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10-Applications of Simulation Modelling/"/>
    </mc:Choice>
  </mc:AlternateContent>
  <xr:revisionPtr revIDLastSave="892" documentId="8_{BA8B510E-F823-41A3-B903-75BBBA015813}" xr6:coauthVersionLast="47" xr6:coauthVersionMax="47" xr10:uidLastSave="{CC856DD7-F346-4C89-8C6D-D9B390336526}"/>
  <bookViews>
    <workbookView xWindow="-110" yWindow="-110" windowWidth="19420" windowHeight="11500" activeTab="3" xr2:uid="{00000000-000D-0000-FFFF-FFFF00000000}"/>
  </bookViews>
  <sheets>
    <sheet name="Instructions" sheetId="3" r:id="rId1"/>
    <sheet name="Task 1" sheetId="4" r:id="rId2"/>
    <sheet name="Task 2" sheetId="5" r:id="rId3"/>
    <sheet name="Task 3" sheetId="1" r:id="rId4"/>
    <sheet name="Task 4a" sheetId="2" r:id="rId5"/>
    <sheet name="Task 4b" sheetId="6" r:id="rId6"/>
    <sheet name="Task 5" sheetId="7" r:id="rId7"/>
    <sheet name="class example" sheetId="8" r:id="rId8"/>
  </sheets>
  <externalReferences>
    <externalReference r:id="rId9"/>
  </externalReferences>
  <definedNames>
    <definedName name="solver_eng" localSheetId="2" hidden="1">1</definedName>
    <definedName name="solver_neg" localSheetId="2" hidden="1">1</definedName>
    <definedName name="solver_num" localSheetId="2" hidden="1">0</definedName>
    <definedName name="solver_opt" localSheetId="2" hidden="1">'Task 2'!#REF!</definedName>
    <definedName name="solver_typ" localSheetId="2" hidden="1">1</definedName>
    <definedName name="solver_val" localSheetId="2" hidden="1">0</definedName>
    <definedName name="solver_ver" localSheetId="2"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0" i="7" l="1"/>
  <c r="B5" i="6"/>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002" i="4"/>
  <c r="C5003" i="4"/>
  <c r="C5004" i="4"/>
  <c r="C5005" i="4"/>
  <c r="C5006" i="4"/>
  <c r="C7" i="4"/>
  <c r="D3" i="5" l="1" a="1"/>
  <c r="D3" i="5" s="1"/>
  <c r="B21" i="5"/>
  <c r="B22" i="5" s="1"/>
  <c r="C18" i="7" l="1"/>
  <c r="E14" i="7"/>
  <c r="A24" i="7"/>
  <c r="B9" i="2"/>
  <c r="B8" i="2"/>
  <c r="AD3" i="2"/>
  <c r="AD2" i="2"/>
  <c r="D6" i="1" l="1"/>
  <c r="E6" i="1"/>
  <c r="B10" i="8"/>
  <c r="B9" i="8"/>
  <c r="B8" i="8"/>
  <c r="B9" i="7"/>
  <c r="E10" i="7" l="1"/>
  <c r="E13" i="7" s="1"/>
  <c r="B13" i="8" l="1"/>
  <c r="B15" i="8" s="1"/>
  <c r="B16" i="8" s="1"/>
  <c r="B17" i="8"/>
  <c r="B14" i="8" l="1"/>
  <c r="E16" i="7"/>
  <c r="E18" i="7" s="1"/>
  <c r="E17" i="7" s="1"/>
  <c r="E15" i="7" s="1"/>
  <c r="E9" i="7"/>
  <c r="E8" i="7"/>
  <c r="B8" i="7"/>
  <c r="B10" i="7" s="1"/>
  <c r="B13" i="7" l="1"/>
  <c r="B14" i="7" s="1"/>
  <c r="B20" i="7" s="1"/>
  <c r="B19" i="7"/>
  <c r="B15" i="7"/>
  <c r="B17" i="7" s="1"/>
  <c r="B18" i="7" s="1"/>
  <c r="B16" i="7" s="1"/>
  <c r="E28" i="5" l="1"/>
  <c r="E30" i="5"/>
  <c r="E29" i="5" l="1"/>
  <c r="F30" i="5" s="1"/>
  <c r="E31" i="5"/>
  <c r="B10" i="2"/>
  <c r="F22" i="2" s="1"/>
  <c r="B9" i="6"/>
  <c r="B8" i="6"/>
  <c r="L22" i="2" l="1"/>
  <c r="B17" i="2"/>
  <c r="B13" i="2"/>
  <c r="B15" i="2" s="1"/>
  <c r="B16" i="2" s="1"/>
  <c r="F29" i="5"/>
  <c r="F31" i="5"/>
  <c r="E32" i="5"/>
  <c r="B10" i="6"/>
  <c r="B13" i="6" s="1"/>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19" i="6"/>
  <c r="F5020" i="6"/>
  <c r="F5021" i="6"/>
  <c r="F5022" i="6"/>
  <c r="F5023" i="6"/>
  <c r="F5024" i="6"/>
  <c r="F5025" i="6"/>
  <c r="F5026" i="6"/>
  <c r="F5027"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472" i="6"/>
  <c r="I2473" i="6"/>
  <c r="I2474" i="6"/>
  <c r="I2475" i="6"/>
  <c r="I2476" i="6"/>
  <c r="I2477" i="6"/>
  <c r="I2478" i="6"/>
  <c r="I2479" i="6"/>
  <c r="I2480" i="6"/>
  <c r="I2481" i="6"/>
  <c r="I2482" i="6"/>
  <c r="I2483" i="6"/>
  <c r="I2484" i="6"/>
  <c r="I2485" i="6"/>
  <c r="I2486" i="6"/>
  <c r="I2487" i="6"/>
  <c r="I2488" i="6"/>
  <c r="I2489" i="6"/>
  <c r="I2490" i="6"/>
  <c r="I2491" i="6"/>
  <c r="I2492" i="6"/>
  <c r="I2493" i="6"/>
  <c r="I2494" i="6"/>
  <c r="I2495" i="6"/>
  <c r="I2496" i="6"/>
  <c r="I2497" i="6"/>
  <c r="I2498" i="6"/>
  <c r="I2499" i="6"/>
  <c r="I2500" i="6"/>
  <c r="I2501" i="6"/>
  <c r="I2502" i="6"/>
  <c r="I2503" i="6"/>
  <c r="I2504" i="6"/>
  <c r="I2505" i="6"/>
  <c r="I2506" i="6"/>
  <c r="I2507" i="6"/>
  <c r="I2508" i="6"/>
  <c r="I2509" i="6"/>
  <c r="I2510" i="6"/>
  <c r="I2511" i="6"/>
  <c r="I2512" i="6"/>
  <c r="I2513" i="6"/>
  <c r="I2514" i="6"/>
  <c r="I2515" i="6"/>
  <c r="I2516" i="6"/>
  <c r="I2517" i="6"/>
  <c r="I2518" i="6"/>
  <c r="I2519" i="6"/>
  <c r="I2520" i="6"/>
  <c r="I2521" i="6"/>
  <c r="I2522" i="6"/>
  <c r="I2523" i="6"/>
  <c r="I2524" i="6"/>
  <c r="I2525" i="6"/>
  <c r="I2526" i="6"/>
  <c r="I2527" i="6"/>
  <c r="I2528" i="6"/>
  <c r="I2529" i="6"/>
  <c r="I2530" i="6"/>
  <c r="I2531" i="6"/>
  <c r="I2532" i="6"/>
  <c r="I2533" i="6"/>
  <c r="I2534" i="6"/>
  <c r="I2535" i="6"/>
  <c r="I2536" i="6"/>
  <c r="I2537" i="6"/>
  <c r="I2538" i="6"/>
  <c r="I2539" i="6"/>
  <c r="I2540" i="6"/>
  <c r="I2541" i="6"/>
  <c r="I2542" i="6"/>
  <c r="I2543" i="6"/>
  <c r="I2544" i="6"/>
  <c r="I2545" i="6"/>
  <c r="I2546" i="6"/>
  <c r="I2547" i="6"/>
  <c r="I2548" i="6"/>
  <c r="I2549" i="6"/>
  <c r="I2550" i="6"/>
  <c r="I2551" i="6"/>
  <c r="I2552" i="6"/>
  <c r="I2553" i="6"/>
  <c r="I2554" i="6"/>
  <c r="I2555" i="6"/>
  <c r="I2556" i="6"/>
  <c r="I2557" i="6"/>
  <c r="I2558" i="6"/>
  <c r="I2559" i="6"/>
  <c r="I2560" i="6"/>
  <c r="I2561" i="6"/>
  <c r="I2562" i="6"/>
  <c r="I2563" i="6"/>
  <c r="I2564" i="6"/>
  <c r="I2565" i="6"/>
  <c r="I2566" i="6"/>
  <c r="I2567" i="6"/>
  <c r="I2568" i="6"/>
  <c r="I2569" i="6"/>
  <c r="I2570" i="6"/>
  <c r="I2571" i="6"/>
  <c r="I2572" i="6"/>
  <c r="I2573" i="6"/>
  <c r="I2574" i="6"/>
  <c r="I2575" i="6"/>
  <c r="I2576" i="6"/>
  <c r="I2577" i="6"/>
  <c r="I2578" i="6"/>
  <c r="I2579" i="6"/>
  <c r="I2580" i="6"/>
  <c r="I2581" i="6"/>
  <c r="I2582" i="6"/>
  <c r="I2583" i="6"/>
  <c r="I2584" i="6"/>
  <c r="I2585" i="6"/>
  <c r="I2586" i="6"/>
  <c r="I2587" i="6"/>
  <c r="I2588" i="6"/>
  <c r="I2589" i="6"/>
  <c r="I2590" i="6"/>
  <c r="I2591" i="6"/>
  <c r="I2592" i="6"/>
  <c r="I2593" i="6"/>
  <c r="I2594" i="6"/>
  <c r="I2595" i="6"/>
  <c r="I2596" i="6"/>
  <c r="I2597" i="6"/>
  <c r="I2598" i="6"/>
  <c r="I2599" i="6"/>
  <c r="I2600" i="6"/>
  <c r="I2601" i="6"/>
  <c r="I2602" i="6"/>
  <c r="I2603" i="6"/>
  <c r="I2604" i="6"/>
  <c r="I2605" i="6"/>
  <c r="I2606" i="6"/>
  <c r="I2607" i="6"/>
  <c r="I2608" i="6"/>
  <c r="I2609" i="6"/>
  <c r="I2610" i="6"/>
  <c r="I2611" i="6"/>
  <c r="I2612" i="6"/>
  <c r="I2613" i="6"/>
  <c r="I2614" i="6"/>
  <c r="I2615" i="6"/>
  <c r="I2616" i="6"/>
  <c r="I2617" i="6"/>
  <c r="I2618" i="6"/>
  <c r="I2619" i="6"/>
  <c r="I2620" i="6"/>
  <c r="I2621" i="6"/>
  <c r="I2622" i="6"/>
  <c r="I2623" i="6"/>
  <c r="I2624" i="6"/>
  <c r="I2625" i="6"/>
  <c r="I2626" i="6"/>
  <c r="I2627" i="6"/>
  <c r="I2628" i="6"/>
  <c r="I2629" i="6"/>
  <c r="I2630" i="6"/>
  <c r="I2631" i="6"/>
  <c r="I2632" i="6"/>
  <c r="I2633" i="6"/>
  <c r="I2634" i="6"/>
  <c r="I2635" i="6"/>
  <c r="I2636" i="6"/>
  <c r="I2637" i="6"/>
  <c r="I2638" i="6"/>
  <c r="I2639" i="6"/>
  <c r="I2640" i="6"/>
  <c r="I2641" i="6"/>
  <c r="I2642" i="6"/>
  <c r="I2643" i="6"/>
  <c r="I2644" i="6"/>
  <c r="I2645" i="6"/>
  <c r="I2646" i="6"/>
  <c r="I2647" i="6"/>
  <c r="I2648" i="6"/>
  <c r="I2649" i="6"/>
  <c r="I2650" i="6"/>
  <c r="I2651" i="6"/>
  <c r="I2652" i="6"/>
  <c r="I2653" i="6"/>
  <c r="I2654" i="6"/>
  <c r="I2655" i="6"/>
  <c r="I2656" i="6"/>
  <c r="I2657" i="6"/>
  <c r="I2658" i="6"/>
  <c r="I2659" i="6"/>
  <c r="I2660" i="6"/>
  <c r="I2661" i="6"/>
  <c r="I2662" i="6"/>
  <c r="I2663" i="6"/>
  <c r="I2664" i="6"/>
  <c r="I2665" i="6"/>
  <c r="I2666" i="6"/>
  <c r="I2667" i="6"/>
  <c r="I2668" i="6"/>
  <c r="I2669" i="6"/>
  <c r="I2670" i="6"/>
  <c r="I2671" i="6"/>
  <c r="I2672" i="6"/>
  <c r="I2673" i="6"/>
  <c r="I2674" i="6"/>
  <c r="I2675" i="6"/>
  <c r="I2676" i="6"/>
  <c r="I2677" i="6"/>
  <c r="I2678" i="6"/>
  <c r="I2679" i="6"/>
  <c r="I2680" i="6"/>
  <c r="I2681" i="6"/>
  <c r="I2682" i="6"/>
  <c r="I2683" i="6"/>
  <c r="I2684" i="6"/>
  <c r="I2685" i="6"/>
  <c r="I2686" i="6"/>
  <c r="I2687" i="6"/>
  <c r="I2688" i="6"/>
  <c r="I2689" i="6"/>
  <c r="I2690" i="6"/>
  <c r="I2691" i="6"/>
  <c r="I2692" i="6"/>
  <c r="I2693" i="6"/>
  <c r="I2694" i="6"/>
  <c r="I2695" i="6"/>
  <c r="I2696" i="6"/>
  <c r="I2697" i="6"/>
  <c r="I2698" i="6"/>
  <c r="I2699" i="6"/>
  <c r="I2700" i="6"/>
  <c r="I2701" i="6"/>
  <c r="I2702" i="6"/>
  <c r="I2703" i="6"/>
  <c r="I2704" i="6"/>
  <c r="I2705" i="6"/>
  <c r="I2706" i="6"/>
  <c r="I2707" i="6"/>
  <c r="I2708" i="6"/>
  <c r="I2709" i="6"/>
  <c r="I2710" i="6"/>
  <c r="I2711" i="6"/>
  <c r="I2712" i="6"/>
  <c r="I2713" i="6"/>
  <c r="I2714" i="6"/>
  <c r="I2715" i="6"/>
  <c r="I2716" i="6"/>
  <c r="I2717" i="6"/>
  <c r="I2718" i="6"/>
  <c r="I2719" i="6"/>
  <c r="I2720" i="6"/>
  <c r="I2721" i="6"/>
  <c r="I2722" i="6"/>
  <c r="I2723" i="6"/>
  <c r="I2724" i="6"/>
  <c r="I2725" i="6"/>
  <c r="I2726" i="6"/>
  <c r="I2727" i="6"/>
  <c r="I2728" i="6"/>
  <c r="I2729" i="6"/>
  <c r="I2730" i="6"/>
  <c r="I2731" i="6"/>
  <c r="I2732" i="6"/>
  <c r="I2733" i="6"/>
  <c r="I2734" i="6"/>
  <c r="I2735" i="6"/>
  <c r="I2736" i="6"/>
  <c r="I2737" i="6"/>
  <c r="I2738" i="6"/>
  <c r="I2739" i="6"/>
  <c r="I2740" i="6"/>
  <c r="I2741" i="6"/>
  <c r="I2742" i="6"/>
  <c r="I2743" i="6"/>
  <c r="I2744" i="6"/>
  <c r="I2745" i="6"/>
  <c r="I2746" i="6"/>
  <c r="I2747" i="6"/>
  <c r="I2748" i="6"/>
  <c r="I2749" i="6"/>
  <c r="I2750" i="6"/>
  <c r="I2751" i="6"/>
  <c r="I2752" i="6"/>
  <c r="I2753" i="6"/>
  <c r="I2754" i="6"/>
  <c r="I2755" i="6"/>
  <c r="I2756" i="6"/>
  <c r="I2757" i="6"/>
  <c r="I2758" i="6"/>
  <c r="I2759" i="6"/>
  <c r="I2760" i="6"/>
  <c r="I2761" i="6"/>
  <c r="I2762" i="6"/>
  <c r="I2763" i="6"/>
  <c r="I2764" i="6"/>
  <c r="I2765" i="6"/>
  <c r="I2766" i="6"/>
  <c r="I2767" i="6"/>
  <c r="I2768" i="6"/>
  <c r="I2769" i="6"/>
  <c r="I2770" i="6"/>
  <c r="I2771" i="6"/>
  <c r="I2772" i="6"/>
  <c r="I2773" i="6"/>
  <c r="I2774" i="6"/>
  <c r="I2775" i="6"/>
  <c r="I2776" i="6"/>
  <c r="I2777" i="6"/>
  <c r="I2778" i="6"/>
  <c r="I2779" i="6"/>
  <c r="I2780" i="6"/>
  <c r="I2781" i="6"/>
  <c r="I2782" i="6"/>
  <c r="I2783" i="6"/>
  <c r="I2784" i="6"/>
  <c r="I2785" i="6"/>
  <c r="I2786" i="6"/>
  <c r="I2787" i="6"/>
  <c r="I2788" i="6"/>
  <c r="I2789" i="6"/>
  <c r="I2790" i="6"/>
  <c r="I2791" i="6"/>
  <c r="I2792" i="6"/>
  <c r="I2793" i="6"/>
  <c r="I2794" i="6"/>
  <c r="I2795" i="6"/>
  <c r="I2796" i="6"/>
  <c r="I2797" i="6"/>
  <c r="I2798" i="6"/>
  <c r="I2799" i="6"/>
  <c r="I2800" i="6"/>
  <c r="I2801" i="6"/>
  <c r="I2802" i="6"/>
  <c r="I2803" i="6"/>
  <c r="I2804" i="6"/>
  <c r="I2805" i="6"/>
  <c r="I2806" i="6"/>
  <c r="I2807" i="6"/>
  <c r="I2808" i="6"/>
  <c r="I2809" i="6"/>
  <c r="I2810" i="6"/>
  <c r="I2811" i="6"/>
  <c r="I2812" i="6"/>
  <c r="I2813" i="6"/>
  <c r="I2814" i="6"/>
  <c r="I2815" i="6"/>
  <c r="I2816" i="6"/>
  <c r="I2817" i="6"/>
  <c r="I2818" i="6"/>
  <c r="I2819" i="6"/>
  <c r="I2820" i="6"/>
  <c r="I2821" i="6"/>
  <c r="I2822" i="6"/>
  <c r="I2823" i="6"/>
  <c r="I2824" i="6"/>
  <c r="I2825" i="6"/>
  <c r="I2826" i="6"/>
  <c r="I2827" i="6"/>
  <c r="I2828" i="6"/>
  <c r="I2829" i="6"/>
  <c r="I2830" i="6"/>
  <c r="I2831" i="6"/>
  <c r="I2832" i="6"/>
  <c r="I2833" i="6"/>
  <c r="I2834" i="6"/>
  <c r="I2835" i="6"/>
  <c r="I2836" i="6"/>
  <c r="I2837" i="6"/>
  <c r="I2838" i="6"/>
  <c r="I2839" i="6"/>
  <c r="I2840" i="6"/>
  <c r="I2841" i="6"/>
  <c r="I2842" i="6"/>
  <c r="I2843" i="6"/>
  <c r="I2844" i="6"/>
  <c r="I2845" i="6"/>
  <c r="I2846" i="6"/>
  <c r="I2847" i="6"/>
  <c r="I2848" i="6"/>
  <c r="I2849" i="6"/>
  <c r="I2850" i="6"/>
  <c r="I2851" i="6"/>
  <c r="I2852" i="6"/>
  <c r="I2853" i="6"/>
  <c r="I2854" i="6"/>
  <c r="I2855" i="6"/>
  <c r="I2856" i="6"/>
  <c r="I2857" i="6"/>
  <c r="I2858" i="6"/>
  <c r="I2859" i="6"/>
  <c r="I2860" i="6"/>
  <c r="I2861" i="6"/>
  <c r="I2862" i="6"/>
  <c r="I2863" i="6"/>
  <c r="I2864" i="6"/>
  <c r="I2865" i="6"/>
  <c r="I2866" i="6"/>
  <c r="I2867" i="6"/>
  <c r="I2868" i="6"/>
  <c r="I2869" i="6"/>
  <c r="I2870" i="6"/>
  <c r="I2871" i="6"/>
  <c r="I2872" i="6"/>
  <c r="I2873" i="6"/>
  <c r="I2874" i="6"/>
  <c r="I2875" i="6"/>
  <c r="I2876" i="6"/>
  <c r="I2877" i="6"/>
  <c r="I2878" i="6"/>
  <c r="I2879" i="6"/>
  <c r="I2880" i="6"/>
  <c r="I2881" i="6"/>
  <c r="I2882" i="6"/>
  <c r="I2883" i="6"/>
  <c r="I2884" i="6"/>
  <c r="I2885" i="6"/>
  <c r="I2886" i="6"/>
  <c r="I2887" i="6"/>
  <c r="I2888" i="6"/>
  <c r="I2889" i="6"/>
  <c r="I2890" i="6"/>
  <c r="I2891" i="6"/>
  <c r="I2892" i="6"/>
  <c r="I2893" i="6"/>
  <c r="I2894" i="6"/>
  <c r="I2895" i="6"/>
  <c r="I2896" i="6"/>
  <c r="I2897" i="6"/>
  <c r="I2898" i="6"/>
  <c r="I2899" i="6"/>
  <c r="I2900" i="6"/>
  <c r="I2901" i="6"/>
  <c r="I2902" i="6"/>
  <c r="I2903" i="6"/>
  <c r="I2904" i="6"/>
  <c r="I2905" i="6"/>
  <c r="I2906" i="6"/>
  <c r="I2907" i="6"/>
  <c r="I2908" i="6"/>
  <c r="I2909" i="6"/>
  <c r="I2910" i="6"/>
  <c r="I2911" i="6"/>
  <c r="I2912" i="6"/>
  <c r="I2913" i="6"/>
  <c r="I2914" i="6"/>
  <c r="I2915" i="6"/>
  <c r="I2916" i="6"/>
  <c r="I2917" i="6"/>
  <c r="I2918" i="6"/>
  <c r="I2919" i="6"/>
  <c r="I2920" i="6"/>
  <c r="I2921" i="6"/>
  <c r="I2922" i="6"/>
  <c r="I2923" i="6"/>
  <c r="I2924" i="6"/>
  <c r="I2925" i="6"/>
  <c r="I2926" i="6"/>
  <c r="I2927" i="6"/>
  <c r="I2928" i="6"/>
  <c r="I2929" i="6"/>
  <c r="I2930" i="6"/>
  <c r="I2931" i="6"/>
  <c r="I2932" i="6"/>
  <c r="I2933" i="6"/>
  <c r="I2934" i="6"/>
  <c r="I2935" i="6"/>
  <c r="I2936" i="6"/>
  <c r="I2937" i="6"/>
  <c r="I2938" i="6"/>
  <c r="I2939" i="6"/>
  <c r="I2940" i="6"/>
  <c r="I2941" i="6"/>
  <c r="I2942" i="6"/>
  <c r="I2943" i="6"/>
  <c r="I2944" i="6"/>
  <c r="I2945" i="6"/>
  <c r="I2946" i="6"/>
  <c r="I2947" i="6"/>
  <c r="I2948" i="6"/>
  <c r="I2949" i="6"/>
  <c r="I2950" i="6"/>
  <c r="I2951" i="6"/>
  <c r="I2952" i="6"/>
  <c r="I2953" i="6"/>
  <c r="I2954" i="6"/>
  <c r="I2955" i="6"/>
  <c r="I2956" i="6"/>
  <c r="I2957" i="6"/>
  <c r="I2958" i="6"/>
  <c r="I2959" i="6"/>
  <c r="I2960" i="6"/>
  <c r="I2961" i="6"/>
  <c r="I2962" i="6"/>
  <c r="I2963" i="6"/>
  <c r="I2964" i="6"/>
  <c r="I2965" i="6"/>
  <c r="I2966" i="6"/>
  <c r="I2967" i="6"/>
  <c r="I2968" i="6"/>
  <c r="I2969" i="6"/>
  <c r="I2970" i="6"/>
  <c r="I2971" i="6"/>
  <c r="I2972" i="6"/>
  <c r="I2973" i="6"/>
  <c r="I2974" i="6"/>
  <c r="I2975" i="6"/>
  <c r="I2976" i="6"/>
  <c r="I2977" i="6"/>
  <c r="I2978" i="6"/>
  <c r="I2979" i="6"/>
  <c r="I2980" i="6"/>
  <c r="I2981" i="6"/>
  <c r="I2982" i="6"/>
  <c r="I2983" i="6"/>
  <c r="I2984" i="6"/>
  <c r="I2985" i="6"/>
  <c r="I2986" i="6"/>
  <c r="I2987" i="6"/>
  <c r="I2988" i="6"/>
  <c r="I2989" i="6"/>
  <c r="I2990" i="6"/>
  <c r="I2991" i="6"/>
  <c r="I2992" i="6"/>
  <c r="I2993" i="6"/>
  <c r="I2994" i="6"/>
  <c r="I2995" i="6"/>
  <c r="I2996" i="6"/>
  <c r="I2997" i="6"/>
  <c r="I2998" i="6"/>
  <c r="I2999" i="6"/>
  <c r="I3000" i="6"/>
  <c r="I3001" i="6"/>
  <c r="I3002" i="6"/>
  <c r="I3003" i="6"/>
  <c r="I3004" i="6"/>
  <c r="I3005" i="6"/>
  <c r="I3006" i="6"/>
  <c r="I3007" i="6"/>
  <c r="I3008" i="6"/>
  <c r="I3009" i="6"/>
  <c r="I3010" i="6"/>
  <c r="I3011" i="6"/>
  <c r="I3012" i="6"/>
  <c r="I3013" i="6"/>
  <c r="I3014" i="6"/>
  <c r="I3015" i="6"/>
  <c r="I3016" i="6"/>
  <c r="I3017" i="6"/>
  <c r="I3018" i="6"/>
  <c r="I3019" i="6"/>
  <c r="I3020" i="6"/>
  <c r="I3021" i="6"/>
  <c r="I3022" i="6"/>
  <c r="I3023" i="6"/>
  <c r="I3024" i="6"/>
  <c r="I3025" i="6"/>
  <c r="I3026" i="6"/>
  <c r="I3027" i="6"/>
  <c r="I3028" i="6"/>
  <c r="I3029" i="6"/>
  <c r="I3030" i="6"/>
  <c r="I3031" i="6"/>
  <c r="I3032" i="6"/>
  <c r="I3033" i="6"/>
  <c r="I3034" i="6"/>
  <c r="I3035" i="6"/>
  <c r="I3036" i="6"/>
  <c r="I3037" i="6"/>
  <c r="I3038" i="6"/>
  <c r="I3039" i="6"/>
  <c r="I3040" i="6"/>
  <c r="I3041" i="6"/>
  <c r="I3042" i="6"/>
  <c r="I3043" i="6"/>
  <c r="I3044" i="6"/>
  <c r="I3045" i="6"/>
  <c r="I3046" i="6"/>
  <c r="I3047" i="6"/>
  <c r="I3048" i="6"/>
  <c r="I3049" i="6"/>
  <c r="I3050" i="6"/>
  <c r="I3051" i="6"/>
  <c r="I3052" i="6"/>
  <c r="I3053" i="6"/>
  <c r="I3054" i="6"/>
  <c r="I3055" i="6"/>
  <c r="I3056" i="6"/>
  <c r="I3057" i="6"/>
  <c r="I3058" i="6"/>
  <c r="I3059" i="6"/>
  <c r="I3060" i="6"/>
  <c r="I3061" i="6"/>
  <c r="I3062" i="6"/>
  <c r="I3063" i="6"/>
  <c r="I3064" i="6"/>
  <c r="I3065" i="6"/>
  <c r="I3066" i="6"/>
  <c r="I3067" i="6"/>
  <c r="I3068" i="6"/>
  <c r="I3069" i="6"/>
  <c r="I3070" i="6"/>
  <c r="I3071" i="6"/>
  <c r="I3072" i="6"/>
  <c r="I3073" i="6"/>
  <c r="I3074" i="6"/>
  <c r="I3075" i="6"/>
  <c r="I3076" i="6"/>
  <c r="I3077" i="6"/>
  <c r="I3078" i="6"/>
  <c r="I3079" i="6"/>
  <c r="I3080" i="6"/>
  <c r="I3081" i="6"/>
  <c r="I3082" i="6"/>
  <c r="I3083" i="6"/>
  <c r="I3084" i="6"/>
  <c r="I3085" i="6"/>
  <c r="I3086" i="6"/>
  <c r="I3087" i="6"/>
  <c r="I3088" i="6"/>
  <c r="I3089" i="6"/>
  <c r="I3090" i="6"/>
  <c r="I3091" i="6"/>
  <c r="I3092" i="6"/>
  <c r="I3093" i="6"/>
  <c r="I3094" i="6"/>
  <c r="I3095" i="6"/>
  <c r="I3096" i="6"/>
  <c r="I3097" i="6"/>
  <c r="I3098" i="6"/>
  <c r="I3099" i="6"/>
  <c r="I3100" i="6"/>
  <c r="I3101" i="6"/>
  <c r="I3102" i="6"/>
  <c r="I3103" i="6"/>
  <c r="I3104" i="6"/>
  <c r="I3105" i="6"/>
  <c r="I3106" i="6"/>
  <c r="I3107" i="6"/>
  <c r="I3108" i="6"/>
  <c r="I3109" i="6"/>
  <c r="I3110" i="6"/>
  <c r="I3111" i="6"/>
  <c r="I3112" i="6"/>
  <c r="I3113" i="6"/>
  <c r="I3114" i="6"/>
  <c r="I3115" i="6"/>
  <c r="I3116" i="6"/>
  <c r="I3117" i="6"/>
  <c r="I3118" i="6"/>
  <c r="I3119" i="6"/>
  <c r="I3120" i="6"/>
  <c r="I3121" i="6"/>
  <c r="I3122" i="6"/>
  <c r="I3123" i="6"/>
  <c r="I3124" i="6"/>
  <c r="I3125" i="6"/>
  <c r="I3126" i="6"/>
  <c r="I3127" i="6"/>
  <c r="I3128" i="6"/>
  <c r="I3129" i="6"/>
  <c r="I3130" i="6"/>
  <c r="I3131" i="6"/>
  <c r="I3132" i="6"/>
  <c r="I3133" i="6"/>
  <c r="I3134" i="6"/>
  <c r="I3135" i="6"/>
  <c r="I3136" i="6"/>
  <c r="I3137" i="6"/>
  <c r="I3138" i="6"/>
  <c r="I3139" i="6"/>
  <c r="I3140" i="6"/>
  <c r="I3141" i="6"/>
  <c r="I3142" i="6"/>
  <c r="I3143" i="6"/>
  <c r="I3144" i="6"/>
  <c r="I3145" i="6"/>
  <c r="I3146" i="6"/>
  <c r="I3147" i="6"/>
  <c r="I3148" i="6"/>
  <c r="I3149" i="6"/>
  <c r="I3150" i="6"/>
  <c r="I3151" i="6"/>
  <c r="I3152" i="6"/>
  <c r="I3153" i="6"/>
  <c r="I3154" i="6"/>
  <c r="I3155" i="6"/>
  <c r="I3156" i="6"/>
  <c r="I3157" i="6"/>
  <c r="I3158" i="6"/>
  <c r="I3159" i="6"/>
  <c r="I3160" i="6"/>
  <c r="I3161" i="6"/>
  <c r="I3162" i="6"/>
  <c r="I3163" i="6"/>
  <c r="I3164" i="6"/>
  <c r="I3165" i="6"/>
  <c r="I3166" i="6"/>
  <c r="I3167" i="6"/>
  <c r="I3168" i="6"/>
  <c r="I3169" i="6"/>
  <c r="I3170" i="6"/>
  <c r="I3171" i="6"/>
  <c r="I3172" i="6"/>
  <c r="I3173" i="6"/>
  <c r="I3174" i="6"/>
  <c r="I3175" i="6"/>
  <c r="I3176" i="6"/>
  <c r="I3177" i="6"/>
  <c r="I3178" i="6"/>
  <c r="I3179" i="6"/>
  <c r="I3180" i="6"/>
  <c r="I3181" i="6"/>
  <c r="I3182" i="6"/>
  <c r="I3183" i="6"/>
  <c r="I3184" i="6"/>
  <c r="I3185" i="6"/>
  <c r="I3186" i="6"/>
  <c r="I3187" i="6"/>
  <c r="I3188" i="6"/>
  <c r="I3189" i="6"/>
  <c r="I3190" i="6"/>
  <c r="I3191" i="6"/>
  <c r="I3192" i="6"/>
  <c r="I3193" i="6"/>
  <c r="I3194" i="6"/>
  <c r="I3195" i="6"/>
  <c r="I3196" i="6"/>
  <c r="I3197" i="6"/>
  <c r="I3198" i="6"/>
  <c r="I3199" i="6"/>
  <c r="I3200" i="6"/>
  <c r="I3201" i="6"/>
  <c r="I3202" i="6"/>
  <c r="I3203" i="6"/>
  <c r="I3204" i="6"/>
  <c r="I3205" i="6"/>
  <c r="I3206" i="6"/>
  <c r="I3207" i="6"/>
  <c r="I3208" i="6"/>
  <c r="I3209" i="6"/>
  <c r="I3210" i="6"/>
  <c r="I3211" i="6"/>
  <c r="I3212" i="6"/>
  <c r="I3213" i="6"/>
  <c r="I3214" i="6"/>
  <c r="I3215" i="6"/>
  <c r="I3216" i="6"/>
  <c r="I3217" i="6"/>
  <c r="I3218" i="6"/>
  <c r="I3219" i="6"/>
  <c r="I3220" i="6"/>
  <c r="I3221" i="6"/>
  <c r="I3222" i="6"/>
  <c r="I3223" i="6"/>
  <c r="I3224" i="6"/>
  <c r="I3225" i="6"/>
  <c r="I3226" i="6"/>
  <c r="I3227" i="6"/>
  <c r="I3228" i="6"/>
  <c r="I3229" i="6"/>
  <c r="I3230" i="6"/>
  <c r="I3231" i="6"/>
  <c r="I3232" i="6"/>
  <c r="I3233" i="6"/>
  <c r="I3234" i="6"/>
  <c r="I3235" i="6"/>
  <c r="I3236" i="6"/>
  <c r="I3237" i="6"/>
  <c r="I3238" i="6"/>
  <c r="I3239" i="6"/>
  <c r="I3240" i="6"/>
  <c r="I3241" i="6"/>
  <c r="I3242" i="6"/>
  <c r="I3243" i="6"/>
  <c r="I3244" i="6"/>
  <c r="I3245" i="6"/>
  <c r="I3246" i="6"/>
  <c r="I3247" i="6"/>
  <c r="I3248" i="6"/>
  <c r="I3249" i="6"/>
  <c r="I3250" i="6"/>
  <c r="I3251" i="6"/>
  <c r="I3252" i="6"/>
  <c r="I3253" i="6"/>
  <c r="I3254" i="6"/>
  <c r="I3255" i="6"/>
  <c r="I3256" i="6"/>
  <c r="I3257" i="6"/>
  <c r="I3258" i="6"/>
  <c r="I3259" i="6"/>
  <c r="I3260" i="6"/>
  <c r="I3261" i="6"/>
  <c r="I3262" i="6"/>
  <c r="I3263" i="6"/>
  <c r="I3264" i="6"/>
  <c r="I3265" i="6"/>
  <c r="I3266" i="6"/>
  <c r="I3267" i="6"/>
  <c r="I3268" i="6"/>
  <c r="I3269" i="6"/>
  <c r="I3270" i="6"/>
  <c r="I3271" i="6"/>
  <c r="I3272" i="6"/>
  <c r="I3273" i="6"/>
  <c r="I3274" i="6"/>
  <c r="I3275" i="6"/>
  <c r="I3276" i="6"/>
  <c r="I3277" i="6"/>
  <c r="I3278" i="6"/>
  <c r="I3279" i="6"/>
  <c r="I3280" i="6"/>
  <c r="I3281" i="6"/>
  <c r="I3282" i="6"/>
  <c r="I3283" i="6"/>
  <c r="I3284" i="6"/>
  <c r="I3285" i="6"/>
  <c r="I3286" i="6"/>
  <c r="I3287" i="6"/>
  <c r="I3288" i="6"/>
  <c r="I3289" i="6"/>
  <c r="I3290" i="6"/>
  <c r="I3291" i="6"/>
  <c r="I3292" i="6"/>
  <c r="I3293" i="6"/>
  <c r="I3294" i="6"/>
  <c r="I3295" i="6"/>
  <c r="I3296" i="6"/>
  <c r="I3297" i="6"/>
  <c r="I3298" i="6"/>
  <c r="I3299" i="6"/>
  <c r="I3300" i="6"/>
  <c r="I3301" i="6"/>
  <c r="I3302" i="6"/>
  <c r="I3303" i="6"/>
  <c r="I3304" i="6"/>
  <c r="I3305" i="6"/>
  <c r="I3306" i="6"/>
  <c r="I3307" i="6"/>
  <c r="I3308" i="6"/>
  <c r="I3309" i="6"/>
  <c r="I3310" i="6"/>
  <c r="I3311" i="6"/>
  <c r="I3312" i="6"/>
  <c r="I3313" i="6"/>
  <c r="I3314" i="6"/>
  <c r="I3315" i="6"/>
  <c r="I3316" i="6"/>
  <c r="I3317" i="6"/>
  <c r="I3318" i="6"/>
  <c r="I3319" i="6"/>
  <c r="I3320" i="6"/>
  <c r="I3321" i="6"/>
  <c r="I3322" i="6"/>
  <c r="I3323" i="6"/>
  <c r="I3324" i="6"/>
  <c r="I3325" i="6"/>
  <c r="I3326" i="6"/>
  <c r="I3327" i="6"/>
  <c r="I3328" i="6"/>
  <c r="I3329" i="6"/>
  <c r="I3330" i="6"/>
  <c r="I3331" i="6"/>
  <c r="I3332" i="6"/>
  <c r="I3333" i="6"/>
  <c r="I3334" i="6"/>
  <c r="I3335" i="6"/>
  <c r="I3336" i="6"/>
  <c r="I3337" i="6"/>
  <c r="I3338" i="6"/>
  <c r="I3339" i="6"/>
  <c r="I3340" i="6"/>
  <c r="I3341" i="6"/>
  <c r="I3342" i="6"/>
  <c r="I3343" i="6"/>
  <c r="I3344" i="6"/>
  <c r="I3345" i="6"/>
  <c r="I3346" i="6"/>
  <c r="I3347" i="6"/>
  <c r="I3348" i="6"/>
  <c r="I3349" i="6"/>
  <c r="I3350" i="6"/>
  <c r="I3351" i="6"/>
  <c r="I3352" i="6"/>
  <c r="I3353" i="6"/>
  <c r="I3354" i="6"/>
  <c r="I3355" i="6"/>
  <c r="I3356" i="6"/>
  <c r="I3357" i="6"/>
  <c r="I3358" i="6"/>
  <c r="I3359" i="6"/>
  <c r="I3360" i="6"/>
  <c r="I3361" i="6"/>
  <c r="I3362" i="6"/>
  <c r="I3363" i="6"/>
  <c r="I3364" i="6"/>
  <c r="I3365" i="6"/>
  <c r="I3366" i="6"/>
  <c r="I3367" i="6"/>
  <c r="I3368" i="6"/>
  <c r="I3369" i="6"/>
  <c r="I3370" i="6"/>
  <c r="I3371" i="6"/>
  <c r="I3372" i="6"/>
  <c r="I3373" i="6"/>
  <c r="I3374" i="6"/>
  <c r="I3375" i="6"/>
  <c r="I3376" i="6"/>
  <c r="I3377" i="6"/>
  <c r="I3378" i="6"/>
  <c r="I3379" i="6"/>
  <c r="I3380" i="6"/>
  <c r="I3381" i="6"/>
  <c r="I3382" i="6"/>
  <c r="I3383" i="6"/>
  <c r="I3384" i="6"/>
  <c r="I3385" i="6"/>
  <c r="I3386" i="6"/>
  <c r="I3387" i="6"/>
  <c r="I3388" i="6"/>
  <c r="I3389" i="6"/>
  <c r="I3390" i="6"/>
  <c r="I3391" i="6"/>
  <c r="I3392" i="6"/>
  <c r="I3393" i="6"/>
  <c r="I3394" i="6"/>
  <c r="I3395" i="6"/>
  <c r="I3396" i="6"/>
  <c r="I3397" i="6"/>
  <c r="I3398" i="6"/>
  <c r="I3399" i="6"/>
  <c r="I3400" i="6"/>
  <c r="I3401" i="6"/>
  <c r="I3402" i="6"/>
  <c r="I3403" i="6"/>
  <c r="I3404" i="6"/>
  <c r="I3405" i="6"/>
  <c r="I3406" i="6"/>
  <c r="I3407" i="6"/>
  <c r="I3408" i="6"/>
  <c r="I3409" i="6"/>
  <c r="I3410" i="6"/>
  <c r="I3411" i="6"/>
  <c r="I3412" i="6"/>
  <c r="I3413" i="6"/>
  <c r="I3414" i="6"/>
  <c r="I3415" i="6"/>
  <c r="I3416" i="6"/>
  <c r="I3417" i="6"/>
  <c r="I3418" i="6"/>
  <c r="I3419" i="6"/>
  <c r="I3420" i="6"/>
  <c r="I3421" i="6"/>
  <c r="I3422" i="6"/>
  <c r="I3423" i="6"/>
  <c r="I3424" i="6"/>
  <c r="I3425" i="6"/>
  <c r="I3426" i="6"/>
  <c r="I3427" i="6"/>
  <c r="I3428" i="6"/>
  <c r="I3429" i="6"/>
  <c r="I3430" i="6"/>
  <c r="I3431" i="6"/>
  <c r="I3432" i="6"/>
  <c r="I3433" i="6"/>
  <c r="I3434" i="6"/>
  <c r="I3435" i="6"/>
  <c r="I3436" i="6"/>
  <c r="I3437" i="6"/>
  <c r="I3438" i="6"/>
  <c r="I3439" i="6"/>
  <c r="I3440" i="6"/>
  <c r="I3441" i="6"/>
  <c r="I3442" i="6"/>
  <c r="I3443" i="6"/>
  <c r="I3444" i="6"/>
  <c r="I3445" i="6"/>
  <c r="I3446" i="6"/>
  <c r="I3447" i="6"/>
  <c r="I3448" i="6"/>
  <c r="I3449" i="6"/>
  <c r="I3450" i="6"/>
  <c r="I3451" i="6"/>
  <c r="I3452" i="6"/>
  <c r="I3453" i="6"/>
  <c r="I3454" i="6"/>
  <c r="I3455" i="6"/>
  <c r="I3456" i="6"/>
  <c r="I3457" i="6"/>
  <c r="I3458" i="6"/>
  <c r="I3459" i="6"/>
  <c r="I3460" i="6"/>
  <c r="I3461" i="6"/>
  <c r="I3462" i="6"/>
  <c r="I3463" i="6"/>
  <c r="I3464" i="6"/>
  <c r="I3465" i="6"/>
  <c r="I3466" i="6"/>
  <c r="I3467" i="6"/>
  <c r="I3468" i="6"/>
  <c r="I3469" i="6"/>
  <c r="I3470" i="6"/>
  <c r="I3471" i="6"/>
  <c r="I3472" i="6"/>
  <c r="I3473" i="6"/>
  <c r="I3474" i="6"/>
  <c r="I3475" i="6"/>
  <c r="I3476" i="6"/>
  <c r="I3477" i="6"/>
  <c r="I3478" i="6"/>
  <c r="I3479" i="6"/>
  <c r="I3480" i="6"/>
  <c r="I3481" i="6"/>
  <c r="I3482" i="6"/>
  <c r="I3483" i="6"/>
  <c r="I3484" i="6"/>
  <c r="I3485" i="6"/>
  <c r="I3486" i="6"/>
  <c r="I3487" i="6"/>
  <c r="I3488" i="6"/>
  <c r="I3489" i="6"/>
  <c r="I3490" i="6"/>
  <c r="I3491" i="6"/>
  <c r="I3492" i="6"/>
  <c r="I3493" i="6"/>
  <c r="I3494" i="6"/>
  <c r="I3495" i="6"/>
  <c r="I3496" i="6"/>
  <c r="I3497" i="6"/>
  <c r="I3498" i="6"/>
  <c r="I3499" i="6"/>
  <c r="I3500" i="6"/>
  <c r="I3501" i="6"/>
  <c r="I3502" i="6"/>
  <c r="I3503" i="6"/>
  <c r="I3504" i="6"/>
  <c r="I3505" i="6"/>
  <c r="I3506" i="6"/>
  <c r="I3507" i="6"/>
  <c r="I3508" i="6"/>
  <c r="I3509" i="6"/>
  <c r="I3510" i="6"/>
  <c r="I3511" i="6"/>
  <c r="I3512" i="6"/>
  <c r="I3513" i="6"/>
  <c r="I3514" i="6"/>
  <c r="I3515" i="6"/>
  <c r="I3516" i="6"/>
  <c r="I3517" i="6"/>
  <c r="I3518" i="6"/>
  <c r="I3519" i="6"/>
  <c r="I3520" i="6"/>
  <c r="I3521" i="6"/>
  <c r="I3522" i="6"/>
  <c r="I3523" i="6"/>
  <c r="I3524" i="6"/>
  <c r="I3525" i="6"/>
  <c r="I3526" i="6"/>
  <c r="I3527" i="6"/>
  <c r="I3528" i="6"/>
  <c r="I3529" i="6"/>
  <c r="I3530" i="6"/>
  <c r="I3531" i="6"/>
  <c r="I3532" i="6"/>
  <c r="I3533" i="6"/>
  <c r="I3534" i="6"/>
  <c r="I3535" i="6"/>
  <c r="I3536" i="6"/>
  <c r="I3537" i="6"/>
  <c r="I3538" i="6"/>
  <c r="I3539" i="6"/>
  <c r="I3540" i="6"/>
  <c r="I3541" i="6"/>
  <c r="I3542" i="6"/>
  <c r="I3543" i="6"/>
  <c r="I3544" i="6"/>
  <c r="I3545" i="6"/>
  <c r="I3546" i="6"/>
  <c r="I3547" i="6"/>
  <c r="I3548" i="6"/>
  <c r="I3549" i="6"/>
  <c r="I3550" i="6"/>
  <c r="I3551" i="6"/>
  <c r="I3552" i="6"/>
  <c r="I3553" i="6"/>
  <c r="I3554" i="6"/>
  <c r="I3555" i="6"/>
  <c r="I3556" i="6"/>
  <c r="I3557" i="6"/>
  <c r="I3558" i="6"/>
  <c r="I3559" i="6"/>
  <c r="I3560" i="6"/>
  <c r="I3561" i="6"/>
  <c r="I3562" i="6"/>
  <c r="I3563" i="6"/>
  <c r="I3564" i="6"/>
  <c r="I3565" i="6"/>
  <c r="I3566" i="6"/>
  <c r="I3567" i="6"/>
  <c r="I3568" i="6"/>
  <c r="I3569" i="6"/>
  <c r="I3570" i="6"/>
  <c r="I3571" i="6"/>
  <c r="I3572" i="6"/>
  <c r="I3573" i="6"/>
  <c r="I3574" i="6"/>
  <c r="I3575" i="6"/>
  <c r="I3576" i="6"/>
  <c r="I3577" i="6"/>
  <c r="I3578" i="6"/>
  <c r="I3579" i="6"/>
  <c r="I3580" i="6"/>
  <c r="I3581" i="6"/>
  <c r="I3582" i="6"/>
  <c r="I3583" i="6"/>
  <c r="I3584" i="6"/>
  <c r="I3585" i="6"/>
  <c r="I3586" i="6"/>
  <c r="I3587" i="6"/>
  <c r="I3588" i="6"/>
  <c r="I3589" i="6"/>
  <c r="I3590" i="6"/>
  <c r="I3591" i="6"/>
  <c r="I3592" i="6"/>
  <c r="I3593" i="6"/>
  <c r="I3594" i="6"/>
  <c r="I3595" i="6"/>
  <c r="I3596" i="6"/>
  <c r="I3597" i="6"/>
  <c r="I3598" i="6"/>
  <c r="I3599" i="6"/>
  <c r="I3600" i="6"/>
  <c r="I3601" i="6"/>
  <c r="I3602" i="6"/>
  <c r="I3603" i="6"/>
  <c r="I3604" i="6"/>
  <c r="I3605" i="6"/>
  <c r="I3606" i="6"/>
  <c r="I3607" i="6"/>
  <c r="I3608" i="6"/>
  <c r="I3609" i="6"/>
  <c r="I3610" i="6"/>
  <c r="I3611" i="6"/>
  <c r="I3612" i="6"/>
  <c r="I3613" i="6"/>
  <c r="I3614" i="6"/>
  <c r="I3615" i="6"/>
  <c r="I3616" i="6"/>
  <c r="I3617" i="6"/>
  <c r="I3618" i="6"/>
  <c r="I3619" i="6"/>
  <c r="I3620" i="6"/>
  <c r="I3621" i="6"/>
  <c r="I3622" i="6"/>
  <c r="I3623" i="6"/>
  <c r="I3624" i="6"/>
  <c r="I3625" i="6"/>
  <c r="I3626" i="6"/>
  <c r="I3627" i="6"/>
  <c r="I3628" i="6"/>
  <c r="I3629" i="6"/>
  <c r="I3630" i="6"/>
  <c r="I3631" i="6"/>
  <c r="I3632" i="6"/>
  <c r="I3633" i="6"/>
  <c r="I3634" i="6"/>
  <c r="I3635" i="6"/>
  <c r="I3636" i="6"/>
  <c r="I3637" i="6"/>
  <c r="I3638" i="6"/>
  <c r="I3639" i="6"/>
  <c r="I3640" i="6"/>
  <c r="I3641" i="6"/>
  <c r="I3642" i="6"/>
  <c r="I3643" i="6"/>
  <c r="I3644" i="6"/>
  <c r="I3645" i="6"/>
  <c r="I3646" i="6"/>
  <c r="I3647" i="6"/>
  <c r="I3648" i="6"/>
  <c r="I3649" i="6"/>
  <c r="I3650" i="6"/>
  <c r="I3651" i="6"/>
  <c r="I3652" i="6"/>
  <c r="I3653" i="6"/>
  <c r="I3654" i="6"/>
  <c r="I3655" i="6"/>
  <c r="I3656" i="6"/>
  <c r="I3657" i="6"/>
  <c r="I3658" i="6"/>
  <c r="I3659" i="6"/>
  <c r="I3660" i="6"/>
  <c r="I3661" i="6"/>
  <c r="I3662" i="6"/>
  <c r="I3663" i="6"/>
  <c r="I3664" i="6"/>
  <c r="I3665" i="6"/>
  <c r="I3666" i="6"/>
  <c r="I3667" i="6"/>
  <c r="I3668" i="6"/>
  <c r="I3669" i="6"/>
  <c r="I3670" i="6"/>
  <c r="I3671" i="6"/>
  <c r="I3672" i="6"/>
  <c r="I3673" i="6"/>
  <c r="I3674" i="6"/>
  <c r="I3675" i="6"/>
  <c r="I3676" i="6"/>
  <c r="I3677" i="6"/>
  <c r="I3678" i="6"/>
  <c r="I3679" i="6"/>
  <c r="I3680" i="6"/>
  <c r="I3681" i="6"/>
  <c r="I3682" i="6"/>
  <c r="I3683" i="6"/>
  <c r="I3684" i="6"/>
  <c r="I3685" i="6"/>
  <c r="I3686" i="6"/>
  <c r="I3687" i="6"/>
  <c r="I3688" i="6"/>
  <c r="I3689" i="6"/>
  <c r="I3690" i="6"/>
  <c r="I3691" i="6"/>
  <c r="I3692" i="6"/>
  <c r="I3693" i="6"/>
  <c r="I3694" i="6"/>
  <c r="I3695" i="6"/>
  <c r="I3696" i="6"/>
  <c r="I3697" i="6"/>
  <c r="I3698" i="6"/>
  <c r="I3699" i="6"/>
  <c r="I3700" i="6"/>
  <c r="I3701" i="6"/>
  <c r="I3702" i="6"/>
  <c r="I3703" i="6"/>
  <c r="I3704" i="6"/>
  <c r="I3705" i="6"/>
  <c r="I3706" i="6"/>
  <c r="I3707" i="6"/>
  <c r="I3708" i="6"/>
  <c r="I3709" i="6"/>
  <c r="I3710" i="6"/>
  <c r="I3711" i="6"/>
  <c r="I3712" i="6"/>
  <c r="I3713" i="6"/>
  <c r="I3714" i="6"/>
  <c r="I3715" i="6"/>
  <c r="I3716" i="6"/>
  <c r="I3717" i="6"/>
  <c r="I3718" i="6"/>
  <c r="I3719" i="6"/>
  <c r="I3720" i="6"/>
  <c r="I3721" i="6"/>
  <c r="I3722" i="6"/>
  <c r="I3723" i="6"/>
  <c r="I3724" i="6"/>
  <c r="I3725" i="6"/>
  <c r="I3726" i="6"/>
  <c r="I3727" i="6"/>
  <c r="I3728" i="6"/>
  <c r="I3729" i="6"/>
  <c r="I3730" i="6"/>
  <c r="I3731" i="6"/>
  <c r="I3732" i="6"/>
  <c r="I3733" i="6"/>
  <c r="I3734" i="6"/>
  <c r="I3735" i="6"/>
  <c r="I3736" i="6"/>
  <c r="I3737" i="6"/>
  <c r="I3738" i="6"/>
  <c r="I3739" i="6"/>
  <c r="I3740" i="6"/>
  <c r="I3741" i="6"/>
  <c r="I3742" i="6"/>
  <c r="I3743" i="6"/>
  <c r="I3744" i="6"/>
  <c r="I3745" i="6"/>
  <c r="I3746" i="6"/>
  <c r="I3747" i="6"/>
  <c r="I3748" i="6"/>
  <c r="I3749" i="6"/>
  <c r="I3750" i="6"/>
  <c r="I3751" i="6"/>
  <c r="I3752" i="6"/>
  <c r="I3753" i="6"/>
  <c r="I3754" i="6"/>
  <c r="I3755" i="6"/>
  <c r="I3756" i="6"/>
  <c r="I3757" i="6"/>
  <c r="I3758" i="6"/>
  <c r="I3759" i="6"/>
  <c r="I3760" i="6"/>
  <c r="I3761" i="6"/>
  <c r="I3762" i="6"/>
  <c r="I3763" i="6"/>
  <c r="I3764" i="6"/>
  <c r="I3765" i="6"/>
  <c r="I3766" i="6"/>
  <c r="I3767" i="6"/>
  <c r="I3768" i="6"/>
  <c r="I3769" i="6"/>
  <c r="I3770" i="6"/>
  <c r="I3771" i="6"/>
  <c r="I3772" i="6"/>
  <c r="I3773" i="6"/>
  <c r="I3774" i="6"/>
  <c r="I3775" i="6"/>
  <c r="I3776" i="6"/>
  <c r="I3777" i="6"/>
  <c r="I3778" i="6"/>
  <c r="I3779" i="6"/>
  <c r="I3780" i="6"/>
  <c r="I3781" i="6"/>
  <c r="I3782" i="6"/>
  <c r="I3783" i="6"/>
  <c r="I3784" i="6"/>
  <c r="I3785" i="6"/>
  <c r="I3786" i="6"/>
  <c r="I3787" i="6"/>
  <c r="I3788" i="6"/>
  <c r="I3789" i="6"/>
  <c r="I3790" i="6"/>
  <c r="I3791" i="6"/>
  <c r="I3792" i="6"/>
  <c r="I3793" i="6"/>
  <c r="I3794" i="6"/>
  <c r="I3795" i="6"/>
  <c r="I3796" i="6"/>
  <c r="I3797" i="6"/>
  <c r="I3798" i="6"/>
  <c r="I3799" i="6"/>
  <c r="I3800" i="6"/>
  <c r="I3801" i="6"/>
  <c r="I3802" i="6"/>
  <c r="I3803" i="6"/>
  <c r="I3804" i="6"/>
  <c r="I3805" i="6"/>
  <c r="I3806" i="6"/>
  <c r="I3807" i="6"/>
  <c r="I3808" i="6"/>
  <c r="I3809" i="6"/>
  <c r="I3810" i="6"/>
  <c r="I3811" i="6"/>
  <c r="I3812" i="6"/>
  <c r="I3813" i="6"/>
  <c r="I3814" i="6"/>
  <c r="I3815" i="6"/>
  <c r="I3816" i="6"/>
  <c r="I3817" i="6"/>
  <c r="I3818" i="6"/>
  <c r="I3819" i="6"/>
  <c r="I3820" i="6"/>
  <c r="I3821" i="6"/>
  <c r="I3822" i="6"/>
  <c r="I3823" i="6"/>
  <c r="I3824" i="6"/>
  <c r="I3825" i="6"/>
  <c r="I3826" i="6"/>
  <c r="I3827" i="6"/>
  <c r="I3828" i="6"/>
  <c r="I3829" i="6"/>
  <c r="I3830" i="6"/>
  <c r="I3831" i="6"/>
  <c r="I3832" i="6"/>
  <c r="I3833" i="6"/>
  <c r="I3834" i="6"/>
  <c r="I3835" i="6"/>
  <c r="I3836" i="6"/>
  <c r="I3837" i="6"/>
  <c r="I3838" i="6"/>
  <c r="I3839" i="6"/>
  <c r="I3840" i="6"/>
  <c r="I3841" i="6"/>
  <c r="I3842" i="6"/>
  <c r="I3843" i="6"/>
  <c r="I3844" i="6"/>
  <c r="I3845" i="6"/>
  <c r="I3846" i="6"/>
  <c r="I3847" i="6"/>
  <c r="I3848" i="6"/>
  <c r="I3849" i="6"/>
  <c r="I3850" i="6"/>
  <c r="I3851" i="6"/>
  <c r="I3852" i="6"/>
  <c r="I3853" i="6"/>
  <c r="I3854" i="6"/>
  <c r="I3855" i="6"/>
  <c r="I3856" i="6"/>
  <c r="I3857" i="6"/>
  <c r="I3858" i="6"/>
  <c r="I3859" i="6"/>
  <c r="I3860" i="6"/>
  <c r="I3861" i="6"/>
  <c r="I3862" i="6"/>
  <c r="I3863" i="6"/>
  <c r="I3864" i="6"/>
  <c r="I3865" i="6"/>
  <c r="I3866" i="6"/>
  <c r="I3867" i="6"/>
  <c r="I3868" i="6"/>
  <c r="I3869" i="6"/>
  <c r="I3870" i="6"/>
  <c r="I3871" i="6"/>
  <c r="I3872" i="6"/>
  <c r="I3873" i="6"/>
  <c r="I3874" i="6"/>
  <c r="I3875" i="6"/>
  <c r="I3876" i="6"/>
  <c r="I3877" i="6"/>
  <c r="I3878" i="6"/>
  <c r="I3879" i="6"/>
  <c r="I3880" i="6"/>
  <c r="I3881" i="6"/>
  <c r="I3882" i="6"/>
  <c r="I3883" i="6"/>
  <c r="I3884" i="6"/>
  <c r="I3885" i="6"/>
  <c r="I3886" i="6"/>
  <c r="I3887" i="6"/>
  <c r="I3888" i="6"/>
  <c r="I3889" i="6"/>
  <c r="I3890" i="6"/>
  <c r="I3891" i="6"/>
  <c r="I3892" i="6"/>
  <c r="I3893" i="6"/>
  <c r="I3894" i="6"/>
  <c r="I3895" i="6"/>
  <c r="I3896" i="6"/>
  <c r="I3897" i="6"/>
  <c r="I3898" i="6"/>
  <c r="I3899" i="6"/>
  <c r="I3900" i="6"/>
  <c r="I3901" i="6"/>
  <c r="I3902" i="6"/>
  <c r="I3903" i="6"/>
  <c r="I3904" i="6"/>
  <c r="I3905" i="6"/>
  <c r="I3906" i="6"/>
  <c r="I3907" i="6"/>
  <c r="I3908" i="6"/>
  <c r="I3909" i="6"/>
  <c r="I3910" i="6"/>
  <c r="I3911" i="6"/>
  <c r="I3912" i="6"/>
  <c r="I3913" i="6"/>
  <c r="I3914" i="6"/>
  <c r="I3915" i="6"/>
  <c r="I3916" i="6"/>
  <c r="I3917" i="6"/>
  <c r="I3918" i="6"/>
  <c r="I3919" i="6"/>
  <c r="I3920" i="6"/>
  <c r="I3921" i="6"/>
  <c r="I3922" i="6"/>
  <c r="I3923" i="6"/>
  <c r="I3924" i="6"/>
  <c r="I3925" i="6"/>
  <c r="I3926" i="6"/>
  <c r="I3927" i="6"/>
  <c r="I3928" i="6"/>
  <c r="I3929" i="6"/>
  <c r="I3930" i="6"/>
  <c r="I3931" i="6"/>
  <c r="I3932" i="6"/>
  <c r="I3933" i="6"/>
  <c r="I3934" i="6"/>
  <c r="I3935" i="6"/>
  <c r="I3936" i="6"/>
  <c r="I3937" i="6"/>
  <c r="I3938" i="6"/>
  <c r="I3939" i="6"/>
  <c r="I3940" i="6"/>
  <c r="I3941" i="6"/>
  <c r="I3942" i="6"/>
  <c r="I3943" i="6"/>
  <c r="I3944" i="6"/>
  <c r="I3945" i="6"/>
  <c r="I3946" i="6"/>
  <c r="I3947" i="6"/>
  <c r="I3948" i="6"/>
  <c r="I3949" i="6"/>
  <c r="I3950" i="6"/>
  <c r="I3951" i="6"/>
  <c r="I3952" i="6"/>
  <c r="I3953" i="6"/>
  <c r="I3954" i="6"/>
  <c r="I3955" i="6"/>
  <c r="I3956" i="6"/>
  <c r="I3957" i="6"/>
  <c r="I3958" i="6"/>
  <c r="I3959" i="6"/>
  <c r="I3960" i="6"/>
  <c r="I3961" i="6"/>
  <c r="I3962" i="6"/>
  <c r="I3963" i="6"/>
  <c r="I3964" i="6"/>
  <c r="I3965" i="6"/>
  <c r="I3966" i="6"/>
  <c r="I3967" i="6"/>
  <c r="I3968" i="6"/>
  <c r="I3969" i="6"/>
  <c r="I3970" i="6"/>
  <c r="I3971" i="6"/>
  <c r="I3972" i="6"/>
  <c r="I3973" i="6"/>
  <c r="I3974" i="6"/>
  <c r="I3975" i="6"/>
  <c r="I3976" i="6"/>
  <c r="I3977" i="6"/>
  <c r="I3978" i="6"/>
  <c r="I3979" i="6"/>
  <c r="I3980" i="6"/>
  <c r="I3981" i="6"/>
  <c r="I3982" i="6"/>
  <c r="I3983" i="6"/>
  <c r="I3984" i="6"/>
  <c r="I3985" i="6"/>
  <c r="I3986" i="6"/>
  <c r="I3987" i="6"/>
  <c r="I3988" i="6"/>
  <c r="I3989" i="6"/>
  <c r="I3990" i="6"/>
  <c r="I3991" i="6"/>
  <c r="I3992" i="6"/>
  <c r="I3993" i="6"/>
  <c r="I3994" i="6"/>
  <c r="I3995" i="6"/>
  <c r="I3996" i="6"/>
  <c r="I3997" i="6"/>
  <c r="I3998" i="6"/>
  <c r="I3999" i="6"/>
  <c r="I4000" i="6"/>
  <c r="I4001" i="6"/>
  <c r="I4002" i="6"/>
  <c r="I4003" i="6"/>
  <c r="I4004" i="6"/>
  <c r="I4005" i="6"/>
  <c r="I4006" i="6"/>
  <c r="I4007" i="6"/>
  <c r="I4008" i="6"/>
  <c r="I4009" i="6"/>
  <c r="I4010" i="6"/>
  <c r="I4011" i="6"/>
  <c r="I4012" i="6"/>
  <c r="I4013" i="6"/>
  <c r="I4014" i="6"/>
  <c r="I4015" i="6"/>
  <c r="I4016" i="6"/>
  <c r="I4017" i="6"/>
  <c r="I4018" i="6"/>
  <c r="I4019" i="6"/>
  <c r="I4020" i="6"/>
  <c r="I4021" i="6"/>
  <c r="I4022" i="6"/>
  <c r="I4023" i="6"/>
  <c r="I4024" i="6"/>
  <c r="I4025" i="6"/>
  <c r="I4026" i="6"/>
  <c r="I4027" i="6"/>
  <c r="I4028" i="6"/>
  <c r="I4029" i="6"/>
  <c r="I4030" i="6"/>
  <c r="I4031" i="6"/>
  <c r="I4032" i="6"/>
  <c r="I4033" i="6"/>
  <c r="I4034" i="6"/>
  <c r="I4035" i="6"/>
  <c r="I4036" i="6"/>
  <c r="I4037" i="6"/>
  <c r="I4038" i="6"/>
  <c r="I4039" i="6"/>
  <c r="I4040" i="6"/>
  <c r="I4041" i="6"/>
  <c r="I4042" i="6"/>
  <c r="I4043" i="6"/>
  <c r="I4044" i="6"/>
  <c r="I4045" i="6"/>
  <c r="I4046" i="6"/>
  <c r="I4047" i="6"/>
  <c r="I4048" i="6"/>
  <c r="I4049" i="6"/>
  <c r="I4050" i="6"/>
  <c r="I4051" i="6"/>
  <c r="I4052" i="6"/>
  <c r="I4053" i="6"/>
  <c r="I4054" i="6"/>
  <c r="I4055" i="6"/>
  <c r="I4056" i="6"/>
  <c r="I4057" i="6"/>
  <c r="I4058" i="6"/>
  <c r="I4059" i="6"/>
  <c r="I4060" i="6"/>
  <c r="I4061" i="6"/>
  <c r="I4062" i="6"/>
  <c r="I4063" i="6"/>
  <c r="I4064" i="6"/>
  <c r="I4065" i="6"/>
  <c r="I4066" i="6"/>
  <c r="I4067" i="6"/>
  <c r="I4068" i="6"/>
  <c r="I4069" i="6"/>
  <c r="I4070" i="6"/>
  <c r="I4071" i="6"/>
  <c r="I4072" i="6"/>
  <c r="I4073" i="6"/>
  <c r="I4074" i="6"/>
  <c r="I4075" i="6"/>
  <c r="I4076" i="6"/>
  <c r="I4077" i="6"/>
  <c r="I4078" i="6"/>
  <c r="I4079" i="6"/>
  <c r="I4080" i="6"/>
  <c r="I4081" i="6"/>
  <c r="I4082" i="6"/>
  <c r="I4083" i="6"/>
  <c r="I4084" i="6"/>
  <c r="I4085" i="6"/>
  <c r="I4086" i="6"/>
  <c r="I4087" i="6"/>
  <c r="I4088" i="6"/>
  <c r="I4089" i="6"/>
  <c r="I4090" i="6"/>
  <c r="I4091" i="6"/>
  <c r="I4092" i="6"/>
  <c r="I4093" i="6"/>
  <c r="I4094" i="6"/>
  <c r="I4095" i="6"/>
  <c r="I4096" i="6"/>
  <c r="I4097" i="6"/>
  <c r="I4098" i="6"/>
  <c r="I4099" i="6"/>
  <c r="I4100" i="6"/>
  <c r="I4101" i="6"/>
  <c r="I4102" i="6"/>
  <c r="I4103" i="6"/>
  <c r="I4104" i="6"/>
  <c r="I4105" i="6"/>
  <c r="I4106" i="6"/>
  <c r="I4107" i="6"/>
  <c r="I4108" i="6"/>
  <c r="I4109" i="6"/>
  <c r="I4110" i="6"/>
  <c r="I4111" i="6"/>
  <c r="I4112" i="6"/>
  <c r="I4113" i="6"/>
  <c r="I4114" i="6"/>
  <c r="I4115" i="6"/>
  <c r="I4116" i="6"/>
  <c r="I4117" i="6"/>
  <c r="I4118" i="6"/>
  <c r="I4119" i="6"/>
  <c r="I4120" i="6"/>
  <c r="I4121" i="6"/>
  <c r="I4122" i="6"/>
  <c r="I4123" i="6"/>
  <c r="I4124" i="6"/>
  <c r="I4125" i="6"/>
  <c r="I4126" i="6"/>
  <c r="I4127" i="6"/>
  <c r="I4128" i="6"/>
  <c r="I4129" i="6"/>
  <c r="I4130" i="6"/>
  <c r="I4131" i="6"/>
  <c r="I4132" i="6"/>
  <c r="I4133" i="6"/>
  <c r="I4134" i="6"/>
  <c r="I4135" i="6"/>
  <c r="I4136" i="6"/>
  <c r="I4137" i="6"/>
  <c r="I4138" i="6"/>
  <c r="I4139" i="6"/>
  <c r="I4140" i="6"/>
  <c r="I4141" i="6"/>
  <c r="I4142" i="6"/>
  <c r="I4143" i="6"/>
  <c r="I4144" i="6"/>
  <c r="I4145" i="6"/>
  <c r="I4146" i="6"/>
  <c r="I4147" i="6"/>
  <c r="I4148" i="6"/>
  <c r="I4149" i="6"/>
  <c r="I4150" i="6"/>
  <c r="I4151" i="6"/>
  <c r="I4152" i="6"/>
  <c r="I4153" i="6"/>
  <c r="I4154" i="6"/>
  <c r="I4155" i="6"/>
  <c r="I4156" i="6"/>
  <c r="I4157" i="6"/>
  <c r="I4158" i="6"/>
  <c r="I4159" i="6"/>
  <c r="I4160" i="6"/>
  <c r="I4161" i="6"/>
  <c r="I4162" i="6"/>
  <c r="I4163" i="6"/>
  <c r="I4164" i="6"/>
  <c r="I4165" i="6"/>
  <c r="I4166" i="6"/>
  <c r="I4167" i="6"/>
  <c r="I4168" i="6"/>
  <c r="I4169" i="6"/>
  <c r="I4170" i="6"/>
  <c r="I4171" i="6"/>
  <c r="I4172" i="6"/>
  <c r="I4173" i="6"/>
  <c r="I4174" i="6"/>
  <c r="I4175" i="6"/>
  <c r="I4176" i="6"/>
  <c r="I4177" i="6"/>
  <c r="I4178" i="6"/>
  <c r="I4179" i="6"/>
  <c r="I4180" i="6"/>
  <c r="I4181" i="6"/>
  <c r="I4182" i="6"/>
  <c r="I4183" i="6"/>
  <c r="I4184" i="6"/>
  <c r="I4185" i="6"/>
  <c r="I4186" i="6"/>
  <c r="I4187" i="6"/>
  <c r="I4188" i="6"/>
  <c r="I4189" i="6"/>
  <c r="I4190" i="6"/>
  <c r="I4191" i="6"/>
  <c r="I4192" i="6"/>
  <c r="I4193" i="6"/>
  <c r="I4194" i="6"/>
  <c r="I4195" i="6"/>
  <c r="I4196" i="6"/>
  <c r="I4197" i="6"/>
  <c r="I4198" i="6"/>
  <c r="I4199" i="6"/>
  <c r="I4200" i="6"/>
  <c r="I4201" i="6"/>
  <c r="I4202" i="6"/>
  <c r="I4203" i="6"/>
  <c r="I4204" i="6"/>
  <c r="I4205" i="6"/>
  <c r="I4206" i="6"/>
  <c r="I4207" i="6"/>
  <c r="I4208" i="6"/>
  <c r="I4209" i="6"/>
  <c r="I4210" i="6"/>
  <c r="I4211" i="6"/>
  <c r="I4212" i="6"/>
  <c r="I4213" i="6"/>
  <c r="I4214" i="6"/>
  <c r="I4215" i="6"/>
  <c r="I4216" i="6"/>
  <c r="I4217" i="6"/>
  <c r="I4218" i="6"/>
  <c r="I4219" i="6"/>
  <c r="I4220" i="6"/>
  <c r="I4221" i="6"/>
  <c r="I4222" i="6"/>
  <c r="I4223" i="6"/>
  <c r="I4224" i="6"/>
  <c r="I4225" i="6"/>
  <c r="I4226" i="6"/>
  <c r="I4227" i="6"/>
  <c r="I4228" i="6"/>
  <c r="I4229" i="6"/>
  <c r="I4230" i="6"/>
  <c r="I4231" i="6"/>
  <c r="I4232" i="6"/>
  <c r="I4233" i="6"/>
  <c r="I4234" i="6"/>
  <c r="I4235" i="6"/>
  <c r="I4236" i="6"/>
  <c r="I4237" i="6"/>
  <c r="I4238" i="6"/>
  <c r="I4239" i="6"/>
  <c r="I4240" i="6"/>
  <c r="I4241" i="6"/>
  <c r="I4242" i="6"/>
  <c r="I4243" i="6"/>
  <c r="I4244" i="6"/>
  <c r="I4245" i="6"/>
  <c r="I4246" i="6"/>
  <c r="I4247" i="6"/>
  <c r="I4248" i="6"/>
  <c r="I4249" i="6"/>
  <c r="I4250" i="6"/>
  <c r="I4251" i="6"/>
  <c r="I4252" i="6"/>
  <c r="I4253" i="6"/>
  <c r="I4254" i="6"/>
  <c r="I4255" i="6"/>
  <c r="I4256" i="6"/>
  <c r="I4257" i="6"/>
  <c r="I4258" i="6"/>
  <c r="I4259" i="6"/>
  <c r="I4260" i="6"/>
  <c r="I4261" i="6"/>
  <c r="I4262" i="6"/>
  <c r="I4263" i="6"/>
  <c r="I4264" i="6"/>
  <c r="I4265" i="6"/>
  <c r="I4266" i="6"/>
  <c r="I4267" i="6"/>
  <c r="I4268" i="6"/>
  <c r="I4269" i="6"/>
  <c r="I4270" i="6"/>
  <c r="I4271" i="6"/>
  <c r="I4272" i="6"/>
  <c r="I4273" i="6"/>
  <c r="I4274" i="6"/>
  <c r="I4275" i="6"/>
  <c r="I4276" i="6"/>
  <c r="I4277" i="6"/>
  <c r="I4278" i="6"/>
  <c r="I4279" i="6"/>
  <c r="I4280" i="6"/>
  <c r="I4281" i="6"/>
  <c r="I4282" i="6"/>
  <c r="I4283" i="6"/>
  <c r="I4284" i="6"/>
  <c r="I4285" i="6"/>
  <c r="I4286" i="6"/>
  <c r="I4287" i="6"/>
  <c r="I4288" i="6"/>
  <c r="I4289" i="6"/>
  <c r="I4290" i="6"/>
  <c r="I4291" i="6"/>
  <c r="I4292" i="6"/>
  <c r="I4293" i="6"/>
  <c r="I4294" i="6"/>
  <c r="I4295" i="6"/>
  <c r="I4296" i="6"/>
  <c r="I4297" i="6"/>
  <c r="I4298" i="6"/>
  <c r="I4299" i="6"/>
  <c r="I4300" i="6"/>
  <c r="I4301" i="6"/>
  <c r="I4302" i="6"/>
  <c r="I4303" i="6"/>
  <c r="I4304" i="6"/>
  <c r="I4305" i="6"/>
  <c r="I4306" i="6"/>
  <c r="I4307" i="6"/>
  <c r="I4308" i="6"/>
  <c r="I4309" i="6"/>
  <c r="I4310" i="6"/>
  <c r="I4311" i="6"/>
  <c r="I4312" i="6"/>
  <c r="I4313" i="6"/>
  <c r="I4314" i="6"/>
  <c r="I4315" i="6"/>
  <c r="I4316" i="6"/>
  <c r="I4317" i="6"/>
  <c r="I4318" i="6"/>
  <c r="I4319" i="6"/>
  <c r="I4320" i="6"/>
  <c r="I4321" i="6"/>
  <c r="I4322" i="6"/>
  <c r="I4323" i="6"/>
  <c r="I4324" i="6"/>
  <c r="I4325" i="6"/>
  <c r="I4326" i="6"/>
  <c r="I4327" i="6"/>
  <c r="I4328" i="6"/>
  <c r="I4329" i="6"/>
  <c r="I4330" i="6"/>
  <c r="I4331" i="6"/>
  <c r="I4332" i="6"/>
  <c r="I4333" i="6"/>
  <c r="I4334" i="6"/>
  <c r="I4335" i="6"/>
  <c r="I4336" i="6"/>
  <c r="I4337" i="6"/>
  <c r="I4338" i="6"/>
  <c r="I4339" i="6"/>
  <c r="I4340" i="6"/>
  <c r="I4341" i="6"/>
  <c r="I4342" i="6"/>
  <c r="I4343" i="6"/>
  <c r="I4344" i="6"/>
  <c r="I4345" i="6"/>
  <c r="I4346" i="6"/>
  <c r="I4347" i="6"/>
  <c r="I4348" i="6"/>
  <c r="I4349" i="6"/>
  <c r="I4350" i="6"/>
  <c r="I4351" i="6"/>
  <c r="I4352" i="6"/>
  <c r="I4353" i="6"/>
  <c r="I4354" i="6"/>
  <c r="I4355" i="6"/>
  <c r="I4356" i="6"/>
  <c r="I4357" i="6"/>
  <c r="I4358" i="6"/>
  <c r="I4359" i="6"/>
  <c r="I4360" i="6"/>
  <c r="I4361" i="6"/>
  <c r="I4362" i="6"/>
  <c r="I4363" i="6"/>
  <c r="I4364" i="6"/>
  <c r="I4365" i="6"/>
  <c r="I4366" i="6"/>
  <c r="I4367" i="6"/>
  <c r="I4368" i="6"/>
  <c r="I4369" i="6"/>
  <c r="I4370" i="6"/>
  <c r="I4371" i="6"/>
  <c r="I4372" i="6"/>
  <c r="I4373" i="6"/>
  <c r="I4374" i="6"/>
  <c r="I4375" i="6"/>
  <c r="I4376" i="6"/>
  <c r="I4377" i="6"/>
  <c r="I4378" i="6"/>
  <c r="I4379" i="6"/>
  <c r="I4380" i="6"/>
  <c r="I4381" i="6"/>
  <c r="I4382" i="6"/>
  <c r="I4383" i="6"/>
  <c r="I4384" i="6"/>
  <c r="I4385" i="6"/>
  <c r="I4386" i="6"/>
  <c r="I4387" i="6"/>
  <c r="I4388" i="6"/>
  <c r="I4389" i="6"/>
  <c r="I4390" i="6"/>
  <c r="I4391" i="6"/>
  <c r="I4392" i="6"/>
  <c r="I4393" i="6"/>
  <c r="I4394" i="6"/>
  <c r="I4395" i="6"/>
  <c r="I4396" i="6"/>
  <c r="I4397" i="6"/>
  <c r="I4398" i="6"/>
  <c r="I4399" i="6"/>
  <c r="I4400" i="6"/>
  <c r="I4401" i="6"/>
  <c r="I4402" i="6"/>
  <c r="I4403" i="6"/>
  <c r="I4404" i="6"/>
  <c r="I4405" i="6"/>
  <c r="I4406" i="6"/>
  <c r="I4407" i="6"/>
  <c r="I4408" i="6"/>
  <c r="I4409" i="6"/>
  <c r="I4410" i="6"/>
  <c r="I4411" i="6"/>
  <c r="I4412" i="6"/>
  <c r="I4413" i="6"/>
  <c r="I4414" i="6"/>
  <c r="I4415" i="6"/>
  <c r="I4416" i="6"/>
  <c r="I4417" i="6"/>
  <c r="I4418" i="6"/>
  <c r="I4419" i="6"/>
  <c r="I4420" i="6"/>
  <c r="I4421" i="6"/>
  <c r="I4422" i="6"/>
  <c r="I4423" i="6"/>
  <c r="I4424" i="6"/>
  <c r="I4425" i="6"/>
  <c r="I4426" i="6"/>
  <c r="I4427" i="6"/>
  <c r="I4428" i="6"/>
  <c r="I4429" i="6"/>
  <c r="I4430" i="6"/>
  <c r="I4431" i="6"/>
  <c r="I4432" i="6"/>
  <c r="I4433" i="6"/>
  <c r="I4434" i="6"/>
  <c r="I4435" i="6"/>
  <c r="I4436" i="6"/>
  <c r="I4437" i="6"/>
  <c r="I4438" i="6"/>
  <c r="I4439" i="6"/>
  <c r="I4440" i="6"/>
  <c r="I4441" i="6"/>
  <c r="I4442" i="6"/>
  <c r="I4443" i="6"/>
  <c r="I4444" i="6"/>
  <c r="I4445" i="6"/>
  <c r="I4446" i="6"/>
  <c r="I4447" i="6"/>
  <c r="I4448" i="6"/>
  <c r="I4449" i="6"/>
  <c r="I4450" i="6"/>
  <c r="I4451" i="6"/>
  <c r="I4452" i="6"/>
  <c r="I4453" i="6"/>
  <c r="I4454" i="6"/>
  <c r="I4455" i="6"/>
  <c r="I4456" i="6"/>
  <c r="I4457" i="6"/>
  <c r="I4458" i="6"/>
  <c r="I4459" i="6"/>
  <c r="I4460" i="6"/>
  <c r="I4461" i="6"/>
  <c r="I4462" i="6"/>
  <c r="I4463" i="6"/>
  <c r="I4464" i="6"/>
  <c r="I4465" i="6"/>
  <c r="I4466" i="6"/>
  <c r="I4467" i="6"/>
  <c r="I4468" i="6"/>
  <c r="I4469" i="6"/>
  <c r="I4470" i="6"/>
  <c r="I4471" i="6"/>
  <c r="I4472" i="6"/>
  <c r="I4473" i="6"/>
  <c r="I4474" i="6"/>
  <c r="I4475" i="6"/>
  <c r="I4476" i="6"/>
  <c r="I4477" i="6"/>
  <c r="I4478" i="6"/>
  <c r="I4479" i="6"/>
  <c r="I4480" i="6"/>
  <c r="I4481" i="6"/>
  <c r="I4482" i="6"/>
  <c r="I4483" i="6"/>
  <c r="I4484" i="6"/>
  <c r="I4485" i="6"/>
  <c r="I4486" i="6"/>
  <c r="I4487" i="6"/>
  <c r="I4488" i="6"/>
  <c r="I4489" i="6"/>
  <c r="I4490" i="6"/>
  <c r="I4491" i="6"/>
  <c r="I4492" i="6"/>
  <c r="I4493" i="6"/>
  <c r="I4494" i="6"/>
  <c r="I4495" i="6"/>
  <c r="I4496" i="6"/>
  <c r="I4497" i="6"/>
  <c r="I4498" i="6"/>
  <c r="I4499" i="6"/>
  <c r="I4500" i="6"/>
  <c r="I4501" i="6"/>
  <c r="I4502" i="6"/>
  <c r="I4503" i="6"/>
  <c r="I4504" i="6"/>
  <c r="I4505" i="6"/>
  <c r="I4506" i="6"/>
  <c r="I4507" i="6"/>
  <c r="I4508" i="6"/>
  <c r="I4509" i="6"/>
  <c r="I4510" i="6"/>
  <c r="I4511" i="6"/>
  <c r="I4512" i="6"/>
  <c r="I4513" i="6"/>
  <c r="I4514" i="6"/>
  <c r="I4515" i="6"/>
  <c r="I4516" i="6"/>
  <c r="I4517" i="6"/>
  <c r="I4518" i="6"/>
  <c r="I4519" i="6"/>
  <c r="I4520" i="6"/>
  <c r="I4521" i="6"/>
  <c r="I4522" i="6"/>
  <c r="I4523" i="6"/>
  <c r="I4524" i="6"/>
  <c r="I4525" i="6"/>
  <c r="I4526" i="6"/>
  <c r="I4527" i="6"/>
  <c r="I4528" i="6"/>
  <c r="I4529" i="6"/>
  <c r="I4530" i="6"/>
  <c r="I4531" i="6"/>
  <c r="I4532" i="6"/>
  <c r="I4533" i="6"/>
  <c r="I4534" i="6"/>
  <c r="I4535" i="6"/>
  <c r="I4536" i="6"/>
  <c r="I4537" i="6"/>
  <c r="I4538" i="6"/>
  <c r="I4539" i="6"/>
  <c r="I4540" i="6"/>
  <c r="I4541" i="6"/>
  <c r="I4542" i="6"/>
  <c r="I4543" i="6"/>
  <c r="I4544" i="6"/>
  <c r="I4545" i="6"/>
  <c r="I4546" i="6"/>
  <c r="I4547" i="6"/>
  <c r="I4548" i="6"/>
  <c r="I4549" i="6"/>
  <c r="I4550" i="6"/>
  <c r="I4551" i="6"/>
  <c r="I4552" i="6"/>
  <c r="I4553" i="6"/>
  <c r="I4554" i="6"/>
  <c r="I4555" i="6"/>
  <c r="I4556" i="6"/>
  <c r="I4557" i="6"/>
  <c r="I4558" i="6"/>
  <c r="I4559" i="6"/>
  <c r="I4560" i="6"/>
  <c r="I4561" i="6"/>
  <c r="I4562" i="6"/>
  <c r="I4563" i="6"/>
  <c r="I4564" i="6"/>
  <c r="I4565" i="6"/>
  <c r="I4566" i="6"/>
  <c r="I4567" i="6"/>
  <c r="I4568" i="6"/>
  <c r="I4569" i="6"/>
  <c r="I4570" i="6"/>
  <c r="I4571" i="6"/>
  <c r="I4572" i="6"/>
  <c r="I4573" i="6"/>
  <c r="I4574" i="6"/>
  <c r="I4575" i="6"/>
  <c r="I4576" i="6"/>
  <c r="I4577" i="6"/>
  <c r="I4578" i="6"/>
  <c r="I4579" i="6"/>
  <c r="I4580" i="6"/>
  <c r="I4581" i="6"/>
  <c r="I4582" i="6"/>
  <c r="I4583" i="6"/>
  <c r="I4584" i="6"/>
  <c r="I4585" i="6"/>
  <c r="I4586" i="6"/>
  <c r="I4587" i="6"/>
  <c r="I4588" i="6"/>
  <c r="I4589" i="6"/>
  <c r="I4590" i="6"/>
  <c r="I4591" i="6"/>
  <c r="I4592" i="6"/>
  <c r="I4593" i="6"/>
  <c r="I4594" i="6"/>
  <c r="I4595" i="6"/>
  <c r="I4596" i="6"/>
  <c r="I4597" i="6"/>
  <c r="I4598" i="6"/>
  <c r="I4599" i="6"/>
  <c r="I4600" i="6"/>
  <c r="I4601" i="6"/>
  <c r="I4602" i="6"/>
  <c r="I4603" i="6"/>
  <c r="I4604" i="6"/>
  <c r="I4605" i="6"/>
  <c r="I4606" i="6"/>
  <c r="I4607" i="6"/>
  <c r="I4608" i="6"/>
  <c r="I4609" i="6"/>
  <c r="I4610" i="6"/>
  <c r="I4611" i="6"/>
  <c r="I4612" i="6"/>
  <c r="I4613" i="6"/>
  <c r="I4614" i="6"/>
  <c r="I4615" i="6"/>
  <c r="I4616" i="6"/>
  <c r="I4617" i="6"/>
  <c r="I4618" i="6"/>
  <c r="I4619" i="6"/>
  <c r="I4620" i="6"/>
  <c r="I4621" i="6"/>
  <c r="I4622" i="6"/>
  <c r="I4623" i="6"/>
  <c r="I4624" i="6"/>
  <c r="I4625" i="6"/>
  <c r="I4626" i="6"/>
  <c r="I4627" i="6"/>
  <c r="I4628" i="6"/>
  <c r="I4629" i="6"/>
  <c r="I4630" i="6"/>
  <c r="I4631" i="6"/>
  <c r="I4632" i="6"/>
  <c r="I4633" i="6"/>
  <c r="I4634" i="6"/>
  <c r="I4635" i="6"/>
  <c r="I4636" i="6"/>
  <c r="I4637" i="6"/>
  <c r="I4638" i="6"/>
  <c r="I4639" i="6"/>
  <c r="I4640" i="6"/>
  <c r="I4641" i="6"/>
  <c r="I4642" i="6"/>
  <c r="I4643" i="6"/>
  <c r="I4644" i="6"/>
  <c r="I4645" i="6"/>
  <c r="I4646" i="6"/>
  <c r="I4647" i="6"/>
  <c r="I4648" i="6"/>
  <c r="I4649" i="6"/>
  <c r="I4650" i="6"/>
  <c r="I4651" i="6"/>
  <c r="I4652" i="6"/>
  <c r="I4653" i="6"/>
  <c r="I4654" i="6"/>
  <c r="I4655" i="6"/>
  <c r="I4656" i="6"/>
  <c r="I4657" i="6"/>
  <c r="I4658" i="6"/>
  <c r="I4659" i="6"/>
  <c r="I4660" i="6"/>
  <c r="I4661" i="6"/>
  <c r="I4662" i="6"/>
  <c r="I4663" i="6"/>
  <c r="I4664" i="6"/>
  <c r="I4665" i="6"/>
  <c r="I4666" i="6"/>
  <c r="I4667" i="6"/>
  <c r="I4668" i="6"/>
  <c r="I4669" i="6"/>
  <c r="I4670" i="6"/>
  <c r="I4671" i="6"/>
  <c r="I4672" i="6"/>
  <c r="I4673" i="6"/>
  <c r="I4674" i="6"/>
  <c r="I4675" i="6"/>
  <c r="I4676" i="6"/>
  <c r="I4677" i="6"/>
  <c r="I4678" i="6"/>
  <c r="I4679" i="6"/>
  <c r="I4680" i="6"/>
  <c r="I4681" i="6"/>
  <c r="I4682" i="6"/>
  <c r="I4683" i="6"/>
  <c r="I4684" i="6"/>
  <c r="I4685" i="6"/>
  <c r="I4686" i="6"/>
  <c r="I4687" i="6"/>
  <c r="I4688" i="6"/>
  <c r="I4689" i="6"/>
  <c r="I4690" i="6"/>
  <c r="I4691" i="6"/>
  <c r="I4692" i="6"/>
  <c r="I4693" i="6"/>
  <c r="I4694" i="6"/>
  <c r="I4695" i="6"/>
  <c r="I4696" i="6"/>
  <c r="I4697" i="6"/>
  <c r="I4698" i="6"/>
  <c r="I4699" i="6"/>
  <c r="I4700" i="6"/>
  <c r="I4701" i="6"/>
  <c r="I4702" i="6"/>
  <c r="I4703" i="6"/>
  <c r="I4704" i="6"/>
  <c r="I4705" i="6"/>
  <c r="I4706" i="6"/>
  <c r="I4707" i="6"/>
  <c r="I4708" i="6"/>
  <c r="I4709" i="6"/>
  <c r="I4710" i="6"/>
  <c r="I4711" i="6"/>
  <c r="I4712" i="6"/>
  <c r="I4713" i="6"/>
  <c r="I4714" i="6"/>
  <c r="I4715" i="6"/>
  <c r="I4716" i="6"/>
  <c r="I4717" i="6"/>
  <c r="I4718" i="6"/>
  <c r="I4719" i="6"/>
  <c r="I4720" i="6"/>
  <c r="I4721" i="6"/>
  <c r="I4722" i="6"/>
  <c r="I4723" i="6"/>
  <c r="I4724" i="6"/>
  <c r="I4725" i="6"/>
  <c r="I4726" i="6"/>
  <c r="I4727" i="6"/>
  <c r="I4728" i="6"/>
  <c r="I4729" i="6"/>
  <c r="I4730" i="6"/>
  <c r="I4731" i="6"/>
  <c r="I4732" i="6"/>
  <c r="I4733" i="6"/>
  <c r="I4734" i="6"/>
  <c r="I4735" i="6"/>
  <c r="I4736" i="6"/>
  <c r="I4737" i="6"/>
  <c r="I4738" i="6"/>
  <c r="I4739" i="6"/>
  <c r="I4740" i="6"/>
  <c r="I4741" i="6"/>
  <c r="I4742" i="6"/>
  <c r="I4743" i="6"/>
  <c r="I4744" i="6"/>
  <c r="I4745" i="6"/>
  <c r="I4746" i="6"/>
  <c r="I4747" i="6"/>
  <c r="I4748" i="6"/>
  <c r="I4749" i="6"/>
  <c r="I4750" i="6"/>
  <c r="I4751" i="6"/>
  <c r="I4752" i="6"/>
  <c r="I4753" i="6"/>
  <c r="I4754" i="6"/>
  <c r="I4755" i="6"/>
  <c r="I4756" i="6"/>
  <c r="I4757" i="6"/>
  <c r="I4758" i="6"/>
  <c r="I4759" i="6"/>
  <c r="I4760" i="6"/>
  <c r="I4761" i="6"/>
  <c r="I4762" i="6"/>
  <c r="I4763" i="6"/>
  <c r="I4764" i="6"/>
  <c r="I4765" i="6"/>
  <c r="I4766" i="6"/>
  <c r="I4767" i="6"/>
  <c r="I4768" i="6"/>
  <c r="I4769" i="6"/>
  <c r="I4770" i="6"/>
  <c r="I4771" i="6"/>
  <c r="I4772" i="6"/>
  <c r="I4773" i="6"/>
  <c r="I4774" i="6"/>
  <c r="I4775" i="6"/>
  <c r="I4776" i="6"/>
  <c r="I4777" i="6"/>
  <c r="I4778" i="6"/>
  <c r="I4779" i="6"/>
  <c r="I4780" i="6"/>
  <c r="I4781" i="6"/>
  <c r="I4782" i="6"/>
  <c r="I4783" i="6"/>
  <c r="I4784" i="6"/>
  <c r="I4785" i="6"/>
  <c r="I4786" i="6"/>
  <c r="I4787" i="6"/>
  <c r="I4788" i="6"/>
  <c r="I4789" i="6"/>
  <c r="I4790" i="6"/>
  <c r="I4791" i="6"/>
  <c r="I4792" i="6"/>
  <c r="I4793" i="6"/>
  <c r="I4794" i="6"/>
  <c r="I4795" i="6"/>
  <c r="I4796" i="6"/>
  <c r="I4797" i="6"/>
  <c r="I4798" i="6"/>
  <c r="I4799" i="6"/>
  <c r="I4800" i="6"/>
  <c r="I4801" i="6"/>
  <c r="I4802" i="6"/>
  <c r="I4803" i="6"/>
  <c r="I4804" i="6"/>
  <c r="I4805" i="6"/>
  <c r="I4806" i="6"/>
  <c r="I4807" i="6"/>
  <c r="I4808" i="6"/>
  <c r="I4809" i="6"/>
  <c r="I4810" i="6"/>
  <c r="I4811" i="6"/>
  <c r="I4812" i="6"/>
  <c r="I4813" i="6"/>
  <c r="I4814" i="6"/>
  <c r="I4815" i="6"/>
  <c r="I4816" i="6"/>
  <c r="I4817" i="6"/>
  <c r="I4818" i="6"/>
  <c r="I4819" i="6"/>
  <c r="I4820" i="6"/>
  <c r="I4821" i="6"/>
  <c r="I4822" i="6"/>
  <c r="I4823" i="6"/>
  <c r="I4824" i="6"/>
  <c r="I4825" i="6"/>
  <c r="I4826" i="6"/>
  <c r="I4827" i="6"/>
  <c r="I4828" i="6"/>
  <c r="I4829" i="6"/>
  <c r="I4830" i="6"/>
  <c r="I4831" i="6"/>
  <c r="I4832" i="6"/>
  <c r="I4833" i="6"/>
  <c r="I4834" i="6"/>
  <c r="I4835" i="6"/>
  <c r="I4836" i="6"/>
  <c r="I4837" i="6"/>
  <c r="I4838" i="6"/>
  <c r="I4839" i="6"/>
  <c r="I4840" i="6"/>
  <c r="I4841" i="6"/>
  <c r="I4842" i="6"/>
  <c r="I4843" i="6"/>
  <c r="I4844" i="6"/>
  <c r="I4845" i="6"/>
  <c r="I4846" i="6"/>
  <c r="I4847" i="6"/>
  <c r="I4848" i="6"/>
  <c r="I4849" i="6"/>
  <c r="I4850" i="6"/>
  <c r="I4851" i="6"/>
  <c r="I4852" i="6"/>
  <c r="I4853" i="6"/>
  <c r="I4854" i="6"/>
  <c r="I4855" i="6"/>
  <c r="I4856" i="6"/>
  <c r="I4857" i="6"/>
  <c r="I4858" i="6"/>
  <c r="I4859" i="6"/>
  <c r="I4860" i="6"/>
  <c r="I4861" i="6"/>
  <c r="I4862" i="6"/>
  <c r="I4863" i="6"/>
  <c r="I4864" i="6"/>
  <c r="I4865" i="6"/>
  <c r="I4866" i="6"/>
  <c r="I4867" i="6"/>
  <c r="I4868" i="6"/>
  <c r="I4869" i="6"/>
  <c r="I4870" i="6"/>
  <c r="I4871" i="6"/>
  <c r="I4872" i="6"/>
  <c r="I4873" i="6"/>
  <c r="I4874" i="6"/>
  <c r="I4875" i="6"/>
  <c r="I4876" i="6"/>
  <c r="I4877" i="6"/>
  <c r="I4878" i="6"/>
  <c r="I4879" i="6"/>
  <c r="I4880" i="6"/>
  <c r="I4881" i="6"/>
  <c r="I4882" i="6"/>
  <c r="I4883" i="6"/>
  <c r="I4884" i="6"/>
  <c r="I4885" i="6"/>
  <c r="I4886" i="6"/>
  <c r="I4887" i="6"/>
  <c r="I4888" i="6"/>
  <c r="I4889" i="6"/>
  <c r="I4890" i="6"/>
  <c r="I4891" i="6"/>
  <c r="I4892" i="6"/>
  <c r="I4893" i="6"/>
  <c r="I4894" i="6"/>
  <c r="I4895" i="6"/>
  <c r="I4896" i="6"/>
  <c r="I4897" i="6"/>
  <c r="I4898" i="6"/>
  <c r="I4899" i="6"/>
  <c r="I4900" i="6"/>
  <c r="I4901" i="6"/>
  <c r="I4902" i="6"/>
  <c r="I4903" i="6"/>
  <c r="I4904" i="6"/>
  <c r="I4905" i="6"/>
  <c r="I4906" i="6"/>
  <c r="I4907" i="6"/>
  <c r="I4908" i="6"/>
  <c r="I4909" i="6"/>
  <c r="I4910" i="6"/>
  <c r="I4911" i="6"/>
  <c r="I4912" i="6"/>
  <c r="I4913" i="6"/>
  <c r="I4914" i="6"/>
  <c r="I4915" i="6"/>
  <c r="I4916" i="6"/>
  <c r="I4917" i="6"/>
  <c r="I4918" i="6"/>
  <c r="I4919" i="6"/>
  <c r="I4920" i="6"/>
  <c r="I4921" i="6"/>
  <c r="I4922" i="6"/>
  <c r="I4923" i="6"/>
  <c r="I4924" i="6"/>
  <c r="I4925" i="6"/>
  <c r="I4926" i="6"/>
  <c r="I4927" i="6"/>
  <c r="I4928" i="6"/>
  <c r="I4929" i="6"/>
  <c r="I4930" i="6"/>
  <c r="I4931" i="6"/>
  <c r="I4932" i="6"/>
  <c r="I4933" i="6"/>
  <c r="I4934" i="6"/>
  <c r="I4935" i="6"/>
  <c r="I4936" i="6"/>
  <c r="I4937" i="6"/>
  <c r="I4938" i="6"/>
  <c r="I4939" i="6"/>
  <c r="I4940" i="6"/>
  <c r="I4941" i="6"/>
  <c r="I4942" i="6"/>
  <c r="I4943" i="6"/>
  <c r="I4944" i="6"/>
  <c r="I4945" i="6"/>
  <c r="I4946" i="6"/>
  <c r="I4947" i="6"/>
  <c r="I4948" i="6"/>
  <c r="I4949" i="6"/>
  <c r="I4950" i="6"/>
  <c r="I4951" i="6"/>
  <c r="I4952" i="6"/>
  <c r="I4953" i="6"/>
  <c r="I4954" i="6"/>
  <c r="I4955" i="6"/>
  <c r="I4956" i="6"/>
  <c r="I4957" i="6"/>
  <c r="I4958" i="6"/>
  <c r="I4959" i="6"/>
  <c r="I4960" i="6"/>
  <c r="I4961" i="6"/>
  <c r="I4962" i="6"/>
  <c r="I4963" i="6"/>
  <c r="I4964" i="6"/>
  <c r="I4965" i="6"/>
  <c r="I4966" i="6"/>
  <c r="I4967" i="6"/>
  <c r="I4968" i="6"/>
  <c r="I4969" i="6"/>
  <c r="I4970" i="6"/>
  <c r="I4971" i="6"/>
  <c r="I4972" i="6"/>
  <c r="I4973" i="6"/>
  <c r="I4974" i="6"/>
  <c r="I4975" i="6"/>
  <c r="I4976" i="6"/>
  <c r="I4977" i="6"/>
  <c r="I4978" i="6"/>
  <c r="I4979" i="6"/>
  <c r="I4980" i="6"/>
  <c r="I4981" i="6"/>
  <c r="I4982" i="6"/>
  <c r="I4983" i="6"/>
  <c r="I4984" i="6"/>
  <c r="I4985" i="6"/>
  <c r="I4986" i="6"/>
  <c r="I4987" i="6"/>
  <c r="I4988" i="6"/>
  <c r="I4989" i="6"/>
  <c r="I4990" i="6"/>
  <c r="I4991" i="6"/>
  <c r="I4992" i="6"/>
  <c r="I4993" i="6"/>
  <c r="I4994" i="6"/>
  <c r="I4995" i="6"/>
  <c r="I4996" i="6"/>
  <c r="I4997" i="6"/>
  <c r="I4998" i="6"/>
  <c r="I4999" i="6"/>
  <c r="I5000" i="6"/>
  <c r="I5001" i="6"/>
  <c r="I5002" i="6"/>
  <c r="I5003" i="6"/>
  <c r="I5004" i="6"/>
  <c r="I5005" i="6"/>
  <c r="I5006" i="6"/>
  <c r="I5007" i="6"/>
  <c r="I5008" i="6"/>
  <c r="I5009" i="6"/>
  <c r="I5010" i="6"/>
  <c r="I5011" i="6"/>
  <c r="I5012" i="6"/>
  <c r="I5013" i="6"/>
  <c r="I5014" i="6"/>
  <c r="I5015" i="6"/>
  <c r="I5016" i="6"/>
  <c r="I5017" i="6"/>
  <c r="I5018" i="6"/>
  <c r="I5019" i="6"/>
  <c r="I5020" i="6"/>
  <c r="I5021" i="6"/>
  <c r="I5022" i="6"/>
  <c r="I5023" i="6"/>
  <c r="I5024" i="6"/>
  <c r="I5025" i="6"/>
  <c r="I5026" i="6"/>
  <c r="I5027" i="6"/>
  <c r="I29" i="6"/>
  <c r="H28" i="6"/>
  <c r="I28" i="6"/>
  <c r="F29" i="6"/>
  <c r="E29" i="6"/>
  <c r="E30" i="6" s="1"/>
  <c r="E31" i="6" s="1"/>
  <c r="E32" i="6" s="1"/>
  <c r="F28" i="6"/>
  <c r="G28" i="6" s="1"/>
  <c r="B14" i="2" l="1"/>
  <c r="F32" i="5"/>
  <c r="D33" i="5"/>
  <c r="E33" i="5" s="1"/>
  <c r="B16" i="6"/>
  <c r="B17" i="6" s="1"/>
  <c r="B14" i="6" s="1"/>
  <c r="B15" i="6" s="1"/>
  <c r="B18" i="6"/>
  <c r="C8" i="6"/>
  <c r="C9" i="6"/>
  <c r="H30" i="6"/>
  <c r="H32" i="6"/>
  <c r="E33" i="6"/>
  <c r="H29" i="6"/>
  <c r="H31" i="6"/>
  <c r="G29" i="6"/>
  <c r="B4" i="5"/>
  <c r="B8" i="4"/>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B220" i="4" s="1"/>
  <c r="B221" i="4" s="1"/>
  <c r="B222" i="4" s="1"/>
  <c r="B223" i="4" s="1"/>
  <c r="B224" i="4" s="1"/>
  <c r="B225" i="4" s="1"/>
  <c r="B226" i="4" s="1"/>
  <c r="B227" i="4" s="1"/>
  <c r="B228" i="4" s="1"/>
  <c r="B229" i="4" s="1"/>
  <c r="B230" i="4" s="1"/>
  <c r="B231" i="4" s="1"/>
  <c r="B232" i="4" s="1"/>
  <c r="B233" i="4" s="1"/>
  <c r="B234" i="4" s="1"/>
  <c r="B235" i="4" s="1"/>
  <c r="B236" i="4" s="1"/>
  <c r="B237" i="4" s="1"/>
  <c r="B238" i="4" s="1"/>
  <c r="B239" i="4" s="1"/>
  <c r="B240" i="4" s="1"/>
  <c r="B241" i="4" s="1"/>
  <c r="B242" i="4" s="1"/>
  <c r="B243" i="4" s="1"/>
  <c r="B244" i="4" s="1"/>
  <c r="B245" i="4" s="1"/>
  <c r="B246" i="4" s="1"/>
  <c r="B247" i="4" s="1"/>
  <c r="B248" i="4" s="1"/>
  <c r="B249" i="4" s="1"/>
  <c r="B250" i="4" s="1"/>
  <c r="B251" i="4" s="1"/>
  <c r="B252" i="4" s="1"/>
  <c r="B253" i="4" s="1"/>
  <c r="B254" i="4" s="1"/>
  <c r="B255" i="4" s="1"/>
  <c r="B256" i="4" s="1"/>
  <c r="B257" i="4" s="1"/>
  <c r="B258" i="4" s="1"/>
  <c r="B259" i="4" s="1"/>
  <c r="B260" i="4" s="1"/>
  <c r="B261" i="4" s="1"/>
  <c r="B262" i="4" s="1"/>
  <c r="B263" i="4" s="1"/>
  <c r="B264" i="4" s="1"/>
  <c r="B265" i="4" s="1"/>
  <c r="B266" i="4" s="1"/>
  <c r="B267" i="4" s="1"/>
  <c r="B268" i="4" s="1"/>
  <c r="B269" i="4" s="1"/>
  <c r="B270" i="4" s="1"/>
  <c r="B271" i="4" s="1"/>
  <c r="B272" i="4" s="1"/>
  <c r="B273" i="4" s="1"/>
  <c r="B274" i="4" s="1"/>
  <c r="B275" i="4" s="1"/>
  <c r="B276" i="4" s="1"/>
  <c r="B277" i="4" s="1"/>
  <c r="B278" i="4" s="1"/>
  <c r="B279" i="4" s="1"/>
  <c r="B280" i="4" s="1"/>
  <c r="B281" i="4" s="1"/>
  <c r="B282" i="4" s="1"/>
  <c r="B283" i="4" s="1"/>
  <c r="B284" i="4" s="1"/>
  <c r="B285" i="4" s="1"/>
  <c r="B286" i="4" s="1"/>
  <c r="B287" i="4" s="1"/>
  <c r="B288" i="4" s="1"/>
  <c r="B289" i="4" s="1"/>
  <c r="B290" i="4" s="1"/>
  <c r="B291" i="4" s="1"/>
  <c r="B292" i="4" s="1"/>
  <c r="B293" i="4" s="1"/>
  <c r="B294" i="4" s="1"/>
  <c r="B295" i="4" s="1"/>
  <c r="B296" i="4" s="1"/>
  <c r="B297" i="4" s="1"/>
  <c r="B298" i="4" s="1"/>
  <c r="B299" i="4" s="1"/>
  <c r="B300" i="4" s="1"/>
  <c r="B301" i="4" s="1"/>
  <c r="B302" i="4" s="1"/>
  <c r="B303" i="4" s="1"/>
  <c r="B304" i="4" s="1"/>
  <c r="B305" i="4" s="1"/>
  <c r="B306" i="4" s="1"/>
  <c r="B307" i="4" s="1"/>
  <c r="B308" i="4" s="1"/>
  <c r="B309" i="4" s="1"/>
  <c r="B310" i="4" s="1"/>
  <c r="B311" i="4" s="1"/>
  <c r="B312" i="4" s="1"/>
  <c r="B313" i="4" s="1"/>
  <c r="B314" i="4" s="1"/>
  <c r="B315" i="4" s="1"/>
  <c r="B316" i="4" s="1"/>
  <c r="B317" i="4" s="1"/>
  <c r="B318" i="4" s="1"/>
  <c r="B319" i="4" s="1"/>
  <c r="B320" i="4" s="1"/>
  <c r="B321" i="4" s="1"/>
  <c r="B322" i="4" s="1"/>
  <c r="B323" i="4" s="1"/>
  <c r="B324" i="4" s="1"/>
  <c r="B325" i="4" s="1"/>
  <c r="B326" i="4" s="1"/>
  <c r="B327" i="4" s="1"/>
  <c r="B328" i="4" s="1"/>
  <c r="B329" i="4" s="1"/>
  <c r="B330" i="4" s="1"/>
  <c r="B331" i="4" s="1"/>
  <c r="B332" i="4" s="1"/>
  <c r="B333" i="4" s="1"/>
  <c r="B334" i="4" s="1"/>
  <c r="B335" i="4" s="1"/>
  <c r="B336" i="4" s="1"/>
  <c r="B337" i="4" s="1"/>
  <c r="B338" i="4" s="1"/>
  <c r="B339" i="4" s="1"/>
  <c r="B340" i="4" s="1"/>
  <c r="B341" i="4" s="1"/>
  <c r="B342" i="4" s="1"/>
  <c r="B343" i="4" s="1"/>
  <c r="B344" i="4" s="1"/>
  <c r="B345" i="4" s="1"/>
  <c r="B346" i="4" s="1"/>
  <c r="B347" i="4" s="1"/>
  <c r="B348" i="4" s="1"/>
  <c r="B349" i="4" s="1"/>
  <c r="B350" i="4" s="1"/>
  <c r="B351" i="4" s="1"/>
  <c r="B352" i="4" s="1"/>
  <c r="B353" i="4" s="1"/>
  <c r="B354" i="4" s="1"/>
  <c r="B355" i="4" s="1"/>
  <c r="B356" i="4" s="1"/>
  <c r="B357" i="4" s="1"/>
  <c r="B358" i="4" s="1"/>
  <c r="B359" i="4" s="1"/>
  <c r="B360" i="4" s="1"/>
  <c r="B361" i="4" s="1"/>
  <c r="B362" i="4" s="1"/>
  <c r="B363" i="4" s="1"/>
  <c r="B364" i="4" s="1"/>
  <c r="B365" i="4" s="1"/>
  <c r="B366" i="4" s="1"/>
  <c r="B367" i="4" s="1"/>
  <c r="B368" i="4" s="1"/>
  <c r="B369" i="4" s="1"/>
  <c r="B370" i="4" s="1"/>
  <c r="B371" i="4" s="1"/>
  <c r="B372" i="4" s="1"/>
  <c r="B373" i="4" s="1"/>
  <c r="B374" i="4" s="1"/>
  <c r="B375" i="4" s="1"/>
  <c r="B376" i="4" s="1"/>
  <c r="B377" i="4" s="1"/>
  <c r="B378" i="4" s="1"/>
  <c r="B379" i="4" s="1"/>
  <c r="B380" i="4" s="1"/>
  <c r="B381" i="4" s="1"/>
  <c r="B382" i="4" s="1"/>
  <c r="B383" i="4" s="1"/>
  <c r="B384" i="4" s="1"/>
  <c r="B385" i="4" s="1"/>
  <c r="B386" i="4" s="1"/>
  <c r="B387" i="4" s="1"/>
  <c r="B388" i="4" s="1"/>
  <c r="B389" i="4" s="1"/>
  <c r="B390" i="4" s="1"/>
  <c r="B391" i="4" s="1"/>
  <c r="B392" i="4" s="1"/>
  <c r="B393" i="4" s="1"/>
  <c r="B394" i="4" s="1"/>
  <c r="B395" i="4" s="1"/>
  <c r="B396" i="4" s="1"/>
  <c r="B397" i="4" s="1"/>
  <c r="B398" i="4" s="1"/>
  <c r="B399" i="4" s="1"/>
  <c r="B400" i="4" s="1"/>
  <c r="B401" i="4" s="1"/>
  <c r="B402" i="4" s="1"/>
  <c r="B403" i="4" s="1"/>
  <c r="B404" i="4" s="1"/>
  <c r="B405" i="4" s="1"/>
  <c r="B406" i="4" s="1"/>
  <c r="B407" i="4" s="1"/>
  <c r="B408" i="4" s="1"/>
  <c r="B409" i="4" s="1"/>
  <c r="B410" i="4" s="1"/>
  <c r="B411" i="4" s="1"/>
  <c r="B412" i="4" s="1"/>
  <c r="B413" i="4" s="1"/>
  <c r="B414" i="4" s="1"/>
  <c r="B415" i="4" s="1"/>
  <c r="B416" i="4" s="1"/>
  <c r="B417" i="4" s="1"/>
  <c r="B418" i="4" s="1"/>
  <c r="B419" i="4" s="1"/>
  <c r="B420" i="4" s="1"/>
  <c r="B421" i="4" s="1"/>
  <c r="B422" i="4" s="1"/>
  <c r="B423" i="4" s="1"/>
  <c r="B424" i="4" s="1"/>
  <c r="B425" i="4" s="1"/>
  <c r="B426" i="4" s="1"/>
  <c r="B427" i="4" s="1"/>
  <c r="B428" i="4" s="1"/>
  <c r="B429" i="4" s="1"/>
  <c r="B430" i="4" s="1"/>
  <c r="B431" i="4" s="1"/>
  <c r="B432" i="4" s="1"/>
  <c r="B433" i="4" s="1"/>
  <c r="B434" i="4" s="1"/>
  <c r="B435" i="4" s="1"/>
  <c r="B436" i="4" s="1"/>
  <c r="B437" i="4" s="1"/>
  <c r="B438" i="4" s="1"/>
  <c r="B439" i="4" s="1"/>
  <c r="B440" i="4" s="1"/>
  <c r="B441" i="4" s="1"/>
  <c r="B442" i="4" s="1"/>
  <c r="B443" i="4" s="1"/>
  <c r="B444" i="4" s="1"/>
  <c r="B445" i="4" s="1"/>
  <c r="B446" i="4" s="1"/>
  <c r="B447" i="4" s="1"/>
  <c r="B448" i="4" s="1"/>
  <c r="B449" i="4" s="1"/>
  <c r="B450" i="4" s="1"/>
  <c r="B451" i="4" s="1"/>
  <c r="B452" i="4" s="1"/>
  <c r="B453" i="4" s="1"/>
  <c r="B454" i="4" s="1"/>
  <c r="B455" i="4" s="1"/>
  <c r="B456" i="4" s="1"/>
  <c r="B457" i="4" s="1"/>
  <c r="B458" i="4" s="1"/>
  <c r="B459" i="4" s="1"/>
  <c r="B460" i="4" s="1"/>
  <c r="B461" i="4" s="1"/>
  <c r="B462" i="4" s="1"/>
  <c r="B463" i="4" s="1"/>
  <c r="B464" i="4" s="1"/>
  <c r="B465" i="4" s="1"/>
  <c r="B466" i="4" s="1"/>
  <c r="B467" i="4" s="1"/>
  <c r="B468" i="4" s="1"/>
  <c r="B469" i="4" s="1"/>
  <c r="B470" i="4" s="1"/>
  <c r="B471" i="4" s="1"/>
  <c r="B472" i="4" s="1"/>
  <c r="B473" i="4" s="1"/>
  <c r="B474" i="4" s="1"/>
  <c r="B475" i="4" s="1"/>
  <c r="B476" i="4" s="1"/>
  <c r="B477" i="4" s="1"/>
  <c r="B478" i="4" s="1"/>
  <c r="B479" i="4" s="1"/>
  <c r="B480" i="4" s="1"/>
  <c r="B481" i="4" s="1"/>
  <c r="B482" i="4" s="1"/>
  <c r="B483" i="4" s="1"/>
  <c r="B484" i="4" s="1"/>
  <c r="B485" i="4" s="1"/>
  <c r="B486" i="4" s="1"/>
  <c r="B487" i="4" s="1"/>
  <c r="B488" i="4" s="1"/>
  <c r="B489" i="4" s="1"/>
  <c r="B490" i="4" s="1"/>
  <c r="B491" i="4" s="1"/>
  <c r="B492" i="4" s="1"/>
  <c r="B493" i="4" s="1"/>
  <c r="B494" i="4" s="1"/>
  <c r="B495" i="4" s="1"/>
  <c r="B496" i="4" s="1"/>
  <c r="B497" i="4" s="1"/>
  <c r="B498" i="4" s="1"/>
  <c r="B499" i="4" s="1"/>
  <c r="B500" i="4" s="1"/>
  <c r="B501" i="4" s="1"/>
  <c r="B502" i="4" s="1"/>
  <c r="B503" i="4" s="1"/>
  <c r="B504" i="4" s="1"/>
  <c r="B505" i="4" s="1"/>
  <c r="B506" i="4" s="1"/>
  <c r="B507" i="4" s="1"/>
  <c r="B508" i="4" s="1"/>
  <c r="B509" i="4" s="1"/>
  <c r="B510" i="4" s="1"/>
  <c r="B511" i="4" s="1"/>
  <c r="B512" i="4" s="1"/>
  <c r="B513" i="4" s="1"/>
  <c r="B514" i="4" s="1"/>
  <c r="B515" i="4" s="1"/>
  <c r="B516" i="4" s="1"/>
  <c r="B517" i="4" s="1"/>
  <c r="B518" i="4" s="1"/>
  <c r="B519" i="4" s="1"/>
  <c r="B520" i="4" s="1"/>
  <c r="B521" i="4" s="1"/>
  <c r="B522" i="4" s="1"/>
  <c r="B523" i="4" s="1"/>
  <c r="B524" i="4" s="1"/>
  <c r="B525" i="4" s="1"/>
  <c r="B526" i="4" s="1"/>
  <c r="B527" i="4" s="1"/>
  <c r="B528" i="4" s="1"/>
  <c r="B529" i="4" s="1"/>
  <c r="B530" i="4" s="1"/>
  <c r="B531" i="4" s="1"/>
  <c r="B532" i="4" s="1"/>
  <c r="B533" i="4" s="1"/>
  <c r="B534" i="4" s="1"/>
  <c r="B535" i="4" s="1"/>
  <c r="B536" i="4" s="1"/>
  <c r="B537" i="4" s="1"/>
  <c r="B538" i="4" s="1"/>
  <c r="B539" i="4" s="1"/>
  <c r="B540" i="4" s="1"/>
  <c r="B541" i="4" s="1"/>
  <c r="B542" i="4" s="1"/>
  <c r="B543" i="4" s="1"/>
  <c r="B544" i="4" s="1"/>
  <c r="B545" i="4" s="1"/>
  <c r="B546" i="4" s="1"/>
  <c r="B547" i="4" s="1"/>
  <c r="B548" i="4" s="1"/>
  <c r="B549" i="4" s="1"/>
  <c r="B550" i="4" s="1"/>
  <c r="B551" i="4" s="1"/>
  <c r="B552" i="4" s="1"/>
  <c r="B553" i="4" s="1"/>
  <c r="B554" i="4" s="1"/>
  <c r="B555" i="4" s="1"/>
  <c r="B556" i="4" s="1"/>
  <c r="B557" i="4" s="1"/>
  <c r="B558" i="4" s="1"/>
  <c r="B559" i="4" s="1"/>
  <c r="B560" i="4" s="1"/>
  <c r="B561" i="4" s="1"/>
  <c r="B562" i="4" s="1"/>
  <c r="B563" i="4" s="1"/>
  <c r="B564" i="4" s="1"/>
  <c r="B565" i="4" s="1"/>
  <c r="B566" i="4" s="1"/>
  <c r="B567" i="4" s="1"/>
  <c r="B568" i="4" s="1"/>
  <c r="B569" i="4" s="1"/>
  <c r="B570" i="4" s="1"/>
  <c r="B571" i="4" s="1"/>
  <c r="B572" i="4" s="1"/>
  <c r="B573" i="4" s="1"/>
  <c r="B574" i="4" s="1"/>
  <c r="B575" i="4" s="1"/>
  <c r="B576" i="4" s="1"/>
  <c r="B577" i="4" s="1"/>
  <c r="B578" i="4" s="1"/>
  <c r="B579" i="4" s="1"/>
  <c r="B580" i="4" s="1"/>
  <c r="B581" i="4" s="1"/>
  <c r="B582" i="4" s="1"/>
  <c r="B583" i="4" s="1"/>
  <c r="B584" i="4" s="1"/>
  <c r="B585" i="4" s="1"/>
  <c r="B586" i="4" s="1"/>
  <c r="B587" i="4" s="1"/>
  <c r="B588" i="4" s="1"/>
  <c r="B589" i="4" s="1"/>
  <c r="B590" i="4" s="1"/>
  <c r="B591" i="4" s="1"/>
  <c r="B592" i="4" s="1"/>
  <c r="B593" i="4" s="1"/>
  <c r="B594" i="4" s="1"/>
  <c r="B595" i="4" s="1"/>
  <c r="B596" i="4" s="1"/>
  <c r="B597" i="4" s="1"/>
  <c r="B598" i="4" s="1"/>
  <c r="B599" i="4" s="1"/>
  <c r="B600" i="4" s="1"/>
  <c r="B601" i="4" s="1"/>
  <c r="B602" i="4" s="1"/>
  <c r="B603" i="4" s="1"/>
  <c r="B604" i="4" s="1"/>
  <c r="B605" i="4" s="1"/>
  <c r="B606" i="4" s="1"/>
  <c r="B607" i="4" s="1"/>
  <c r="B608" i="4" s="1"/>
  <c r="B609" i="4" s="1"/>
  <c r="B610" i="4" s="1"/>
  <c r="B611" i="4" s="1"/>
  <c r="B612" i="4" s="1"/>
  <c r="B613" i="4" s="1"/>
  <c r="B614" i="4" s="1"/>
  <c r="B615" i="4" s="1"/>
  <c r="B616" i="4" s="1"/>
  <c r="B617" i="4" s="1"/>
  <c r="B618" i="4" s="1"/>
  <c r="B619" i="4" s="1"/>
  <c r="B620" i="4" s="1"/>
  <c r="B621" i="4" s="1"/>
  <c r="B622" i="4" s="1"/>
  <c r="B623" i="4" s="1"/>
  <c r="B624" i="4" s="1"/>
  <c r="B625" i="4" s="1"/>
  <c r="B626" i="4" s="1"/>
  <c r="B627" i="4" s="1"/>
  <c r="B628" i="4" s="1"/>
  <c r="B629" i="4" s="1"/>
  <c r="B630" i="4" s="1"/>
  <c r="B631" i="4" s="1"/>
  <c r="B632" i="4" s="1"/>
  <c r="B633" i="4" s="1"/>
  <c r="B634" i="4" s="1"/>
  <c r="B635" i="4" s="1"/>
  <c r="B636" i="4" s="1"/>
  <c r="B637" i="4" s="1"/>
  <c r="B638" i="4" s="1"/>
  <c r="B639" i="4" s="1"/>
  <c r="B640" i="4" s="1"/>
  <c r="B641" i="4" s="1"/>
  <c r="B642" i="4" s="1"/>
  <c r="B643" i="4" s="1"/>
  <c r="B644" i="4" s="1"/>
  <c r="B645" i="4" s="1"/>
  <c r="B646" i="4" s="1"/>
  <c r="B647" i="4" s="1"/>
  <c r="B648" i="4" s="1"/>
  <c r="B649" i="4" s="1"/>
  <c r="B650" i="4" s="1"/>
  <c r="B651" i="4" s="1"/>
  <c r="B652" i="4" s="1"/>
  <c r="B653" i="4" s="1"/>
  <c r="B654" i="4" s="1"/>
  <c r="B655" i="4" s="1"/>
  <c r="B656" i="4" s="1"/>
  <c r="B657" i="4" s="1"/>
  <c r="B658" i="4" s="1"/>
  <c r="B659" i="4" s="1"/>
  <c r="B660" i="4" s="1"/>
  <c r="B661" i="4" s="1"/>
  <c r="B662" i="4" s="1"/>
  <c r="B663" i="4" s="1"/>
  <c r="B664" i="4" s="1"/>
  <c r="B665" i="4" s="1"/>
  <c r="B666" i="4" s="1"/>
  <c r="B667" i="4" s="1"/>
  <c r="B668" i="4" s="1"/>
  <c r="B669" i="4" s="1"/>
  <c r="B670" i="4" s="1"/>
  <c r="B671" i="4" s="1"/>
  <c r="B672" i="4" s="1"/>
  <c r="B673" i="4" s="1"/>
  <c r="B674" i="4" s="1"/>
  <c r="B675" i="4" s="1"/>
  <c r="B676" i="4" s="1"/>
  <c r="B677" i="4" s="1"/>
  <c r="B678" i="4" s="1"/>
  <c r="B679" i="4" s="1"/>
  <c r="B680" i="4" s="1"/>
  <c r="B681" i="4" s="1"/>
  <c r="B682" i="4" s="1"/>
  <c r="B683" i="4" s="1"/>
  <c r="B684" i="4" s="1"/>
  <c r="B685" i="4" s="1"/>
  <c r="B686" i="4" s="1"/>
  <c r="B687" i="4" s="1"/>
  <c r="B688" i="4" s="1"/>
  <c r="B689" i="4" s="1"/>
  <c r="B690" i="4" s="1"/>
  <c r="B691" i="4" s="1"/>
  <c r="B692" i="4" s="1"/>
  <c r="B693" i="4" s="1"/>
  <c r="B694" i="4" s="1"/>
  <c r="B695" i="4" s="1"/>
  <c r="B696" i="4" s="1"/>
  <c r="B697" i="4" s="1"/>
  <c r="B698" i="4" s="1"/>
  <c r="B699" i="4" s="1"/>
  <c r="B700" i="4" s="1"/>
  <c r="B701" i="4" s="1"/>
  <c r="B702" i="4" s="1"/>
  <c r="B703" i="4" s="1"/>
  <c r="B704" i="4" s="1"/>
  <c r="B705" i="4" s="1"/>
  <c r="B706" i="4" s="1"/>
  <c r="B707" i="4" s="1"/>
  <c r="B708" i="4" s="1"/>
  <c r="B709" i="4" s="1"/>
  <c r="B710" i="4" s="1"/>
  <c r="B711" i="4" s="1"/>
  <c r="B712" i="4" s="1"/>
  <c r="B713" i="4" s="1"/>
  <c r="B714" i="4" s="1"/>
  <c r="B715" i="4" s="1"/>
  <c r="B716" i="4" s="1"/>
  <c r="B717" i="4" s="1"/>
  <c r="B718" i="4" s="1"/>
  <c r="B719" i="4" s="1"/>
  <c r="B720" i="4" s="1"/>
  <c r="B721" i="4" s="1"/>
  <c r="B722" i="4" s="1"/>
  <c r="B723" i="4" s="1"/>
  <c r="B724" i="4" s="1"/>
  <c r="B725" i="4" s="1"/>
  <c r="B726" i="4" s="1"/>
  <c r="B727" i="4" s="1"/>
  <c r="B728" i="4" s="1"/>
  <c r="B729" i="4" s="1"/>
  <c r="B730" i="4" s="1"/>
  <c r="B731" i="4" s="1"/>
  <c r="B732" i="4" s="1"/>
  <c r="B733" i="4" s="1"/>
  <c r="B734" i="4" s="1"/>
  <c r="B735" i="4" s="1"/>
  <c r="B736" i="4" s="1"/>
  <c r="B737" i="4" s="1"/>
  <c r="B738" i="4" s="1"/>
  <c r="B739" i="4" s="1"/>
  <c r="B740" i="4" s="1"/>
  <c r="B741" i="4" s="1"/>
  <c r="B742" i="4" s="1"/>
  <c r="B743" i="4" s="1"/>
  <c r="B744" i="4" s="1"/>
  <c r="B745" i="4" s="1"/>
  <c r="B746" i="4" s="1"/>
  <c r="B747" i="4" s="1"/>
  <c r="B748" i="4" s="1"/>
  <c r="B749" i="4" s="1"/>
  <c r="B750" i="4" s="1"/>
  <c r="B751" i="4" s="1"/>
  <c r="B752" i="4" s="1"/>
  <c r="B753" i="4" s="1"/>
  <c r="B754" i="4" s="1"/>
  <c r="B755" i="4" s="1"/>
  <c r="B756" i="4" s="1"/>
  <c r="B757" i="4" s="1"/>
  <c r="B758" i="4" s="1"/>
  <c r="B759" i="4" s="1"/>
  <c r="B760" i="4" s="1"/>
  <c r="B761" i="4" s="1"/>
  <c r="B762" i="4" s="1"/>
  <c r="B763" i="4" s="1"/>
  <c r="B764" i="4" s="1"/>
  <c r="B765" i="4" s="1"/>
  <c r="B766" i="4" s="1"/>
  <c r="B767" i="4" s="1"/>
  <c r="B768" i="4" s="1"/>
  <c r="B769" i="4" s="1"/>
  <c r="B770" i="4" s="1"/>
  <c r="B771" i="4" s="1"/>
  <c r="B772" i="4" s="1"/>
  <c r="B773" i="4" s="1"/>
  <c r="B774" i="4" s="1"/>
  <c r="B775" i="4" s="1"/>
  <c r="B776" i="4" s="1"/>
  <c r="B777" i="4" s="1"/>
  <c r="B778" i="4" s="1"/>
  <c r="B779" i="4" s="1"/>
  <c r="B780" i="4" s="1"/>
  <c r="B781" i="4" s="1"/>
  <c r="B782" i="4" s="1"/>
  <c r="B783" i="4" s="1"/>
  <c r="B784" i="4" s="1"/>
  <c r="B785" i="4" s="1"/>
  <c r="B786" i="4" s="1"/>
  <c r="B787" i="4" s="1"/>
  <c r="B788" i="4" s="1"/>
  <c r="B789" i="4" s="1"/>
  <c r="B790" i="4" s="1"/>
  <c r="B791" i="4" s="1"/>
  <c r="B792" i="4" s="1"/>
  <c r="B793" i="4" s="1"/>
  <c r="B794" i="4" s="1"/>
  <c r="B795" i="4" s="1"/>
  <c r="B796" i="4" s="1"/>
  <c r="B797" i="4" s="1"/>
  <c r="B798" i="4" s="1"/>
  <c r="B799" i="4" s="1"/>
  <c r="B800" i="4" s="1"/>
  <c r="B801" i="4" s="1"/>
  <c r="B802" i="4" s="1"/>
  <c r="B803" i="4" s="1"/>
  <c r="B804" i="4" s="1"/>
  <c r="B805" i="4" s="1"/>
  <c r="B806" i="4" s="1"/>
  <c r="B807" i="4" s="1"/>
  <c r="B808" i="4" s="1"/>
  <c r="B809" i="4" s="1"/>
  <c r="B810" i="4" s="1"/>
  <c r="B811" i="4" s="1"/>
  <c r="B812" i="4" s="1"/>
  <c r="B813" i="4" s="1"/>
  <c r="B814" i="4" s="1"/>
  <c r="B815" i="4" s="1"/>
  <c r="B816" i="4" s="1"/>
  <c r="B817" i="4" s="1"/>
  <c r="B818" i="4" s="1"/>
  <c r="B819" i="4" s="1"/>
  <c r="B820" i="4" s="1"/>
  <c r="B821" i="4" s="1"/>
  <c r="B822" i="4" s="1"/>
  <c r="B823" i="4" s="1"/>
  <c r="B824" i="4" s="1"/>
  <c r="B825" i="4" s="1"/>
  <c r="B826" i="4" s="1"/>
  <c r="B827" i="4" s="1"/>
  <c r="B828" i="4" s="1"/>
  <c r="B829" i="4" s="1"/>
  <c r="B830" i="4" s="1"/>
  <c r="B831" i="4" s="1"/>
  <c r="B832" i="4" s="1"/>
  <c r="B833" i="4" s="1"/>
  <c r="B834" i="4" s="1"/>
  <c r="B835" i="4" s="1"/>
  <c r="B836" i="4" s="1"/>
  <c r="B837" i="4" s="1"/>
  <c r="B838" i="4" s="1"/>
  <c r="B839" i="4" s="1"/>
  <c r="B840" i="4" s="1"/>
  <c r="B841" i="4" s="1"/>
  <c r="B842" i="4" s="1"/>
  <c r="B843" i="4" s="1"/>
  <c r="B844" i="4" s="1"/>
  <c r="B845" i="4" s="1"/>
  <c r="B846" i="4" s="1"/>
  <c r="B847" i="4" s="1"/>
  <c r="B848" i="4" s="1"/>
  <c r="B849" i="4" s="1"/>
  <c r="B850" i="4" s="1"/>
  <c r="B851" i="4" s="1"/>
  <c r="B852" i="4" s="1"/>
  <c r="B853" i="4" s="1"/>
  <c r="B854" i="4" s="1"/>
  <c r="B855" i="4" s="1"/>
  <c r="B856" i="4" s="1"/>
  <c r="B857" i="4" s="1"/>
  <c r="B858" i="4" s="1"/>
  <c r="B859" i="4" s="1"/>
  <c r="B860" i="4" s="1"/>
  <c r="B861" i="4" s="1"/>
  <c r="B862" i="4" s="1"/>
  <c r="B863" i="4" s="1"/>
  <c r="B864" i="4" s="1"/>
  <c r="B865" i="4" s="1"/>
  <c r="B866" i="4" s="1"/>
  <c r="B867" i="4" s="1"/>
  <c r="B868" i="4" s="1"/>
  <c r="B869" i="4" s="1"/>
  <c r="B870" i="4" s="1"/>
  <c r="B871" i="4" s="1"/>
  <c r="B872" i="4" s="1"/>
  <c r="B873" i="4" s="1"/>
  <c r="B874" i="4" s="1"/>
  <c r="B875" i="4" s="1"/>
  <c r="B876" i="4" s="1"/>
  <c r="B877" i="4" s="1"/>
  <c r="B878" i="4" s="1"/>
  <c r="B879" i="4" s="1"/>
  <c r="B880" i="4" s="1"/>
  <c r="B881" i="4" s="1"/>
  <c r="B882" i="4" s="1"/>
  <c r="B883" i="4" s="1"/>
  <c r="B884" i="4" s="1"/>
  <c r="B885" i="4" s="1"/>
  <c r="B886" i="4" s="1"/>
  <c r="B887" i="4" s="1"/>
  <c r="B888" i="4" s="1"/>
  <c r="B889" i="4" s="1"/>
  <c r="B890" i="4" s="1"/>
  <c r="B891" i="4" s="1"/>
  <c r="B892" i="4" s="1"/>
  <c r="B893" i="4" s="1"/>
  <c r="B894" i="4" s="1"/>
  <c r="B895" i="4" s="1"/>
  <c r="B896" i="4" s="1"/>
  <c r="B897" i="4" s="1"/>
  <c r="B898" i="4" s="1"/>
  <c r="B899" i="4" s="1"/>
  <c r="B900" i="4" s="1"/>
  <c r="B901" i="4" s="1"/>
  <c r="B902" i="4" s="1"/>
  <c r="B903" i="4" s="1"/>
  <c r="B904" i="4" s="1"/>
  <c r="B905" i="4" s="1"/>
  <c r="B906" i="4" s="1"/>
  <c r="B907" i="4" s="1"/>
  <c r="B908" i="4" s="1"/>
  <c r="B909" i="4" s="1"/>
  <c r="B910" i="4" s="1"/>
  <c r="B911" i="4" s="1"/>
  <c r="B912" i="4" s="1"/>
  <c r="B913" i="4" s="1"/>
  <c r="B914" i="4" s="1"/>
  <c r="B915" i="4" s="1"/>
  <c r="B916" i="4" s="1"/>
  <c r="B917" i="4" s="1"/>
  <c r="B918" i="4" s="1"/>
  <c r="B919" i="4" s="1"/>
  <c r="B920" i="4" s="1"/>
  <c r="B921" i="4" s="1"/>
  <c r="B922" i="4" s="1"/>
  <c r="B923" i="4" s="1"/>
  <c r="B924" i="4" s="1"/>
  <c r="B925" i="4" s="1"/>
  <c r="B926" i="4" s="1"/>
  <c r="B927" i="4" s="1"/>
  <c r="B928" i="4" s="1"/>
  <c r="B929" i="4" s="1"/>
  <c r="B930" i="4" s="1"/>
  <c r="B931" i="4" s="1"/>
  <c r="B932" i="4" s="1"/>
  <c r="B933" i="4" s="1"/>
  <c r="B934" i="4" s="1"/>
  <c r="B935" i="4" s="1"/>
  <c r="B936" i="4" s="1"/>
  <c r="B937" i="4" s="1"/>
  <c r="B938" i="4" s="1"/>
  <c r="B939" i="4" s="1"/>
  <c r="B940" i="4" s="1"/>
  <c r="B941" i="4" s="1"/>
  <c r="B942" i="4" s="1"/>
  <c r="B943" i="4" s="1"/>
  <c r="B944" i="4" s="1"/>
  <c r="B945" i="4" s="1"/>
  <c r="B946" i="4" s="1"/>
  <c r="B947" i="4" s="1"/>
  <c r="B948" i="4" s="1"/>
  <c r="B949" i="4" s="1"/>
  <c r="B950" i="4" s="1"/>
  <c r="B951" i="4" s="1"/>
  <c r="B952" i="4" s="1"/>
  <c r="B953" i="4" s="1"/>
  <c r="B954" i="4" s="1"/>
  <c r="B955" i="4" s="1"/>
  <c r="B956" i="4" s="1"/>
  <c r="B957" i="4" s="1"/>
  <c r="B958" i="4" s="1"/>
  <c r="B959" i="4" s="1"/>
  <c r="B960" i="4" s="1"/>
  <c r="B961" i="4" s="1"/>
  <c r="B962" i="4" s="1"/>
  <c r="B963" i="4" s="1"/>
  <c r="B964" i="4" s="1"/>
  <c r="B965" i="4" s="1"/>
  <c r="B966" i="4" s="1"/>
  <c r="B967" i="4" s="1"/>
  <c r="B968" i="4" s="1"/>
  <c r="B969" i="4" s="1"/>
  <c r="B970" i="4" s="1"/>
  <c r="B971" i="4" s="1"/>
  <c r="B972" i="4" s="1"/>
  <c r="B973" i="4" s="1"/>
  <c r="B974" i="4" s="1"/>
  <c r="B975" i="4" s="1"/>
  <c r="B976" i="4" s="1"/>
  <c r="B977" i="4" s="1"/>
  <c r="B978" i="4" s="1"/>
  <c r="B979" i="4" s="1"/>
  <c r="B980" i="4" s="1"/>
  <c r="B981" i="4" s="1"/>
  <c r="B982" i="4" s="1"/>
  <c r="B983" i="4" s="1"/>
  <c r="B984" i="4" s="1"/>
  <c r="B985" i="4" s="1"/>
  <c r="B986" i="4" s="1"/>
  <c r="B987" i="4" s="1"/>
  <c r="B988" i="4" s="1"/>
  <c r="B989" i="4" s="1"/>
  <c r="B990" i="4" s="1"/>
  <c r="B991" i="4" s="1"/>
  <c r="B992" i="4" s="1"/>
  <c r="B993" i="4" s="1"/>
  <c r="B994" i="4" s="1"/>
  <c r="B995" i="4" s="1"/>
  <c r="B996" i="4" s="1"/>
  <c r="B997" i="4" s="1"/>
  <c r="B998" i="4" s="1"/>
  <c r="B999" i="4" s="1"/>
  <c r="B1000" i="4" s="1"/>
  <c r="B1001" i="4" s="1"/>
  <c r="B1002" i="4" s="1"/>
  <c r="B1003" i="4" s="1"/>
  <c r="B1004" i="4" s="1"/>
  <c r="B1005" i="4" s="1"/>
  <c r="B1006" i="4" s="1"/>
  <c r="B1007" i="4" s="1"/>
  <c r="B1008" i="4" s="1"/>
  <c r="B1009" i="4" s="1"/>
  <c r="B1010" i="4" s="1"/>
  <c r="B1011" i="4" s="1"/>
  <c r="B1012" i="4" s="1"/>
  <c r="B1013" i="4" s="1"/>
  <c r="B1014" i="4" s="1"/>
  <c r="B1015" i="4" s="1"/>
  <c r="B1016" i="4" s="1"/>
  <c r="B1017" i="4" s="1"/>
  <c r="B1018" i="4" s="1"/>
  <c r="B1019" i="4" s="1"/>
  <c r="B1020" i="4" s="1"/>
  <c r="B1021" i="4" s="1"/>
  <c r="B1022" i="4" s="1"/>
  <c r="B1023" i="4" s="1"/>
  <c r="B1024" i="4" s="1"/>
  <c r="B1025" i="4" s="1"/>
  <c r="B1026" i="4" s="1"/>
  <c r="B1027" i="4" s="1"/>
  <c r="B1028" i="4" s="1"/>
  <c r="B1029" i="4" s="1"/>
  <c r="B1030" i="4" s="1"/>
  <c r="B1031" i="4" s="1"/>
  <c r="B1032" i="4" s="1"/>
  <c r="B1033" i="4" s="1"/>
  <c r="B1034" i="4" s="1"/>
  <c r="B1035" i="4" s="1"/>
  <c r="B1036" i="4" s="1"/>
  <c r="B1037" i="4" s="1"/>
  <c r="B1038" i="4" s="1"/>
  <c r="B1039" i="4" s="1"/>
  <c r="B1040" i="4" s="1"/>
  <c r="B1041" i="4" s="1"/>
  <c r="B1042" i="4" s="1"/>
  <c r="B1043" i="4" s="1"/>
  <c r="B1044" i="4" s="1"/>
  <c r="B1045" i="4" s="1"/>
  <c r="B1046" i="4" s="1"/>
  <c r="B1047" i="4" s="1"/>
  <c r="B1048" i="4" s="1"/>
  <c r="B1049" i="4" s="1"/>
  <c r="B1050" i="4" s="1"/>
  <c r="B1051" i="4" s="1"/>
  <c r="B1052" i="4" s="1"/>
  <c r="B1053" i="4" s="1"/>
  <c r="B1054" i="4" s="1"/>
  <c r="B1055" i="4" s="1"/>
  <c r="B1056" i="4" s="1"/>
  <c r="B1057" i="4" s="1"/>
  <c r="B1058" i="4" s="1"/>
  <c r="B1059" i="4" s="1"/>
  <c r="B1060" i="4" s="1"/>
  <c r="B1061" i="4" s="1"/>
  <c r="B1062" i="4" s="1"/>
  <c r="B1063" i="4" s="1"/>
  <c r="B1064" i="4" s="1"/>
  <c r="B1065" i="4" s="1"/>
  <c r="B1066" i="4" s="1"/>
  <c r="B1067" i="4" s="1"/>
  <c r="B1068" i="4" s="1"/>
  <c r="B1069" i="4" s="1"/>
  <c r="B1070" i="4" s="1"/>
  <c r="B1071" i="4" s="1"/>
  <c r="B1072" i="4" s="1"/>
  <c r="B1073" i="4" s="1"/>
  <c r="B1074" i="4" s="1"/>
  <c r="B1075" i="4" s="1"/>
  <c r="B1076" i="4" s="1"/>
  <c r="B1077" i="4" s="1"/>
  <c r="B1078" i="4" s="1"/>
  <c r="B1079" i="4" s="1"/>
  <c r="B1080" i="4" s="1"/>
  <c r="B1081" i="4" s="1"/>
  <c r="B1082" i="4" s="1"/>
  <c r="B1083" i="4" s="1"/>
  <c r="B1084" i="4" s="1"/>
  <c r="B1085" i="4" s="1"/>
  <c r="B1086" i="4" s="1"/>
  <c r="B1087" i="4" s="1"/>
  <c r="B1088" i="4" s="1"/>
  <c r="B1089" i="4" s="1"/>
  <c r="B1090" i="4" s="1"/>
  <c r="B1091" i="4" s="1"/>
  <c r="B1092" i="4" s="1"/>
  <c r="B1093" i="4" s="1"/>
  <c r="B1094" i="4" s="1"/>
  <c r="B1095" i="4" s="1"/>
  <c r="B1096" i="4" s="1"/>
  <c r="B1097" i="4" s="1"/>
  <c r="B1098" i="4" s="1"/>
  <c r="B1099" i="4" s="1"/>
  <c r="B1100" i="4" s="1"/>
  <c r="B1101" i="4" s="1"/>
  <c r="B1102" i="4" s="1"/>
  <c r="B1103" i="4" s="1"/>
  <c r="B1104" i="4" s="1"/>
  <c r="B1105" i="4" s="1"/>
  <c r="B1106" i="4" s="1"/>
  <c r="B1107" i="4" s="1"/>
  <c r="B1108" i="4" s="1"/>
  <c r="B1109" i="4" s="1"/>
  <c r="B1110" i="4" s="1"/>
  <c r="B1111" i="4" s="1"/>
  <c r="B1112" i="4" s="1"/>
  <c r="B1113" i="4" s="1"/>
  <c r="B1114" i="4" s="1"/>
  <c r="B1115" i="4" s="1"/>
  <c r="B1116" i="4" s="1"/>
  <c r="B1117" i="4" s="1"/>
  <c r="B1118" i="4" s="1"/>
  <c r="B1119" i="4" s="1"/>
  <c r="B1120" i="4" s="1"/>
  <c r="B1121" i="4" s="1"/>
  <c r="B1122" i="4" s="1"/>
  <c r="B1123" i="4" s="1"/>
  <c r="B1124" i="4" s="1"/>
  <c r="B1125" i="4" s="1"/>
  <c r="B1126" i="4" s="1"/>
  <c r="B1127" i="4" s="1"/>
  <c r="B1128" i="4" s="1"/>
  <c r="B1129" i="4" s="1"/>
  <c r="B1130" i="4" s="1"/>
  <c r="B1131" i="4" s="1"/>
  <c r="B1132" i="4" s="1"/>
  <c r="B1133" i="4" s="1"/>
  <c r="B1134" i="4" s="1"/>
  <c r="B1135" i="4" s="1"/>
  <c r="B1136" i="4" s="1"/>
  <c r="B1137" i="4" s="1"/>
  <c r="B1138" i="4" s="1"/>
  <c r="B1139" i="4" s="1"/>
  <c r="B1140" i="4" s="1"/>
  <c r="B1141" i="4" s="1"/>
  <c r="B1142" i="4" s="1"/>
  <c r="B1143" i="4" s="1"/>
  <c r="B1144" i="4" s="1"/>
  <c r="B1145" i="4" s="1"/>
  <c r="B1146" i="4" s="1"/>
  <c r="B1147" i="4" s="1"/>
  <c r="B1148" i="4" s="1"/>
  <c r="B1149" i="4" s="1"/>
  <c r="B1150" i="4" s="1"/>
  <c r="B1151" i="4" s="1"/>
  <c r="B1152" i="4" s="1"/>
  <c r="B1153" i="4" s="1"/>
  <c r="B1154" i="4" s="1"/>
  <c r="B1155" i="4" s="1"/>
  <c r="B1156" i="4" s="1"/>
  <c r="B1157" i="4" s="1"/>
  <c r="B1158" i="4" s="1"/>
  <c r="B1159" i="4" s="1"/>
  <c r="B1160" i="4" s="1"/>
  <c r="B1161" i="4" s="1"/>
  <c r="B1162" i="4" s="1"/>
  <c r="B1163" i="4" s="1"/>
  <c r="B1164" i="4" s="1"/>
  <c r="B1165" i="4" s="1"/>
  <c r="B1166" i="4" s="1"/>
  <c r="B1167" i="4" s="1"/>
  <c r="B1168" i="4" s="1"/>
  <c r="B1169" i="4" s="1"/>
  <c r="B1170" i="4" s="1"/>
  <c r="B1171" i="4" s="1"/>
  <c r="B1172" i="4" s="1"/>
  <c r="B1173" i="4" s="1"/>
  <c r="B1174" i="4" s="1"/>
  <c r="B1175" i="4" s="1"/>
  <c r="B1176" i="4" s="1"/>
  <c r="B1177" i="4" s="1"/>
  <c r="B1178" i="4" s="1"/>
  <c r="B1179" i="4" s="1"/>
  <c r="B1180" i="4" s="1"/>
  <c r="B1181" i="4" s="1"/>
  <c r="B1182" i="4" s="1"/>
  <c r="B1183" i="4" s="1"/>
  <c r="B1184" i="4" s="1"/>
  <c r="B1185" i="4" s="1"/>
  <c r="B1186" i="4" s="1"/>
  <c r="B1187" i="4" s="1"/>
  <c r="B1188" i="4" s="1"/>
  <c r="B1189" i="4" s="1"/>
  <c r="B1190" i="4" s="1"/>
  <c r="B1191" i="4" s="1"/>
  <c r="B1192" i="4" s="1"/>
  <c r="B1193" i="4" s="1"/>
  <c r="B1194" i="4" s="1"/>
  <c r="B1195" i="4" s="1"/>
  <c r="B1196" i="4" s="1"/>
  <c r="B1197" i="4" s="1"/>
  <c r="B1198" i="4" s="1"/>
  <c r="B1199" i="4" s="1"/>
  <c r="B1200" i="4" s="1"/>
  <c r="B1201" i="4" s="1"/>
  <c r="B1202" i="4" s="1"/>
  <c r="B1203" i="4" s="1"/>
  <c r="B1204" i="4" s="1"/>
  <c r="B1205" i="4" s="1"/>
  <c r="B1206" i="4" s="1"/>
  <c r="B1207" i="4" s="1"/>
  <c r="B1208" i="4" s="1"/>
  <c r="B1209" i="4" s="1"/>
  <c r="B1210" i="4" s="1"/>
  <c r="B1211" i="4" s="1"/>
  <c r="B1212" i="4" s="1"/>
  <c r="B1213" i="4" s="1"/>
  <c r="B1214" i="4" s="1"/>
  <c r="B1215" i="4" s="1"/>
  <c r="B1216" i="4" s="1"/>
  <c r="B1217" i="4" s="1"/>
  <c r="B1218" i="4" s="1"/>
  <c r="B1219" i="4" s="1"/>
  <c r="B1220" i="4" s="1"/>
  <c r="B1221" i="4" s="1"/>
  <c r="B1222" i="4" s="1"/>
  <c r="B1223" i="4" s="1"/>
  <c r="B1224" i="4" s="1"/>
  <c r="B1225" i="4" s="1"/>
  <c r="B1226" i="4" s="1"/>
  <c r="B1227" i="4" s="1"/>
  <c r="B1228" i="4" s="1"/>
  <c r="B1229" i="4" s="1"/>
  <c r="B1230" i="4" s="1"/>
  <c r="B1231" i="4" s="1"/>
  <c r="B1232" i="4" s="1"/>
  <c r="B1233" i="4" s="1"/>
  <c r="B1234" i="4" s="1"/>
  <c r="B1235" i="4" s="1"/>
  <c r="B1236" i="4" s="1"/>
  <c r="B1237" i="4" s="1"/>
  <c r="B1238" i="4" s="1"/>
  <c r="B1239" i="4" s="1"/>
  <c r="B1240" i="4" s="1"/>
  <c r="B1241" i="4" s="1"/>
  <c r="B1242" i="4" s="1"/>
  <c r="B1243" i="4" s="1"/>
  <c r="B1244" i="4" s="1"/>
  <c r="B1245" i="4" s="1"/>
  <c r="B1246" i="4" s="1"/>
  <c r="B1247" i="4" s="1"/>
  <c r="B1248" i="4" s="1"/>
  <c r="B1249" i="4" s="1"/>
  <c r="B1250" i="4" s="1"/>
  <c r="B1251" i="4" s="1"/>
  <c r="B1252" i="4" s="1"/>
  <c r="B1253" i="4" s="1"/>
  <c r="B1254" i="4" s="1"/>
  <c r="B1255" i="4" s="1"/>
  <c r="B1256" i="4" s="1"/>
  <c r="B1257" i="4" s="1"/>
  <c r="B1258" i="4" s="1"/>
  <c r="B1259" i="4" s="1"/>
  <c r="B1260" i="4" s="1"/>
  <c r="B1261" i="4" s="1"/>
  <c r="B1262" i="4" s="1"/>
  <c r="B1263" i="4" s="1"/>
  <c r="B1264" i="4" s="1"/>
  <c r="B1265" i="4" s="1"/>
  <c r="B1266" i="4" s="1"/>
  <c r="B1267" i="4" s="1"/>
  <c r="B1268" i="4" s="1"/>
  <c r="B1269" i="4" s="1"/>
  <c r="B1270" i="4" s="1"/>
  <c r="B1271" i="4" s="1"/>
  <c r="B1272" i="4" s="1"/>
  <c r="B1273" i="4" s="1"/>
  <c r="B1274" i="4" s="1"/>
  <c r="B1275" i="4" s="1"/>
  <c r="B1276" i="4" s="1"/>
  <c r="B1277" i="4" s="1"/>
  <c r="B1278" i="4" s="1"/>
  <c r="B1279" i="4" s="1"/>
  <c r="B1280" i="4" s="1"/>
  <c r="B1281" i="4" s="1"/>
  <c r="B1282" i="4" s="1"/>
  <c r="B1283" i="4" s="1"/>
  <c r="B1284" i="4" s="1"/>
  <c r="B1285" i="4" s="1"/>
  <c r="B1286" i="4" s="1"/>
  <c r="B1287" i="4" s="1"/>
  <c r="B1288" i="4" s="1"/>
  <c r="B1289" i="4" s="1"/>
  <c r="B1290" i="4" s="1"/>
  <c r="B1291" i="4" s="1"/>
  <c r="B1292" i="4" s="1"/>
  <c r="B1293" i="4" s="1"/>
  <c r="B1294" i="4" s="1"/>
  <c r="B1295" i="4" s="1"/>
  <c r="B1296" i="4" s="1"/>
  <c r="B1297" i="4" s="1"/>
  <c r="B1298" i="4" s="1"/>
  <c r="B1299" i="4" s="1"/>
  <c r="B1300" i="4" s="1"/>
  <c r="B1301" i="4" s="1"/>
  <c r="B1302" i="4" s="1"/>
  <c r="B1303" i="4" s="1"/>
  <c r="B1304" i="4" s="1"/>
  <c r="B1305" i="4" s="1"/>
  <c r="B1306" i="4" s="1"/>
  <c r="B1307" i="4" s="1"/>
  <c r="B1308" i="4" s="1"/>
  <c r="B1309" i="4" s="1"/>
  <c r="B1310" i="4" s="1"/>
  <c r="B1311" i="4" s="1"/>
  <c r="B1312" i="4" s="1"/>
  <c r="B1313" i="4" s="1"/>
  <c r="B1314" i="4" s="1"/>
  <c r="B1315" i="4" s="1"/>
  <c r="B1316" i="4" s="1"/>
  <c r="B1317" i="4" s="1"/>
  <c r="B1318" i="4" s="1"/>
  <c r="B1319" i="4" s="1"/>
  <c r="B1320" i="4" s="1"/>
  <c r="B1321" i="4" s="1"/>
  <c r="B1322" i="4" s="1"/>
  <c r="B1323" i="4" s="1"/>
  <c r="B1324" i="4" s="1"/>
  <c r="B1325" i="4" s="1"/>
  <c r="B1326" i="4" s="1"/>
  <c r="B1327" i="4" s="1"/>
  <c r="B1328" i="4" s="1"/>
  <c r="B1329" i="4" s="1"/>
  <c r="B1330" i="4" s="1"/>
  <c r="B1331" i="4" s="1"/>
  <c r="B1332" i="4" s="1"/>
  <c r="B1333" i="4" s="1"/>
  <c r="B1334" i="4" s="1"/>
  <c r="B1335" i="4" s="1"/>
  <c r="B1336" i="4" s="1"/>
  <c r="B1337" i="4" s="1"/>
  <c r="B1338" i="4" s="1"/>
  <c r="B1339" i="4" s="1"/>
  <c r="B1340" i="4" s="1"/>
  <c r="B1341" i="4" s="1"/>
  <c r="B1342" i="4" s="1"/>
  <c r="B1343" i="4" s="1"/>
  <c r="B1344" i="4" s="1"/>
  <c r="B1345" i="4" s="1"/>
  <c r="B1346" i="4" s="1"/>
  <c r="B1347" i="4" s="1"/>
  <c r="B1348" i="4" s="1"/>
  <c r="B1349" i="4" s="1"/>
  <c r="B1350" i="4" s="1"/>
  <c r="B1351" i="4" s="1"/>
  <c r="B1352" i="4" s="1"/>
  <c r="B1353" i="4" s="1"/>
  <c r="B1354" i="4" s="1"/>
  <c r="B1355" i="4" s="1"/>
  <c r="B1356" i="4" s="1"/>
  <c r="B1357" i="4" s="1"/>
  <c r="B1358" i="4" s="1"/>
  <c r="B1359" i="4" s="1"/>
  <c r="B1360" i="4" s="1"/>
  <c r="B1361" i="4" s="1"/>
  <c r="B1362" i="4" s="1"/>
  <c r="B1363" i="4" s="1"/>
  <c r="B1364" i="4" s="1"/>
  <c r="B1365" i="4" s="1"/>
  <c r="B1366" i="4" s="1"/>
  <c r="B1367" i="4" s="1"/>
  <c r="B1368" i="4" s="1"/>
  <c r="B1369" i="4" s="1"/>
  <c r="B1370" i="4" s="1"/>
  <c r="B1371" i="4" s="1"/>
  <c r="B1372" i="4" s="1"/>
  <c r="B1373" i="4" s="1"/>
  <c r="B1374" i="4" s="1"/>
  <c r="B1375" i="4" s="1"/>
  <c r="B1376" i="4" s="1"/>
  <c r="B1377" i="4" s="1"/>
  <c r="B1378" i="4" s="1"/>
  <c r="B1379" i="4" s="1"/>
  <c r="B1380" i="4" s="1"/>
  <c r="B1381" i="4" s="1"/>
  <c r="B1382" i="4" s="1"/>
  <c r="B1383" i="4" s="1"/>
  <c r="B1384" i="4" s="1"/>
  <c r="B1385" i="4" s="1"/>
  <c r="B1386" i="4" s="1"/>
  <c r="B1387" i="4" s="1"/>
  <c r="B1388" i="4" s="1"/>
  <c r="B1389" i="4" s="1"/>
  <c r="B1390" i="4" s="1"/>
  <c r="B1391" i="4" s="1"/>
  <c r="B1392" i="4" s="1"/>
  <c r="B1393" i="4" s="1"/>
  <c r="B1394" i="4" s="1"/>
  <c r="B1395" i="4" s="1"/>
  <c r="B1396" i="4" s="1"/>
  <c r="B1397" i="4" s="1"/>
  <c r="B1398" i="4" s="1"/>
  <c r="B1399" i="4" s="1"/>
  <c r="B1400" i="4" s="1"/>
  <c r="B1401" i="4" s="1"/>
  <c r="B1402" i="4" s="1"/>
  <c r="B1403" i="4" s="1"/>
  <c r="B1404" i="4" s="1"/>
  <c r="B1405" i="4" s="1"/>
  <c r="B1406" i="4" s="1"/>
  <c r="B1407" i="4" s="1"/>
  <c r="B1408" i="4" s="1"/>
  <c r="B1409" i="4" s="1"/>
  <c r="B1410" i="4" s="1"/>
  <c r="B1411" i="4" s="1"/>
  <c r="B1412" i="4" s="1"/>
  <c r="B1413" i="4" s="1"/>
  <c r="B1414" i="4" s="1"/>
  <c r="B1415" i="4" s="1"/>
  <c r="B1416" i="4" s="1"/>
  <c r="B1417" i="4" s="1"/>
  <c r="B1418" i="4" s="1"/>
  <c r="B1419" i="4" s="1"/>
  <c r="B1420" i="4" s="1"/>
  <c r="B1421" i="4" s="1"/>
  <c r="B1422" i="4" s="1"/>
  <c r="B1423" i="4" s="1"/>
  <c r="B1424" i="4" s="1"/>
  <c r="B1425" i="4" s="1"/>
  <c r="B1426" i="4" s="1"/>
  <c r="B1427" i="4" s="1"/>
  <c r="B1428" i="4" s="1"/>
  <c r="B1429" i="4" s="1"/>
  <c r="B1430" i="4" s="1"/>
  <c r="B1431" i="4" s="1"/>
  <c r="B1432" i="4" s="1"/>
  <c r="B1433" i="4" s="1"/>
  <c r="B1434" i="4" s="1"/>
  <c r="B1435" i="4" s="1"/>
  <c r="B1436" i="4" s="1"/>
  <c r="B1437" i="4" s="1"/>
  <c r="B1438" i="4" s="1"/>
  <c r="B1439" i="4" s="1"/>
  <c r="B1440" i="4" s="1"/>
  <c r="B1441" i="4" s="1"/>
  <c r="B1442" i="4" s="1"/>
  <c r="B1443" i="4" s="1"/>
  <c r="B1444" i="4" s="1"/>
  <c r="B1445" i="4" s="1"/>
  <c r="B1446" i="4" s="1"/>
  <c r="B1447" i="4" s="1"/>
  <c r="B1448" i="4" s="1"/>
  <c r="B1449" i="4" s="1"/>
  <c r="B1450" i="4" s="1"/>
  <c r="B1451" i="4" s="1"/>
  <c r="B1452" i="4" s="1"/>
  <c r="B1453" i="4" s="1"/>
  <c r="B1454" i="4" s="1"/>
  <c r="B1455" i="4" s="1"/>
  <c r="B1456" i="4" s="1"/>
  <c r="B1457" i="4" s="1"/>
  <c r="B1458" i="4" s="1"/>
  <c r="B1459" i="4" s="1"/>
  <c r="B1460" i="4" s="1"/>
  <c r="B1461" i="4" s="1"/>
  <c r="B1462" i="4" s="1"/>
  <c r="B1463" i="4" s="1"/>
  <c r="B1464" i="4" s="1"/>
  <c r="B1465" i="4" s="1"/>
  <c r="B1466" i="4" s="1"/>
  <c r="B1467" i="4" s="1"/>
  <c r="B1468" i="4" s="1"/>
  <c r="B1469" i="4" s="1"/>
  <c r="B1470" i="4" s="1"/>
  <c r="B1471" i="4" s="1"/>
  <c r="B1472" i="4" s="1"/>
  <c r="B1473" i="4" s="1"/>
  <c r="B1474" i="4" s="1"/>
  <c r="B1475" i="4" s="1"/>
  <c r="B1476" i="4" s="1"/>
  <c r="B1477" i="4" s="1"/>
  <c r="B1478" i="4" s="1"/>
  <c r="B1479" i="4" s="1"/>
  <c r="B1480" i="4" s="1"/>
  <c r="B1481" i="4" s="1"/>
  <c r="B1482" i="4" s="1"/>
  <c r="B1483" i="4" s="1"/>
  <c r="B1484" i="4" s="1"/>
  <c r="B1485" i="4" s="1"/>
  <c r="B1486" i="4" s="1"/>
  <c r="B1487" i="4" s="1"/>
  <c r="B1488" i="4" s="1"/>
  <c r="B1489" i="4" s="1"/>
  <c r="B1490" i="4" s="1"/>
  <c r="B1491" i="4" s="1"/>
  <c r="B1492" i="4" s="1"/>
  <c r="B1493" i="4" s="1"/>
  <c r="B1494" i="4" s="1"/>
  <c r="B1495" i="4" s="1"/>
  <c r="B1496" i="4" s="1"/>
  <c r="B1497" i="4" s="1"/>
  <c r="B1498" i="4" s="1"/>
  <c r="B1499" i="4" s="1"/>
  <c r="B1500" i="4" s="1"/>
  <c r="B1501" i="4" s="1"/>
  <c r="B1502" i="4" s="1"/>
  <c r="B1503" i="4" s="1"/>
  <c r="B1504" i="4" s="1"/>
  <c r="B1505" i="4" s="1"/>
  <c r="B1506" i="4" s="1"/>
  <c r="B1507" i="4" s="1"/>
  <c r="B1508" i="4" s="1"/>
  <c r="B1509" i="4" s="1"/>
  <c r="B1510" i="4" s="1"/>
  <c r="B1511" i="4" s="1"/>
  <c r="B1512" i="4" s="1"/>
  <c r="B1513" i="4" s="1"/>
  <c r="B1514" i="4" s="1"/>
  <c r="B1515" i="4" s="1"/>
  <c r="B1516" i="4" s="1"/>
  <c r="B1517" i="4" s="1"/>
  <c r="B1518" i="4" s="1"/>
  <c r="B1519" i="4" s="1"/>
  <c r="B1520" i="4" s="1"/>
  <c r="B1521" i="4" s="1"/>
  <c r="B1522" i="4" s="1"/>
  <c r="B1523" i="4" s="1"/>
  <c r="B1524" i="4" s="1"/>
  <c r="B1525" i="4" s="1"/>
  <c r="B1526" i="4" s="1"/>
  <c r="B1527" i="4" s="1"/>
  <c r="B1528" i="4" s="1"/>
  <c r="B1529" i="4" s="1"/>
  <c r="B1530" i="4" s="1"/>
  <c r="B1531" i="4" s="1"/>
  <c r="B1532" i="4" s="1"/>
  <c r="B1533" i="4" s="1"/>
  <c r="B1534" i="4" s="1"/>
  <c r="B1535" i="4" s="1"/>
  <c r="B1536" i="4" s="1"/>
  <c r="B1537" i="4" s="1"/>
  <c r="B1538" i="4" s="1"/>
  <c r="B1539" i="4" s="1"/>
  <c r="B1540" i="4" s="1"/>
  <c r="B1541" i="4" s="1"/>
  <c r="B1542" i="4" s="1"/>
  <c r="B1543" i="4" s="1"/>
  <c r="B1544" i="4" s="1"/>
  <c r="B1545" i="4" s="1"/>
  <c r="B1546" i="4" s="1"/>
  <c r="B1547" i="4" s="1"/>
  <c r="B1548" i="4" s="1"/>
  <c r="B1549" i="4" s="1"/>
  <c r="B1550" i="4" s="1"/>
  <c r="B1551" i="4" s="1"/>
  <c r="B1552" i="4" s="1"/>
  <c r="B1553" i="4" s="1"/>
  <c r="B1554" i="4" s="1"/>
  <c r="B1555" i="4" s="1"/>
  <c r="B1556" i="4" s="1"/>
  <c r="B1557" i="4" s="1"/>
  <c r="B1558" i="4" s="1"/>
  <c r="B1559" i="4" s="1"/>
  <c r="B1560" i="4" s="1"/>
  <c r="B1561" i="4" s="1"/>
  <c r="B1562" i="4" s="1"/>
  <c r="B1563" i="4" s="1"/>
  <c r="B1564" i="4" s="1"/>
  <c r="B1565" i="4" s="1"/>
  <c r="B1566" i="4" s="1"/>
  <c r="B1567" i="4" s="1"/>
  <c r="B1568" i="4" s="1"/>
  <c r="B1569" i="4" s="1"/>
  <c r="B1570" i="4" s="1"/>
  <c r="B1571" i="4" s="1"/>
  <c r="B1572" i="4" s="1"/>
  <c r="B1573" i="4" s="1"/>
  <c r="B1574" i="4" s="1"/>
  <c r="B1575" i="4" s="1"/>
  <c r="B1576" i="4" s="1"/>
  <c r="B1577" i="4" s="1"/>
  <c r="B1578" i="4" s="1"/>
  <c r="B1579" i="4" s="1"/>
  <c r="B1580" i="4" s="1"/>
  <c r="B1581" i="4" s="1"/>
  <c r="B1582" i="4" s="1"/>
  <c r="B1583" i="4" s="1"/>
  <c r="B1584" i="4" s="1"/>
  <c r="B1585" i="4" s="1"/>
  <c r="B1586" i="4" s="1"/>
  <c r="B1587" i="4" s="1"/>
  <c r="B1588" i="4" s="1"/>
  <c r="B1589" i="4" s="1"/>
  <c r="B1590" i="4" s="1"/>
  <c r="B1591" i="4" s="1"/>
  <c r="B1592" i="4" s="1"/>
  <c r="B1593" i="4" s="1"/>
  <c r="B1594" i="4" s="1"/>
  <c r="B1595" i="4" s="1"/>
  <c r="B1596" i="4" s="1"/>
  <c r="B1597" i="4" s="1"/>
  <c r="B1598" i="4" s="1"/>
  <c r="B1599" i="4" s="1"/>
  <c r="B1600" i="4" s="1"/>
  <c r="B1601" i="4" s="1"/>
  <c r="B1602" i="4" s="1"/>
  <c r="B1603" i="4" s="1"/>
  <c r="B1604" i="4" s="1"/>
  <c r="B1605" i="4" s="1"/>
  <c r="B1606" i="4" s="1"/>
  <c r="B1607" i="4" s="1"/>
  <c r="B1608" i="4" s="1"/>
  <c r="B1609" i="4" s="1"/>
  <c r="B1610" i="4" s="1"/>
  <c r="B1611" i="4" s="1"/>
  <c r="B1612" i="4" s="1"/>
  <c r="B1613" i="4" s="1"/>
  <c r="B1614" i="4" s="1"/>
  <c r="B1615" i="4" s="1"/>
  <c r="B1616" i="4" s="1"/>
  <c r="B1617" i="4" s="1"/>
  <c r="B1618" i="4" s="1"/>
  <c r="B1619" i="4" s="1"/>
  <c r="B1620" i="4" s="1"/>
  <c r="B1621" i="4" s="1"/>
  <c r="B1622" i="4" s="1"/>
  <c r="B1623" i="4" s="1"/>
  <c r="B1624" i="4" s="1"/>
  <c r="B1625" i="4" s="1"/>
  <c r="B1626" i="4" s="1"/>
  <c r="B1627" i="4" s="1"/>
  <c r="B1628" i="4" s="1"/>
  <c r="B1629" i="4" s="1"/>
  <c r="B1630" i="4" s="1"/>
  <c r="B1631" i="4" s="1"/>
  <c r="B1632" i="4" s="1"/>
  <c r="B1633" i="4" s="1"/>
  <c r="B1634" i="4" s="1"/>
  <c r="B1635" i="4" s="1"/>
  <c r="B1636" i="4" s="1"/>
  <c r="B1637" i="4" s="1"/>
  <c r="B1638" i="4" s="1"/>
  <c r="B1639" i="4" s="1"/>
  <c r="B1640" i="4" s="1"/>
  <c r="B1641" i="4" s="1"/>
  <c r="B1642" i="4" s="1"/>
  <c r="B1643" i="4" s="1"/>
  <c r="B1644" i="4" s="1"/>
  <c r="B1645" i="4" s="1"/>
  <c r="B1646" i="4" s="1"/>
  <c r="B1647" i="4" s="1"/>
  <c r="B1648" i="4" s="1"/>
  <c r="B1649" i="4" s="1"/>
  <c r="B1650" i="4" s="1"/>
  <c r="B1651" i="4" s="1"/>
  <c r="B1652" i="4" s="1"/>
  <c r="B1653" i="4" s="1"/>
  <c r="B1654" i="4" s="1"/>
  <c r="B1655" i="4" s="1"/>
  <c r="B1656" i="4" s="1"/>
  <c r="B1657" i="4" s="1"/>
  <c r="B1658" i="4" s="1"/>
  <c r="B1659" i="4" s="1"/>
  <c r="B1660" i="4" s="1"/>
  <c r="B1661" i="4" s="1"/>
  <c r="B1662" i="4" s="1"/>
  <c r="B1663" i="4" s="1"/>
  <c r="B1664" i="4" s="1"/>
  <c r="B1665" i="4" s="1"/>
  <c r="B1666" i="4" s="1"/>
  <c r="B1667" i="4" s="1"/>
  <c r="B1668" i="4" s="1"/>
  <c r="B1669" i="4" s="1"/>
  <c r="B1670" i="4" s="1"/>
  <c r="B1671" i="4" s="1"/>
  <c r="B1672" i="4" s="1"/>
  <c r="B1673" i="4" s="1"/>
  <c r="B1674" i="4" s="1"/>
  <c r="B1675" i="4" s="1"/>
  <c r="B1676" i="4" s="1"/>
  <c r="B1677" i="4" s="1"/>
  <c r="B1678" i="4" s="1"/>
  <c r="B1679" i="4" s="1"/>
  <c r="B1680" i="4" s="1"/>
  <c r="B1681" i="4" s="1"/>
  <c r="B1682" i="4" s="1"/>
  <c r="B1683" i="4" s="1"/>
  <c r="B1684" i="4" s="1"/>
  <c r="B1685" i="4" s="1"/>
  <c r="B1686" i="4" s="1"/>
  <c r="B1687" i="4" s="1"/>
  <c r="B1688" i="4" s="1"/>
  <c r="B1689" i="4" s="1"/>
  <c r="B1690" i="4" s="1"/>
  <c r="B1691" i="4" s="1"/>
  <c r="B1692" i="4" s="1"/>
  <c r="B1693" i="4" s="1"/>
  <c r="B1694" i="4" s="1"/>
  <c r="B1695" i="4" s="1"/>
  <c r="B1696" i="4" s="1"/>
  <c r="B1697" i="4" s="1"/>
  <c r="B1698" i="4" s="1"/>
  <c r="B1699" i="4" s="1"/>
  <c r="B1700" i="4" s="1"/>
  <c r="B1701" i="4" s="1"/>
  <c r="B1702" i="4" s="1"/>
  <c r="B1703" i="4" s="1"/>
  <c r="B1704" i="4" s="1"/>
  <c r="B1705" i="4" s="1"/>
  <c r="B1706" i="4" s="1"/>
  <c r="B1707" i="4" s="1"/>
  <c r="B1708" i="4" s="1"/>
  <c r="B1709" i="4" s="1"/>
  <c r="B1710" i="4" s="1"/>
  <c r="B1711" i="4" s="1"/>
  <c r="B1712" i="4" s="1"/>
  <c r="B1713" i="4" s="1"/>
  <c r="B1714" i="4" s="1"/>
  <c r="B1715" i="4" s="1"/>
  <c r="B1716" i="4" s="1"/>
  <c r="B1717" i="4" s="1"/>
  <c r="B1718" i="4" s="1"/>
  <c r="B1719" i="4" s="1"/>
  <c r="B1720" i="4" s="1"/>
  <c r="B1721" i="4" s="1"/>
  <c r="B1722" i="4" s="1"/>
  <c r="B1723" i="4" s="1"/>
  <c r="B1724" i="4" s="1"/>
  <c r="B1725" i="4" s="1"/>
  <c r="B1726" i="4" s="1"/>
  <c r="B1727" i="4" s="1"/>
  <c r="B1728" i="4" s="1"/>
  <c r="B1729" i="4" s="1"/>
  <c r="B1730" i="4" s="1"/>
  <c r="B1731" i="4" s="1"/>
  <c r="B1732" i="4" s="1"/>
  <c r="B1733" i="4" s="1"/>
  <c r="B1734" i="4" s="1"/>
  <c r="B1735" i="4" s="1"/>
  <c r="B1736" i="4" s="1"/>
  <c r="B1737" i="4" s="1"/>
  <c r="B1738" i="4" s="1"/>
  <c r="B1739" i="4" s="1"/>
  <c r="B1740" i="4" s="1"/>
  <c r="B1741" i="4" s="1"/>
  <c r="B1742" i="4" s="1"/>
  <c r="B1743" i="4" s="1"/>
  <c r="B1744" i="4" s="1"/>
  <c r="B1745" i="4" s="1"/>
  <c r="B1746" i="4" s="1"/>
  <c r="B1747" i="4" s="1"/>
  <c r="B1748" i="4" s="1"/>
  <c r="B1749" i="4" s="1"/>
  <c r="B1750" i="4" s="1"/>
  <c r="B1751" i="4" s="1"/>
  <c r="B1752" i="4" s="1"/>
  <c r="B1753" i="4" s="1"/>
  <c r="B1754" i="4" s="1"/>
  <c r="B1755" i="4" s="1"/>
  <c r="B1756" i="4" s="1"/>
  <c r="B1757" i="4" s="1"/>
  <c r="B1758" i="4" s="1"/>
  <c r="B1759" i="4" s="1"/>
  <c r="B1760" i="4" s="1"/>
  <c r="B1761" i="4" s="1"/>
  <c r="B1762" i="4" s="1"/>
  <c r="B1763" i="4" s="1"/>
  <c r="B1764" i="4" s="1"/>
  <c r="B1765" i="4" s="1"/>
  <c r="B1766" i="4" s="1"/>
  <c r="B1767" i="4" s="1"/>
  <c r="B1768" i="4" s="1"/>
  <c r="B1769" i="4" s="1"/>
  <c r="B1770" i="4" s="1"/>
  <c r="B1771" i="4" s="1"/>
  <c r="B1772" i="4" s="1"/>
  <c r="B1773" i="4" s="1"/>
  <c r="B1774" i="4" s="1"/>
  <c r="B1775" i="4" s="1"/>
  <c r="B1776" i="4" s="1"/>
  <c r="B1777" i="4" s="1"/>
  <c r="B1778" i="4" s="1"/>
  <c r="B1779" i="4" s="1"/>
  <c r="B1780" i="4" s="1"/>
  <c r="B1781" i="4" s="1"/>
  <c r="B1782" i="4" s="1"/>
  <c r="B1783" i="4" s="1"/>
  <c r="B1784" i="4" s="1"/>
  <c r="B1785" i="4" s="1"/>
  <c r="B1786" i="4" s="1"/>
  <c r="B1787" i="4" s="1"/>
  <c r="B1788" i="4" s="1"/>
  <c r="B1789" i="4" s="1"/>
  <c r="B1790" i="4" s="1"/>
  <c r="B1791" i="4" s="1"/>
  <c r="B1792" i="4" s="1"/>
  <c r="B1793" i="4" s="1"/>
  <c r="B1794" i="4" s="1"/>
  <c r="B1795" i="4" s="1"/>
  <c r="B1796" i="4" s="1"/>
  <c r="B1797" i="4" s="1"/>
  <c r="B1798" i="4" s="1"/>
  <c r="B1799" i="4" s="1"/>
  <c r="B1800" i="4" s="1"/>
  <c r="B1801" i="4" s="1"/>
  <c r="B1802" i="4" s="1"/>
  <c r="B1803" i="4" s="1"/>
  <c r="B1804" i="4" s="1"/>
  <c r="B1805" i="4" s="1"/>
  <c r="B1806" i="4" s="1"/>
  <c r="B1807" i="4" s="1"/>
  <c r="B1808" i="4" s="1"/>
  <c r="B1809" i="4" s="1"/>
  <c r="B1810" i="4" s="1"/>
  <c r="B1811" i="4" s="1"/>
  <c r="B1812" i="4" s="1"/>
  <c r="B1813" i="4" s="1"/>
  <c r="B1814" i="4" s="1"/>
  <c r="B1815" i="4" s="1"/>
  <c r="B1816" i="4" s="1"/>
  <c r="B1817" i="4" s="1"/>
  <c r="B1818" i="4" s="1"/>
  <c r="B1819" i="4" s="1"/>
  <c r="B1820" i="4" s="1"/>
  <c r="B1821" i="4" s="1"/>
  <c r="B1822" i="4" s="1"/>
  <c r="B1823" i="4" s="1"/>
  <c r="B1824" i="4" s="1"/>
  <c r="B1825" i="4" s="1"/>
  <c r="B1826" i="4" s="1"/>
  <c r="B1827" i="4" s="1"/>
  <c r="B1828" i="4" s="1"/>
  <c r="B1829" i="4" s="1"/>
  <c r="B1830" i="4" s="1"/>
  <c r="B1831" i="4" s="1"/>
  <c r="B1832" i="4" s="1"/>
  <c r="B1833" i="4" s="1"/>
  <c r="B1834" i="4" s="1"/>
  <c r="B1835" i="4" s="1"/>
  <c r="B1836" i="4" s="1"/>
  <c r="B1837" i="4" s="1"/>
  <c r="B1838" i="4" s="1"/>
  <c r="B1839" i="4" s="1"/>
  <c r="B1840" i="4" s="1"/>
  <c r="B1841" i="4" s="1"/>
  <c r="B1842" i="4" s="1"/>
  <c r="B1843" i="4" s="1"/>
  <c r="B1844" i="4" s="1"/>
  <c r="B1845" i="4" s="1"/>
  <c r="B1846" i="4" s="1"/>
  <c r="B1847" i="4" s="1"/>
  <c r="B1848" i="4" s="1"/>
  <c r="B1849" i="4" s="1"/>
  <c r="B1850" i="4" s="1"/>
  <c r="B1851" i="4" s="1"/>
  <c r="B1852" i="4" s="1"/>
  <c r="B1853" i="4" s="1"/>
  <c r="B1854" i="4" s="1"/>
  <c r="B1855" i="4" s="1"/>
  <c r="B1856" i="4" s="1"/>
  <c r="B1857" i="4" s="1"/>
  <c r="B1858" i="4" s="1"/>
  <c r="B1859" i="4" s="1"/>
  <c r="B1860" i="4" s="1"/>
  <c r="B1861" i="4" s="1"/>
  <c r="B1862" i="4" s="1"/>
  <c r="B1863" i="4" s="1"/>
  <c r="B1864" i="4" s="1"/>
  <c r="B1865" i="4" s="1"/>
  <c r="B1866" i="4" s="1"/>
  <c r="B1867" i="4" s="1"/>
  <c r="B1868" i="4" s="1"/>
  <c r="B1869" i="4" s="1"/>
  <c r="B1870" i="4" s="1"/>
  <c r="B1871" i="4" s="1"/>
  <c r="B1872" i="4" s="1"/>
  <c r="B1873" i="4" s="1"/>
  <c r="B1874" i="4" s="1"/>
  <c r="B1875" i="4" s="1"/>
  <c r="B1876" i="4" s="1"/>
  <c r="B1877" i="4" s="1"/>
  <c r="B1878" i="4" s="1"/>
  <c r="B1879" i="4" s="1"/>
  <c r="B1880" i="4" s="1"/>
  <c r="B1881" i="4" s="1"/>
  <c r="B1882" i="4" s="1"/>
  <c r="B1883" i="4" s="1"/>
  <c r="B1884" i="4" s="1"/>
  <c r="B1885" i="4" s="1"/>
  <c r="B1886" i="4" s="1"/>
  <c r="B1887" i="4" s="1"/>
  <c r="B1888" i="4" s="1"/>
  <c r="B1889" i="4" s="1"/>
  <c r="B1890" i="4" s="1"/>
  <c r="B1891" i="4" s="1"/>
  <c r="B1892" i="4" s="1"/>
  <c r="B1893" i="4" s="1"/>
  <c r="B1894" i="4" s="1"/>
  <c r="B1895" i="4" s="1"/>
  <c r="B1896" i="4" s="1"/>
  <c r="B1897" i="4" s="1"/>
  <c r="B1898" i="4" s="1"/>
  <c r="B1899" i="4" s="1"/>
  <c r="B1900" i="4" s="1"/>
  <c r="B1901" i="4" s="1"/>
  <c r="B1902" i="4" s="1"/>
  <c r="B1903" i="4" s="1"/>
  <c r="B1904" i="4" s="1"/>
  <c r="B1905" i="4" s="1"/>
  <c r="B1906" i="4" s="1"/>
  <c r="B1907" i="4" s="1"/>
  <c r="B1908" i="4" s="1"/>
  <c r="B1909" i="4" s="1"/>
  <c r="B1910" i="4" s="1"/>
  <c r="B1911" i="4" s="1"/>
  <c r="B1912" i="4" s="1"/>
  <c r="B1913" i="4" s="1"/>
  <c r="B1914" i="4" s="1"/>
  <c r="B1915" i="4" s="1"/>
  <c r="B1916" i="4" s="1"/>
  <c r="B1917" i="4" s="1"/>
  <c r="B1918" i="4" s="1"/>
  <c r="B1919" i="4" s="1"/>
  <c r="B1920" i="4" s="1"/>
  <c r="B1921" i="4" s="1"/>
  <c r="B1922" i="4" s="1"/>
  <c r="B1923" i="4" s="1"/>
  <c r="B1924" i="4" s="1"/>
  <c r="B1925" i="4" s="1"/>
  <c r="B1926" i="4" s="1"/>
  <c r="B1927" i="4" s="1"/>
  <c r="B1928" i="4" s="1"/>
  <c r="B1929" i="4" s="1"/>
  <c r="B1930" i="4" s="1"/>
  <c r="B1931" i="4" s="1"/>
  <c r="B1932" i="4" s="1"/>
  <c r="B1933" i="4" s="1"/>
  <c r="B1934" i="4" s="1"/>
  <c r="B1935" i="4" s="1"/>
  <c r="B1936" i="4" s="1"/>
  <c r="B1937" i="4" s="1"/>
  <c r="B1938" i="4" s="1"/>
  <c r="B1939" i="4" s="1"/>
  <c r="B1940" i="4" s="1"/>
  <c r="B1941" i="4" s="1"/>
  <c r="B1942" i="4" s="1"/>
  <c r="B1943" i="4" s="1"/>
  <c r="B1944" i="4" s="1"/>
  <c r="B1945" i="4" s="1"/>
  <c r="B1946" i="4" s="1"/>
  <c r="B1947" i="4" s="1"/>
  <c r="B1948" i="4" s="1"/>
  <c r="B1949" i="4" s="1"/>
  <c r="B1950" i="4" s="1"/>
  <c r="B1951" i="4" s="1"/>
  <c r="B1952" i="4" s="1"/>
  <c r="B1953" i="4" s="1"/>
  <c r="B1954" i="4" s="1"/>
  <c r="B1955" i="4" s="1"/>
  <c r="B1956" i="4" s="1"/>
  <c r="B1957" i="4" s="1"/>
  <c r="B1958" i="4" s="1"/>
  <c r="B1959" i="4" s="1"/>
  <c r="B1960" i="4" s="1"/>
  <c r="B1961" i="4" s="1"/>
  <c r="B1962" i="4" s="1"/>
  <c r="B1963" i="4" s="1"/>
  <c r="B1964" i="4" s="1"/>
  <c r="B1965" i="4" s="1"/>
  <c r="B1966" i="4" s="1"/>
  <c r="B1967" i="4" s="1"/>
  <c r="B1968" i="4" s="1"/>
  <c r="B1969" i="4" s="1"/>
  <c r="B1970" i="4" s="1"/>
  <c r="B1971" i="4" s="1"/>
  <c r="B1972" i="4" s="1"/>
  <c r="B1973" i="4" s="1"/>
  <c r="B1974" i="4" s="1"/>
  <c r="B1975" i="4" s="1"/>
  <c r="B1976" i="4" s="1"/>
  <c r="B1977" i="4" s="1"/>
  <c r="B1978" i="4" s="1"/>
  <c r="B1979" i="4" s="1"/>
  <c r="B1980" i="4" s="1"/>
  <c r="B1981" i="4" s="1"/>
  <c r="B1982" i="4" s="1"/>
  <c r="B1983" i="4" s="1"/>
  <c r="B1984" i="4" s="1"/>
  <c r="B1985" i="4" s="1"/>
  <c r="B1986" i="4" s="1"/>
  <c r="B1987" i="4" s="1"/>
  <c r="B1988" i="4" s="1"/>
  <c r="B1989" i="4" s="1"/>
  <c r="B1990" i="4" s="1"/>
  <c r="B1991" i="4" s="1"/>
  <c r="B1992" i="4" s="1"/>
  <c r="B1993" i="4" s="1"/>
  <c r="B1994" i="4" s="1"/>
  <c r="B1995" i="4" s="1"/>
  <c r="B1996" i="4" s="1"/>
  <c r="B1997" i="4" s="1"/>
  <c r="B1998" i="4" s="1"/>
  <c r="B1999" i="4" s="1"/>
  <c r="B2000" i="4" s="1"/>
  <c r="B2001" i="4" s="1"/>
  <c r="B2002" i="4" s="1"/>
  <c r="B2003" i="4" s="1"/>
  <c r="B2004" i="4" s="1"/>
  <c r="B2005" i="4" s="1"/>
  <c r="B2006" i="4" s="1"/>
  <c r="B2007" i="4" s="1"/>
  <c r="B2008" i="4" s="1"/>
  <c r="B2009" i="4" s="1"/>
  <c r="B2010" i="4" s="1"/>
  <c r="B2011" i="4" s="1"/>
  <c r="B2012" i="4" s="1"/>
  <c r="B2013" i="4" s="1"/>
  <c r="B2014" i="4" s="1"/>
  <c r="B2015" i="4" s="1"/>
  <c r="B2016" i="4" s="1"/>
  <c r="B2017" i="4" s="1"/>
  <c r="B2018" i="4" s="1"/>
  <c r="B2019" i="4" s="1"/>
  <c r="B2020" i="4" s="1"/>
  <c r="B2021" i="4" s="1"/>
  <c r="B2022" i="4" s="1"/>
  <c r="B2023" i="4" s="1"/>
  <c r="B2024" i="4" s="1"/>
  <c r="B2025" i="4" s="1"/>
  <c r="B2026" i="4" s="1"/>
  <c r="B2027" i="4" s="1"/>
  <c r="B2028" i="4" s="1"/>
  <c r="B2029" i="4" s="1"/>
  <c r="B2030" i="4" s="1"/>
  <c r="B2031" i="4" s="1"/>
  <c r="B2032" i="4" s="1"/>
  <c r="B2033" i="4" s="1"/>
  <c r="B2034" i="4" s="1"/>
  <c r="B2035" i="4" s="1"/>
  <c r="B2036" i="4" s="1"/>
  <c r="B2037" i="4" s="1"/>
  <c r="B2038" i="4" s="1"/>
  <c r="B2039" i="4" s="1"/>
  <c r="B2040" i="4" s="1"/>
  <c r="B2041" i="4" s="1"/>
  <c r="B2042" i="4" s="1"/>
  <c r="B2043" i="4" s="1"/>
  <c r="B2044" i="4" s="1"/>
  <c r="B2045" i="4" s="1"/>
  <c r="B2046" i="4" s="1"/>
  <c r="B2047" i="4" s="1"/>
  <c r="B2048" i="4" s="1"/>
  <c r="B2049" i="4" s="1"/>
  <c r="B2050" i="4" s="1"/>
  <c r="B2051" i="4" s="1"/>
  <c r="B2052" i="4" s="1"/>
  <c r="B2053" i="4" s="1"/>
  <c r="B2054" i="4" s="1"/>
  <c r="B2055" i="4" s="1"/>
  <c r="B2056" i="4" s="1"/>
  <c r="B2057" i="4" s="1"/>
  <c r="B2058" i="4" s="1"/>
  <c r="B2059" i="4" s="1"/>
  <c r="B2060" i="4" s="1"/>
  <c r="B2061" i="4" s="1"/>
  <c r="B2062" i="4" s="1"/>
  <c r="B2063" i="4" s="1"/>
  <c r="B2064" i="4" s="1"/>
  <c r="B2065" i="4" s="1"/>
  <c r="B2066" i="4" s="1"/>
  <c r="B2067" i="4" s="1"/>
  <c r="B2068" i="4" s="1"/>
  <c r="B2069" i="4" s="1"/>
  <c r="B2070" i="4" s="1"/>
  <c r="B2071" i="4" s="1"/>
  <c r="B2072" i="4" s="1"/>
  <c r="B2073" i="4" s="1"/>
  <c r="B2074" i="4" s="1"/>
  <c r="B2075" i="4" s="1"/>
  <c r="B2076" i="4" s="1"/>
  <c r="B2077" i="4" s="1"/>
  <c r="B2078" i="4" s="1"/>
  <c r="B2079" i="4" s="1"/>
  <c r="B2080" i="4" s="1"/>
  <c r="B2081" i="4" s="1"/>
  <c r="B2082" i="4" s="1"/>
  <c r="B2083" i="4" s="1"/>
  <c r="B2084" i="4" s="1"/>
  <c r="B2085" i="4" s="1"/>
  <c r="B2086" i="4" s="1"/>
  <c r="B2087" i="4" s="1"/>
  <c r="B2088" i="4" s="1"/>
  <c r="B2089" i="4" s="1"/>
  <c r="B2090" i="4" s="1"/>
  <c r="B2091" i="4" s="1"/>
  <c r="B2092" i="4" s="1"/>
  <c r="B2093" i="4" s="1"/>
  <c r="B2094" i="4" s="1"/>
  <c r="B2095" i="4" s="1"/>
  <c r="B2096" i="4" s="1"/>
  <c r="B2097" i="4" s="1"/>
  <c r="B2098" i="4" s="1"/>
  <c r="B2099" i="4" s="1"/>
  <c r="B2100" i="4" s="1"/>
  <c r="B2101" i="4" s="1"/>
  <c r="B2102" i="4" s="1"/>
  <c r="B2103" i="4" s="1"/>
  <c r="B2104" i="4" s="1"/>
  <c r="B2105" i="4" s="1"/>
  <c r="B2106" i="4" s="1"/>
  <c r="B2107" i="4" s="1"/>
  <c r="B2108" i="4" s="1"/>
  <c r="B2109" i="4" s="1"/>
  <c r="B2110" i="4" s="1"/>
  <c r="B2111" i="4" s="1"/>
  <c r="B2112" i="4" s="1"/>
  <c r="B2113" i="4" s="1"/>
  <c r="B2114" i="4" s="1"/>
  <c r="B2115" i="4" s="1"/>
  <c r="B2116" i="4" s="1"/>
  <c r="B2117" i="4" s="1"/>
  <c r="B2118" i="4" s="1"/>
  <c r="B2119" i="4" s="1"/>
  <c r="B2120" i="4" s="1"/>
  <c r="B2121" i="4" s="1"/>
  <c r="B2122" i="4" s="1"/>
  <c r="B2123" i="4" s="1"/>
  <c r="B2124" i="4" s="1"/>
  <c r="B2125" i="4" s="1"/>
  <c r="B2126" i="4" s="1"/>
  <c r="B2127" i="4" s="1"/>
  <c r="B2128" i="4" s="1"/>
  <c r="B2129" i="4" s="1"/>
  <c r="B2130" i="4" s="1"/>
  <c r="B2131" i="4" s="1"/>
  <c r="B2132" i="4" s="1"/>
  <c r="B2133" i="4" s="1"/>
  <c r="B2134" i="4" s="1"/>
  <c r="B2135" i="4" s="1"/>
  <c r="B2136" i="4" s="1"/>
  <c r="B2137" i="4" s="1"/>
  <c r="B2138" i="4" s="1"/>
  <c r="B2139" i="4" s="1"/>
  <c r="B2140" i="4" s="1"/>
  <c r="B2141" i="4" s="1"/>
  <c r="B2142" i="4" s="1"/>
  <c r="B2143" i="4" s="1"/>
  <c r="B2144" i="4" s="1"/>
  <c r="B2145" i="4" s="1"/>
  <c r="B2146" i="4" s="1"/>
  <c r="B2147" i="4" s="1"/>
  <c r="B2148" i="4" s="1"/>
  <c r="B2149" i="4" s="1"/>
  <c r="B2150" i="4" s="1"/>
  <c r="B2151" i="4" s="1"/>
  <c r="B2152" i="4" s="1"/>
  <c r="B2153" i="4" s="1"/>
  <c r="B2154" i="4" s="1"/>
  <c r="B2155" i="4" s="1"/>
  <c r="B2156" i="4" s="1"/>
  <c r="B2157" i="4" s="1"/>
  <c r="B2158" i="4" s="1"/>
  <c r="B2159" i="4" s="1"/>
  <c r="B2160" i="4" s="1"/>
  <c r="B2161" i="4" s="1"/>
  <c r="B2162" i="4" s="1"/>
  <c r="B2163" i="4" s="1"/>
  <c r="B2164" i="4" s="1"/>
  <c r="B2165" i="4" s="1"/>
  <c r="B2166" i="4" s="1"/>
  <c r="B2167" i="4" s="1"/>
  <c r="B2168" i="4" s="1"/>
  <c r="B2169" i="4" s="1"/>
  <c r="B2170" i="4" s="1"/>
  <c r="B2171" i="4" s="1"/>
  <c r="B2172" i="4" s="1"/>
  <c r="B2173" i="4" s="1"/>
  <c r="B2174" i="4" s="1"/>
  <c r="B2175" i="4" s="1"/>
  <c r="B2176" i="4" s="1"/>
  <c r="B2177" i="4" s="1"/>
  <c r="B2178" i="4" s="1"/>
  <c r="B2179" i="4" s="1"/>
  <c r="B2180" i="4" s="1"/>
  <c r="B2181" i="4" s="1"/>
  <c r="B2182" i="4" s="1"/>
  <c r="B2183" i="4" s="1"/>
  <c r="B2184" i="4" s="1"/>
  <c r="B2185" i="4" s="1"/>
  <c r="B2186" i="4" s="1"/>
  <c r="B2187" i="4" s="1"/>
  <c r="B2188" i="4" s="1"/>
  <c r="B2189" i="4" s="1"/>
  <c r="B2190" i="4" s="1"/>
  <c r="B2191" i="4" s="1"/>
  <c r="B2192" i="4" s="1"/>
  <c r="B2193" i="4" s="1"/>
  <c r="B2194" i="4" s="1"/>
  <c r="B2195" i="4" s="1"/>
  <c r="B2196" i="4" s="1"/>
  <c r="B2197" i="4" s="1"/>
  <c r="B2198" i="4" s="1"/>
  <c r="B2199" i="4" s="1"/>
  <c r="B2200" i="4" s="1"/>
  <c r="B2201" i="4" s="1"/>
  <c r="B2202" i="4" s="1"/>
  <c r="B2203" i="4" s="1"/>
  <c r="B2204" i="4" s="1"/>
  <c r="B2205" i="4" s="1"/>
  <c r="B2206" i="4" s="1"/>
  <c r="B2207" i="4" s="1"/>
  <c r="B2208" i="4" s="1"/>
  <c r="B2209" i="4" s="1"/>
  <c r="B2210" i="4" s="1"/>
  <c r="B2211" i="4" s="1"/>
  <c r="B2212" i="4" s="1"/>
  <c r="B2213" i="4" s="1"/>
  <c r="B2214" i="4" s="1"/>
  <c r="B2215" i="4" s="1"/>
  <c r="B2216" i="4" s="1"/>
  <c r="B2217" i="4" s="1"/>
  <c r="B2218" i="4" s="1"/>
  <c r="B2219" i="4" s="1"/>
  <c r="B2220" i="4" s="1"/>
  <c r="B2221" i="4" s="1"/>
  <c r="B2222" i="4" s="1"/>
  <c r="B2223" i="4" s="1"/>
  <c r="B2224" i="4" s="1"/>
  <c r="B2225" i="4" s="1"/>
  <c r="B2226" i="4" s="1"/>
  <c r="B2227" i="4" s="1"/>
  <c r="B2228" i="4" s="1"/>
  <c r="B2229" i="4" s="1"/>
  <c r="B2230" i="4" s="1"/>
  <c r="B2231" i="4" s="1"/>
  <c r="B2232" i="4" s="1"/>
  <c r="B2233" i="4" s="1"/>
  <c r="B2234" i="4" s="1"/>
  <c r="B2235" i="4" s="1"/>
  <c r="B2236" i="4" s="1"/>
  <c r="B2237" i="4" s="1"/>
  <c r="B2238" i="4" s="1"/>
  <c r="B2239" i="4" s="1"/>
  <c r="B2240" i="4" s="1"/>
  <c r="B2241" i="4" s="1"/>
  <c r="B2242" i="4" s="1"/>
  <c r="B2243" i="4" s="1"/>
  <c r="B2244" i="4" s="1"/>
  <c r="B2245" i="4" s="1"/>
  <c r="B2246" i="4" s="1"/>
  <c r="B2247" i="4" s="1"/>
  <c r="B2248" i="4" s="1"/>
  <c r="B2249" i="4" s="1"/>
  <c r="B2250" i="4" s="1"/>
  <c r="B2251" i="4" s="1"/>
  <c r="B2252" i="4" s="1"/>
  <c r="B2253" i="4" s="1"/>
  <c r="B2254" i="4" s="1"/>
  <c r="B2255" i="4" s="1"/>
  <c r="B2256" i="4" s="1"/>
  <c r="B2257" i="4" s="1"/>
  <c r="B2258" i="4" s="1"/>
  <c r="B2259" i="4" s="1"/>
  <c r="B2260" i="4" s="1"/>
  <c r="B2261" i="4" s="1"/>
  <c r="B2262" i="4" s="1"/>
  <c r="B2263" i="4" s="1"/>
  <c r="B2264" i="4" s="1"/>
  <c r="B2265" i="4" s="1"/>
  <c r="B2266" i="4" s="1"/>
  <c r="B2267" i="4" s="1"/>
  <c r="B2268" i="4" s="1"/>
  <c r="B2269" i="4" s="1"/>
  <c r="B2270" i="4" s="1"/>
  <c r="B2271" i="4" s="1"/>
  <c r="B2272" i="4" s="1"/>
  <c r="B2273" i="4" s="1"/>
  <c r="B2274" i="4" s="1"/>
  <c r="B2275" i="4" s="1"/>
  <c r="B2276" i="4" s="1"/>
  <c r="B2277" i="4" s="1"/>
  <c r="B2278" i="4" s="1"/>
  <c r="B2279" i="4" s="1"/>
  <c r="B2280" i="4" s="1"/>
  <c r="B2281" i="4" s="1"/>
  <c r="B2282" i="4" s="1"/>
  <c r="B2283" i="4" s="1"/>
  <c r="B2284" i="4" s="1"/>
  <c r="B2285" i="4" s="1"/>
  <c r="B2286" i="4" s="1"/>
  <c r="B2287" i="4" s="1"/>
  <c r="B2288" i="4" s="1"/>
  <c r="B2289" i="4" s="1"/>
  <c r="B2290" i="4" s="1"/>
  <c r="B2291" i="4" s="1"/>
  <c r="B2292" i="4" s="1"/>
  <c r="B2293" i="4" s="1"/>
  <c r="B2294" i="4" s="1"/>
  <c r="B2295" i="4" s="1"/>
  <c r="B2296" i="4" s="1"/>
  <c r="B2297" i="4" s="1"/>
  <c r="B2298" i="4" s="1"/>
  <c r="B2299" i="4" s="1"/>
  <c r="B2300" i="4" s="1"/>
  <c r="B2301" i="4" s="1"/>
  <c r="B2302" i="4" s="1"/>
  <c r="B2303" i="4" s="1"/>
  <c r="B2304" i="4" s="1"/>
  <c r="B2305" i="4" s="1"/>
  <c r="B2306" i="4" s="1"/>
  <c r="B2307" i="4" s="1"/>
  <c r="B2308" i="4" s="1"/>
  <c r="B2309" i="4" s="1"/>
  <c r="B2310" i="4" s="1"/>
  <c r="B2311" i="4" s="1"/>
  <c r="B2312" i="4" s="1"/>
  <c r="B2313" i="4" s="1"/>
  <c r="B2314" i="4" s="1"/>
  <c r="B2315" i="4" s="1"/>
  <c r="B2316" i="4" s="1"/>
  <c r="B2317" i="4" s="1"/>
  <c r="B2318" i="4" s="1"/>
  <c r="B2319" i="4" s="1"/>
  <c r="B2320" i="4" s="1"/>
  <c r="B2321" i="4" s="1"/>
  <c r="B2322" i="4" s="1"/>
  <c r="B2323" i="4" s="1"/>
  <c r="B2324" i="4" s="1"/>
  <c r="B2325" i="4" s="1"/>
  <c r="B2326" i="4" s="1"/>
  <c r="B2327" i="4" s="1"/>
  <c r="B2328" i="4" s="1"/>
  <c r="B2329" i="4" s="1"/>
  <c r="B2330" i="4" s="1"/>
  <c r="B2331" i="4" s="1"/>
  <c r="B2332" i="4" s="1"/>
  <c r="B2333" i="4" s="1"/>
  <c r="B2334" i="4" s="1"/>
  <c r="B2335" i="4" s="1"/>
  <c r="B2336" i="4" s="1"/>
  <c r="B2337" i="4" s="1"/>
  <c r="B2338" i="4" s="1"/>
  <c r="B2339" i="4" s="1"/>
  <c r="B2340" i="4" s="1"/>
  <c r="B2341" i="4" s="1"/>
  <c r="B2342" i="4" s="1"/>
  <c r="B2343" i="4" s="1"/>
  <c r="B2344" i="4" s="1"/>
  <c r="B2345" i="4" s="1"/>
  <c r="B2346" i="4" s="1"/>
  <c r="B2347" i="4" s="1"/>
  <c r="B2348" i="4" s="1"/>
  <c r="B2349" i="4" s="1"/>
  <c r="B2350" i="4" s="1"/>
  <c r="B2351" i="4" s="1"/>
  <c r="B2352" i="4" s="1"/>
  <c r="B2353" i="4" s="1"/>
  <c r="B2354" i="4" s="1"/>
  <c r="B2355" i="4" s="1"/>
  <c r="B2356" i="4" s="1"/>
  <c r="B2357" i="4" s="1"/>
  <c r="B2358" i="4" s="1"/>
  <c r="B2359" i="4" s="1"/>
  <c r="B2360" i="4" s="1"/>
  <c r="B2361" i="4" s="1"/>
  <c r="B2362" i="4" s="1"/>
  <c r="B2363" i="4" s="1"/>
  <c r="B2364" i="4" s="1"/>
  <c r="B2365" i="4" s="1"/>
  <c r="B2366" i="4" s="1"/>
  <c r="B2367" i="4" s="1"/>
  <c r="B2368" i="4" s="1"/>
  <c r="B2369" i="4" s="1"/>
  <c r="B2370" i="4" s="1"/>
  <c r="B2371" i="4" s="1"/>
  <c r="B2372" i="4" s="1"/>
  <c r="B2373" i="4" s="1"/>
  <c r="B2374" i="4" s="1"/>
  <c r="B2375" i="4" s="1"/>
  <c r="B2376" i="4" s="1"/>
  <c r="B2377" i="4" s="1"/>
  <c r="B2378" i="4" s="1"/>
  <c r="B2379" i="4" s="1"/>
  <c r="B2380" i="4" s="1"/>
  <c r="B2381" i="4" s="1"/>
  <c r="B2382" i="4" s="1"/>
  <c r="B2383" i="4" s="1"/>
  <c r="B2384" i="4" s="1"/>
  <c r="B2385" i="4" s="1"/>
  <c r="B2386" i="4" s="1"/>
  <c r="B2387" i="4" s="1"/>
  <c r="B2388" i="4" s="1"/>
  <c r="B2389" i="4" s="1"/>
  <c r="B2390" i="4" s="1"/>
  <c r="B2391" i="4" s="1"/>
  <c r="B2392" i="4" s="1"/>
  <c r="B2393" i="4" s="1"/>
  <c r="B2394" i="4" s="1"/>
  <c r="B2395" i="4" s="1"/>
  <c r="B2396" i="4" s="1"/>
  <c r="B2397" i="4" s="1"/>
  <c r="B2398" i="4" s="1"/>
  <c r="B2399" i="4" s="1"/>
  <c r="B2400" i="4" s="1"/>
  <c r="B2401" i="4" s="1"/>
  <c r="B2402" i="4" s="1"/>
  <c r="B2403" i="4" s="1"/>
  <c r="B2404" i="4" s="1"/>
  <c r="B2405" i="4" s="1"/>
  <c r="B2406" i="4" s="1"/>
  <c r="B2407" i="4" s="1"/>
  <c r="B2408" i="4" s="1"/>
  <c r="B2409" i="4" s="1"/>
  <c r="B2410" i="4" s="1"/>
  <c r="B2411" i="4" s="1"/>
  <c r="B2412" i="4" s="1"/>
  <c r="B2413" i="4" s="1"/>
  <c r="B2414" i="4" s="1"/>
  <c r="B2415" i="4" s="1"/>
  <c r="B2416" i="4" s="1"/>
  <c r="B2417" i="4" s="1"/>
  <c r="B2418" i="4" s="1"/>
  <c r="B2419" i="4" s="1"/>
  <c r="B2420" i="4" s="1"/>
  <c r="B2421" i="4" s="1"/>
  <c r="B2422" i="4" s="1"/>
  <c r="B2423" i="4" s="1"/>
  <c r="B2424" i="4" s="1"/>
  <c r="B2425" i="4" s="1"/>
  <c r="B2426" i="4" s="1"/>
  <c r="B2427" i="4" s="1"/>
  <c r="B2428" i="4" s="1"/>
  <c r="B2429" i="4" s="1"/>
  <c r="B2430" i="4" s="1"/>
  <c r="B2431" i="4" s="1"/>
  <c r="B2432" i="4" s="1"/>
  <c r="B2433" i="4" s="1"/>
  <c r="B2434" i="4" s="1"/>
  <c r="B2435" i="4" s="1"/>
  <c r="B2436" i="4" s="1"/>
  <c r="B2437" i="4" s="1"/>
  <c r="B2438" i="4" s="1"/>
  <c r="B2439" i="4" s="1"/>
  <c r="B2440" i="4" s="1"/>
  <c r="B2441" i="4" s="1"/>
  <c r="B2442" i="4" s="1"/>
  <c r="B2443" i="4" s="1"/>
  <c r="B2444" i="4" s="1"/>
  <c r="B2445" i="4" s="1"/>
  <c r="B2446" i="4" s="1"/>
  <c r="B2447" i="4" s="1"/>
  <c r="B2448" i="4" s="1"/>
  <c r="B2449" i="4" s="1"/>
  <c r="B2450" i="4" s="1"/>
  <c r="B2451" i="4" s="1"/>
  <c r="B2452" i="4" s="1"/>
  <c r="B2453" i="4" s="1"/>
  <c r="B2454" i="4" s="1"/>
  <c r="B2455" i="4" s="1"/>
  <c r="B2456" i="4" s="1"/>
  <c r="B2457" i="4" s="1"/>
  <c r="B2458" i="4" s="1"/>
  <c r="B2459" i="4" s="1"/>
  <c r="B2460" i="4" s="1"/>
  <c r="B2461" i="4" s="1"/>
  <c r="B2462" i="4" s="1"/>
  <c r="B2463" i="4" s="1"/>
  <c r="B2464" i="4" s="1"/>
  <c r="B2465" i="4" s="1"/>
  <c r="B2466" i="4" s="1"/>
  <c r="B2467" i="4" s="1"/>
  <c r="B2468" i="4" s="1"/>
  <c r="B2469" i="4" s="1"/>
  <c r="B2470" i="4" s="1"/>
  <c r="B2471" i="4" s="1"/>
  <c r="B2472" i="4" s="1"/>
  <c r="B2473" i="4" s="1"/>
  <c r="B2474" i="4" s="1"/>
  <c r="B2475" i="4" s="1"/>
  <c r="B2476" i="4" s="1"/>
  <c r="B2477" i="4" s="1"/>
  <c r="B2478" i="4" s="1"/>
  <c r="B2479" i="4" s="1"/>
  <c r="B2480" i="4" s="1"/>
  <c r="B2481" i="4" s="1"/>
  <c r="B2482" i="4" s="1"/>
  <c r="B2483" i="4" s="1"/>
  <c r="B2484" i="4" s="1"/>
  <c r="B2485" i="4" s="1"/>
  <c r="B2486" i="4" s="1"/>
  <c r="B2487" i="4" s="1"/>
  <c r="B2488" i="4" s="1"/>
  <c r="B2489" i="4" s="1"/>
  <c r="B2490" i="4" s="1"/>
  <c r="B2491" i="4" s="1"/>
  <c r="B2492" i="4" s="1"/>
  <c r="B2493" i="4" s="1"/>
  <c r="B2494" i="4" s="1"/>
  <c r="B2495" i="4" s="1"/>
  <c r="B2496" i="4" s="1"/>
  <c r="B2497" i="4" s="1"/>
  <c r="B2498" i="4" s="1"/>
  <c r="B2499" i="4" s="1"/>
  <c r="B2500" i="4" s="1"/>
  <c r="B2501" i="4" s="1"/>
  <c r="B2502" i="4" s="1"/>
  <c r="B2503" i="4" s="1"/>
  <c r="B2504" i="4" s="1"/>
  <c r="B2505" i="4" s="1"/>
  <c r="B2506" i="4" s="1"/>
  <c r="B2507" i="4" s="1"/>
  <c r="B2508" i="4" s="1"/>
  <c r="B2509" i="4" s="1"/>
  <c r="B2510" i="4" s="1"/>
  <c r="B2511" i="4" s="1"/>
  <c r="B2512" i="4" s="1"/>
  <c r="B2513" i="4" s="1"/>
  <c r="B2514" i="4" s="1"/>
  <c r="B2515" i="4" s="1"/>
  <c r="B2516" i="4" s="1"/>
  <c r="B2517" i="4" s="1"/>
  <c r="B2518" i="4" s="1"/>
  <c r="B2519" i="4" s="1"/>
  <c r="B2520" i="4" s="1"/>
  <c r="B2521" i="4" s="1"/>
  <c r="B2522" i="4" s="1"/>
  <c r="B2523" i="4" s="1"/>
  <c r="B2524" i="4" s="1"/>
  <c r="B2525" i="4" s="1"/>
  <c r="B2526" i="4" s="1"/>
  <c r="B2527" i="4" s="1"/>
  <c r="B2528" i="4" s="1"/>
  <c r="B2529" i="4" s="1"/>
  <c r="B2530" i="4" s="1"/>
  <c r="B2531" i="4" s="1"/>
  <c r="B2532" i="4" s="1"/>
  <c r="B2533" i="4" s="1"/>
  <c r="B2534" i="4" s="1"/>
  <c r="B2535" i="4" s="1"/>
  <c r="B2536" i="4" s="1"/>
  <c r="B2537" i="4" s="1"/>
  <c r="B2538" i="4" s="1"/>
  <c r="B2539" i="4" s="1"/>
  <c r="B2540" i="4" s="1"/>
  <c r="B2541" i="4" s="1"/>
  <c r="B2542" i="4" s="1"/>
  <c r="B2543" i="4" s="1"/>
  <c r="B2544" i="4" s="1"/>
  <c r="B2545" i="4" s="1"/>
  <c r="B2546" i="4" s="1"/>
  <c r="B2547" i="4" s="1"/>
  <c r="B2548" i="4" s="1"/>
  <c r="B2549" i="4" s="1"/>
  <c r="B2550" i="4" s="1"/>
  <c r="B2551" i="4" s="1"/>
  <c r="B2552" i="4" s="1"/>
  <c r="B2553" i="4" s="1"/>
  <c r="B2554" i="4" s="1"/>
  <c r="B2555" i="4" s="1"/>
  <c r="B2556" i="4" s="1"/>
  <c r="B2557" i="4" s="1"/>
  <c r="B2558" i="4" s="1"/>
  <c r="B2559" i="4" s="1"/>
  <c r="B2560" i="4" s="1"/>
  <c r="B2561" i="4" s="1"/>
  <c r="B2562" i="4" s="1"/>
  <c r="B2563" i="4" s="1"/>
  <c r="B2564" i="4" s="1"/>
  <c r="B2565" i="4" s="1"/>
  <c r="B2566" i="4" s="1"/>
  <c r="B2567" i="4" s="1"/>
  <c r="B2568" i="4" s="1"/>
  <c r="B2569" i="4" s="1"/>
  <c r="B2570" i="4" s="1"/>
  <c r="B2571" i="4" s="1"/>
  <c r="B2572" i="4" s="1"/>
  <c r="B2573" i="4" s="1"/>
  <c r="B2574" i="4" s="1"/>
  <c r="B2575" i="4" s="1"/>
  <c r="B2576" i="4" s="1"/>
  <c r="B2577" i="4" s="1"/>
  <c r="B2578" i="4" s="1"/>
  <c r="B2579" i="4" s="1"/>
  <c r="B2580" i="4" s="1"/>
  <c r="B2581" i="4" s="1"/>
  <c r="B2582" i="4" s="1"/>
  <c r="B2583" i="4" s="1"/>
  <c r="B2584" i="4" s="1"/>
  <c r="B2585" i="4" s="1"/>
  <c r="B2586" i="4" s="1"/>
  <c r="B2587" i="4" s="1"/>
  <c r="B2588" i="4" s="1"/>
  <c r="B2589" i="4" s="1"/>
  <c r="B2590" i="4" s="1"/>
  <c r="B2591" i="4" s="1"/>
  <c r="B2592" i="4" s="1"/>
  <c r="B2593" i="4" s="1"/>
  <c r="B2594" i="4" s="1"/>
  <c r="B2595" i="4" s="1"/>
  <c r="B2596" i="4" s="1"/>
  <c r="B2597" i="4" s="1"/>
  <c r="B2598" i="4" s="1"/>
  <c r="B2599" i="4" s="1"/>
  <c r="B2600" i="4" s="1"/>
  <c r="B2601" i="4" s="1"/>
  <c r="B2602" i="4" s="1"/>
  <c r="B2603" i="4" s="1"/>
  <c r="B2604" i="4" s="1"/>
  <c r="B2605" i="4" s="1"/>
  <c r="B2606" i="4" s="1"/>
  <c r="B2607" i="4" s="1"/>
  <c r="B2608" i="4" s="1"/>
  <c r="B2609" i="4" s="1"/>
  <c r="B2610" i="4" s="1"/>
  <c r="B2611" i="4" s="1"/>
  <c r="B2612" i="4" s="1"/>
  <c r="B2613" i="4" s="1"/>
  <c r="B2614" i="4" s="1"/>
  <c r="B2615" i="4" s="1"/>
  <c r="B2616" i="4" s="1"/>
  <c r="B2617" i="4" s="1"/>
  <c r="B2618" i="4" s="1"/>
  <c r="B2619" i="4" s="1"/>
  <c r="B2620" i="4" s="1"/>
  <c r="B2621" i="4" s="1"/>
  <c r="B2622" i="4" s="1"/>
  <c r="B2623" i="4" s="1"/>
  <c r="B2624" i="4" s="1"/>
  <c r="B2625" i="4" s="1"/>
  <c r="B2626" i="4" s="1"/>
  <c r="B2627" i="4" s="1"/>
  <c r="B2628" i="4" s="1"/>
  <c r="B2629" i="4" s="1"/>
  <c r="B2630" i="4" s="1"/>
  <c r="B2631" i="4" s="1"/>
  <c r="B2632" i="4" s="1"/>
  <c r="B2633" i="4" s="1"/>
  <c r="B2634" i="4" s="1"/>
  <c r="B2635" i="4" s="1"/>
  <c r="B2636" i="4" s="1"/>
  <c r="B2637" i="4" s="1"/>
  <c r="B2638" i="4" s="1"/>
  <c r="B2639" i="4" s="1"/>
  <c r="B2640" i="4" s="1"/>
  <c r="B2641" i="4" s="1"/>
  <c r="B2642" i="4" s="1"/>
  <c r="B2643" i="4" s="1"/>
  <c r="B2644" i="4" s="1"/>
  <c r="B2645" i="4" s="1"/>
  <c r="B2646" i="4" s="1"/>
  <c r="B2647" i="4" s="1"/>
  <c r="B2648" i="4" s="1"/>
  <c r="B2649" i="4" s="1"/>
  <c r="B2650" i="4" s="1"/>
  <c r="B2651" i="4" s="1"/>
  <c r="B2652" i="4" s="1"/>
  <c r="B2653" i="4" s="1"/>
  <c r="B2654" i="4" s="1"/>
  <c r="B2655" i="4" s="1"/>
  <c r="B2656" i="4" s="1"/>
  <c r="B2657" i="4" s="1"/>
  <c r="B2658" i="4" s="1"/>
  <c r="B2659" i="4" s="1"/>
  <c r="B2660" i="4" s="1"/>
  <c r="B2661" i="4" s="1"/>
  <c r="B2662" i="4" s="1"/>
  <c r="B2663" i="4" s="1"/>
  <c r="B2664" i="4" s="1"/>
  <c r="B2665" i="4" s="1"/>
  <c r="B2666" i="4" s="1"/>
  <c r="B2667" i="4" s="1"/>
  <c r="B2668" i="4" s="1"/>
  <c r="B2669" i="4" s="1"/>
  <c r="B2670" i="4" s="1"/>
  <c r="B2671" i="4" s="1"/>
  <c r="B2672" i="4" s="1"/>
  <c r="B2673" i="4" s="1"/>
  <c r="B2674" i="4" s="1"/>
  <c r="B2675" i="4" s="1"/>
  <c r="B2676" i="4" s="1"/>
  <c r="B2677" i="4" s="1"/>
  <c r="B2678" i="4" s="1"/>
  <c r="B2679" i="4" s="1"/>
  <c r="B2680" i="4" s="1"/>
  <c r="B2681" i="4" s="1"/>
  <c r="B2682" i="4" s="1"/>
  <c r="B2683" i="4" s="1"/>
  <c r="B2684" i="4" s="1"/>
  <c r="B2685" i="4" s="1"/>
  <c r="B2686" i="4" s="1"/>
  <c r="B2687" i="4" s="1"/>
  <c r="B2688" i="4" s="1"/>
  <c r="B2689" i="4" s="1"/>
  <c r="B2690" i="4" s="1"/>
  <c r="B2691" i="4" s="1"/>
  <c r="B2692" i="4" s="1"/>
  <c r="B2693" i="4" s="1"/>
  <c r="B2694" i="4" s="1"/>
  <c r="B2695" i="4" s="1"/>
  <c r="B2696" i="4" s="1"/>
  <c r="B2697" i="4" s="1"/>
  <c r="B2698" i="4" s="1"/>
  <c r="B2699" i="4" s="1"/>
  <c r="B2700" i="4" s="1"/>
  <c r="B2701" i="4" s="1"/>
  <c r="B2702" i="4" s="1"/>
  <c r="B2703" i="4" s="1"/>
  <c r="B2704" i="4" s="1"/>
  <c r="B2705" i="4" s="1"/>
  <c r="B2706" i="4" s="1"/>
  <c r="B2707" i="4" s="1"/>
  <c r="B2708" i="4" s="1"/>
  <c r="B2709" i="4" s="1"/>
  <c r="B2710" i="4" s="1"/>
  <c r="B2711" i="4" s="1"/>
  <c r="B2712" i="4" s="1"/>
  <c r="B2713" i="4" s="1"/>
  <c r="B2714" i="4" s="1"/>
  <c r="B2715" i="4" s="1"/>
  <c r="B2716" i="4" s="1"/>
  <c r="B2717" i="4" s="1"/>
  <c r="B2718" i="4" s="1"/>
  <c r="B2719" i="4" s="1"/>
  <c r="B2720" i="4" s="1"/>
  <c r="B2721" i="4" s="1"/>
  <c r="B2722" i="4" s="1"/>
  <c r="B2723" i="4" s="1"/>
  <c r="B2724" i="4" s="1"/>
  <c r="B2725" i="4" s="1"/>
  <c r="B2726" i="4" s="1"/>
  <c r="B2727" i="4" s="1"/>
  <c r="B2728" i="4" s="1"/>
  <c r="B2729" i="4" s="1"/>
  <c r="B2730" i="4" s="1"/>
  <c r="B2731" i="4" s="1"/>
  <c r="B2732" i="4" s="1"/>
  <c r="B2733" i="4" s="1"/>
  <c r="B2734" i="4" s="1"/>
  <c r="B2735" i="4" s="1"/>
  <c r="B2736" i="4" s="1"/>
  <c r="B2737" i="4" s="1"/>
  <c r="B2738" i="4" s="1"/>
  <c r="B2739" i="4" s="1"/>
  <c r="B2740" i="4" s="1"/>
  <c r="B2741" i="4" s="1"/>
  <c r="B2742" i="4" s="1"/>
  <c r="B2743" i="4" s="1"/>
  <c r="B2744" i="4" s="1"/>
  <c r="B2745" i="4" s="1"/>
  <c r="B2746" i="4" s="1"/>
  <c r="B2747" i="4" s="1"/>
  <c r="B2748" i="4" s="1"/>
  <c r="B2749" i="4" s="1"/>
  <c r="B2750" i="4" s="1"/>
  <c r="B2751" i="4" s="1"/>
  <c r="B2752" i="4" s="1"/>
  <c r="B2753" i="4" s="1"/>
  <c r="B2754" i="4" s="1"/>
  <c r="B2755" i="4" s="1"/>
  <c r="B2756" i="4" s="1"/>
  <c r="B2757" i="4" s="1"/>
  <c r="B2758" i="4" s="1"/>
  <c r="B2759" i="4" s="1"/>
  <c r="B2760" i="4" s="1"/>
  <c r="B2761" i="4" s="1"/>
  <c r="B2762" i="4" s="1"/>
  <c r="B2763" i="4" s="1"/>
  <c r="B2764" i="4" s="1"/>
  <c r="B2765" i="4" s="1"/>
  <c r="B2766" i="4" s="1"/>
  <c r="B2767" i="4" s="1"/>
  <c r="B2768" i="4" s="1"/>
  <c r="B2769" i="4" s="1"/>
  <c r="B2770" i="4" s="1"/>
  <c r="B2771" i="4" s="1"/>
  <c r="B2772" i="4" s="1"/>
  <c r="B2773" i="4" s="1"/>
  <c r="B2774" i="4" s="1"/>
  <c r="B2775" i="4" s="1"/>
  <c r="B2776" i="4" s="1"/>
  <c r="B2777" i="4" s="1"/>
  <c r="B2778" i="4" s="1"/>
  <c r="B2779" i="4" s="1"/>
  <c r="B2780" i="4" s="1"/>
  <c r="B2781" i="4" s="1"/>
  <c r="B2782" i="4" s="1"/>
  <c r="B2783" i="4" s="1"/>
  <c r="B2784" i="4" s="1"/>
  <c r="B2785" i="4" s="1"/>
  <c r="B2786" i="4" s="1"/>
  <c r="B2787" i="4" s="1"/>
  <c r="B2788" i="4" s="1"/>
  <c r="B2789" i="4" s="1"/>
  <c r="B2790" i="4" s="1"/>
  <c r="B2791" i="4" s="1"/>
  <c r="B2792" i="4" s="1"/>
  <c r="B2793" i="4" s="1"/>
  <c r="B2794" i="4" s="1"/>
  <c r="B2795" i="4" s="1"/>
  <c r="B2796" i="4" s="1"/>
  <c r="B2797" i="4" s="1"/>
  <c r="B2798" i="4" s="1"/>
  <c r="B2799" i="4" s="1"/>
  <c r="B2800" i="4" s="1"/>
  <c r="B2801" i="4" s="1"/>
  <c r="B2802" i="4" s="1"/>
  <c r="B2803" i="4" s="1"/>
  <c r="B2804" i="4" s="1"/>
  <c r="B2805" i="4" s="1"/>
  <c r="B2806" i="4" s="1"/>
  <c r="B2807" i="4" s="1"/>
  <c r="B2808" i="4" s="1"/>
  <c r="B2809" i="4" s="1"/>
  <c r="B2810" i="4" s="1"/>
  <c r="B2811" i="4" s="1"/>
  <c r="B2812" i="4" s="1"/>
  <c r="B2813" i="4" s="1"/>
  <c r="B2814" i="4" s="1"/>
  <c r="B2815" i="4" s="1"/>
  <c r="B2816" i="4" s="1"/>
  <c r="B2817" i="4" s="1"/>
  <c r="B2818" i="4" s="1"/>
  <c r="B2819" i="4" s="1"/>
  <c r="B2820" i="4" s="1"/>
  <c r="B2821" i="4" s="1"/>
  <c r="B2822" i="4" s="1"/>
  <c r="B2823" i="4" s="1"/>
  <c r="B2824" i="4" s="1"/>
  <c r="B2825" i="4" s="1"/>
  <c r="B2826" i="4" s="1"/>
  <c r="B2827" i="4" s="1"/>
  <c r="B2828" i="4" s="1"/>
  <c r="B2829" i="4" s="1"/>
  <c r="B2830" i="4" s="1"/>
  <c r="B2831" i="4" s="1"/>
  <c r="B2832" i="4" s="1"/>
  <c r="B2833" i="4" s="1"/>
  <c r="B2834" i="4" s="1"/>
  <c r="B2835" i="4" s="1"/>
  <c r="B2836" i="4" s="1"/>
  <c r="B2837" i="4" s="1"/>
  <c r="B2838" i="4" s="1"/>
  <c r="B2839" i="4" s="1"/>
  <c r="B2840" i="4" s="1"/>
  <c r="B2841" i="4" s="1"/>
  <c r="B2842" i="4" s="1"/>
  <c r="B2843" i="4" s="1"/>
  <c r="B2844" i="4" s="1"/>
  <c r="B2845" i="4" s="1"/>
  <c r="B2846" i="4" s="1"/>
  <c r="B2847" i="4" s="1"/>
  <c r="B2848" i="4" s="1"/>
  <c r="B2849" i="4" s="1"/>
  <c r="B2850" i="4" s="1"/>
  <c r="B2851" i="4" s="1"/>
  <c r="B2852" i="4" s="1"/>
  <c r="B2853" i="4" s="1"/>
  <c r="B2854" i="4" s="1"/>
  <c r="B2855" i="4" s="1"/>
  <c r="B2856" i="4" s="1"/>
  <c r="B2857" i="4" s="1"/>
  <c r="B2858" i="4" s="1"/>
  <c r="B2859" i="4" s="1"/>
  <c r="B2860" i="4" s="1"/>
  <c r="B2861" i="4" s="1"/>
  <c r="B2862" i="4" s="1"/>
  <c r="B2863" i="4" s="1"/>
  <c r="B2864" i="4" s="1"/>
  <c r="B2865" i="4" s="1"/>
  <c r="B2866" i="4" s="1"/>
  <c r="B2867" i="4" s="1"/>
  <c r="B2868" i="4" s="1"/>
  <c r="B2869" i="4" s="1"/>
  <c r="B2870" i="4" s="1"/>
  <c r="B2871" i="4" s="1"/>
  <c r="B2872" i="4" s="1"/>
  <c r="B2873" i="4" s="1"/>
  <c r="B2874" i="4" s="1"/>
  <c r="B2875" i="4" s="1"/>
  <c r="B2876" i="4" s="1"/>
  <c r="B2877" i="4" s="1"/>
  <c r="B2878" i="4" s="1"/>
  <c r="B2879" i="4" s="1"/>
  <c r="B2880" i="4" s="1"/>
  <c r="B2881" i="4" s="1"/>
  <c r="B2882" i="4" s="1"/>
  <c r="B2883" i="4" s="1"/>
  <c r="B2884" i="4" s="1"/>
  <c r="B2885" i="4" s="1"/>
  <c r="B2886" i="4" s="1"/>
  <c r="B2887" i="4" s="1"/>
  <c r="B2888" i="4" s="1"/>
  <c r="B2889" i="4" s="1"/>
  <c r="B2890" i="4" s="1"/>
  <c r="B2891" i="4" s="1"/>
  <c r="B2892" i="4" s="1"/>
  <c r="B2893" i="4" s="1"/>
  <c r="B2894" i="4" s="1"/>
  <c r="B2895" i="4" s="1"/>
  <c r="B2896" i="4" s="1"/>
  <c r="B2897" i="4" s="1"/>
  <c r="B2898" i="4" s="1"/>
  <c r="B2899" i="4" s="1"/>
  <c r="B2900" i="4" s="1"/>
  <c r="B2901" i="4" s="1"/>
  <c r="B2902" i="4" s="1"/>
  <c r="B2903" i="4" s="1"/>
  <c r="B2904" i="4" s="1"/>
  <c r="B2905" i="4" s="1"/>
  <c r="B2906" i="4" s="1"/>
  <c r="B2907" i="4" s="1"/>
  <c r="B2908" i="4" s="1"/>
  <c r="B2909" i="4" s="1"/>
  <c r="B2910" i="4" s="1"/>
  <c r="B2911" i="4" s="1"/>
  <c r="B2912" i="4" s="1"/>
  <c r="B2913" i="4" s="1"/>
  <c r="B2914" i="4" s="1"/>
  <c r="B2915" i="4" s="1"/>
  <c r="B2916" i="4" s="1"/>
  <c r="B2917" i="4" s="1"/>
  <c r="B2918" i="4" s="1"/>
  <c r="B2919" i="4" s="1"/>
  <c r="B2920" i="4" s="1"/>
  <c r="B2921" i="4" s="1"/>
  <c r="B2922" i="4" s="1"/>
  <c r="B2923" i="4" s="1"/>
  <c r="B2924" i="4" s="1"/>
  <c r="B2925" i="4" s="1"/>
  <c r="B2926" i="4" s="1"/>
  <c r="B2927" i="4" s="1"/>
  <c r="B2928" i="4" s="1"/>
  <c r="B2929" i="4" s="1"/>
  <c r="B2930" i="4" s="1"/>
  <c r="B2931" i="4" s="1"/>
  <c r="B2932" i="4" s="1"/>
  <c r="B2933" i="4" s="1"/>
  <c r="B2934" i="4" s="1"/>
  <c r="B2935" i="4" s="1"/>
  <c r="B2936" i="4" s="1"/>
  <c r="B2937" i="4" s="1"/>
  <c r="B2938" i="4" s="1"/>
  <c r="B2939" i="4" s="1"/>
  <c r="B2940" i="4" s="1"/>
  <c r="B2941" i="4" s="1"/>
  <c r="B2942" i="4" s="1"/>
  <c r="B2943" i="4" s="1"/>
  <c r="B2944" i="4" s="1"/>
  <c r="B2945" i="4" s="1"/>
  <c r="B2946" i="4" s="1"/>
  <c r="B2947" i="4" s="1"/>
  <c r="B2948" i="4" s="1"/>
  <c r="B2949" i="4" s="1"/>
  <c r="B2950" i="4" s="1"/>
  <c r="B2951" i="4" s="1"/>
  <c r="B2952" i="4" s="1"/>
  <c r="B2953" i="4" s="1"/>
  <c r="B2954" i="4" s="1"/>
  <c r="B2955" i="4" s="1"/>
  <c r="B2956" i="4" s="1"/>
  <c r="B2957" i="4" s="1"/>
  <c r="B2958" i="4" s="1"/>
  <c r="B2959" i="4" s="1"/>
  <c r="B2960" i="4" s="1"/>
  <c r="B2961" i="4" s="1"/>
  <c r="B2962" i="4" s="1"/>
  <c r="B2963" i="4" s="1"/>
  <c r="B2964" i="4" s="1"/>
  <c r="B2965" i="4" s="1"/>
  <c r="B2966" i="4" s="1"/>
  <c r="B2967" i="4" s="1"/>
  <c r="B2968" i="4" s="1"/>
  <c r="B2969" i="4" s="1"/>
  <c r="B2970" i="4" s="1"/>
  <c r="B2971" i="4" s="1"/>
  <c r="B2972" i="4" s="1"/>
  <c r="B2973" i="4" s="1"/>
  <c r="B2974" i="4" s="1"/>
  <c r="B2975" i="4" s="1"/>
  <c r="B2976" i="4" s="1"/>
  <c r="B2977" i="4" s="1"/>
  <c r="B2978" i="4" s="1"/>
  <c r="B2979" i="4" s="1"/>
  <c r="B2980" i="4" s="1"/>
  <c r="B2981" i="4" s="1"/>
  <c r="B2982" i="4" s="1"/>
  <c r="B2983" i="4" s="1"/>
  <c r="B2984" i="4" s="1"/>
  <c r="B2985" i="4" s="1"/>
  <c r="B2986" i="4" s="1"/>
  <c r="B2987" i="4" s="1"/>
  <c r="B2988" i="4" s="1"/>
  <c r="B2989" i="4" s="1"/>
  <c r="B2990" i="4" s="1"/>
  <c r="B2991" i="4" s="1"/>
  <c r="B2992" i="4" s="1"/>
  <c r="B2993" i="4" s="1"/>
  <c r="B2994" i="4" s="1"/>
  <c r="B2995" i="4" s="1"/>
  <c r="B2996" i="4" s="1"/>
  <c r="B2997" i="4" s="1"/>
  <c r="B2998" i="4" s="1"/>
  <c r="B2999" i="4" s="1"/>
  <c r="B3000" i="4" s="1"/>
  <c r="B3001" i="4" s="1"/>
  <c r="B3002" i="4" s="1"/>
  <c r="B3003" i="4" s="1"/>
  <c r="B3004" i="4" s="1"/>
  <c r="B3005" i="4" s="1"/>
  <c r="B3006" i="4" s="1"/>
  <c r="B3007" i="4" s="1"/>
  <c r="B3008" i="4" s="1"/>
  <c r="B3009" i="4" s="1"/>
  <c r="B3010" i="4" s="1"/>
  <c r="B3011" i="4" s="1"/>
  <c r="B3012" i="4" s="1"/>
  <c r="B3013" i="4" s="1"/>
  <c r="B3014" i="4" s="1"/>
  <c r="B3015" i="4" s="1"/>
  <c r="B3016" i="4" s="1"/>
  <c r="B3017" i="4" s="1"/>
  <c r="B3018" i="4" s="1"/>
  <c r="B3019" i="4" s="1"/>
  <c r="B3020" i="4" s="1"/>
  <c r="B3021" i="4" s="1"/>
  <c r="B3022" i="4" s="1"/>
  <c r="B3023" i="4" s="1"/>
  <c r="B3024" i="4" s="1"/>
  <c r="B3025" i="4" s="1"/>
  <c r="B3026" i="4" s="1"/>
  <c r="B3027" i="4" s="1"/>
  <c r="B3028" i="4" s="1"/>
  <c r="B3029" i="4" s="1"/>
  <c r="B3030" i="4" s="1"/>
  <c r="B3031" i="4" s="1"/>
  <c r="B3032" i="4" s="1"/>
  <c r="B3033" i="4" s="1"/>
  <c r="B3034" i="4" s="1"/>
  <c r="B3035" i="4" s="1"/>
  <c r="B3036" i="4" s="1"/>
  <c r="B3037" i="4" s="1"/>
  <c r="B3038" i="4" s="1"/>
  <c r="B3039" i="4" s="1"/>
  <c r="B3040" i="4" s="1"/>
  <c r="B3041" i="4" s="1"/>
  <c r="B3042" i="4" s="1"/>
  <c r="B3043" i="4" s="1"/>
  <c r="B3044" i="4" s="1"/>
  <c r="B3045" i="4" s="1"/>
  <c r="B3046" i="4" s="1"/>
  <c r="B3047" i="4" s="1"/>
  <c r="B3048" i="4" s="1"/>
  <c r="B3049" i="4" s="1"/>
  <c r="B3050" i="4" s="1"/>
  <c r="B3051" i="4" s="1"/>
  <c r="B3052" i="4" s="1"/>
  <c r="B3053" i="4" s="1"/>
  <c r="B3054" i="4" s="1"/>
  <c r="B3055" i="4" s="1"/>
  <c r="B3056" i="4" s="1"/>
  <c r="B3057" i="4" s="1"/>
  <c r="B3058" i="4" s="1"/>
  <c r="B3059" i="4" s="1"/>
  <c r="B3060" i="4" s="1"/>
  <c r="B3061" i="4" s="1"/>
  <c r="B3062" i="4" s="1"/>
  <c r="B3063" i="4" s="1"/>
  <c r="B3064" i="4" s="1"/>
  <c r="B3065" i="4" s="1"/>
  <c r="B3066" i="4" s="1"/>
  <c r="B3067" i="4" s="1"/>
  <c r="B3068" i="4" s="1"/>
  <c r="B3069" i="4" s="1"/>
  <c r="B3070" i="4" s="1"/>
  <c r="B3071" i="4" s="1"/>
  <c r="B3072" i="4" s="1"/>
  <c r="B3073" i="4" s="1"/>
  <c r="B3074" i="4" s="1"/>
  <c r="B3075" i="4" s="1"/>
  <c r="B3076" i="4" s="1"/>
  <c r="B3077" i="4" s="1"/>
  <c r="B3078" i="4" s="1"/>
  <c r="B3079" i="4" s="1"/>
  <c r="B3080" i="4" s="1"/>
  <c r="B3081" i="4" s="1"/>
  <c r="B3082" i="4" s="1"/>
  <c r="B3083" i="4" s="1"/>
  <c r="B3084" i="4" s="1"/>
  <c r="B3085" i="4" s="1"/>
  <c r="B3086" i="4" s="1"/>
  <c r="B3087" i="4" s="1"/>
  <c r="B3088" i="4" s="1"/>
  <c r="B3089" i="4" s="1"/>
  <c r="B3090" i="4" s="1"/>
  <c r="B3091" i="4" s="1"/>
  <c r="B3092" i="4" s="1"/>
  <c r="B3093" i="4" s="1"/>
  <c r="B3094" i="4" s="1"/>
  <c r="B3095" i="4" s="1"/>
  <c r="B3096" i="4" s="1"/>
  <c r="B3097" i="4" s="1"/>
  <c r="B3098" i="4" s="1"/>
  <c r="B3099" i="4" s="1"/>
  <c r="B3100" i="4" s="1"/>
  <c r="B3101" i="4" s="1"/>
  <c r="B3102" i="4" s="1"/>
  <c r="B3103" i="4" s="1"/>
  <c r="B3104" i="4" s="1"/>
  <c r="B3105" i="4" s="1"/>
  <c r="B3106" i="4" s="1"/>
  <c r="B3107" i="4" s="1"/>
  <c r="B3108" i="4" s="1"/>
  <c r="B3109" i="4" s="1"/>
  <c r="B3110" i="4" s="1"/>
  <c r="B3111" i="4" s="1"/>
  <c r="B3112" i="4" s="1"/>
  <c r="B3113" i="4" s="1"/>
  <c r="B3114" i="4" s="1"/>
  <c r="B3115" i="4" s="1"/>
  <c r="B3116" i="4" s="1"/>
  <c r="B3117" i="4" s="1"/>
  <c r="B3118" i="4" s="1"/>
  <c r="B3119" i="4" s="1"/>
  <c r="B3120" i="4" s="1"/>
  <c r="B3121" i="4" s="1"/>
  <c r="B3122" i="4" s="1"/>
  <c r="B3123" i="4" s="1"/>
  <c r="B3124" i="4" s="1"/>
  <c r="B3125" i="4" s="1"/>
  <c r="B3126" i="4" s="1"/>
  <c r="B3127" i="4" s="1"/>
  <c r="B3128" i="4" s="1"/>
  <c r="B3129" i="4" s="1"/>
  <c r="B3130" i="4" s="1"/>
  <c r="B3131" i="4" s="1"/>
  <c r="B3132" i="4" s="1"/>
  <c r="B3133" i="4" s="1"/>
  <c r="B3134" i="4" s="1"/>
  <c r="B3135" i="4" s="1"/>
  <c r="B3136" i="4" s="1"/>
  <c r="B3137" i="4" s="1"/>
  <c r="B3138" i="4" s="1"/>
  <c r="B3139" i="4" s="1"/>
  <c r="B3140" i="4" s="1"/>
  <c r="B3141" i="4" s="1"/>
  <c r="B3142" i="4" s="1"/>
  <c r="B3143" i="4" s="1"/>
  <c r="B3144" i="4" s="1"/>
  <c r="B3145" i="4" s="1"/>
  <c r="B3146" i="4" s="1"/>
  <c r="B3147" i="4" s="1"/>
  <c r="B3148" i="4" s="1"/>
  <c r="B3149" i="4" s="1"/>
  <c r="B3150" i="4" s="1"/>
  <c r="B3151" i="4" s="1"/>
  <c r="B3152" i="4" s="1"/>
  <c r="B3153" i="4" s="1"/>
  <c r="B3154" i="4" s="1"/>
  <c r="B3155" i="4" s="1"/>
  <c r="B3156" i="4" s="1"/>
  <c r="B3157" i="4" s="1"/>
  <c r="B3158" i="4" s="1"/>
  <c r="B3159" i="4" s="1"/>
  <c r="B3160" i="4" s="1"/>
  <c r="B3161" i="4" s="1"/>
  <c r="B3162" i="4" s="1"/>
  <c r="B3163" i="4" s="1"/>
  <c r="B3164" i="4" s="1"/>
  <c r="B3165" i="4" s="1"/>
  <c r="B3166" i="4" s="1"/>
  <c r="B3167" i="4" s="1"/>
  <c r="B3168" i="4" s="1"/>
  <c r="B3169" i="4" s="1"/>
  <c r="B3170" i="4" s="1"/>
  <c r="B3171" i="4" s="1"/>
  <c r="B3172" i="4" s="1"/>
  <c r="B3173" i="4" s="1"/>
  <c r="B3174" i="4" s="1"/>
  <c r="B3175" i="4" s="1"/>
  <c r="B3176" i="4" s="1"/>
  <c r="B3177" i="4" s="1"/>
  <c r="B3178" i="4" s="1"/>
  <c r="B3179" i="4" s="1"/>
  <c r="B3180" i="4" s="1"/>
  <c r="B3181" i="4" s="1"/>
  <c r="B3182" i="4" s="1"/>
  <c r="B3183" i="4" s="1"/>
  <c r="B3184" i="4" s="1"/>
  <c r="B3185" i="4" s="1"/>
  <c r="B3186" i="4" s="1"/>
  <c r="B3187" i="4" s="1"/>
  <c r="B3188" i="4" s="1"/>
  <c r="B3189" i="4" s="1"/>
  <c r="B3190" i="4" s="1"/>
  <c r="B3191" i="4" s="1"/>
  <c r="B3192" i="4" s="1"/>
  <c r="B3193" i="4" s="1"/>
  <c r="B3194" i="4" s="1"/>
  <c r="B3195" i="4" s="1"/>
  <c r="B3196" i="4" s="1"/>
  <c r="B3197" i="4" s="1"/>
  <c r="B3198" i="4" s="1"/>
  <c r="B3199" i="4" s="1"/>
  <c r="B3200" i="4" s="1"/>
  <c r="B3201" i="4" s="1"/>
  <c r="B3202" i="4" s="1"/>
  <c r="B3203" i="4" s="1"/>
  <c r="B3204" i="4" s="1"/>
  <c r="B3205" i="4" s="1"/>
  <c r="B3206" i="4" s="1"/>
  <c r="B3207" i="4" s="1"/>
  <c r="B3208" i="4" s="1"/>
  <c r="B3209" i="4" s="1"/>
  <c r="B3210" i="4" s="1"/>
  <c r="B3211" i="4" s="1"/>
  <c r="B3212" i="4" s="1"/>
  <c r="B3213" i="4" s="1"/>
  <c r="B3214" i="4" s="1"/>
  <c r="B3215" i="4" s="1"/>
  <c r="B3216" i="4" s="1"/>
  <c r="B3217" i="4" s="1"/>
  <c r="B3218" i="4" s="1"/>
  <c r="B3219" i="4" s="1"/>
  <c r="B3220" i="4" s="1"/>
  <c r="B3221" i="4" s="1"/>
  <c r="B3222" i="4" s="1"/>
  <c r="B3223" i="4" s="1"/>
  <c r="B3224" i="4" s="1"/>
  <c r="B3225" i="4" s="1"/>
  <c r="B3226" i="4" s="1"/>
  <c r="B3227" i="4" s="1"/>
  <c r="B3228" i="4" s="1"/>
  <c r="B3229" i="4" s="1"/>
  <c r="B3230" i="4" s="1"/>
  <c r="B3231" i="4" s="1"/>
  <c r="B3232" i="4" s="1"/>
  <c r="B3233" i="4" s="1"/>
  <c r="B3234" i="4" s="1"/>
  <c r="B3235" i="4" s="1"/>
  <c r="B3236" i="4" s="1"/>
  <c r="B3237" i="4" s="1"/>
  <c r="B3238" i="4" s="1"/>
  <c r="B3239" i="4" s="1"/>
  <c r="B3240" i="4" s="1"/>
  <c r="B3241" i="4" s="1"/>
  <c r="B3242" i="4" s="1"/>
  <c r="B3243" i="4" s="1"/>
  <c r="B3244" i="4" s="1"/>
  <c r="B3245" i="4" s="1"/>
  <c r="B3246" i="4" s="1"/>
  <c r="B3247" i="4" s="1"/>
  <c r="B3248" i="4" s="1"/>
  <c r="B3249" i="4" s="1"/>
  <c r="B3250" i="4" s="1"/>
  <c r="B3251" i="4" s="1"/>
  <c r="B3252" i="4" s="1"/>
  <c r="B3253" i="4" s="1"/>
  <c r="B3254" i="4" s="1"/>
  <c r="B3255" i="4" s="1"/>
  <c r="B3256" i="4" s="1"/>
  <c r="B3257" i="4" s="1"/>
  <c r="B3258" i="4" s="1"/>
  <c r="B3259" i="4" s="1"/>
  <c r="B3260" i="4" s="1"/>
  <c r="B3261" i="4" s="1"/>
  <c r="B3262" i="4" s="1"/>
  <c r="B3263" i="4" s="1"/>
  <c r="B3264" i="4" s="1"/>
  <c r="B3265" i="4" s="1"/>
  <c r="B3266" i="4" s="1"/>
  <c r="B3267" i="4" s="1"/>
  <c r="B3268" i="4" s="1"/>
  <c r="B3269" i="4" s="1"/>
  <c r="B3270" i="4" s="1"/>
  <c r="B3271" i="4" s="1"/>
  <c r="B3272" i="4" s="1"/>
  <c r="B3273" i="4" s="1"/>
  <c r="B3274" i="4" s="1"/>
  <c r="B3275" i="4" s="1"/>
  <c r="B3276" i="4" s="1"/>
  <c r="B3277" i="4" s="1"/>
  <c r="B3278" i="4" s="1"/>
  <c r="B3279" i="4" s="1"/>
  <c r="B3280" i="4" s="1"/>
  <c r="B3281" i="4" s="1"/>
  <c r="B3282" i="4" s="1"/>
  <c r="B3283" i="4" s="1"/>
  <c r="B3284" i="4" s="1"/>
  <c r="B3285" i="4" s="1"/>
  <c r="B3286" i="4" s="1"/>
  <c r="B3287" i="4" s="1"/>
  <c r="B3288" i="4" s="1"/>
  <c r="B3289" i="4" s="1"/>
  <c r="B3290" i="4" s="1"/>
  <c r="B3291" i="4" s="1"/>
  <c r="B3292" i="4" s="1"/>
  <c r="B3293" i="4" s="1"/>
  <c r="B3294" i="4" s="1"/>
  <c r="B3295" i="4" s="1"/>
  <c r="B3296" i="4" s="1"/>
  <c r="B3297" i="4" s="1"/>
  <c r="B3298" i="4" s="1"/>
  <c r="B3299" i="4" s="1"/>
  <c r="B3300" i="4" s="1"/>
  <c r="B3301" i="4" s="1"/>
  <c r="B3302" i="4" s="1"/>
  <c r="B3303" i="4" s="1"/>
  <c r="B3304" i="4" s="1"/>
  <c r="B3305" i="4" s="1"/>
  <c r="B3306" i="4" s="1"/>
  <c r="B3307" i="4" s="1"/>
  <c r="B3308" i="4" s="1"/>
  <c r="B3309" i="4" s="1"/>
  <c r="B3310" i="4" s="1"/>
  <c r="B3311" i="4" s="1"/>
  <c r="B3312" i="4" s="1"/>
  <c r="B3313" i="4" s="1"/>
  <c r="B3314" i="4" s="1"/>
  <c r="B3315" i="4" s="1"/>
  <c r="B3316" i="4" s="1"/>
  <c r="B3317" i="4" s="1"/>
  <c r="B3318" i="4" s="1"/>
  <c r="B3319" i="4" s="1"/>
  <c r="B3320" i="4" s="1"/>
  <c r="B3321" i="4" s="1"/>
  <c r="B3322" i="4" s="1"/>
  <c r="B3323" i="4" s="1"/>
  <c r="B3324" i="4" s="1"/>
  <c r="B3325" i="4" s="1"/>
  <c r="B3326" i="4" s="1"/>
  <c r="B3327" i="4" s="1"/>
  <c r="B3328" i="4" s="1"/>
  <c r="B3329" i="4" s="1"/>
  <c r="B3330" i="4" s="1"/>
  <c r="B3331" i="4" s="1"/>
  <c r="B3332" i="4" s="1"/>
  <c r="B3333" i="4" s="1"/>
  <c r="B3334" i="4" s="1"/>
  <c r="B3335" i="4" s="1"/>
  <c r="B3336" i="4" s="1"/>
  <c r="B3337" i="4" s="1"/>
  <c r="B3338" i="4" s="1"/>
  <c r="B3339" i="4" s="1"/>
  <c r="B3340" i="4" s="1"/>
  <c r="B3341" i="4" s="1"/>
  <c r="B3342" i="4" s="1"/>
  <c r="B3343" i="4" s="1"/>
  <c r="B3344" i="4" s="1"/>
  <c r="B3345" i="4" s="1"/>
  <c r="B3346" i="4" s="1"/>
  <c r="B3347" i="4" s="1"/>
  <c r="B3348" i="4" s="1"/>
  <c r="B3349" i="4" s="1"/>
  <c r="B3350" i="4" s="1"/>
  <c r="B3351" i="4" s="1"/>
  <c r="B3352" i="4" s="1"/>
  <c r="B3353" i="4" s="1"/>
  <c r="B3354" i="4" s="1"/>
  <c r="B3355" i="4" s="1"/>
  <c r="B3356" i="4" s="1"/>
  <c r="B3357" i="4" s="1"/>
  <c r="B3358" i="4" s="1"/>
  <c r="B3359" i="4" s="1"/>
  <c r="B3360" i="4" s="1"/>
  <c r="B3361" i="4" s="1"/>
  <c r="B3362" i="4" s="1"/>
  <c r="B3363" i="4" s="1"/>
  <c r="B3364" i="4" s="1"/>
  <c r="B3365" i="4" s="1"/>
  <c r="B3366" i="4" s="1"/>
  <c r="B3367" i="4" s="1"/>
  <c r="B3368" i="4" s="1"/>
  <c r="B3369" i="4" s="1"/>
  <c r="B3370" i="4" s="1"/>
  <c r="B3371" i="4" s="1"/>
  <c r="B3372" i="4" s="1"/>
  <c r="B3373" i="4" s="1"/>
  <c r="B3374" i="4" s="1"/>
  <c r="B3375" i="4" s="1"/>
  <c r="B3376" i="4" s="1"/>
  <c r="B3377" i="4" s="1"/>
  <c r="B3378" i="4" s="1"/>
  <c r="B3379" i="4" s="1"/>
  <c r="B3380" i="4" s="1"/>
  <c r="B3381" i="4" s="1"/>
  <c r="B3382" i="4" s="1"/>
  <c r="B3383" i="4" s="1"/>
  <c r="B3384" i="4" s="1"/>
  <c r="B3385" i="4" s="1"/>
  <c r="B3386" i="4" s="1"/>
  <c r="B3387" i="4" s="1"/>
  <c r="B3388" i="4" s="1"/>
  <c r="B3389" i="4" s="1"/>
  <c r="B3390" i="4" s="1"/>
  <c r="B3391" i="4" s="1"/>
  <c r="B3392" i="4" s="1"/>
  <c r="B3393" i="4" s="1"/>
  <c r="B3394" i="4" s="1"/>
  <c r="B3395" i="4" s="1"/>
  <c r="B3396" i="4" s="1"/>
  <c r="B3397" i="4" s="1"/>
  <c r="B3398" i="4" s="1"/>
  <c r="B3399" i="4" s="1"/>
  <c r="B3400" i="4" s="1"/>
  <c r="B3401" i="4" s="1"/>
  <c r="B3402" i="4" s="1"/>
  <c r="B3403" i="4" s="1"/>
  <c r="B3404" i="4" s="1"/>
  <c r="B3405" i="4" s="1"/>
  <c r="B3406" i="4" s="1"/>
  <c r="B3407" i="4" s="1"/>
  <c r="B3408" i="4" s="1"/>
  <c r="B3409" i="4" s="1"/>
  <c r="B3410" i="4" s="1"/>
  <c r="B3411" i="4" s="1"/>
  <c r="B3412" i="4" s="1"/>
  <c r="B3413" i="4" s="1"/>
  <c r="B3414" i="4" s="1"/>
  <c r="B3415" i="4" s="1"/>
  <c r="B3416" i="4" s="1"/>
  <c r="B3417" i="4" s="1"/>
  <c r="B3418" i="4" s="1"/>
  <c r="B3419" i="4" s="1"/>
  <c r="B3420" i="4" s="1"/>
  <c r="B3421" i="4" s="1"/>
  <c r="B3422" i="4" s="1"/>
  <c r="B3423" i="4" s="1"/>
  <c r="B3424" i="4" s="1"/>
  <c r="B3425" i="4" s="1"/>
  <c r="B3426" i="4" s="1"/>
  <c r="B3427" i="4" s="1"/>
  <c r="B3428" i="4" s="1"/>
  <c r="B3429" i="4" s="1"/>
  <c r="B3430" i="4" s="1"/>
  <c r="B3431" i="4" s="1"/>
  <c r="B3432" i="4" s="1"/>
  <c r="B3433" i="4" s="1"/>
  <c r="B3434" i="4" s="1"/>
  <c r="B3435" i="4" s="1"/>
  <c r="B3436" i="4" s="1"/>
  <c r="B3437" i="4" s="1"/>
  <c r="B3438" i="4" s="1"/>
  <c r="B3439" i="4" s="1"/>
  <c r="B3440" i="4" s="1"/>
  <c r="B3441" i="4" s="1"/>
  <c r="B3442" i="4" s="1"/>
  <c r="B3443" i="4" s="1"/>
  <c r="B3444" i="4" s="1"/>
  <c r="B3445" i="4" s="1"/>
  <c r="B3446" i="4" s="1"/>
  <c r="B3447" i="4" s="1"/>
  <c r="B3448" i="4" s="1"/>
  <c r="B3449" i="4" s="1"/>
  <c r="B3450" i="4" s="1"/>
  <c r="B3451" i="4" s="1"/>
  <c r="B3452" i="4" s="1"/>
  <c r="B3453" i="4" s="1"/>
  <c r="B3454" i="4" s="1"/>
  <c r="B3455" i="4" s="1"/>
  <c r="B3456" i="4" s="1"/>
  <c r="B3457" i="4" s="1"/>
  <c r="B3458" i="4" s="1"/>
  <c r="B3459" i="4" s="1"/>
  <c r="B3460" i="4" s="1"/>
  <c r="B3461" i="4" s="1"/>
  <c r="B3462" i="4" s="1"/>
  <c r="B3463" i="4" s="1"/>
  <c r="B3464" i="4" s="1"/>
  <c r="B3465" i="4" s="1"/>
  <c r="B3466" i="4" s="1"/>
  <c r="B3467" i="4" s="1"/>
  <c r="B3468" i="4" s="1"/>
  <c r="B3469" i="4" s="1"/>
  <c r="B3470" i="4" s="1"/>
  <c r="B3471" i="4" s="1"/>
  <c r="B3472" i="4" s="1"/>
  <c r="B3473" i="4" s="1"/>
  <c r="B3474" i="4" s="1"/>
  <c r="B3475" i="4" s="1"/>
  <c r="B3476" i="4" s="1"/>
  <c r="B3477" i="4" s="1"/>
  <c r="B3478" i="4" s="1"/>
  <c r="B3479" i="4" s="1"/>
  <c r="B3480" i="4" s="1"/>
  <c r="B3481" i="4" s="1"/>
  <c r="B3482" i="4" s="1"/>
  <c r="B3483" i="4" s="1"/>
  <c r="B3484" i="4" s="1"/>
  <c r="B3485" i="4" s="1"/>
  <c r="B3486" i="4" s="1"/>
  <c r="B3487" i="4" s="1"/>
  <c r="B3488" i="4" s="1"/>
  <c r="B3489" i="4" s="1"/>
  <c r="B3490" i="4" s="1"/>
  <c r="B3491" i="4" s="1"/>
  <c r="B3492" i="4" s="1"/>
  <c r="B3493" i="4" s="1"/>
  <c r="B3494" i="4" s="1"/>
  <c r="B3495" i="4" s="1"/>
  <c r="B3496" i="4" s="1"/>
  <c r="B3497" i="4" s="1"/>
  <c r="B3498" i="4" s="1"/>
  <c r="B3499" i="4" s="1"/>
  <c r="B3500" i="4" s="1"/>
  <c r="B3501" i="4" s="1"/>
  <c r="B3502" i="4" s="1"/>
  <c r="B3503" i="4" s="1"/>
  <c r="B3504" i="4" s="1"/>
  <c r="B3505" i="4" s="1"/>
  <c r="B3506" i="4" s="1"/>
  <c r="B3507" i="4" s="1"/>
  <c r="B3508" i="4" s="1"/>
  <c r="B3509" i="4" s="1"/>
  <c r="B3510" i="4" s="1"/>
  <c r="B3511" i="4" s="1"/>
  <c r="B3512" i="4" s="1"/>
  <c r="B3513" i="4" s="1"/>
  <c r="B3514" i="4" s="1"/>
  <c r="B3515" i="4" s="1"/>
  <c r="B3516" i="4" s="1"/>
  <c r="B3517" i="4" s="1"/>
  <c r="B3518" i="4" s="1"/>
  <c r="B3519" i="4" s="1"/>
  <c r="B3520" i="4" s="1"/>
  <c r="B3521" i="4" s="1"/>
  <c r="B3522" i="4" s="1"/>
  <c r="B3523" i="4" s="1"/>
  <c r="B3524" i="4" s="1"/>
  <c r="B3525" i="4" s="1"/>
  <c r="B3526" i="4" s="1"/>
  <c r="B3527" i="4" s="1"/>
  <c r="B3528" i="4" s="1"/>
  <c r="B3529" i="4" s="1"/>
  <c r="B3530" i="4" s="1"/>
  <c r="B3531" i="4" s="1"/>
  <c r="B3532" i="4" s="1"/>
  <c r="B3533" i="4" s="1"/>
  <c r="B3534" i="4" s="1"/>
  <c r="B3535" i="4" s="1"/>
  <c r="B3536" i="4" s="1"/>
  <c r="B3537" i="4" s="1"/>
  <c r="B3538" i="4" s="1"/>
  <c r="B3539" i="4" s="1"/>
  <c r="B3540" i="4" s="1"/>
  <c r="B3541" i="4" s="1"/>
  <c r="B3542" i="4" s="1"/>
  <c r="B3543" i="4" s="1"/>
  <c r="B3544" i="4" s="1"/>
  <c r="B3545" i="4" s="1"/>
  <c r="B3546" i="4" s="1"/>
  <c r="B3547" i="4" s="1"/>
  <c r="B3548" i="4" s="1"/>
  <c r="B3549" i="4" s="1"/>
  <c r="B3550" i="4" s="1"/>
  <c r="B3551" i="4" s="1"/>
  <c r="B3552" i="4" s="1"/>
  <c r="B3553" i="4" s="1"/>
  <c r="B3554" i="4" s="1"/>
  <c r="B3555" i="4" s="1"/>
  <c r="B3556" i="4" s="1"/>
  <c r="B3557" i="4" s="1"/>
  <c r="B3558" i="4" s="1"/>
  <c r="B3559" i="4" s="1"/>
  <c r="B3560" i="4" s="1"/>
  <c r="B3561" i="4" s="1"/>
  <c r="B3562" i="4" s="1"/>
  <c r="B3563" i="4" s="1"/>
  <c r="B3564" i="4" s="1"/>
  <c r="B3565" i="4" s="1"/>
  <c r="B3566" i="4" s="1"/>
  <c r="B3567" i="4" s="1"/>
  <c r="B3568" i="4" s="1"/>
  <c r="B3569" i="4" s="1"/>
  <c r="B3570" i="4" s="1"/>
  <c r="B3571" i="4" s="1"/>
  <c r="B3572" i="4" s="1"/>
  <c r="B3573" i="4" s="1"/>
  <c r="B3574" i="4" s="1"/>
  <c r="B3575" i="4" s="1"/>
  <c r="B3576" i="4" s="1"/>
  <c r="B3577" i="4" s="1"/>
  <c r="B3578" i="4" s="1"/>
  <c r="B3579" i="4" s="1"/>
  <c r="B3580" i="4" s="1"/>
  <c r="B3581" i="4" s="1"/>
  <c r="B3582" i="4" s="1"/>
  <c r="B3583" i="4" s="1"/>
  <c r="B3584" i="4" s="1"/>
  <c r="B3585" i="4" s="1"/>
  <c r="B3586" i="4" s="1"/>
  <c r="B3587" i="4" s="1"/>
  <c r="B3588" i="4" s="1"/>
  <c r="B3589" i="4" s="1"/>
  <c r="B3590" i="4" s="1"/>
  <c r="B3591" i="4" s="1"/>
  <c r="B3592" i="4" s="1"/>
  <c r="B3593" i="4" s="1"/>
  <c r="B3594" i="4" s="1"/>
  <c r="B3595" i="4" s="1"/>
  <c r="B3596" i="4" s="1"/>
  <c r="B3597" i="4" s="1"/>
  <c r="B3598" i="4" s="1"/>
  <c r="B3599" i="4" s="1"/>
  <c r="B3600" i="4" s="1"/>
  <c r="B3601" i="4" s="1"/>
  <c r="B3602" i="4" s="1"/>
  <c r="B3603" i="4" s="1"/>
  <c r="B3604" i="4" s="1"/>
  <c r="B3605" i="4" s="1"/>
  <c r="B3606" i="4" s="1"/>
  <c r="B3607" i="4" s="1"/>
  <c r="B3608" i="4" s="1"/>
  <c r="B3609" i="4" s="1"/>
  <c r="B3610" i="4" s="1"/>
  <c r="B3611" i="4" s="1"/>
  <c r="B3612" i="4" s="1"/>
  <c r="B3613" i="4" s="1"/>
  <c r="B3614" i="4" s="1"/>
  <c r="B3615" i="4" s="1"/>
  <c r="B3616" i="4" s="1"/>
  <c r="B3617" i="4" s="1"/>
  <c r="B3618" i="4" s="1"/>
  <c r="B3619" i="4" s="1"/>
  <c r="B3620" i="4" s="1"/>
  <c r="B3621" i="4" s="1"/>
  <c r="B3622" i="4" s="1"/>
  <c r="B3623" i="4" s="1"/>
  <c r="B3624" i="4" s="1"/>
  <c r="B3625" i="4" s="1"/>
  <c r="B3626" i="4" s="1"/>
  <c r="B3627" i="4" s="1"/>
  <c r="B3628" i="4" s="1"/>
  <c r="B3629" i="4" s="1"/>
  <c r="B3630" i="4" s="1"/>
  <c r="B3631" i="4" s="1"/>
  <c r="B3632" i="4" s="1"/>
  <c r="B3633" i="4" s="1"/>
  <c r="B3634" i="4" s="1"/>
  <c r="B3635" i="4" s="1"/>
  <c r="B3636" i="4" s="1"/>
  <c r="B3637" i="4" s="1"/>
  <c r="B3638" i="4" s="1"/>
  <c r="B3639" i="4" s="1"/>
  <c r="B3640" i="4" s="1"/>
  <c r="B3641" i="4" s="1"/>
  <c r="B3642" i="4" s="1"/>
  <c r="B3643" i="4" s="1"/>
  <c r="B3644" i="4" s="1"/>
  <c r="B3645" i="4" s="1"/>
  <c r="B3646" i="4" s="1"/>
  <c r="B3647" i="4" s="1"/>
  <c r="B3648" i="4" s="1"/>
  <c r="B3649" i="4" s="1"/>
  <c r="B3650" i="4" s="1"/>
  <c r="B3651" i="4" s="1"/>
  <c r="B3652" i="4" s="1"/>
  <c r="B3653" i="4" s="1"/>
  <c r="B3654" i="4" s="1"/>
  <c r="B3655" i="4" s="1"/>
  <c r="B3656" i="4" s="1"/>
  <c r="B3657" i="4" s="1"/>
  <c r="B3658" i="4" s="1"/>
  <c r="B3659" i="4" s="1"/>
  <c r="B3660" i="4" s="1"/>
  <c r="B3661" i="4" s="1"/>
  <c r="B3662" i="4" s="1"/>
  <c r="B3663" i="4" s="1"/>
  <c r="B3664" i="4" s="1"/>
  <c r="B3665" i="4" s="1"/>
  <c r="B3666" i="4" s="1"/>
  <c r="B3667" i="4" s="1"/>
  <c r="B3668" i="4" s="1"/>
  <c r="B3669" i="4" s="1"/>
  <c r="B3670" i="4" s="1"/>
  <c r="B3671" i="4" s="1"/>
  <c r="B3672" i="4" s="1"/>
  <c r="B3673" i="4" s="1"/>
  <c r="B3674" i="4" s="1"/>
  <c r="B3675" i="4" s="1"/>
  <c r="B3676" i="4" s="1"/>
  <c r="B3677" i="4" s="1"/>
  <c r="B3678" i="4" s="1"/>
  <c r="B3679" i="4" s="1"/>
  <c r="B3680" i="4" s="1"/>
  <c r="B3681" i="4" s="1"/>
  <c r="B3682" i="4" s="1"/>
  <c r="B3683" i="4" s="1"/>
  <c r="B3684" i="4" s="1"/>
  <c r="B3685" i="4" s="1"/>
  <c r="B3686" i="4" s="1"/>
  <c r="B3687" i="4" s="1"/>
  <c r="B3688" i="4" s="1"/>
  <c r="B3689" i="4" s="1"/>
  <c r="B3690" i="4" s="1"/>
  <c r="B3691" i="4" s="1"/>
  <c r="B3692" i="4" s="1"/>
  <c r="B3693" i="4" s="1"/>
  <c r="B3694" i="4" s="1"/>
  <c r="B3695" i="4" s="1"/>
  <c r="B3696" i="4" s="1"/>
  <c r="B3697" i="4" s="1"/>
  <c r="B3698" i="4" s="1"/>
  <c r="B3699" i="4" s="1"/>
  <c r="B3700" i="4" s="1"/>
  <c r="B3701" i="4" s="1"/>
  <c r="B3702" i="4" s="1"/>
  <c r="B3703" i="4" s="1"/>
  <c r="B3704" i="4" s="1"/>
  <c r="B3705" i="4" s="1"/>
  <c r="B3706" i="4" s="1"/>
  <c r="B3707" i="4" s="1"/>
  <c r="B3708" i="4" s="1"/>
  <c r="B3709" i="4" s="1"/>
  <c r="B3710" i="4" s="1"/>
  <c r="B3711" i="4" s="1"/>
  <c r="B3712" i="4" s="1"/>
  <c r="B3713" i="4" s="1"/>
  <c r="B3714" i="4" s="1"/>
  <c r="B3715" i="4" s="1"/>
  <c r="B3716" i="4" s="1"/>
  <c r="B3717" i="4" s="1"/>
  <c r="B3718" i="4" s="1"/>
  <c r="B3719" i="4" s="1"/>
  <c r="B3720" i="4" s="1"/>
  <c r="B3721" i="4" s="1"/>
  <c r="B3722" i="4" s="1"/>
  <c r="B3723" i="4" s="1"/>
  <c r="B3724" i="4" s="1"/>
  <c r="B3725" i="4" s="1"/>
  <c r="B3726" i="4" s="1"/>
  <c r="B3727" i="4" s="1"/>
  <c r="B3728" i="4" s="1"/>
  <c r="B3729" i="4" s="1"/>
  <c r="B3730" i="4" s="1"/>
  <c r="B3731" i="4" s="1"/>
  <c r="B3732" i="4" s="1"/>
  <c r="B3733" i="4" s="1"/>
  <c r="B3734" i="4" s="1"/>
  <c r="B3735" i="4" s="1"/>
  <c r="B3736" i="4" s="1"/>
  <c r="B3737" i="4" s="1"/>
  <c r="B3738" i="4" s="1"/>
  <c r="B3739" i="4" s="1"/>
  <c r="B3740" i="4" s="1"/>
  <c r="B3741" i="4" s="1"/>
  <c r="B3742" i="4" s="1"/>
  <c r="B3743" i="4" s="1"/>
  <c r="B3744" i="4" s="1"/>
  <c r="B3745" i="4" s="1"/>
  <c r="B3746" i="4" s="1"/>
  <c r="B3747" i="4" s="1"/>
  <c r="B3748" i="4" s="1"/>
  <c r="B3749" i="4" s="1"/>
  <c r="B3750" i="4" s="1"/>
  <c r="B3751" i="4" s="1"/>
  <c r="B3752" i="4" s="1"/>
  <c r="B3753" i="4" s="1"/>
  <c r="B3754" i="4" s="1"/>
  <c r="B3755" i="4" s="1"/>
  <c r="B3756" i="4" s="1"/>
  <c r="B3757" i="4" s="1"/>
  <c r="B3758" i="4" s="1"/>
  <c r="B3759" i="4" s="1"/>
  <c r="B3760" i="4" s="1"/>
  <c r="B3761" i="4" s="1"/>
  <c r="B3762" i="4" s="1"/>
  <c r="B3763" i="4" s="1"/>
  <c r="B3764" i="4" s="1"/>
  <c r="B3765" i="4" s="1"/>
  <c r="B3766" i="4" s="1"/>
  <c r="B3767" i="4" s="1"/>
  <c r="B3768" i="4" s="1"/>
  <c r="B3769" i="4" s="1"/>
  <c r="B3770" i="4" s="1"/>
  <c r="B3771" i="4" s="1"/>
  <c r="B3772" i="4" s="1"/>
  <c r="B3773" i="4" s="1"/>
  <c r="B3774" i="4" s="1"/>
  <c r="B3775" i="4" s="1"/>
  <c r="B3776" i="4" s="1"/>
  <c r="B3777" i="4" s="1"/>
  <c r="B3778" i="4" s="1"/>
  <c r="B3779" i="4" s="1"/>
  <c r="B3780" i="4" s="1"/>
  <c r="B3781" i="4" s="1"/>
  <c r="B3782" i="4" s="1"/>
  <c r="B3783" i="4" s="1"/>
  <c r="B3784" i="4" s="1"/>
  <c r="B3785" i="4" s="1"/>
  <c r="B3786" i="4" s="1"/>
  <c r="B3787" i="4" s="1"/>
  <c r="B3788" i="4" s="1"/>
  <c r="B3789" i="4" s="1"/>
  <c r="B3790" i="4" s="1"/>
  <c r="B3791" i="4" s="1"/>
  <c r="B3792" i="4" s="1"/>
  <c r="B3793" i="4" s="1"/>
  <c r="B3794" i="4" s="1"/>
  <c r="B3795" i="4" s="1"/>
  <c r="B3796" i="4" s="1"/>
  <c r="B3797" i="4" s="1"/>
  <c r="B3798" i="4" s="1"/>
  <c r="B3799" i="4" s="1"/>
  <c r="B3800" i="4" s="1"/>
  <c r="B3801" i="4" s="1"/>
  <c r="B3802" i="4" s="1"/>
  <c r="B3803" i="4" s="1"/>
  <c r="B3804" i="4" s="1"/>
  <c r="B3805" i="4" s="1"/>
  <c r="B3806" i="4" s="1"/>
  <c r="B3807" i="4" s="1"/>
  <c r="B3808" i="4" s="1"/>
  <c r="B3809" i="4" s="1"/>
  <c r="B3810" i="4" s="1"/>
  <c r="B3811" i="4" s="1"/>
  <c r="B3812" i="4" s="1"/>
  <c r="B3813" i="4" s="1"/>
  <c r="B3814" i="4" s="1"/>
  <c r="B3815" i="4" s="1"/>
  <c r="B3816" i="4" s="1"/>
  <c r="B3817" i="4" s="1"/>
  <c r="B3818" i="4" s="1"/>
  <c r="B3819" i="4" s="1"/>
  <c r="B3820" i="4" s="1"/>
  <c r="B3821" i="4" s="1"/>
  <c r="B3822" i="4" s="1"/>
  <c r="B3823" i="4" s="1"/>
  <c r="B3824" i="4" s="1"/>
  <c r="B3825" i="4" s="1"/>
  <c r="B3826" i="4" s="1"/>
  <c r="B3827" i="4" s="1"/>
  <c r="B3828" i="4" s="1"/>
  <c r="B3829" i="4" s="1"/>
  <c r="B3830" i="4" s="1"/>
  <c r="B3831" i="4" s="1"/>
  <c r="B3832" i="4" s="1"/>
  <c r="B3833" i="4" s="1"/>
  <c r="B3834" i="4" s="1"/>
  <c r="B3835" i="4" s="1"/>
  <c r="B3836" i="4" s="1"/>
  <c r="B3837" i="4" s="1"/>
  <c r="B3838" i="4" s="1"/>
  <c r="B3839" i="4" s="1"/>
  <c r="B3840" i="4" s="1"/>
  <c r="B3841" i="4" s="1"/>
  <c r="B3842" i="4" s="1"/>
  <c r="B3843" i="4" s="1"/>
  <c r="B3844" i="4" s="1"/>
  <c r="B3845" i="4" s="1"/>
  <c r="B3846" i="4" s="1"/>
  <c r="B3847" i="4" s="1"/>
  <c r="B3848" i="4" s="1"/>
  <c r="B3849" i="4" s="1"/>
  <c r="B3850" i="4" s="1"/>
  <c r="B3851" i="4" s="1"/>
  <c r="B3852" i="4" s="1"/>
  <c r="B3853" i="4" s="1"/>
  <c r="B3854" i="4" s="1"/>
  <c r="B3855" i="4" s="1"/>
  <c r="B3856" i="4" s="1"/>
  <c r="B3857" i="4" s="1"/>
  <c r="B3858" i="4" s="1"/>
  <c r="B3859" i="4" s="1"/>
  <c r="B3860" i="4" s="1"/>
  <c r="B3861" i="4" s="1"/>
  <c r="B3862" i="4" s="1"/>
  <c r="B3863" i="4" s="1"/>
  <c r="B3864" i="4" s="1"/>
  <c r="B3865" i="4" s="1"/>
  <c r="B3866" i="4" s="1"/>
  <c r="B3867" i="4" s="1"/>
  <c r="B3868" i="4" s="1"/>
  <c r="B3869" i="4" s="1"/>
  <c r="B3870" i="4" s="1"/>
  <c r="B3871" i="4" s="1"/>
  <c r="B3872" i="4" s="1"/>
  <c r="B3873" i="4" s="1"/>
  <c r="B3874" i="4" s="1"/>
  <c r="B3875" i="4" s="1"/>
  <c r="B3876" i="4" s="1"/>
  <c r="B3877" i="4" s="1"/>
  <c r="B3878" i="4" s="1"/>
  <c r="B3879" i="4" s="1"/>
  <c r="B3880" i="4" s="1"/>
  <c r="B3881" i="4" s="1"/>
  <c r="B3882" i="4" s="1"/>
  <c r="B3883" i="4" s="1"/>
  <c r="B3884" i="4" s="1"/>
  <c r="B3885" i="4" s="1"/>
  <c r="B3886" i="4" s="1"/>
  <c r="B3887" i="4" s="1"/>
  <c r="B3888" i="4" s="1"/>
  <c r="B3889" i="4" s="1"/>
  <c r="B3890" i="4" s="1"/>
  <c r="B3891" i="4" s="1"/>
  <c r="B3892" i="4" s="1"/>
  <c r="B3893" i="4" s="1"/>
  <c r="B3894" i="4" s="1"/>
  <c r="B3895" i="4" s="1"/>
  <c r="B3896" i="4" s="1"/>
  <c r="B3897" i="4" s="1"/>
  <c r="B3898" i="4" s="1"/>
  <c r="B3899" i="4" s="1"/>
  <c r="B3900" i="4" s="1"/>
  <c r="B3901" i="4" s="1"/>
  <c r="B3902" i="4" s="1"/>
  <c r="B3903" i="4" s="1"/>
  <c r="B3904" i="4" s="1"/>
  <c r="B3905" i="4" s="1"/>
  <c r="B3906" i="4" s="1"/>
  <c r="B3907" i="4" s="1"/>
  <c r="B3908" i="4" s="1"/>
  <c r="B3909" i="4" s="1"/>
  <c r="B3910" i="4" s="1"/>
  <c r="B3911" i="4" s="1"/>
  <c r="B3912" i="4" s="1"/>
  <c r="B3913" i="4" s="1"/>
  <c r="B3914" i="4" s="1"/>
  <c r="B3915" i="4" s="1"/>
  <c r="B3916" i="4" s="1"/>
  <c r="B3917" i="4" s="1"/>
  <c r="B3918" i="4" s="1"/>
  <c r="B3919" i="4" s="1"/>
  <c r="B3920" i="4" s="1"/>
  <c r="B3921" i="4" s="1"/>
  <c r="B3922" i="4" s="1"/>
  <c r="B3923" i="4" s="1"/>
  <c r="B3924" i="4" s="1"/>
  <c r="B3925" i="4" s="1"/>
  <c r="B3926" i="4" s="1"/>
  <c r="B3927" i="4" s="1"/>
  <c r="B3928" i="4" s="1"/>
  <c r="B3929" i="4" s="1"/>
  <c r="B3930" i="4" s="1"/>
  <c r="B3931" i="4" s="1"/>
  <c r="B3932" i="4" s="1"/>
  <c r="B3933" i="4" s="1"/>
  <c r="B3934" i="4" s="1"/>
  <c r="B3935" i="4" s="1"/>
  <c r="B3936" i="4" s="1"/>
  <c r="B3937" i="4" s="1"/>
  <c r="B3938" i="4" s="1"/>
  <c r="B3939" i="4" s="1"/>
  <c r="B3940" i="4" s="1"/>
  <c r="B3941" i="4" s="1"/>
  <c r="B3942" i="4" s="1"/>
  <c r="B3943" i="4" s="1"/>
  <c r="B3944" i="4" s="1"/>
  <c r="B3945" i="4" s="1"/>
  <c r="B3946" i="4" s="1"/>
  <c r="B3947" i="4" s="1"/>
  <c r="B3948" i="4" s="1"/>
  <c r="B3949" i="4" s="1"/>
  <c r="B3950" i="4" s="1"/>
  <c r="B3951" i="4" s="1"/>
  <c r="B3952" i="4" s="1"/>
  <c r="B3953" i="4" s="1"/>
  <c r="B3954" i="4" s="1"/>
  <c r="B3955" i="4" s="1"/>
  <c r="B3956" i="4" s="1"/>
  <c r="B3957" i="4" s="1"/>
  <c r="B3958" i="4" s="1"/>
  <c r="B3959" i="4" s="1"/>
  <c r="B3960" i="4" s="1"/>
  <c r="B3961" i="4" s="1"/>
  <c r="B3962" i="4" s="1"/>
  <c r="B3963" i="4" s="1"/>
  <c r="B3964" i="4" s="1"/>
  <c r="B3965" i="4" s="1"/>
  <c r="B3966" i="4" s="1"/>
  <c r="B3967" i="4" s="1"/>
  <c r="B3968" i="4" s="1"/>
  <c r="B3969" i="4" s="1"/>
  <c r="B3970" i="4" s="1"/>
  <c r="B3971" i="4" s="1"/>
  <c r="B3972" i="4" s="1"/>
  <c r="B3973" i="4" s="1"/>
  <c r="B3974" i="4" s="1"/>
  <c r="B3975" i="4" s="1"/>
  <c r="B3976" i="4" s="1"/>
  <c r="B3977" i="4" s="1"/>
  <c r="B3978" i="4" s="1"/>
  <c r="B3979" i="4" s="1"/>
  <c r="B3980" i="4" s="1"/>
  <c r="B3981" i="4" s="1"/>
  <c r="B3982" i="4" s="1"/>
  <c r="B3983" i="4" s="1"/>
  <c r="B3984" i="4" s="1"/>
  <c r="B3985" i="4" s="1"/>
  <c r="B3986" i="4" s="1"/>
  <c r="B3987" i="4" s="1"/>
  <c r="B3988" i="4" s="1"/>
  <c r="B3989" i="4" s="1"/>
  <c r="B3990" i="4" s="1"/>
  <c r="B3991" i="4" s="1"/>
  <c r="B3992" i="4" s="1"/>
  <c r="B3993" i="4" s="1"/>
  <c r="B3994" i="4" s="1"/>
  <c r="B3995" i="4" s="1"/>
  <c r="B3996" i="4" s="1"/>
  <c r="B3997" i="4" s="1"/>
  <c r="B3998" i="4" s="1"/>
  <c r="B3999" i="4" s="1"/>
  <c r="B4000" i="4" s="1"/>
  <c r="B4001" i="4" s="1"/>
  <c r="B4002" i="4" s="1"/>
  <c r="B4003" i="4" s="1"/>
  <c r="B4004" i="4" s="1"/>
  <c r="B4005" i="4" s="1"/>
  <c r="B4006" i="4" s="1"/>
  <c r="B4007" i="4" s="1"/>
  <c r="B4008" i="4" s="1"/>
  <c r="B4009" i="4" s="1"/>
  <c r="B4010" i="4" s="1"/>
  <c r="B4011" i="4" s="1"/>
  <c r="B4012" i="4" s="1"/>
  <c r="B4013" i="4" s="1"/>
  <c r="B4014" i="4" s="1"/>
  <c r="B4015" i="4" s="1"/>
  <c r="B4016" i="4" s="1"/>
  <c r="B4017" i="4" s="1"/>
  <c r="B4018" i="4" s="1"/>
  <c r="B4019" i="4" s="1"/>
  <c r="B4020" i="4" s="1"/>
  <c r="B4021" i="4" s="1"/>
  <c r="B4022" i="4" s="1"/>
  <c r="B4023" i="4" s="1"/>
  <c r="B4024" i="4" s="1"/>
  <c r="B4025" i="4" s="1"/>
  <c r="B4026" i="4" s="1"/>
  <c r="B4027" i="4" s="1"/>
  <c r="B4028" i="4" s="1"/>
  <c r="B4029" i="4" s="1"/>
  <c r="B4030" i="4" s="1"/>
  <c r="B4031" i="4" s="1"/>
  <c r="B4032" i="4" s="1"/>
  <c r="B4033" i="4" s="1"/>
  <c r="B4034" i="4" s="1"/>
  <c r="B4035" i="4" s="1"/>
  <c r="B4036" i="4" s="1"/>
  <c r="B4037" i="4" s="1"/>
  <c r="B4038" i="4" s="1"/>
  <c r="B4039" i="4" s="1"/>
  <c r="B4040" i="4" s="1"/>
  <c r="B4041" i="4" s="1"/>
  <c r="B4042" i="4" s="1"/>
  <c r="B4043" i="4" s="1"/>
  <c r="B4044" i="4" s="1"/>
  <c r="B4045" i="4" s="1"/>
  <c r="B4046" i="4" s="1"/>
  <c r="B4047" i="4" s="1"/>
  <c r="B4048" i="4" s="1"/>
  <c r="B4049" i="4" s="1"/>
  <c r="B4050" i="4" s="1"/>
  <c r="B4051" i="4" s="1"/>
  <c r="B4052" i="4" s="1"/>
  <c r="B4053" i="4" s="1"/>
  <c r="B4054" i="4" s="1"/>
  <c r="B4055" i="4" s="1"/>
  <c r="B4056" i="4" s="1"/>
  <c r="B4057" i="4" s="1"/>
  <c r="B4058" i="4" s="1"/>
  <c r="B4059" i="4" s="1"/>
  <c r="B4060" i="4" s="1"/>
  <c r="B4061" i="4" s="1"/>
  <c r="B4062" i="4" s="1"/>
  <c r="B4063" i="4" s="1"/>
  <c r="B4064" i="4" s="1"/>
  <c r="B4065" i="4" s="1"/>
  <c r="B4066" i="4" s="1"/>
  <c r="B4067" i="4" s="1"/>
  <c r="B4068" i="4" s="1"/>
  <c r="B4069" i="4" s="1"/>
  <c r="B4070" i="4" s="1"/>
  <c r="B4071" i="4" s="1"/>
  <c r="B4072" i="4" s="1"/>
  <c r="B4073" i="4" s="1"/>
  <c r="B4074" i="4" s="1"/>
  <c r="B4075" i="4" s="1"/>
  <c r="B4076" i="4" s="1"/>
  <c r="B4077" i="4" s="1"/>
  <c r="B4078" i="4" s="1"/>
  <c r="B4079" i="4" s="1"/>
  <c r="B4080" i="4" s="1"/>
  <c r="B4081" i="4" s="1"/>
  <c r="B4082" i="4" s="1"/>
  <c r="B4083" i="4" s="1"/>
  <c r="B4084" i="4" s="1"/>
  <c r="B4085" i="4" s="1"/>
  <c r="B4086" i="4" s="1"/>
  <c r="B4087" i="4" s="1"/>
  <c r="B4088" i="4" s="1"/>
  <c r="B4089" i="4" s="1"/>
  <c r="B4090" i="4" s="1"/>
  <c r="B4091" i="4" s="1"/>
  <c r="B4092" i="4" s="1"/>
  <c r="B4093" i="4" s="1"/>
  <c r="B4094" i="4" s="1"/>
  <c r="B4095" i="4" s="1"/>
  <c r="B4096" i="4" s="1"/>
  <c r="B4097" i="4" s="1"/>
  <c r="B4098" i="4" s="1"/>
  <c r="B4099" i="4" s="1"/>
  <c r="B4100" i="4" s="1"/>
  <c r="B4101" i="4" s="1"/>
  <c r="B4102" i="4" s="1"/>
  <c r="B4103" i="4" s="1"/>
  <c r="B4104" i="4" s="1"/>
  <c r="B4105" i="4" s="1"/>
  <c r="B4106" i="4" s="1"/>
  <c r="B4107" i="4" s="1"/>
  <c r="B4108" i="4" s="1"/>
  <c r="B4109" i="4" s="1"/>
  <c r="B4110" i="4" s="1"/>
  <c r="B4111" i="4" s="1"/>
  <c r="B4112" i="4" s="1"/>
  <c r="B4113" i="4" s="1"/>
  <c r="B4114" i="4" s="1"/>
  <c r="B4115" i="4" s="1"/>
  <c r="B4116" i="4" s="1"/>
  <c r="B4117" i="4" s="1"/>
  <c r="B4118" i="4" s="1"/>
  <c r="B4119" i="4" s="1"/>
  <c r="B4120" i="4" s="1"/>
  <c r="B4121" i="4" s="1"/>
  <c r="B4122" i="4" s="1"/>
  <c r="B4123" i="4" s="1"/>
  <c r="B4124" i="4" s="1"/>
  <c r="B4125" i="4" s="1"/>
  <c r="B4126" i="4" s="1"/>
  <c r="B4127" i="4" s="1"/>
  <c r="B4128" i="4" s="1"/>
  <c r="B4129" i="4" s="1"/>
  <c r="B4130" i="4" s="1"/>
  <c r="B4131" i="4" s="1"/>
  <c r="B4132" i="4" s="1"/>
  <c r="B4133" i="4" s="1"/>
  <c r="B4134" i="4" s="1"/>
  <c r="B4135" i="4" s="1"/>
  <c r="B4136" i="4" s="1"/>
  <c r="B4137" i="4" s="1"/>
  <c r="B4138" i="4" s="1"/>
  <c r="B4139" i="4" s="1"/>
  <c r="B4140" i="4" s="1"/>
  <c r="B4141" i="4" s="1"/>
  <c r="B4142" i="4" s="1"/>
  <c r="B4143" i="4" s="1"/>
  <c r="B4144" i="4" s="1"/>
  <c r="B4145" i="4" s="1"/>
  <c r="B4146" i="4" s="1"/>
  <c r="B4147" i="4" s="1"/>
  <c r="B4148" i="4" s="1"/>
  <c r="B4149" i="4" s="1"/>
  <c r="B4150" i="4" s="1"/>
  <c r="B4151" i="4" s="1"/>
  <c r="B4152" i="4" s="1"/>
  <c r="B4153" i="4" s="1"/>
  <c r="B4154" i="4" s="1"/>
  <c r="B4155" i="4" s="1"/>
  <c r="B4156" i="4" s="1"/>
  <c r="B4157" i="4" s="1"/>
  <c r="B4158" i="4" s="1"/>
  <c r="B4159" i="4" s="1"/>
  <c r="B4160" i="4" s="1"/>
  <c r="B4161" i="4" s="1"/>
  <c r="B4162" i="4" s="1"/>
  <c r="B4163" i="4" s="1"/>
  <c r="B4164" i="4" s="1"/>
  <c r="B4165" i="4" s="1"/>
  <c r="B4166" i="4" s="1"/>
  <c r="B4167" i="4" s="1"/>
  <c r="B4168" i="4" s="1"/>
  <c r="B4169" i="4" s="1"/>
  <c r="B4170" i="4" s="1"/>
  <c r="B4171" i="4" s="1"/>
  <c r="B4172" i="4" s="1"/>
  <c r="B4173" i="4" s="1"/>
  <c r="B4174" i="4" s="1"/>
  <c r="B4175" i="4" s="1"/>
  <c r="B4176" i="4" s="1"/>
  <c r="B4177" i="4" s="1"/>
  <c r="B4178" i="4" s="1"/>
  <c r="B4179" i="4" s="1"/>
  <c r="B4180" i="4" s="1"/>
  <c r="B4181" i="4" s="1"/>
  <c r="B4182" i="4" s="1"/>
  <c r="B4183" i="4" s="1"/>
  <c r="B4184" i="4" s="1"/>
  <c r="B4185" i="4" s="1"/>
  <c r="B4186" i="4" s="1"/>
  <c r="B4187" i="4" s="1"/>
  <c r="B4188" i="4" s="1"/>
  <c r="B4189" i="4" s="1"/>
  <c r="B4190" i="4" s="1"/>
  <c r="B4191" i="4" s="1"/>
  <c r="B4192" i="4" s="1"/>
  <c r="B4193" i="4" s="1"/>
  <c r="B4194" i="4" s="1"/>
  <c r="B4195" i="4" s="1"/>
  <c r="B4196" i="4" s="1"/>
  <c r="B4197" i="4" s="1"/>
  <c r="B4198" i="4" s="1"/>
  <c r="B4199" i="4" s="1"/>
  <c r="B4200" i="4" s="1"/>
  <c r="B4201" i="4" s="1"/>
  <c r="B4202" i="4" s="1"/>
  <c r="B4203" i="4" s="1"/>
  <c r="B4204" i="4" s="1"/>
  <c r="B4205" i="4" s="1"/>
  <c r="B4206" i="4" s="1"/>
  <c r="B4207" i="4" s="1"/>
  <c r="B4208" i="4" s="1"/>
  <c r="B4209" i="4" s="1"/>
  <c r="B4210" i="4" s="1"/>
  <c r="B4211" i="4" s="1"/>
  <c r="B4212" i="4" s="1"/>
  <c r="B4213" i="4" s="1"/>
  <c r="B4214" i="4" s="1"/>
  <c r="B4215" i="4" s="1"/>
  <c r="B4216" i="4" s="1"/>
  <c r="B4217" i="4" s="1"/>
  <c r="B4218" i="4" s="1"/>
  <c r="B4219" i="4" s="1"/>
  <c r="B4220" i="4" s="1"/>
  <c r="B4221" i="4" s="1"/>
  <c r="B4222" i="4" s="1"/>
  <c r="B4223" i="4" s="1"/>
  <c r="B4224" i="4" s="1"/>
  <c r="B4225" i="4" s="1"/>
  <c r="B4226" i="4" s="1"/>
  <c r="B4227" i="4" s="1"/>
  <c r="B4228" i="4" s="1"/>
  <c r="B4229" i="4" s="1"/>
  <c r="B4230" i="4" s="1"/>
  <c r="B4231" i="4" s="1"/>
  <c r="B4232" i="4" s="1"/>
  <c r="B4233" i="4" s="1"/>
  <c r="B4234" i="4" s="1"/>
  <c r="B4235" i="4" s="1"/>
  <c r="B4236" i="4" s="1"/>
  <c r="B4237" i="4" s="1"/>
  <c r="B4238" i="4" s="1"/>
  <c r="B4239" i="4" s="1"/>
  <c r="B4240" i="4" s="1"/>
  <c r="B4241" i="4" s="1"/>
  <c r="B4242" i="4" s="1"/>
  <c r="B4243" i="4" s="1"/>
  <c r="B4244" i="4" s="1"/>
  <c r="B4245" i="4" s="1"/>
  <c r="B4246" i="4" s="1"/>
  <c r="B4247" i="4" s="1"/>
  <c r="B4248" i="4" s="1"/>
  <c r="B4249" i="4" s="1"/>
  <c r="B4250" i="4" s="1"/>
  <c r="B4251" i="4" s="1"/>
  <c r="B4252" i="4" s="1"/>
  <c r="B4253" i="4" s="1"/>
  <c r="B4254" i="4" s="1"/>
  <c r="B4255" i="4" s="1"/>
  <c r="B4256" i="4" s="1"/>
  <c r="B4257" i="4" s="1"/>
  <c r="B4258" i="4" s="1"/>
  <c r="B4259" i="4" s="1"/>
  <c r="B4260" i="4" s="1"/>
  <c r="B4261" i="4" s="1"/>
  <c r="B4262" i="4" s="1"/>
  <c r="B4263" i="4" s="1"/>
  <c r="B4264" i="4" s="1"/>
  <c r="B4265" i="4" s="1"/>
  <c r="B4266" i="4" s="1"/>
  <c r="B4267" i="4" s="1"/>
  <c r="B4268" i="4" s="1"/>
  <c r="B4269" i="4" s="1"/>
  <c r="B4270" i="4" s="1"/>
  <c r="B4271" i="4" s="1"/>
  <c r="B4272" i="4" s="1"/>
  <c r="B4273" i="4" s="1"/>
  <c r="B4274" i="4" s="1"/>
  <c r="B4275" i="4" s="1"/>
  <c r="B4276" i="4" s="1"/>
  <c r="B4277" i="4" s="1"/>
  <c r="B4278" i="4" s="1"/>
  <c r="B4279" i="4" s="1"/>
  <c r="B4280" i="4" s="1"/>
  <c r="B4281" i="4" s="1"/>
  <c r="B4282" i="4" s="1"/>
  <c r="B4283" i="4" s="1"/>
  <c r="B4284" i="4" s="1"/>
  <c r="B4285" i="4" s="1"/>
  <c r="B4286" i="4" s="1"/>
  <c r="B4287" i="4" s="1"/>
  <c r="B4288" i="4" s="1"/>
  <c r="B4289" i="4" s="1"/>
  <c r="B4290" i="4" s="1"/>
  <c r="B4291" i="4" s="1"/>
  <c r="B4292" i="4" s="1"/>
  <c r="B4293" i="4" s="1"/>
  <c r="B4294" i="4" s="1"/>
  <c r="B4295" i="4" s="1"/>
  <c r="B4296" i="4" s="1"/>
  <c r="B4297" i="4" s="1"/>
  <c r="B4298" i="4" s="1"/>
  <c r="B4299" i="4" s="1"/>
  <c r="B4300" i="4" s="1"/>
  <c r="B4301" i="4" s="1"/>
  <c r="B4302" i="4" s="1"/>
  <c r="B4303" i="4" s="1"/>
  <c r="B4304" i="4" s="1"/>
  <c r="B4305" i="4" s="1"/>
  <c r="B4306" i="4" s="1"/>
  <c r="B4307" i="4" s="1"/>
  <c r="B4308" i="4" s="1"/>
  <c r="B4309" i="4" s="1"/>
  <c r="B4310" i="4" s="1"/>
  <c r="B4311" i="4" s="1"/>
  <c r="B4312" i="4" s="1"/>
  <c r="B4313" i="4" s="1"/>
  <c r="B4314" i="4" s="1"/>
  <c r="B4315" i="4" s="1"/>
  <c r="B4316" i="4" s="1"/>
  <c r="B4317" i="4" s="1"/>
  <c r="B4318" i="4" s="1"/>
  <c r="B4319" i="4" s="1"/>
  <c r="B4320" i="4" s="1"/>
  <c r="B4321" i="4" s="1"/>
  <c r="B4322" i="4" s="1"/>
  <c r="B4323" i="4" s="1"/>
  <c r="B4324" i="4" s="1"/>
  <c r="B4325" i="4" s="1"/>
  <c r="B4326" i="4" s="1"/>
  <c r="B4327" i="4" s="1"/>
  <c r="B4328" i="4" s="1"/>
  <c r="B4329" i="4" s="1"/>
  <c r="B4330" i="4" s="1"/>
  <c r="B4331" i="4" s="1"/>
  <c r="B4332" i="4" s="1"/>
  <c r="B4333" i="4" s="1"/>
  <c r="B4334" i="4" s="1"/>
  <c r="B4335" i="4" s="1"/>
  <c r="B4336" i="4" s="1"/>
  <c r="B4337" i="4" s="1"/>
  <c r="B4338" i="4" s="1"/>
  <c r="B4339" i="4" s="1"/>
  <c r="B4340" i="4" s="1"/>
  <c r="B4341" i="4" s="1"/>
  <c r="B4342" i="4" s="1"/>
  <c r="B4343" i="4" s="1"/>
  <c r="B4344" i="4" s="1"/>
  <c r="B4345" i="4" s="1"/>
  <c r="B4346" i="4" s="1"/>
  <c r="B4347" i="4" s="1"/>
  <c r="B4348" i="4" s="1"/>
  <c r="B4349" i="4" s="1"/>
  <c r="B4350" i="4" s="1"/>
  <c r="B4351" i="4" s="1"/>
  <c r="B4352" i="4" s="1"/>
  <c r="B4353" i="4" s="1"/>
  <c r="B4354" i="4" s="1"/>
  <c r="B4355" i="4" s="1"/>
  <c r="B4356" i="4" s="1"/>
  <c r="B4357" i="4" s="1"/>
  <c r="B4358" i="4" s="1"/>
  <c r="B4359" i="4" s="1"/>
  <c r="B4360" i="4" s="1"/>
  <c r="B4361" i="4" s="1"/>
  <c r="B4362" i="4" s="1"/>
  <c r="B4363" i="4" s="1"/>
  <c r="B4364" i="4" s="1"/>
  <c r="B4365" i="4" s="1"/>
  <c r="B4366" i="4" s="1"/>
  <c r="B4367" i="4" s="1"/>
  <c r="B4368" i="4" s="1"/>
  <c r="B4369" i="4" s="1"/>
  <c r="B4370" i="4" s="1"/>
  <c r="B4371" i="4" s="1"/>
  <c r="B4372" i="4" s="1"/>
  <c r="B4373" i="4" s="1"/>
  <c r="B4374" i="4" s="1"/>
  <c r="B4375" i="4" s="1"/>
  <c r="B4376" i="4" s="1"/>
  <c r="B4377" i="4" s="1"/>
  <c r="B4378" i="4" s="1"/>
  <c r="B4379" i="4" s="1"/>
  <c r="B4380" i="4" s="1"/>
  <c r="B4381" i="4" s="1"/>
  <c r="B4382" i="4" s="1"/>
  <c r="B4383" i="4" s="1"/>
  <c r="B4384" i="4" s="1"/>
  <c r="B4385" i="4" s="1"/>
  <c r="B4386" i="4" s="1"/>
  <c r="B4387" i="4" s="1"/>
  <c r="B4388" i="4" s="1"/>
  <c r="B4389" i="4" s="1"/>
  <c r="B4390" i="4" s="1"/>
  <c r="B4391" i="4" s="1"/>
  <c r="B4392" i="4" s="1"/>
  <c r="B4393" i="4" s="1"/>
  <c r="B4394" i="4" s="1"/>
  <c r="B4395" i="4" s="1"/>
  <c r="B4396" i="4" s="1"/>
  <c r="B4397" i="4" s="1"/>
  <c r="B4398" i="4" s="1"/>
  <c r="B4399" i="4" s="1"/>
  <c r="B4400" i="4" s="1"/>
  <c r="B4401" i="4" s="1"/>
  <c r="B4402" i="4" s="1"/>
  <c r="B4403" i="4" s="1"/>
  <c r="B4404" i="4" s="1"/>
  <c r="B4405" i="4" s="1"/>
  <c r="B4406" i="4" s="1"/>
  <c r="B4407" i="4" s="1"/>
  <c r="B4408" i="4" s="1"/>
  <c r="B4409" i="4" s="1"/>
  <c r="B4410" i="4" s="1"/>
  <c r="B4411" i="4" s="1"/>
  <c r="B4412" i="4" s="1"/>
  <c r="B4413" i="4" s="1"/>
  <c r="B4414" i="4" s="1"/>
  <c r="B4415" i="4" s="1"/>
  <c r="B4416" i="4" s="1"/>
  <c r="B4417" i="4" s="1"/>
  <c r="B4418" i="4" s="1"/>
  <c r="B4419" i="4" s="1"/>
  <c r="B4420" i="4" s="1"/>
  <c r="B4421" i="4" s="1"/>
  <c r="B4422" i="4" s="1"/>
  <c r="B4423" i="4" s="1"/>
  <c r="B4424" i="4" s="1"/>
  <c r="B4425" i="4" s="1"/>
  <c r="B4426" i="4" s="1"/>
  <c r="B4427" i="4" s="1"/>
  <c r="B4428" i="4" s="1"/>
  <c r="B4429" i="4" s="1"/>
  <c r="B4430" i="4" s="1"/>
  <c r="B4431" i="4" s="1"/>
  <c r="B4432" i="4" s="1"/>
  <c r="B4433" i="4" s="1"/>
  <c r="B4434" i="4" s="1"/>
  <c r="B4435" i="4" s="1"/>
  <c r="B4436" i="4" s="1"/>
  <c r="B4437" i="4" s="1"/>
  <c r="B4438" i="4" s="1"/>
  <c r="B4439" i="4" s="1"/>
  <c r="B4440" i="4" s="1"/>
  <c r="B4441" i="4" s="1"/>
  <c r="B4442" i="4" s="1"/>
  <c r="B4443" i="4" s="1"/>
  <c r="B4444" i="4" s="1"/>
  <c r="B4445" i="4" s="1"/>
  <c r="B4446" i="4" s="1"/>
  <c r="B4447" i="4" s="1"/>
  <c r="B4448" i="4" s="1"/>
  <c r="B4449" i="4" s="1"/>
  <c r="B4450" i="4" s="1"/>
  <c r="B4451" i="4" s="1"/>
  <c r="B4452" i="4" s="1"/>
  <c r="B4453" i="4" s="1"/>
  <c r="B4454" i="4" s="1"/>
  <c r="B4455" i="4" s="1"/>
  <c r="B4456" i="4" s="1"/>
  <c r="B4457" i="4" s="1"/>
  <c r="B4458" i="4" s="1"/>
  <c r="B4459" i="4" s="1"/>
  <c r="B4460" i="4" s="1"/>
  <c r="B4461" i="4" s="1"/>
  <c r="B4462" i="4" s="1"/>
  <c r="B4463" i="4" s="1"/>
  <c r="B4464" i="4" s="1"/>
  <c r="B4465" i="4" s="1"/>
  <c r="B4466" i="4" s="1"/>
  <c r="B4467" i="4" s="1"/>
  <c r="B4468" i="4" s="1"/>
  <c r="B4469" i="4" s="1"/>
  <c r="B4470" i="4" s="1"/>
  <c r="B4471" i="4" s="1"/>
  <c r="B4472" i="4" s="1"/>
  <c r="B4473" i="4" s="1"/>
  <c r="B4474" i="4" s="1"/>
  <c r="B4475" i="4" s="1"/>
  <c r="B4476" i="4" s="1"/>
  <c r="B4477" i="4" s="1"/>
  <c r="B4478" i="4" s="1"/>
  <c r="B4479" i="4" s="1"/>
  <c r="B4480" i="4" s="1"/>
  <c r="B4481" i="4" s="1"/>
  <c r="B4482" i="4" s="1"/>
  <c r="B4483" i="4" s="1"/>
  <c r="B4484" i="4" s="1"/>
  <c r="B4485" i="4" s="1"/>
  <c r="B4486" i="4" s="1"/>
  <c r="B4487" i="4" s="1"/>
  <c r="B4488" i="4" s="1"/>
  <c r="B4489" i="4" s="1"/>
  <c r="B4490" i="4" s="1"/>
  <c r="B4491" i="4" s="1"/>
  <c r="B4492" i="4" s="1"/>
  <c r="B4493" i="4" s="1"/>
  <c r="B4494" i="4" s="1"/>
  <c r="B4495" i="4" s="1"/>
  <c r="B4496" i="4" s="1"/>
  <c r="B4497" i="4" s="1"/>
  <c r="B4498" i="4" s="1"/>
  <c r="B4499" i="4" s="1"/>
  <c r="B4500" i="4" s="1"/>
  <c r="B4501" i="4" s="1"/>
  <c r="B4502" i="4" s="1"/>
  <c r="B4503" i="4" s="1"/>
  <c r="B4504" i="4" s="1"/>
  <c r="B4505" i="4" s="1"/>
  <c r="B4506" i="4" s="1"/>
  <c r="B4507" i="4" s="1"/>
  <c r="B4508" i="4" s="1"/>
  <c r="B4509" i="4" s="1"/>
  <c r="B4510" i="4" s="1"/>
  <c r="B4511" i="4" s="1"/>
  <c r="B4512" i="4" s="1"/>
  <c r="B4513" i="4" s="1"/>
  <c r="B4514" i="4" s="1"/>
  <c r="B4515" i="4" s="1"/>
  <c r="B4516" i="4" s="1"/>
  <c r="B4517" i="4" s="1"/>
  <c r="B4518" i="4" s="1"/>
  <c r="B4519" i="4" s="1"/>
  <c r="B4520" i="4" s="1"/>
  <c r="B4521" i="4" s="1"/>
  <c r="B4522" i="4" s="1"/>
  <c r="B4523" i="4" s="1"/>
  <c r="B4524" i="4" s="1"/>
  <c r="B4525" i="4" s="1"/>
  <c r="B4526" i="4" s="1"/>
  <c r="B4527" i="4" s="1"/>
  <c r="B4528" i="4" s="1"/>
  <c r="B4529" i="4" s="1"/>
  <c r="B4530" i="4" s="1"/>
  <c r="B4531" i="4" s="1"/>
  <c r="B4532" i="4" s="1"/>
  <c r="B4533" i="4" s="1"/>
  <c r="B4534" i="4" s="1"/>
  <c r="B4535" i="4" s="1"/>
  <c r="B4536" i="4" s="1"/>
  <c r="B4537" i="4" s="1"/>
  <c r="B4538" i="4" s="1"/>
  <c r="B4539" i="4" s="1"/>
  <c r="B4540" i="4" s="1"/>
  <c r="B4541" i="4" s="1"/>
  <c r="B4542" i="4" s="1"/>
  <c r="B4543" i="4" s="1"/>
  <c r="B4544" i="4" s="1"/>
  <c r="B4545" i="4" s="1"/>
  <c r="B4546" i="4" s="1"/>
  <c r="B4547" i="4" s="1"/>
  <c r="B4548" i="4" s="1"/>
  <c r="B4549" i="4" s="1"/>
  <c r="B4550" i="4" s="1"/>
  <c r="B4551" i="4" s="1"/>
  <c r="B4552" i="4" s="1"/>
  <c r="B4553" i="4" s="1"/>
  <c r="B4554" i="4" s="1"/>
  <c r="B4555" i="4" s="1"/>
  <c r="B4556" i="4" s="1"/>
  <c r="B4557" i="4" s="1"/>
  <c r="B4558" i="4" s="1"/>
  <c r="B4559" i="4" s="1"/>
  <c r="B4560" i="4" s="1"/>
  <c r="B4561" i="4" s="1"/>
  <c r="B4562" i="4" s="1"/>
  <c r="B4563" i="4" s="1"/>
  <c r="B4564" i="4" s="1"/>
  <c r="B4565" i="4" s="1"/>
  <c r="B4566" i="4" s="1"/>
  <c r="B4567" i="4" s="1"/>
  <c r="B4568" i="4" s="1"/>
  <c r="B4569" i="4" s="1"/>
  <c r="B4570" i="4" s="1"/>
  <c r="B4571" i="4" s="1"/>
  <c r="B4572" i="4" s="1"/>
  <c r="B4573" i="4" s="1"/>
  <c r="B4574" i="4" s="1"/>
  <c r="B4575" i="4" s="1"/>
  <c r="B4576" i="4" s="1"/>
  <c r="B4577" i="4" s="1"/>
  <c r="B4578" i="4" s="1"/>
  <c r="B4579" i="4" s="1"/>
  <c r="B4580" i="4" s="1"/>
  <c r="B4581" i="4" s="1"/>
  <c r="B4582" i="4" s="1"/>
  <c r="B4583" i="4" s="1"/>
  <c r="B4584" i="4" s="1"/>
  <c r="B4585" i="4" s="1"/>
  <c r="B4586" i="4" s="1"/>
  <c r="B4587" i="4" s="1"/>
  <c r="B4588" i="4" s="1"/>
  <c r="B4589" i="4" s="1"/>
  <c r="B4590" i="4" s="1"/>
  <c r="B4591" i="4" s="1"/>
  <c r="B4592" i="4" s="1"/>
  <c r="B4593" i="4" s="1"/>
  <c r="B4594" i="4" s="1"/>
  <c r="B4595" i="4" s="1"/>
  <c r="B4596" i="4" s="1"/>
  <c r="B4597" i="4" s="1"/>
  <c r="B4598" i="4" s="1"/>
  <c r="B4599" i="4" s="1"/>
  <c r="B4600" i="4" s="1"/>
  <c r="B4601" i="4" s="1"/>
  <c r="B4602" i="4" s="1"/>
  <c r="B4603" i="4" s="1"/>
  <c r="B4604" i="4" s="1"/>
  <c r="B4605" i="4" s="1"/>
  <c r="B4606" i="4" s="1"/>
  <c r="B4607" i="4" s="1"/>
  <c r="B4608" i="4" s="1"/>
  <c r="B4609" i="4" s="1"/>
  <c r="B4610" i="4" s="1"/>
  <c r="B4611" i="4" s="1"/>
  <c r="B4612" i="4" s="1"/>
  <c r="B4613" i="4" s="1"/>
  <c r="B4614" i="4" s="1"/>
  <c r="B4615" i="4" s="1"/>
  <c r="B4616" i="4" s="1"/>
  <c r="B4617" i="4" s="1"/>
  <c r="B4618" i="4" s="1"/>
  <c r="B4619" i="4" s="1"/>
  <c r="B4620" i="4" s="1"/>
  <c r="B4621" i="4" s="1"/>
  <c r="B4622" i="4" s="1"/>
  <c r="B4623" i="4" s="1"/>
  <c r="B4624" i="4" s="1"/>
  <c r="B4625" i="4" s="1"/>
  <c r="B4626" i="4" s="1"/>
  <c r="B4627" i="4" s="1"/>
  <c r="B4628" i="4" s="1"/>
  <c r="B4629" i="4" s="1"/>
  <c r="B4630" i="4" s="1"/>
  <c r="B4631" i="4" s="1"/>
  <c r="B4632" i="4" s="1"/>
  <c r="B4633" i="4" s="1"/>
  <c r="B4634" i="4" s="1"/>
  <c r="B4635" i="4" s="1"/>
  <c r="B4636" i="4" s="1"/>
  <c r="B4637" i="4" s="1"/>
  <c r="B4638" i="4" s="1"/>
  <c r="B4639" i="4" s="1"/>
  <c r="B4640" i="4" s="1"/>
  <c r="B4641" i="4" s="1"/>
  <c r="B4642" i="4" s="1"/>
  <c r="B4643" i="4" s="1"/>
  <c r="B4644" i="4" s="1"/>
  <c r="B4645" i="4" s="1"/>
  <c r="B4646" i="4" s="1"/>
  <c r="B4647" i="4" s="1"/>
  <c r="B4648" i="4" s="1"/>
  <c r="B4649" i="4" s="1"/>
  <c r="B4650" i="4" s="1"/>
  <c r="B4651" i="4" s="1"/>
  <c r="B4652" i="4" s="1"/>
  <c r="B4653" i="4" s="1"/>
  <c r="B4654" i="4" s="1"/>
  <c r="B4655" i="4" s="1"/>
  <c r="B4656" i="4" s="1"/>
  <c r="B4657" i="4" s="1"/>
  <c r="B4658" i="4" s="1"/>
  <c r="B4659" i="4" s="1"/>
  <c r="B4660" i="4" s="1"/>
  <c r="B4661" i="4" s="1"/>
  <c r="B4662" i="4" s="1"/>
  <c r="B4663" i="4" s="1"/>
  <c r="B4664" i="4" s="1"/>
  <c r="B4665" i="4" s="1"/>
  <c r="B4666" i="4" s="1"/>
  <c r="B4667" i="4" s="1"/>
  <c r="B4668" i="4" s="1"/>
  <c r="B4669" i="4" s="1"/>
  <c r="B4670" i="4" s="1"/>
  <c r="B4671" i="4" s="1"/>
  <c r="B4672" i="4" s="1"/>
  <c r="B4673" i="4" s="1"/>
  <c r="B4674" i="4" s="1"/>
  <c r="B4675" i="4" s="1"/>
  <c r="B4676" i="4" s="1"/>
  <c r="B4677" i="4" s="1"/>
  <c r="B4678" i="4" s="1"/>
  <c r="B4679" i="4" s="1"/>
  <c r="B4680" i="4" s="1"/>
  <c r="B4681" i="4" s="1"/>
  <c r="B4682" i="4" s="1"/>
  <c r="B4683" i="4" s="1"/>
  <c r="B4684" i="4" s="1"/>
  <c r="B4685" i="4" s="1"/>
  <c r="B4686" i="4" s="1"/>
  <c r="B4687" i="4" s="1"/>
  <c r="B4688" i="4" s="1"/>
  <c r="B4689" i="4" s="1"/>
  <c r="B4690" i="4" s="1"/>
  <c r="B4691" i="4" s="1"/>
  <c r="B4692" i="4" s="1"/>
  <c r="B4693" i="4" s="1"/>
  <c r="B4694" i="4" s="1"/>
  <c r="B4695" i="4" s="1"/>
  <c r="B4696" i="4" s="1"/>
  <c r="B4697" i="4" s="1"/>
  <c r="B4698" i="4" s="1"/>
  <c r="B4699" i="4" s="1"/>
  <c r="B4700" i="4" s="1"/>
  <c r="B4701" i="4" s="1"/>
  <c r="B4702" i="4" s="1"/>
  <c r="B4703" i="4" s="1"/>
  <c r="B4704" i="4" s="1"/>
  <c r="B4705" i="4" s="1"/>
  <c r="B4706" i="4" s="1"/>
  <c r="B4707" i="4" s="1"/>
  <c r="B4708" i="4" s="1"/>
  <c r="B4709" i="4" s="1"/>
  <c r="B4710" i="4" s="1"/>
  <c r="B4711" i="4" s="1"/>
  <c r="B4712" i="4" s="1"/>
  <c r="B4713" i="4" s="1"/>
  <c r="B4714" i="4" s="1"/>
  <c r="B4715" i="4" s="1"/>
  <c r="B4716" i="4" s="1"/>
  <c r="B4717" i="4" s="1"/>
  <c r="B4718" i="4" s="1"/>
  <c r="B4719" i="4" s="1"/>
  <c r="B4720" i="4" s="1"/>
  <c r="B4721" i="4" s="1"/>
  <c r="B4722" i="4" s="1"/>
  <c r="B4723" i="4" s="1"/>
  <c r="B4724" i="4" s="1"/>
  <c r="B4725" i="4" s="1"/>
  <c r="B4726" i="4" s="1"/>
  <c r="B4727" i="4" s="1"/>
  <c r="B4728" i="4" s="1"/>
  <c r="B4729" i="4" s="1"/>
  <c r="B4730" i="4" s="1"/>
  <c r="B4731" i="4" s="1"/>
  <c r="B4732" i="4" s="1"/>
  <c r="B4733" i="4" s="1"/>
  <c r="B4734" i="4" s="1"/>
  <c r="B4735" i="4" s="1"/>
  <c r="B4736" i="4" s="1"/>
  <c r="B4737" i="4" s="1"/>
  <c r="B4738" i="4" s="1"/>
  <c r="B4739" i="4" s="1"/>
  <c r="B4740" i="4" s="1"/>
  <c r="B4741" i="4" s="1"/>
  <c r="B4742" i="4" s="1"/>
  <c r="B4743" i="4" s="1"/>
  <c r="B4744" i="4" s="1"/>
  <c r="B4745" i="4" s="1"/>
  <c r="B4746" i="4" s="1"/>
  <c r="B4747" i="4" s="1"/>
  <c r="B4748" i="4" s="1"/>
  <c r="B4749" i="4" s="1"/>
  <c r="B4750" i="4" s="1"/>
  <c r="B4751" i="4" s="1"/>
  <c r="B4752" i="4" s="1"/>
  <c r="B4753" i="4" s="1"/>
  <c r="B4754" i="4" s="1"/>
  <c r="B4755" i="4" s="1"/>
  <c r="B4756" i="4" s="1"/>
  <c r="B4757" i="4" s="1"/>
  <c r="B4758" i="4" s="1"/>
  <c r="B4759" i="4" s="1"/>
  <c r="B4760" i="4" s="1"/>
  <c r="B4761" i="4" s="1"/>
  <c r="B4762" i="4" s="1"/>
  <c r="B4763" i="4" s="1"/>
  <c r="B4764" i="4" s="1"/>
  <c r="B4765" i="4" s="1"/>
  <c r="B4766" i="4" s="1"/>
  <c r="B4767" i="4" s="1"/>
  <c r="B4768" i="4" s="1"/>
  <c r="B4769" i="4" s="1"/>
  <c r="B4770" i="4" s="1"/>
  <c r="B4771" i="4" s="1"/>
  <c r="B4772" i="4" s="1"/>
  <c r="B4773" i="4" s="1"/>
  <c r="B4774" i="4" s="1"/>
  <c r="B4775" i="4" s="1"/>
  <c r="B4776" i="4" s="1"/>
  <c r="B4777" i="4" s="1"/>
  <c r="B4778" i="4" s="1"/>
  <c r="B4779" i="4" s="1"/>
  <c r="B4780" i="4" s="1"/>
  <c r="B4781" i="4" s="1"/>
  <c r="B4782" i="4" s="1"/>
  <c r="B4783" i="4" s="1"/>
  <c r="B4784" i="4" s="1"/>
  <c r="B4785" i="4" s="1"/>
  <c r="B4786" i="4" s="1"/>
  <c r="B4787" i="4" s="1"/>
  <c r="B4788" i="4" s="1"/>
  <c r="B4789" i="4" s="1"/>
  <c r="B4790" i="4" s="1"/>
  <c r="B4791" i="4" s="1"/>
  <c r="B4792" i="4" s="1"/>
  <c r="B4793" i="4" s="1"/>
  <c r="B4794" i="4" s="1"/>
  <c r="B4795" i="4" s="1"/>
  <c r="B4796" i="4" s="1"/>
  <c r="B4797" i="4" s="1"/>
  <c r="B4798" i="4" s="1"/>
  <c r="B4799" i="4" s="1"/>
  <c r="B4800" i="4" s="1"/>
  <c r="B4801" i="4" s="1"/>
  <c r="B4802" i="4" s="1"/>
  <c r="B4803" i="4" s="1"/>
  <c r="B4804" i="4" s="1"/>
  <c r="B4805" i="4" s="1"/>
  <c r="B4806" i="4" s="1"/>
  <c r="B4807" i="4" s="1"/>
  <c r="B4808" i="4" s="1"/>
  <c r="B4809" i="4" s="1"/>
  <c r="B4810" i="4" s="1"/>
  <c r="B4811" i="4" s="1"/>
  <c r="B4812" i="4" s="1"/>
  <c r="B4813" i="4" s="1"/>
  <c r="B4814" i="4" s="1"/>
  <c r="B4815" i="4" s="1"/>
  <c r="B4816" i="4" s="1"/>
  <c r="B4817" i="4" s="1"/>
  <c r="B4818" i="4" s="1"/>
  <c r="B4819" i="4" s="1"/>
  <c r="B4820" i="4" s="1"/>
  <c r="B4821" i="4" s="1"/>
  <c r="B4822" i="4" s="1"/>
  <c r="B4823" i="4" s="1"/>
  <c r="B4824" i="4" s="1"/>
  <c r="B4825" i="4" s="1"/>
  <c r="B4826" i="4" s="1"/>
  <c r="B4827" i="4" s="1"/>
  <c r="B4828" i="4" s="1"/>
  <c r="B4829" i="4" s="1"/>
  <c r="B4830" i="4" s="1"/>
  <c r="B4831" i="4" s="1"/>
  <c r="B4832" i="4" s="1"/>
  <c r="B4833" i="4" s="1"/>
  <c r="B4834" i="4" s="1"/>
  <c r="B4835" i="4" s="1"/>
  <c r="B4836" i="4" s="1"/>
  <c r="B4837" i="4" s="1"/>
  <c r="B4838" i="4" s="1"/>
  <c r="B4839" i="4" s="1"/>
  <c r="B4840" i="4" s="1"/>
  <c r="B4841" i="4" s="1"/>
  <c r="B4842" i="4" s="1"/>
  <c r="B4843" i="4" s="1"/>
  <c r="B4844" i="4" s="1"/>
  <c r="B4845" i="4" s="1"/>
  <c r="B4846" i="4" s="1"/>
  <c r="B4847" i="4" s="1"/>
  <c r="B4848" i="4" s="1"/>
  <c r="B4849" i="4" s="1"/>
  <c r="B4850" i="4" s="1"/>
  <c r="B4851" i="4" s="1"/>
  <c r="B4852" i="4" s="1"/>
  <c r="B4853" i="4" s="1"/>
  <c r="B4854" i="4" s="1"/>
  <c r="B4855" i="4" s="1"/>
  <c r="B4856" i="4" s="1"/>
  <c r="B4857" i="4" s="1"/>
  <c r="B4858" i="4" s="1"/>
  <c r="B4859" i="4" s="1"/>
  <c r="B4860" i="4" s="1"/>
  <c r="B4861" i="4" s="1"/>
  <c r="B4862" i="4" s="1"/>
  <c r="B4863" i="4" s="1"/>
  <c r="B4864" i="4" s="1"/>
  <c r="B4865" i="4" s="1"/>
  <c r="B4866" i="4" s="1"/>
  <c r="B4867" i="4" s="1"/>
  <c r="B4868" i="4" s="1"/>
  <c r="B4869" i="4" s="1"/>
  <c r="B4870" i="4" s="1"/>
  <c r="B4871" i="4" s="1"/>
  <c r="B4872" i="4" s="1"/>
  <c r="B4873" i="4" s="1"/>
  <c r="B4874" i="4" s="1"/>
  <c r="B4875" i="4" s="1"/>
  <c r="B4876" i="4" s="1"/>
  <c r="B4877" i="4" s="1"/>
  <c r="B4878" i="4" s="1"/>
  <c r="B4879" i="4" s="1"/>
  <c r="B4880" i="4" s="1"/>
  <c r="B4881" i="4" s="1"/>
  <c r="B4882" i="4" s="1"/>
  <c r="B4883" i="4" s="1"/>
  <c r="B4884" i="4" s="1"/>
  <c r="B4885" i="4" s="1"/>
  <c r="B4886" i="4" s="1"/>
  <c r="B4887" i="4" s="1"/>
  <c r="B4888" i="4" s="1"/>
  <c r="B4889" i="4" s="1"/>
  <c r="B4890" i="4" s="1"/>
  <c r="B4891" i="4" s="1"/>
  <c r="B4892" i="4" s="1"/>
  <c r="B4893" i="4" s="1"/>
  <c r="B4894" i="4" s="1"/>
  <c r="B4895" i="4" s="1"/>
  <c r="B4896" i="4" s="1"/>
  <c r="B4897" i="4" s="1"/>
  <c r="B4898" i="4" s="1"/>
  <c r="B4899" i="4" s="1"/>
  <c r="B4900" i="4" s="1"/>
  <c r="B4901" i="4" s="1"/>
  <c r="B4902" i="4" s="1"/>
  <c r="B4903" i="4" s="1"/>
  <c r="B4904" i="4" s="1"/>
  <c r="B4905" i="4" s="1"/>
  <c r="B4906" i="4" s="1"/>
  <c r="B4907" i="4" s="1"/>
  <c r="B4908" i="4" s="1"/>
  <c r="B4909" i="4" s="1"/>
  <c r="B4910" i="4" s="1"/>
  <c r="B4911" i="4" s="1"/>
  <c r="B4912" i="4" s="1"/>
  <c r="B4913" i="4" s="1"/>
  <c r="B4914" i="4" s="1"/>
  <c r="B4915" i="4" s="1"/>
  <c r="B4916" i="4" s="1"/>
  <c r="B4917" i="4" s="1"/>
  <c r="B4918" i="4" s="1"/>
  <c r="B4919" i="4" s="1"/>
  <c r="B4920" i="4" s="1"/>
  <c r="B4921" i="4" s="1"/>
  <c r="B4922" i="4" s="1"/>
  <c r="B4923" i="4" s="1"/>
  <c r="B4924" i="4" s="1"/>
  <c r="B4925" i="4" s="1"/>
  <c r="B4926" i="4" s="1"/>
  <c r="B4927" i="4" s="1"/>
  <c r="B4928" i="4" s="1"/>
  <c r="B4929" i="4" s="1"/>
  <c r="B4930" i="4" s="1"/>
  <c r="B4931" i="4" s="1"/>
  <c r="B4932" i="4" s="1"/>
  <c r="B4933" i="4" s="1"/>
  <c r="B4934" i="4" s="1"/>
  <c r="B4935" i="4" s="1"/>
  <c r="B4936" i="4" s="1"/>
  <c r="B4937" i="4" s="1"/>
  <c r="B4938" i="4" s="1"/>
  <c r="B4939" i="4" s="1"/>
  <c r="B4940" i="4" s="1"/>
  <c r="B4941" i="4" s="1"/>
  <c r="B4942" i="4" s="1"/>
  <c r="B4943" i="4" s="1"/>
  <c r="B4944" i="4" s="1"/>
  <c r="B4945" i="4" s="1"/>
  <c r="B4946" i="4" s="1"/>
  <c r="B4947" i="4" s="1"/>
  <c r="B4948" i="4" s="1"/>
  <c r="B4949" i="4" s="1"/>
  <c r="B4950" i="4" s="1"/>
  <c r="B4951" i="4" s="1"/>
  <c r="B4952" i="4" s="1"/>
  <c r="B4953" i="4" s="1"/>
  <c r="B4954" i="4" s="1"/>
  <c r="B4955" i="4" s="1"/>
  <c r="B4956" i="4" s="1"/>
  <c r="B4957" i="4" s="1"/>
  <c r="B4958" i="4" s="1"/>
  <c r="B4959" i="4" s="1"/>
  <c r="B4960" i="4" s="1"/>
  <c r="B4961" i="4" s="1"/>
  <c r="B4962" i="4" s="1"/>
  <c r="B4963" i="4" s="1"/>
  <c r="B4964" i="4" s="1"/>
  <c r="B4965" i="4" s="1"/>
  <c r="B4966" i="4" s="1"/>
  <c r="B4967" i="4" s="1"/>
  <c r="B4968" i="4" s="1"/>
  <c r="B4969" i="4" s="1"/>
  <c r="B4970" i="4" s="1"/>
  <c r="B4971" i="4" s="1"/>
  <c r="B4972" i="4" s="1"/>
  <c r="B4973" i="4" s="1"/>
  <c r="B4974" i="4" s="1"/>
  <c r="B4975" i="4" s="1"/>
  <c r="B4976" i="4" s="1"/>
  <c r="B4977" i="4" s="1"/>
  <c r="B4978" i="4" s="1"/>
  <c r="B4979" i="4" s="1"/>
  <c r="B4980" i="4" s="1"/>
  <c r="B4981" i="4" s="1"/>
  <c r="B4982" i="4" s="1"/>
  <c r="B4983" i="4" s="1"/>
  <c r="B4984" i="4" s="1"/>
  <c r="B4985" i="4" s="1"/>
  <c r="B4986" i="4" s="1"/>
  <c r="B4987" i="4" s="1"/>
  <c r="B4988" i="4" s="1"/>
  <c r="B4989" i="4" s="1"/>
  <c r="B4990" i="4" s="1"/>
  <c r="B4991" i="4" s="1"/>
  <c r="B4992" i="4" s="1"/>
  <c r="B4993" i="4" s="1"/>
  <c r="B4994" i="4" s="1"/>
  <c r="B4995" i="4" s="1"/>
  <c r="B4996" i="4" s="1"/>
  <c r="B4997" i="4" s="1"/>
  <c r="B4998" i="4" s="1"/>
  <c r="B4999" i="4" s="1"/>
  <c r="B5000" i="4" s="1"/>
  <c r="B5001" i="4" s="1"/>
  <c r="B5002" i="4" s="1"/>
  <c r="B5003" i="4" s="1"/>
  <c r="B5004" i="4" s="1"/>
  <c r="B5005" i="4" s="1"/>
  <c r="B5006" i="4" s="1"/>
  <c r="B5" i="5" l="1"/>
  <c r="B6" i="5" s="1"/>
  <c r="B7" i="5" s="1"/>
  <c r="B8" i="5" s="1"/>
  <c r="B9" i="5" s="1"/>
  <c r="B10" i="5" s="1"/>
  <c r="B11" i="5" s="1"/>
  <c r="B12" i="5" s="1"/>
  <c r="B13" i="5" s="1"/>
  <c r="B14" i="5" s="1"/>
  <c r="B15" i="5" s="1"/>
  <c r="B16" i="5" s="1"/>
  <c r="B17" i="5" s="1"/>
  <c r="F2" i="4"/>
  <c r="F4" i="4"/>
  <c r="C10" i="6"/>
  <c r="J28" i="6"/>
  <c r="K28" i="6" s="1"/>
  <c r="M28" i="6" s="1"/>
  <c r="G30" i="6"/>
  <c r="G31" i="6" s="1"/>
  <c r="G32" i="6" s="1"/>
  <c r="G33" i="6" s="1"/>
  <c r="G34" i="6" s="1"/>
  <c r="G35" i="6" s="1"/>
  <c r="G36" i="6" s="1"/>
  <c r="G37" i="6" s="1"/>
  <c r="G38" i="6" s="1"/>
  <c r="G39" i="6" s="1"/>
  <c r="G40" i="6" s="1"/>
  <c r="G41" i="6" s="1"/>
  <c r="G42" i="6" s="1"/>
  <c r="G43" i="6" s="1"/>
  <c r="G44" i="6" s="1"/>
  <c r="G45" i="6" s="1"/>
  <c r="G46" i="6" s="1"/>
  <c r="G47" i="6" s="1"/>
  <c r="G48" i="6" s="1"/>
  <c r="G49" i="6" s="1"/>
  <c r="G50" i="6" s="1"/>
  <c r="G51" i="6" s="1"/>
  <c r="G52" i="6" s="1"/>
  <c r="G53" i="6" s="1"/>
  <c r="G54" i="6" s="1"/>
  <c r="G55" i="6" s="1"/>
  <c r="G56" i="6" s="1"/>
  <c r="G57" i="6" s="1"/>
  <c r="G58" i="6" s="1"/>
  <c r="G59" i="6" s="1"/>
  <c r="G60" i="6" s="1"/>
  <c r="G61" i="6" s="1"/>
  <c r="G62" i="6" s="1"/>
  <c r="G63" i="6" s="1"/>
  <c r="G64" i="6" s="1"/>
  <c r="G65" i="6" s="1"/>
  <c r="G66" i="6" s="1"/>
  <c r="G67" i="6" s="1"/>
  <c r="G68" i="6" s="1"/>
  <c r="G69" i="6" s="1"/>
  <c r="G70" i="6" s="1"/>
  <c r="G71" i="6" s="1"/>
  <c r="G72" i="6" s="1"/>
  <c r="G73" i="6" s="1"/>
  <c r="G74" i="6" s="1"/>
  <c r="G75" i="6" s="1"/>
  <c r="G76" i="6" s="1"/>
  <c r="G77" i="6" s="1"/>
  <c r="G78" i="6" s="1"/>
  <c r="G79" i="6" s="1"/>
  <c r="G80" i="6" s="1"/>
  <c r="G81" i="6" s="1"/>
  <c r="G82" i="6" s="1"/>
  <c r="G83" i="6" s="1"/>
  <c r="G84" i="6" s="1"/>
  <c r="G85" i="6" s="1"/>
  <c r="G86" i="6" s="1"/>
  <c r="G87" i="6" s="1"/>
  <c r="G88" i="6" s="1"/>
  <c r="G89" i="6" s="1"/>
  <c r="G90" i="6" s="1"/>
  <c r="G91" i="6" s="1"/>
  <c r="G92" i="6" s="1"/>
  <c r="G93" i="6" s="1"/>
  <c r="G94" i="6" s="1"/>
  <c r="G95" i="6" s="1"/>
  <c r="G96" i="6" s="1"/>
  <c r="G97" i="6" s="1"/>
  <c r="G98" i="6" s="1"/>
  <c r="G99" i="6" s="1"/>
  <c r="G100" i="6" s="1"/>
  <c r="G101" i="6" s="1"/>
  <c r="G102" i="6" s="1"/>
  <c r="G103" i="6" s="1"/>
  <c r="G104" i="6" s="1"/>
  <c r="G105" i="6" s="1"/>
  <c r="G106" i="6" s="1"/>
  <c r="G107" i="6" s="1"/>
  <c r="G108" i="6" s="1"/>
  <c r="G109" i="6" s="1"/>
  <c r="G110" i="6" s="1"/>
  <c r="G111" i="6" s="1"/>
  <c r="G112" i="6" s="1"/>
  <c r="G113" i="6" s="1"/>
  <c r="G114" i="6" s="1"/>
  <c r="G115" i="6" s="1"/>
  <c r="G116" i="6" s="1"/>
  <c r="G117" i="6" s="1"/>
  <c r="G118" i="6" s="1"/>
  <c r="G119" i="6" s="1"/>
  <c r="G120" i="6" s="1"/>
  <c r="G121" i="6" s="1"/>
  <c r="G122" i="6" s="1"/>
  <c r="G123" i="6" s="1"/>
  <c r="G124" i="6" s="1"/>
  <c r="G125" i="6" s="1"/>
  <c r="G126" i="6" s="1"/>
  <c r="G127" i="6" s="1"/>
  <c r="G128" i="6" s="1"/>
  <c r="G129" i="6" s="1"/>
  <c r="G130" i="6" s="1"/>
  <c r="G131" i="6" s="1"/>
  <c r="G132" i="6" s="1"/>
  <c r="G133" i="6" s="1"/>
  <c r="G134" i="6" s="1"/>
  <c r="G135" i="6" s="1"/>
  <c r="G136" i="6" s="1"/>
  <c r="G137" i="6" s="1"/>
  <c r="G138" i="6" s="1"/>
  <c r="G139" i="6" s="1"/>
  <c r="G140" i="6" s="1"/>
  <c r="G141" i="6" s="1"/>
  <c r="G142" i="6" s="1"/>
  <c r="G143" i="6" s="1"/>
  <c r="G144" i="6" s="1"/>
  <c r="G145" i="6" s="1"/>
  <c r="G146" i="6" s="1"/>
  <c r="G147" i="6" s="1"/>
  <c r="G148" i="6" s="1"/>
  <c r="G149" i="6" s="1"/>
  <c r="G150" i="6" s="1"/>
  <c r="G151" i="6" s="1"/>
  <c r="G152" i="6" s="1"/>
  <c r="G153" i="6" s="1"/>
  <c r="G154" i="6" s="1"/>
  <c r="G155" i="6" s="1"/>
  <c r="G156" i="6" s="1"/>
  <c r="G157" i="6" s="1"/>
  <c r="G158" i="6" s="1"/>
  <c r="G159" i="6" s="1"/>
  <c r="G160" i="6" s="1"/>
  <c r="G161" i="6" s="1"/>
  <c r="G162" i="6" s="1"/>
  <c r="G163" i="6" s="1"/>
  <c r="G164" i="6" s="1"/>
  <c r="G165" i="6" s="1"/>
  <c r="G166" i="6" s="1"/>
  <c r="G167" i="6" s="1"/>
  <c r="G168" i="6" s="1"/>
  <c r="G169" i="6" s="1"/>
  <c r="G170" i="6" s="1"/>
  <c r="G171" i="6" s="1"/>
  <c r="G172" i="6" s="1"/>
  <c r="G173" i="6" s="1"/>
  <c r="G174" i="6" s="1"/>
  <c r="G175" i="6" s="1"/>
  <c r="G176" i="6" s="1"/>
  <c r="G177" i="6" s="1"/>
  <c r="G178" i="6" s="1"/>
  <c r="G179" i="6" s="1"/>
  <c r="G180" i="6" s="1"/>
  <c r="G181" i="6" s="1"/>
  <c r="G182" i="6" s="1"/>
  <c r="G183" i="6" s="1"/>
  <c r="G184" i="6" s="1"/>
  <c r="G185" i="6" s="1"/>
  <c r="G186" i="6" s="1"/>
  <c r="G187" i="6" s="1"/>
  <c r="G188" i="6" s="1"/>
  <c r="G189" i="6" s="1"/>
  <c r="G190" i="6" s="1"/>
  <c r="G191" i="6" s="1"/>
  <c r="G192" i="6" s="1"/>
  <c r="G193" i="6" s="1"/>
  <c r="G194" i="6" s="1"/>
  <c r="G195" i="6" s="1"/>
  <c r="G196" i="6" s="1"/>
  <c r="G197" i="6" s="1"/>
  <c r="G198" i="6" s="1"/>
  <c r="G199" i="6" s="1"/>
  <c r="G200" i="6" s="1"/>
  <c r="G201" i="6" s="1"/>
  <c r="G202" i="6" s="1"/>
  <c r="G203" i="6" s="1"/>
  <c r="G204" i="6" s="1"/>
  <c r="G205" i="6" s="1"/>
  <c r="G206" i="6" s="1"/>
  <c r="G207" i="6" s="1"/>
  <c r="G208" i="6" s="1"/>
  <c r="G209" i="6" s="1"/>
  <c r="G210" i="6" s="1"/>
  <c r="G211" i="6" s="1"/>
  <c r="G212" i="6" s="1"/>
  <c r="G213" i="6" s="1"/>
  <c r="G214" i="6" s="1"/>
  <c r="G215" i="6" s="1"/>
  <c r="G216" i="6" s="1"/>
  <c r="G217" i="6" s="1"/>
  <c r="G218" i="6" s="1"/>
  <c r="G219" i="6" s="1"/>
  <c r="G220" i="6" s="1"/>
  <c r="G221" i="6" s="1"/>
  <c r="G222" i="6" s="1"/>
  <c r="G223" i="6" s="1"/>
  <c r="G224" i="6" s="1"/>
  <c r="G225" i="6" s="1"/>
  <c r="G226" i="6" s="1"/>
  <c r="G227" i="6" s="1"/>
  <c r="G228" i="6" s="1"/>
  <c r="G229" i="6" s="1"/>
  <c r="G230" i="6" s="1"/>
  <c r="G231" i="6" s="1"/>
  <c r="G232" i="6" s="1"/>
  <c r="G233" i="6" s="1"/>
  <c r="G234" i="6" s="1"/>
  <c r="G235" i="6" s="1"/>
  <c r="G236" i="6" s="1"/>
  <c r="G237" i="6" s="1"/>
  <c r="G238" i="6" s="1"/>
  <c r="G239" i="6" s="1"/>
  <c r="G240" i="6" s="1"/>
  <c r="G241" i="6" s="1"/>
  <c r="G242" i="6" s="1"/>
  <c r="G243" i="6" s="1"/>
  <c r="G244" i="6" s="1"/>
  <c r="G245" i="6" s="1"/>
  <c r="G246" i="6" s="1"/>
  <c r="G247" i="6" s="1"/>
  <c r="G248" i="6" s="1"/>
  <c r="G249" i="6" s="1"/>
  <c r="G250" i="6" s="1"/>
  <c r="G251" i="6" s="1"/>
  <c r="G252" i="6" s="1"/>
  <c r="G253" i="6" s="1"/>
  <c r="G254" i="6" s="1"/>
  <c r="G255" i="6" s="1"/>
  <c r="G256" i="6" s="1"/>
  <c r="G257" i="6" s="1"/>
  <c r="G258" i="6" s="1"/>
  <c r="G259" i="6" s="1"/>
  <c r="G260" i="6" s="1"/>
  <c r="G261" i="6" s="1"/>
  <c r="G262" i="6" s="1"/>
  <c r="G263" i="6" s="1"/>
  <c r="G264" i="6" s="1"/>
  <c r="G265" i="6" s="1"/>
  <c r="G266" i="6" s="1"/>
  <c r="G267" i="6" s="1"/>
  <c r="G268" i="6" s="1"/>
  <c r="G269" i="6" s="1"/>
  <c r="G270" i="6" s="1"/>
  <c r="G271" i="6" s="1"/>
  <c r="G272" i="6" s="1"/>
  <c r="G273" i="6" s="1"/>
  <c r="G274" i="6" s="1"/>
  <c r="G275" i="6" s="1"/>
  <c r="G276" i="6" s="1"/>
  <c r="G277" i="6" s="1"/>
  <c r="G278" i="6" s="1"/>
  <c r="G279" i="6" s="1"/>
  <c r="G280" i="6" s="1"/>
  <c r="G281" i="6" s="1"/>
  <c r="G282" i="6" s="1"/>
  <c r="G283" i="6" s="1"/>
  <c r="G284" i="6" s="1"/>
  <c r="G285" i="6" s="1"/>
  <c r="G286" i="6" s="1"/>
  <c r="G287" i="6" s="1"/>
  <c r="G288" i="6" s="1"/>
  <c r="G289" i="6" s="1"/>
  <c r="G290" i="6" s="1"/>
  <c r="G291" i="6" s="1"/>
  <c r="G292" i="6" s="1"/>
  <c r="G293" i="6" s="1"/>
  <c r="G294" i="6" s="1"/>
  <c r="G295" i="6" s="1"/>
  <c r="G296" i="6" s="1"/>
  <c r="G297" i="6" s="1"/>
  <c r="G298" i="6" s="1"/>
  <c r="G299" i="6" s="1"/>
  <c r="G300" i="6" s="1"/>
  <c r="G301" i="6" s="1"/>
  <c r="G302" i="6" s="1"/>
  <c r="G303" i="6" s="1"/>
  <c r="G304" i="6" s="1"/>
  <c r="G305" i="6" s="1"/>
  <c r="G306" i="6" s="1"/>
  <c r="G307" i="6" s="1"/>
  <c r="G308" i="6" s="1"/>
  <c r="G309" i="6" s="1"/>
  <c r="G310" i="6" s="1"/>
  <c r="G311" i="6" s="1"/>
  <c r="G312" i="6" s="1"/>
  <c r="G313" i="6" s="1"/>
  <c r="G314" i="6" s="1"/>
  <c r="G315" i="6" s="1"/>
  <c r="G316" i="6" s="1"/>
  <c r="G317" i="6" s="1"/>
  <c r="G318" i="6" s="1"/>
  <c r="G319" i="6" s="1"/>
  <c r="G320" i="6" s="1"/>
  <c r="G321" i="6" s="1"/>
  <c r="G322" i="6" s="1"/>
  <c r="G323" i="6" s="1"/>
  <c r="G324" i="6" s="1"/>
  <c r="G325" i="6" s="1"/>
  <c r="G326" i="6" s="1"/>
  <c r="G327" i="6" s="1"/>
  <c r="G328" i="6" s="1"/>
  <c r="G329" i="6" s="1"/>
  <c r="G330" i="6" s="1"/>
  <c r="G331" i="6" s="1"/>
  <c r="G332" i="6" s="1"/>
  <c r="G333" i="6" s="1"/>
  <c r="G334" i="6" s="1"/>
  <c r="G335" i="6" s="1"/>
  <c r="G336" i="6" s="1"/>
  <c r="G337" i="6" s="1"/>
  <c r="G338" i="6" s="1"/>
  <c r="G339" i="6" s="1"/>
  <c r="G340" i="6" s="1"/>
  <c r="G341" i="6" s="1"/>
  <c r="G342" i="6" s="1"/>
  <c r="G343" i="6" s="1"/>
  <c r="G344" i="6" s="1"/>
  <c r="G345" i="6" s="1"/>
  <c r="G346" i="6" s="1"/>
  <c r="G347" i="6" s="1"/>
  <c r="G348" i="6" s="1"/>
  <c r="G349" i="6" s="1"/>
  <c r="G350" i="6" s="1"/>
  <c r="G351" i="6" s="1"/>
  <c r="G352" i="6" s="1"/>
  <c r="G353" i="6" s="1"/>
  <c r="G354" i="6" s="1"/>
  <c r="G355" i="6" s="1"/>
  <c r="G356" i="6" s="1"/>
  <c r="G357" i="6" s="1"/>
  <c r="G358" i="6" s="1"/>
  <c r="G359" i="6" s="1"/>
  <c r="G360" i="6" s="1"/>
  <c r="G361" i="6" s="1"/>
  <c r="G362" i="6" s="1"/>
  <c r="G363" i="6" s="1"/>
  <c r="G364" i="6" s="1"/>
  <c r="G365" i="6" s="1"/>
  <c r="G366" i="6" s="1"/>
  <c r="G367" i="6" s="1"/>
  <c r="G368" i="6" s="1"/>
  <c r="G369" i="6" s="1"/>
  <c r="G370" i="6" s="1"/>
  <c r="G371" i="6" s="1"/>
  <c r="G372" i="6" s="1"/>
  <c r="G373" i="6" s="1"/>
  <c r="G374" i="6" s="1"/>
  <c r="G375" i="6" s="1"/>
  <c r="G376" i="6" s="1"/>
  <c r="G377" i="6" s="1"/>
  <c r="G378" i="6" s="1"/>
  <c r="G379" i="6" s="1"/>
  <c r="G380" i="6" s="1"/>
  <c r="G381" i="6" s="1"/>
  <c r="G382" i="6" s="1"/>
  <c r="G383" i="6" s="1"/>
  <c r="G384" i="6" s="1"/>
  <c r="G385" i="6" s="1"/>
  <c r="G386" i="6" s="1"/>
  <c r="G387" i="6" s="1"/>
  <c r="G388" i="6" s="1"/>
  <c r="G389" i="6" s="1"/>
  <c r="G390" i="6" s="1"/>
  <c r="G391" i="6" s="1"/>
  <c r="G392" i="6" s="1"/>
  <c r="G393" i="6" s="1"/>
  <c r="G394" i="6" s="1"/>
  <c r="G395" i="6" s="1"/>
  <c r="G396" i="6" s="1"/>
  <c r="G397" i="6" s="1"/>
  <c r="G398" i="6" s="1"/>
  <c r="G399" i="6" s="1"/>
  <c r="G400" i="6" s="1"/>
  <c r="G401" i="6" s="1"/>
  <c r="G402" i="6" s="1"/>
  <c r="G403" i="6" s="1"/>
  <c r="G404" i="6" s="1"/>
  <c r="G405" i="6" s="1"/>
  <c r="G406" i="6" s="1"/>
  <c r="G407" i="6" s="1"/>
  <c r="G408" i="6" s="1"/>
  <c r="G409" i="6" s="1"/>
  <c r="G410" i="6" s="1"/>
  <c r="G411" i="6" s="1"/>
  <c r="G412" i="6" s="1"/>
  <c r="G413" i="6" s="1"/>
  <c r="G414" i="6" s="1"/>
  <c r="G415" i="6" s="1"/>
  <c r="G416" i="6" s="1"/>
  <c r="G417" i="6" s="1"/>
  <c r="G418" i="6" s="1"/>
  <c r="G419" i="6" s="1"/>
  <c r="G420" i="6" s="1"/>
  <c r="G421" i="6" s="1"/>
  <c r="G422" i="6" s="1"/>
  <c r="G423" i="6" s="1"/>
  <c r="G424" i="6" s="1"/>
  <c r="G425" i="6" s="1"/>
  <c r="G426" i="6" s="1"/>
  <c r="G427" i="6" s="1"/>
  <c r="G428" i="6" s="1"/>
  <c r="G429" i="6" s="1"/>
  <c r="G430" i="6" s="1"/>
  <c r="G431" i="6" s="1"/>
  <c r="G432" i="6" s="1"/>
  <c r="G433" i="6" s="1"/>
  <c r="G434" i="6" s="1"/>
  <c r="G435" i="6" s="1"/>
  <c r="G436" i="6" s="1"/>
  <c r="G437" i="6" s="1"/>
  <c r="G438" i="6" s="1"/>
  <c r="G439" i="6" s="1"/>
  <c r="G440" i="6" s="1"/>
  <c r="G441" i="6" s="1"/>
  <c r="G442" i="6" s="1"/>
  <c r="G443" i="6" s="1"/>
  <c r="G444" i="6" s="1"/>
  <c r="G445" i="6" s="1"/>
  <c r="G446" i="6" s="1"/>
  <c r="G447" i="6" s="1"/>
  <c r="G448" i="6" s="1"/>
  <c r="G449" i="6" s="1"/>
  <c r="G450" i="6" s="1"/>
  <c r="G451" i="6" s="1"/>
  <c r="G452" i="6" s="1"/>
  <c r="G453" i="6" s="1"/>
  <c r="G454" i="6" s="1"/>
  <c r="G455" i="6" s="1"/>
  <c r="G456" i="6" s="1"/>
  <c r="G457" i="6" s="1"/>
  <c r="G458" i="6" s="1"/>
  <c r="G459" i="6" s="1"/>
  <c r="G460" i="6" s="1"/>
  <c r="G461" i="6" s="1"/>
  <c r="G462" i="6" s="1"/>
  <c r="G463" i="6" s="1"/>
  <c r="G464" i="6" s="1"/>
  <c r="G465" i="6" s="1"/>
  <c r="G466" i="6" s="1"/>
  <c r="G467" i="6" s="1"/>
  <c r="G468" i="6" s="1"/>
  <c r="G469" i="6" s="1"/>
  <c r="G470" i="6" s="1"/>
  <c r="G471" i="6" s="1"/>
  <c r="G472" i="6" s="1"/>
  <c r="G473" i="6" s="1"/>
  <c r="G474" i="6" s="1"/>
  <c r="G475" i="6" s="1"/>
  <c r="G476" i="6" s="1"/>
  <c r="G477" i="6" s="1"/>
  <c r="G478" i="6" s="1"/>
  <c r="G479" i="6" s="1"/>
  <c r="G480" i="6" s="1"/>
  <c r="G481" i="6" s="1"/>
  <c r="G482" i="6" s="1"/>
  <c r="G483" i="6" s="1"/>
  <c r="G484" i="6" s="1"/>
  <c r="G485" i="6" s="1"/>
  <c r="G486" i="6" s="1"/>
  <c r="G487" i="6" s="1"/>
  <c r="G488" i="6" s="1"/>
  <c r="G489" i="6" s="1"/>
  <c r="G490" i="6" s="1"/>
  <c r="G491" i="6" s="1"/>
  <c r="G492" i="6" s="1"/>
  <c r="G493" i="6" s="1"/>
  <c r="G494" i="6" s="1"/>
  <c r="G495" i="6" s="1"/>
  <c r="G496" i="6" s="1"/>
  <c r="G497" i="6" s="1"/>
  <c r="G498" i="6" s="1"/>
  <c r="G499" i="6" s="1"/>
  <c r="G500" i="6" s="1"/>
  <c r="G501" i="6" s="1"/>
  <c r="G502" i="6" s="1"/>
  <c r="G503" i="6" s="1"/>
  <c r="G504" i="6" s="1"/>
  <c r="G505" i="6" s="1"/>
  <c r="G506" i="6" s="1"/>
  <c r="G507" i="6" s="1"/>
  <c r="G508" i="6" s="1"/>
  <c r="G509" i="6" s="1"/>
  <c r="G510" i="6" s="1"/>
  <c r="G511" i="6" s="1"/>
  <c r="G512" i="6" s="1"/>
  <c r="G513" i="6" s="1"/>
  <c r="G514" i="6" s="1"/>
  <c r="G515" i="6" s="1"/>
  <c r="G516" i="6" s="1"/>
  <c r="G517" i="6" s="1"/>
  <c r="G518" i="6" s="1"/>
  <c r="G519" i="6" s="1"/>
  <c r="G520" i="6" s="1"/>
  <c r="G521" i="6" s="1"/>
  <c r="G522" i="6" s="1"/>
  <c r="G523" i="6" s="1"/>
  <c r="G524" i="6" s="1"/>
  <c r="G525" i="6" s="1"/>
  <c r="G526" i="6" s="1"/>
  <c r="G527" i="6" s="1"/>
  <c r="G528" i="6" s="1"/>
  <c r="G529" i="6" s="1"/>
  <c r="G530" i="6" s="1"/>
  <c r="G531" i="6" s="1"/>
  <c r="G532" i="6" s="1"/>
  <c r="G533" i="6" s="1"/>
  <c r="G534" i="6" s="1"/>
  <c r="G535" i="6" s="1"/>
  <c r="G536" i="6" s="1"/>
  <c r="G537" i="6" s="1"/>
  <c r="G538" i="6" s="1"/>
  <c r="G539" i="6" s="1"/>
  <c r="G540" i="6" s="1"/>
  <c r="G541" i="6" s="1"/>
  <c r="G542" i="6" s="1"/>
  <c r="G543" i="6" s="1"/>
  <c r="G544" i="6" s="1"/>
  <c r="G545" i="6" s="1"/>
  <c r="G546" i="6" s="1"/>
  <c r="G547" i="6" s="1"/>
  <c r="G548" i="6" s="1"/>
  <c r="G549" i="6" s="1"/>
  <c r="G550" i="6" s="1"/>
  <c r="G551" i="6" s="1"/>
  <c r="G552" i="6" s="1"/>
  <c r="G553" i="6" s="1"/>
  <c r="G554" i="6" s="1"/>
  <c r="G555" i="6" s="1"/>
  <c r="G556" i="6" s="1"/>
  <c r="G557" i="6" s="1"/>
  <c r="G558" i="6" s="1"/>
  <c r="G559" i="6" s="1"/>
  <c r="G560" i="6" s="1"/>
  <c r="G561" i="6" s="1"/>
  <c r="G562" i="6" s="1"/>
  <c r="G563" i="6" s="1"/>
  <c r="G564" i="6" s="1"/>
  <c r="G565" i="6" s="1"/>
  <c r="G566" i="6" s="1"/>
  <c r="G567" i="6" s="1"/>
  <c r="G568" i="6" s="1"/>
  <c r="G569" i="6" s="1"/>
  <c r="G570" i="6" s="1"/>
  <c r="G571" i="6" s="1"/>
  <c r="G572" i="6" s="1"/>
  <c r="G573" i="6" s="1"/>
  <c r="G574" i="6" s="1"/>
  <c r="G575" i="6" s="1"/>
  <c r="G576" i="6" s="1"/>
  <c r="G577" i="6" s="1"/>
  <c r="G578" i="6" s="1"/>
  <c r="G579" i="6" s="1"/>
  <c r="G580" i="6" s="1"/>
  <c r="G581" i="6" s="1"/>
  <c r="G582" i="6" s="1"/>
  <c r="G583" i="6" s="1"/>
  <c r="G584" i="6" s="1"/>
  <c r="G585" i="6" s="1"/>
  <c r="G586" i="6" s="1"/>
  <c r="G587" i="6" s="1"/>
  <c r="G588" i="6" s="1"/>
  <c r="G589" i="6" s="1"/>
  <c r="G590" i="6" s="1"/>
  <c r="G591" i="6" s="1"/>
  <c r="G592" i="6" s="1"/>
  <c r="G593" i="6" s="1"/>
  <c r="G594" i="6" s="1"/>
  <c r="G595" i="6" s="1"/>
  <c r="G596" i="6" s="1"/>
  <c r="G597" i="6" s="1"/>
  <c r="G598" i="6" s="1"/>
  <c r="G599" i="6" s="1"/>
  <c r="G600" i="6" s="1"/>
  <c r="G601" i="6" s="1"/>
  <c r="G602" i="6" s="1"/>
  <c r="G603" i="6" s="1"/>
  <c r="G604" i="6" s="1"/>
  <c r="G605" i="6" s="1"/>
  <c r="G606" i="6" s="1"/>
  <c r="G607" i="6" s="1"/>
  <c r="G608" i="6" s="1"/>
  <c r="G609" i="6" s="1"/>
  <c r="G610" i="6" s="1"/>
  <c r="G611" i="6" s="1"/>
  <c r="G612" i="6" s="1"/>
  <c r="G613" i="6" s="1"/>
  <c r="G614" i="6" s="1"/>
  <c r="G615" i="6" s="1"/>
  <c r="G616" i="6" s="1"/>
  <c r="G617" i="6" s="1"/>
  <c r="G618" i="6" s="1"/>
  <c r="G619" i="6" s="1"/>
  <c r="G620" i="6" s="1"/>
  <c r="G621" i="6" s="1"/>
  <c r="G622" i="6" s="1"/>
  <c r="G623" i="6" s="1"/>
  <c r="G624" i="6" s="1"/>
  <c r="G625" i="6" s="1"/>
  <c r="G626" i="6" s="1"/>
  <c r="G627" i="6" s="1"/>
  <c r="G628" i="6" s="1"/>
  <c r="G629" i="6" s="1"/>
  <c r="G630" i="6" s="1"/>
  <c r="G631" i="6" s="1"/>
  <c r="G632" i="6" s="1"/>
  <c r="G633" i="6" s="1"/>
  <c r="G634" i="6" s="1"/>
  <c r="G635" i="6" s="1"/>
  <c r="G636" i="6" s="1"/>
  <c r="G637" i="6" s="1"/>
  <c r="G638" i="6" s="1"/>
  <c r="G639" i="6" s="1"/>
  <c r="G640" i="6" s="1"/>
  <c r="G641" i="6" s="1"/>
  <c r="G642" i="6" s="1"/>
  <c r="G643" i="6" s="1"/>
  <c r="G644" i="6" s="1"/>
  <c r="G645" i="6" s="1"/>
  <c r="G646" i="6" s="1"/>
  <c r="G647" i="6" s="1"/>
  <c r="G648" i="6" s="1"/>
  <c r="G649" i="6" s="1"/>
  <c r="G650" i="6" s="1"/>
  <c r="G651" i="6" s="1"/>
  <c r="G652" i="6" s="1"/>
  <c r="G653" i="6" s="1"/>
  <c r="G654" i="6" s="1"/>
  <c r="G655" i="6" s="1"/>
  <c r="G656" i="6" s="1"/>
  <c r="G657" i="6" s="1"/>
  <c r="G658" i="6" s="1"/>
  <c r="G659" i="6" s="1"/>
  <c r="G660" i="6" s="1"/>
  <c r="G661" i="6" s="1"/>
  <c r="G662" i="6" s="1"/>
  <c r="G663" i="6" s="1"/>
  <c r="G664" i="6" s="1"/>
  <c r="G665" i="6" s="1"/>
  <c r="G666" i="6" s="1"/>
  <c r="G667" i="6" s="1"/>
  <c r="G668" i="6" s="1"/>
  <c r="G669" i="6" s="1"/>
  <c r="G670" i="6" s="1"/>
  <c r="G671" i="6" s="1"/>
  <c r="G672" i="6" s="1"/>
  <c r="G673" i="6" s="1"/>
  <c r="G674" i="6" s="1"/>
  <c r="G675" i="6" s="1"/>
  <c r="G676" i="6" s="1"/>
  <c r="G677" i="6" s="1"/>
  <c r="G678" i="6" s="1"/>
  <c r="G679" i="6" s="1"/>
  <c r="G680" i="6" s="1"/>
  <c r="G681" i="6" s="1"/>
  <c r="G682" i="6" s="1"/>
  <c r="G683" i="6" s="1"/>
  <c r="G684" i="6" s="1"/>
  <c r="G685" i="6" s="1"/>
  <c r="G686" i="6" s="1"/>
  <c r="G687" i="6" s="1"/>
  <c r="G688" i="6" s="1"/>
  <c r="G689" i="6" s="1"/>
  <c r="G690" i="6" s="1"/>
  <c r="G691" i="6" s="1"/>
  <c r="G692" i="6" s="1"/>
  <c r="G693" i="6" s="1"/>
  <c r="G694" i="6" s="1"/>
  <c r="G695" i="6" s="1"/>
  <c r="G696" i="6" s="1"/>
  <c r="G697" i="6" s="1"/>
  <c r="G698" i="6" s="1"/>
  <c r="G699" i="6" s="1"/>
  <c r="G700" i="6" s="1"/>
  <c r="G701" i="6" s="1"/>
  <c r="G702" i="6" s="1"/>
  <c r="G703" i="6" s="1"/>
  <c r="G704" i="6" s="1"/>
  <c r="G705" i="6" s="1"/>
  <c r="G706" i="6" s="1"/>
  <c r="G707" i="6" s="1"/>
  <c r="G708" i="6" s="1"/>
  <c r="G709" i="6" s="1"/>
  <c r="G710" i="6" s="1"/>
  <c r="G711" i="6" s="1"/>
  <c r="G712" i="6" s="1"/>
  <c r="G713" i="6" s="1"/>
  <c r="G714" i="6" s="1"/>
  <c r="G715" i="6" s="1"/>
  <c r="G716" i="6" s="1"/>
  <c r="G717" i="6" s="1"/>
  <c r="G718" i="6" s="1"/>
  <c r="G719" i="6" s="1"/>
  <c r="G720" i="6" s="1"/>
  <c r="G721" i="6" s="1"/>
  <c r="G722" i="6" s="1"/>
  <c r="G723" i="6" s="1"/>
  <c r="G724" i="6" s="1"/>
  <c r="G725" i="6" s="1"/>
  <c r="G726" i="6" s="1"/>
  <c r="G727" i="6" s="1"/>
  <c r="G728" i="6" s="1"/>
  <c r="G729" i="6" s="1"/>
  <c r="G730" i="6" s="1"/>
  <c r="G731" i="6" s="1"/>
  <c r="G732" i="6" s="1"/>
  <c r="G733" i="6" s="1"/>
  <c r="G734" i="6" s="1"/>
  <c r="G735" i="6" s="1"/>
  <c r="G736" i="6" s="1"/>
  <c r="G737" i="6" s="1"/>
  <c r="G738" i="6" s="1"/>
  <c r="G739" i="6" s="1"/>
  <c r="G740" i="6" s="1"/>
  <c r="G741" i="6" s="1"/>
  <c r="G742" i="6" s="1"/>
  <c r="G743" i="6" s="1"/>
  <c r="G744" i="6" s="1"/>
  <c r="G745" i="6" s="1"/>
  <c r="G746" i="6" s="1"/>
  <c r="G747" i="6" s="1"/>
  <c r="G748" i="6" s="1"/>
  <c r="G749" i="6" s="1"/>
  <c r="G750" i="6" s="1"/>
  <c r="G751" i="6" s="1"/>
  <c r="G752" i="6" s="1"/>
  <c r="G753" i="6" s="1"/>
  <c r="G754" i="6" s="1"/>
  <c r="G755" i="6" s="1"/>
  <c r="G756" i="6" s="1"/>
  <c r="G757" i="6" s="1"/>
  <c r="G758" i="6" s="1"/>
  <c r="G759" i="6" s="1"/>
  <c r="G760" i="6" s="1"/>
  <c r="G761" i="6" s="1"/>
  <c r="G762" i="6" s="1"/>
  <c r="G763" i="6" s="1"/>
  <c r="G764" i="6" s="1"/>
  <c r="G765" i="6" s="1"/>
  <c r="G766" i="6" s="1"/>
  <c r="G767" i="6" s="1"/>
  <c r="G768" i="6" s="1"/>
  <c r="G769" i="6" s="1"/>
  <c r="G770" i="6" s="1"/>
  <c r="G771" i="6" s="1"/>
  <c r="G772" i="6" s="1"/>
  <c r="G773" i="6" s="1"/>
  <c r="G774" i="6" s="1"/>
  <c r="G775" i="6" s="1"/>
  <c r="G776" i="6" s="1"/>
  <c r="G777" i="6" s="1"/>
  <c r="G778" i="6" s="1"/>
  <c r="G779" i="6" s="1"/>
  <c r="G780" i="6" s="1"/>
  <c r="G781" i="6" s="1"/>
  <c r="G782" i="6" s="1"/>
  <c r="G783" i="6" s="1"/>
  <c r="G784" i="6" s="1"/>
  <c r="G785" i="6" s="1"/>
  <c r="G786" i="6" s="1"/>
  <c r="G787" i="6" s="1"/>
  <c r="G788" i="6" s="1"/>
  <c r="G789" i="6" s="1"/>
  <c r="G790" i="6" s="1"/>
  <c r="G791" i="6" s="1"/>
  <c r="G792" i="6" s="1"/>
  <c r="G793" i="6" s="1"/>
  <c r="G794" i="6" s="1"/>
  <c r="G795" i="6" s="1"/>
  <c r="G796" i="6" s="1"/>
  <c r="G797" i="6" s="1"/>
  <c r="G798" i="6" s="1"/>
  <c r="G799" i="6" s="1"/>
  <c r="G800" i="6" s="1"/>
  <c r="G801" i="6" s="1"/>
  <c r="G802" i="6" s="1"/>
  <c r="G803" i="6" s="1"/>
  <c r="G804" i="6" s="1"/>
  <c r="G805" i="6" s="1"/>
  <c r="G806" i="6" s="1"/>
  <c r="G807" i="6" s="1"/>
  <c r="G808" i="6" s="1"/>
  <c r="G809" i="6" s="1"/>
  <c r="G810" i="6" s="1"/>
  <c r="G811" i="6" s="1"/>
  <c r="G812" i="6" s="1"/>
  <c r="G813" i="6" s="1"/>
  <c r="G814" i="6" s="1"/>
  <c r="G815" i="6" s="1"/>
  <c r="G816" i="6" s="1"/>
  <c r="G817" i="6" s="1"/>
  <c r="G818" i="6" s="1"/>
  <c r="G819" i="6" s="1"/>
  <c r="G820" i="6" s="1"/>
  <c r="G821" i="6" s="1"/>
  <c r="G822" i="6" s="1"/>
  <c r="G823" i="6" s="1"/>
  <c r="G824" i="6" s="1"/>
  <c r="G825" i="6" s="1"/>
  <c r="G826" i="6" s="1"/>
  <c r="G827" i="6" s="1"/>
  <c r="G828" i="6" s="1"/>
  <c r="G829" i="6" s="1"/>
  <c r="G830" i="6" s="1"/>
  <c r="G831" i="6" s="1"/>
  <c r="G832" i="6" s="1"/>
  <c r="G833" i="6" s="1"/>
  <c r="G834" i="6" s="1"/>
  <c r="G835" i="6" s="1"/>
  <c r="G836" i="6" s="1"/>
  <c r="G837" i="6" s="1"/>
  <c r="G838" i="6" s="1"/>
  <c r="G839" i="6" s="1"/>
  <c r="G840" i="6" s="1"/>
  <c r="G841" i="6" s="1"/>
  <c r="G842" i="6" s="1"/>
  <c r="G843" i="6" s="1"/>
  <c r="G844" i="6" s="1"/>
  <c r="G845" i="6" s="1"/>
  <c r="G846" i="6" s="1"/>
  <c r="G847" i="6" s="1"/>
  <c r="G848" i="6" s="1"/>
  <c r="G849" i="6" s="1"/>
  <c r="G850" i="6" s="1"/>
  <c r="G851" i="6" s="1"/>
  <c r="G852" i="6" s="1"/>
  <c r="G853" i="6" s="1"/>
  <c r="G854" i="6" s="1"/>
  <c r="G855" i="6" s="1"/>
  <c r="G856" i="6" s="1"/>
  <c r="G857" i="6" s="1"/>
  <c r="G858" i="6" s="1"/>
  <c r="G859" i="6" s="1"/>
  <c r="G860" i="6" s="1"/>
  <c r="G861" i="6" s="1"/>
  <c r="G862" i="6" s="1"/>
  <c r="G863" i="6" s="1"/>
  <c r="G864" i="6" s="1"/>
  <c r="G865" i="6" s="1"/>
  <c r="G866" i="6" s="1"/>
  <c r="G867" i="6" s="1"/>
  <c r="G868" i="6" s="1"/>
  <c r="G869" i="6" s="1"/>
  <c r="G870" i="6" s="1"/>
  <c r="G871" i="6" s="1"/>
  <c r="G872" i="6" s="1"/>
  <c r="G873" i="6" s="1"/>
  <c r="G874" i="6" s="1"/>
  <c r="G875" i="6" s="1"/>
  <c r="G876" i="6" s="1"/>
  <c r="G877" i="6" s="1"/>
  <c r="G878" i="6" s="1"/>
  <c r="G879" i="6" s="1"/>
  <c r="G880" i="6" s="1"/>
  <c r="G881" i="6" s="1"/>
  <c r="G882" i="6" s="1"/>
  <c r="G883" i="6" s="1"/>
  <c r="G884" i="6" s="1"/>
  <c r="G885" i="6" s="1"/>
  <c r="G886" i="6" s="1"/>
  <c r="G887" i="6" s="1"/>
  <c r="G888" i="6" s="1"/>
  <c r="G889" i="6" s="1"/>
  <c r="G890" i="6" s="1"/>
  <c r="G891" i="6" s="1"/>
  <c r="G892" i="6" s="1"/>
  <c r="G893" i="6" s="1"/>
  <c r="G894" i="6" s="1"/>
  <c r="G895" i="6" s="1"/>
  <c r="G896" i="6" s="1"/>
  <c r="G897" i="6" s="1"/>
  <c r="G898" i="6" s="1"/>
  <c r="G899" i="6" s="1"/>
  <c r="G900" i="6" s="1"/>
  <c r="G901" i="6" s="1"/>
  <c r="G902" i="6" s="1"/>
  <c r="G903" i="6" s="1"/>
  <c r="G904" i="6" s="1"/>
  <c r="G905" i="6" s="1"/>
  <c r="G906" i="6" s="1"/>
  <c r="G907" i="6" s="1"/>
  <c r="G908" i="6" s="1"/>
  <c r="G909" i="6" s="1"/>
  <c r="G910" i="6" s="1"/>
  <c r="G911" i="6" s="1"/>
  <c r="G912" i="6" s="1"/>
  <c r="G913" i="6" s="1"/>
  <c r="G914" i="6" s="1"/>
  <c r="G915" i="6" s="1"/>
  <c r="G916" i="6" s="1"/>
  <c r="G917" i="6" s="1"/>
  <c r="G918" i="6" s="1"/>
  <c r="G919" i="6" s="1"/>
  <c r="G920" i="6" s="1"/>
  <c r="G921" i="6" s="1"/>
  <c r="G922" i="6" s="1"/>
  <c r="G923" i="6" s="1"/>
  <c r="G924" i="6" s="1"/>
  <c r="G925" i="6" s="1"/>
  <c r="G926" i="6" s="1"/>
  <c r="G927" i="6" s="1"/>
  <c r="G928" i="6" s="1"/>
  <c r="G929" i="6" s="1"/>
  <c r="G930" i="6" s="1"/>
  <c r="G931" i="6" s="1"/>
  <c r="G932" i="6" s="1"/>
  <c r="G933" i="6" s="1"/>
  <c r="G934" i="6" s="1"/>
  <c r="G935" i="6" s="1"/>
  <c r="G936" i="6" s="1"/>
  <c r="G937" i="6" s="1"/>
  <c r="G938" i="6" s="1"/>
  <c r="G939" i="6" s="1"/>
  <c r="G940" i="6" s="1"/>
  <c r="G941" i="6" s="1"/>
  <c r="G942" i="6" s="1"/>
  <c r="G943" i="6" s="1"/>
  <c r="G944" i="6" s="1"/>
  <c r="G945" i="6" s="1"/>
  <c r="G946" i="6" s="1"/>
  <c r="G947" i="6" s="1"/>
  <c r="G948" i="6" s="1"/>
  <c r="G949" i="6" s="1"/>
  <c r="G950" i="6" s="1"/>
  <c r="G951" i="6" s="1"/>
  <c r="G952" i="6" s="1"/>
  <c r="G953" i="6" s="1"/>
  <c r="G954" i="6" s="1"/>
  <c r="G955" i="6" s="1"/>
  <c r="G956" i="6" s="1"/>
  <c r="G957" i="6" s="1"/>
  <c r="G958" i="6" s="1"/>
  <c r="G959" i="6" s="1"/>
  <c r="G960" i="6" s="1"/>
  <c r="G961" i="6" s="1"/>
  <c r="G962" i="6" s="1"/>
  <c r="G963" i="6" s="1"/>
  <c r="G964" i="6" s="1"/>
  <c r="G965" i="6" s="1"/>
  <c r="G966" i="6" s="1"/>
  <c r="G967" i="6" s="1"/>
  <c r="G968" i="6" s="1"/>
  <c r="G969" i="6" s="1"/>
  <c r="G970" i="6" s="1"/>
  <c r="G971" i="6" s="1"/>
  <c r="G972" i="6" s="1"/>
  <c r="G973" i="6" s="1"/>
  <c r="G974" i="6" s="1"/>
  <c r="G975" i="6" s="1"/>
  <c r="G976" i="6" s="1"/>
  <c r="G977" i="6" s="1"/>
  <c r="G978" i="6" s="1"/>
  <c r="G979" i="6" s="1"/>
  <c r="G980" i="6" s="1"/>
  <c r="G981" i="6" s="1"/>
  <c r="G982" i="6" s="1"/>
  <c r="G983" i="6" s="1"/>
  <c r="G984" i="6" s="1"/>
  <c r="G985" i="6" s="1"/>
  <c r="G986" i="6" s="1"/>
  <c r="G987" i="6" s="1"/>
  <c r="G988" i="6" s="1"/>
  <c r="G989" i="6" s="1"/>
  <c r="G990" i="6" s="1"/>
  <c r="G991" i="6" s="1"/>
  <c r="G992" i="6" s="1"/>
  <c r="G993" i="6" s="1"/>
  <c r="G994" i="6" s="1"/>
  <c r="G995" i="6" s="1"/>
  <c r="G996" i="6" s="1"/>
  <c r="G997" i="6" s="1"/>
  <c r="G998" i="6" s="1"/>
  <c r="G999" i="6" s="1"/>
  <c r="G1000" i="6" s="1"/>
  <c r="G1001" i="6" s="1"/>
  <c r="G1002" i="6" s="1"/>
  <c r="G1003" i="6" s="1"/>
  <c r="G1004" i="6" s="1"/>
  <c r="G1005" i="6" s="1"/>
  <c r="G1006" i="6" s="1"/>
  <c r="G1007" i="6" s="1"/>
  <c r="G1008" i="6" s="1"/>
  <c r="G1009" i="6" s="1"/>
  <c r="G1010" i="6" s="1"/>
  <c r="G1011" i="6" s="1"/>
  <c r="G1012" i="6" s="1"/>
  <c r="G1013" i="6" s="1"/>
  <c r="G1014" i="6" s="1"/>
  <c r="G1015" i="6" s="1"/>
  <c r="G1016" i="6" s="1"/>
  <c r="G1017" i="6" s="1"/>
  <c r="G1018" i="6" s="1"/>
  <c r="G1019" i="6" s="1"/>
  <c r="G1020" i="6" s="1"/>
  <c r="G1021" i="6" s="1"/>
  <c r="G1022" i="6" s="1"/>
  <c r="G1023" i="6" s="1"/>
  <c r="G1024" i="6" s="1"/>
  <c r="G1025" i="6" s="1"/>
  <c r="G1026" i="6" s="1"/>
  <c r="G1027" i="6" s="1"/>
  <c r="G1028" i="6" s="1"/>
  <c r="G1029" i="6" s="1"/>
  <c r="G1030" i="6" s="1"/>
  <c r="G1031" i="6" s="1"/>
  <c r="G1032" i="6" s="1"/>
  <c r="G1033" i="6" s="1"/>
  <c r="G1034" i="6" s="1"/>
  <c r="G1035" i="6" s="1"/>
  <c r="G1036" i="6" s="1"/>
  <c r="G1037" i="6" s="1"/>
  <c r="G1038" i="6" s="1"/>
  <c r="G1039" i="6" s="1"/>
  <c r="G1040" i="6" s="1"/>
  <c r="G1041" i="6" s="1"/>
  <c r="G1042" i="6" s="1"/>
  <c r="G1043" i="6" s="1"/>
  <c r="G1044" i="6" s="1"/>
  <c r="G1045" i="6" s="1"/>
  <c r="G1046" i="6" s="1"/>
  <c r="G1047" i="6" s="1"/>
  <c r="G1048" i="6" s="1"/>
  <c r="G1049" i="6" s="1"/>
  <c r="G1050" i="6" s="1"/>
  <c r="G1051" i="6" s="1"/>
  <c r="G1052" i="6" s="1"/>
  <c r="G1053" i="6" s="1"/>
  <c r="G1054" i="6" s="1"/>
  <c r="G1055" i="6" s="1"/>
  <c r="G1056" i="6" s="1"/>
  <c r="G1057" i="6" s="1"/>
  <c r="G1058" i="6" s="1"/>
  <c r="G1059" i="6" s="1"/>
  <c r="G1060" i="6" s="1"/>
  <c r="G1061" i="6" s="1"/>
  <c r="G1062" i="6" s="1"/>
  <c r="G1063" i="6" s="1"/>
  <c r="G1064" i="6" s="1"/>
  <c r="G1065" i="6" s="1"/>
  <c r="G1066" i="6" s="1"/>
  <c r="G1067" i="6" s="1"/>
  <c r="G1068" i="6" s="1"/>
  <c r="G1069" i="6" s="1"/>
  <c r="G1070" i="6" s="1"/>
  <c r="G1071" i="6" s="1"/>
  <c r="G1072" i="6" s="1"/>
  <c r="G1073" i="6" s="1"/>
  <c r="G1074" i="6" s="1"/>
  <c r="G1075" i="6" s="1"/>
  <c r="G1076" i="6" s="1"/>
  <c r="G1077" i="6" s="1"/>
  <c r="G1078" i="6" s="1"/>
  <c r="G1079" i="6" s="1"/>
  <c r="G1080" i="6" s="1"/>
  <c r="G1081" i="6" s="1"/>
  <c r="G1082" i="6" s="1"/>
  <c r="G1083" i="6" s="1"/>
  <c r="G1084" i="6" s="1"/>
  <c r="G1085" i="6" s="1"/>
  <c r="G1086" i="6" s="1"/>
  <c r="G1087" i="6" s="1"/>
  <c r="G1088" i="6" s="1"/>
  <c r="G1089" i="6" s="1"/>
  <c r="G1090" i="6" s="1"/>
  <c r="G1091" i="6" s="1"/>
  <c r="G1092" i="6" s="1"/>
  <c r="G1093" i="6" s="1"/>
  <c r="G1094" i="6" s="1"/>
  <c r="G1095" i="6" s="1"/>
  <c r="G1096" i="6" s="1"/>
  <c r="G1097" i="6" s="1"/>
  <c r="G1098" i="6" s="1"/>
  <c r="G1099" i="6" s="1"/>
  <c r="G1100" i="6" s="1"/>
  <c r="G1101" i="6" s="1"/>
  <c r="G1102" i="6" s="1"/>
  <c r="G1103" i="6" s="1"/>
  <c r="G1104" i="6" s="1"/>
  <c r="G1105" i="6" s="1"/>
  <c r="G1106" i="6" s="1"/>
  <c r="G1107" i="6" s="1"/>
  <c r="G1108" i="6" s="1"/>
  <c r="G1109" i="6" s="1"/>
  <c r="G1110" i="6" s="1"/>
  <c r="G1111" i="6" s="1"/>
  <c r="G1112" i="6" s="1"/>
  <c r="G1113" i="6" s="1"/>
  <c r="G1114" i="6" s="1"/>
  <c r="G1115" i="6" s="1"/>
  <c r="G1116" i="6" s="1"/>
  <c r="G1117" i="6" s="1"/>
  <c r="G1118" i="6" s="1"/>
  <c r="G1119" i="6" s="1"/>
  <c r="G1120" i="6" s="1"/>
  <c r="G1121" i="6" s="1"/>
  <c r="G1122" i="6" s="1"/>
  <c r="G1123" i="6" s="1"/>
  <c r="G1124" i="6" s="1"/>
  <c r="G1125" i="6" s="1"/>
  <c r="G1126" i="6" s="1"/>
  <c r="G1127" i="6" s="1"/>
  <c r="G1128" i="6" s="1"/>
  <c r="G1129" i="6" s="1"/>
  <c r="G1130" i="6" s="1"/>
  <c r="G1131" i="6" s="1"/>
  <c r="G1132" i="6" s="1"/>
  <c r="G1133" i="6" s="1"/>
  <c r="G1134" i="6" s="1"/>
  <c r="G1135" i="6" s="1"/>
  <c r="G1136" i="6" s="1"/>
  <c r="G1137" i="6" s="1"/>
  <c r="G1138" i="6" s="1"/>
  <c r="G1139" i="6" s="1"/>
  <c r="G1140" i="6" s="1"/>
  <c r="G1141" i="6" s="1"/>
  <c r="G1142" i="6" s="1"/>
  <c r="G1143" i="6" s="1"/>
  <c r="G1144" i="6" s="1"/>
  <c r="G1145" i="6" s="1"/>
  <c r="G1146" i="6" s="1"/>
  <c r="G1147" i="6" s="1"/>
  <c r="G1148" i="6" s="1"/>
  <c r="G1149" i="6" s="1"/>
  <c r="G1150" i="6" s="1"/>
  <c r="G1151" i="6" s="1"/>
  <c r="G1152" i="6" s="1"/>
  <c r="G1153" i="6" s="1"/>
  <c r="G1154" i="6" s="1"/>
  <c r="G1155" i="6" s="1"/>
  <c r="G1156" i="6" s="1"/>
  <c r="G1157" i="6" s="1"/>
  <c r="G1158" i="6" s="1"/>
  <c r="G1159" i="6" s="1"/>
  <c r="G1160" i="6" s="1"/>
  <c r="G1161" i="6" s="1"/>
  <c r="G1162" i="6" s="1"/>
  <c r="G1163" i="6" s="1"/>
  <c r="G1164" i="6" s="1"/>
  <c r="G1165" i="6" s="1"/>
  <c r="G1166" i="6" s="1"/>
  <c r="G1167" i="6" s="1"/>
  <c r="G1168" i="6" s="1"/>
  <c r="G1169" i="6" s="1"/>
  <c r="G1170" i="6" s="1"/>
  <c r="G1171" i="6" s="1"/>
  <c r="G1172" i="6" s="1"/>
  <c r="G1173" i="6" s="1"/>
  <c r="G1174" i="6" s="1"/>
  <c r="G1175" i="6" s="1"/>
  <c r="G1176" i="6" s="1"/>
  <c r="G1177" i="6" s="1"/>
  <c r="G1178" i="6" s="1"/>
  <c r="G1179" i="6" s="1"/>
  <c r="G1180" i="6" s="1"/>
  <c r="G1181" i="6" s="1"/>
  <c r="G1182" i="6" s="1"/>
  <c r="G1183" i="6" s="1"/>
  <c r="G1184" i="6" s="1"/>
  <c r="G1185" i="6" s="1"/>
  <c r="G1186" i="6" s="1"/>
  <c r="G1187" i="6" s="1"/>
  <c r="G1188" i="6" s="1"/>
  <c r="G1189" i="6" s="1"/>
  <c r="G1190" i="6" s="1"/>
  <c r="G1191" i="6" s="1"/>
  <c r="G1192" i="6" s="1"/>
  <c r="G1193" i="6" s="1"/>
  <c r="G1194" i="6" s="1"/>
  <c r="G1195" i="6" s="1"/>
  <c r="G1196" i="6" s="1"/>
  <c r="G1197" i="6" s="1"/>
  <c r="G1198" i="6" s="1"/>
  <c r="G1199" i="6" s="1"/>
  <c r="G1200" i="6" s="1"/>
  <c r="G1201" i="6" s="1"/>
  <c r="G1202" i="6" s="1"/>
  <c r="G1203" i="6" s="1"/>
  <c r="G1204" i="6" s="1"/>
  <c r="G1205" i="6" s="1"/>
  <c r="G1206" i="6" s="1"/>
  <c r="G1207" i="6" s="1"/>
  <c r="G1208" i="6" s="1"/>
  <c r="G1209" i="6" s="1"/>
  <c r="G1210" i="6" s="1"/>
  <c r="G1211" i="6" s="1"/>
  <c r="G1212" i="6" s="1"/>
  <c r="G1213" i="6" s="1"/>
  <c r="G1214" i="6" s="1"/>
  <c r="G1215" i="6" s="1"/>
  <c r="G1216" i="6" s="1"/>
  <c r="G1217" i="6" s="1"/>
  <c r="G1218" i="6" s="1"/>
  <c r="G1219" i="6" s="1"/>
  <c r="G1220" i="6" s="1"/>
  <c r="G1221" i="6" s="1"/>
  <c r="G1222" i="6" s="1"/>
  <c r="G1223" i="6" s="1"/>
  <c r="G1224" i="6" s="1"/>
  <c r="G1225" i="6" s="1"/>
  <c r="G1226" i="6" s="1"/>
  <c r="G1227" i="6" s="1"/>
  <c r="G1228" i="6" s="1"/>
  <c r="G1229" i="6" s="1"/>
  <c r="G1230" i="6" s="1"/>
  <c r="G1231" i="6" s="1"/>
  <c r="G1232" i="6" s="1"/>
  <c r="G1233" i="6" s="1"/>
  <c r="G1234" i="6" s="1"/>
  <c r="G1235" i="6" s="1"/>
  <c r="G1236" i="6" s="1"/>
  <c r="G1237" i="6" s="1"/>
  <c r="G1238" i="6" s="1"/>
  <c r="G1239" i="6" s="1"/>
  <c r="G1240" i="6" s="1"/>
  <c r="G1241" i="6" s="1"/>
  <c r="G1242" i="6" s="1"/>
  <c r="G1243" i="6" s="1"/>
  <c r="G1244" i="6" s="1"/>
  <c r="G1245" i="6" s="1"/>
  <c r="G1246" i="6" s="1"/>
  <c r="G1247" i="6" s="1"/>
  <c r="G1248" i="6" s="1"/>
  <c r="G1249" i="6" s="1"/>
  <c r="G1250" i="6" s="1"/>
  <c r="G1251" i="6" s="1"/>
  <c r="G1252" i="6" s="1"/>
  <c r="G1253" i="6" s="1"/>
  <c r="G1254" i="6" s="1"/>
  <c r="G1255" i="6" s="1"/>
  <c r="G1256" i="6" s="1"/>
  <c r="G1257" i="6" s="1"/>
  <c r="G1258" i="6" s="1"/>
  <c r="G1259" i="6" s="1"/>
  <c r="G1260" i="6" s="1"/>
  <c r="G1261" i="6" s="1"/>
  <c r="G1262" i="6" s="1"/>
  <c r="G1263" i="6" s="1"/>
  <c r="G1264" i="6" s="1"/>
  <c r="G1265" i="6" s="1"/>
  <c r="G1266" i="6" s="1"/>
  <c r="G1267" i="6" s="1"/>
  <c r="G1268" i="6" s="1"/>
  <c r="G1269" i="6" s="1"/>
  <c r="G1270" i="6" s="1"/>
  <c r="G1271" i="6" s="1"/>
  <c r="G1272" i="6" s="1"/>
  <c r="G1273" i="6" s="1"/>
  <c r="G1274" i="6" s="1"/>
  <c r="G1275" i="6" s="1"/>
  <c r="G1276" i="6" s="1"/>
  <c r="G1277" i="6" s="1"/>
  <c r="G1278" i="6" s="1"/>
  <c r="G1279" i="6" s="1"/>
  <c r="G1280" i="6" s="1"/>
  <c r="G1281" i="6" s="1"/>
  <c r="G1282" i="6" s="1"/>
  <c r="G1283" i="6" s="1"/>
  <c r="G1284" i="6" s="1"/>
  <c r="G1285" i="6" s="1"/>
  <c r="G1286" i="6" s="1"/>
  <c r="G1287" i="6" s="1"/>
  <c r="G1288" i="6" s="1"/>
  <c r="G1289" i="6" s="1"/>
  <c r="G1290" i="6" s="1"/>
  <c r="G1291" i="6" s="1"/>
  <c r="G1292" i="6" s="1"/>
  <c r="G1293" i="6" s="1"/>
  <c r="G1294" i="6" s="1"/>
  <c r="G1295" i="6" s="1"/>
  <c r="G1296" i="6" s="1"/>
  <c r="G1297" i="6" s="1"/>
  <c r="G1298" i="6" s="1"/>
  <c r="G1299" i="6" s="1"/>
  <c r="G1300" i="6" s="1"/>
  <c r="G1301" i="6" s="1"/>
  <c r="G1302" i="6" s="1"/>
  <c r="G1303" i="6" s="1"/>
  <c r="G1304" i="6" s="1"/>
  <c r="G1305" i="6" s="1"/>
  <c r="G1306" i="6" s="1"/>
  <c r="G1307" i="6" s="1"/>
  <c r="G1308" i="6" s="1"/>
  <c r="G1309" i="6" s="1"/>
  <c r="G1310" i="6" s="1"/>
  <c r="G1311" i="6" s="1"/>
  <c r="G1312" i="6" s="1"/>
  <c r="G1313" i="6" s="1"/>
  <c r="G1314" i="6" s="1"/>
  <c r="G1315" i="6" s="1"/>
  <c r="G1316" i="6" s="1"/>
  <c r="G1317" i="6" s="1"/>
  <c r="G1318" i="6" s="1"/>
  <c r="G1319" i="6" s="1"/>
  <c r="G1320" i="6" s="1"/>
  <c r="G1321" i="6" s="1"/>
  <c r="G1322" i="6" s="1"/>
  <c r="G1323" i="6" s="1"/>
  <c r="G1324" i="6" s="1"/>
  <c r="G1325" i="6" s="1"/>
  <c r="G1326" i="6" s="1"/>
  <c r="G1327" i="6" s="1"/>
  <c r="G1328" i="6" s="1"/>
  <c r="G1329" i="6" s="1"/>
  <c r="G1330" i="6" s="1"/>
  <c r="G1331" i="6" s="1"/>
  <c r="G1332" i="6" s="1"/>
  <c r="G1333" i="6" s="1"/>
  <c r="G1334" i="6" s="1"/>
  <c r="G1335" i="6" s="1"/>
  <c r="G1336" i="6" s="1"/>
  <c r="G1337" i="6" s="1"/>
  <c r="G1338" i="6" s="1"/>
  <c r="G1339" i="6" s="1"/>
  <c r="G1340" i="6" s="1"/>
  <c r="G1341" i="6" s="1"/>
  <c r="G1342" i="6" s="1"/>
  <c r="G1343" i="6" s="1"/>
  <c r="G1344" i="6" s="1"/>
  <c r="G1345" i="6" s="1"/>
  <c r="G1346" i="6" s="1"/>
  <c r="G1347" i="6" s="1"/>
  <c r="G1348" i="6" s="1"/>
  <c r="G1349" i="6" s="1"/>
  <c r="G1350" i="6" s="1"/>
  <c r="G1351" i="6" s="1"/>
  <c r="G1352" i="6" s="1"/>
  <c r="G1353" i="6" s="1"/>
  <c r="G1354" i="6" s="1"/>
  <c r="G1355" i="6" s="1"/>
  <c r="G1356" i="6" s="1"/>
  <c r="G1357" i="6" s="1"/>
  <c r="G1358" i="6" s="1"/>
  <c r="G1359" i="6" s="1"/>
  <c r="G1360" i="6" s="1"/>
  <c r="G1361" i="6" s="1"/>
  <c r="G1362" i="6" s="1"/>
  <c r="G1363" i="6" s="1"/>
  <c r="G1364" i="6" s="1"/>
  <c r="G1365" i="6" s="1"/>
  <c r="G1366" i="6" s="1"/>
  <c r="G1367" i="6" s="1"/>
  <c r="G1368" i="6" s="1"/>
  <c r="G1369" i="6" s="1"/>
  <c r="G1370" i="6" s="1"/>
  <c r="G1371" i="6" s="1"/>
  <c r="G1372" i="6" s="1"/>
  <c r="G1373" i="6" s="1"/>
  <c r="G1374" i="6" s="1"/>
  <c r="G1375" i="6" s="1"/>
  <c r="G1376" i="6" s="1"/>
  <c r="G1377" i="6" s="1"/>
  <c r="G1378" i="6" s="1"/>
  <c r="G1379" i="6" s="1"/>
  <c r="G1380" i="6" s="1"/>
  <c r="G1381" i="6" s="1"/>
  <c r="G1382" i="6" s="1"/>
  <c r="G1383" i="6" s="1"/>
  <c r="G1384" i="6" s="1"/>
  <c r="G1385" i="6" s="1"/>
  <c r="G1386" i="6" s="1"/>
  <c r="G1387" i="6" s="1"/>
  <c r="G1388" i="6" s="1"/>
  <c r="G1389" i="6" s="1"/>
  <c r="G1390" i="6" s="1"/>
  <c r="G1391" i="6" s="1"/>
  <c r="G1392" i="6" s="1"/>
  <c r="G1393" i="6" s="1"/>
  <c r="G1394" i="6" s="1"/>
  <c r="G1395" i="6" s="1"/>
  <c r="G1396" i="6" s="1"/>
  <c r="G1397" i="6" s="1"/>
  <c r="G1398" i="6" s="1"/>
  <c r="G1399" i="6" s="1"/>
  <c r="G1400" i="6" s="1"/>
  <c r="G1401" i="6" s="1"/>
  <c r="G1402" i="6" s="1"/>
  <c r="G1403" i="6" s="1"/>
  <c r="G1404" i="6" s="1"/>
  <c r="G1405" i="6" s="1"/>
  <c r="G1406" i="6" s="1"/>
  <c r="G1407" i="6" s="1"/>
  <c r="G1408" i="6" s="1"/>
  <c r="G1409" i="6" s="1"/>
  <c r="G1410" i="6" s="1"/>
  <c r="G1411" i="6" s="1"/>
  <c r="G1412" i="6" s="1"/>
  <c r="G1413" i="6" s="1"/>
  <c r="G1414" i="6" s="1"/>
  <c r="G1415" i="6" s="1"/>
  <c r="G1416" i="6" s="1"/>
  <c r="G1417" i="6" s="1"/>
  <c r="G1418" i="6" s="1"/>
  <c r="G1419" i="6" s="1"/>
  <c r="G1420" i="6" s="1"/>
  <c r="G1421" i="6" s="1"/>
  <c r="G1422" i="6" s="1"/>
  <c r="G1423" i="6" s="1"/>
  <c r="G1424" i="6" s="1"/>
  <c r="G1425" i="6" s="1"/>
  <c r="G1426" i="6" s="1"/>
  <c r="G1427" i="6" s="1"/>
  <c r="G1428" i="6" s="1"/>
  <c r="G1429" i="6" s="1"/>
  <c r="G1430" i="6" s="1"/>
  <c r="G1431" i="6" s="1"/>
  <c r="G1432" i="6" s="1"/>
  <c r="G1433" i="6" s="1"/>
  <c r="G1434" i="6" s="1"/>
  <c r="G1435" i="6" s="1"/>
  <c r="G1436" i="6" s="1"/>
  <c r="G1437" i="6" s="1"/>
  <c r="G1438" i="6" s="1"/>
  <c r="G1439" i="6" s="1"/>
  <c r="G1440" i="6" s="1"/>
  <c r="G1441" i="6" s="1"/>
  <c r="G1442" i="6" s="1"/>
  <c r="G1443" i="6" s="1"/>
  <c r="G1444" i="6" s="1"/>
  <c r="G1445" i="6" s="1"/>
  <c r="G1446" i="6" s="1"/>
  <c r="G1447" i="6" s="1"/>
  <c r="G1448" i="6" s="1"/>
  <c r="G1449" i="6" s="1"/>
  <c r="G1450" i="6" s="1"/>
  <c r="G1451" i="6" s="1"/>
  <c r="G1452" i="6" s="1"/>
  <c r="G1453" i="6" s="1"/>
  <c r="G1454" i="6" s="1"/>
  <c r="G1455" i="6" s="1"/>
  <c r="G1456" i="6" s="1"/>
  <c r="G1457" i="6" s="1"/>
  <c r="G1458" i="6" s="1"/>
  <c r="G1459" i="6" s="1"/>
  <c r="G1460" i="6" s="1"/>
  <c r="G1461" i="6" s="1"/>
  <c r="G1462" i="6" s="1"/>
  <c r="G1463" i="6" s="1"/>
  <c r="G1464" i="6" s="1"/>
  <c r="G1465" i="6" s="1"/>
  <c r="G1466" i="6" s="1"/>
  <c r="G1467" i="6" s="1"/>
  <c r="G1468" i="6" s="1"/>
  <c r="G1469" i="6" s="1"/>
  <c r="G1470" i="6" s="1"/>
  <c r="G1471" i="6" s="1"/>
  <c r="G1472" i="6" s="1"/>
  <c r="G1473" i="6" s="1"/>
  <c r="G1474" i="6" s="1"/>
  <c r="G1475" i="6" s="1"/>
  <c r="G1476" i="6" s="1"/>
  <c r="G1477" i="6" s="1"/>
  <c r="G1478" i="6" s="1"/>
  <c r="G1479" i="6" s="1"/>
  <c r="G1480" i="6" s="1"/>
  <c r="G1481" i="6" s="1"/>
  <c r="G1482" i="6" s="1"/>
  <c r="G1483" i="6" s="1"/>
  <c r="G1484" i="6" s="1"/>
  <c r="G1485" i="6" s="1"/>
  <c r="G1486" i="6" s="1"/>
  <c r="G1487" i="6" s="1"/>
  <c r="G1488" i="6" s="1"/>
  <c r="G1489" i="6" s="1"/>
  <c r="G1490" i="6" s="1"/>
  <c r="G1491" i="6" s="1"/>
  <c r="G1492" i="6" s="1"/>
  <c r="G1493" i="6" s="1"/>
  <c r="G1494" i="6" s="1"/>
  <c r="G1495" i="6" s="1"/>
  <c r="G1496" i="6" s="1"/>
  <c r="G1497" i="6" s="1"/>
  <c r="G1498" i="6" s="1"/>
  <c r="G1499" i="6" s="1"/>
  <c r="G1500" i="6" s="1"/>
  <c r="G1501" i="6" s="1"/>
  <c r="G1502" i="6" s="1"/>
  <c r="G1503" i="6" s="1"/>
  <c r="G1504" i="6" s="1"/>
  <c r="G1505" i="6" s="1"/>
  <c r="G1506" i="6" s="1"/>
  <c r="G1507" i="6" s="1"/>
  <c r="G1508" i="6" s="1"/>
  <c r="G1509" i="6" s="1"/>
  <c r="G1510" i="6" s="1"/>
  <c r="G1511" i="6" s="1"/>
  <c r="G1512" i="6" s="1"/>
  <c r="G1513" i="6" s="1"/>
  <c r="G1514" i="6" s="1"/>
  <c r="G1515" i="6" s="1"/>
  <c r="G1516" i="6" s="1"/>
  <c r="G1517" i="6" s="1"/>
  <c r="G1518" i="6" s="1"/>
  <c r="G1519" i="6" s="1"/>
  <c r="G1520" i="6" s="1"/>
  <c r="G1521" i="6" s="1"/>
  <c r="G1522" i="6" s="1"/>
  <c r="G1523" i="6" s="1"/>
  <c r="G1524" i="6" s="1"/>
  <c r="G1525" i="6" s="1"/>
  <c r="G1526" i="6" s="1"/>
  <c r="G1527" i="6" s="1"/>
  <c r="G1528" i="6" s="1"/>
  <c r="G1529" i="6" s="1"/>
  <c r="G1530" i="6" s="1"/>
  <c r="G1531" i="6" s="1"/>
  <c r="G1532" i="6" s="1"/>
  <c r="G1533" i="6" s="1"/>
  <c r="G1534" i="6" s="1"/>
  <c r="G1535" i="6" s="1"/>
  <c r="G1536" i="6" s="1"/>
  <c r="G1537" i="6" s="1"/>
  <c r="G1538" i="6" s="1"/>
  <c r="G1539" i="6" s="1"/>
  <c r="G1540" i="6" s="1"/>
  <c r="G1541" i="6" s="1"/>
  <c r="G1542" i="6" s="1"/>
  <c r="G1543" i="6" s="1"/>
  <c r="G1544" i="6" s="1"/>
  <c r="G1545" i="6" s="1"/>
  <c r="G1546" i="6" s="1"/>
  <c r="G1547" i="6" s="1"/>
  <c r="G1548" i="6" s="1"/>
  <c r="G1549" i="6" s="1"/>
  <c r="G1550" i="6" s="1"/>
  <c r="G1551" i="6" s="1"/>
  <c r="G1552" i="6" s="1"/>
  <c r="G1553" i="6" s="1"/>
  <c r="G1554" i="6" s="1"/>
  <c r="G1555" i="6" s="1"/>
  <c r="G1556" i="6" s="1"/>
  <c r="G1557" i="6" s="1"/>
  <c r="G1558" i="6" s="1"/>
  <c r="G1559" i="6" s="1"/>
  <c r="G1560" i="6" s="1"/>
  <c r="G1561" i="6" s="1"/>
  <c r="G1562" i="6" s="1"/>
  <c r="G1563" i="6" s="1"/>
  <c r="G1564" i="6" s="1"/>
  <c r="G1565" i="6" s="1"/>
  <c r="G1566" i="6" s="1"/>
  <c r="G1567" i="6" s="1"/>
  <c r="G1568" i="6" s="1"/>
  <c r="G1569" i="6" s="1"/>
  <c r="G1570" i="6" s="1"/>
  <c r="G1571" i="6" s="1"/>
  <c r="G1572" i="6" s="1"/>
  <c r="G1573" i="6" s="1"/>
  <c r="G1574" i="6" s="1"/>
  <c r="G1575" i="6" s="1"/>
  <c r="G1576" i="6" s="1"/>
  <c r="G1577" i="6" s="1"/>
  <c r="G1578" i="6" s="1"/>
  <c r="G1579" i="6" s="1"/>
  <c r="G1580" i="6" s="1"/>
  <c r="G1581" i="6" s="1"/>
  <c r="G1582" i="6" s="1"/>
  <c r="G1583" i="6" s="1"/>
  <c r="G1584" i="6" s="1"/>
  <c r="G1585" i="6" s="1"/>
  <c r="G1586" i="6" s="1"/>
  <c r="G1587" i="6" s="1"/>
  <c r="G1588" i="6" s="1"/>
  <c r="G1589" i="6" s="1"/>
  <c r="G1590" i="6" s="1"/>
  <c r="G1591" i="6" s="1"/>
  <c r="G1592" i="6" s="1"/>
  <c r="G1593" i="6" s="1"/>
  <c r="G1594" i="6" s="1"/>
  <c r="G1595" i="6" s="1"/>
  <c r="G1596" i="6" s="1"/>
  <c r="G1597" i="6" s="1"/>
  <c r="G1598" i="6" s="1"/>
  <c r="G1599" i="6" s="1"/>
  <c r="G1600" i="6" s="1"/>
  <c r="G1601" i="6" s="1"/>
  <c r="G1602" i="6" s="1"/>
  <c r="G1603" i="6" s="1"/>
  <c r="G1604" i="6" s="1"/>
  <c r="G1605" i="6" s="1"/>
  <c r="G1606" i="6" s="1"/>
  <c r="G1607" i="6" s="1"/>
  <c r="G1608" i="6" s="1"/>
  <c r="G1609" i="6" s="1"/>
  <c r="G1610" i="6" s="1"/>
  <c r="G1611" i="6" s="1"/>
  <c r="G1612" i="6" s="1"/>
  <c r="G1613" i="6" s="1"/>
  <c r="G1614" i="6" s="1"/>
  <c r="G1615" i="6" s="1"/>
  <c r="G1616" i="6" s="1"/>
  <c r="G1617" i="6" s="1"/>
  <c r="G1618" i="6" s="1"/>
  <c r="G1619" i="6" s="1"/>
  <c r="G1620" i="6" s="1"/>
  <c r="G1621" i="6" s="1"/>
  <c r="G1622" i="6" s="1"/>
  <c r="G1623" i="6" s="1"/>
  <c r="G1624" i="6" s="1"/>
  <c r="G1625" i="6" s="1"/>
  <c r="G1626" i="6" s="1"/>
  <c r="G1627" i="6" s="1"/>
  <c r="G1628" i="6" s="1"/>
  <c r="G1629" i="6" s="1"/>
  <c r="G1630" i="6" s="1"/>
  <c r="G1631" i="6" s="1"/>
  <c r="G1632" i="6" s="1"/>
  <c r="G1633" i="6" s="1"/>
  <c r="G1634" i="6" s="1"/>
  <c r="G1635" i="6" s="1"/>
  <c r="G1636" i="6" s="1"/>
  <c r="G1637" i="6" s="1"/>
  <c r="G1638" i="6" s="1"/>
  <c r="G1639" i="6" s="1"/>
  <c r="G1640" i="6" s="1"/>
  <c r="G1641" i="6" s="1"/>
  <c r="G1642" i="6" s="1"/>
  <c r="G1643" i="6" s="1"/>
  <c r="G1644" i="6" s="1"/>
  <c r="G1645" i="6" s="1"/>
  <c r="G1646" i="6" s="1"/>
  <c r="G1647" i="6" s="1"/>
  <c r="G1648" i="6" s="1"/>
  <c r="G1649" i="6" s="1"/>
  <c r="G1650" i="6" s="1"/>
  <c r="G1651" i="6" s="1"/>
  <c r="G1652" i="6" s="1"/>
  <c r="G1653" i="6" s="1"/>
  <c r="G1654" i="6" s="1"/>
  <c r="G1655" i="6" s="1"/>
  <c r="G1656" i="6" s="1"/>
  <c r="G1657" i="6" s="1"/>
  <c r="G1658" i="6" s="1"/>
  <c r="G1659" i="6" s="1"/>
  <c r="G1660" i="6" s="1"/>
  <c r="G1661" i="6" s="1"/>
  <c r="G1662" i="6" s="1"/>
  <c r="G1663" i="6" s="1"/>
  <c r="G1664" i="6" s="1"/>
  <c r="G1665" i="6" s="1"/>
  <c r="G1666" i="6" s="1"/>
  <c r="G1667" i="6" s="1"/>
  <c r="G1668" i="6" s="1"/>
  <c r="G1669" i="6" s="1"/>
  <c r="G1670" i="6" s="1"/>
  <c r="G1671" i="6" s="1"/>
  <c r="G1672" i="6" s="1"/>
  <c r="G1673" i="6" s="1"/>
  <c r="G1674" i="6" s="1"/>
  <c r="G1675" i="6" s="1"/>
  <c r="G1676" i="6" s="1"/>
  <c r="G1677" i="6" s="1"/>
  <c r="G1678" i="6" s="1"/>
  <c r="G1679" i="6" s="1"/>
  <c r="G1680" i="6" s="1"/>
  <c r="G1681" i="6" s="1"/>
  <c r="G1682" i="6" s="1"/>
  <c r="G1683" i="6" s="1"/>
  <c r="G1684" i="6" s="1"/>
  <c r="G1685" i="6" s="1"/>
  <c r="G1686" i="6" s="1"/>
  <c r="G1687" i="6" s="1"/>
  <c r="G1688" i="6" s="1"/>
  <c r="G1689" i="6" s="1"/>
  <c r="G1690" i="6" s="1"/>
  <c r="G1691" i="6" s="1"/>
  <c r="G1692" i="6" s="1"/>
  <c r="G1693" i="6" s="1"/>
  <c r="G1694" i="6" s="1"/>
  <c r="G1695" i="6" s="1"/>
  <c r="G1696" i="6" s="1"/>
  <c r="G1697" i="6" s="1"/>
  <c r="G1698" i="6" s="1"/>
  <c r="G1699" i="6" s="1"/>
  <c r="G1700" i="6" s="1"/>
  <c r="G1701" i="6" s="1"/>
  <c r="G1702" i="6" s="1"/>
  <c r="G1703" i="6" s="1"/>
  <c r="G1704" i="6" s="1"/>
  <c r="G1705" i="6" s="1"/>
  <c r="G1706" i="6" s="1"/>
  <c r="G1707" i="6" s="1"/>
  <c r="G1708" i="6" s="1"/>
  <c r="G1709" i="6" s="1"/>
  <c r="G1710" i="6" s="1"/>
  <c r="G1711" i="6" s="1"/>
  <c r="G1712" i="6" s="1"/>
  <c r="G1713" i="6" s="1"/>
  <c r="G1714" i="6" s="1"/>
  <c r="G1715" i="6" s="1"/>
  <c r="G1716" i="6" s="1"/>
  <c r="G1717" i="6" s="1"/>
  <c r="G1718" i="6" s="1"/>
  <c r="G1719" i="6" s="1"/>
  <c r="G1720" i="6" s="1"/>
  <c r="G1721" i="6" s="1"/>
  <c r="G1722" i="6" s="1"/>
  <c r="G1723" i="6" s="1"/>
  <c r="G1724" i="6" s="1"/>
  <c r="G1725" i="6" s="1"/>
  <c r="G1726" i="6" s="1"/>
  <c r="G1727" i="6" s="1"/>
  <c r="G1728" i="6" s="1"/>
  <c r="G1729" i="6" s="1"/>
  <c r="G1730" i="6" s="1"/>
  <c r="G1731" i="6" s="1"/>
  <c r="G1732" i="6" s="1"/>
  <c r="G1733" i="6" s="1"/>
  <c r="G1734" i="6" s="1"/>
  <c r="G1735" i="6" s="1"/>
  <c r="G1736" i="6" s="1"/>
  <c r="G1737" i="6" s="1"/>
  <c r="G1738" i="6" s="1"/>
  <c r="G1739" i="6" s="1"/>
  <c r="G1740" i="6" s="1"/>
  <c r="G1741" i="6" s="1"/>
  <c r="G1742" i="6" s="1"/>
  <c r="G1743" i="6" s="1"/>
  <c r="G1744" i="6" s="1"/>
  <c r="G1745" i="6" s="1"/>
  <c r="G1746" i="6" s="1"/>
  <c r="G1747" i="6" s="1"/>
  <c r="G1748" i="6" s="1"/>
  <c r="G1749" i="6" s="1"/>
  <c r="G1750" i="6" s="1"/>
  <c r="G1751" i="6" s="1"/>
  <c r="G1752" i="6" s="1"/>
  <c r="G1753" i="6" s="1"/>
  <c r="G1754" i="6" s="1"/>
  <c r="G1755" i="6" s="1"/>
  <c r="G1756" i="6" s="1"/>
  <c r="G1757" i="6" s="1"/>
  <c r="G1758" i="6" s="1"/>
  <c r="G1759" i="6" s="1"/>
  <c r="G1760" i="6" s="1"/>
  <c r="G1761" i="6" s="1"/>
  <c r="G1762" i="6" s="1"/>
  <c r="G1763" i="6" s="1"/>
  <c r="G1764" i="6" s="1"/>
  <c r="G1765" i="6" s="1"/>
  <c r="G1766" i="6" s="1"/>
  <c r="G1767" i="6" s="1"/>
  <c r="G1768" i="6" s="1"/>
  <c r="G1769" i="6" s="1"/>
  <c r="G1770" i="6" s="1"/>
  <c r="G1771" i="6" s="1"/>
  <c r="G1772" i="6" s="1"/>
  <c r="G1773" i="6" s="1"/>
  <c r="G1774" i="6" s="1"/>
  <c r="G1775" i="6" s="1"/>
  <c r="G1776" i="6" s="1"/>
  <c r="G1777" i="6" s="1"/>
  <c r="G1778" i="6" s="1"/>
  <c r="G1779" i="6" s="1"/>
  <c r="G1780" i="6" s="1"/>
  <c r="G1781" i="6" s="1"/>
  <c r="G1782" i="6" s="1"/>
  <c r="G1783" i="6" s="1"/>
  <c r="G1784" i="6" s="1"/>
  <c r="G1785" i="6" s="1"/>
  <c r="G1786" i="6" s="1"/>
  <c r="G1787" i="6" s="1"/>
  <c r="G1788" i="6" s="1"/>
  <c r="G1789" i="6" s="1"/>
  <c r="G1790" i="6" s="1"/>
  <c r="G1791" i="6" s="1"/>
  <c r="G1792" i="6" s="1"/>
  <c r="G1793" i="6" s="1"/>
  <c r="G1794" i="6" s="1"/>
  <c r="G1795" i="6" s="1"/>
  <c r="G1796" i="6" s="1"/>
  <c r="G1797" i="6" s="1"/>
  <c r="G1798" i="6" s="1"/>
  <c r="G1799" i="6" s="1"/>
  <c r="G1800" i="6" s="1"/>
  <c r="G1801" i="6" s="1"/>
  <c r="G1802" i="6" s="1"/>
  <c r="G1803" i="6" s="1"/>
  <c r="G1804" i="6" s="1"/>
  <c r="G1805" i="6" s="1"/>
  <c r="G1806" i="6" s="1"/>
  <c r="G1807" i="6" s="1"/>
  <c r="G1808" i="6" s="1"/>
  <c r="G1809" i="6" s="1"/>
  <c r="G1810" i="6" s="1"/>
  <c r="G1811" i="6" s="1"/>
  <c r="G1812" i="6" s="1"/>
  <c r="G1813" i="6" s="1"/>
  <c r="G1814" i="6" s="1"/>
  <c r="G1815" i="6" s="1"/>
  <c r="G1816" i="6" s="1"/>
  <c r="G1817" i="6" s="1"/>
  <c r="G1818" i="6" s="1"/>
  <c r="G1819" i="6" s="1"/>
  <c r="G1820" i="6" s="1"/>
  <c r="G1821" i="6" s="1"/>
  <c r="G1822" i="6" s="1"/>
  <c r="G1823" i="6" s="1"/>
  <c r="G1824" i="6" s="1"/>
  <c r="G1825" i="6" s="1"/>
  <c r="G1826" i="6" s="1"/>
  <c r="G1827" i="6" s="1"/>
  <c r="G1828" i="6" s="1"/>
  <c r="G1829" i="6" s="1"/>
  <c r="G1830" i="6" s="1"/>
  <c r="G1831" i="6" s="1"/>
  <c r="G1832" i="6" s="1"/>
  <c r="G1833" i="6" s="1"/>
  <c r="G1834" i="6" s="1"/>
  <c r="G1835" i="6" s="1"/>
  <c r="G1836" i="6" s="1"/>
  <c r="G1837" i="6" s="1"/>
  <c r="G1838" i="6" s="1"/>
  <c r="G1839" i="6" s="1"/>
  <c r="G1840" i="6" s="1"/>
  <c r="G1841" i="6" s="1"/>
  <c r="G1842" i="6" s="1"/>
  <c r="G1843" i="6" s="1"/>
  <c r="G1844" i="6" s="1"/>
  <c r="G1845" i="6" s="1"/>
  <c r="G1846" i="6" s="1"/>
  <c r="G1847" i="6" s="1"/>
  <c r="G1848" i="6" s="1"/>
  <c r="G1849" i="6" s="1"/>
  <c r="G1850" i="6" s="1"/>
  <c r="G1851" i="6" s="1"/>
  <c r="G1852" i="6" s="1"/>
  <c r="G1853" i="6" s="1"/>
  <c r="G1854" i="6" s="1"/>
  <c r="G1855" i="6" s="1"/>
  <c r="G1856" i="6" s="1"/>
  <c r="G1857" i="6" s="1"/>
  <c r="G1858" i="6" s="1"/>
  <c r="G1859" i="6" s="1"/>
  <c r="G1860" i="6" s="1"/>
  <c r="G1861" i="6" s="1"/>
  <c r="G1862" i="6" s="1"/>
  <c r="G1863" i="6" s="1"/>
  <c r="G1864" i="6" s="1"/>
  <c r="G1865" i="6" s="1"/>
  <c r="G1866" i="6" s="1"/>
  <c r="G1867" i="6" s="1"/>
  <c r="G1868" i="6" s="1"/>
  <c r="G1869" i="6" s="1"/>
  <c r="G1870" i="6" s="1"/>
  <c r="G1871" i="6" s="1"/>
  <c r="G1872" i="6" s="1"/>
  <c r="G1873" i="6" s="1"/>
  <c r="G1874" i="6" s="1"/>
  <c r="G1875" i="6" s="1"/>
  <c r="G1876" i="6" s="1"/>
  <c r="G1877" i="6" s="1"/>
  <c r="G1878" i="6" s="1"/>
  <c r="G1879" i="6" s="1"/>
  <c r="G1880" i="6" s="1"/>
  <c r="G1881" i="6" s="1"/>
  <c r="G1882" i="6" s="1"/>
  <c r="G1883" i="6" s="1"/>
  <c r="G1884" i="6" s="1"/>
  <c r="G1885" i="6" s="1"/>
  <c r="G1886" i="6" s="1"/>
  <c r="G1887" i="6" s="1"/>
  <c r="G1888" i="6" s="1"/>
  <c r="G1889" i="6" s="1"/>
  <c r="G1890" i="6" s="1"/>
  <c r="G1891" i="6" s="1"/>
  <c r="G1892" i="6" s="1"/>
  <c r="G1893" i="6" s="1"/>
  <c r="G1894" i="6" s="1"/>
  <c r="G1895" i="6" s="1"/>
  <c r="G1896" i="6" s="1"/>
  <c r="G1897" i="6" s="1"/>
  <c r="G1898" i="6" s="1"/>
  <c r="G1899" i="6" s="1"/>
  <c r="G1900" i="6" s="1"/>
  <c r="G1901" i="6" s="1"/>
  <c r="G1902" i="6" s="1"/>
  <c r="G1903" i="6" s="1"/>
  <c r="G1904" i="6" s="1"/>
  <c r="G1905" i="6" s="1"/>
  <c r="G1906" i="6" s="1"/>
  <c r="G1907" i="6" s="1"/>
  <c r="G1908" i="6" s="1"/>
  <c r="G1909" i="6" s="1"/>
  <c r="G1910" i="6" s="1"/>
  <c r="G1911" i="6" s="1"/>
  <c r="G1912" i="6" s="1"/>
  <c r="G1913" i="6" s="1"/>
  <c r="G1914" i="6" s="1"/>
  <c r="G1915" i="6" s="1"/>
  <c r="G1916" i="6" s="1"/>
  <c r="G1917" i="6" s="1"/>
  <c r="G1918" i="6" s="1"/>
  <c r="G1919" i="6" s="1"/>
  <c r="G1920" i="6" s="1"/>
  <c r="G1921" i="6" s="1"/>
  <c r="G1922" i="6" s="1"/>
  <c r="G1923" i="6" s="1"/>
  <c r="G1924" i="6" s="1"/>
  <c r="G1925" i="6" s="1"/>
  <c r="G1926" i="6" s="1"/>
  <c r="G1927" i="6" s="1"/>
  <c r="G1928" i="6" s="1"/>
  <c r="G1929" i="6" s="1"/>
  <c r="G1930" i="6" s="1"/>
  <c r="G1931" i="6" s="1"/>
  <c r="G1932" i="6" s="1"/>
  <c r="G1933" i="6" s="1"/>
  <c r="G1934" i="6" s="1"/>
  <c r="G1935" i="6" s="1"/>
  <c r="G1936" i="6" s="1"/>
  <c r="G1937" i="6" s="1"/>
  <c r="G1938" i="6" s="1"/>
  <c r="G1939" i="6" s="1"/>
  <c r="G1940" i="6" s="1"/>
  <c r="G1941" i="6" s="1"/>
  <c r="G1942" i="6" s="1"/>
  <c r="G1943" i="6" s="1"/>
  <c r="G1944" i="6" s="1"/>
  <c r="G1945" i="6" s="1"/>
  <c r="G1946" i="6" s="1"/>
  <c r="G1947" i="6" s="1"/>
  <c r="G1948" i="6" s="1"/>
  <c r="G1949" i="6" s="1"/>
  <c r="G1950" i="6" s="1"/>
  <c r="G1951" i="6" s="1"/>
  <c r="G1952" i="6" s="1"/>
  <c r="G1953" i="6" s="1"/>
  <c r="G1954" i="6" s="1"/>
  <c r="G1955" i="6" s="1"/>
  <c r="G1956" i="6" s="1"/>
  <c r="G1957" i="6" s="1"/>
  <c r="G1958" i="6" s="1"/>
  <c r="G1959" i="6" s="1"/>
  <c r="G1960" i="6" s="1"/>
  <c r="G1961" i="6" s="1"/>
  <c r="G1962" i="6" s="1"/>
  <c r="G1963" i="6" s="1"/>
  <c r="G1964" i="6" s="1"/>
  <c r="G1965" i="6" s="1"/>
  <c r="G1966" i="6" s="1"/>
  <c r="G1967" i="6" s="1"/>
  <c r="G1968" i="6" s="1"/>
  <c r="G1969" i="6" s="1"/>
  <c r="G1970" i="6" s="1"/>
  <c r="G1971" i="6" s="1"/>
  <c r="G1972" i="6" s="1"/>
  <c r="G1973" i="6" s="1"/>
  <c r="G1974" i="6" s="1"/>
  <c r="G1975" i="6" s="1"/>
  <c r="G1976" i="6" s="1"/>
  <c r="G1977" i="6" s="1"/>
  <c r="G1978" i="6" s="1"/>
  <c r="G1979" i="6" s="1"/>
  <c r="G1980" i="6" s="1"/>
  <c r="G1981" i="6" s="1"/>
  <c r="G1982" i="6" s="1"/>
  <c r="G1983" i="6" s="1"/>
  <c r="G1984" i="6" s="1"/>
  <c r="G1985" i="6" s="1"/>
  <c r="G1986" i="6" s="1"/>
  <c r="G1987" i="6" s="1"/>
  <c r="G1988" i="6" s="1"/>
  <c r="G1989" i="6" s="1"/>
  <c r="G1990" i="6" s="1"/>
  <c r="G1991" i="6" s="1"/>
  <c r="G1992" i="6" s="1"/>
  <c r="G1993" i="6" s="1"/>
  <c r="G1994" i="6" s="1"/>
  <c r="G1995" i="6" s="1"/>
  <c r="G1996" i="6" s="1"/>
  <c r="G1997" i="6" s="1"/>
  <c r="G1998" i="6" s="1"/>
  <c r="G1999" i="6" s="1"/>
  <c r="G2000" i="6" s="1"/>
  <c r="G2001" i="6" s="1"/>
  <c r="G2002" i="6" s="1"/>
  <c r="G2003" i="6" s="1"/>
  <c r="G2004" i="6" s="1"/>
  <c r="G2005" i="6" s="1"/>
  <c r="G2006" i="6" s="1"/>
  <c r="G2007" i="6" s="1"/>
  <c r="G2008" i="6" s="1"/>
  <c r="G2009" i="6" s="1"/>
  <c r="G2010" i="6" s="1"/>
  <c r="G2011" i="6" s="1"/>
  <c r="G2012" i="6" s="1"/>
  <c r="G2013" i="6" s="1"/>
  <c r="G2014" i="6" s="1"/>
  <c r="G2015" i="6" s="1"/>
  <c r="G2016" i="6" s="1"/>
  <c r="G2017" i="6" s="1"/>
  <c r="G2018" i="6" s="1"/>
  <c r="G2019" i="6" s="1"/>
  <c r="G2020" i="6" s="1"/>
  <c r="G2021" i="6" s="1"/>
  <c r="G2022" i="6" s="1"/>
  <c r="G2023" i="6" s="1"/>
  <c r="G2024" i="6" s="1"/>
  <c r="G2025" i="6" s="1"/>
  <c r="G2026" i="6" s="1"/>
  <c r="G2027" i="6" s="1"/>
  <c r="G2028" i="6" s="1"/>
  <c r="G2029" i="6" s="1"/>
  <c r="G2030" i="6" s="1"/>
  <c r="G2031" i="6" s="1"/>
  <c r="G2032" i="6" s="1"/>
  <c r="G2033" i="6" s="1"/>
  <c r="G2034" i="6" s="1"/>
  <c r="G2035" i="6" s="1"/>
  <c r="G2036" i="6" s="1"/>
  <c r="G2037" i="6" s="1"/>
  <c r="G2038" i="6" s="1"/>
  <c r="G2039" i="6" s="1"/>
  <c r="G2040" i="6" s="1"/>
  <c r="G2041" i="6" s="1"/>
  <c r="G2042" i="6" s="1"/>
  <c r="G2043" i="6" s="1"/>
  <c r="G2044" i="6" s="1"/>
  <c r="G2045" i="6" s="1"/>
  <c r="G2046" i="6" s="1"/>
  <c r="G2047" i="6" s="1"/>
  <c r="G2048" i="6" s="1"/>
  <c r="G2049" i="6" s="1"/>
  <c r="G2050" i="6" s="1"/>
  <c r="G2051" i="6" s="1"/>
  <c r="G2052" i="6" s="1"/>
  <c r="G2053" i="6" s="1"/>
  <c r="G2054" i="6" s="1"/>
  <c r="G2055" i="6" s="1"/>
  <c r="G2056" i="6" s="1"/>
  <c r="G2057" i="6" s="1"/>
  <c r="G2058" i="6" s="1"/>
  <c r="G2059" i="6" s="1"/>
  <c r="G2060" i="6" s="1"/>
  <c r="G2061" i="6" s="1"/>
  <c r="G2062" i="6" s="1"/>
  <c r="G2063" i="6" s="1"/>
  <c r="G2064" i="6" s="1"/>
  <c r="G2065" i="6" s="1"/>
  <c r="G2066" i="6" s="1"/>
  <c r="G2067" i="6" s="1"/>
  <c r="G2068" i="6" s="1"/>
  <c r="G2069" i="6" s="1"/>
  <c r="G2070" i="6" s="1"/>
  <c r="G2071" i="6" s="1"/>
  <c r="G2072" i="6" s="1"/>
  <c r="G2073" i="6" s="1"/>
  <c r="G2074" i="6" s="1"/>
  <c r="G2075" i="6" s="1"/>
  <c r="G2076" i="6" s="1"/>
  <c r="G2077" i="6" s="1"/>
  <c r="G2078" i="6" s="1"/>
  <c r="G2079" i="6" s="1"/>
  <c r="G2080" i="6" s="1"/>
  <c r="G2081" i="6" s="1"/>
  <c r="G2082" i="6" s="1"/>
  <c r="G2083" i="6" s="1"/>
  <c r="G2084" i="6" s="1"/>
  <c r="G2085" i="6" s="1"/>
  <c r="G2086" i="6" s="1"/>
  <c r="G2087" i="6" s="1"/>
  <c r="G2088" i="6" s="1"/>
  <c r="G2089" i="6" s="1"/>
  <c r="G2090" i="6" s="1"/>
  <c r="G2091" i="6" s="1"/>
  <c r="G2092" i="6" s="1"/>
  <c r="G2093" i="6" s="1"/>
  <c r="G2094" i="6" s="1"/>
  <c r="G2095" i="6" s="1"/>
  <c r="G2096" i="6" s="1"/>
  <c r="G2097" i="6" s="1"/>
  <c r="G2098" i="6" s="1"/>
  <c r="G2099" i="6" s="1"/>
  <c r="G2100" i="6" s="1"/>
  <c r="G2101" i="6" s="1"/>
  <c r="G2102" i="6" s="1"/>
  <c r="G2103" i="6" s="1"/>
  <c r="G2104" i="6" s="1"/>
  <c r="G2105" i="6" s="1"/>
  <c r="G2106" i="6" s="1"/>
  <c r="G2107" i="6" s="1"/>
  <c r="G2108" i="6" s="1"/>
  <c r="G2109" i="6" s="1"/>
  <c r="G2110" i="6" s="1"/>
  <c r="G2111" i="6" s="1"/>
  <c r="G2112" i="6" s="1"/>
  <c r="G2113" i="6" s="1"/>
  <c r="G2114" i="6" s="1"/>
  <c r="G2115" i="6" s="1"/>
  <c r="G2116" i="6" s="1"/>
  <c r="G2117" i="6" s="1"/>
  <c r="G2118" i="6" s="1"/>
  <c r="G2119" i="6" s="1"/>
  <c r="G2120" i="6" s="1"/>
  <c r="G2121" i="6" s="1"/>
  <c r="G2122" i="6" s="1"/>
  <c r="G2123" i="6" s="1"/>
  <c r="G2124" i="6" s="1"/>
  <c r="G2125" i="6" s="1"/>
  <c r="G2126" i="6" s="1"/>
  <c r="G2127" i="6" s="1"/>
  <c r="G2128" i="6" s="1"/>
  <c r="G2129" i="6" s="1"/>
  <c r="G2130" i="6" s="1"/>
  <c r="G2131" i="6" s="1"/>
  <c r="G2132" i="6" s="1"/>
  <c r="G2133" i="6" s="1"/>
  <c r="G2134" i="6" s="1"/>
  <c r="G2135" i="6" s="1"/>
  <c r="G2136" i="6" s="1"/>
  <c r="G2137" i="6" s="1"/>
  <c r="G2138" i="6" s="1"/>
  <c r="G2139" i="6" s="1"/>
  <c r="G2140" i="6" s="1"/>
  <c r="G2141" i="6" s="1"/>
  <c r="G2142" i="6" s="1"/>
  <c r="G2143" i="6" s="1"/>
  <c r="G2144" i="6" s="1"/>
  <c r="G2145" i="6" s="1"/>
  <c r="G2146" i="6" s="1"/>
  <c r="G2147" i="6" s="1"/>
  <c r="G2148" i="6" s="1"/>
  <c r="G2149" i="6" s="1"/>
  <c r="G2150" i="6" s="1"/>
  <c r="G2151" i="6" s="1"/>
  <c r="G2152" i="6" s="1"/>
  <c r="G2153" i="6" s="1"/>
  <c r="G2154" i="6" s="1"/>
  <c r="G2155" i="6" s="1"/>
  <c r="G2156" i="6" s="1"/>
  <c r="G2157" i="6" s="1"/>
  <c r="G2158" i="6" s="1"/>
  <c r="G2159" i="6" s="1"/>
  <c r="G2160" i="6" s="1"/>
  <c r="G2161" i="6" s="1"/>
  <c r="G2162" i="6" s="1"/>
  <c r="G2163" i="6" s="1"/>
  <c r="G2164" i="6" s="1"/>
  <c r="G2165" i="6" s="1"/>
  <c r="G2166" i="6" s="1"/>
  <c r="G2167" i="6" s="1"/>
  <c r="G2168" i="6" s="1"/>
  <c r="G2169" i="6" s="1"/>
  <c r="G2170" i="6" s="1"/>
  <c r="G2171" i="6" s="1"/>
  <c r="G2172" i="6" s="1"/>
  <c r="G2173" i="6" s="1"/>
  <c r="G2174" i="6" s="1"/>
  <c r="G2175" i="6" s="1"/>
  <c r="G2176" i="6" s="1"/>
  <c r="G2177" i="6" s="1"/>
  <c r="G2178" i="6" s="1"/>
  <c r="G2179" i="6" s="1"/>
  <c r="G2180" i="6" s="1"/>
  <c r="G2181" i="6" s="1"/>
  <c r="G2182" i="6" s="1"/>
  <c r="G2183" i="6" s="1"/>
  <c r="G2184" i="6" s="1"/>
  <c r="G2185" i="6" s="1"/>
  <c r="G2186" i="6" s="1"/>
  <c r="G2187" i="6" s="1"/>
  <c r="G2188" i="6" s="1"/>
  <c r="G2189" i="6" s="1"/>
  <c r="G2190" i="6" s="1"/>
  <c r="G2191" i="6" s="1"/>
  <c r="G2192" i="6" s="1"/>
  <c r="G2193" i="6" s="1"/>
  <c r="G2194" i="6" s="1"/>
  <c r="G2195" i="6" s="1"/>
  <c r="G2196" i="6" s="1"/>
  <c r="G2197" i="6" s="1"/>
  <c r="G2198" i="6" s="1"/>
  <c r="G2199" i="6" s="1"/>
  <c r="G2200" i="6" s="1"/>
  <c r="G2201" i="6" s="1"/>
  <c r="G2202" i="6" s="1"/>
  <c r="G2203" i="6" s="1"/>
  <c r="G2204" i="6" s="1"/>
  <c r="G2205" i="6" s="1"/>
  <c r="G2206" i="6" s="1"/>
  <c r="G2207" i="6" s="1"/>
  <c r="G2208" i="6" s="1"/>
  <c r="G2209" i="6" s="1"/>
  <c r="G2210" i="6" s="1"/>
  <c r="G2211" i="6" s="1"/>
  <c r="G2212" i="6" s="1"/>
  <c r="G2213" i="6" s="1"/>
  <c r="G2214" i="6" s="1"/>
  <c r="G2215" i="6" s="1"/>
  <c r="G2216" i="6" s="1"/>
  <c r="G2217" i="6" s="1"/>
  <c r="G2218" i="6" s="1"/>
  <c r="G2219" i="6" s="1"/>
  <c r="G2220" i="6" s="1"/>
  <c r="G2221" i="6" s="1"/>
  <c r="G2222" i="6" s="1"/>
  <c r="G2223" i="6" s="1"/>
  <c r="G2224" i="6" s="1"/>
  <c r="G2225" i="6" s="1"/>
  <c r="G2226" i="6" s="1"/>
  <c r="G2227" i="6" s="1"/>
  <c r="G2228" i="6" s="1"/>
  <c r="G2229" i="6" s="1"/>
  <c r="G2230" i="6" s="1"/>
  <c r="G2231" i="6" s="1"/>
  <c r="G2232" i="6" s="1"/>
  <c r="G2233" i="6" s="1"/>
  <c r="G2234" i="6" s="1"/>
  <c r="G2235" i="6" s="1"/>
  <c r="G2236" i="6" s="1"/>
  <c r="G2237" i="6" s="1"/>
  <c r="G2238" i="6" s="1"/>
  <c r="G2239" i="6" s="1"/>
  <c r="G2240" i="6" s="1"/>
  <c r="G2241" i="6" s="1"/>
  <c r="G2242" i="6" s="1"/>
  <c r="G2243" i="6" s="1"/>
  <c r="G2244" i="6" s="1"/>
  <c r="G2245" i="6" s="1"/>
  <c r="G2246" i="6" s="1"/>
  <c r="G2247" i="6" s="1"/>
  <c r="G2248" i="6" s="1"/>
  <c r="G2249" i="6" s="1"/>
  <c r="G2250" i="6" s="1"/>
  <c r="G2251" i="6" s="1"/>
  <c r="G2252" i="6" s="1"/>
  <c r="G2253" i="6" s="1"/>
  <c r="G2254" i="6" s="1"/>
  <c r="G2255" i="6" s="1"/>
  <c r="G2256" i="6" s="1"/>
  <c r="G2257" i="6" s="1"/>
  <c r="G2258" i="6" s="1"/>
  <c r="G2259" i="6" s="1"/>
  <c r="G2260" i="6" s="1"/>
  <c r="G2261" i="6" s="1"/>
  <c r="G2262" i="6" s="1"/>
  <c r="G2263" i="6" s="1"/>
  <c r="G2264" i="6" s="1"/>
  <c r="G2265" i="6" s="1"/>
  <c r="G2266" i="6" s="1"/>
  <c r="G2267" i="6" s="1"/>
  <c r="G2268" i="6" s="1"/>
  <c r="G2269" i="6" s="1"/>
  <c r="G2270" i="6" s="1"/>
  <c r="G2271" i="6" s="1"/>
  <c r="G2272" i="6" s="1"/>
  <c r="G2273" i="6" s="1"/>
  <c r="G2274" i="6" s="1"/>
  <c r="G2275" i="6" s="1"/>
  <c r="G2276" i="6" s="1"/>
  <c r="G2277" i="6" s="1"/>
  <c r="G2278" i="6" s="1"/>
  <c r="G2279" i="6" s="1"/>
  <c r="G2280" i="6" s="1"/>
  <c r="G2281" i="6" s="1"/>
  <c r="G2282" i="6" s="1"/>
  <c r="G2283" i="6" s="1"/>
  <c r="G2284" i="6" s="1"/>
  <c r="G2285" i="6" s="1"/>
  <c r="G2286" i="6" s="1"/>
  <c r="G2287" i="6" s="1"/>
  <c r="G2288" i="6" s="1"/>
  <c r="G2289" i="6" s="1"/>
  <c r="G2290" i="6" s="1"/>
  <c r="G2291" i="6" s="1"/>
  <c r="G2292" i="6" s="1"/>
  <c r="G2293" i="6" s="1"/>
  <c r="G2294" i="6" s="1"/>
  <c r="G2295" i="6" s="1"/>
  <c r="G2296" i="6" s="1"/>
  <c r="G2297" i="6" s="1"/>
  <c r="G2298" i="6" s="1"/>
  <c r="G2299" i="6" s="1"/>
  <c r="G2300" i="6" s="1"/>
  <c r="G2301" i="6" s="1"/>
  <c r="G2302" i="6" s="1"/>
  <c r="G2303" i="6" s="1"/>
  <c r="G2304" i="6" s="1"/>
  <c r="G2305" i="6" s="1"/>
  <c r="G2306" i="6" s="1"/>
  <c r="G2307" i="6" s="1"/>
  <c r="G2308" i="6" s="1"/>
  <c r="G2309" i="6" s="1"/>
  <c r="G2310" i="6" s="1"/>
  <c r="G2311" i="6" s="1"/>
  <c r="G2312" i="6" s="1"/>
  <c r="G2313" i="6" s="1"/>
  <c r="G2314" i="6" s="1"/>
  <c r="G2315" i="6" s="1"/>
  <c r="G2316" i="6" s="1"/>
  <c r="G2317" i="6" s="1"/>
  <c r="G2318" i="6" s="1"/>
  <c r="G2319" i="6" s="1"/>
  <c r="G2320" i="6" s="1"/>
  <c r="G2321" i="6" s="1"/>
  <c r="G2322" i="6" s="1"/>
  <c r="G2323" i="6" s="1"/>
  <c r="G2324" i="6" s="1"/>
  <c r="G2325" i="6" s="1"/>
  <c r="G2326" i="6" s="1"/>
  <c r="G2327" i="6" s="1"/>
  <c r="G2328" i="6" s="1"/>
  <c r="G2329" i="6" s="1"/>
  <c r="G2330" i="6" s="1"/>
  <c r="G2331" i="6" s="1"/>
  <c r="G2332" i="6" s="1"/>
  <c r="G2333" i="6" s="1"/>
  <c r="G2334" i="6" s="1"/>
  <c r="G2335" i="6" s="1"/>
  <c r="G2336" i="6" s="1"/>
  <c r="G2337" i="6" s="1"/>
  <c r="G2338" i="6" s="1"/>
  <c r="G2339" i="6" s="1"/>
  <c r="G2340" i="6" s="1"/>
  <c r="G2341" i="6" s="1"/>
  <c r="G2342" i="6" s="1"/>
  <c r="G2343" i="6" s="1"/>
  <c r="G2344" i="6" s="1"/>
  <c r="G2345" i="6" s="1"/>
  <c r="G2346" i="6" s="1"/>
  <c r="G2347" i="6" s="1"/>
  <c r="G2348" i="6" s="1"/>
  <c r="G2349" i="6" s="1"/>
  <c r="G2350" i="6" s="1"/>
  <c r="G2351" i="6" s="1"/>
  <c r="G2352" i="6" s="1"/>
  <c r="G2353" i="6" s="1"/>
  <c r="G2354" i="6" s="1"/>
  <c r="G2355" i="6" s="1"/>
  <c r="G2356" i="6" s="1"/>
  <c r="G2357" i="6" s="1"/>
  <c r="G2358" i="6" s="1"/>
  <c r="G2359" i="6" s="1"/>
  <c r="G2360" i="6" s="1"/>
  <c r="G2361" i="6" s="1"/>
  <c r="G2362" i="6" s="1"/>
  <c r="G2363" i="6" s="1"/>
  <c r="G2364" i="6" s="1"/>
  <c r="G2365" i="6" s="1"/>
  <c r="G2366" i="6" s="1"/>
  <c r="G2367" i="6" s="1"/>
  <c r="G2368" i="6" s="1"/>
  <c r="G2369" i="6" s="1"/>
  <c r="G2370" i="6" s="1"/>
  <c r="G2371" i="6" s="1"/>
  <c r="G2372" i="6" s="1"/>
  <c r="G2373" i="6" s="1"/>
  <c r="G2374" i="6" s="1"/>
  <c r="G2375" i="6" s="1"/>
  <c r="G2376" i="6" s="1"/>
  <c r="G2377" i="6" s="1"/>
  <c r="G2378" i="6" s="1"/>
  <c r="G2379" i="6" s="1"/>
  <c r="G2380" i="6" s="1"/>
  <c r="G2381" i="6" s="1"/>
  <c r="G2382" i="6" s="1"/>
  <c r="G2383" i="6" s="1"/>
  <c r="G2384" i="6" s="1"/>
  <c r="G2385" i="6" s="1"/>
  <c r="G2386" i="6" s="1"/>
  <c r="G2387" i="6" s="1"/>
  <c r="G2388" i="6" s="1"/>
  <c r="G2389" i="6" s="1"/>
  <c r="G2390" i="6" s="1"/>
  <c r="G2391" i="6" s="1"/>
  <c r="G2392" i="6" s="1"/>
  <c r="G2393" i="6" s="1"/>
  <c r="G2394" i="6" s="1"/>
  <c r="G2395" i="6" s="1"/>
  <c r="G2396" i="6" s="1"/>
  <c r="G2397" i="6" s="1"/>
  <c r="G2398" i="6" s="1"/>
  <c r="G2399" i="6" s="1"/>
  <c r="G2400" i="6" s="1"/>
  <c r="G2401" i="6" s="1"/>
  <c r="G2402" i="6" s="1"/>
  <c r="G2403" i="6" s="1"/>
  <c r="G2404" i="6" s="1"/>
  <c r="G2405" i="6" s="1"/>
  <c r="G2406" i="6" s="1"/>
  <c r="G2407" i="6" s="1"/>
  <c r="G2408" i="6" s="1"/>
  <c r="G2409" i="6" s="1"/>
  <c r="G2410" i="6" s="1"/>
  <c r="G2411" i="6" s="1"/>
  <c r="G2412" i="6" s="1"/>
  <c r="G2413" i="6" s="1"/>
  <c r="G2414" i="6" s="1"/>
  <c r="G2415" i="6" s="1"/>
  <c r="G2416" i="6" s="1"/>
  <c r="G2417" i="6" s="1"/>
  <c r="G2418" i="6" s="1"/>
  <c r="G2419" i="6" s="1"/>
  <c r="G2420" i="6" s="1"/>
  <c r="G2421" i="6" s="1"/>
  <c r="G2422" i="6" s="1"/>
  <c r="G2423" i="6" s="1"/>
  <c r="G2424" i="6" s="1"/>
  <c r="G2425" i="6" s="1"/>
  <c r="G2426" i="6" s="1"/>
  <c r="G2427" i="6" s="1"/>
  <c r="G2428" i="6" s="1"/>
  <c r="G2429" i="6" s="1"/>
  <c r="G2430" i="6" s="1"/>
  <c r="G2431" i="6" s="1"/>
  <c r="G2432" i="6" s="1"/>
  <c r="G2433" i="6" s="1"/>
  <c r="G2434" i="6" s="1"/>
  <c r="G2435" i="6" s="1"/>
  <c r="G2436" i="6" s="1"/>
  <c r="G2437" i="6" s="1"/>
  <c r="G2438" i="6" s="1"/>
  <c r="G2439" i="6" s="1"/>
  <c r="G2440" i="6" s="1"/>
  <c r="G2441" i="6" s="1"/>
  <c r="G2442" i="6" s="1"/>
  <c r="G2443" i="6" s="1"/>
  <c r="G2444" i="6" s="1"/>
  <c r="G2445" i="6" s="1"/>
  <c r="G2446" i="6" s="1"/>
  <c r="G2447" i="6" s="1"/>
  <c r="G2448" i="6" s="1"/>
  <c r="G2449" i="6" s="1"/>
  <c r="G2450" i="6" s="1"/>
  <c r="G2451" i="6" s="1"/>
  <c r="G2452" i="6" s="1"/>
  <c r="G2453" i="6" s="1"/>
  <c r="G2454" i="6" s="1"/>
  <c r="G2455" i="6" s="1"/>
  <c r="G2456" i="6" s="1"/>
  <c r="G2457" i="6" s="1"/>
  <c r="G2458" i="6" s="1"/>
  <c r="G2459" i="6" s="1"/>
  <c r="G2460" i="6" s="1"/>
  <c r="G2461" i="6" s="1"/>
  <c r="G2462" i="6" s="1"/>
  <c r="G2463" i="6" s="1"/>
  <c r="G2464" i="6" s="1"/>
  <c r="G2465" i="6" s="1"/>
  <c r="G2466" i="6" s="1"/>
  <c r="G2467" i="6" s="1"/>
  <c r="G2468" i="6" s="1"/>
  <c r="G2469" i="6" s="1"/>
  <c r="G2470" i="6" s="1"/>
  <c r="G2471" i="6" s="1"/>
  <c r="G2472" i="6" s="1"/>
  <c r="G2473" i="6" s="1"/>
  <c r="G2474" i="6" s="1"/>
  <c r="G2475" i="6" s="1"/>
  <c r="G2476" i="6" s="1"/>
  <c r="G2477" i="6" s="1"/>
  <c r="G2478" i="6" s="1"/>
  <c r="G2479" i="6" s="1"/>
  <c r="G2480" i="6" s="1"/>
  <c r="G2481" i="6" s="1"/>
  <c r="G2482" i="6" s="1"/>
  <c r="G2483" i="6" s="1"/>
  <c r="G2484" i="6" s="1"/>
  <c r="G2485" i="6" s="1"/>
  <c r="G2486" i="6" s="1"/>
  <c r="G2487" i="6" s="1"/>
  <c r="G2488" i="6" s="1"/>
  <c r="G2489" i="6" s="1"/>
  <c r="G2490" i="6" s="1"/>
  <c r="G2491" i="6" s="1"/>
  <c r="G2492" i="6" s="1"/>
  <c r="G2493" i="6" s="1"/>
  <c r="G2494" i="6" s="1"/>
  <c r="G2495" i="6" s="1"/>
  <c r="G2496" i="6" s="1"/>
  <c r="G2497" i="6" s="1"/>
  <c r="G2498" i="6" s="1"/>
  <c r="G2499" i="6" s="1"/>
  <c r="G2500" i="6" s="1"/>
  <c r="G2501" i="6" s="1"/>
  <c r="G2502" i="6" s="1"/>
  <c r="G2503" i="6" s="1"/>
  <c r="G2504" i="6" s="1"/>
  <c r="G2505" i="6" s="1"/>
  <c r="G2506" i="6" s="1"/>
  <c r="G2507" i="6" s="1"/>
  <c r="G2508" i="6" s="1"/>
  <c r="G2509" i="6" s="1"/>
  <c r="G2510" i="6" s="1"/>
  <c r="G2511" i="6" s="1"/>
  <c r="G2512" i="6" s="1"/>
  <c r="G2513" i="6" s="1"/>
  <c r="G2514" i="6" s="1"/>
  <c r="G2515" i="6" s="1"/>
  <c r="G2516" i="6" s="1"/>
  <c r="G2517" i="6" s="1"/>
  <c r="G2518" i="6" s="1"/>
  <c r="G2519" i="6" s="1"/>
  <c r="G2520" i="6" s="1"/>
  <c r="G2521" i="6" s="1"/>
  <c r="G2522" i="6" s="1"/>
  <c r="G2523" i="6" s="1"/>
  <c r="G2524" i="6" s="1"/>
  <c r="G2525" i="6" s="1"/>
  <c r="G2526" i="6" s="1"/>
  <c r="G2527" i="6" s="1"/>
  <c r="G2528" i="6" s="1"/>
  <c r="G2529" i="6" s="1"/>
  <c r="G2530" i="6" s="1"/>
  <c r="G2531" i="6" s="1"/>
  <c r="G2532" i="6" s="1"/>
  <c r="G2533" i="6" s="1"/>
  <c r="G2534" i="6" s="1"/>
  <c r="G2535" i="6" s="1"/>
  <c r="G2536" i="6" s="1"/>
  <c r="G2537" i="6" s="1"/>
  <c r="G2538" i="6" s="1"/>
  <c r="G2539" i="6" s="1"/>
  <c r="G2540" i="6" s="1"/>
  <c r="G2541" i="6" s="1"/>
  <c r="G2542" i="6" s="1"/>
  <c r="G2543" i="6" s="1"/>
  <c r="G2544" i="6" s="1"/>
  <c r="G2545" i="6" s="1"/>
  <c r="G2546" i="6" s="1"/>
  <c r="G2547" i="6" s="1"/>
  <c r="G2548" i="6" s="1"/>
  <c r="G2549" i="6" s="1"/>
  <c r="G2550" i="6" s="1"/>
  <c r="G2551" i="6" s="1"/>
  <c r="G2552" i="6" s="1"/>
  <c r="G2553" i="6" s="1"/>
  <c r="G2554" i="6" s="1"/>
  <c r="G2555" i="6" s="1"/>
  <c r="G2556" i="6" s="1"/>
  <c r="G2557" i="6" s="1"/>
  <c r="G2558" i="6" s="1"/>
  <c r="G2559" i="6" s="1"/>
  <c r="G2560" i="6" s="1"/>
  <c r="G2561" i="6" s="1"/>
  <c r="G2562" i="6" s="1"/>
  <c r="G2563" i="6" s="1"/>
  <c r="G2564" i="6" s="1"/>
  <c r="G2565" i="6" s="1"/>
  <c r="G2566" i="6" s="1"/>
  <c r="G2567" i="6" s="1"/>
  <c r="G2568" i="6" s="1"/>
  <c r="G2569" i="6" s="1"/>
  <c r="G2570" i="6" s="1"/>
  <c r="G2571" i="6" s="1"/>
  <c r="G2572" i="6" s="1"/>
  <c r="G2573" i="6" s="1"/>
  <c r="G2574" i="6" s="1"/>
  <c r="G2575" i="6" s="1"/>
  <c r="G2576" i="6" s="1"/>
  <c r="G2577" i="6" s="1"/>
  <c r="G2578" i="6" s="1"/>
  <c r="G2579" i="6" s="1"/>
  <c r="G2580" i="6" s="1"/>
  <c r="G2581" i="6" s="1"/>
  <c r="G2582" i="6" s="1"/>
  <c r="G2583" i="6" s="1"/>
  <c r="G2584" i="6" s="1"/>
  <c r="G2585" i="6" s="1"/>
  <c r="G2586" i="6" s="1"/>
  <c r="G2587" i="6" s="1"/>
  <c r="G2588" i="6" s="1"/>
  <c r="G2589" i="6" s="1"/>
  <c r="G2590" i="6" s="1"/>
  <c r="G2591" i="6" s="1"/>
  <c r="G2592" i="6" s="1"/>
  <c r="G2593" i="6" s="1"/>
  <c r="G2594" i="6" s="1"/>
  <c r="G2595" i="6" s="1"/>
  <c r="G2596" i="6" s="1"/>
  <c r="G2597" i="6" s="1"/>
  <c r="G2598" i="6" s="1"/>
  <c r="G2599" i="6" s="1"/>
  <c r="G2600" i="6" s="1"/>
  <c r="G2601" i="6" s="1"/>
  <c r="G2602" i="6" s="1"/>
  <c r="G2603" i="6" s="1"/>
  <c r="G2604" i="6" s="1"/>
  <c r="G2605" i="6" s="1"/>
  <c r="G2606" i="6" s="1"/>
  <c r="G2607" i="6" s="1"/>
  <c r="G2608" i="6" s="1"/>
  <c r="G2609" i="6" s="1"/>
  <c r="G2610" i="6" s="1"/>
  <c r="G2611" i="6" s="1"/>
  <c r="G2612" i="6" s="1"/>
  <c r="G2613" i="6" s="1"/>
  <c r="G2614" i="6" s="1"/>
  <c r="G2615" i="6" s="1"/>
  <c r="G2616" i="6" s="1"/>
  <c r="G2617" i="6" s="1"/>
  <c r="G2618" i="6" s="1"/>
  <c r="G2619" i="6" s="1"/>
  <c r="G2620" i="6" s="1"/>
  <c r="G2621" i="6" s="1"/>
  <c r="G2622" i="6" s="1"/>
  <c r="G2623" i="6" s="1"/>
  <c r="G2624" i="6" s="1"/>
  <c r="G2625" i="6" s="1"/>
  <c r="G2626" i="6" s="1"/>
  <c r="G2627" i="6" s="1"/>
  <c r="G2628" i="6" s="1"/>
  <c r="G2629" i="6" s="1"/>
  <c r="G2630" i="6" s="1"/>
  <c r="G2631" i="6" s="1"/>
  <c r="G2632" i="6" s="1"/>
  <c r="G2633" i="6" s="1"/>
  <c r="G2634" i="6" s="1"/>
  <c r="G2635" i="6" s="1"/>
  <c r="G2636" i="6" s="1"/>
  <c r="G2637" i="6" s="1"/>
  <c r="G2638" i="6" s="1"/>
  <c r="G2639" i="6" s="1"/>
  <c r="G2640" i="6" s="1"/>
  <c r="G2641" i="6" s="1"/>
  <c r="G2642" i="6" s="1"/>
  <c r="G2643" i="6" s="1"/>
  <c r="G2644" i="6" s="1"/>
  <c r="G2645" i="6" s="1"/>
  <c r="G2646" i="6" s="1"/>
  <c r="G2647" i="6" s="1"/>
  <c r="G2648" i="6" s="1"/>
  <c r="G2649" i="6" s="1"/>
  <c r="G2650" i="6" s="1"/>
  <c r="G2651" i="6" s="1"/>
  <c r="G2652" i="6" s="1"/>
  <c r="G2653" i="6" s="1"/>
  <c r="G2654" i="6" s="1"/>
  <c r="G2655" i="6" s="1"/>
  <c r="G2656" i="6" s="1"/>
  <c r="G2657" i="6" s="1"/>
  <c r="G2658" i="6" s="1"/>
  <c r="G2659" i="6" s="1"/>
  <c r="G2660" i="6" s="1"/>
  <c r="G2661" i="6" s="1"/>
  <c r="G2662" i="6" s="1"/>
  <c r="G2663" i="6" s="1"/>
  <c r="G2664" i="6" s="1"/>
  <c r="G2665" i="6" s="1"/>
  <c r="G2666" i="6" s="1"/>
  <c r="G2667" i="6" s="1"/>
  <c r="G2668" i="6" s="1"/>
  <c r="G2669" i="6" s="1"/>
  <c r="G2670" i="6" s="1"/>
  <c r="G2671" i="6" s="1"/>
  <c r="G2672" i="6" s="1"/>
  <c r="G2673" i="6" s="1"/>
  <c r="G2674" i="6" s="1"/>
  <c r="G2675" i="6" s="1"/>
  <c r="G2676" i="6" s="1"/>
  <c r="G2677" i="6" s="1"/>
  <c r="G2678" i="6" s="1"/>
  <c r="G2679" i="6" s="1"/>
  <c r="G2680" i="6" s="1"/>
  <c r="G2681" i="6" s="1"/>
  <c r="G2682" i="6" s="1"/>
  <c r="G2683" i="6" s="1"/>
  <c r="G2684" i="6" s="1"/>
  <c r="G2685" i="6" s="1"/>
  <c r="G2686" i="6" s="1"/>
  <c r="G2687" i="6" s="1"/>
  <c r="G2688" i="6" s="1"/>
  <c r="G2689" i="6" s="1"/>
  <c r="G2690" i="6" s="1"/>
  <c r="G2691" i="6" s="1"/>
  <c r="G2692" i="6" s="1"/>
  <c r="G2693" i="6" s="1"/>
  <c r="G2694" i="6" s="1"/>
  <c r="G2695" i="6" s="1"/>
  <c r="G2696" i="6" s="1"/>
  <c r="G2697" i="6" s="1"/>
  <c r="G2698" i="6" s="1"/>
  <c r="G2699" i="6" s="1"/>
  <c r="G2700" i="6" s="1"/>
  <c r="G2701" i="6" s="1"/>
  <c r="G2702" i="6" s="1"/>
  <c r="G2703" i="6" s="1"/>
  <c r="G2704" i="6" s="1"/>
  <c r="G2705" i="6" s="1"/>
  <c r="G2706" i="6" s="1"/>
  <c r="G2707" i="6" s="1"/>
  <c r="G2708" i="6" s="1"/>
  <c r="G2709" i="6" s="1"/>
  <c r="G2710" i="6" s="1"/>
  <c r="G2711" i="6" s="1"/>
  <c r="G2712" i="6" s="1"/>
  <c r="G2713" i="6" s="1"/>
  <c r="G2714" i="6" s="1"/>
  <c r="G2715" i="6" s="1"/>
  <c r="G2716" i="6" s="1"/>
  <c r="G2717" i="6" s="1"/>
  <c r="G2718" i="6" s="1"/>
  <c r="G2719" i="6" s="1"/>
  <c r="G2720" i="6" s="1"/>
  <c r="G2721" i="6" s="1"/>
  <c r="G2722" i="6" s="1"/>
  <c r="G2723" i="6" s="1"/>
  <c r="G2724" i="6" s="1"/>
  <c r="G2725" i="6" s="1"/>
  <c r="G2726" i="6" s="1"/>
  <c r="G2727" i="6" s="1"/>
  <c r="G2728" i="6" s="1"/>
  <c r="G2729" i="6" s="1"/>
  <c r="G2730" i="6" s="1"/>
  <c r="G2731" i="6" s="1"/>
  <c r="G2732" i="6" s="1"/>
  <c r="G2733" i="6" s="1"/>
  <c r="G2734" i="6" s="1"/>
  <c r="G2735" i="6" s="1"/>
  <c r="G2736" i="6" s="1"/>
  <c r="G2737" i="6" s="1"/>
  <c r="G2738" i="6" s="1"/>
  <c r="G2739" i="6" s="1"/>
  <c r="G2740" i="6" s="1"/>
  <c r="G2741" i="6" s="1"/>
  <c r="G2742" i="6" s="1"/>
  <c r="G2743" i="6" s="1"/>
  <c r="G2744" i="6" s="1"/>
  <c r="G2745" i="6" s="1"/>
  <c r="G2746" i="6" s="1"/>
  <c r="G2747" i="6" s="1"/>
  <c r="G2748" i="6" s="1"/>
  <c r="G2749" i="6" s="1"/>
  <c r="G2750" i="6" s="1"/>
  <c r="G2751" i="6" s="1"/>
  <c r="G2752" i="6" s="1"/>
  <c r="G2753" i="6" s="1"/>
  <c r="G2754" i="6" s="1"/>
  <c r="G2755" i="6" s="1"/>
  <c r="G2756" i="6" s="1"/>
  <c r="G2757" i="6" s="1"/>
  <c r="G2758" i="6" s="1"/>
  <c r="G2759" i="6" s="1"/>
  <c r="G2760" i="6" s="1"/>
  <c r="G2761" i="6" s="1"/>
  <c r="G2762" i="6" s="1"/>
  <c r="G2763" i="6" s="1"/>
  <c r="G2764" i="6" s="1"/>
  <c r="G2765" i="6" s="1"/>
  <c r="G2766" i="6" s="1"/>
  <c r="G2767" i="6" s="1"/>
  <c r="G2768" i="6" s="1"/>
  <c r="G2769" i="6" s="1"/>
  <c r="G2770" i="6" s="1"/>
  <c r="G2771" i="6" s="1"/>
  <c r="G2772" i="6" s="1"/>
  <c r="G2773" i="6" s="1"/>
  <c r="G2774" i="6" s="1"/>
  <c r="G2775" i="6" s="1"/>
  <c r="G2776" i="6" s="1"/>
  <c r="G2777" i="6" s="1"/>
  <c r="G2778" i="6" s="1"/>
  <c r="G2779" i="6" s="1"/>
  <c r="G2780" i="6" s="1"/>
  <c r="G2781" i="6" s="1"/>
  <c r="G2782" i="6" s="1"/>
  <c r="G2783" i="6" s="1"/>
  <c r="G2784" i="6" s="1"/>
  <c r="G2785" i="6" s="1"/>
  <c r="G2786" i="6" s="1"/>
  <c r="G2787" i="6" s="1"/>
  <c r="G2788" i="6" s="1"/>
  <c r="G2789" i="6" s="1"/>
  <c r="G2790" i="6" s="1"/>
  <c r="G2791" i="6" s="1"/>
  <c r="G2792" i="6" s="1"/>
  <c r="G2793" i="6" s="1"/>
  <c r="G2794" i="6" s="1"/>
  <c r="G2795" i="6" s="1"/>
  <c r="G2796" i="6" s="1"/>
  <c r="G2797" i="6" s="1"/>
  <c r="G2798" i="6" s="1"/>
  <c r="G2799" i="6" s="1"/>
  <c r="G2800" i="6" s="1"/>
  <c r="G2801" i="6" s="1"/>
  <c r="G2802" i="6" s="1"/>
  <c r="G2803" i="6" s="1"/>
  <c r="G2804" i="6" s="1"/>
  <c r="G2805" i="6" s="1"/>
  <c r="G2806" i="6" s="1"/>
  <c r="G2807" i="6" s="1"/>
  <c r="G2808" i="6" s="1"/>
  <c r="G2809" i="6" s="1"/>
  <c r="G2810" i="6" s="1"/>
  <c r="G2811" i="6" s="1"/>
  <c r="G2812" i="6" s="1"/>
  <c r="G2813" i="6" s="1"/>
  <c r="G2814" i="6" s="1"/>
  <c r="G2815" i="6" s="1"/>
  <c r="G2816" i="6" s="1"/>
  <c r="G2817" i="6" s="1"/>
  <c r="G2818" i="6" s="1"/>
  <c r="G2819" i="6" s="1"/>
  <c r="G2820" i="6" s="1"/>
  <c r="G2821" i="6" s="1"/>
  <c r="G2822" i="6" s="1"/>
  <c r="G2823" i="6" s="1"/>
  <c r="G2824" i="6" s="1"/>
  <c r="G2825" i="6" s="1"/>
  <c r="G2826" i="6" s="1"/>
  <c r="G2827" i="6" s="1"/>
  <c r="G2828" i="6" s="1"/>
  <c r="G2829" i="6" s="1"/>
  <c r="G2830" i="6" s="1"/>
  <c r="G2831" i="6" s="1"/>
  <c r="G2832" i="6" s="1"/>
  <c r="G2833" i="6" s="1"/>
  <c r="G2834" i="6" s="1"/>
  <c r="G2835" i="6" s="1"/>
  <c r="G2836" i="6" s="1"/>
  <c r="G2837" i="6" s="1"/>
  <c r="G2838" i="6" s="1"/>
  <c r="G2839" i="6" s="1"/>
  <c r="G2840" i="6" s="1"/>
  <c r="G2841" i="6" s="1"/>
  <c r="G2842" i="6" s="1"/>
  <c r="G2843" i="6" s="1"/>
  <c r="G2844" i="6" s="1"/>
  <c r="G2845" i="6" s="1"/>
  <c r="G2846" i="6" s="1"/>
  <c r="G2847" i="6" s="1"/>
  <c r="G2848" i="6" s="1"/>
  <c r="G2849" i="6" s="1"/>
  <c r="G2850" i="6" s="1"/>
  <c r="G2851" i="6" s="1"/>
  <c r="G2852" i="6" s="1"/>
  <c r="G2853" i="6" s="1"/>
  <c r="G2854" i="6" s="1"/>
  <c r="G2855" i="6" s="1"/>
  <c r="G2856" i="6" s="1"/>
  <c r="G2857" i="6" s="1"/>
  <c r="G2858" i="6" s="1"/>
  <c r="G2859" i="6" s="1"/>
  <c r="G2860" i="6" s="1"/>
  <c r="G2861" i="6" s="1"/>
  <c r="G2862" i="6" s="1"/>
  <c r="G2863" i="6" s="1"/>
  <c r="G2864" i="6" s="1"/>
  <c r="G2865" i="6" s="1"/>
  <c r="G2866" i="6" s="1"/>
  <c r="G2867" i="6" s="1"/>
  <c r="G2868" i="6" s="1"/>
  <c r="G2869" i="6" s="1"/>
  <c r="G2870" i="6" s="1"/>
  <c r="G2871" i="6" s="1"/>
  <c r="G2872" i="6" s="1"/>
  <c r="G2873" i="6" s="1"/>
  <c r="G2874" i="6" s="1"/>
  <c r="G2875" i="6" s="1"/>
  <c r="G2876" i="6" s="1"/>
  <c r="G2877" i="6" s="1"/>
  <c r="G2878" i="6" s="1"/>
  <c r="G2879" i="6" s="1"/>
  <c r="G2880" i="6" s="1"/>
  <c r="G2881" i="6" s="1"/>
  <c r="G2882" i="6" s="1"/>
  <c r="G2883" i="6" s="1"/>
  <c r="G2884" i="6" s="1"/>
  <c r="G2885" i="6" s="1"/>
  <c r="G2886" i="6" s="1"/>
  <c r="G2887" i="6" s="1"/>
  <c r="G2888" i="6" s="1"/>
  <c r="G2889" i="6" s="1"/>
  <c r="G2890" i="6" s="1"/>
  <c r="G2891" i="6" s="1"/>
  <c r="G2892" i="6" s="1"/>
  <c r="G2893" i="6" s="1"/>
  <c r="G2894" i="6" s="1"/>
  <c r="G2895" i="6" s="1"/>
  <c r="G2896" i="6" s="1"/>
  <c r="G2897" i="6" s="1"/>
  <c r="G2898" i="6" s="1"/>
  <c r="G2899" i="6" s="1"/>
  <c r="G2900" i="6" s="1"/>
  <c r="G2901" i="6" s="1"/>
  <c r="G2902" i="6" s="1"/>
  <c r="G2903" i="6" s="1"/>
  <c r="G2904" i="6" s="1"/>
  <c r="G2905" i="6" s="1"/>
  <c r="G2906" i="6" s="1"/>
  <c r="G2907" i="6" s="1"/>
  <c r="G2908" i="6" s="1"/>
  <c r="G2909" i="6" s="1"/>
  <c r="G2910" i="6" s="1"/>
  <c r="G2911" i="6" s="1"/>
  <c r="G2912" i="6" s="1"/>
  <c r="G2913" i="6" s="1"/>
  <c r="G2914" i="6" s="1"/>
  <c r="G2915" i="6" s="1"/>
  <c r="G2916" i="6" s="1"/>
  <c r="G2917" i="6" s="1"/>
  <c r="G2918" i="6" s="1"/>
  <c r="G2919" i="6" s="1"/>
  <c r="G2920" i="6" s="1"/>
  <c r="G2921" i="6" s="1"/>
  <c r="G2922" i="6" s="1"/>
  <c r="G2923" i="6" s="1"/>
  <c r="G2924" i="6" s="1"/>
  <c r="G2925" i="6" s="1"/>
  <c r="G2926" i="6" s="1"/>
  <c r="G2927" i="6" s="1"/>
  <c r="G2928" i="6" s="1"/>
  <c r="G2929" i="6" s="1"/>
  <c r="G2930" i="6" s="1"/>
  <c r="G2931" i="6" s="1"/>
  <c r="G2932" i="6" s="1"/>
  <c r="G2933" i="6" s="1"/>
  <c r="G2934" i="6" s="1"/>
  <c r="G2935" i="6" s="1"/>
  <c r="G2936" i="6" s="1"/>
  <c r="G2937" i="6" s="1"/>
  <c r="G2938" i="6" s="1"/>
  <c r="G2939" i="6" s="1"/>
  <c r="G2940" i="6" s="1"/>
  <c r="G2941" i="6" s="1"/>
  <c r="G2942" i="6" s="1"/>
  <c r="G2943" i="6" s="1"/>
  <c r="G2944" i="6" s="1"/>
  <c r="G2945" i="6" s="1"/>
  <c r="G2946" i="6" s="1"/>
  <c r="G2947" i="6" s="1"/>
  <c r="G2948" i="6" s="1"/>
  <c r="G2949" i="6" s="1"/>
  <c r="G2950" i="6" s="1"/>
  <c r="G2951" i="6" s="1"/>
  <c r="G2952" i="6" s="1"/>
  <c r="G2953" i="6" s="1"/>
  <c r="G2954" i="6" s="1"/>
  <c r="G2955" i="6" s="1"/>
  <c r="G2956" i="6" s="1"/>
  <c r="G2957" i="6" s="1"/>
  <c r="G2958" i="6" s="1"/>
  <c r="G2959" i="6" s="1"/>
  <c r="G2960" i="6" s="1"/>
  <c r="G2961" i="6" s="1"/>
  <c r="G2962" i="6" s="1"/>
  <c r="G2963" i="6" s="1"/>
  <c r="G2964" i="6" s="1"/>
  <c r="G2965" i="6" s="1"/>
  <c r="G2966" i="6" s="1"/>
  <c r="G2967" i="6" s="1"/>
  <c r="G2968" i="6" s="1"/>
  <c r="G2969" i="6" s="1"/>
  <c r="G2970" i="6" s="1"/>
  <c r="G2971" i="6" s="1"/>
  <c r="G2972" i="6" s="1"/>
  <c r="G2973" i="6" s="1"/>
  <c r="G2974" i="6" s="1"/>
  <c r="G2975" i="6" s="1"/>
  <c r="G2976" i="6" s="1"/>
  <c r="G2977" i="6" s="1"/>
  <c r="G2978" i="6" s="1"/>
  <c r="G2979" i="6" s="1"/>
  <c r="G2980" i="6" s="1"/>
  <c r="G2981" i="6" s="1"/>
  <c r="G2982" i="6" s="1"/>
  <c r="G2983" i="6" s="1"/>
  <c r="G2984" i="6" s="1"/>
  <c r="G2985" i="6" s="1"/>
  <c r="G2986" i="6" s="1"/>
  <c r="G2987" i="6" s="1"/>
  <c r="G2988" i="6" s="1"/>
  <c r="G2989" i="6" s="1"/>
  <c r="G2990" i="6" s="1"/>
  <c r="G2991" i="6" s="1"/>
  <c r="G2992" i="6" s="1"/>
  <c r="G2993" i="6" s="1"/>
  <c r="G2994" i="6" s="1"/>
  <c r="G2995" i="6" s="1"/>
  <c r="G2996" i="6" s="1"/>
  <c r="G2997" i="6" s="1"/>
  <c r="G2998" i="6" s="1"/>
  <c r="G2999" i="6" s="1"/>
  <c r="G3000" i="6" s="1"/>
  <c r="G3001" i="6" s="1"/>
  <c r="G3002" i="6" s="1"/>
  <c r="G3003" i="6" s="1"/>
  <c r="G3004" i="6" s="1"/>
  <c r="G3005" i="6" s="1"/>
  <c r="G3006" i="6" s="1"/>
  <c r="G3007" i="6" s="1"/>
  <c r="G3008" i="6" s="1"/>
  <c r="G3009" i="6" s="1"/>
  <c r="G3010" i="6" s="1"/>
  <c r="G3011" i="6" s="1"/>
  <c r="G3012" i="6" s="1"/>
  <c r="G3013" i="6" s="1"/>
  <c r="G3014" i="6" s="1"/>
  <c r="G3015" i="6" s="1"/>
  <c r="G3016" i="6" s="1"/>
  <c r="G3017" i="6" s="1"/>
  <c r="G3018" i="6" s="1"/>
  <c r="G3019" i="6" s="1"/>
  <c r="G3020" i="6" s="1"/>
  <c r="G3021" i="6" s="1"/>
  <c r="G3022" i="6" s="1"/>
  <c r="G3023" i="6" s="1"/>
  <c r="G3024" i="6" s="1"/>
  <c r="G3025" i="6" s="1"/>
  <c r="G3026" i="6" s="1"/>
  <c r="G3027" i="6" s="1"/>
  <c r="G3028" i="6" s="1"/>
  <c r="G3029" i="6" s="1"/>
  <c r="G3030" i="6" s="1"/>
  <c r="G3031" i="6" s="1"/>
  <c r="G3032" i="6" s="1"/>
  <c r="G3033" i="6" s="1"/>
  <c r="G3034" i="6" s="1"/>
  <c r="G3035" i="6" s="1"/>
  <c r="G3036" i="6" s="1"/>
  <c r="G3037" i="6" s="1"/>
  <c r="G3038" i="6" s="1"/>
  <c r="G3039" i="6" s="1"/>
  <c r="G3040" i="6" s="1"/>
  <c r="G3041" i="6" s="1"/>
  <c r="G3042" i="6" s="1"/>
  <c r="G3043" i="6" s="1"/>
  <c r="G3044" i="6" s="1"/>
  <c r="G3045" i="6" s="1"/>
  <c r="G3046" i="6" s="1"/>
  <c r="G3047" i="6" s="1"/>
  <c r="G3048" i="6" s="1"/>
  <c r="G3049" i="6" s="1"/>
  <c r="G3050" i="6" s="1"/>
  <c r="G3051" i="6" s="1"/>
  <c r="G3052" i="6" s="1"/>
  <c r="G3053" i="6" s="1"/>
  <c r="G3054" i="6" s="1"/>
  <c r="G3055" i="6" s="1"/>
  <c r="G3056" i="6" s="1"/>
  <c r="G3057" i="6" s="1"/>
  <c r="G3058" i="6" s="1"/>
  <c r="G3059" i="6" s="1"/>
  <c r="G3060" i="6" s="1"/>
  <c r="G3061" i="6" s="1"/>
  <c r="G3062" i="6" s="1"/>
  <c r="G3063" i="6" s="1"/>
  <c r="G3064" i="6" s="1"/>
  <c r="G3065" i="6" s="1"/>
  <c r="G3066" i="6" s="1"/>
  <c r="G3067" i="6" s="1"/>
  <c r="G3068" i="6" s="1"/>
  <c r="G3069" i="6" s="1"/>
  <c r="G3070" i="6" s="1"/>
  <c r="G3071" i="6" s="1"/>
  <c r="G3072" i="6" s="1"/>
  <c r="G3073" i="6" s="1"/>
  <c r="G3074" i="6" s="1"/>
  <c r="G3075" i="6" s="1"/>
  <c r="G3076" i="6" s="1"/>
  <c r="G3077" i="6" s="1"/>
  <c r="G3078" i="6" s="1"/>
  <c r="G3079" i="6" s="1"/>
  <c r="G3080" i="6" s="1"/>
  <c r="G3081" i="6" s="1"/>
  <c r="G3082" i="6" s="1"/>
  <c r="G3083" i="6" s="1"/>
  <c r="G3084" i="6" s="1"/>
  <c r="G3085" i="6" s="1"/>
  <c r="G3086" i="6" s="1"/>
  <c r="G3087" i="6" s="1"/>
  <c r="G3088" i="6" s="1"/>
  <c r="G3089" i="6" s="1"/>
  <c r="G3090" i="6" s="1"/>
  <c r="G3091" i="6" s="1"/>
  <c r="G3092" i="6" s="1"/>
  <c r="G3093" i="6" s="1"/>
  <c r="G3094" i="6" s="1"/>
  <c r="G3095" i="6" s="1"/>
  <c r="G3096" i="6" s="1"/>
  <c r="G3097" i="6" s="1"/>
  <c r="G3098" i="6" s="1"/>
  <c r="G3099" i="6" s="1"/>
  <c r="G3100" i="6" s="1"/>
  <c r="G3101" i="6" s="1"/>
  <c r="G3102" i="6" s="1"/>
  <c r="G3103" i="6" s="1"/>
  <c r="G3104" i="6" s="1"/>
  <c r="G3105" i="6" s="1"/>
  <c r="G3106" i="6" s="1"/>
  <c r="G3107" i="6" s="1"/>
  <c r="G3108" i="6" s="1"/>
  <c r="G3109" i="6" s="1"/>
  <c r="G3110" i="6" s="1"/>
  <c r="G3111" i="6" s="1"/>
  <c r="G3112" i="6" s="1"/>
  <c r="G3113" i="6" s="1"/>
  <c r="G3114" i="6" s="1"/>
  <c r="G3115" i="6" s="1"/>
  <c r="G3116" i="6" s="1"/>
  <c r="G3117" i="6" s="1"/>
  <c r="G3118" i="6" s="1"/>
  <c r="G3119" i="6" s="1"/>
  <c r="G3120" i="6" s="1"/>
  <c r="G3121" i="6" s="1"/>
  <c r="G3122" i="6" s="1"/>
  <c r="G3123" i="6" s="1"/>
  <c r="G3124" i="6" s="1"/>
  <c r="G3125" i="6" s="1"/>
  <c r="G3126" i="6" s="1"/>
  <c r="G3127" i="6" s="1"/>
  <c r="G3128" i="6" s="1"/>
  <c r="G3129" i="6" s="1"/>
  <c r="G3130" i="6" s="1"/>
  <c r="G3131" i="6" s="1"/>
  <c r="G3132" i="6" s="1"/>
  <c r="G3133" i="6" s="1"/>
  <c r="G3134" i="6" s="1"/>
  <c r="G3135" i="6" s="1"/>
  <c r="G3136" i="6" s="1"/>
  <c r="G3137" i="6" s="1"/>
  <c r="G3138" i="6" s="1"/>
  <c r="G3139" i="6" s="1"/>
  <c r="G3140" i="6" s="1"/>
  <c r="G3141" i="6" s="1"/>
  <c r="G3142" i="6" s="1"/>
  <c r="G3143" i="6" s="1"/>
  <c r="G3144" i="6" s="1"/>
  <c r="G3145" i="6" s="1"/>
  <c r="G3146" i="6" s="1"/>
  <c r="G3147" i="6" s="1"/>
  <c r="G3148" i="6" s="1"/>
  <c r="G3149" i="6" s="1"/>
  <c r="G3150" i="6" s="1"/>
  <c r="G3151" i="6" s="1"/>
  <c r="G3152" i="6" s="1"/>
  <c r="G3153" i="6" s="1"/>
  <c r="G3154" i="6" s="1"/>
  <c r="G3155" i="6" s="1"/>
  <c r="G3156" i="6" s="1"/>
  <c r="G3157" i="6" s="1"/>
  <c r="G3158" i="6" s="1"/>
  <c r="G3159" i="6" s="1"/>
  <c r="G3160" i="6" s="1"/>
  <c r="G3161" i="6" s="1"/>
  <c r="G3162" i="6" s="1"/>
  <c r="G3163" i="6" s="1"/>
  <c r="G3164" i="6" s="1"/>
  <c r="G3165" i="6" s="1"/>
  <c r="G3166" i="6" s="1"/>
  <c r="G3167" i="6" s="1"/>
  <c r="G3168" i="6" s="1"/>
  <c r="G3169" i="6" s="1"/>
  <c r="G3170" i="6" s="1"/>
  <c r="G3171" i="6" s="1"/>
  <c r="G3172" i="6" s="1"/>
  <c r="G3173" i="6" s="1"/>
  <c r="G3174" i="6" s="1"/>
  <c r="G3175" i="6" s="1"/>
  <c r="G3176" i="6" s="1"/>
  <c r="G3177" i="6" s="1"/>
  <c r="G3178" i="6" s="1"/>
  <c r="G3179" i="6" s="1"/>
  <c r="G3180" i="6" s="1"/>
  <c r="G3181" i="6" s="1"/>
  <c r="G3182" i="6" s="1"/>
  <c r="G3183" i="6" s="1"/>
  <c r="G3184" i="6" s="1"/>
  <c r="G3185" i="6" s="1"/>
  <c r="G3186" i="6" s="1"/>
  <c r="G3187" i="6" s="1"/>
  <c r="G3188" i="6" s="1"/>
  <c r="G3189" i="6" s="1"/>
  <c r="G3190" i="6" s="1"/>
  <c r="G3191" i="6" s="1"/>
  <c r="G3192" i="6" s="1"/>
  <c r="G3193" i="6" s="1"/>
  <c r="G3194" i="6" s="1"/>
  <c r="G3195" i="6" s="1"/>
  <c r="G3196" i="6" s="1"/>
  <c r="G3197" i="6" s="1"/>
  <c r="G3198" i="6" s="1"/>
  <c r="G3199" i="6" s="1"/>
  <c r="G3200" i="6" s="1"/>
  <c r="G3201" i="6" s="1"/>
  <c r="G3202" i="6" s="1"/>
  <c r="G3203" i="6" s="1"/>
  <c r="G3204" i="6" s="1"/>
  <c r="G3205" i="6" s="1"/>
  <c r="G3206" i="6" s="1"/>
  <c r="G3207" i="6" s="1"/>
  <c r="G3208" i="6" s="1"/>
  <c r="G3209" i="6" s="1"/>
  <c r="G3210" i="6" s="1"/>
  <c r="G3211" i="6" s="1"/>
  <c r="G3212" i="6" s="1"/>
  <c r="G3213" i="6" s="1"/>
  <c r="G3214" i="6" s="1"/>
  <c r="G3215" i="6" s="1"/>
  <c r="G3216" i="6" s="1"/>
  <c r="G3217" i="6" s="1"/>
  <c r="G3218" i="6" s="1"/>
  <c r="G3219" i="6" s="1"/>
  <c r="G3220" i="6" s="1"/>
  <c r="G3221" i="6" s="1"/>
  <c r="G3222" i="6" s="1"/>
  <c r="G3223" i="6" s="1"/>
  <c r="G3224" i="6" s="1"/>
  <c r="G3225" i="6" s="1"/>
  <c r="G3226" i="6" s="1"/>
  <c r="G3227" i="6" s="1"/>
  <c r="G3228" i="6" s="1"/>
  <c r="G3229" i="6" s="1"/>
  <c r="G3230" i="6" s="1"/>
  <c r="G3231" i="6" s="1"/>
  <c r="G3232" i="6" s="1"/>
  <c r="G3233" i="6" s="1"/>
  <c r="G3234" i="6" s="1"/>
  <c r="G3235" i="6" s="1"/>
  <c r="G3236" i="6" s="1"/>
  <c r="G3237" i="6" s="1"/>
  <c r="G3238" i="6" s="1"/>
  <c r="G3239" i="6" s="1"/>
  <c r="G3240" i="6" s="1"/>
  <c r="G3241" i="6" s="1"/>
  <c r="G3242" i="6" s="1"/>
  <c r="G3243" i="6" s="1"/>
  <c r="G3244" i="6" s="1"/>
  <c r="G3245" i="6" s="1"/>
  <c r="G3246" i="6" s="1"/>
  <c r="G3247" i="6" s="1"/>
  <c r="G3248" i="6" s="1"/>
  <c r="G3249" i="6" s="1"/>
  <c r="G3250" i="6" s="1"/>
  <c r="G3251" i="6" s="1"/>
  <c r="G3252" i="6" s="1"/>
  <c r="G3253" i="6" s="1"/>
  <c r="G3254" i="6" s="1"/>
  <c r="G3255" i="6" s="1"/>
  <c r="G3256" i="6" s="1"/>
  <c r="G3257" i="6" s="1"/>
  <c r="G3258" i="6" s="1"/>
  <c r="G3259" i="6" s="1"/>
  <c r="G3260" i="6" s="1"/>
  <c r="G3261" i="6" s="1"/>
  <c r="G3262" i="6" s="1"/>
  <c r="G3263" i="6" s="1"/>
  <c r="G3264" i="6" s="1"/>
  <c r="G3265" i="6" s="1"/>
  <c r="G3266" i="6" s="1"/>
  <c r="G3267" i="6" s="1"/>
  <c r="G3268" i="6" s="1"/>
  <c r="G3269" i="6" s="1"/>
  <c r="G3270" i="6" s="1"/>
  <c r="G3271" i="6" s="1"/>
  <c r="G3272" i="6" s="1"/>
  <c r="G3273" i="6" s="1"/>
  <c r="G3274" i="6" s="1"/>
  <c r="G3275" i="6" s="1"/>
  <c r="G3276" i="6" s="1"/>
  <c r="G3277" i="6" s="1"/>
  <c r="G3278" i="6" s="1"/>
  <c r="G3279" i="6" s="1"/>
  <c r="G3280" i="6" s="1"/>
  <c r="G3281" i="6" s="1"/>
  <c r="G3282" i="6" s="1"/>
  <c r="G3283" i="6" s="1"/>
  <c r="G3284" i="6" s="1"/>
  <c r="G3285" i="6" s="1"/>
  <c r="G3286" i="6" s="1"/>
  <c r="G3287" i="6" s="1"/>
  <c r="G3288" i="6" s="1"/>
  <c r="G3289" i="6" s="1"/>
  <c r="G3290" i="6" s="1"/>
  <c r="G3291" i="6" s="1"/>
  <c r="G3292" i="6" s="1"/>
  <c r="G3293" i="6" s="1"/>
  <c r="G3294" i="6" s="1"/>
  <c r="G3295" i="6" s="1"/>
  <c r="G3296" i="6" s="1"/>
  <c r="G3297" i="6" s="1"/>
  <c r="G3298" i="6" s="1"/>
  <c r="G3299" i="6" s="1"/>
  <c r="G3300" i="6" s="1"/>
  <c r="G3301" i="6" s="1"/>
  <c r="G3302" i="6" s="1"/>
  <c r="G3303" i="6" s="1"/>
  <c r="G3304" i="6" s="1"/>
  <c r="G3305" i="6" s="1"/>
  <c r="G3306" i="6" s="1"/>
  <c r="G3307" i="6" s="1"/>
  <c r="G3308" i="6" s="1"/>
  <c r="G3309" i="6" s="1"/>
  <c r="G3310" i="6" s="1"/>
  <c r="G3311" i="6" s="1"/>
  <c r="G3312" i="6" s="1"/>
  <c r="G3313" i="6" s="1"/>
  <c r="G3314" i="6" s="1"/>
  <c r="G3315" i="6" s="1"/>
  <c r="G3316" i="6" s="1"/>
  <c r="G3317" i="6" s="1"/>
  <c r="G3318" i="6" s="1"/>
  <c r="G3319" i="6" s="1"/>
  <c r="G3320" i="6" s="1"/>
  <c r="G3321" i="6" s="1"/>
  <c r="G3322" i="6" s="1"/>
  <c r="G3323" i="6" s="1"/>
  <c r="G3324" i="6" s="1"/>
  <c r="G3325" i="6" s="1"/>
  <c r="G3326" i="6" s="1"/>
  <c r="G3327" i="6" s="1"/>
  <c r="G3328" i="6" s="1"/>
  <c r="G3329" i="6" s="1"/>
  <c r="G3330" i="6" s="1"/>
  <c r="G3331" i="6" s="1"/>
  <c r="G3332" i="6" s="1"/>
  <c r="G3333" i="6" s="1"/>
  <c r="G3334" i="6" s="1"/>
  <c r="G3335" i="6" s="1"/>
  <c r="G3336" i="6" s="1"/>
  <c r="G3337" i="6" s="1"/>
  <c r="G3338" i="6" s="1"/>
  <c r="G3339" i="6" s="1"/>
  <c r="G3340" i="6" s="1"/>
  <c r="G3341" i="6" s="1"/>
  <c r="G3342" i="6" s="1"/>
  <c r="G3343" i="6" s="1"/>
  <c r="G3344" i="6" s="1"/>
  <c r="G3345" i="6" s="1"/>
  <c r="G3346" i="6" s="1"/>
  <c r="G3347" i="6" s="1"/>
  <c r="G3348" i="6" s="1"/>
  <c r="G3349" i="6" s="1"/>
  <c r="G3350" i="6" s="1"/>
  <c r="G3351" i="6" s="1"/>
  <c r="G3352" i="6" s="1"/>
  <c r="G3353" i="6" s="1"/>
  <c r="G3354" i="6" s="1"/>
  <c r="G3355" i="6" s="1"/>
  <c r="G3356" i="6" s="1"/>
  <c r="G3357" i="6" s="1"/>
  <c r="G3358" i="6" s="1"/>
  <c r="G3359" i="6" s="1"/>
  <c r="G3360" i="6" s="1"/>
  <c r="G3361" i="6" s="1"/>
  <c r="G3362" i="6" s="1"/>
  <c r="G3363" i="6" s="1"/>
  <c r="G3364" i="6" s="1"/>
  <c r="G3365" i="6" s="1"/>
  <c r="G3366" i="6" s="1"/>
  <c r="G3367" i="6" s="1"/>
  <c r="G3368" i="6" s="1"/>
  <c r="G3369" i="6" s="1"/>
  <c r="G3370" i="6" s="1"/>
  <c r="G3371" i="6" s="1"/>
  <c r="G3372" i="6" s="1"/>
  <c r="G3373" i="6" s="1"/>
  <c r="G3374" i="6" s="1"/>
  <c r="G3375" i="6" s="1"/>
  <c r="G3376" i="6" s="1"/>
  <c r="G3377" i="6" s="1"/>
  <c r="G3378" i="6" s="1"/>
  <c r="G3379" i="6" s="1"/>
  <c r="G3380" i="6" s="1"/>
  <c r="G3381" i="6" s="1"/>
  <c r="G3382" i="6" s="1"/>
  <c r="G3383" i="6" s="1"/>
  <c r="G3384" i="6" s="1"/>
  <c r="G3385" i="6" s="1"/>
  <c r="G3386" i="6" s="1"/>
  <c r="G3387" i="6" s="1"/>
  <c r="G3388" i="6" s="1"/>
  <c r="G3389" i="6" s="1"/>
  <c r="G3390" i="6" s="1"/>
  <c r="G3391" i="6" s="1"/>
  <c r="G3392" i="6" s="1"/>
  <c r="G3393" i="6" s="1"/>
  <c r="G3394" i="6" s="1"/>
  <c r="G3395" i="6" s="1"/>
  <c r="G3396" i="6" s="1"/>
  <c r="G3397" i="6" s="1"/>
  <c r="G3398" i="6" s="1"/>
  <c r="G3399" i="6" s="1"/>
  <c r="G3400" i="6" s="1"/>
  <c r="G3401" i="6" s="1"/>
  <c r="G3402" i="6" s="1"/>
  <c r="G3403" i="6" s="1"/>
  <c r="G3404" i="6" s="1"/>
  <c r="G3405" i="6" s="1"/>
  <c r="G3406" i="6" s="1"/>
  <c r="G3407" i="6" s="1"/>
  <c r="G3408" i="6" s="1"/>
  <c r="G3409" i="6" s="1"/>
  <c r="G3410" i="6" s="1"/>
  <c r="G3411" i="6" s="1"/>
  <c r="G3412" i="6" s="1"/>
  <c r="G3413" i="6" s="1"/>
  <c r="G3414" i="6" s="1"/>
  <c r="G3415" i="6" s="1"/>
  <c r="G3416" i="6" s="1"/>
  <c r="G3417" i="6" s="1"/>
  <c r="G3418" i="6" s="1"/>
  <c r="G3419" i="6" s="1"/>
  <c r="G3420" i="6" s="1"/>
  <c r="G3421" i="6" s="1"/>
  <c r="G3422" i="6" s="1"/>
  <c r="G3423" i="6" s="1"/>
  <c r="G3424" i="6" s="1"/>
  <c r="G3425" i="6" s="1"/>
  <c r="G3426" i="6" s="1"/>
  <c r="G3427" i="6" s="1"/>
  <c r="G3428" i="6" s="1"/>
  <c r="G3429" i="6" s="1"/>
  <c r="G3430" i="6" s="1"/>
  <c r="G3431" i="6" s="1"/>
  <c r="G3432" i="6" s="1"/>
  <c r="G3433" i="6" s="1"/>
  <c r="G3434" i="6" s="1"/>
  <c r="G3435" i="6" s="1"/>
  <c r="G3436" i="6" s="1"/>
  <c r="G3437" i="6" s="1"/>
  <c r="G3438" i="6" s="1"/>
  <c r="G3439" i="6" s="1"/>
  <c r="G3440" i="6" s="1"/>
  <c r="G3441" i="6" s="1"/>
  <c r="G3442" i="6" s="1"/>
  <c r="G3443" i="6" s="1"/>
  <c r="G3444" i="6" s="1"/>
  <c r="G3445" i="6" s="1"/>
  <c r="G3446" i="6" s="1"/>
  <c r="G3447" i="6" s="1"/>
  <c r="G3448" i="6" s="1"/>
  <c r="G3449" i="6" s="1"/>
  <c r="G3450" i="6" s="1"/>
  <c r="G3451" i="6" s="1"/>
  <c r="G3452" i="6" s="1"/>
  <c r="G3453" i="6" s="1"/>
  <c r="G3454" i="6" s="1"/>
  <c r="G3455" i="6" s="1"/>
  <c r="G3456" i="6" s="1"/>
  <c r="G3457" i="6" s="1"/>
  <c r="G3458" i="6" s="1"/>
  <c r="G3459" i="6" s="1"/>
  <c r="G3460" i="6" s="1"/>
  <c r="G3461" i="6" s="1"/>
  <c r="G3462" i="6" s="1"/>
  <c r="G3463" i="6" s="1"/>
  <c r="G3464" i="6" s="1"/>
  <c r="G3465" i="6" s="1"/>
  <c r="G3466" i="6" s="1"/>
  <c r="G3467" i="6" s="1"/>
  <c r="G3468" i="6" s="1"/>
  <c r="G3469" i="6" s="1"/>
  <c r="G3470" i="6" s="1"/>
  <c r="G3471" i="6" s="1"/>
  <c r="G3472" i="6" s="1"/>
  <c r="G3473" i="6" s="1"/>
  <c r="G3474" i="6" s="1"/>
  <c r="G3475" i="6" s="1"/>
  <c r="G3476" i="6" s="1"/>
  <c r="G3477" i="6" s="1"/>
  <c r="G3478" i="6" s="1"/>
  <c r="G3479" i="6" s="1"/>
  <c r="G3480" i="6" s="1"/>
  <c r="G3481" i="6" s="1"/>
  <c r="G3482" i="6" s="1"/>
  <c r="G3483" i="6" s="1"/>
  <c r="G3484" i="6" s="1"/>
  <c r="G3485" i="6" s="1"/>
  <c r="G3486" i="6" s="1"/>
  <c r="G3487" i="6" s="1"/>
  <c r="G3488" i="6" s="1"/>
  <c r="G3489" i="6" s="1"/>
  <c r="G3490" i="6" s="1"/>
  <c r="G3491" i="6" s="1"/>
  <c r="G3492" i="6" s="1"/>
  <c r="G3493" i="6" s="1"/>
  <c r="G3494" i="6" s="1"/>
  <c r="G3495" i="6" s="1"/>
  <c r="G3496" i="6" s="1"/>
  <c r="G3497" i="6" s="1"/>
  <c r="G3498" i="6" s="1"/>
  <c r="G3499" i="6" s="1"/>
  <c r="G3500" i="6" s="1"/>
  <c r="G3501" i="6" s="1"/>
  <c r="G3502" i="6" s="1"/>
  <c r="G3503" i="6" s="1"/>
  <c r="G3504" i="6" s="1"/>
  <c r="G3505" i="6" s="1"/>
  <c r="G3506" i="6" s="1"/>
  <c r="G3507" i="6" s="1"/>
  <c r="G3508" i="6" s="1"/>
  <c r="G3509" i="6" s="1"/>
  <c r="G3510" i="6" s="1"/>
  <c r="G3511" i="6" s="1"/>
  <c r="G3512" i="6" s="1"/>
  <c r="G3513" i="6" s="1"/>
  <c r="G3514" i="6" s="1"/>
  <c r="G3515" i="6" s="1"/>
  <c r="G3516" i="6" s="1"/>
  <c r="G3517" i="6" s="1"/>
  <c r="G3518" i="6" s="1"/>
  <c r="G3519" i="6" s="1"/>
  <c r="G3520" i="6" s="1"/>
  <c r="G3521" i="6" s="1"/>
  <c r="G3522" i="6" s="1"/>
  <c r="G3523" i="6" s="1"/>
  <c r="G3524" i="6" s="1"/>
  <c r="G3525" i="6" s="1"/>
  <c r="G3526" i="6" s="1"/>
  <c r="G3527" i="6" s="1"/>
  <c r="G3528" i="6" s="1"/>
  <c r="G3529" i="6" s="1"/>
  <c r="G3530" i="6" s="1"/>
  <c r="G3531" i="6" s="1"/>
  <c r="G3532" i="6" s="1"/>
  <c r="G3533" i="6" s="1"/>
  <c r="G3534" i="6" s="1"/>
  <c r="G3535" i="6" s="1"/>
  <c r="G3536" i="6" s="1"/>
  <c r="G3537" i="6" s="1"/>
  <c r="G3538" i="6" s="1"/>
  <c r="G3539" i="6" s="1"/>
  <c r="G3540" i="6" s="1"/>
  <c r="G3541" i="6" s="1"/>
  <c r="G3542" i="6" s="1"/>
  <c r="G3543" i="6" s="1"/>
  <c r="G3544" i="6" s="1"/>
  <c r="G3545" i="6" s="1"/>
  <c r="G3546" i="6" s="1"/>
  <c r="G3547" i="6" s="1"/>
  <c r="G3548" i="6" s="1"/>
  <c r="G3549" i="6" s="1"/>
  <c r="G3550" i="6" s="1"/>
  <c r="G3551" i="6" s="1"/>
  <c r="G3552" i="6" s="1"/>
  <c r="G3553" i="6" s="1"/>
  <c r="G3554" i="6" s="1"/>
  <c r="G3555" i="6" s="1"/>
  <c r="G3556" i="6" s="1"/>
  <c r="G3557" i="6" s="1"/>
  <c r="G3558" i="6" s="1"/>
  <c r="G3559" i="6" s="1"/>
  <c r="G3560" i="6" s="1"/>
  <c r="G3561" i="6" s="1"/>
  <c r="G3562" i="6" s="1"/>
  <c r="G3563" i="6" s="1"/>
  <c r="G3564" i="6" s="1"/>
  <c r="G3565" i="6" s="1"/>
  <c r="G3566" i="6" s="1"/>
  <c r="G3567" i="6" s="1"/>
  <c r="G3568" i="6" s="1"/>
  <c r="G3569" i="6" s="1"/>
  <c r="G3570" i="6" s="1"/>
  <c r="G3571" i="6" s="1"/>
  <c r="G3572" i="6" s="1"/>
  <c r="G3573" i="6" s="1"/>
  <c r="G3574" i="6" s="1"/>
  <c r="G3575" i="6" s="1"/>
  <c r="G3576" i="6" s="1"/>
  <c r="G3577" i="6" s="1"/>
  <c r="G3578" i="6" s="1"/>
  <c r="G3579" i="6" s="1"/>
  <c r="G3580" i="6" s="1"/>
  <c r="G3581" i="6" s="1"/>
  <c r="G3582" i="6" s="1"/>
  <c r="G3583" i="6" s="1"/>
  <c r="G3584" i="6" s="1"/>
  <c r="G3585" i="6" s="1"/>
  <c r="G3586" i="6" s="1"/>
  <c r="G3587" i="6" s="1"/>
  <c r="G3588" i="6" s="1"/>
  <c r="G3589" i="6" s="1"/>
  <c r="G3590" i="6" s="1"/>
  <c r="G3591" i="6" s="1"/>
  <c r="G3592" i="6" s="1"/>
  <c r="G3593" i="6" s="1"/>
  <c r="G3594" i="6" s="1"/>
  <c r="G3595" i="6" s="1"/>
  <c r="G3596" i="6" s="1"/>
  <c r="G3597" i="6" s="1"/>
  <c r="G3598" i="6" s="1"/>
  <c r="G3599" i="6" s="1"/>
  <c r="G3600" i="6" s="1"/>
  <c r="G3601" i="6" s="1"/>
  <c r="G3602" i="6" s="1"/>
  <c r="G3603" i="6" s="1"/>
  <c r="G3604" i="6" s="1"/>
  <c r="G3605" i="6" s="1"/>
  <c r="G3606" i="6" s="1"/>
  <c r="G3607" i="6" s="1"/>
  <c r="G3608" i="6" s="1"/>
  <c r="G3609" i="6" s="1"/>
  <c r="G3610" i="6" s="1"/>
  <c r="G3611" i="6" s="1"/>
  <c r="G3612" i="6" s="1"/>
  <c r="G3613" i="6" s="1"/>
  <c r="G3614" i="6" s="1"/>
  <c r="G3615" i="6" s="1"/>
  <c r="G3616" i="6" s="1"/>
  <c r="G3617" i="6" s="1"/>
  <c r="G3618" i="6" s="1"/>
  <c r="G3619" i="6" s="1"/>
  <c r="G3620" i="6" s="1"/>
  <c r="G3621" i="6" s="1"/>
  <c r="G3622" i="6" s="1"/>
  <c r="G3623" i="6" s="1"/>
  <c r="G3624" i="6" s="1"/>
  <c r="G3625" i="6" s="1"/>
  <c r="G3626" i="6" s="1"/>
  <c r="G3627" i="6" s="1"/>
  <c r="G3628" i="6" s="1"/>
  <c r="G3629" i="6" s="1"/>
  <c r="G3630" i="6" s="1"/>
  <c r="G3631" i="6" s="1"/>
  <c r="G3632" i="6" s="1"/>
  <c r="G3633" i="6" s="1"/>
  <c r="G3634" i="6" s="1"/>
  <c r="G3635" i="6" s="1"/>
  <c r="G3636" i="6" s="1"/>
  <c r="G3637" i="6" s="1"/>
  <c r="G3638" i="6" s="1"/>
  <c r="G3639" i="6" s="1"/>
  <c r="G3640" i="6" s="1"/>
  <c r="G3641" i="6" s="1"/>
  <c r="G3642" i="6" s="1"/>
  <c r="G3643" i="6" s="1"/>
  <c r="G3644" i="6" s="1"/>
  <c r="G3645" i="6" s="1"/>
  <c r="G3646" i="6" s="1"/>
  <c r="G3647" i="6" s="1"/>
  <c r="G3648" i="6" s="1"/>
  <c r="G3649" i="6" s="1"/>
  <c r="G3650" i="6" s="1"/>
  <c r="G3651" i="6" s="1"/>
  <c r="G3652" i="6" s="1"/>
  <c r="G3653" i="6" s="1"/>
  <c r="G3654" i="6" s="1"/>
  <c r="G3655" i="6" s="1"/>
  <c r="G3656" i="6" s="1"/>
  <c r="G3657" i="6" s="1"/>
  <c r="G3658" i="6" s="1"/>
  <c r="G3659" i="6" s="1"/>
  <c r="G3660" i="6" s="1"/>
  <c r="G3661" i="6" s="1"/>
  <c r="G3662" i="6" s="1"/>
  <c r="G3663" i="6" s="1"/>
  <c r="G3664" i="6" s="1"/>
  <c r="G3665" i="6" s="1"/>
  <c r="G3666" i="6" s="1"/>
  <c r="G3667" i="6" s="1"/>
  <c r="G3668" i="6" s="1"/>
  <c r="G3669" i="6" s="1"/>
  <c r="G3670" i="6" s="1"/>
  <c r="G3671" i="6" s="1"/>
  <c r="G3672" i="6" s="1"/>
  <c r="G3673" i="6" s="1"/>
  <c r="G3674" i="6" s="1"/>
  <c r="G3675" i="6" s="1"/>
  <c r="G3676" i="6" s="1"/>
  <c r="G3677" i="6" s="1"/>
  <c r="G3678" i="6" s="1"/>
  <c r="G3679" i="6" s="1"/>
  <c r="G3680" i="6" s="1"/>
  <c r="G3681" i="6" s="1"/>
  <c r="G3682" i="6" s="1"/>
  <c r="G3683" i="6" s="1"/>
  <c r="G3684" i="6" s="1"/>
  <c r="G3685" i="6" s="1"/>
  <c r="G3686" i="6" s="1"/>
  <c r="G3687" i="6" s="1"/>
  <c r="G3688" i="6" s="1"/>
  <c r="G3689" i="6" s="1"/>
  <c r="G3690" i="6" s="1"/>
  <c r="G3691" i="6" s="1"/>
  <c r="G3692" i="6" s="1"/>
  <c r="G3693" i="6" s="1"/>
  <c r="G3694" i="6" s="1"/>
  <c r="G3695" i="6" s="1"/>
  <c r="G3696" i="6" s="1"/>
  <c r="G3697" i="6" s="1"/>
  <c r="G3698" i="6" s="1"/>
  <c r="G3699" i="6" s="1"/>
  <c r="G3700" i="6" s="1"/>
  <c r="G3701" i="6" s="1"/>
  <c r="G3702" i="6" s="1"/>
  <c r="G3703" i="6" s="1"/>
  <c r="G3704" i="6" s="1"/>
  <c r="G3705" i="6" s="1"/>
  <c r="G3706" i="6" s="1"/>
  <c r="G3707" i="6" s="1"/>
  <c r="G3708" i="6" s="1"/>
  <c r="G3709" i="6" s="1"/>
  <c r="G3710" i="6" s="1"/>
  <c r="G3711" i="6" s="1"/>
  <c r="G3712" i="6" s="1"/>
  <c r="G3713" i="6" s="1"/>
  <c r="G3714" i="6" s="1"/>
  <c r="G3715" i="6" s="1"/>
  <c r="G3716" i="6" s="1"/>
  <c r="G3717" i="6" s="1"/>
  <c r="G3718" i="6" s="1"/>
  <c r="G3719" i="6" s="1"/>
  <c r="G3720" i="6" s="1"/>
  <c r="G3721" i="6" s="1"/>
  <c r="G3722" i="6" s="1"/>
  <c r="G3723" i="6" s="1"/>
  <c r="G3724" i="6" s="1"/>
  <c r="G3725" i="6" s="1"/>
  <c r="G3726" i="6" s="1"/>
  <c r="G3727" i="6" s="1"/>
  <c r="G3728" i="6" s="1"/>
  <c r="G3729" i="6" s="1"/>
  <c r="G3730" i="6" s="1"/>
  <c r="G3731" i="6" s="1"/>
  <c r="G3732" i="6" s="1"/>
  <c r="G3733" i="6" s="1"/>
  <c r="G3734" i="6" s="1"/>
  <c r="G3735" i="6" s="1"/>
  <c r="G3736" i="6" s="1"/>
  <c r="G3737" i="6" s="1"/>
  <c r="G3738" i="6" s="1"/>
  <c r="G3739" i="6" s="1"/>
  <c r="G3740" i="6" s="1"/>
  <c r="G3741" i="6" s="1"/>
  <c r="G3742" i="6" s="1"/>
  <c r="G3743" i="6" s="1"/>
  <c r="G3744" i="6" s="1"/>
  <c r="G3745" i="6" s="1"/>
  <c r="G3746" i="6" s="1"/>
  <c r="G3747" i="6" s="1"/>
  <c r="G3748" i="6" s="1"/>
  <c r="G3749" i="6" s="1"/>
  <c r="G3750" i="6" s="1"/>
  <c r="G3751" i="6" s="1"/>
  <c r="G3752" i="6" s="1"/>
  <c r="G3753" i="6" s="1"/>
  <c r="G3754" i="6" s="1"/>
  <c r="G3755" i="6" s="1"/>
  <c r="G3756" i="6" s="1"/>
  <c r="G3757" i="6" s="1"/>
  <c r="G3758" i="6" s="1"/>
  <c r="G3759" i="6" s="1"/>
  <c r="G3760" i="6" s="1"/>
  <c r="G3761" i="6" s="1"/>
  <c r="G3762" i="6" s="1"/>
  <c r="G3763" i="6" s="1"/>
  <c r="G3764" i="6" s="1"/>
  <c r="G3765" i="6" s="1"/>
  <c r="G3766" i="6" s="1"/>
  <c r="G3767" i="6" s="1"/>
  <c r="G3768" i="6" s="1"/>
  <c r="G3769" i="6" s="1"/>
  <c r="G3770" i="6" s="1"/>
  <c r="G3771" i="6" s="1"/>
  <c r="G3772" i="6" s="1"/>
  <c r="G3773" i="6" s="1"/>
  <c r="G3774" i="6" s="1"/>
  <c r="G3775" i="6" s="1"/>
  <c r="G3776" i="6" s="1"/>
  <c r="G3777" i="6" s="1"/>
  <c r="G3778" i="6" s="1"/>
  <c r="G3779" i="6" s="1"/>
  <c r="G3780" i="6" s="1"/>
  <c r="G3781" i="6" s="1"/>
  <c r="G3782" i="6" s="1"/>
  <c r="G3783" i="6" s="1"/>
  <c r="G3784" i="6" s="1"/>
  <c r="G3785" i="6" s="1"/>
  <c r="G3786" i="6" s="1"/>
  <c r="G3787" i="6" s="1"/>
  <c r="G3788" i="6" s="1"/>
  <c r="G3789" i="6" s="1"/>
  <c r="G3790" i="6" s="1"/>
  <c r="G3791" i="6" s="1"/>
  <c r="G3792" i="6" s="1"/>
  <c r="G3793" i="6" s="1"/>
  <c r="G3794" i="6" s="1"/>
  <c r="G3795" i="6" s="1"/>
  <c r="G3796" i="6" s="1"/>
  <c r="G3797" i="6" s="1"/>
  <c r="G3798" i="6" s="1"/>
  <c r="G3799" i="6" s="1"/>
  <c r="G3800" i="6" s="1"/>
  <c r="G3801" i="6" s="1"/>
  <c r="G3802" i="6" s="1"/>
  <c r="G3803" i="6" s="1"/>
  <c r="G3804" i="6" s="1"/>
  <c r="G3805" i="6" s="1"/>
  <c r="G3806" i="6" s="1"/>
  <c r="G3807" i="6" s="1"/>
  <c r="G3808" i="6" s="1"/>
  <c r="G3809" i="6" s="1"/>
  <c r="G3810" i="6" s="1"/>
  <c r="G3811" i="6" s="1"/>
  <c r="G3812" i="6" s="1"/>
  <c r="G3813" i="6" s="1"/>
  <c r="G3814" i="6" s="1"/>
  <c r="G3815" i="6" s="1"/>
  <c r="G3816" i="6" s="1"/>
  <c r="G3817" i="6" s="1"/>
  <c r="G3818" i="6" s="1"/>
  <c r="G3819" i="6" s="1"/>
  <c r="G3820" i="6" s="1"/>
  <c r="G3821" i="6" s="1"/>
  <c r="G3822" i="6" s="1"/>
  <c r="G3823" i="6" s="1"/>
  <c r="G3824" i="6" s="1"/>
  <c r="G3825" i="6" s="1"/>
  <c r="G3826" i="6" s="1"/>
  <c r="G3827" i="6" s="1"/>
  <c r="G3828" i="6" s="1"/>
  <c r="G3829" i="6" s="1"/>
  <c r="G3830" i="6" s="1"/>
  <c r="G3831" i="6" s="1"/>
  <c r="G3832" i="6" s="1"/>
  <c r="G3833" i="6" s="1"/>
  <c r="G3834" i="6" s="1"/>
  <c r="G3835" i="6" s="1"/>
  <c r="G3836" i="6" s="1"/>
  <c r="G3837" i="6" s="1"/>
  <c r="G3838" i="6" s="1"/>
  <c r="G3839" i="6" s="1"/>
  <c r="G3840" i="6" s="1"/>
  <c r="G3841" i="6" s="1"/>
  <c r="G3842" i="6" s="1"/>
  <c r="G3843" i="6" s="1"/>
  <c r="G3844" i="6" s="1"/>
  <c r="G3845" i="6" s="1"/>
  <c r="G3846" i="6" s="1"/>
  <c r="G3847" i="6" s="1"/>
  <c r="G3848" i="6" s="1"/>
  <c r="G3849" i="6" s="1"/>
  <c r="G3850" i="6" s="1"/>
  <c r="G3851" i="6" s="1"/>
  <c r="G3852" i="6" s="1"/>
  <c r="G3853" i="6" s="1"/>
  <c r="G3854" i="6" s="1"/>
  <c r="G3855" i="6" s="1"/>
  <c r="G3856" i="6" s="1"/>
  <c r="G3857" i="6" s="1"/>
  <c r="G3858" i="6" s="1"/>
  <c r="G3859" i="6" s="1"/>
  <c r="G3860" i="6" s="1"/>
  <c r="G3861" i="6" s="1"/>
  <c r="G3862" i="6" s="1"/>
  <c r="G3863" i="6" s="1"/>
  <c r="G3864" i="6" s="1"/>
  <c r="G3865" i="6" s="1"/>
  <c r="G3866" i="6" s="1"/>
  <c r="G3867" i="6" s="1"/>
  <c r="G3868" i="6" s="1"/>
  <c r="G3869" i="6" s="1"/>
  <c r="G3870" i="6" s="1"/>
  <c r="G3871" i="6" s="1"/>
  <c r="G3872" i="6" s="1"/>
  <c r="G3873" i="6" s="1"/>
  <c r="G3874" i="6" s="1"/>
  <c r="G3875" i="6" s="1"/>
  <c r="G3876" i="6" s="1"/>
  <c r="G3877" i="6" s="1"/>
  <c r="G3878" i="6" s="1"/>
  <c r="G3879" i="6" s="1"/>
  <c r="G3880" i="6" s="1"/>
  <c r="G3881" i="6" s="1"/>
  <c r="G3882" i="6" s="1"/>
  <c r="G3883" i="6" s="1"/>
  <c r="G3884" i="6" s="1"/>
  <c r="G3885" i="6" s="1"/>
  <c r="G3886" i="6" s="1"/>
  <c r="G3887" i="6" s="1"/>
  <c r="G3888" i="6" s="1"/>
  <c r="G3889" i="6" s="1"/>
  <c r="G3890" i="6" s="1"/>
  <c r="G3891" i="6" s="1"/>
  <c r="G3892" i="6" s="1"/>
  <c r="G3893" i="6" s="1"/>
  <c r="G3894" i="6" s="1"/>
  <c r="G3895" i="6" s="1"/>
  <c r="G3896" i="6" s="1"/>
  <c r="G3897" i="6" s="1"/>
  <c r="G3898" i="6" s="1"/>
  <c r="G3899" i="6" s="1"/>
  <c r="G3900" i="6" s="1"/>
  <c r="G3901" i="6" s="1"/>
  <c r="G3902" i="6" s="1"/>
  <c r="G3903" i="6" s="1"/>
  <c r="G3904" i="6" s="1"/>
  <c r="G3905" i="6" s="1"/>
  <c r="G3906" i="6" s="1"/>
  <c r="G3907" i="6" s="1"/>
  <c r="G3908" i="6" s="1"/>
  <c r="G3909" i="6" s="1"/>
  <c r="G3910" i="6" s="1"/>
  <c r="G3911" i="6" s="1"/>
  <c r="G3912" i="6" s="1"/>
  <c r="G3913" i="6" s="1"/>
  <c r="G3914" i="6" s="1"/>
  <c r="G3915" i="6" s="1"/>
  <c r="G3916" i="6" s="1"/>
  <c r="G3917" i="6" s="1"/>
  <c r="G3918" i="6" s="1"/>
  <c r="G3919" i="6" s="1"/>
  <c r="G3920" i="6" s="1"/>
  <c r="G3921" i="6" s="1"/>
  <c r="G3922" i="6" s="1"/>
  <c r="G3923" i="6" s="1"/>
  <c r="G3924" i="6" s="1"/>
  <c r="G3925" i="6" s="1"/>
  <c r="G3926" i="6" s="1"/>
  <c r="G3927" i="6" s="1"/>
  <c r="G3928" i="6" s="1"/>
  <c r="G3929" i="6" s="1"/>
  <c r="G3930" i="6" s="1"/>
  <c r="G3931" i="6" s="1"/>
  <c r="G3932" i="6" s="1"/>
  <c r="G3933" i="6" s="1"/>
  <c r="G3934" i="6" s="1"/>
  <c r="G3935" i="6" s="1"/>
  <c r="G3936" i="6" s="1"/>
  <c r="G3937" i="6" s="1"/>
  <c r="G3938" i="6" s="1"/>
  <c r="G3939" i="6" s="1"/>
  <c r="G3940" i="6" s="1"/>
  <c r="G3941" i="6" s="1"/>
  <c r="G3942" i="6" s="1"/>
  <c r="G3943" i="6" s="1"/>
  <c r="G3944" i="6" s="1"/>
  <c r="G3945" i="6" s="1"/>
  <c r="G3946" i="6" s="1"/>
  <c r="G3947" i="6" s="1"/>
  <c r="G3948" i="6" s="1"/>
  <c r="G3949" i="6" s="1"/>
  <c r="G3950" i="6" s="1"/>
  <c r="G3951" i="6" s="1"/>
  <c r="G3952" i="6" s="1"/>
  <c r="G3953" i="6" s="1"/>
  <c r="G3954" i="6" s="1"/>
  <c r="G3955" i="6" s="1"/>
  <c r="G3956" i="6" s="1"/>
  <c r="G3957" i="6" s="1"/>
  <c r="G3958" i="6" s="1"/>
  <c r="G3959" i="6" s="1"/>
  <c r="G3960" i="6" s="1"/>
  <c r="G3961" i="6" s="1"/>
  <c r="G3962" i="6" s="1"/>
  <c r="G3963" i="6" s="1"/>
  <c r="G3964" i="6" s="1"/>
  <c r="G3965" i="6" s="1"/>
  <c r="G3966" i="6" s="1"/>
  <c r="G3967" i="6" s="1"/>
  <c r="G3968" i="6" s="1"/>
  <c r="G3969" i="6" s="1"/>
  <c r="G3970" i="6" s="1"/>
  <c r="G3971" i="6" s="1"/>
  <c r="G3972" i="6" s="1"/>
  <c r="G3973" i="6" s="1"/>
  <c r="G3974" i="6" s="1"/>
  <c r="G3975" i="6" s="1"/>
  <c r="G3976" i="6" s="1"/>
  <c r="G3977" i="6" s="1"/>
  <c r="G3978" i="6" s="1"/>
  <c r="G3979" i="6" s="1"/>
  <c r="G3980" i="6" s="1"/>
  <c r="G3981" i="6" s="1"/>
  <c r="G3982" i="6" s="1"/>
  <c r="G3983" i="6" s="1"/>
  <c r="G3984" i="6" s="1"/>
  <c r="G3985" i="6" s="1"/>
  <c r="G3986" i="6" s="1"/>
  <c r="G3987" i="6" s="1"/>
  <c r="G3988" i="6" s="1"/>
  <c r="G3989" i="6" s="1"/>
  <c r="G3990" i="6" s="1"/>
  <c r="G3991" i="6" s="1"/>
  <c r="G3992" i="6" s="1"/>
  <c r="G3993" i="6" s="1"/>
  <c r="G3994" i="6" s="1"/>
  <c r="G3995" i="6" s="1"/>
  <c r="G3996" i="6" s="1"/>
  <c r="G3997" i="6" s="1"/>
  <c r="G3998" i="6" s="1"/>
  <c r="G3999" i="6" s="1"/>
  <c r="G4000" i="6" s="1"/>
  <c r="G4001" i="6" s="1"/>
  <c r="G4002" i="6" s="1"/>
  <c r="G4003" i="6" s="1"/>
  <c r="G4004" i="6" s="1"/>
  <c r="G4005" i="6" s="1"/>
  <c r="G4006" i="6" s="1"/>
  <c r="G4007" i="6" s="1"/>
  <c r="G4008" i="6" s="1"/>
  <c r="G4009" i="6" s="1"/>
  <c r="G4010" i="6" s="1"/>
  <c r="G4011" i="6" s="1"/>
  <c r="G4012" i="6" s="1"/>
  <c r="G4013" i="6" s="1"/>
  <c r="G4014" i="6" s="1"/>
  <c r="G4015" i="6" s="1"/>
  <c r="G4016" i="6" s="1"/>
  <c r="G4017" i="6" s="1"/>
  <c r="G4018" i="6" s="1"/>
  <c r="G4019" i="6" s="1"/>
  <c r="G4020" i="6" s="1"/>
  <c r="G4021" i="6" s="1"/>
  <c r="G4022" i="6" s="1"/>
  <c r="G4023" i="6" s="1"/>
  <c r="G4024" i="6" s="1"/>
  <c r="G4025" i="6" s="1"/>
  <c r="G4026" i="6" s="1"/>
  <c r="G4027" i="6" s="1"/>
  <c r="G4028" i="6" s="1"/>
  <c r="G4029" i="6" s="1"/>
  <c r="G4030" i="6" s="1"/>
  <c r="G4031" i="6" s="1"/>
  <c r="G4032" i="6" s="1"/>
  <c r="G4033" i="6" s="1"/>
  <c r="G4034" i="6" s="1"/>
  <c r="G4035" i="6" s="1"/>
  <c r="G4036" i="6" s="1"/>
  <c r="G4037" i="6" s="1"/>
  <c r="G4038" i="6" s="1"/>
  <c r="G4039" i="6" s="1"/>
  <c r="G4040" i="6" s="1"/>
  <c r="G4041" i="6" s="1"/>
  <c r="G4042" i="6" s="1"/>
  <c r="G4043" i="6" s="1"/>
  <c r="G4044" i="6" s="1"/>
  <c r="G4045" i="6" s="1"/>
  <c r="G4046" i="6" s="1"/>
  <c r="G4047" i="6" s="1"/>
  <c r="G4048" i="6" s="1"/>
  <c r="G4049" i="6" s="1"/>
  <c r="G4050" i="6" s="1"/>
  <c r="G4051" i="6" s="1"/>
  <c r="G4052" i="6" s="1"/>
  <c r="G4053" i="6" s="1"/>
  <c r="G4054" i="6" s="1"/>
  <c r="G4055" i="6" s="1"/>
  <c r="G4056" i="6" s="1"/>
  <c r="G4057" i="6" s="1"/>
  <c r="G4058" i="6" s="1"/>
  <c r="G4059" i="6" s="1"/>
  <c r="G4060" i="6" s="1"/>
  <c r="G4061" i="6" s="1"/>
  <c r="G4062" i="6" s="1"/>
  <c r="G4063" i="6" s="1"/>
  <c r="G4064" i="6" s="1"/>
  <c r="G4065" i="6" s="1"/>
  <c r="G4066" i="6" s="1"/>
  <c r="G4067" i="6" s="1"/>
  <c r="G4068" i="6" s="1"/>
  <c r="G4069" i="6" s="1"/>
  <c r="G4070" i="6" s="1"/>
  <c r="G4071" i="6" s="1"/>
  <c r="G4072" i="6" s="1"/>
  <c r="G4073" i="6" s="1"/>
  <c r="G4074" i="6" s="1"/>
  <c r="G4075" i="6" s="1"/>
  <c r="G4076" i="6" s="1"/>
  <c r="G4077" i="6" s="1"/>
  <c r="G4078" i="6" s="1"/>
  <c r="G4079" i="6" s="1"/>
  <c r="G4080" i="6" s="1"/>
  <c r="G4081" i="6" s="1"/>
  <c r="G4082" i="6" s="1"/>
  <c r="G4083" i="6" s="1"/>
  <c r="G4084" i="6" s="1"/>
  <c r="G4085" i="6" s="1"/>
  <c r="G4086" i="6" s="1"/>
  <c r="G4087" i="6" s="1"/>
  <c r="G4088" i="6" s="1"/>
  <c r="G4089" i="6" s="1"/>
  <c r="G4090" i="6" s="1"/>
  <c r="G4091" i="6" s="1"/>
  <c r="G4092" i="6" s="1"/>
  <c r="G4093" i="6" s="1"/>
  <c r="G4094" i="6" s="1"/>
  <c r="G4095" i="6" s="1"/>
  <c r="G4096" i="6" s="1"/>
  <c r="G4097" i="6" s="1"/>
  <c r="G4098" i="6" s="1"/>
  <c r="G4099" i="6" s="1"/>
  <c r="G4100" i="6" s="1"/>
  <c r="G4101" i="6" s="1"/>
  <c r="G4102" i="6" s="1"/>
  <c r="G4103" i="6" s="1"/>
  <c r="G4104" i="6" s="1"/>
  <c r="G4105" i="6" s="1"/>
  <c r="G4106" i="6" s="1"/>
  <c r="G4107" i="6" s="1"/>
  <c r="G4108" i="6" s="1"/>
  <c r="G4109" i="6" s="1"/>
  <c r="G4110" i="6" s="1"/>
  <c r="G4111" i="6" s="1"/>
  <c r="G4112" i="6" s="1"/>
  <c r="G4113" i="6" s="1"/>
  <c r="G4114" i="6" s="1"/>
  <c r="G4115" i="6" s="1"/>
  <c r="G4116" i="6" s="1"/>
  <c r="G4117" i="6" s="1"/>
  <c r="G4118" i="6" s="1"/>
  <c r="G4119" i="6" s="1"/>
  <c r="G4120" i="6" s="1"/>
  <c r="G4121" i="6" s="1"/>
  <c r="G4122" i="6" s="1"/>
  <c r="G4123" i="6" s="1"/>
  <c r="G4124" i="6" s="1"/>
  <c r="G4125" i="6" s="1"/>
  <c r="G4126" i="6" s="1"/>
  <c r="G4127" i="6" s="1"/>
  <c r="G4128" i="6" s="1"/>
  <c r="G4129" i="6" s="1"/>
  <c r="G4130" i="6" s="1"/>
  <c r="G4131" i="6" s="1"/>
  <c r="G4132" i="6" s="1"/>
  <c r="G4133" i="6" s="1"/>
  <c r="G4134" i="6" s="1"/>
  <c r="G4135" i="6" s="1"/>
  <c r="G4136" i="6" s="1"/>
  <c r="G4137" i="6" s="1"/>
  <c r="G4138" i="6" s="1"/>
  <c r="G4139" i="6" s="1"/>
  <c r="G4140" i="6" s="1"/>
  <c r="G4141" i="6" s="1"/>
  <c r="G4142" i="6" s="1"/>
  <c r="G4143" i="6" s="1"/>
  <c r="G4144" i="6" s="1"/>
  <c r="G4145" i="6" s="1"/>
  <c r="G4146" i="6" s="1"/>
  <c r="G4147" i="6" s="1"/>
  <c r="G4148" i="6" s="1"/>
  <c r="G4149" i="6" s="1"/>
  <c r="G4150" i="6" s="1"/>
  <c r="G4151" i="6" s="1"/>
  <c r="G4152" i="6" s="1"/>
  <c r="G4153" i="6" s="1"/>
  <c r="G4154" i="6" s="1"/>
  <c r="G4155" i="6" s="1"/>
  <c r="G4156" i="6" s="1"/>
  <c r="G4157" i="6" s="1"/>
  <c r="G4158" i="6" s="1"/>
  <c r="G4159" i="6" s="1"/>
  <c r="G4160" i="6" s="1"/>
  <c r="G4161" i="6" s="1"/>
  <c r="G4162" i="6" s="1"/>
  <c r="G4163" i="6" s="1"/>
  <c r="G4164" i="6" s="1"/>
  <c r="G4165" i="6" s="1"/>
  <c r="G4166" i="6" s="1"/>
  <c r="G4167" i="6" s="1"/>
  <c r="G4168" i="6" s="1"/>
  <c r="G4169" i="6" s="1"/>
  <c r="G4170" i="6" s="1"/>
  <c r="G4171" i="6" s="1"/>
  <c r="G4172" i="6" s="1"/>
  <c r="G4173" i="6" s="1"/>
  <c r="G4174" i="6" s="1"/>
  <c r="G4175" i="6" s="1"/>
  <c r="G4176" i="6" s="1"/>
  <c r="G4177" i="6" s="1"/>
  <c r="G4178" i="6" s="1"/>
  <c r="G4179" i="6" s="1"/>
  <c r="G4180" i="6" s="1"/>
  <c r="G4181" i="6" s="1"/>
  <c r="G4182" i="6" s="1"/>
  <c r="G4183" i="6" s="1"/>
  <c r="G4184" i="6" s="1"/>
  <c r="G4185" i="6" s="1"/>
  <c r="G4186" i="6" s="1"/>
  <c r="G4187" i="6" s="1"/>
  <c r="G4188" i="6" s="1"/>
  <c r="G4189" i="6" s="1"/>
  <c r="G4190" i="6" s="1"/>
  <c r="G4191" i="6" s="1"/>
  <c r="G4192" i="6" s="1"/>
  <c r="G4193" i="6" s="1"/>
  <c r="G4194" i="6" s="1"/>
  <c r="G4195" i="6" s="1"/>
  <c r="G4196" i="6" s="1"/>
  <c r="G4197" i="6" s="1"/>
  <c r="G4198" i="6" s="1"/>
  <c r="G4199" i="6" s="1"/>
  <c r="G4200" i="6" s="1"/>
  <c r="G4201" i="6" s="1"/>
  <c r="G4202" i="6" s="1"/>
  <c r="G4203" i="6" s="1"/>
  <c r="G4204" i="6" s="1"/>
  <c r="G4205" i="6" s="1"/>
  <c r="G4206" i="6" s="1"/>
  <c r="G4207" i="6" s="1"/>
  <c r="G4208" i="6" s="1"/>
  <c r="G4209" i="6" s="1"/>
  <c r="G4210" i="6" s="1"/>
  <c r="G4211" i="6" s="1"/>
  <c r="G4212" i="6" s="1"/>
  <c r="G4213" i="6" s="1"/>
  <c r="G4214" i="6" s="1"/>
  <c r="G4215" i="6" s="1"/>
  <c r="G4216" i="6" s="1"/>
  <c r="G4217" i="6" s="1"/>
  <c r="G4218" i="6" s="1"/>
  <c r="G4219" i="6" s="1"/>
  <c r="G4220" i="6" s="1"/>
  <c r="G4221" i="6" s="1"/>
  <c r="G4222" i="6" s="1"/>
  <c r="G4223" i="6" s="1"/>
  <c r="G4224" i="6" s="1"/>
  <c r="G4225" i="6" s="1"/>
  <c r="G4226" i="6" s="1"/>
  <c r="G4227" i="6" s="1"/>
  <c r="G4228" i="6" s="1"/>
  <c r="G4229" i="6" s="1"/>
  <c r="G4230" i="6" s="1"/>
  <c r="G4231" i="6" s="1"/>
  <c r="G4232" i="6" s="1"/>
  <c r="G4233" i="6" s="1"/>
  <c r="G4234" i="6" s="1"/>
  <c r="G4235" i="6" s="1"/>
  <c r="G4236" i="6" s="1"/>
  <c r="G4237" i="6" s="1"/>
  <c r="G4238" i="6" s="1"/>
  <c r="G4239" i="6" s="1"/>
  <c r="G4240" i="6" s="1"/>
  <c r="G4241" i="6" s="1"/>
  <c r="G4242" i="6" s="1"/>
  <c r="G4243" i="6" s="1"/>
  <c r="G4244" i="6" s="1"/>
  <c r="G4245" i="6" s="1"/>
  <c r="G4246" i="6" s="1"/>
  <c r="G4247" i="6" s="1"/>
  <c r="G4248" i="6" s="1"/>
  <c r="G4249" i="6" s="1"/>
  <c r="G4250" i="6" s="1"/>
  <c r="G4251" i="6" s="1"/>
  <c r="G4252" i="6" s="1"/>
  <c r="G4253" i="6" s="1"/>
  <c r="G4254" i="6" s="1"/>
  <c r="G4255" i="6" s="1"/>
  <c r="G4256" i="6" s="1"/>
  <c r="G4257" i="6" s="1"/>
  <c r="G4258" i="6" s="1"/>
  <c r="G4259" i="6" s="1"/>
  <c r="G4260" i="6" s="1"/>
  <c r="G4261" i="6" s="1"/>
  <c r="G4262" i="6" s="1"/>
  <c r="G4263" i="6" s="1"/>
  <c r="G4264" i="6" s="1"/>
  <c r="G4265" i="6" s="1"/>
  <c r="G4266" i="6" s="1"/>
  <c r="G4267" i="6" s="1"/>
  <c r="G4268" i="6" s="1"/>
  <c r="G4269" i="6" s="1"/>
  <c r="G4270" i="6" s="1"/>
  <c r="G4271" i="6" s="1"/>
  <c r="G4272" i="6" s="1"/>
  <c r="G4273" i="6" s="1"/>
  <c r="G4274" i="6" s="1"/>
  <c r="G4275" i="6" s="1"/>
  <c r="G4276" i="6" s="1"/>
  <c r="G4277" i="6" s="1"/>
  <c r="G4278" i="6" s="1"/>
  <c r="G4279" i="6" s="1"/>
  <c r="G4280" i="6" s="1"/>
  <c r="G4281" i="6" s="1"/>
  <c r="G4282" i="6" s="1"/>
  <c r="G4283" i="6" s="1"/>
  <c r="G4284" i="6" s="1"/>
  <c r="G4285" i="6" s="1"/>
  <c r="G4286" i="6" s="1"/>
  <c r="G4287" i="6" s="1"/>
  <c r="G4288" i="6" s="1"/>
  <c r="G4289" i="6" s="1"/>
  <c r="G4290" i="6" s="1"/>
  <c r="G4291" i="6" s="1"/>
  <c r="G4292" i="6" s="1"/>
  <c r="G4293" i="6" s="1"/>
  <c r="G4294" i="6" s="1"/>
  <c r="G4295" i="6" s="1"/>
  <c r="G4296" i="6" s="1"/>
  <c r="G4297" i="6" s="1"/>
  <c r="G4298" i="6" s="1"/>
  <c r="G4299" i="6" s="1"/>
  <c r="G4300" i="6" s="1"/>
  <c r="G4301" i="6" s="1"/>
  <c r="G4302" i="6" s="1"/>
  <c r="G4303" i="6" s="1"/>
  <c r="G4304" i="6" s="1"/>
  <c r="G4305" i="6" s="1"/>
  <c r="G4306" i="6" s="1"/>
  <c r="G4307" i="6" s="1"/>
  <c r="G4308" i="6" s="1"/>
  <c r="G4309" i="6" s="1"/>
  <c r="G4310" i="6" s="1"/>
  <c r="G4311" i="6" s="1"/>
  <c r="G4312" i="6" s="1"/>
  <c r="G4313" i="6" s="1"/>
  <c r="G4314" i="6" s="1"/>
  <c r="G4315" i="6" s="1"/>
  <c r="G4316" i="6" s="1"/>
  <c r="G4317" i="6" s="1"/>
  <c r="G4318" i="6" s="1"/>
  <c r="G4319" i="6" s="1"/>
  <c r="G4320" i="6" s="1"/>
  <c r="G4321" i="6" s="1"/>
  <c r="G4322" i="6" s="1"/>
  <c r="G4323" i="6" s="1"/>
  <c r="G4324" i="6" s="1"/>
  <c r="G4325" i="6" s="1"/>
  <c r="G4326" i="6" s="1"/>
  <c r="G4327" i="6" s="1"/>
  <c r="G4328" i="6" s="1"/>
  <c r="G4329" i="6" s="1"/>
  <c r="G4330" i="6" s="1"/>
  <c r="G4331" i="6" s="1"/>
  <c r="G4332" i="6" s="1"/>
  <c r="G4333" i="6" s="1"/>
  <c r="G4334" i="6" s="1"/>
  <c r="G4335" i="6" s="1"/>
  <c r="G4336" i="6" s="1"/>
  <c r="G4337" i="6" s="1"/>
  <c r="G4338" i="6" s="1"/>
  <c r="G4339" i="6" s="1"/>
  <c r="G4340" i="6" s="1"/>
  <c r="G4341" i="6" s="1"/>
  <c r="G4342" i="6" s="1"/>
  <c r="G4343" i="6" s="1"/>
  <c r="G4344" i="6" s="1"/>
  <c r="G4345" i="6" s="1"/>
  <c r="G4346" i="6" s="1"/>
  <c r="G4347" i="6" s="1"/>
  <c r="G4348" i="6" s="1"/>
  <c r="G4349" i="6" s="1"/>
  <c r="G4350" i="6" s="1"/>
  <c r="G4351" i="6" s="1"/>
  <c r="G4352" i="6" s="1"/>
  <c r="G4353" i="6" s="1"/>
  <c r="G4354" i="6" s="1"/>
  <c r="G4355" i="6" s="1"/>
  <c r="G4356" i="6" s="1"/>
  <c r="G4357" i="6" s="1"/>
  <c r="G4358" i="6" s="1"/>
  <c r="G4359" i="6" s="1"/>
  <c r="G4360" i="6" s="1"/>
  <c r="G4361" i="6" s="1"/>
  <c r="G4362" i="6" s="1"/>
  <c r="G4363" i="6" s="1"/>
  <c r="G4364" i="6" s="1"/>
  <c r="G4365" i="6" s="1"/>
  <c r="G4366" i="6" s="1"/>
  <c r="G4367" i="6" s="1"/>
  <c r="G4368" i="6" s="1"/>
  <c r="G4369" i="6" s="1"/>
  <c r="G4370" i="6" s="1"/>
  <c r="G4371" i="6" s="1"/>
  <c r="G4372" i="6" s="1"/>
  <c r="G4373" i="6" s="1"/>
  <c r="G4374" i="6" s="1"/>
  <c r="G4375" i="6" s="1"/>
  <c r="G4376" i="6" s="1"/>
  <c r="G4377" i="6" s="1"/>
  <c r="G4378" i="6" s="1"/>
  <c r="G4379" i="6" s="1"/>
  <c r="G4380" i="6" s="1"/>
  <c r="G4381" i="6" s="1"/>
  <c r="G4382" i="6" s="1"/>
  <c r="G4383" i="6" s="1"/>
  <c r="G4384" i="6" s="1"/>
  <c r="G4385" i="6" s="1"/>
  <c r="G4386" i="6" s="1"/>
  <c r="G4387" i="6" s="1"/>
  <c r="G4388" i="6" s="1"/>
  <c r="G4389" i="6" s="1"/>
  <c r="G4390" i="6" s="1"/>
  <c r="G4391" i="6" s="1"/>
  <c r="G4392" i="6" s="1"/>
  <c r="G4393" i="6" s="1"/>
  <c r="G4394" i="6" s="1"/>
  <c r="G4395" i="6" s="1"/>
  <c r="G4396" i="6" s="1"/>
  <c r="G4397" i="6" s="1"/>
  <c r="G4398" i="6" s="1"/>
  <c r="G4399" i="6" s="1"/>
  <c r="G4400" i="6" s="1"/>
  <c r="G4401" i="6" s="1"/>
  <c r="G4402" i="6" s="1"/>
  <c r="G4403" i="6" s="1"/>
  <c r="G4404" i="6" s="1"/>
  <c r="G4405" i="6" s="1"/>
  <c r="G4406" i="6" s="1"/>
  <c r="G4407" i="6" s="1"/>
  <c r="G4408" i="6" s="1"/>
  <c r="G4409" i="6" s="1"/>
  <c r="G4410" i="6" s="1"/>
  <c r="G4411" i="6" s="1"/>
  <c r="G4412" i="6" s="1"/>
  <c r="G4413" i="6" s="1"/>
  <c r="G4414" i="6" s="1"/>
  <c r="G4415" i="6" s="1"/>
  <c r="G4416" i="6" s="1"/>
  <c r="G4417" i="6" s="1"/>
  <c r="G4418" i="6" s="1"/>
  <c r="G4419" i="6" s="1"/>
  <c r="G4420" i="6" s="1"/>
  <c r="G4421" i="6" s="1"/>
  <c r="G4422" i="6" s="1"/>
  <c r="G4423" i="6" s="1"/>
  <c r="G4424" i="6" s="1"/>
  <c r="G4425" i="6" s="1"/>
  <c r="G4426" i="6" s="1"/>
  <c r="G4427" i="6" s="1"/>
  <c r="G4428" i="6" s="1"/>
  <c r="G4429" i="6" s="1"/>
  <c r="G4430" i="6" s="1"/>
  <c r="G4431" i="6" s="1"/>
  <c r="G4432" i="6" s="1"/>
  <c r="G4433" i="6" s="1"/>
  <c r="G4434" i="6" s="1"/>
  <c r="G4435" i="6" s="1"/>
  <c r="G4436" i="6" s="1"/>
  <c r="G4437" i="6" s="1"/>
  <c r="G4438" i="6" s="1"/>
  <c r="G4439" i="6" s="1"/>
  <c r="G4440" i="6" s="1"/>
  <c r="G4441" i="6" s="1"/>
  <c r="G4442" i="6" s="1"/>
  <c r="G4443" i="6" s="1"/>
  <c r="G4444" i="6" s="1"/>
  <c r="G4445" i="6" s="1"/>
  <c r="G4446" i="6" s="1"/>
  <c r="G4447" i="6" s="1"/>
  <c r="G4448" i="6" s="1"/>
  <c r="G4449" i="6" s="1"/>
  <c r="G4450" i="6" s="1"/>
  <c r="G4451" i="6" s="1"/>
  <c r="G4452" i="6" s="1"/>
  <c r="G4453" i="6" s="1"/>
  <c r="G4454" i="6" s="1"/>
  <c r="G4455" i="6" s="1"/>
  <c r="G4456" i="6" s="1"/>
  <c r="G4457" i="6" s="1"/>
  <c r="G4458" i="6" s="1"/>
  <c r="G4459" i="6" s="1"/>
  <c r="G4460" i="6" s="1"/>
  <c r="G4461" i="6" s="1"/>
  <c r="G4462" i="6" s="1"/>
  <c r="G4463" i="6" s="1"/>
  <c r="G4464" i="6" s="1"/>
  <c r="G4465" i="6" s="1"/>
  <c r="G4466" i="6" s="1"/>
  <c r="G4467" i="6" s="1"/>
  <c r="G4468" i="6" s="1"/>
  <c r="G4469" i="6" s="1"/>
  <c r="G4470" i="6" s="1"/>
  <c r="G4471" i="6" s="1"/>
  <c r="G4472" i="6" s="1"/>
  <c r="G4473" i="6" s="1"/>
  <c r="G4474" i="6" s="1"/>
  <c r="G4475" i="6" s="1"/>
  <c r="G4476" i="6" s="1"/>
  <c r="G4477" i="6" s="1"/>
  <c r="G4478" i="6" s="1"/>
  <c r="G4479" i="6" s="1"/>
  <c r="G4480" i="6" s="1"/>
  <c r="G4481" i="6" s="1"/>
  <c r="G4482" i="6" s="1"/>
  <c r="G4483" i="6" s="1"/>
  <c r="G4484" i="6" s="1"/>
  <c r="G4485" i="6" s="1"/>
  <c r="G4486" i="6" s="1"/>
  <c r="G4487" i="6" s="1"/>
  <c r="G4488" i="6" s="1"/>
  <c r="G4489" i="6" s="1"/>
  <c r="G4490" i="6" s="1"/>
  <c r="G4491" i="6" s="1"/>
  <c r="G4492" i="6" s="1"/>
  <c r="G4493" i="6" s="1"/>
  <c r="G4494" i="6" s="1"/>
  <c r="G4495" i="6" s="1"/>
  <c r="G4496" i="6" s="1"/>
  <c r="G4497" i="6" s="1"/>
  <c r="G4498" i="6" s="1"/>
  <c r="G4499" i="6" s="1"/>
  <c r="G4500" i="6" s="1"/>
  <c r="G4501" i="6" s="1"/>
  <c r="G4502" i="6" s="1"/>
  <c r="G4503" i="6" s="1"/>
  <c r="G4504" i="6" s="1"/>
  <c r="G4505" i="6" s="1"/>
  <c r="G4506" i="6" s="1"/>
  <c r="G4507" i="6" s="1"/>
  <c r="G4508" i="6" s="1"/>
  <c r="G4509" i="6" s="1"/>
  <c r="G4510" i="6" s="1"/>
  <c r="G4511" i="6" s="1"/>
  <c r="G4512" i="6" s="1"/>
  <c r="G4513" i="6" s="1"/>
  <c r="G4514" i="6" s="1"/>
  <c r="G4515" i="6" s="1"/>
  <c r="G4516" i="6" s="1"/>
  <c r="G4517" i="6" s="1"/>
  <c r="G4518" i="6" s="1"/>
  <c r="G4519" i="6" s="1"/>
  <c r="G4520" i="6" s="1"/>
  <c r="G4521" i="6" s="1"/>
  <c r="G4522" i="6" s="1"/>
  <c r="G4523" i="6" s="1"/>
  <c r="G4524" i="6" s="1"/>
  <c r="G4525" i="6" s="1"/>
  <c r="G4526" i="6" s="1"/>
  <c r="G4527" i="6" s="1"/>
  <c r="G4528" i="6" s="1"/>
  <c r="G4529" i="6" s="1"/>
  <c r="G4530" i="6" s="1"/>
  <c r="G4531" i="6" s="1"/>
  <c r="G4532" i="6" s="1"/>
  <c r="G4533" i="6" s="1"/>
  <c r="G4534" i="6" s="1"/>
  <c r="G4535" i="6" s="1"/>
  <c r="G4536" i="6" s="1"/>
  <c r="G4537" i="6" s="1"/>
  <c r="G4538" i="6" s="1"/>
  <c r="G4539" i="6" s="1"/>
  <c r="G4540" i="6" s="1"/>
  <c r="G4541" i="6" s="1"/>
  <c r="G4542" i="6" s="1"/>
  <c r="G4543" i="6" s="1"/>
  <c r="G4544" i="6" s="1"/>
  <c r="G4545" i="6" s="1"/>
  <c r="G4546" i="6" s="1"/>
  <c r="G4547" i="6" s="1"/>
  <c r="G4548" i="6" s="1"/>
  <c r="G4549" i="6" s="1"/>
  <c r="G4550" i="6" s="1"/>
  <c r="G4551" i="6" s="1"/>
  <c r="G4552" i="6" s="1"/>
  <c r="G4553" i="6" s="1"/>
  <c r="G4554" i="6" s="1"/>
  <c r="G4555" i="6" s="1"/>
  <c r="G4556" i="6" s="1"/>
  <c r="G4557" i="6" s="1"/>
  <c r="G4558" i="6" s="1"/>
  <c r="G4559" i="6" s="1"/>
  <c r="G4560" i="6" s="1"/>
  <c r="G4561" i="6" s="1"/>
  <c r="G4562" i="6" s="1"/>
  <c r="G4563" i="6" s="1"/>
  <c r="G4564" i="6" s="1"/>
  <c r="G4565" i="6" s="1"/>
  <c r="G4566" i="6" s="1"/>
  <c r="G4567" i="6" s="1"/>
  <c r="G4568" i="6" s="1"/>
  <c r="G4569" i="6" s="1"/>
  <c r="G4570" i="6" s="1"/>
  <c r="G4571" i="6" s="1"/>
  <c r="G4572" i="6" s="1"/>
  <c r="G4573" i="6" s="1"/>
  <c r="G4574" i="6" s="1"/>
  <c r="G4575" i="6" s="1"/>
  <c r="G4576" i="6" s="1"/>
  <c r="G4577" i="6" s="1"/>
  <c r="G4578" i="6" s="1"/>
  <c r="G4579" i="6" s="1"/>
  <c r="G4580" i="6" s="1"/>
  <c r="G4581" i="6" s="1"/>
  <c r="G4582" i="6" s="1"/>
  <c r="G4583" i="6" s="1"/>
  <c r="G4584" i="6" s="1"/>
  <c r="G4585" i="6" s="1"/>
  <c r="G4586" i="6" s="1"/>
  <c r="G4587" i="6" s="1"/>
  <c r="G4588" i="6" s="1"/>
  <c r="G4589" i="6" s="1"/>
  <c r="G4590" i="6" s="1"/>
  <c r="G4591" i="6" s="1"/>
  <c r="G4592" i="6" s="1"/>
  <c r="G4593" i="6" s="1"/>
  <c r="G4594" i="6" s="1"/>
  <c r="G4595" i="6" s="1"/>
  <c r="G4596" i="6" s="1"/>
  <c r="G4597" i="6" s="1"/>
  <c r="G4598" i="6" s="1"/>
  <c r="G4599" i="6" s="1"/>
  <c r="G4600" i="6" s="1"/>
  <c r="G4601" i="6" s="1"/>
  <c r="G4602" i="6" s="1"/>
  <c r="G4603" i="6" s="1"/>
  <c r="G4604" i="6" s="1"/>
  <c r="G4605" i="6" s="1"/>
  <c r="G4606" i="6" s="1"/>
  <c r="G4607" i="6" s="1"/>
  <c r="G4608" i="6" s="1"/>
  <c r="G4609" i="6" s="1"/>
  <c r="G4610" i="6" s="1"/>
  <c r="G4611" i="6" s="1"/>
  <c r="G4612" i="6" s="1"/>
  <c r="G4613" i="6" s="1"/>
  <c r="G4614" i="6" s="1"/>
  <c r="G4615" i="6" s="1"/>
  <c r="G4616" i="6" s="1"/>
  <c r="G4617" i="6" s="1"/>
  <c r="G4618" i="6" s="1"/>
  <c r="G4619" i="6" s="1"/>
  <c r="G4620" i="6" s="1"/>
  <c r="G4621" i="6" s="1"/>
  <c r="G4622" i="6" s="1"/>
  <c r="G4623" i="6" s="1"/>
  <c r="G4624" i="6" s="1"/>
  <c r="G4625" i="6" s="1"/>
  <c r="G4626" i="6" s="1"/>
  <c r="G4627" i="6" s="1"/>
  <c r="G4628" i="6" s="1"/>
  <c r="G4629" i="6" s="1"/>
  <c r="G4630" i="6" s="1"/>
  <c r="G4631" i="6" s="1"/>
  <c r="G4632" i="6" s="1"/>
  <c r="G4633" i="6" s="1"/>
  <c r="G4634" i="6" s="1"/>
  <c r="G4635" i="6" s="1"/>
  <c r="G4636" i="6" s="1"/>
  <c r="G4637" i="6" s="1"/>
  <c r="G4638" i="6" s="1"/>
  <c r="G4639" i="6" s="1"/>
  <c r="G4640" i="6" s="1"/>
  <c r="G4641" i="6" s="1"/>
  <c r="G4642" i="6" s="1"/>
  <c r="G4643" i="6" s="1"/>
  <c r="G4644" i="6" s="1"/>
  <c r="G4645" i="6" s="1"/>
  <c r="G4646" i="6" s="1"/>
  <c r="G4647" i="6" s="1"/>
  <c r="G4648" i="6" s="1"/>
  <c r="G4649" i="6" s="1"/>
  <c r="G4650" i="6" s="1"/>
  <c r="G4651" i="6" s="1"/>
  <c r="G4652" i="6" s="1"/>
  <c r="G4653" i="6" s="1"/>
  <c r="G4654" i="6" s="1"/>
  <c r="G4655" i="6" s="1"/>
  <c r="G4656" i="6" s="1"/>
  <c r="G4657" i="6" s="1"/>
  <c r="G4658" i="6" s="1"/>
  <c r="G4659" i="6" s="1"/>
  <c r="G4660" i="6" s="1"/>
  <c r="G4661" i="6" s="1"/>
  <c r="G4662" i="6" s="1"/>
  <c r="G4663" i="6" s="1"/>
  <c r="G4664" i="6" s="1"/>
  <c r="G4665" i="6" s="1"/>
  <c r="G4666" i="6" s="1"/>
  <c r="G4667" i="6" s="1"/>
  <c r="G4668" i="6" s="1"/>
  <c r="G4669" i="6" s="1"/>
  <c r="G4670" i="6" s="1"/>
  <c r="G4671" i="6" s="1"/>
  <c r="G4672" i="6" s="1"/>
  <c r="G4673" i="6" s="1"/>
  <c r="G4674" i="6" s="1"/>
  <c r="G4675" i="6" s="1"/>
  <c r="G4676" i="6" s="1"/>
  <c r="G4677" i="6" s="1"/>
  <c r="G4678" i="6" s="1"/>
  <c r="G4679" i="6" s="1"/>
  <c r="G4680" i="6" s="1"/>
  <c r="G4681" i="6" s="1"/>
  <c r="G4682" i="6" s="1"/>
  <c r="G4683" i="6" s="1"/>
  <c r="G4684" i="6" s="1"/>
  <c r="G4685" i="6" s="1"/>
  <c r="G4686" i="6" s="1"/>
  <c r="G4687" i="6" s="1"/>
  <c r="G4688" i="6" s="1"/>
  <c r="G4689" i="6" s="1"/>
  <c r="G4690" i="6" s="1"/>
  <c r="G4691" i="6" s="1"/>
  <c r="G4692" i="6" s="1"/>
  <c r="G4693" i="6" s="1"/>
  <c r="G4694" i="6" s="1"/>
  <c r="G4695" i="6" s="1"/>
  <c r="G4696" i="6" s="1"/>
  <c r="G4697" i="6" s="1"/>
  <c r="G4698" i="6" s="1"/>
  <c r="G4699" i="6" s="1"/>
  <c r="G4700" i="6" s="1"/>
  <c r="G4701" i="6" s="1"/>
  <c r="G4702" i="6" s="1"/>
  <c r="G4703" i="6" s="1"/>
  <c r="G4704" i="6" s="1"/>
  <c r="G4705" i="6" s="1"/>
  <c r="G4706" i="6" s="1"/>
  <c r="G4707" i="6" s="1"/>
  <c r="G4708" i="6" s="1"/>
  <c r="G4709" i="6" s="1"/>
  <c r="G4710" i="6" s="1"/>
  <c r="G4711" i="6" s="1"/>
  <c r="G4712" i="6" s="1"/>
  <c r="G4713" i="6" s="1"/>
  <c r="G4714" i="6" s="1"/>
  <c r="G4715" i="6" s="1"/>
  <c r="G4716" i="6" s="1"/>
  <c r="G4717" i="6" s="1"/>
  <c r="G4718" i="6" s="1"/>
  <c r="G4719" i="6" s="1"/>
  <c r="G4720" i="6" s="1"/>
  <c r="G4721" i="6" s="1"/>
  <c r="G4722" i="6" s="1"/>
  <c r="G4723" i="6" s="1"/>
  <c r="G4724" i="6" s="1"/>
  <c r="G4725" i="6" s="1"/>
  <c r="G4726" i="6" s="1"/>
  <c r="G4727" i="6" s="1"/>
  <c r="G4728" i="6" s="1"/>
  <c r="G4729" i="6" s="1"/>
  <c r="G4730" i="6" s="1"/>
  <c r="G4731" i="6" s="1"/>
  <c r="G4732" i="6" s="1"/>
  <c r="G4733" i="6" s="1"/>
  <c r="G4734" i="6" s="1"/>
  <c r="G4735" i="6" s="1"/>
  <c r="G4736" i="6" s="1"/>
  <c r="G4737" i="6" s="1"/>
  <c r="G4738" i="6" s="1"/>
  <c r="G4739" i="6" s="1"/>
  <c r="G4740" i="6" s="1"/>
  <c r="G4741" i="6" s="1"/>
  <c r="G4742" i="6" s="1"/>
  <c r="G4743" i="6" s="1"/>
  <c r="G4744" i="6" s="1"/>
  <c r="G4745" i="6" s="1"/>
  <c r="G4746" i="6" s="1"/>
  <c r="G4747" i="6" s="1"/>
  <c r="G4748" i="6" s="1"/>
  <c r="G4749" i="6" s="1"/>
  <c r="G4750" i="6" s="1"/>
  <c r="G4751" i="6" s="1"/>
  <c r="G4752" i="6" s="1"/>
  <c r="G4753" i="6" s="1"/>
  <c r="G4754" i="6" s="1"/>
  <c r="G4755" i="6" s="1"/>
  <c r="G4756" i="6" s="1"/>
  <c r="G4757" i="6" s="1"/>
  <c r="G4758" i="6" s="1"/>
  <c r="G4759" i="6" s="1"/>
  <c r="G4760" i="6" s="1"/>
  <c r="G4761" i="6" s="1"/>
  <c r="G4762" i="6" s="1"/>
  <c r="G4763" i="6" s="1"/>
  <c r="G4764" i="6" s="1"/>
  <c r="G4765" i="6" s="1"/>
  <c r="G4766" i="6" s="1"/>
  <c r="G4767" i="6" s="1"/>
  <c r="G4768" i="6" s="1"/>
  <c r="G4769" i="6" s="1"/>
  <c r="G4770" i="6" s="1"/>
  <c r="G4771" i="6" s="1"/>
  <c r="G4772" i="6" s="1"/>
  <c r="G4773" i="6" s="1"/>
  <c r="G4774" i="6" s="1"/>
  <c r="G4775" i="6" s="1"/>
  <c r="G4776" i="6" s="1"/>
  <c r="G4777" i="6" s="1"/>
  <c r="G4778" i="6" s="1"/>
  <c r="G4779" i="6" s="1"/>
  <c r="G4780" i="6" s="1"/>
  <c r="G4781" i="6" s="1"/>
  <c r="G4782" i="6" s="1"/>
  <c r="G4783" i="6" s="1"/>
  <c r="G4784" i="6" s="1"/>
  <c r="G4785" i="6" s="1"/>
  <c r="G4786" i="6" s="1"/>
  <c r="G4787" i="6" s="1"/>
  <c r="G4788" i="6" s="1"/>
  <c r="G4789" i="6" s="1"/>
  <c r="G4790" i="6" s="1"/>
  <c r="G4791" i="6" s="1"/>
  <c r="G4792" i="6" s="1"/>
  <c r="G4793" i="6" s="1"/>
  <c r="G4794" i="6" s="1"/>
  <c r="G4795" i="6" s="1"/>
  <c r="G4796" i="6" s="1"/>
  <c r="G4797" i="6" s="1"/>
  <c r="G4798" i="6" s="1"/>
  <c r="G4799" i="6" s="1"/>
  <c r="G4800" i="6" s="1"/>
  <c r="G4801" i="6" s="1"/>
  <c r="G4802" i="6" s="1"/>
  <c r="G4803" i="6" s="1"/>
  <c r="G4804" i="6" s="1"/>
  <c r="G4805" i="6" s="1"/>
  <c r="G4806" i="6" s="1"/>
  <c r="G4807" i="6" s="1"/>
  <c r="G4808" i="6" s="1"/>
  <c r="G4809" i="6" s="1"/>
  <c r="G4810" i="6" s="1"/>
  <c r="G4811" i="6" s="1"/>
  <c r="G4812" i="6" s="1"/>
  <c r="G4813" i="6" s="1"/>
  <c r="G4814" i="6" s="1"/>
  <c r="G4815" i="6" s="1"/>
  <c r="G4816" i="6" s="1"/>
  <c r="G4817" i="6" s="1"/>
  <c r="G4818" i="6" s="1"/>
  <c r="G4819" i="6" s="1"/>
  <c r="G4820" i="6" s="1"/>
  <c r="G4821" i="6" s="1"/>
  <c r="G4822" i="6" s="1"/>
  <c r="G4823" i="6" s="1"/>
  <c r="G4824" i="6" s="1"/>
  <c r="G4825" i="6" s="1"/>
  <c r="G4826" i="6" s="1"/>
  <c r="G4827" i="6" s="1"/>
  <c r="G4828" i="6" s="1"/>
  <c r="G4829" i="6" s="1"/>
  <c r="G4830" i="6" s="1"/>
  <c r="G4831" i="6" s="1"/>
  <c r="G4832" i="6" s="1"/>
  <c r="G4833" i="6" s="1"/>
  <c r="G4834" i="6" s="1"/>
  <c r="G4835" i="6" s="1"/>
  <c r="G4836" i="6" s="1"/>
  <c r="G4837" i="6" s="1"/>
  <c r="G4838" i="6" s="1"/>
  <c r="G4839" i="6" s="1"/>
  <c r="G4840" i="6" s="1"/>
  <c r="G4841" i="6" s="1"/>
  <c r="G4842" i="6" s="1"/>
  <c r="G4843" i="6" s="1"/>
  <c r="G4844" i="6" s="1"/>
  <c r="G4845" i="6" s="1"/>
  <c r="G4846" i="6" s="1"/>
  <c r="G4847" i="6" s="1"/>
  <c r="G4848" i="6" s="1"/>
  <c r="G4849" i="6" s="1"/>
  <c r="G4850" i="6" s="1"/>
  <c r="G4851" i="6" s="1"/>
  <c r="G4852" i="6" s="1"/>
  <c r="G4853" i="6" s="1"/>
  <c r="G4854" i="6" s="1"/>
  <c r="G4855" i="6" s="1"/>
  <c r="G4856" i="6" s="1"/>
  <c r="G4857" i="6" s="1"/>
  <c r="G4858" i="6" s="1"/>
  <c r="G4859" i="6" s="1"/>
  <c r="G4860" i="6" s="1"/>
  <c r="G4861" i="6" s="1"/>
  <c r="G4862" i="6" s="1"/>
  <c r="G4863" i="6" s="1"/>
  <c r="G4864" i="6" s="1"/>
  <c r="G4865" i="6" s="1"/>
  <c r="G4866" i="6" s="1"/>
  <c r="G4867" i="6" s="1"/>
  <c r="G4868" i="6" s="1"/>
  <c r="G4869" i="6" s="1"/>
  <c r="G4870" i="6" s="1"/>
  <c r="G4871" i="6" s="1"/>
  <c r="G4872" i="6" s="1"/>
  <c r="G4873" i="6" s="1"/>
  <c r="G4874" i="6" s="1"/>
  <c r="G4875" i="6" s="1"/>
  <c r="G4876" i="6" s="1"/>
  <c r="G4877" i="6" s="1"/>
  <c r="G4878" i="6" s="1"/>
  <c r="G4879" i="6" s="1"/>
  <c r="G4880" i="6" s="1"/>
  <c r="G4881" i="6" s="1"/>
  <c r="G4882" i="6" s="1"/>
  <c r="G4883" i="6" s="1"/>
  <c r="G4884" i="6" s="1"/>
  <c r="G4885" i="6" s="1"/>
  <c r="G4886" i="6" s="1"/>
  <c r="G4887" i="6" s="1"/>
  <c r="G4888" i="6" s="1"/>
  <c r="G4889" i="6" s="1"/>
  <c r="G4890" i="6" s="1"/>
  <c r="G4891" i="6" s="1"/>
  <c r="G4892" i="6" s="1"/>
  <c r="G4893" i="6" s="1"/>
  <c r="G4894" i="6" s="1"/>
  <c r="G4895" i="6" s="1"/>
  <c r="G4896" i="6" s="1"/>
  <c r="G4897" i="6" s="1"/>
  <c r="G4898" i="6" s="1"/>
  <c r="G4899" i="6" s="1"/>
  <c r="G4900" i="6" s="1"/>
  <c r="G4901" i="6" s="1"/>
  <c r="G4902" i="6" s="1"/>
  <c r="G4903" i="6" s="1"/>
  <c r="G4904" i="6" s="1"/>
  <c r="G4905" i="6" s="1"/>
  <c r="G4906" i="6" s="1"/>
  <c r="G4907" i="6" s="1"/>
  <c r="G4908" i="6" s="1"/>
  <c r="G4909" i="6" s="1"/>
  <c r="G4910" i="6" s="1"/>
  <c r="G4911" i="6" s="1"/>
  <c r="G4912" i="6" s="1"/>
  <c r="G4913" i="6" s="1"/>
  <c r="G4914" i="6" s="1"/>
  <c r="G4915" i="6" s="1"/>
  <c r="G4916" i="6" s="1"/>
  <c r="G4917" i="6" s="1"/>
  <c r="G4918" i="6" s="1"/>
  <c r="G4919" i="6" s="1"/>
  <c r="G4920" i="6" s="1"/>
  <c r="G4921" i="6" s="1"/>
  <c r="G4922" i="6" s="1"/>
  <c r="G4923" i="6" s="1"/>
  <c r="G4924" i="6" s="1"/>
  <c r="G4925" i="6" s="1"/>
  <c r="G4926" i="6" s="1"/>
  <c r="G4927" i="6" s="1"/>
  <c r="G4928" i="6" s="1"/>
  <c r="G4929" i="6" s="1"/>
  <c r="G4930" i="6" s="1"/>
  <c r="G4931" i="6" s="1"/>
  <c r="G4932" i="6" s="1"/>
  <c r="G4933" i="6" s="1"/>
  <c r="G4934" i="6" s="1"/>
  <c r="G4935" i="6" s="1"/>
  <c r="G4936" i="6" s="1"/>
  <c r="G4937" i="6" s="1"/>
  <c r="G4938" i="6" s="1"/>
  <c r="G4939" i="6" s="1"/>
  <c r="G4940" i="6" s="1"/>
  <c r="G4941" i="6" s="1"/>
  <c r="G4942" i="6" s="1"/>
  <c r="G4943" i="6" s="1"/>
  <c r="G4944" i="6" s="1"/>
  <c r="G4945" i="6" s="1"/>
  <c r="G4946" i="6" s="1"/>
  <c r="G4947" i="6" s="1"/>
  <c r="G4948" i="6" s="1"/>
  <c r="G4949" i="6" s="1"/>
  <c r="G4950" i="6" s="1"/>
  <c r="G4951" i="6" s="1"/>
  <c r="G4952" i="6" s="1"/>
  <c r="G4953" i="6" s="1"/>
  <c r="G4954" i="6" s="1"/>
  <c r="G4955" i="6" s="1"/>
  <c r="G4956" i="6" s="1"/>
  <c r="G4957" i="6" s="1"/>
  <c r="G4958" i="6" s="1"/>
  <c r="G4959" i="6" s="1"/>
  <c r="G4960" i="6" s="1"/>
  <c r="G4961" i="6" s="1"/>
  <c r="G4962" i="6" s="1"/>
  <c r="G4963" i="6" s="1"/>
  <c r="G4964" i="6" s="1"/>
  <c r="G4965" i="6" s="1"/>
  <c r="G4966" i="6" s="1"/>
  <c r="G4967" i="6" s="1"/>
  <c r="G4968" i="6" s="1"/>
  <c r="G4969" i="6" s="1"/>
  <c r="G4970" i="6" s="1"/>
  <c r="G4971" i="6" s="1"/>
  <c r="G4972" i="6" s="1"/>
  <c r="G4973" i="6" s="1"/>
  <c r="G4974" i="6" s="1"/>
  <c r="G4975" i="6" s="1"/>
  <c r="G4976" i="6" s="1"/>
  <c r="G4977" i="6" s="1"/>
  <c r="G4978" i="6" s="1"/>
  <c r="G4979" i="6" s="1"/>
  <c r="G4980" i="6" s="1"/>
  <c r="G4981" i="6" s="1"/>
  <c r="G4982" i="6" s="1"/>
  <c r="G4983" i="6" s="1"/>
  <c r="G4984" i="6" s="1"/>
  <c r="G4985" i="6" s="1"/>
  <c r="G4986" i="6" s="1"/>
  <c r="G4987" i="6" s="1"/>
  <c r="G4988" i="6" s="1"/>
  <c r="G4989" i="6" s="1"/>
  <c r="G4990" i="6" s="1"/>
  <c r="G4991" i="6" s="1"/>
  <c r="G4992" i="6" s="1"/>
  <c r="G4993" i="6" s="1"/>
  <c r="G4994" i="6" s="1"/>
  <c r="G4995" i="6" s="1"/>
  <c r="G4996" i="6" s="1"/>
  <c r="G4997" i="6" s="1"/>
  <c r="G4998" i="6" s="1"/>
  <c r="G4999" i="6" s="1"/>
  <c r="G5000" i="6" s="1"/>
  <c r="G5001" i="6" s="1"/>
  <c r="G5002" i="6" s="1"/>
  <c r="G5003" i="6" s="1"/>
  <c r="G5004" i="6" s="1"/>
  <c r="G5005" i="6" s="1"/>
  <c r="G5006" i="6" s="1"/>
  <c r="G5007" i="6" s="1"/>
  <c r="G5008" i="6" s="1"/>
  <c r="G5009" i="6" s="1"/>
  <c r="G5010" i="6" s="1"/>
  <c r="G5011" i="6" s="1"/>
  <c r="G5012" i="6" s="1"/>
  <c r="G5013" i="6" s="1"/>
  <c r="G5014" i="6" s="1"/>
  <c r="G5015" i="6" s="1"/>
  <c r="G5016" i="6" s="1"/>
  <c r="G5017" i="6" s="1"/>
  <c r="G5018" i="6" s="1"/>
  <c r="G5019" i="6" s="1"/>
  <c r="G5020" i="6" s="1"/>
  <c r="G5021" i="6" s="1"/>
  <c r="G5022" i="6" s="1"/>
  <c r="G5023" i="6" s="1"/>
  <c r="G5024" i="6" s="1"/>
  <c r="G5025" i="6" s="1"/>
  <c r="G5026" i="6" s="1"/>
  <c r="G5027" i="6" s="1"/>
  <c r="N4" i="4"/>
  <c r="N2" i="4"/>
  <c r="H7" i="1"/>
  <c r="H8" i="1"/>
  <c r="H6" i="1"/>
  <c r="D8" i="1"/>
  <c r="D7" i="1"/>
  <c r="G7" i="1"/>
  <c r="G8" i="1"/>
  <c r="G6" i="1"/>
  <c r="E8" i="1"/>
  <c r="E7" i="1"/>
  <c r="F33" i="5"/>
  <c r="D34" i="5"/>
  <c r="E34" i="5" s="1"/>
  <c r="F34" i="5" s="1"/>
  <c r="H33" i="6"/>
  <c r="E34" i="6"/>
  <c r="L28" i="6" l="1"/>
  <c r="J29" i="6"/>
  <c r="K29" i="6" s="1"/>
  <c r="I7" i="1"/>
  <c r="I8" i="1"/>
  <c r="I6" i="1"/>
  <c r="D35" i="5"/>
  <c r="E35" i="5" s="1"/>
  <c r="F35" i="5" s="1"/>
  <c r="H34" i="6"/>
  <c r="E35" i="6"/>
  <c r="D36" i="5" l="1"/>
  <c r="E36" i="5" s="1"/>
  <c r="M29" i="6"/>
  <c r="J30" i="6"/>
  <c r="K30" i="6" s="1"/>
  <c r="H35" i="6"/>
  <c r="E36" i="6"/>
  <c r="F36" i="5" l="1"/>
  <c r="D37" i="5"/>
  <c r="E37" i="5" s="1"/>
  <c r="F37" i="5" s="1"/>
  <c r="J31" i="6"/>
  <c r="K31" i="6" s="1"/>
  <c r="M30" i="6"/>
  <c r="H36" i="6"/>
  <c r="E37" i="6"/>
  <c r="H24" i="2"/>
  <c r="H25" i="2" s="1"/>
  <c r="H26" i="2" s="1"/>
  <c r="H27" i="2" s="1"/>
  <c r="H28" i="2" s="1"/>
  <c r="H29" i="2" s="1"/>
  <c r="H30" i="2" s="1"/>
  <c r="H31" i="2" s="1"/>
  <c r="H32" i="2" s="1"/>
  <c r="H33" i="2" s="1"/>
  <c r="H34" i="2" s="1"/>
  <c r="H35" i="2" s="1"/>
  <c r="H36" i="2" s="1"/>
  <c r="H37" i="2" s="1"/>
  <c r="H38" i="2" s="1"/>
  <c r="H39" i="2" s="1"/>
  <c r="H40" i="2" s="1"/>
  <c r="H41" i="2" s="1"/>
  <c r="H42" i="2" s="1"/>
  <c r="E23" i="2"/>
  <c r="E24" i="2" s="1"/>
  <c r="E25" i="2" s="1"/>
  <c r="E26" i="2" s="1"/>
  <c r="E27" i="2" s="1"/>
  <c r="E28" i="2" s="1"/>
  <c r="E29" i="2" s="1"/>
  <c r="E30" i="2" s="1"/>
  <c r="E31" i="2" s="1"/>
  <c r="E32" i="2" s="1"/>
  <c r="E33" i="2" s="1"/>
  <c r="E34" i="2" s="1"/>
  <c r="E35" i="2" s="1"/>
  <c r="E36" i="2" s="1"/>
  <c r="E37" i="2" s="1"/>
  <c r="E38" i="2" s="1"/>
  <c r="E39" i="2" s="1"/>
  <c r="E40" i="2" s="1"/>
  <c r="E41" i="2" s="1"/>
  <c r="E42" i="2" s="1"/>
  <c r="E43" i="2" s="1"/>
  <c r="E44" i="2" s="1"/>
  <c r="D38" i="5" l="1"/>
  <c r="E38" i="5" s="1"/>
  <c r="F38" i="5" s="1"/>
  <c r="J32" i="6"/>
  <c r="K32" i="6" s="1"/>
  <c r="M32" i="6" s="1"/>
  <c r="M31" i="6"/>
  <c r="H37" i="6"/>
  <c r="E38" i="6"/>
  <c r="F26" i="2"/>
  <c r="F30" i="2"/>
  <c r="F34" i="2"/>
  <c r="F38" i="2"/>
  <c r="F42" i="2"/>
  <c r="F25" i="2"/>
  <c r="F29" i="2"/>
  <c r="F33" i="2"/>
  <c r="F37" i="2"/>
  <c r="F41" i="2"/>
  <c r="F23" i="2"/>
  <c r="F27" i="2"/>
  <c r="F31" i="2"/>
  <c r="F35" i="2"/>
  <c r="F39" i="2"/>
  <c r="F43" i="2"/>
  <c r="F24" i="2"/>
  <c r="F28" i="2"/>
  <c r="F32" i="2"/>
  <c r="F36" i="2"/>
  <c r="F40" i="2"/>
  <c r="F44" i="2"/>
  <c r="D39" i="5" l="1"/>
  <c r="E39" i="5" s="1"/>
  <c r="J33" i="6"/>
  <c r="K33" i="6" s="1"/>
  <c r="H38" i="6"/>
  <c r="E39" i="6"/>
  <c r="I22" i="2"/>
  <c r="F39" i="5" l="1"/>
  <c r="D40" i="5"/>
  <c r="E40" i="5" s="1"/>
  <c r="F40" i="5" s="1"/>
  <c r="J34" i="6"/>
  <c r="K34" i="6" s="1"/>
  <c r="M33" i="6"/>
  <c r="H39" i="6"/>
  <c r="E40" i="6"/>
  <c r="D41" i="5" l="1"/>
  <c r="E41" i="5" s="1"/>
  <c r="J35" i="6"/>
  <c r="K35" i="6" s="1"/>
  <c r="M34" i="6"/>
  <c r="H40" i="6"/>
  <c r="E41" i="6"/>
  <c r="F41" i="5" l="1"/>
  <c r="D42" i="5"/>
  <c r="E42" i="5" s="1"/>
  <c r="F42" i="5" s="1"/>
  <c r="J36" i="6"/>
  <c r="K36" i="6" s="1"/>
  <c r="M35" i="6"/>
  <c r="H41" i="6"/>
  <c r="E42" i="6"/>
  <c r="D43" i="5" l="1"/>
  <c r="E43" i="5" s="1"/>
  <c r="J37" i="6"/>
  <c r="K37" i="6" s="1"/>
  <c r="M36" i="6"/>
  <c r="H42" i="6"/>
  <c r="E43" i="6"/>
  <c r="F43" i="5" l="1"/>
  <c r="D44" i="5"/>
  <c r="E44" i="5" s="1"/>
  <c r="J38" i="6"/>
  <c r="K38" i="6" s="1"/>
  <c r="M37" i="6"/>
  <c r="H43" i="6"/>
  <c r="E44" i="6"/>
  <c r="F44" i="5" l="1"/>
  <c r="D45" i="5"/>
  <c r="E45" i="5" s="1"/>
  <c r="F45" i="5" s="1"/>
  <c r="J39" i="6"/>
  <c r="K39" i="6" s="1"/>
  <c r="M38" i="6"/>
  <c r="H44" i="6"/>
  <c r="E45" i="6"/>
  <c r="D46" i="5" l="1"/>
  <c r="E46" i="5" s="1"/>
  <c r="M39" i="6"/>
  <c r="J40" i="6"/>
  <c r="K40" i="6" s="1"/>
  <c r="H45" i="6"/>
  <c r="E46" i="6"/>
  <c r="F46" i="5" l="1"/>
  <c r="D47" i="5"/>
  <c r="E47" i="5" s="1"/>
  <c r="J41" i="6"/>
  <c r="K41" i="6" s="1"/>
  <c r="M40" i="6"/>
  <c r="H46" i="6"/>
  <c r="E47" i="6"/>
  <c r="F47" i="5" l="1"/>
  <c r="D48" i="5"/>
  <c r="E48" i="5" s="1"/>
  <c r="J42" i="6"/>
  <c r="K42" i="6" s="1"/>
  <c r="M41" i="6"/>
  <c r="H47" i="6"/>
  <c r="E48" i="6"/>
  <c r="F48" i="5" l="1"/>
  <c r="D49" i="5"/>
  <c r="E49" i="5" s="1"/>
  <c r="M42" i="6"/>
  <c r="J43" i="6"/>
  <c r="K43" i="6" s="1"/>
  <c r="H48" i="6"/>
  <c r="E49" i="6"/>
  <c r="F49" i="5" l="1"/>
  <c r="D50" i="5"/>
  <c r="E50" i="5" s="1"/>
  <c r="J44" i="6"/>
  <c r="K44" i="6" s="1"/>
  <c r="M43" i="6"/>
  <c r="H49" i="6"/>
  <c r="E50" i="6"/>
  <c r="F50" i="5" l="1"/>
  <c r="D51" i="5"/>
  <c r="E51" i="5" s="1"/>
  <c r="M44" i="6"/>
  <c r="J45" i="6"/>
  <c r="K45" i="6" s="1"/>
  <c r="H50" i="6"/>
  <c r="E51" i="6"/>
  <c r="F51" i="5" l="1"/>
  <c r="D52" i="5"/>
  <c r="E52" i="5" s="1"/>
  <c r="M45" i="6"/>
  <c r="J46" i="6"/>
  <c r="K46" i="6" s="1"/>
  <c r="H51" i="6"/>
  <c r="E52" i="6"/>
  <c r="F52" i="5" l="1"/>
  <c r="D53" i="5"/>
  <c r="E53" i="5" s="1"/>
  <c r="M46" i="6"/>
  <c r="J47" i="6"/>
  <c r="K47" i="6" s="1"/>
  <c r="H52" i="6"/>
  <c r="E53" i="6"/>
  <c r="F53" i="5" l="1"/>
  <c r="D54" i="5"/>
  <c r="E54" i="5" s="1"/>
  <c r="M47" i="6"/>
  <c r="J48" i="6"/>
  <c r="K48" i="6" s="1"/>
  <c r="H53" i="6"/>
  <c r="E54" i="6"/>
  <c r="F54" i="5" l="1"/>
  <c r="D55" i="5"/>
  <c r="E55" i="5" s="1"/>
  <c r="M48" i="6"/>
  <c r="J49" i="6"/>
  <c r="K49" i="6" s="1"/>
  <c r="H54" i="6"/>
  <c r="E55" i="6"/>
  <c r="F55" i="5" l="1"/>
  <c r="D56" i="5"/>
  <c r="E56" i="5" s="1"/>
  <c r="M49" i="6"/>
  <c r="J50" i="6"/>
  <c r="K50" i="6" s="1"/>
  <c r="H55" i="6"/>
  <c r="E56" i="6"/>
  <c r="F56" i="5" l="1"/>
  <c r="D57" i="5"/>
  <c r="E57" i="5" s="1"/>
  <c r="J51" i="6"/>
  <c r="K51" i="6" s="1"/>
  <c r="M50" i="6"/>
  <c r="H56" i="6"/>
  <c r="E57" i="6"/>
  <c r="F57" i="5" l="1"/>
  <c r="D58" i="5"/>
  <c r="E58" i="5" s="1"/>
  <c r="M51" i="6"/>
  <c r="J52" i="6"/>
  <c r="K52" i="6" s="1"/>
  <c r="H57" i="6"/>
  <c r="E58" i="6"/>
  <c r="F58" i="5" l="1"/>
  <c r="D59" i="5"/>
  <c r="E59" i="5" s="1"/>
  <c r="J53" i="6"/>
  <c r="K53" i="6" s="1"/>
  <c r="M52" i="6"/>
  <c r="H58" i="6"/>
  <c r="E59" i="6"/>
  <c r="F59" i="5" l="1"/>
  <c r="D60" i="5"/>
  <c r="E60" i="5" s="1"/>
  <c r="J54" i="6"/>
  <c r="K54" i="6" s="1"/>
  <c r="M53" i="6"/>
  <c r="H59" i="6"/>
  <c r="E60" i="6"/>
  <c r="F60" i="5" l="1"/>
  <c r="D61" i="5"/>
  <c r="E61" i="5" s="1"/>
  <c r="M54" i="6"/>
  <c r="J55" i="6"/>
  <c r="K55" i="6" s="1"/>
  <c r="H60" i="6"/>
  <c r="E61" i="6"/>
  <c r="F61" i="5" l="1"/>
  <c r="D62" i="5"/>
  <c r="E62" i="5" s="1"/>
  <c r="M55" i="6"/>
  <c r="J56" i="6"/>
  <c r="K56" i="6" s="1"/>
  <c r="H61" i="6"/>
  <c r="E62" i="6"/>
  <c r="F62" i="5" l="1"/>
  <c r="D63" i="5"/>
  <c r="E63" i="5" s="1"/>
  <c r="M56" i="6"/>
  <c r="J57" i="6"/>
  <c r="K57" i="6" s="1"/>
  <c r="H62" i="6"/>
  <c r="E63" i="6"/>
  <c r="F63" i="5" l="1"/>
  <c r="D64" i="5"/>
  <c r="E64" i="5" s="1"/>
  <c r="J58" i="6"/>
  <c r="K58" i="6" s="1"/>
  <c r="M57" i="6"/>
  <c r="H63" i="6"/>
  <c r="E64" i="6"/>
  <c r="F64" i="5" l="1"/>
  <c r="D65" i="5"/>
  <c r="E65" i="5" s="1"/>
  <c r="M58" i="6"/>
  <c r="J59" i="6"/>
  <c r="K59" i="6" s="1"/>
  <c r="H64" i="6"/>
  <c r="E65" i="6"/>
  <c r="F65" i="5" l="1"/>
  <c r="D66" i="5"/>
  <c r="E66" i="5" s="1"/>
  <c r="J60" i="6"/>
  <c r="K60" i="6" s="1"/>
  <c r="M59" i="6"/>
  <c r="H65" i="6"/>
  <c r="E66" i="6"/>
  <c r="F66" i="5" l="1"/>
  <c r="D67" i="5"/>
  <c r="E67" i="5" s="1"/>
  <c r="J61" i="6"/>
  <c r="K61" i="6" s="1"/>
  <c r="M60" i="6"/>
  <c r="H66" i="6"/>
  <c r="E67" i="6"/>
  <c r="F67" i="5" l="1"/>
  <c r="D68" i="5"/>
  <c r="E68" i="5" s="1"/>
  <c r="J62" i="6"/>
  <c r="K62" i="6" s="1"/>
  <c r="M61" i="6"/>
  <c r="H67" i="6"/>
  <c r="E68" i="6"/>
  <c r="F68" i="5" l="1"/>
  <c r="D69" i="5"/>
  <c r="E69" i="5" s="1"/>
  <c r="J63" i="6"/>
  <c r="K63" i="6" s="1"/>
  <c r="M62" i="6"/>
  <c r="H68" i="6"/>
  <c r="E69" i="6"/>
  <c r="F69" i="5" l="1"/>
  <c r="D70" i="5"/>
  <c r="E70" i="5" s="1"/>
  <c r="M63" i="6"/>
  <c r="J64" i="6"/>
  <c r="K64" i="6" s="1"/>
  <c r="H69" i="6"/>
  <c r="E70" i="6"/>
  <c r="F70" i="5" l="1"/>
  <c r="D71" i="5"/>
  <c r="E71" i="5" s="1"/>
  <c r="M64" i="6"/>
  <c r="J65" i="6"/>
  <c r="K65" i="6" s="1"/>
  <c r="H70" i="6"/>
  <c r="E71" i="6"/>
  <c r="F71" i="5" l="1"/>
  <c r="D72" i="5"/>
  <c r="E72" i="5" s="1"/>
  <c r="J66" i="6"/>
  <c r="K66" i="6" s="1"/>
  <c r="M65" i="6"/>
  <c r="H71" i="6"/>
  <c r="E72" i="6"/>
  <c r="F72" i="5" l="1"/>
  <c r="D73" i="5"/>
  <c r="E73" i="5" s="1"/>
  <c r="M66" i="6"/>
  <c r="J67" i="6"/>
  <c r="K67" i="6" s="1"/>
  <c r="H72" i="6"/>
  <c r="E73" i="6"/>
  <c r="F73" i="5" l="1"/>
  <c r="D74" i="5"/>
  <c r="E74" i="5" s="1"/>
  <c r="M67" i="6"/>
  <c r="J68" i="6"/>
  <c r="K68" i="6" s="1"/>
  <c r="H73" i="6"/>
  <c r="E74" i="6"/>
  <c r="F74" i="5" l="1"/>
  <c r="D75" i="5"/>
  <c r="E75" i="5" s="1"/>
  <c r="M68" i="6"/>
  <c r="J69" i="6"/>
  <c r="K69" i="6" s="1"/>
  <c r="H74" i="6"/>
  <c r="E75" i="6"/>
  <c r="F75" i="5" l="1"/>
  <c r="D76" i="5"/>
  <c r="E76" i="5" s="1"/>
  <c r="M69" i="6"/>
  <c r="J70" i="6"/>
  <c r="K70" i="6" s="1"/>
  <c r="H75" i="6"/>
  <c r="E76" i="6"/>
  <c r="F76" i="5" l="1"/>
  <c r="D77" i="5"/>
  <c r="E77" i="5" s="1"/>
  <c r="M70" i="6"/>
  <c r="J71" i="6"/>
  <c r="K71" i="6" s="1"/>
  <c r="H76" i="6"/>
  <c r="E77" i="6"/>
  <c r="F77" i="5" l="1"/>
  <c r="D78" i="5"/>
  <c r="E78" i="5" s="1"/>
  <c r="M71" i="6"/>
  <c r="J72" i="6"/>
  <c r="K72" i="6" s="1"/>
  <c r="H77" i="6"/>
  <c r="E78" i="6"/>
  <c r="F78" i="5" l="1"/>
  <c r="D79" i="5"/>
  <c r="E79" i="5" s="1"/>
  <c r="M72" i="6"/>
  <c r="J73" i="6"/>
  <c r="K73" i="6" s="1"/>
  <c r="H78" i="6"/>
  <c r="E79" i="6"/>
  <c r="F79" i="5" l="1"/>
  <c r="D80" i="5"/>
  <c r="E80" i="5" s="1"/>
  <c r="M73" i="6"/>
  <c r="J74" i="6"/>
  <c r="K74" i="6" s="1"/>
  <c r="H79" i="6"/>
  <c r="E80" i="6"/>
  <c r="F80" i="5" l="1"/>
  <c r="D81" i="5"/>
  <c r="E81" i="5" s="1"/>
  <c r="M74" i="6"/>
  <c r="J75" i="6"/>
  <c r="K75" i="6" s="1"/>
  <c r="H80" i="6"/>
  <c r="E81" i="6"/>
  <c r="F81" i="5" l="1"/>
  <c r="D82" i="5"/>
  <c r="E82" i="5" s="1"/>
  <c r="J76" i="6"/>
  <c r="K76" i="6" s="1"/>
  <c r="M75" i="6"/>
  <c r="H81" i="6"/>
  <c r="E82" i="6"/>
  <c r="F82" i="5" l="1"/>
  <c r="D83" i="5"/>
  <c r="E83" i="5" s="1"/>
  <c r="J77" i="6"/>
  <c r="K77" i="6" s="1"/>
  <c r="M76" i="6"/>
  <c r="H82" i="6"/>
  <c r="E83" i="6"/>
  <c r="F83" i="5" l="1"/>
  <c r="D84" i="5"/>
  <c r="E84" i="5" s="1"/>
  <c r="J78" i="6"/>
  <c r="K78" i="6" s="1"/>
  <c r="M77" i="6"/>
  <c r="H83" i="6"/>
  <c r="E84" i="6"/>
  <c r="F84" i="5" l="1"/>
  <c r="D85" i="5"/>
  <c r="E85" i="5" s="1"/>
  <c r="M78" i="6"/>
  <c r="J79" i="6"/>
  <c r="K79" i="6" s="1"/>
  <c r="H84" i="6"/>
  <c r="E85" i="6"/>
  <c r="F85" i="5" l="1"/>
  <c r="D86" i="5"/>
  <c r="E86" i="5" s="1"/>
  <c r="M79" i="6"/>
  <c r="J80" i="6"/>
  <c r="K80" i="6" s="1"/>
  <c r="H85" i="6"/>
  <c r="E86" i="6"/>
  <c r="F86" i="5" l="1"/>
  <c r="D87" i="5"/>
  <c r="E87" i="5" s="1"/>
  <c r="M80" i="6"/>
  <c r="J81" i="6"/>
  <c r="K81" i="6" s="1"/>
  <c r="H86" i="6"/>
  <c r="E87" i="6"/>
  <c r="F87" i="5" l="1"/>
  <c r="D88" i="5"/>
  <c r="E88" i="5" s="1"/>
  <c r="M81" i="6"/>
  <c r="J82" i="6"/>
  <c r="K82" i="6" s="1"/>
  <c r="H87" i="6"/>
  <c r="E88" i="6"/>
  <c r="F88" i="5" l="1"/>
  <c r="D89" i="5"/>
  <c r="E89" i="5" s="1"/>
  <c r="M82" i="6"/>
  <c r="J83" i="6"/>
  <c r="K83" i="6" s="1"/>
  <c r="H88" i="6"/>
  <c r="E89" i="6"/>
  <c r="F89" i="5" l="1"/>
  <c r="D90" i="5"/>
  <c r="E90" i="5" s="1"/>
  <c r="M83" i="6"/>
  <c r="J84" i="6"/>
  <c r="K84" i="6" s="1"/>
  <c r="H89" i="6"/>
  <c r="E90" i="6"/>
  <c r="F90" i="5" l="1"/>
  <c r="D91" i="5"/>
  <c r="E91" i="5" s="1"/>
  <c r="M84" i="6"/>
  <c r="J85" i="6"/>
  <c r="K85" i="6" s="1"/>
  <c r="H90" i="6"/>
  <c r="E91" i="6"/>
  <c r="F91" i="5" l="1"/>
  <c r="D92" i="5"/>
  <c r="E92" i="5" s="1"/>
  <c r="M85" i="6"/>
  <c r="J86" i="6"/>
  <c r="K86" i="6" s="1"/>
  <c r="H91" i="6"/>
  <c r="E92" i="6"/>
  <c r="F92" i="5" l="1"/>
  <c r="D93" i="5"/>
  <c r="E93" i="5" s="1"/>
  <c r="M86" i="6"/>
  <c r="J87" i="6"/>
  <c r="K87" i="6" s="1"/>
  <c r="H92" i="6"/>
  <c r="E93" i="6"/>
  <c r="F93" i="5" l="1"/>
  <c r="D94" i="5"/>
  <c r="E94" i="5" s="1"/>
  <c r="M87" i="6"/>
  <c r="J88" i="6"/>
  <c r="K88" i="6" s="1"/>
  <c r="E94" i="6"/>
  <c r="H93" i="6"/>
  <c r="F94" i="5" l="1"/>
  <c r="D95" i="5"/>
  <c r="E95" i="5" s="1"/>
  <c r="J89" i="6"/>
  <c r="K89" i="6" s="1"/>
  <c r="M88" i="6"/>
  <c r="H94" i="6"/>
  <c r="E95" i="6"/>
  <c r="F95" i="5" l="1"/>
  <c r="D96" i="5"/>
  <c r="E96" i="5" s="1"/>
  <c r="M89" i="6"/>
  <c r="J90" i="6"/>
  <c r="K90" i="6" s="1"/>
  <c r="H95" i="6"/>
  <c r="E96" i="6"/>
  <c r="F96" i="5" l="1"/>
  <c r="D97" i="5"/>
  <c r="E97" i="5" s="1"/>
  <c r="J91" i="6"/>
  <c r="K91" i="6" s="1"/>
  <c r="M90" i="6"/>
  <c r="E97" i="6"/>
  <c r="H96" i="6"/>
  <c r="F97" i="5" l="1"/>
  <c r="D98" i="5"/>
  <c r="E98" i="5" s="1"/>
  <c r="J92" i="6"/>
  <c r="K92" i="6" s="1"/>
  <c r="M91" i="6"/>
  <c r="E98" i="6"/>
  <c r="H97" i="6"/>
  <c r="F98" i="5" l="1"/>
  <c r="D99" i="5"/>
  <c r="E99" i="5" s="1"/>
  <c r="J93" i="6"/>
  <c r="K93" i="6" s="1"/>
  <c r="M92" i="6"/>
  <c r="H98" i="6"/>
  <c r="E99" i="6"/>
  <c r="F99" i="5" l="1"/>
  <c r="D100" i="5"/>
  <c r="E100" i="5" s="1"/>
  <c r="M93" i="6"/>
  <c r="J94" i="6"/>
  <c r="K94" i="6" s="1"/>
  <c r="E100" i="6"/>
  <c r="H99" i="6"/>
  <c r="F100" i="5" l="1"/>
  <c r="D101" i="5"/>
  <c r="E101" i="5" s="1"/>
  <c r="J95" i="6"/>
  <c r="K95" i="6" s="1"/>
  <c r="M94" i="6"/>
  <c r="H100" i="6"/>
  <c r="E101" i="6"/>
  <c r="F101" i="5" l="1"/>
  <c r="D102" i="5"/>
  <c r="E102" i="5" s="1"/>
  <c r="M95" i="6"/>
  <c r="J96" i="6"/>
  <c r="K96" i="6" s="1"/>
  <c r="H101" i="6"/>
  <c r="E102" i="6"/>
  <c r="F102" i="5" l="1"/>
  <c r="D103" i="5"/>
  <c r="E103" i="5" s="1"/>
  <c r="M96" i="6"/>
  <c r="J97" i="6"/>
  <c r="K97" i="6" s="1"/>
  <c r="H102" i="6"/>
  <c r="E103" i="6"/>
  <c r="F103" i="5" l="1"/>
  <c r="D104" i="5"/>
  <c r="E104" i="5" s="1"/>
  <c r="M97" i="6"/>
  <c r="J98" i="6"/>
  <c r="K98" i="6" s="1"/>
  <c r="H103" i="6"/>
  <c r="E104" i="6"/>
  <c r="F104" i="5" l="1"/>
  <c r="D105" i="5"/>
  <c r="E105" i="5" s="1"/>
  <c r="M98" i="6"/>
  <c r="J99" i="6"/>
  <c r="K99" i="6" s="1"/>
  <c r="H104" i="6"/>
  <c r="E105" i="6"/>
  <c r="F105" i="5" l="1"/>
  <c r="D106" i="5"/>
  <c r="E106" i="5" s="1"/>
  <c r="M99" i="6"/>
  <c r="J100" i="6"/>
  <c r="K100" i="6" s="1"/>
  <c r="H105" i="6"/>
  <c r="E106" i="6"/>
  <c r="F106" i="5" l="1"/>
  <c r="D107" i="5"/>
  <c r="E107" i="5" s="1"/>
  <c r="J101" i="6"/>
  <c r="K101" i="6" s="1"/>
  <c r="M100" i="6"/>
  <c r="E107" i="6"/>
  <c r="H106" i="6"/>
  <c r="F107" i="5" l="1"/>
  <c r="D108" i="5"/>
  <c r="E108" i="5" s="1"/>
  <c r="J102" i="6"/>
  <c r="K102" i="6" s="1"/>
  <c r="M101" i="6"/>
  <c r="E108" i="6"/>
  <c r="H107" i="6"/>
  <c r="F108" i="5" l="1"/>
  <c r="D109" i="5"/>
  <c r="E109" i="5" s="1"/>
  <c r="J103" i="6"/>
  <c r="K103" i="6" s="1"/>
  <c r="M102" i="6"/>
  <c r="E109" i="6"/>
  <c r="H108" i="6"/>
  <c r="F109" i="5" l="1"/>
  <c r="D110" i="5"/>
  <c r="E110" i="5" s="1"/>
  <c r="J104" i="6"/>
  <c r="K104" i="6" s="1"/>
  <c r="M103" i="6"/>
  <c r="H109" i="6"/>
  <c r="E110" i="6"/>
  <c r="F110" i="5" l="1"/>
  <c r="D111" i="5"/>
  <c r="E111" i="5" s="1"/>
  <c r="J105" i="6"/>
  <c r="K105" i="6" s="1"/>
  <c r="M104" i="6"/>
  <c r="E111" i="6"/>
  <c r="H110" i="6"/>
  <c r="F111" i="5" l="1"/>
  <c r="D112" i="5"/>
  <c r="E112" i="5" s="1"/>
  <c r="M105" i="6"/>
  <c r="J106" i="6"/>
  <c r="K106" i="6" s="1"/>
  <c r="H111" i="6"/>
  <c r="E112" i="6"/>
  <c r="F112" i="5" l="1"/>
  <c r="D113" i="5"/>
  <c r="E113" i="5" s="1"/>
  <c r="M106" i="6"/>
  <c r="J107" i="6"/>
  <c r="K107" i="6" s="1"/>
  <c r="E113" i="6"/>
  <c r="H112" i="6"/>
  <c r="F113" i="5" l="1"/>
  <c r="D114" i="5"/>
  <c r="E114" i="5" s="1"/>
  <c r="J108" i="6"/>
  <c r="K108" i="6" s="1"/>
  <c r="M107" i="6"/>
  <c r="E114" i="6"/>
  <c r="H113" i="6"/>
  <c r="F114" i="5" l="1"/>
  <c r="D115" i="5"/>
  <c r="E115" i="5" s="1"/>
  <c r="M108" i="6"/>
  <c r="J109" i="6"/>
  <c r="K109" i="6" s="1"/>
  <c r="E115" i="6"/>
  <c r="H114" i="6"/>
  <c r="F115" i="5" l="1"/>
  <c r="D116" i="5"/>
  <c r="E116" i="5" s="1"/>
  <c r="M109" i="6"/>
  <c r="J110" i="6"/>
  <c r="K110" i="6" s="1"/>
  <c r="E116" i="6"/>
  <c r="H115" i="6"/>
  <c r="F116" i="5" l="1"/>
  <c r="D117" i="5"/>
  <c r="E117" i="5" s="1"/>
  <c r="J111" i="6"/>
  <c r="K111" i="6" s="1"/>
  <c r="M110" i="6"/>
  <c r="H116" i="6"/>
  <c r="E117" i="6"/>
  <c r="F117" i="5" l="1"/>
  <c r="D118" i="5"/>
  <c r="E118" i="5" s="1"/>
  <c r="M111" i="6"/>
  <c r="J112" i="6"/>
  <c r="K112" i="6" s="1"/>
  <c r="H117" i="6"/>
  <c r="E118" i="6"/>
  <c r="F118" i="5" l="1"/>
  <c r="D119" i="5"/>
  <c r="E119" i="5" s="1"/>
  <c r="M112" i="6"/>
  <c r="J113" i="6"/>
  <c r="K113" i="6" s="1"/>
  <c r="E119" i="6"/>
  <c r="H118" i="6"/>
  <c r="F119" i="5" l="1"/>
  <c r="D120" i="5"/>
  <c r="E120" i="5" s="1"/>
  <c r="M113" i="6"/>
  <c r="J114" i="6"/>
  <c r="K114" i="6" s="1"/>
  <c r="H119" i="6"/>
  <c r="E120" i="6"/>
  <c r="F120" i="5" l="1"/>
  <c r="D121" i="5"/>
  <c r="E121" i="5" s="1"/>
  <c r="M114" i="6"/>
  <c r="J115" i="6"/>
  <c r="K115" i="6" s="1"/>
  <c r="H120" i="6"/>
  <c r="E121" i="6"/>
  <c r="F121" i="5" l="1"/>
  <c r="D122" i="5"/>
  <c r="E122" i="5" s="1"/>
  <c r="M115" i="6"/>
  <c r="J116" i="6"/>
  <c r="K116" i="6" s="1"/>
  <c r="H121" i="6"/>
  <c r="E122" i="6"/>
  <c r="F122" i="5" l="1"/>
  <c r="D123" i="5"/>
  <c r="E123" i="5" s="1"/>
  <c r="J117" i="6"/>
  <c r="K117" i="6" s="1"/>
  <c r="M116" i="6"/>
  <c r="H122" i="6"/>
  <c r="E123" i="6"/>
  <c r="F123" i="5" l="1"/>
  <c r="D124" i="5"/>
  <c r="E124" i="5" s="1"/>
  <c r="M117" i="6"/>
  <c r="J118" i="6"/>
  <c r="K118" i="6" s="1"/>
  <c r="E124" i="6"/>
  <c r="H123" i="6"/>
  <c r="F124" i="5" l="1"/>
  <c r="D125" i="5"/>
  <c r="E125" i="5" s="1"/>
  <c r="J119" i="6"/>
  <c r="K119" i="6" s="1"/>
  <c r="M118" i="6"/>
  <c r="H124" i="6"/>
  <c r="E125" i="6"/>
  <c r="F125" i="5" l="1"/>
  <c r="D126" i="5"/>
  <c r="E126" i="5" s="1"/>
  <c r="J120" i="6"/>
  <c r="K120" i="6" s="1"/>
  <c r="M119" i="6"/>
  <c r="E126" i="6"/>
  <c r="H125" i="6"/>
  <c r="F126" i="5" l="1"/>
  <c r="D127" i="5"/>
  <c r="E127" i="5" s="1"/>
  <c r="M120" i="6"/>
  <c r="J121" i="6"/>
  <c r="K121" i="6" s="1"/>
  <c r="E127" i="6"/>
  <c r="H126" i="6"/>
  <c r="F127" i="5" l="1"/>
  <c r="D128" i="5"/>
  <c r="E128" i="5" s="1"/>
  <c r="M121" i="6"/>
  <c r="J122" i="6"/>
  <c r="K122" i="6" s="1"/>
  <c r="E128" i="6"/>
  <c r="H127" i="6"/>
  <c r="F128" i="5" l="1"/>
  <c r="D129" i="5"/>
  <c r="E129" i="5" s="1"/>
  <c r="M122" i="6"/>
  <c r="J123" i="6"/>
  <c r="K123" i="6" s="1"/>
  <c r="E129" i="6"/>
  <c r="H128" i="6"/>
  <c r="F129" i="5" l="1"/>
  <c r="D130" i="5"/>
  <c r="E130" i="5" s="1"/>
  <c r="J124" i="6"/>
  <c r="K124" i="6" s="1"/>
  <c r="M123" i="6"/>
  <c r="E130" i="6"/>
  <c r="H129" i="6"/>
  <c r="F130" i="5" l="1"/>
  <c r="D131" i="5"/>
  <c r="E131" i="5" s="1"/>
  <c r="M124" i="6"/>
  <c r="J125" i="6"/>
  <c r="K125" i="6" s="1"/>
  <c r="E131" i="6"/>
  <c r="H130" i="6"/>
  <c r="F131" i="5" l="1"/>
  <c r="D132" i="5"/>
  <c r="E132" i="5" s="1"/>
  <c r="M125" i="6"/>
  <c r="J126" i="6"/>
  <c r="K126" i="6" s="1"/>
  <c r="E132" i="6"/>
  <c r="H131" i="6"/>
  <c r="F132" i="5" l="1"/>
  <c r="D133" i="5"/>
  <c r="E133" i="5" s="1"/>
  <c r="M126" i="6"/>
  <c r="J127" i="6"/>
  <c r="K127" i="6" s="1"/>
  <c r="H132" i="6"/>
  <c r="E133" i="6"/>
  <c r="F133" i="5" l="1"/>
  <c r="D134" i="5"/>
  <c r="E134" i="5" s="1"/>
  <c r="M127" i="6"/>
  <c r="J128" i="6"/>
  <c r="K128" i="6" s="1"/>
  <c r="H133" i="6"/>
  <c r="E134" i="6"/>
  <c r="F134" i="5" l="1"/>
  <c r="D135" i="5"/>
  <c r="E135" i="5" s="1"/>
  <c r="M128" i="6"/>
  <c r="J129" i="6"/>
  <c r="K129" i="6" s="1"/>
  <c r="E135" i="6"/>
  <c r="H134" i="6"/>
  <c r="F135" i="5" l="1"/>
  <c r="D136" i="5"/>
  <c r="E136" i="5" s="1"/>
  <c r="M129" i="6"/>
  <c r="J130" i="6"/>
  <c r="K130" i="6" s="1"/>
  <c r="E136" i="6"/>
  <c r="H135" i="6"/>
  <c r="F136" i="5" l="1"/>
  <c r="D137" i="5"/>
  <c r="E137" i="5" s="1"/>
  <c r="M130" i="6"/>
  <c r="J131" i="6"/>
  <c r="K131" i="6" s="1"/>
  <c r="E137" i="6"/>
  <c r="H136" i="6"/>
  <c r="F137" i="5" l="1"/>
  <c r="D138" i="5"/>
  <c r="E138" i="5" s="1"/>
  <c r="J132" i="6"/>
  <c r="K132" i="6" s="1"/>
  <c r="M131" i="6"/>
  <c r="E138" i="6"/>
  <c r="H137" i="6"/>
  <c r="F138" i="5" l="1"/>
  <c r="D139" i="5"/>
  <c r="E139" i="5" s="1"/>
  <c r="M132" i="6"/>
  <c r="J133" i="6"/>
  <c r="K133" i="6" s="1"/>
  <c r="E139" i="6"/>
  <c r="H138" i="6"/>
  <c r="F139" i="5" l="1"/>
  <c r="D140" i="5"/>
  <c r="E140" i="5" s="1"/>
  <c r="M133" i="6"/>
  <c r="J134" i="6"/>
  <c r="K134" i="6" s="1"/>
  <c r="E140" i="6"/>
  <c r="H139" i="6"/>
  <c r="F140" i="5" l="1"/>
  <c r="D141" i="5"/>
  <c r="E141" i="5" s="1"/>
  <c r="J135" i="6"/>
  <c r="K135" i="6" s="1"/>
  <c r="M134" i="6"/>
  <c r="E141" i="6"/>
  <c r="H140" i="6"/>
  <c r="F141" i="5" l="1"/>
  <c r="D142" i="5"/>
  <c r="E142" i="5" s="1"/>
  <c r="M135" i="6"/>
  <c r="J136" i="6"/>
  <c r="K136" i="6" s="1"/>
  <c r="E142" i="6"/>
  <c r="H141" i="6"/>
  <c r="F142" i="5" l="1"/>
  <c r="D143" i="5"/>
  <c r="E143" i="5" s="1"/>
  <c r="J137" i="6"/>
  <c r="K137" i="6" s="1"/>
  <c r="M136" i="6"/>
  <c r="E143" i="6"/>
  <c r="H142" i="6"/>
  <c r="F143" i="5" l="1"/>
  <c r="D144" i="5"/>
  <c r="E144" i="5" s="1"/>
  <c r="M137" i="6"/>
  <c r="J138" i="6"/>
  <c r="K138" i="6" s="1"/>
  <c r="E144" i="6"/>
  <c r="H143" i="6"/>
  <c r="F144" i="5" l="1"/>
  <c r="D145" i="5"/>
  <c r="E145" i="5" s="1"/>
  <c r="J139" i="6"/>
  <c r="K139" i="6" s="1"/>
  <c r="M138" i="6"/>
  <c r="E145" i="6"/>
  <c r="H144" i="6"/>
  <c r="F145" i="5" l="1"/>
  <c r="D146" i="5"/>
  <c r="E146" i="5" s="1"/>
  <c r="J140" i="6"/>
  <c r="K140" i="6" s="1"/>
  <c r="M139" i="6"/>
  <c r="E146" i="6"/>
  <c r="H145" i="6"/>
  <c r="F146" i="5" l="1"/>
  <c r="D147" i="5"/>
  <c r="E147" i="5" s="1"/>
  <c r="J141" i="6"/>
  <c r="K141" i="6" s="1"/>
  <c r="M140" i="6"/>
  <c r="E147" i="6"/>
  <c r="H146" i="6"/>
  <c r="F147" i="5" l="1"/>
  <c r="D148" i="5"/>
  <c r="E148" i="5" s="1"/>
  <c r="J142" i="6"/>
  <c r="K142" i="6" s="1"/>
  <c r="M141" i="6"/>
  <c r="E148" i="6"/>
  <c r="H147" i="6"/>
  <c r="F148" i="5" l="1"/>
  <c r="D149" i="5"/>
  <c r="E149" i="5" s="1"/>
  <c r="J143" i="6"/>
  <c r="K143" i="6" s="1"/>
  <c r="M142" i="6"/>
  <c r="E149" i="6"/>
  <c r="H148" i="6"/>
  <c r="F149" i="5" l="1"/>
  <c r="D150" i="5"/>
  <c r="E150" i="5" s="1"/>
  <c r="J144" i="6"/>
  <c r="K144" i="6" s="1"/>
  <c r="M143" i="6"/>
  <c r="E150" i="6"/>
  <c r="H149" i="6"/>
  <c r="F150" i="5" l="1"/>
  <c r="D151" i="5"/>
  <c r="E151" i="5" s="1"/>
  <c r="J145" i="6"/>
  <c r="K145" i="6" s="1"/>
  <c r="M144" i="6"/>
  <c r="E151" i="6"/>
  <c r="H150" i="6"/>
  <c r="F151" i="5" l="1"/>
  <c r="D152" i="5"/>
  <c r="E152" i="5" s="1"/>
  <c r="M145" i="6"/>
  <c r="J146" i="6"/>
  <c r="K146" i="6" s="1"/>
  <c r="E152" i="6"/>
  <c r="H151" i="6"/>
  <c r="F152" i="5" l="1"/>
  <c r="D153" i="5"/>
  <c r="E153" i="5" s="1"/>
  <c r="J147" i="6"/>
  <c r="K147" i="6" s="1"/>
  <c r="M146" i="6"/>
  <c r="E153" i="6"/>
  <c r="H152" i="6"/>
  <c r="F153" i="5" l="1"/>
  <c r="D154" i="5"/>
  <c r="E154" i="5" s="1"/>
  <c r="M147" i="6"/>
  <c r="J148" i="6"/>
  <c r="K148" i="6" s="1"/>
  <c r="E154" i="6"/>
  <c r="H153" i="6"/>
  <c r="F154" i="5" l="1"/>
  <c r="D155" i="5"/>
  <c r="E155" i="5" s="1"/>
  <c r="M148" i="6"/>
  <c r="J149" i="6"/>
  <c r="K149" i="6" s="1"/>
  <c r="E155" i="6"/>
  <c r="H154" i="6"/>
  <c r="F155" i="5" l="1"/>
  <c r="D156" i="5"/>
  <c r="E156" i="5" s="1"/>
  <c r="J150" i="6"/>
  <c r="K150" i="6" s="1"/>
  <c r="M149" i="6"/>
  <c r="E156" i="6"/>
  <c r="H155" i="6"/>
  <c r="F156" i="5" l="1"/>
  <c r="D157" i="5"/>
  <c r="E157" i="5" s="1"/>
  <c r="M150" i="6"/>
  <c r="J151" i="6"/>
  <c r="K151" i="6" s="1"/>
  <c r="E157" i="6"/>
  <c r="H156" i="6"/>
  <c r="F157" i="5" l="1"/>
  <c r="D158" i="5"/>
  <c r="E158" i="5" s="1"/>
  <c r="J152" i="6"/>
  <c r="K152" i="6" s="1"/>
  <c r="M151" i="6"/>
  <c r="E158" i="6"/>
  <c r="H157" i="6"/>
  <c r="F158" i="5" l="1"/>
  <c r="D159" i="5"/>
  <c r="E159" i="5" s="1"/>
  <c r="M152" i="6"/>
  <c r="J153" i="6"/>
  <c r="K153" i="6" s="1"/>
  <c r="E159" i="6"/>
  <c r="H158" i="6"/>
  <c r="F159" i="5" l="1"/>
  <c r="D160" i="5"/>
  <c r="E160" i="5" s="1"/>
  <c r="M153" i="6"/>
  <c r="J154" i="6"/>
  <c r="K154" i="6" s="1"/>
  <c r="E160" i="6"/>
  <c r="H159" i="6"/>
  <c r="F160" i="5" l="1"/>
  <c r="D161" i="5"/>
  <c r="E161" i="5" s="1"/>
  <c r="M154" i="6"/>
  <c r="J155" i="6"/>
  <c r="K155" i="6" s="1"/>
  <c r="E161" i="6"/>
  <c r="H160" i="6"/>
  <c r="F161" i="5" l="1"/>
  <c r="D162" i="5"/>
  <c r="E162" i="5" s="1"/>
  <c r="J156" i="6"/>
  <c r="K156" i="6" s="1"/>
  <c r="M155" i="6"/>
  <c r="E162" i="6"/>
  <c r="H161" i="6"/>
  <c r="F162" i="5" l="1"/>
  <c r="D163" i="5"/>
  <c r="E163" i="5" s="1"/>
  <c r="M156" i="6"/>
  <c r="J157" i="6"/>
  <c r="K157" i="6" s="1"/>
  <c r="E163" i="6"/>
  <c r="H162" i="6"/>
  <c r="F163" i="5" l="1"/>
  <c r="D164" i="5"/>
  <c r="E164" i="5" s="1"/>
  <c r="J158" i="6"/>
  <c r="K158" i="6" s="1"/>
  <c r="M157" i="6"/>
  <c r="E164" i="6"/>
  <c r="H163" i="6"/>
  <c r="F164" i="5" l="1"/>
  <c r="D165" i="5"/>
  <c r="E165" i="5" s="1"/>
  <c r="M158" i="6"/>
  <c r="J159" i="6"/>
  <c r="K159" i="6" s="1"/>
  <c r="E165" i="6"/>
  <c r="H164" i="6"/>
  <c r="F165" i="5" l="1"/>
  <c r="D166" i="5"/>
  <c r="E166" i="5" s="1"/>
  <c r="M159" i="6"/>
  <c r="J160" i="6"/>
  <c r="K160" i="6" s="1"/>
  <c r="E166" i="6"/>
  <c r="H165" i="6"/>
  <c r="F166" i="5" l="1"/>
  <c r="D167" i="5"/>
  <c r="E167" i="5" s="1"/>
  <c r="M160" i="6"/>
  <c r="J161" i="6"/>
  <c r="K161" i="6" s="1"/>
  <c r="E167" i="6"/>
  <c r="H166" i="6"/>
  <c r="F167" i="5" l="1"/>
  <c r="D168" i="5"/>
  <c r="E168" i="5" s="1"/>
  <c r="J162" i="6"/>
  <c r="K162" i="6" s="1"/>
  <c r="M161" i="6"/>
  <c r="E168" i="6"/>
  <c r="H167" i="6"/>
  <c r="F168" i="5" l="1"/>
  <c r="D169" i="5"/>
  <c r="E169" i="5" s="1"/>
  <c r="J163" i="6"/>
  <c r="K163" i="6" s="1"/>
  <c r="M162" i="6"/>
  <c r="E169" i="6"/>
  <c r="H168" i="6"/>
  <c r="F169" i="5" l="1"/>
  <c r="D170" i="5"/>
  <c r="E170" i="5" s="1"/>
  <c r="J164" i="6"/>
  <c r="K164" i="6" s="1"/>
  <c r="M163" i="6"/>
  <c r="E170" i="6"/>
  <c r="H169" i="6"/>
  <c r="F170" i="5" l="1"/>
  <c r="D171" i="5"/>
  <c r="E171" i="5" s="1"/>
  <c r="M164" i="6"/>
  <c r="J165" i="6"/>
  <c r="K165" i="6" s="1"/>
  <c r="E171" i="6"/>
  <c r="H170" i="6"/>
  <c r="F171" i="5" l="1"/>
  <c r="D172" i="5"/>
  <c r="E172" i="5" s="1"/>
  <c r="J166" i="6"/>
  <c r="K166" i="6" s="1"/>
  <c r="M165" i="6"/>
  <c r="E172" i="6"/>
  <c r="H171" i="6"/>
  <c r="F172" i="5" l="1"/>
  <c r="D173" i="5"/>
  <c r="E173" i="5" s="1"/>
  <c r="M166" i="6"/>
  <c r="J167" i="6"/>
  <c r="K167" i="6" s="1"/>
  <c r="E173" i="6"/>
  <c r="H172" i="6"/>
  <c r="F173" i="5" l="1"/>
  <c r="D174" i="5"/>
  <c r="E174" i="5" s="1"/>
  <c r="J168" i="6"/>
  <c r="K168" i="6" s="1"/>
  <c r="M167" i="6"/>
  <c r="H173" i="6"/>
  <c r="E174" i="6"/>
  <c r="F174" i="5" l="1"/>
  <c r="D175" i="5"/>
  <c r="E175" i="5" s="1"/>
  <c r="M168" i="6"/>
  <c r="J169" i="6"/>
  <c r="K169" i="6" s="1"/>
  <c r="E175" i="6"/>
  <c r="H174" i="6"/>
  <c r="F175" i="5" l="1"/>
  <c r="D176" i="5"/>
  <c r="E176" i="5" s="1"/>
  <c r="M169" i="6"/>
  <c r="J170" i="6"/>
  <c r="K170" i="6" s="1"/>
  <c r="E176" i="6"/>
  <c r="H175" i="6"/>
  <c r="F176" i="5" l="1"/>
  <c r="D177" i="5"/>
  <c r="E177" i="5" s="1"/>
  <c r="J171" i="6"/>
  <c r="K171" i="6" s="1"/>
  <c r="M170" i="6"/>
  <c r="E177" i="6"/>
  <c r="H176" i="6"/>
  <c r="F177" i="5" l="1"/>
  <c r="D178" i="5"/>
  <c r="E178" i="5" s="1"/>
  <c r="J172" i="6"/>
  <c r="K172" i="6" s="1"/>
  <c r="M171" i="6"/>
  <c r="E178" i="6"/>
  <c r="H177" i="6"/>
  <c r="F178" i="5" l="1"/>
  <c r="D179" i="5"/>
  <c r="E179" i="5" s="1"/>
  <c r="J173" i="6"/>
  <c r="K173" i="6" s="1"/>
  <c r="M172" i="6"/>
  <c r="E179" i="6"/>
  <c r="H178" i="6"/>
  <c r="F179" i="5" l="1"/>
  <c r="D180" i="5"/>
  <c r="E180" i="5" s="1"/>
  <c r="J174" i="6"/>
  <c r="K174" i="6" s="1"/>
  <c r="M173" i="6"/>
  <c r="E180" i="6"/>
  <c r="H179" i="6"/>
  <c r="F180" i="5" l="1"/>
  <c r="D181" i="5"/>
  <c r="E181" i="5" s="1"/>
  <c r="M174" i="6"/>
  <c r="J175" i="6"/>
  <c r="K175" i="6" s="1"/>
  <c r="H180" i="6"/>
  <c r="E181" i="6"/>
  <c r="F181" i="5" l="1"/>
  <c r="D182" i="5"/>
  <c r="E182" i="5" s="1"/>
  <c r="M175" i="6"/>
  <c r="J176" i="6"/>
  <c r="K176" i="6" s="1"/>
  <c r="H181" i="6"/>
  <c r="E182" i="6"/>
  <c r="F182" i="5" l="1"/>
  <c r="D183" i="5"/>
  <c r="E183" i="5" s="1"/>
  <c r="J177" i="6"/>
  <c r="K177" i="6" s="1"/>
  <c r="M176" i="6"/>
  <c r="H182" i="6"/>
  <c r="E183" i="6"/>
  <c r="F183" i="5" l="1"/>
  <c r="D184" i="5"/>
  <c r="E184" i="5" s="1"/>
  <c r="J178" i="6"/>
  <c r="K178" i="6" s="1"/>
  <c r="M177" i="6"/>
  <c r="H183" i="6"/>
  <c r="E184" i="6"/>
  <c r="F184" i="5" l="1"/>
  <c r="D185" i="5"/>
  <c r="E185" i="5" s="1"/>
  <c r="J179" i="6"/>
  <c r="K179" i="6" s="1"/>
  <c r="M178" i="6"/>
  <c r="H184" i="6"/>
  <c r="E185" i="6"/>
  <c r="F185" i="5" l="1"/>
  <c r="D186" i="5"/>
  <c r="E186" i="5" s="1"/>
  <c r="M179" i="6"/>
  <c r="J180" i="6"/>
  <c r="K180" i="6" s="1"/>
  <c r="H185" i="6"/>
  <c r="E186" i="6"/>
  <c r="F186" i="5" l="1"/>
  <c r="D187" i="5"/>
  <c r="E187" i="5" s="1"/>
  <c r="M180" i="6"/>
  <c r="J181" i="6"/>
  <c r="K181" i="6" s="1"/>
  <c r="H186" i="6"/>
  <c r="E187" i="6"/>
  <c r="F187" i="5" l="1"/>
  <c r="D188" i="5"/>
  <c r="E188" i="5" s="1"/>
  <c r="M181" i="6"/>
  <c r="J182" i="6"/>
  <c r="K182" i="6" s="1"/>
  <c r="H187" i="6"/>
  <c r="E188" i="6"/>
  <c r="F188" i="5" l="1"/>
  <c r="D189" i="5"/>
  <c r="E189" i="5" s="1"/>
  <c r="M182" i="6"/>
  <c r="J183" i="6"/>
  <c r="K183" i="6" s="1"/>
  <c r="H188" i="6"/>
  <c r="E189" i="6"/>
  <c r="F189" i="5" l="1"/>
  <c r="D190" i="5"/>
  <c r="E190" i="5" s="1"/>
  <c r="M183" i="6"/>
  <c r="J184" i="6"/>
  <c r="K184" i="6" s="1"/>
  <c r="H189" i="6"/>
  <c r="E190" i="6"/>
  <c r="F190" i="5" l="1"/>
  <c r="D191" i="5"/>
  <c r="E191" i="5" s="1"/>
  <c r="J185" i="6"/>
  <c r="K185" i="6" s="1"/>
  <c r="M184" i="6"/>
  <c r="H190" i="6"/>
  <c r="E191" i="6"/>
  <c r="F191" i="5" l="1"/>
  <c r="D192" i="5"/>
  <c r="E192" i="5" s="1"/>
  <c r="M185" i="6"/>
  <c r="J186" i="6"/>
  <c r="K186" i="6" s="1"/>
  <c r="H191" i="6"/>
  <c r="E192" i="6"/>
  <c r="F192" i="5" l="1"/>
  <c r="D193" i="5"/>
  <c r="E193" i="5" s="1"/>
  <c r="J187" i="6"/>
  <c r="K187" i="6" s="1"/>
  <c r="M186" i="6"/>
  <c r="H192" i="6"/>
  <c r="E193" i="6"/>
  <c r="F193" i="5" l="1"/>
  <c r="D194" i="5"/>
  <c r="E194" i="5" s="1"/>
  <c r="M187" i="6"/>
  <c r="J188" i="6"/>
  <c r="K188" i="6" s="1"/>
  <c r="H193" i="6"/>
  <c r="E194" i="6"/>
  <c r="F194" i="5" l="1"/>
  <c r="D195" i="5"/>
  <c r="E195" i="5" s="1"/>
  <c r="M188" i="6"/>
  <c r="J189" i="6"/>
  <c r="K189" i="6" s="1"/>
  <c r="H194" i="6"/>
  <c r="E195" i="6"/>
  <c r="F195" i="5" l="1"/>
  <c r="D196" i="5"/>
  <c r="E196" i="5" s="1"/>
  <c r="M189" i="6"/>
  <c r="J190" i="6"/>
  <c r="K190" i="6" s="1"/>
  <c r="H195" i="6"/>
  <c r="E196" i="6"/>
  <c r="F196" i="5" l="1"/>
  <c r="D197" i="5"/>
  <c r="E197" i="5" s="1"/>
  <c r="J191" i="6"/>
  <c r="K191" i="6" s="1"/>
  <c r="M190" i="6"/>
  <c r="H196" i="6"/>
  <c r="E197" i="6"/>
  <c r="F197" i="5" l="1"/>
  <c r="D198" i="5"/>
  <c r="E198" i="5" s="1"/>
  <c r="M191" i="6"/>
  <c r="J192" i="6"/>
  <c r="K192" i="6" s="1"/>
  <c r="H197" i="6"/>
  <c r="E198" i="6"/>
  <c r="F198" i="5" l="1"/>
  <c r="D199" i="5"/>
  <c r="E199" i="5" s="1"/>
  <c r="J193" i="6"/>
  <c r="K193" i="6" s="1"/>
  <c r="M192" i="6"/>
  <c r="H198" i="6"/>
  <c r="E199" i="6"/>
  <c r="F199" i="5" l="1"/>
  <c r="D200" i="5"/>
  <c r="E200" i="5" s="1"/>
  <c r="M193" i="6"/>
  <c r="J194" i="6"/>
  <c r="K194" i="6" s="1"/>
  <c r="H199" i="6"/>
  <c r="E200" i="6"/>
  <c r="F200" i="5" l="1"/>
  <c r="D201" i="5"/>
  <c r="E201" i="5" s="1"/>
  <c r="M194" i="6"/>
  <c r="J195" i="6"/>
  <c r="K195" i="6" s="1"/>
  <c r="H200" i="6"/>
  <c r="E201" i="6"/>
  <c r="F201" i="5" l="1"/>
  <c r="D202" i="5"/>
  <c r="E202" i="5" s="1"/>
  <c r="M195" i="6"/>
  <c r="J196" i="6"/>
  <c r="K196" i="6" s="1"/>
  <c r="H201" i="6"/>
  <c r="E202" i="6"/>
  <c r="F202" i="5" l="1"/>
  <c r="D203" i="5"/>
  <c r="E203" i="5" s="1"/>
  <c r="M196" i="6"/>
  <c r="J197" i="6"/>
  <c r="K197" i="6" s="1"/>
  <c r="E203" i="6"/>
  <c r="H202" i="6"/>
  <c r="F203" i="5" l="1"/>
  <c r="D204" i="5"/>
  <c r="E204" i="5" s="1"/>
  <c r="M197" i="6"/>
  <c r="J198" i="6"/>
  <c r="K198" i="6" s="1"/>
  <c r="E204" i="6"/>
  <c r="H203" i="6"/>
  <c r="F204" i="5" l="1"/>
  <c r="D205" i="5"/>
  <c r="E205" i="5" s="1"/>
  <c r="M198" i="6"/>
  <c r="J199" i="6"/>
  <c r="K199" i="6" s="1"/>
  <c r="E205" i="6"/>
  <c r="H204" i="6"/>
  <c r="F205" i="5" l="1"/>
  <c r="D206" i="5"/>
  <c r="E206" i="5" s="1"/>
  <c r="J200" i="6"/>
  <c r="K200" i="6" s="1"/>
  <c r="M199" i="6"/>
  <c r="E206" i="6"/>
  <c r="H205" i="6"/>
  <c r="F206" i="5" l="1"/>
  <c r="D207" i="5"/>
  <c r="E207" i="5" s="1"/>
  <c r="M200" i="6"/>
  <c r="J201" i="6"/>
  <c r="K201" i="6" s="1"/>
  <c r="H206" i="6"/>
  <c r="E207" i="6"/>
  <c r="F207" i="5" l="1"/>
  <c r="D208" i="5"/>
  <c r="E208" i="5" s="1"/>
  <c r="M201" i="6"/>
  <c r="J202" i="6"/>
  <c r="K202" i="6" s="1"/>
  <c r="E208" i="6"/>
  <c r="H207" i="6"/>
  <c r="F208" i="5" l="1"/>
  <c r="D209" i="5"/>
  <c r="E209" i="5" s="1"/>
  <c r="J203" i="6"/>
  <c r="K203" i="6" s="1"/>
  <c r="M202" i="6"/>
  <c r="E209" i="6"/>
  <c r="H208" i="6"/>
  <c r="F209" i="5" l="1"/>
  <c r="D210" i="5"/>
  <c r="E210" i="5" s="1"/>
  <c r="J204" i="6"/>
  <c r="K204" i="6" s="1"/>
  <c r="M203" i="6"/>
  <c r="E210" i="6"/>
  <c r="H209" i="6"/>
  <c r="F210" i="5" l="1"/>
  <c r="D211" i="5"/>
  <c r="E211" i="5" s="1"/>
  <c r="J205" i="6"/>
  <c r="K205" i="6" s="1"/>
  <c r="M204" i="6"/>
  <c r="E211" i="6"/>
  <c r="H210" i="6"/>
  <c r="F211" i="5" l="1"/>
  <c r="D212" i="5"/>
  <c r="E212" i="5" s="1"/>
  <c r="M205" i="6"/>
  <c r="J206" i="6"/>
  <c r="K206" i="6" s="1"/>
  <c r="E212" i="6"/>
  <c r="H211" i="6"/>
  <c r="F212" i="5" l="1"/>
  <c r="D213" i="5"/>
  <c r="E213" i="5" s="1"/>
  <c r="M206" i="6"/>
  <c r="J207" i="6"/>
  <c r="K207" i="6" s="1"/>
  <c r="E213" i="6"/>
  <c r="H212" i="6"/>
  <c r="F213" i="5" l="1"/>
  <c r="D214" i="5"/>
  <c r="E214" i="5" s="1"/>
  <c r="J208" i="6"/>
  <c r="K208" i="6" s="1"/>
  <c r="M207" i="6"/>
  <c r="E214" i="6"/>
  <c r="H213" i="6"/>
  <c r="F214" i="5" l="1"/>
  <c r="D215" i="5"/>
  <c r="E215" i="5" s="1"/>
  <c r="M208" i="6"/>
  <c r="J209" i="6"/>
  <c r="K209" i="6" s="1"/>
  <c r="E215" i="6"/>
  <c r="H214" i="6"/>
  <c r="F215" i="5" l="1"/>
  <c r="D216" i="5"/>
  <c r="E216" i="5" s="1"/>
  <c r="M209" i="6"/>
  <c r="J210" i="6"/>
  <c r="K210" i="6" s="1"/>
  <c r="E216" i="6"/>
  <c r="H215" i="6"/>
  <c r="F216" i="5" l="1"/>
  <c r="D217" i="5"/>
  <c r="E217" i="5" s="1"/>
  <c r="M210" i="6"/>
  <c r="J211" i="6"/>
  <c r="K211" i="6" s="1"/>
  <c r="E217" i="6"/>
  <c r="H216" i="6"/>
  <c r="F217" i="5" l="1"/>
  <c r="D218" i="5"/>
  <c r="E218" i="5" s="1"/>
  <c r="M211" i="6"/>
  <c r="J212" i="6"/>
  <c r="K212" i="6" s="1"/>
  <c r="E218" i="6"/>
  <c r="H217" i="6"/>
  <c r="F218" i="5" l="1"/>
  <c r="D219" i="5"/>
  <c r="E219" i="5" s="1"/>
  <c r="M212" i="6"/>
  <c r="J213" i="6"/>
  <c r="K213" i="6" s="1"/>
  <c r="E219" i="6"/>
  <c r="H218" i="6"/>
  <c r="F219" i="5" l="1"/>
  <c r="D220" i="5"/>
  <c r="E220" i="5" s="1"/>
  <c r="J214" i="6"/>
  <c r="K214" i="6" s="1"/>
  <c r="M213" i="6"/>
  <c r="E220" i="6"/>
  <c r="H219" i="6"/>
  <c r="F220" i="5" l="1"/>
  <c r="D221" i="5"/>
  <c r="E221" i="5" s="1"/>
  <c r="M214" i="6"/>
  <c r="J215" i="6"/>
  <c r="K215" i="6" s="1"/>
  <c r="E221" i="6"/>
  <c r="H220" i="6"/>
  <c r="F221" i="5" l="1"/>
  <c r="D222" i="5"/>
  <c r="E222" i="5" s="1"/>
  <c r="M215" i="6"/>
  <c r="J216" i="6"/>
  <c r="K216" i="6" s="1"/>
  <c r="E222" i="6"/>
  <c r="H221" i="6"/>
  <c r="F222" i="5" l="1"/>
  <c r="D223" i="5"/>
  <c r="E223" i="5" s="1"/>
  <c r="J217" i="6"/>
  <c r="K217" i="6" s="1"/>
  <c r="M216" i="6"/>
  <c r="E223" i="6"/>
  <c r="H222" i="6"/>
  <c r="F223" i="5" l="1"/>
  <c r="D224" i="5"/>
  <c r="E224" i="5" s="1"/>
  <c r="M217" i="6"/>
  <c r="J218" i="6"/>
  <c r="K218" i="6" s="1"/>
  <c r="E224" i="6"/>
  <c r="H223" i="6"/>
  <c r="F224" i="5" l="1"/>
  <c r="D225" i="5"/>
  <c r="E225" i="5" s="1"/>
  <c r="M218" i="6"/>
  <c r="J219" i="6"/>
  <c r="K219" i="6" s="1"/>
  <c r="E225" i="6"/>
  <c r="H224" i="6"/>
  <c r="F225" i="5" l="1"/>
  <c r="D226" i="5"/>
  <c r="E226" i="5" s="1"/>
  <c r="J220" i="6"/>
  <c r="K220" i="6" s="1"/>
  <c r="M219" i="6"/>
  <c r="E226" i="6"/>
  <c r="H225" i="6"/>
  <c r="F226" i="5" l="1"/>
  <c r="D227" i="5"/>
  <c r="E227" i="5" s="1"/>
  <c r="J221" i="6"/>
  <c r="K221" i="6" s="1"/>
  <c r="M220" i="6"/>
  <c r="E227" i="6"/>
  <c r="H226" i="6"/>
  <c r="F227" i="5" l="1"/>
  <c r="D228" i="5"/>
  <c r="E228" i="5" s="1"/>
  <c r="M221" i="6"/>
  <c r="J222" i="6"/>
  <c r="K222" i="6" s="1"/>
  <c r="E228" i="6"/>
  <c r="H227" i="6"/>
  <c r="F228" i="5" l="1"/>
  <c r="D229" i="5"/>
  <c r="E229" i="5" s="1"/>
  <c r="J223" i="6"/>
  <c r="K223" i="6" s="1"/>
  <c r="M222" i="6"/>
  <c r="E229" i="6"/>
  <c r="H228" i="6"/>
  <c r="F229" i="5" l="1"/>
  <c r="D230" i="5"/>
  <c r="E230" i="5" s="1"/>
  <c r="J224" i="6"/>
  <c r="K224" i="6" s="1"/>
  <c r="M223" i="6"/>
  <c r="E230" i="6"/>
  <c r="H229" i="6"/>
  <c r="F230" i="5" l="1"/>
  <c r="D231" i="5"/>
  <c r="E231" i="5" s="1"/>
  <c r="J225" i="6"/>
  <c r="K225" i="6" s="1"/>
  <c r="M224" i="6"/>
  <c r="E231" i="6"/>
  <c r="H230" i="6"/>
  <c r="F231" i="5" l="1"/>
  <c r="D232" i="5"/>
  <c r="E232" i="5" s="1"/>
  <c r="M225" i="6"/>
  <c r="J226" i="6"/>
  <c r="K226" i="6" s="1"/>
  <c r="E232" i="6"/>
  <c r="H231" i="6"/>
  <c r="F232" i="5" l="1"/>
  <c r="D233" i="5"/>
  <c r="E233" i="5" s="1"/>
  <c r="M226" i="6"/>
  <c r="J227" i="6"/>
  <c r="K227" i="6" s="1"/>
  <c r="E233" i="6"/>
  <c r="H232" i="6"/>
  <c r="F233" i="5" l="1"/>
  <c r="D234" i="5"/>
  <c r="E234" i="5" s="1"/>
  <c r="M227" i="6"/>
  <c r="J228" i="6"/>
  <c r="K228" i="6" s="1"/>
  <c r="E234" i="6"/>
  <c r="H233" i="6"/>
  <c r="F234" i="5" l="1"/>
  <c r="D235" i="5"/>
  <c r="E235" i="5" s="1"/>
  <c r="J229" i="6"/>
  <c r="K229" i="6" s="1"/>
  <c r="M228" i="6"/>
  <c r="E235" i="6"/>
  <c r="H234" i="6"/>
  <c r="F235" i="5" l="1"/>
  <c r="D236" i="5"/>
  <c r="E236" i="5" s="1"/>
  <c r="M229" i="6"/>
  <c r="J230" i="6"/>
  <c r="K230" i="6" s="1"/>
  <c r="E236" i="6"/>
  <c r="H235" i="6"/>
  <c r="F236" i="5" l="1"/>
  <c r="D237" i="5"/>
  <c r="E237" i="5" s="1"/>
  <c r="J231" i="6"/>
  <c r="K231" i="6" s="1"/>
  <c r="M230" i="6"/>
  <c r="E237" i="6"/>
  <c r="H236" i="6"/>
  <c r="F237" i="5" l="1"/>
  <c r="D238" i="5"/>
  <c r="E238" i="5" s="1"/>
  <c r="J232" i="6"/>
  <c r="K232" i="6" s="1"/>
  <c r="M231" i="6"/>
  <c r="E238" i="6"/>
  <c r="H237" i="6"/>
  <c r="F238" i="5" l="1"/>
  <c r="D239" i="5"/>
  <c r="E239" i="5" s="1"/>
  <c r="J233" i="6"/>
  <c r="K233" i="6" s="1"/>
  <c r="M232" i="6"/>
  <c r="E239" i="6"/>
  <c r="H238" i="6"/>
  <c r="F239" i="5" l="1"/>
  <c r="D240" i="5"/>
  <c r="E240" i="5" s="1"/>
  <c r="J234" i="6"/>
  <c r="K234" i="6" s="1"/>
  <c r="M233" i="6"/>
  <c r="E240" i="6"/>
  <c r="H239" i="6"/>
  <c r="F240" i="5" l="1"/>
  <c r="D241" i="5"/>
  <c r="E241" i="5" s="1"/>
  <c r="M234" i="6"/>
  <c r="J235" i="6"/>
  <c r="K235" i="6" s="1"/>
  <c r="E241" i="6"/>
  <c r="H240" i="6"/>
  <c r="F241" i="5" l="1"/>
  <c r="D242" i="5"/>
  <c r="E242" i="5" s="1"/>
  <c r="M235" i="6"/>
  <c r="J236" i="6"/>
  <c r="K236" i="6" s="1"/>
  <c r="E242" i="6"/>
  <c r="H241" i="6"/>
  <c r="F242" i="5" l="1"/>
  <c r="D243" i="5"/>
  <c r="E243" i="5" s="1"/>
  <c r="M236" i="6"/>
  <c r="J237" i="6"/>
  <c r="K237" i="6" s="1"/>
  <c r="E243" i="6"/>
  <c r="H242" i="6"/>
  <c r="F243" i="5" l="1"/>
  <c r="D244" i="5"/>
  <c r="E244" i="5" s="1"/>
  <c r="M237" i="6"/>
  <c r="J238" i="6"/>
  <c r="K238" i="6" s="1"/>
  <c r="E244" i="6"/>
  <c r="H243" i="6"/>
  <c r="F244" i="5" l="1"/>
  <c r="D245" i="5"/>
  <c r="E245" i="5" s="1"/>
  <c r="J239" i="6"/>
  <c r="K239" i="6" s="1"/>
  <c r="M238" i="6"/>
  <c r="E245" i="6"/>
  <c r="H244" i="6"/>
  <c r="F245" i="5" l="1"/>
  <c r="D246" i="5"/>
  <c r="E246" i="5" s="1"/>
  <c r="J240" i="6"/>
  <c r="K240" i="6" s="1"/>
  <c r="M239" i="6"/>
  <c r="E246" i="6"/>
  <c r="H245" i="6"/>
  <c r="F246" i="5" l="1"/>
  <c r="D247" i="5"/>
  <c r="E247" i="5" s="1"/>
  <c r="M240" i="6"/>
  <c r="J241" i="6"/>
  <c r="K241" i="6" s="1"/>
  <c r="H246" i="6"/>
  <c r="E247" i="6"/>
  <c r="F247" i="5" l="1"/>
  <c r="D248" i="5"/>
  <c r="E248" i="5" s="1"/>
  <c r="M241" i="6"/>
  <c r="J242" i="6"/>
  <c r="K242" i="6" s="1"/>
  <c r="H247" i="6"/>
  <c r="E248" i="6"/>
  <c r="F248" i="5" l="1"/>
  <c r="D249" i="5"/>
  <c r="E249" i="5" s="1"/>
  <c r="M242" i="6"/>
  <c r="J243" i="6"/>
  <c r="K243" i="6" s="1"/>
  <c r="H248" i="6"/>
  <c r="E249" i="6"/>
  <c r="F249" i="5" l="1"/>
  <c r="D250" i="5"/>
  <c r="E250" i="5" s="1"/>
  <c r="M243" i="6"/>
  <c r="J244" i="6"/>
  <c r="K244" i="6" s="1"/>
  <c r="H249" i="6"/>
  <c r="E250" i="6"/>
  <c r="F250" i="5" l="1"/>
  <c r="D251" i="5"/>
  <c r="E251" i="5" s="1"/>
  <c r="M244" i="6"/>
  <c r="J245" i="6"/>
  <c r="K245" i="6" s="1"/>
  <c r="H250" i="6"/>
  <c r="E251" i="6"/>
  <c r="F251" i="5" l="1"/>
  <c r="D252" i="5"/>
  <c r="E252" i="5" s="1"/>
  <c r="J246" i="6"/>
  <c r="K246" i="6" s="1"/>
  <c r="M245" i="6"/>
  <c r="H251" i="6"/>
  <c r="E252" i="6"/>
  <c r="F252" i="5" l="1"/>
  <c r="D253" i="5"/>
  <c r="E253" i="5" s="1"/>
  <c r="M246" i="6"/>
  <c r="J247" i="6"/>
  <c r="K247" i="6" s="1"/>
  <c r="H252" i="6"/>
  <c r="E253" i="6"/>
  <c r="F253" i="5" l="1"/>
  <c r="D254" i="5"/>
  <c r="E254" i="5" s="1"/>
  <c r="M247" i="6"/>
  <c r="J248" i="6"/>
  <c r="K248" i="6" s="1"/>
  <c r="E254" i="6"/>
  <c r="H253" i="6"/>
  <c r="F254" i="5" l="1"/>
  <c r="D255" i="5"/>
  <c r="E255" i="5" s="1"/>
  <c r="J249" i="6"/>
  <c r="K249" i="6" s="1"/>
  <c r="M248" i="6"/>
  <c r="H254" i="6"/>
  <c r="E255" i="6"/>
  <c r="F255" i="5" l="1"/>
  <c r="D256" i="5"/>
  <c r="E256" i="5" s="1"/>
  <c r="M249" i="6"/>
  <c r="J250" i="6"/>
  <c r="K250" i="6" s="1"/>
  <c r="H255" i="6"/>
  <c r="E256" i="6"/>
  <c r="F256" i="5" l="1"/>
  <c r="D257" i="5"/>
  <c r="E257" i="5" s="1"/>
  <c r="J251" i="6"/>
  <c r="K251" i="6" s="1"/>
  <c r="M250" i="6"/>
  <c r="H256" i="6"/>
  <c r="E257" i="6"/>
  <c r="F257" i="5" l="1"/>
  <c r="D258" i="5"/>
  <c r="E258" i="5" s="1"/>
  <c r="J252" i="6"/>
  <c r="K252" i="6" s="1"/>
  <c r="M251" i="6"/>
  <c r="H257" i="6"/>
  <c r="E258" i="6"/>
  <c r="F258" i="5" l="1"/>
  <c r="D259" i="5"/>
  <c r="E259" i="5" s="1"/>
  <c r="M252" i="6"/>
  <c r="J253" i="6"/>
  <c r="K253" i="6" s="1"/>
  <c r="H258" i="6"/>
  <c r="E259" i="6"/>
  <c r="F259" i="5" l="1"/>
  <c r="D260" i="5"/>
  <c r="E260" i="5" s="1"/>
  <c r="M253" i="6"/>
  <c r="J254" i="6"/>
  <c r="K254" i="6" s="1"/>
  <c r="H259" i="6"/>
  <c r="E260" i="6"/>
  <c r="F260" i="5" l="1"/>
  <c r="D261" i="5"/>
  <c r="E261" i="5" s="1"/>
  <c r="M254" i="6"/>
  <c r="J255" i="6"/>
  <c r="K255" i="6" s="1"/>
  <c r="H260" i="6"/>
  <c r="E261" i="6"/>
  <c r="F261" i="5" l="1"/>
  <c r="D262" i="5"/>
  <c r="E262" i="5" s="1"/>
  <c r="M255" i="6"/>
  <c r="J256" i="6"/>
  <c r="K256" i="6" s="1"/>
  <c r="H261" i="6"/>
  <c r="E262" i="6"/>
  <c r="F262" i="5" l="1"/>
  <c r="D263" i="5"/>
  <c r="E263" i="5" s="1"/>
  <c r="M256" i="6"/>
  <c r="J257" i="6"/>
  <c r="K257" i="6" s="1"/>
  <c r="H262" i="6"/>
  <c r="E263" i="6"/>
  <c r="F263" i="5" l="1"/>
  <c r="D264" i="5"/>
  <c r="E264" i="5" s="1"/>
  <c r="J258" i="6"/>
  <c r="K258" i="6" s="1"/>
  <c r="M257" i="6"/>
  <c r="H263" i="6"/>
  <c r="E264" i="6"/>
  <c r="F264" i="5" l="1"/>
  <c r="D265" i="5"/>
  <c r="E265" i="5" s="1"/>
  <c r="M258" i="6"/>
  <c r="J259" i="6"/>
  <c r="K259" i="6" s="1"/>
  <c r="H264" i="6"/>
  <c r="E265" i="6"/>
  <c r="F265" i="5" l="1"/>
  <c r="D266" i="5"/>
  <c r="E266" i="5" s="1"/>
  <c r="M259" i="6"/>
  <c r="J260" i="6"/>
  <c r="K260" i="6" s="1"/>
  <c r="H265" i="6"/>
  <c r="E266" i="6"/>
  <c r="F266" i="5" l="1"/>
  <c r="D267" i="5"/>
  <c r="E267" i="5" s="1"/>
  <c r="M260" i="6"/>
  <c r="J261" i="6"/>
  <c r="K261" i="6" s="1"/>
  <c r="H266" i="6"/>
  <c r="E267" i="6"/>
  <c r="F267" i="5" l="1"/>
  <c r="D268" i="5"/>
  <c r="E268" i="5" s="1"/>
  <c r="M261" i="6"/>
  <c r="J262" i="6"/>
  <c r="K262" i="6" s="1"/>
  <c r="H267" i="6"/>
  <c r="E268" i="6"/>
  <c r="F268" i="5" l="1"/>
  <c r="D269" i="5"/>
  <c r="E269" i="5" s="1"/>
  <c r="M262" i="6"/>
  <c r="J263" i="6"/>
  <c r="K263" i="6" s="1"/>
  <c r="H268" i="6"/>
  <c r="E269" i="6"/>
  <c r="F269" i="5" l="1"/>
  <c r="D270" i="5"/>
  <c r="E270" i="5" s="1"/>
  <c r="J264" i="6"/>
  <c r="K264" i="6" s="1"/>
  <c r="M263" i="6"/>
  <c r="H269" i="6"/>
  <c r="E270" i="6"/>
  <c r="F270" i="5" l="1"/>
  <c r="D271" i="5"/>
  <c r="E271" i="5" s="1"/>
  <c r="J265" i="6"/>
  <c r="K265" i="6" s="1"/>
  <c r="M264" i="6"/>
  <c r="H270" i="6"/>
  <c r="E271" i="6"/>
  <c r="F271" i="5" l="1"/>
  <c r="D272" i="5"/>
  <c r="E272" i="5" s="1"/>
  <c r="M265" i="6"/>
  <c r="J266" i="6"/>
  <c r="K266" i="6" s="1"/>
  <c r="H271" i="6"/>
  <c r="E272" i="6"/>
  <c r="F272" i="5" l="1"/>
  <c r="D273" i="5"/>
  <c r="E273" i="5" s="1"/>
  <c r="M266" i="6"/>
  <c r="J267" i="6"/>
  <c r="K267" i="6" s="1"/>
  <c r="H272" i="6"/>
  <c r="E273" i="6"/>
  <c r="F273" i="5" l="1"/>
  <c r="D274" i="5"/>
  <c r="E274" i="5" s="1"/>
  <c r="M267" i="6"/>
  <c r="J268" i="6"/>
  <c r="K268" i="6" s="1"/>
  <c r="H273" i="6"/>
  <c r="E274" i="6"/>
  <c r="F274" i="5" l="1"/>
  <c r="D275" i="5"/>
  <c r="E275" i="5" s="1"/>
  <c r="M268" i="6"/>
  <c r="J269" i="6"/>
  <c r="K269" i="6" s="1"/>
  <c r="H274" i="6"/>
  <c r="E275" i="6"/>
  <c r="F275" i="5" l="1"/>
  <c r="D276" i="5"/>
  <c r="E276" i="5" s="1"/>
  <c r="M269" i="6"/>
  <c r="J270" i="6"/>
  <c r="K270" i="6" s="1"/>
  <c r="H275" i="6"/>
  <c r="E276" i="6"/>
  <c r="F276" i="5" l="1"/>
  <c r="D277" i="5"/>
  <c r="E277" i="5" s="1"/>
  <c r="M270" i="6"/>
  <c r="J271" i="6"/>
  <c r="K271" i="6" s="1"/>
  <c r="H276" i="6"/>
  <c r="E277" i="6"/>
  <c r="F277" i="5" l="1"/>
  <c r="D278" i="5"/>
  <c r="E278" i="5" s="1"/>
  <c r="M271" i="6"/>
  <c r="J272" i="6"/>
  <c r="K272" i="6" s="1"/>
  <c r="H277" i="6"/>
  <c r="E278" i="6"/>
  <c r="F278" i="5" l="1"/>
  <c r="D279" i="5"/>
  <c r="E279" i="5" s="1"/>
  <c r="M272" i="6"/>
  <c r="J273" i="6"/>
  <c r="K273" i="6" s="1"/>
  <c r="H278" i="6"/>
  <c r="E279" i="6"/>
  <c r="F279" i="5" l="1"/>
  <c r="D280" i="5"/>
  <c r="E280" i="5" s="1"/>
  <c r="M273" i="6"/>
  <c r="J274" i="6"/>
  <c r="K274" i="6" s="1"/>
  <c r="E280" i="6"/>
  <c r="H279" i="6"/>
  <c r="F280" i="5" l="1"/>
  <c r="D281" i="5"/>
  <c r="E281" i="5" s="1"/>
  <c r="M274" i="6"/>
  <c r="J275" i="6"/>
  <c r="K275" i="6" s="1"/>
  <c r="E281" i="6"/>
  <c r="H280" i="6"/>
  <c r="F281" i="5" l="1"/>
  <c r="D282" i="5"/>
  <c r="E282" i="5" s="1"/>
  <c r="J276" i="6"/>
  <c r="K276" i="6" s="1"/>
  <c r="M275" i="6"/>
  <c r="H281" i="6"/>
  <c r="E282" i="6"/>
  <c r="F282" i="5" l="1"/>
  <c r="D283" i="5"/>
  <c r="E283" i="5" s="1"/>
  <c r="M276" i="6"/>
  <c r="J277" i="6"/>
  <c r="K277" i="6" s="1"/>
  <c r="E283" i="6"/>
  <c r="H282" i="6"/>
  <c r="F283" i="5" l="1"/>
  <c r="D284" i="5"/>
  <c r="E284" i="5" s="1"/>
  <c r="J278" i="6"/>
  <c r="K278" i="6" s="1"/>
  <c r="M277" i="6"/>
  <c r="E284" i="6"/>
  <c r="H283" i="6"/>
  <c r="F284" i="5" l="1"/>
  <c r="D285" i="5"/>
  <c r="E285" i="5" s="1"/>
  <c r="J279" i="6"/>
  <c r="K279" i="6" s="1"/>
  <c r="M278" i="6"/>
  <c r="E285" i="6"/>
  <c r="H284" i="6"/>
  <c r="F285" i="5" l="1"/>
  <c r="D286" i="5"/>
  <c r="E286" i="5" s="1"/>
  <c r="M279" i="6"/>
  <c r="J280" i="6"/>
  <c r="K280" i="6" s="1"/>
  <c r="E286" i="6"/>
  <c r="H285" i="6"/>
  <c r="F286" i="5" l="1"/>
  <c r="D287" i="5"/>
  <c r="E287" i="5" s="1"/>
  <c r="J281" i="6"/>
  <c r="K281" i="6" s="1"/>
  <c r="M280" i="6"/>
  <c r="E287" i="6"/>
  <c r="H286" i="6"/>
  <c r="F287" i="5" l="1"/>
  <c r="D288" i="5"/>
  <c r="E288" i="5" s="1"/>
  <c r="M281" i="6"/>
  <c r="J282" i="6"/>
  <c r="K282" i="6" s="1"/>
  <c r="E288" i="6"/>
  <c r="H287" i="6"/>
  <c r="F288" i="5" l="1"/>
  <c r="D289" i="5"/>
  <c r="E289" i="5" s="1"/>
  <c r="M282" i="6"/>
  <c r="J283" i="6"/>
  <c r="K283" i="6" s="1"/>
  <c r="E289" i="6"/>
  <c r="H288" i="6"/>
  <c r="F289" i="5" l="1"/>
  <c r="D290" i="5"/>
  <c r="E290" i="5" s="1"/>
  <c r="M283" i="6"/>
  <c r="J284" i="6"/>
  <c r="K284" i="6" s="1"/>
  <c r="E290" i="6"/>
  <c r="H289" i="6"/>
  <c r="F290" i="5" l="1"/>
  <c r="D291" i="5"/>
  <c r="E291" i="5" s="1"/>
  <c r="M284" i="6"/>
  <c r="J285" i="6"/>
  <c r="K285" i="6" s="1"/>
  <c r="E291" i="6"/>
  <c r="H290" i="6"/>
  <c r="F291" i="5" l="1"/>
  <c r="D292" i="5"/>
  <c r="E292" i="5" s="1"/>
  <c r="M285" i="6"/>
  <c r="J286" i="6"/>
  <c r="K286" i="6" s="1"/>
  <c r="E292" i="6"/>
  <c r="H291" i="6"/>
  <c r="F292" i="5" l="1"/>
  <c r="D293" i="5"/>
  <c r="E293" i="5" s="1"/>
  <c r="J287" i="6"/>
  <c r="K287" i="6" s="1"/>
  <c r="M286" i="6"/>
  <c r="E293" i="6"/>
  <c r="H292" i="6"/>
  <c r="F293" i="5" l="1"/>
  <c r="D294" i="5"/>
  <c r="E294" i="5" s="1"/>
  <c r="M287" i="6"/>
  <c r="J288" i="6"/>
  <c r="K288" i="6" s="1"/>
  <c r="E294" i="6"/>
  <c r="H293" i="6"/>
  <c r="F294" i="5" l="1"/>
  <c r="D295" i="5"/>
  <c r="E295" i="5" s="1"/>
  <c r="J289" i="6"/>
  <c r="K289" i="6" s="1"/>
  <c r="M288" i="6"/>
  <c r="E295" i="6"/>
  <c r="H294" i="6"/>
  <c r="F295" i="5" l="1"/>
  <c r="D296" i="5"/>
  <c r="E296" i="5" s="1"/>
  <c r="J290" i="6"/>
  <c r="K290" i="6" s="1"/>
  <c r="M289" i="6"/>
  <c r="E296" i="6"/>
  <c r="H295" i="6"/>
  <c r="F296" i="5" l="1"/>
  <c r="D297" i="5"/>
  <c r="E297" i="5" s="1"/>
  <c r="J291" i="6"/>
  <c r="K291" i="6" s="1"/>
  <c r="M290" i="6"/>
  <c r="E297" i="6"/>
  <c r="H296" i="6"/>
  <c r="F297" i="5" l="1"/>
  <c r="D298" i="5"/>
  <c r="E298" i="5" s="1"/>
  <c r="M291" i="6"/>
  <c r="J292" i="6"/>
  <c r="K292" i="6" s="1"/>
  <c r="E298" i="6"/>
  <c r="H297" i="6"/>
  <c r="F298" i="5" l="1"/>
  <c r="D299" i="5"/>
  <c r="E299" i="5" s="1"/>
  <c r="M292" i="6"/>
  <c r="J293" i="6"/>
  <c r="K293" i="6" s="1"/>
  <c r="E299" i="6"/>
  <c r="H298" i="6"/>
  <c r="F299" i="5" l="1"/>
  <c r="D300" i="5"/>
  <c r="E300" i="5" s="1"/>
  <c r="M293" i="6"/>
  <c r="J294" i="6"/>
  <c r="K294" i="6" s="1"/>
  <c r="H299" i="6"/>
  <c r="E300" i="6"/>
  <c r="F300" i="5" l="1"/>
  <c r="D301" i="5"/>
  <c r="E301" i="5" s="1"/>
  <c r="M294" i="6"/>
  <c r="J295" i="6"/>
  <c r="K295" i="6" s="1"/>
  <c r="E301" i="6"/>
  <c r="H300" i="6"/>
  <c r="F301" i="5" l="1"/>
  <c r="D302" i="5"/>
  <c r="E302" i="5" s="1"/>
  <c r="J296" i="6"/>
  <c r="K296" i="6" s="1"/>
  <c r="M295" i="6"/>
  <c r="E302" i="6"/>
  <c r="H301" i="6"/>
  <c r="F302" i="5" l="1"/>
  <c r="D303" i="5"/>
  <c r="E303" i="5" s="1"/>
  <c r="J297" i="6"/>
  <c r="K297" i="6" s="1"/>
  <c r="M296" i="6"/>
  <c r="E303" i="6"/>
  <c r="H302" i="6"/>
  <c r="F303" i="5" l="1"/>
  <c r="D304" i="5"/>
  <c r="E304" i="5" s="1"/>
  <c r="M297" i="6"/>
  <c r="J298" i="6"/>
  <c r="K298" i="6" s="1"/>
  <c r="E304" i="6"/>
  <c r="H303" i="6"/>
  <c r="F304" i="5" l="1"/>
  <c r="D305" i="5"/>
  <c r="E305" i="5" s="1"/>
  <c r="J299" i="6"/>
  <c r="K299" i="6" s="1"/>
  <c r="M298" i="6"/>
  <c r="E305" i="6"/>
  <c r="H304" i="6"/>
  <c r="F305" i="5" l="1"/>
  <c r="D306" i="5"/>
  <c r="E306" i="5" s="1"/>
  <c r="M299" i="6"/>
  <c r="J300" i="6"/>
  <c r="K300" i="6" s="1"/>
  <c r="E306" i="6"/>
  <c r="H305" i="6"/>
  <c r="F306" i="5" l="1"/>
  <c r="D307" i="5"/>
  <c r="E307" i="5" s="1"/>
  <c r="J301" i="6"/>
  <c r="K301" i="6" s="1"/>
  <c r="M300" i="6"/>
  <c r="E307" i="6"/>
  <c r="H306" i="6"/>
  <c r="F307" i="5" l="1"/>
  <c r="D308" i="5"/>
  <c r="E308" i="5" s="1"/>
  <c r="M301" i="6"/>
  <c r="J302" i="6"/>
  <c r="K302" i="6" s="1"/>
  <c r="E308" i="6"/>
  <c r="H307" i="6"/>
  <c r="F308" i="5" l="1"/>
  <c r="D309" i="5"/>
  <c r="E309" i="5" s="1"/>
  <c r="M302" i="6"/>
  <c r="J303" i="6"/>
  <c r="K303" i="6" s="1"/>
  <c r="E309" i="6"/>
  <c r="H308" i="6"/>
  <c r="F309" i="5" l="1"/>
  <c r="D310" i="5"/>
  <c r="E310" i="5" s="1"/>
  <c r="J304" i="6"/>
  <c r="K304" i="6" s="1"/>
  <c r="M303" i="6"/>
  <c r="E310" i="6"/>
  <c r="H309" i="6"/>
  <c r="F310" i="5" l="1"/>
  <c r="D311" i="5"/>
  <c r="E311" i="5" s="1"/>
  <c r="J305" i="6"/>
  <c r="K305" i="6" s="1"/>
  <c r="M304" i="6"/>
  <c r="E311" i="6"/>
  <c r="H310" i="6"/>
  <c r="F311" i="5" l="1"/>
  <c r="D312" i="5"/>
  <c r="E312" i="5" s="1"/>
  <c r="M305" i="6"/>
  <c r="J306" i="6"/>
  <c r="K306" i="6" s="1"/>
  <c r="E312" i="6"/>
  <c r="H311" i="6"/>
  <c r="F312" i="5" l="1"/>
  <c r="D313" i="5"/>
  <c r="E313" i="5" s="1"/>
  <c r="M306" i="6"/>
  <c r="J307" i="6"/>
  <c r="K307" i="6" s="1"/>
  <c r="E313" i="6"/>
  <c r="H312" i="6"/>
  <c r="F313" i="5" l="1"/>
  <c r="D314" i="5"/>
  <c r="E314" i="5" s="1"/>
  <c r="J308" i="6"/>
  <c r="K308" i="6" s="1"/>
  <c r="M307" i="6"/>
  <c r="E314" i="6"/>
  <c r="H313" i="6"/>
  <c r="F314" i="5" l="1"/>
  <c r="D315" i="5"/>
  <c r="E315" i="5" s="1"/>
  <c r="M308" i="6"/>
  <c r="J309" i="6"/>
  <c r="K309" i="6" s="1"/>
  <c r="E315" i="6"/>
  <c r="H314" i="6"/>
  <c r="F315" i="5" l="1"/>
  <c r="D316" i="5"/>
  <c r="E316" i="5" s="1"/>
  <c r="M309" i="6"/>
  <c r="J310" i="6"/>
  <c r="K310" i="6" s="1"/>
  <c r="E316" i="6"/>
  <c r="H315" i="6"/>
  <c r="F316" i="5" l="1"/>
  <c r="D317" i="5"/>
  <c r="E317" i="5" s="1"/>
  <c r="M310" i="6"/>
  <c r="J311" i="6"/>
  <c r="K311" i="6" s="1"/>
  <c r="E317" i="6"/>
  <c r="H316" i="6"/>
  <c r="F317" i="5" l="1"/>
  <c r="D318" i="5"/>
  <c r="E318" i="5" s="1"/>
  <c r="M311" i="6"/>
  <c r="J312" i="6"/>
  <c r="K312" i="6" s="1"/>
  <c r="E318" i="6"/>
  <c r="H317" i="6"/>
  <c r="F318" i="5" l="1"/>
  <c r="D319" i="5"/>
  <c r="E319" i="5" s="1"/>
  <c r="M312" i="6"/>
  <c r="J313" i="6"/>
  <c r="K313" i="6" s="1"/>
  <c r="E319" i="6"/>
  <c r="H318" i="6"/>
  <c r="F319" i="5" l="1"/>
  <c r="D320" i="5"/>
  <c r="E320" i="5" s="1"/>
  <c r="M313" i="6"/>
  <c r="J314" i="6"/>
  <c r="K314" i="6" s="1"/>
  <c r="E320" i="6"/>
  <c r="H319" i="6"/>
  <c r="F320" i="5" l="1"/>
  <c r="D321" i="5"/>
  <c r="E321" i="5" s="1"/>
  <c r="M314" i="6"/>
  <c r="J315" i="6"/>
  <c r="K315" i="6" s="1"/>
  <c r="E321" i="6"/>
  <c r="H320" i="6"/>
  <c r="F321" i="5" l="1"/>
  <c r="D322" i="5"/>
  <c r="E322" i="5" s="1"/>
  <c r="M315" i="6"/>
  <c r="J316" i="6"/>
  <c r="K316" i="6" s="1"/>
  <c r="E322" i="6"/>
  <c r="H321" i="6"/>
  <c r="F322" i="5" l="1"/>
  <c r="D323" i="5"/>
  <c r="E323" i="5" s="1"/>
  <c r="J317" i="6"/>
  <c r="K317" i="6" s="1"/>
  <c r="M316" i="6"/>
  <c r="E323" i="6"/>
  <c r="H322" i="6"/>
  <c r="F323" i="5" l="1"/>
  <c r="D324" i="5"/>
  <c r="E324" i="5" s="1"/>
  <c r="J318" i="6"/>
  <c r="K318" i="6" s="1"/>
  <c r="M317" i="6"/>
  <c r="E324" i="6"/>
  <c r="H323" i="6"/>
  <c r="F324" i="5" l="1"/>
  <c r="D325" i="5"/>
  <c r="E325" i="5" s="1"/>
  <c r="M318" i="6"/>
  <c r="J319" i="6"/>
  <c r="K319" i="6" s="1"/>
  <c r="E325" i="6"/>
  <c r="H324" i="6"/>
  <c r="F325" i="5" l="1"/>
  <c r="D326" i="5"/>
  <c r="E326" i="5" s="1"/>
  <c r="M319" i="6"/>
  <c r="J320" i="6"/>
  <c r="K320" i="6" s="1"/>
  <c r="E326" i="6"/>
  <c r="H325" i="6"/>
  <c r="F326" i="5" l="1"/>
  <c r="D327" i="5"/>
  <c r="E327" i="5" s="1"/>
  <c r="J321" i="6"/>
  <c r="K321" i="6" s="1"/>
  <c r="M320" i="6"/>
  <c r="E327" i="6"/>
  <c r="H326" i="6"/>
  <c r="F327" i="5" l="1"/>
  <c r="D328" i="5"/>
  <c r="E328" i="5" s="1"/>
  <c r="M321" i="6"/>
  <c r="J322" i="6"/>
  <c r="K322" i="6" s="1"/>
  <c r="E328" i="6"/>
  <c r="H327" i="6"/>
  <c r="F328" i="5" l="1"/>
  <c r="D329" i="5"/>
  <c r="E329" i="5" s="1"/>
  <c r="J323" i="6"/>
  <c r="K323" i="6" s="1"/>
  <c r="M322" i="6"/>
  <c r="E329" i="6"/>
  <c r="H328" i="6"/>
  <c r="F329" i="5" l="1"/>
  <c r="D330" i="5"/>
  <c r="E330" i="5" s="1"/>
  <c r="M323" i="6"/>
  <c r="J324" i="6"/>
  <c r="K324" i="6" s="1"/>
  <c r="E330" i="6"/>
  <c r="H329" i="6"/>
  <c r="F330" i="5" l="1"/>
  <c r="D331" i="5"/>
  <c r="E331" i="5" s="1"/>
  <c r="M324" i="6"/>
  <c r="J325" i="6"/>
  <c r="K325" i="6" s="1"/>
  <c r="E331" i="6"/>
  <c r="H330" i="6"/>
  <c r="F331" i="5" l="1"/>
  <c r="D332" i="5"/>
  <c r="E332" i="5" s="1"/>
  <c r="M325" i="6"/>
  <c r="J326" i="6"/>
  <c r="K326" i="6" s="1"/>
  <c r="E332" i="6"/>
  <c r="H331" i="6"/>
  <c r="F332" i="5" l="1"/>
  <c r="D333" i="5"/>
  <c r="E333" i="5" s="1"/>
  <c r="M326" i="6"/>
  <c r="J327" i="6"/>
  <c r="K327" i="6" s="1"/>
  <c r="H332" i="6"/>
  <c r="E333" i="6"/>
  <c r="F333" i="5" l="1"/>
  <c r="D334" i="5"/>
  <c r="E334" i="5" s="1"/>
  <c r="J328" i="6"/>
  <c r="K328" i="6" s="1"/>
  <c r="M327" i="6"/>
  <c r="E334" i="6"/>
  <c r="H333" i="6"/>
  <c r="F334" i="5" l="1"/>
  <c r="D335" i="5"/>
  <c r="E335" i="5" s="1"/>
  <c r="J329" i="6"/>
  <c r="K329" i="6" s="1"/>
  <c r="M328" i="6"/>
  <c r="E335" i="6"/>
  <c r="H334" i="6"/>
  <c r="F335" i="5" l="1"/>
  <c r="D336" i="5"/>
  <c r="E336" i="5" s="1"/>
  <c r="M329" i="6"/>
  <c r="J330" i="6"/>
  <c r="K330" i="6" s="1"/>
  <c r="E336" i="6"/>
  <c r="H335" i="6"/>
  <c r="F336" i="5" l="1"/>
  <c r="D337" i="5"/>
  <c r="E337" i="5" s="1"/>
  <c r="M330" i="6"/>
  <c r="J331" i="6"/>
  <c r="K331" i="6" s="1"/>
  <c r="E337" i="6"/>
  <c r="H336" i="6"/>
  <c r="F337" i="5" l="1"/>
  <c r="D338" i="5"/>
  <c r="E338" i="5" s="1"/>
  <c r="M331" i="6"/>
  <c r="J332" i="6"/>
  <c r="K332" i="6" s="1"/>
  <c r="E338" i="6"/>
  <c r="H337" i="6"/>
  <c r="F338" i="5" l="1"/>
  <c r="D339" i="5"/>
  <c r="E339" i="5" s="1"/>
  <c r="J333" i="6"/>
  <c r="K333" i="6" s="1"/>
  <c r="M332" i="6"/>
  <c r="H338" i="6"/>
  <c r="E339" i="6"/>
  <c r="F339" i="5" l="1"/>
  <c r="D340" i="5"/>
  <c r="E340" i="5" s="1"/>
  <c r="J334" i="6"/>
  <c r="K334" i="6" s="1"/>
  <c r="M333" i="6"/>
  <c r="H339" i="6"/>
  <c r="E340" i="6"/>
  <c r="F340" i="5" l="1"/>
  <c r="D341" i="5"/>
  <c r="E341" i="5" s="1"/>
  <c r="M334" i="6"/>
  <c r="J335" i="6"/>
  <c r="K335" i="6" s="1"/>
  <c r="H340" i="6"/>
  <c r="E341" i="6"/>
  <c r="F341" i="5" l="1"/>
  <c r="D342" i="5"/>
  <c r="E342" i="5" s="1"/>
  <c r="J336" i="6"/>
  <c r="K336" i="6" s="1"/>
  <c r="M335" i="6"/>
  <c r="H341" i="6"/>
  <c r="E342" i="6"/>
  <c r="F342" i="5" l="1"/>
  <c r="D343" i="5"/>
  <c r="E343" i="5" s="1"/>
  <c r="J337" i="6"/>
  <c r="K337" i="6" s="1"/>
  <c r="M336" i="6"/>
  <c r="H342" i="6"/>
  <c r="E343" i="6"/>
  <c r="F343" i="5" l="1"/>
  <c r="D344" i="5"/>
  <c r="E344" i="5" s="1"/>
  <c r="J338" i="6"/>
  <c r="K338" i="6" s="1"/>
  <c r="M337" i="6"/>
  <c r="H343" i="6"/>
  <c r="E344" i="6"/>
  <c r="F344" i="5" l="1"/>
  <c r="D345" i="5"/>
  <c r="E345" i="5" s="1"/>
  <c r="J339" i="6"/>
  <c r="K339" i="6" s="1"/>
  <c r="M338" i="6"/>
  <c r="H344" i="6"/>
  <c r="E345" i="6"/>
  <c r="F345" i="5" l="1"/>
  <c r="D346" i="5"/>
  <c r="E346" i="5" s="1"/>
  <c r="J340" i="6"/>
  <c r="K340" i="6" s="1"/>
  <c r="M339" i="6"/>
  <c r="H345" i="6"/>
  <c r="E346" i="6"/>
  <c r="F346" i="5" l="1"/>
  <c r="D347" i="5"/>
  <c r="E347" i="5" s="1"/>
  <c r="M340" i="6"/>
  <c r="J341" i="6"/>
  <c r="K341" i="6" s="1"/>
  <c r="H346" i="6"/>
  <c r="E347" i="6"/>
  <c r="F347" i="5" l="1"/>
  <c r="D348" i="5"/>
  <c r="E348" i="5" s="1"/>
  <c r="M341" i="6"/>
  <c r="J342" i="6"/>
  <c r="K342" i="6" s="1"/>
  <c r="H347" i="6"/>
  <c r="E348" i="6"/>
  <c r="F348" i="5" l="1"/>
  <c r="D349" i="5"/>
  <c r="E349" i="5" s="1"/>
  <c r="M342" i="6"/>
  <c r="J343" i="6"/>
  <c r="K343" i="6" s="1"/>
  <c r="H348" i="6"/>
  <c r="E349" i="6"/>
  <c r="F349" i="5" l="1"/>
  <c r="D350" i="5"/>
  <c r="E350" i="5" s="1"/>
  <c r="J344" i="6"/>
  <c r="K344" i="6" s="1"/>
  <c r="M343" i="6"/>
  <c r="H349" i="6"/>
  <c r="E350" i="6"/>
  <c r="F350" i="5" l="1"/>
  <c r="D351" i="5"/>
  <c r="E351" i="5" s="1"/>
  <c r="J345" i="6"/>
  <c r="K345" i="6" s="1"/>
  <c r="M344" i="6"/>
  <c r="H350" i="6"/>
  <c r="E351" i="6"/>
  <c r="F351" i="5" l="1"/>
  <c r="D352" i="5"/>
  <c r="E352" i="5" s="1"/>
  <c r="M345" i="6"/>
  <c r="J346" i="6"/>
  <c r="K346" i="6" s="1"/>
  <c r="H351" i="6"/>
  <c r="E352" i="6"/>
  <c r="F352" i="5" l="1"/>
  <c r="D353" i="5"/>
  <c r="E353" i="5" s="1"/>
  <c r="M346" i="6"/>
  <c r="J347" i="6"/>
  <c r="K347" i="6" s="1"/>
  <c r="H352" i="6"/>
  <c r="E353" i="6"/>
  <c r="F353" i="5" l="1"/>
  <c r="D354" i="5"/>
  <c r="E354" i="5" s="1"/>
  <c r="M347" i="6"/>
  <c r="J348" i="6"/>
  <c r="K348" i="6" s="1"/>
  <c r="H353" i="6"/>
  <c r="E354" i="6"/>
  <c r="F354" i="5" l="1"/>
  <c r="D355" i="5"/>
  <c r="E355" i="5" s="1"/>
  <c r="J349" i="6"/>
  <c r="K349" i="6" s="1"/>
  <c r="M348" i="6"/>
  <c r="H354" i="6"/>
  <c r="E355" i="6"/>
  <c r="F355" i="5" l="1"/>
  <c r="D356" i="5"/>
  <c r="E356" i="5" s="1"/>
  <c r="J350" i="6"/>
  <c r="K350" i="6" s="1"/>
  <c r="M349" i="6"/>
  <c r="H355" i="6"/>
  <c r="E356" i="6"/>
  <c r="F356" i="5" l="1"/>
  <c r="D357" i="5"/>
  <c r="E357" i="5" s="1"/>
  <c r="J351" i="6"/>
  <c r="K351" i="6" s="1"/>
  <c r="M350" i="6"/>
  <c r="H356" i="6"/>
  <c r="E357" i="6"/>
  <c r="F357" i="5" l="1"/>
  <c r="D358" i="5"/>
  <c r="E358" i="5" s="1"/>
  <c r="M351" i="6"/>
  <c r="J352" i="6"/>
  <c r="K352" i="6" s="1"/>
  <c r="H357" i="6"/>
  <c r="E358" i="6"/>
  <c r="F358" i="5" l="1"/>
  <c r="D359" i="5"/>
  <c r="E359" i="5" s="1"/>
  <c r="M352" i="6"/>
  <c r="J353" i="6"/>
  <c r="K353" i="6" s="1"/>
  <c r="H358" i="6"/>
  <c r="E359" i="6"/>
  <c r="F359" i="5" l="1"/>
  <c r="D360" i="5"/>
  <c r="E360" i="5" s="1"/>
  <c r="M353" i="6"/>
  <c r="J354" i="6"/>
  <c r="K354" i="6" s="1"/>
  <c r="E360" i="6"/>
  <c r="H359" i="6"/>
  <c r="F360" i="5" l="1"/>
  <c r="D361" i="5"/>
  <c r="E361" i="5" s="1"/>
  <c r="M354" i="6"/>
  <c r="J355" i="6"/>
  <c r="K355" i="6" s="1"/>
  <c r="H360" i="6"/>
  <c r="E361" i="6"/>
  <c r="F361" i="5" l="1"/>
  <c r="D362" i="5"/>
  <c r="E362" i="5" s="1"/>
  <c r="M355" i="6"/>
  <c r="J356" i="6"/>
  <c r="K356" i="6" s="1"/>
  <c r="H361" i="6"/>
  <c r="E362" i="6"/>
  <c r="F362" i="5" l="1"/>
  <c r="D363" i="5"/>
  <c r="E363" i="5" s="1"/>
  <c r="J357" i="6"/>
  <c r="K357" i="6" s="1"/>
  <c r="M356" i="6"/>
  <c r="H362" i="6"/>
  <c r="E363" i="6"/>
  <c r="F363" i="5" l="1"/>
  <c r="D364" i="5"/>
  <c r="E364" i="5" s="1"/>
  <c r="J358" i="6"/>
  <c r="K358" i="6" s="1"/>
  <c r="M357" i="6"/>
  <c r="H363" i="6"/>
  <c r="E364" i="6"/>
  <c r="F364" i="5" l="1"/>
  <c r="D365" i="5"/>
  <c r="E365" i="5" s="1"/>
  <c r="M358" i="6"/>
  <c r="J359" i="6"/>
  <c r="K359" i="6" s="1"/>
  <c r="H364" i="6"/>
  <c r="E365" i="6"/>
  <c r="F365" i="5" l="1"/>
  <c r="D366" i="5"/>
  <c r="E366" i="5" s="1"/>
  <c r="M359" i="6"/>
  <c r="J360" i="6"/>
  <c r="K360" i="6" s="1"/>
  <c r="H365" i="6"/>
  <c r="E366" i="6"/>
  <c r="F366" i="5" l="1"/>
  <c r="D367" i="5"/>
  <c r="E367" i="5" s="1"/>
  <c r="M360" i="6"/>
  <c r="J361" i="6"/>
  <c r="K361" i="6" s="1"/>
  <c r="H366" i="6"/>
  <c r="E367" i="6"/>
  <c r="F367" i="5" l="1"/>
  <c r="D368" i="5"/>
  <c r="E368" i="5" s="1"/>
  <c r="M361" i="6"/>
  <c r="J362" i="6"/>
  <c r="K362" i="6" s="1"/>
  <c r="H367" i="6"/>
  <c r="E368" i="6"/>
  <c r="F368" i="5" l="1"/>
  <c r="D369" i="5"/>
  <c r="E369" i="5" s="1"/>
  <c r="M362" i="6"/>
  <c r="J363" i="6"/>
  <c r="K363" i="6" s="1"/>
  <c r="H368" i="6"/>
  <c r="E369" i="6"/>
  <c r="F369" i="5" l="1"/>
  <c r="D370" i="5"/>
  <c r="E370" i="5" s="1"/>
  <c r="M363" i="6"/>
  <c r="J364" i="6"/>
  <c r="K364" i="6" s="1"/>
  <c r="H369" i="6"/>
  <c r="E370" i="6"/>
  <c r="F370" i="5" l="1"/>
  <c r="D371" i="5"/>
  <c r="E371" i="5" s="1"/>
  <c r="M364" i="6"/>
  <c r="J365" i="6"/>
  <c r="K365" i="6" s="1"/>
  <c r="H370" i="6"/>
  <c r="E371" i="6"/>
  <c r="F371" i="5" l="1"/>
  <c r="D372" i="5"/>
  <c r="E372" i="5" s="1"/>
  <c r="J366" i="6"/>
  <c r="K366" i="6" s="1"/>
  <c r="M365" i="6"/>
  <c r="H371" i="6"/>
  <c r="E372" i="6"/>
  <c r="F372" i="5" l="1"/>
  <c r="D373" i="5"/>
  <c r="E373" i="5" s="1"/>
  <c r="J367" i="6"/>
  <c r="K367" i="6" s="1"/>
  <c r="M366" i="6"/>
  <c r="H372" i="6"/>
  <c r="E373" i="6"/>
  <c r="F373" i="5" l="1"/>
  <c r="D374" i="5"/>
  <c r="E374" i="5" s="1"/>
  <c r="M367" i="6"/>
  <c r="J368" i="6"/>
  <c r="K368" i="6" s="1"/>
  <c r="H373" i="6"/>
  <c r="E374" i="6"/>
  <c r="F374" i="5" l="1"/>
  <c r="D375" i="5"/>
  <c r="E375" i="5" s="1"/>
  <c r="M368" i="6"/>
  <c r="J369" i="6"/>
  <c r="K369" i="6" s="1"/>
  <c r="H374" i="6"/>
  <c r="E375" i="6"/>
  <c r="F375" i="5" l="1"/>
  <c r="D376" i="5"/>
  <c r="E376" i="5" s="1"/>
  <c r="M369" i="6"/>
  <c r="J370" i="6"/>
  <c r="K370" i="6" s="1"/>
  <c r="H375" i="6"/>
  <c r="E376" i="6"/>
  <c r="F376" i="5" l="1"/>
  <c r="D377" i="5"/>
  <c r="E377" i="5" s="1"/>
  <c r="M370" i="6"/>
  <c r="J371" i="6"/>
  <c r="K371" i="6" s="1"/>
  <c r="H376" i="6"/>
  <c r="E377" i="6"/>
  <c r="F377" i="5" l="1"/>
  <c r="D378" i="5"/>
  <c r="E378" i="5" s="1"/>
  <c r="M371" i="6"/>
  <c r="J372" i="6"/>
  <c r="K372" i="6" s="1"/>
  <c r="H377" i="6"/>
  <c r="E378" i="6"/>
  <c r="F378" i="5" l="1"/>
  <c r="D379" i="5"/>
  <c r="E379" i="5" s="1"/>
  <c r="M372" i="6"/>
  <c r="J373" i="6"/>
  <c r="K373" i="6" s="1"/>
  <c r="H378" i="6"/>
  <c r="E379" i="6"/>
  <c r="F379" i="5" l="1"/>
  <c r="D380" i="5"/>
  <c r="E380" i="5" s="1"/>
  <c r="M373" i="6"/>
  <c r="J374" i="6"/>
  <c r="K374" i="6" s="1"/>
  <c r="H379" i="6"/>
  <c r="E380" i="6"/>
  <c r="F380" i="5" l="1"/>
  <c r="D381" i="5"/>
  <c r="E381" i="5" s="1"/>
  <c r="M374" i="6"/>
  <c r="J375" i="6"/>
  <c r="K375" i="6" s="1"/>
  <c r="H380" i="6"/>
  <c r="E381" i="6"/>
  <c r="F381" i="5" l="1"/>
  <c r="D382" i="5"/>
  <c r="E382" i="5" s="1"/>
  <c r="M375" i="6"/>
  <c r="J376" i="6"/>
  <c r="K376" i="6" s="1"/>
  <c r="H381" i="6"/>
  <c r="E382" i="6"/>
  <c r="F382" i="5" l="1"/>
  <c r="D383" i="5"/>
  <c r="E383" i="5" s="1"/>
  <c r="J377" i="6"/>
  <c r="K377" i="6" s="1"/>
  <c r="M376" i="6"/>
  <c r="H382" i="6"/>
  <c r="E383" i="6"/>
  <c r="F383" i="5" l="1"/>
  <c r="D384" i="5"/>
  <c r="E384" i="5" s="1"/>
  <c r="M377" i="6"/>
  <c r="J378" i="6"/>
  <c r="K378" i="6" s="1"/>
  <c r="H383" i="6"/>
  <c r="E384" i="6"/>
  <c r="F384" i="5" l="1"/>
  <c r="D385" i="5"/>
  <c r="E385" i="5" s="1"/>
  <c r="M378" i="6"/>
  <c r="J379" i="6"/>
  <c r="K379" i="6" s="1"/>
  <c r="H384" i="6"/>
  <c r="E385" i="6"/>
  <c r="F385" i="5" l="1"/>
  <c r="D386" i="5"/>
  <c r="E386" i="5" s="1"/>
  <c r="M379" i="6"/>
  <c r="J380" i="6"/>
  <c r="K380" i="6" s="1"/>
  <c r="H385" i="6"/>
  <c r="E386" i="6"/>
  <c r="F386" i="5" l="1"/>
  <c r="D387" i="5"/>
  <c r="E387" i="5" s="1"/>
  <c r="M380" i="6"/>
  <c r="J381" i="6"/>
  <c r="K381" i="6" s="1"/>
  <c r="H386" i="6"/>
  <c r="E387" i="6"/>
  <c r="F387" i="5" l="1"/>
  <c r="D388" i="5"/>
  <c r="E388" i="5" s="1"/>
  <c r="M381" i="6"/>
  <c r="J382" i="6"/>
  <c r="K382" i="6" s="1"/>
  <c r="H387" i="6"/>
  <c r="E388" i="6"/>
  <c r="F388" i="5" l="1"/>
  <c r="D389" i="5"/>
  <c r="E389" i="5" s="1"/>
  <c r="M382" i="6"/>
  <c r="J383" i="6"/>
  <c r="K383" i="6" s="1"/>
  <c r="H388" i="6"/>
  <c r="E389" i="6"/>
  <c r="F389" i="5" l="1"/>
  <c r="D390" i="5"/>
  <c r="E390" i="5" s="1"/>
  <c r="M383" i="6"/>
  <c r="J384" i="6"/>
  <c r="K384" i="6" s="1"/>
  <c r="H389" i="6"/>
  <c r="E390" i="6"/>
  <c r="F390" i="5" l="1"/>
  <c r="D391" i="5"/>
  <c r="E391" i="5" s="1"/>
  <c r="J385" i="6"/>
  <c r="K385" i="6" s="1"/>
  <c r="M384" i="6"/>
  <c r="H390" i="6"/>
  <c r="E391" i="6"/>
  <c r="F391" i="5" l="1"/>
  <c r="D392" i="5"/>
  <c r="E392" i="5" s="1"/>
  <c r="J386" i="6"/>
  <c r="K386" i="6" s="1"/>
  <c r="M385" i="6"/>
  <c r="H391" i="6"/>
  <c r="E392" i="6"/>
  <c r="F392" i="5" l="1"/>
  <c r="D393" i="5"/>
  <c r="E393" i="5" s="1"/>
  <c r="M386" i="6"/>
  <c r="J387" i="6"/>
  <c r="K387" i="6" s="1"/>
  <c r="H392" i="6"/>
  <c r="E393" i="6"/>
  <c r="F393" i="5" l="1"/>
  <c r="D394" i="5"/>
  <c r="E394" i="5" s="1"/>
  <c r="M387" i="6"/>
  <c r="J388" i="6"/>
  <c r="K388" i="6" s="1"/>
  <c r="H393" i="6"/>
  <c r="E394" i="6"/>
  <c r="F394" i="5" l="1"/>
  <c r="D395" i="5"/>
  <c r="E395" i="5" s="1"/>
  <c r="M388" i="6"/>
  <c r="J389" i="6"/>
  <c r="K389" i="6" s="1"/>
  <c r="H394" i="6"/>
  <c r="E395" i="6"/>
  <c r="F395" i="5" l="1"/>
  <c r="D396" i="5"/>
  <c r="E396" i="5" s="1"/>
  <c r="J390" i="6"/>
  <c r="K390" i="6" s="1"/>
  <c r="M389" i="6"/>
  <c r="H395" i="6"/>
  <c r="E396" i="6"/>
  <c r="F396" i="5" l="1"/>
  <c r="D397" i="5"/>
  <c r="E397" i="5" s="1"/>
  <c r="J391" i="6"/>
  <c r="K391" i="6" s="1"/>
  <c r="M390" i="6"/>
  <c r="H396" i="6"/>
  <c r="E397" i="6"/>
  <c r="F397" i="5" l="1"/>
  <c r="D398" i="5"/>
  <c r="E398" i="5" s="1"/>
  <c r="M391" i="6"/>
  <c r="J392" i="6"/>
  <c r="K392" i="6" s="1"/>
  <c r="H397" i="6"/>
  <c r="E398" i="6"/>
  <c r="F398" i="5" l="1"/>
  <c r="D399" i="5"/>
  <c r="E399" i="5" s="1"/>
  <c r="M392" i="6"/>
  <c r="J393" i="6"/>
  <c r="K393" i="6" s="1"/>
  <c r="H398" i="6"/>
  <c r="E399" i="6"/>
  <c r="F399" i="5" l="1"/>
  <c r="D400" i="5"/>
  <c r="E400" i="5" s="1"/>
  <c r="M393" i="6"/>
  <c r="J394" i="6"/>
  <c r="K394" i="6" s="1"/>
  <c r="H399" i="6"/>
  <c r="E400" i="6"/>
  <c r="F400" i="5" l="1"/>
  <c r="D401" i="5"/>
  <c r="E401" i="5" s="1"/>
  <c r="M394" i="6"/>
  <c r="J395" i="6"/>
  <c r="K395" i="6" s="1"/>
  <c r="H400" i="6"/>
  <c r="E401" i="6"/>
  <c r="F401" i="5" l="1"/>
  <c r="D402" i="5"/>
  <c r="E402" i="5" s="1"/>
  <c r="M395" i="6"/>
  <c r="J396" i="6"/>
  <c r="K396" i="6" s="1"/>
  <c r="H401" i="6"/>
  <c r="E402" i="6"/>
  <c r="F402" i="5" l="1"/>
  <c r="D403" i="5"/>
  <c r="E403" i="5" s="1"/>
  <c r="J397" i="6"/>
  <c r="K397" i="6" s="1"/>
  <c r="M396" i="6"/>
  <c r="H402" i="6"/>
  <c r="E403" i="6"/>
  <c r="F403" i="5" l="1"/>
  <c r="D404" i="5"/>
  <c r="E404" i="5" s="1"/>
  <c r="J398" i="6"/>
  <c r="K398" i="6" s="1"/>
  <c r="M397" i="6"/>
  <c r="H403" i="6"/>
  <c r="E404" i="6"/>
  <c r="F404" i="5" l="1"/>
  <c r="D405" i="5"/>
  <c r="E405" i="5" s="1"/>
  <c r="M398" i="6"/>
  <c r="J399" i="6"/>
  <c r="K399" i="6" s="1"/>
  <c r="H404" i="6"/>
  <c r="E405" i="6"/>
  <c r="F405" i="5" l="1"/>
  <c r="D406" i="5"/>
  <c r="E406" i="5" s="1"/>
  <c r="M399" i="6"/>
  <c r="J400" i="6"/>
  <c r="K400" i="6" s="1"/>
  <c r="E406" i="6"/>
  <c r="H405" i="6"/>
  <c r="F406" i="5" l="1"/>
  <c r="D407" i="5"/>
  <c r="E407" i="5" s="1"/>
  <c r="M400" i="6"/>
  <c r="J401" i="6"/>
  <c r="K401" i="6" s="1"/>
  <c r="H406" i="6"/>
  <c r="E407" i="6"/>
  <c r="F407" i="5" l="1"/>
  <c r="D408" i="5"/>
  <c r="E408" i="5" s="1"/>
  <c r="M401" i="6"/>
  <c r="J402" i="6"/>
  <c r="K402" i="6" s="1"/>
  <c r="H407" i="6"/>
  <c r="E408" i="6"/>
  <c r="F408" i="5" l="1"/>
  <c r="D409" i="5"/>
  <c r="E409" i="5" s="1"/>
  <c r="M402" i="6"/>
  <c r="J403" i="6"/>
  <c r="K403" i="6" s="1"/>
  <c r="H408" i="6"/>
  <c r="E409" i="6"/>
  <c r="F409" i="5" l="1"/>
  <c r="D410" i="5"/>
  <c r="E410" i="5" s="1"/>
  <c r="M403" i="6"/>
  <c r="J404" i="6"/>
  <c r="K404" i="6" s="1"/>
  <c r="H409" i="6"/>
  <c r="E410" i="6"/>
  <c r="F410" i="5" l="1"/>
  <c r="D411" i="5"/>
  <c r="E411" i="5" s="1"/>
  <c r="M404" i="6"/>
  <c r="J405" i="6"/>
  <c r="K405" i="6" s="1"/>
  <c r="H410" i="6"/>
  <c r="E411" i="6"/>
  <c r="F411" i="5" l="1"/>
  <c r="D412" i="5"/>
  <c r="E412" i="5" s="1"/>
  <c r="M405" i="6"/>
  <c r="J406" i="6"/>
  <c r="K406" i="6" s="1"/>
  <c r="H411" i="6"/>
  <c r="E412" i="6"/>
  <c r="F412" i="5" l="1"/>
  <c r="D413" i="5"/>
  <c r="E413" i="5" s="1"/>
  <c r="M406" i="6"/>
  <c r="J407" i="6"/>
  <c r="K407" i="6" s="1"/>
  <c r="H412" i="6"/>
  <c r="E413" i="6"/>
  <c r="F413" i="5" l="1"/>
  <c r="D414" i="5"/>
  <c r="E414" i="5" s="1"/>
  <c r="M407" i="6"/>
  <c r="J408" i="6"/>
  <c r="K408" i="6" s="1"/>
  <c r="H413" i="6"/>
  <c r="E414" i="6"/>
  <c r="F414" i="5" l="1"/>
  <c r="D415" i="5"/>
  <c r="E415" i="5" s="1"/>
  <c r="M408" i="6"/>
  <c r="J409" i="6"/>
  <c r="K409" i="6" s="1"/>
  <c r="H414" i="6"/>
  <c r="E415" i="6"/>
  <c r="F415" i="5" l="1"/>
  <c r="D416" i="5"/>
  <c r="E416" i="5" s="1"/>
  <c r="J410" i="6"/>
  <c r="K410" i="6" s="1"/>
  <c r="M409" i="6"/>
  <c r="E416" i="6"/>
  <c r="H415" i="6"/>
  <c r="F416" i="5" l="1"/>
  <c r="D417" i="5"/>
  <c r="E417" i="5" s="1"/>
  <c r="M410" i="6"/>
  <c r="J411" i="6"/>
  <c r="K411" i="6" s="1"/>
  <c r="E417" i="6"/>
  <c r="H416" i="6"/>
  <c r="F417" i="5" l="1"/>
  <c r="D418" i="5"/>
  <c r="E418" i="5" s="1"/>
  <c r="J412" i="6"/>
  <c r="K412" i="6" s="1"/>
  <c r="M411" i="6"/>
  <c r="E418" i="6"/>
  <c r="H417" i="6"/>
  <c r="F418" i="5" l="1"/>
  <c r="D419" i="5"/>
  <c r="E419" i="5" s="1"/>
  <c r="M412" i="6"/>
  <c r="J413" i="6"/>
  <c r="K413" i="6" s="1"/>
  <c r="E419" i="6"/>
  <c r="H418" i="6"/>
  <c r="F419" i="5" l="1"/>
  <c r="D420" i="5"/>
  <c r="E420" i="5" s="1"/>
  <c r="J414" i="6"/>
  <c r="K414" i="6" s="1"/>
  <c r="M413" i="6"/>
  <c r="E420" i="6"/>
  <c r="H419" i="6"/>
  <c r="F420" i="5" l="1"/>
  <c r="D421" i="5"/>
  <c r="E421" i="5" s="1"/>
  <c r="M414" i="6"/>
  <c r="J415" i="6"/>
  <c r="K415" i="6" s="1"/>
  <c r="E421" i="6"/>
  <c r="H420" i="6"/>
  <c r="F421" i="5" l="1"/>
  <c r="D422" i="5"/>
  <c r="E422" i="5" s="1"/>
  <c r="M415" i="6"/>
  <c r="J416" i="6"/>
  <c r="K416" i="6" s="1"/>
  <c r="E422" i="6"/>
  <c r="H421" i="6"/>
  <c r="F422" i="5" l="1"/>
  <c r="D423" i="5"/>
  <c r="E423" i="5" s="1"/>
  <c r="J417" i="6"/>
  <c r="K417" i="6" s="1"/>
  <c r="M416" i="6"/>
  <c r="E423" i="6"/>
  <c r="H422" i="6"/>
  <c r="F423" i="5" l="1"/>
  <c r="D424" i="5"/>
  <c r="E424" i="5" s="1"/>
  <c r="M417" i="6"/>
  <c r="J418" i="6"/>
  <c r="K418" i="6" s="1"/>
  <c r="E424" i="6"/>
  <c r="H423" i="6"/>
  <c r="F424" i="5" l="1"/>
  <c r="D425" i="5"/>
  <c r="E425" i="5" s="1"/>
  <c r="M418" i="6"/>
  <c r="J419" i="6"/>
  <c r="K419" i="6" s="1"/>
  <c r="E425" i="6"/>
  <c r="H424" i="6"/>
  <c r="F425" i="5" l="1"/>
  <c r="D426" i="5"/>
  <c r="E426" i="5" s="1"/>
  <c r="M419" i="6"/>
  <c r="J420" i="6"/>
  <c r="K420" i="6" s="1"/>
  <c r="E426" i="6"/>
  <c r="H425" i="6"/>
  <c r="F426" i="5" l="1"/>
  <c r="D427" i="5"/>
  <c r="E427" i="5" s="1"/>
  <c r="M420" i="6"/>
  <c r="J421" i="6"/>
  <c r="K421" i="6" s="1"/>
  <c r="E427" i="6"/>
  <c r="H426" i="6"/>
  <c r="F427" i="5" l="1"/>
  <c r="D428" i="5"/>
  <c r="E428" i="5" s="1"/>
  <c r="J422" i="6"/>
  <c r="K422" i="6" s="1"/>
  <c r="M421" i="6"/>
  <c r="E428" i="6"/>
  <c r="H427" i="6"/>
  <c r="F428" i="5" l="1"/>
  <c r="D429" i="5"/>
  <c r="E429" i="5" s="1"/>
  <c r="M422" i="6"/>
  <c r="J423" i="6"/>
  <c r="K423" i="6" s="1"/>
  <c r="E429" i="6"/>
  <c r="H428" i="6"/>
  <c r="F429" i="5" l="1"/>
  <c r="D430" i="5"/>
  <c r="E430" i="5" s="1"/>
  <c r="M423" i="6"/>
  <c r="J424" i="6"/>
  <c r="K424" i="6" s="1"/>
  <c r="E430" i="6"/>
  <c r="H429" i="6"/>
  <c r="F430" i="5" l="1"/>
  <c r="D431" i="5"/>
  <c r="E431" i="5" s="1"/>
  <c r="J425" i="6"/>
  <c r="K425" i="6" s="1"/>
  <c r="M424" i="6"/>
  <c r="E431" i="6"/>
  <c r="H430" i="6"/>
  <c r="F431" i="5" l="1"/>
  <c r="D432" i="5"/>
  <c r="E432" i="5" s="1"/>
  <c r="J426" i="6"/>
  <c r="K426" i="6" s="1"/>
  <c r="M425" i="6"/>
  <c r="E432" i="6"/>
  <c r="H431" i="6"/>
  <c r="F432" i="5" l="1"/>
  <c r="D433" i="5"/>
  <c r="E433" i="5" s="1"/>
  <c r="J427" i="6"/>
  <c r="K427" i="6" s="1"/>
  <c r="M426" i="6"/>
  <c r="E433" i="6"/>
  <c r="H432" i="6"/>
  <c r="F433" i="5" l="1"/>
  <c r="D434" i="5"/>
  <c r="E434" i="5" s="1"/>
  <c r="M427" i="6"/>
  <c r="J428" i="6"/>
  <c r="K428" i="6" s="1"/>
  <c r="E434" i="6"/>
  <c r="H433" i="6"/>
  <c r="F434" i="5" l="1"/>
  <c r="D435" i="5"/>
  <c r="E435" i="5" s="1"/>
  <c r="M428" i="6"/>
  <c r="J429" i="6"/>
  <c r="K429" i="6" s="1"/>
  <c r="E435" i="6"/>
  <c r="H434" i="6"/>
  <c r="F435" i="5" l="1"/>
  <c r="D436" i="5"/>
  <c r="E436" i="5" s="1"/>
  <c r="M429" i="6"/>
  <c r="J430" i="6"/>
  <c r="K430" i="6" s="1"/>
  <c r="E436" i="6"/>
  <c r="H435" i="6"/>
  <c r="F436" i="5" l="1"/>
  <c r="D437" i="5"/>
  <c r="E437" i="5" s="1"/>
  <c r="M430" i="6"/>
  <c r="J431" i="6"/>
  <c r="K431" i="6" s="1"/>
  <c r="E437" i="6"/>
  <c r="H436" i="6"/>
  <c r="F437" i="5" l="1"/>
  <c r="D438" i="5"/>
  <c r="E438" i="5" s="1"/>
  <c r="M431" i="6"/>
  <c r="J432" i="6"/>
  <c r="K432" i="6" s="1"/>
  <c r="E438" i="6"/>
  <c r="H437" i="6"/>
  <c r="F438" i="5" l="1"/>
  <c r="D439" i="5"/>
  <c r="E439" i="5" s="1"/>
  <c r="J433" i="6"/>
  <c r="K433" i="6" s="1"/>
  <c r="M432" i="6"/>
  <c r="H438" i="6"/>
  <c r="E439" i="6"/>
  <c r="F439" i="5" l="1"/>
  <c r="D440" i="5"/>
  <c r="E440" i="5" s="1"/>
  <c r="J434" i="6"/>
  <c r="K434" i="6" s="1"/>
  <c r="M433" i="6"/>
  <c r="E440" i="6"/>
  <c r="H439" i="6"/>
  <c r="F440" i="5" l="1"/>
  <c r="D441" i="5"/>
  <c r="E441" i="5" s="1"/>
  <c r="M434" i="6"/>
  <c r="J435" i="6"/>
  <c r="K435" i="6" s="1"/>
  <c r="H440" i="6"/>
  <c r="E441" i="6"/>
  <c r="F441" i="5" l="1"/>
  <c r="D442" i="5"/>
  <c r="E442" i="5" s="1"/>
  <c r="J436" i="6"/>
  <c r="K436" i="6" s="1"/>
  <c r="M435" i="6"/>
  <c r="E442" i="6"/>
  <c r="H441" i="6"/>
  <c r="F442" i="5" l="1"/>
  <c r="D443" i="5"/>
  <c r="E443" i="5" s="1"/>
  <c r="M436" i="6"/>
  <c r="J437" i="6"/>
  <c r="K437" i="6" s="1"/>
  <c r="E443" i="6"/>
  <c r="H442" i="6"/>
  <c r="F443" i="5" l="1"/>
  <c r="D444" i="5"/>
  <c r="E444" i="5" s="1"/>
  <c r="M437" i="6"/>
  <c r="J438" i="6"/>
  <c r="K438" i="6" s="1"/>
  <c r="E444" i="6"/>
  <c r="H443" i="6"/>
  <c r="F444" i="5" l="1"/>
  <c r="D445" i="5"/>
  <c r="E445" i="5" s="1"/>
  <c r="M438" i="6"/>
  <c r="J439" i="6"/>
  <c r="K439" i="6" s="1"/>
  <c r="E445" i="6"/>
  <c r="H444" i="6"/>
  <c r="F445" i="5" l="1"/>
  <c r="D446" i="5"/>
  <c r="E446" i="5" s="1"/>
  <c r="J440" i="6"/>
  <c r="K440" i="6" s="1"/>
  <c r="M439" i="6"/>
  <c r="E446" i="6"/>
  <c r="H445" i="6"/>
  <c r="F446" i="5" l="1"/>
  <c r="D447" i="5"/>
  <c r="E447" i="5" s="1"/>
  <c r="J441" i="6"/>
  <c r="K441" i="6" s="1"/>
  <c r="M440" i="6"/>
  <c r="E447" i="6"/>
  <c r="H446" i="6"/>
  <c r="F447" i="5" l="1"/>
  <c r="D448" i="5"/>
  <c r="E448" i="5" s="1"/>
  <c r="M441" i="6"/>
  <c r="J442" i="6"/>
  <c r="K442" i="6" s="1"/>
  <c r="E448" i="6"/>
  <c r="H447" i="6"/>
  <c r="F448" i="5" l="1"/>
  <c r="D449" i="5"/>
  <c r="E449" i="5" s="1"/>
  <c r="M442" i="6"/>
  <c r="J443" i="6"/>
  <c r="K443" i="6" s="1"/>
  <c r="E449" i="6"/>
  <c r="H448" i="6"/>
  <c r="F449" i="5" l="1"/>
  <c r="D450" i="5"/>
  <c r="E450" i="5" s="1"/>
  <c r="M443" i="6"/>
  <c r="J444" i="6"/>
  <c r="K444" i="6" s="1"/>
  <c r="E450" i="6"/>
  <c r="H449" i="6"/>
  <c r="F450" i="5" l="1"/>
  <c r="D451" i="5"/>
  <c r="E451" i="5" s="1"/>
  <c r="M444" i="6"/>
  <c r="J445" i="6"/>
  <c r="K445" i="6" s="1"/>
  <c r="E451" i="6"/>
  <c r="H450" i="6"/>
  <c r="F451" i="5" l="1"/>
  <c r="D452" i="5"/>
  <c r="E452" i="5" s="1"/>
  <c r="M445" i="6"/>
  <c r="J446" i="6"/>
  <c r="K446" i="6" s="1"/>
  <c r="E452" i="6"/>
  <c r="H451" i="6"/>
  <c r="F452" i="5" l="1"/>
  <c r="D453" i="5"/>
  <c r="E453" i="5" s="1"/>
  <c r="M446" i="6"/>
  <c r="J447" i="6"/>
  <c r="K447" i="6" s="1"/>
  <c r="E453" i="6"/>
  <c r="H452" i="6"/>
  <c r="F453" i="5" l="1"/>
  <c r="D454" i="5"/>
  <c r="E454" i="5" s="1"/>
  <c r="J448" i="6"/>
  <c r="K448" i="6" s="1"/>
  <c r="M447" i="6"/>
  <c r="E454" i="6"/>
  <c r="H453" i="6"/>
  <c r="F454" i="5" l="1"/>
  <c r="D455" i="5"/>
  <c r="E455" i="5" s="1"/>
  <c r="M448" i="6"/>
  <c r="J449" i="6"/>
  <c r="K449" i="6" s="1"/>
  <c r="E455" i="6"/>
  <c r="H454" i="6"/>
  <c r="F455" i="5" l="1"/>
  <c r="D456" i="5"/>
  <c r="E456" i="5" s="1"/>
  <c r="J450" i="6"/>
  <c r="K450" i="6" s="1"/>
  <c r="M449" i="6"/>
  <c r="E456" i="6"/>
  <c r="H455" i="6"/>
  <c r="F456" i="5" l="1"/>
  <c r="D457" i="5"/>
  <c r="E457" i="5" s="1"/>
  <c r="J451" i="6"/>
  <c r="K451" i="6" s="1"/>
  <c r="M450" i="6"/>
  <c r="E457" i="6"/>
  <c r="H456" i="6"/>
  <c r="F457" i="5" l="1"/>
  <c r="D458" i="5"/>
  <c r="E458" i="5" s="1"/>
  <c r="M451" i="6"/>
  <c r="J452" i="6"/>
  <c r="K452" i="6" s="1"/>
  <c r="E458" i="6"/>
  <c r="H457" i="6"/>
  <c r="F458" i="5" l="1"/>
  <c r="D459" i="5"/>
  <c r="E459" i="5" s="1"/>
  <c r="M452" i="6"/>
  <c r="J453" i="6"/>
  <c r="K453" i="6" s="1"/>
  <c r="E459" i="6"/>
  <c r="H458" i="6"/>
  <c r="F459" i="5" l="1"/>
  <c r="D460" i="5"/>
  <c r="E460" i="5" s="1"/>
  <c r="M453" i="6"/>
  <c r="J454" i="6"/>
  <c r="K454" i="6" s="1"/>
  <c r="E460" i="6"/>
  <c r="H459" i="6"/>
  <c r="F460" i="5" l="1"/>
  <c r="D461" i="5"/>
  <c r="E461" i="5" s="1"/>
  <c r="M454" i="6"/>
  <c r="J455" i="6"/>
  <c r="K455" i="6" s="1"/>
  <c r="E461" i="6"/>
  <c r="H460" i="6"/>
  <c r="F461" i="5" l="1"/>
  <c r="D462" i="5"/>
  <c r="E462" i="5" s="1"/>
  <c r="M455" i="6"/>
  <c r="J456" i="6"/>
  <c r="K456" i="6" s="1"/>
  <c r="E462" i="6"/>
  <c r="H461" i="6"/>
  <c r="F462" i="5" l="1"/>
  <c r="D463" i="5"/>
  <c r="E463" i="5" s="1"/>
  <c r="M456" i="6"/>
  <c r="J457" i="6"/>
  <c r="K457" i="6" s="1"/>
  <c r="E463" i="6"/>
  <c r="H462" i="6"/>
  <c r="F463" i="5" l="1"/>
  <c r="D464" i="5"/>
  <c r="E464" i="5" s="1"/>
  <c r="M457" i="6"/>
  <c r="J458" i="6"/>
  <c r="K458" i="6" s="1"/>
  <c r="E464" i="6"/>
  <c r="H463" i="6"/>
  <c r="F464" i="5" l="1"/>
  <c r="D465" i="5"/>
  <c r="E465" i="5" s="1"/>
  <c r="M458" i="6"/>
  <c r="J459" i="6"/>
  <c r="K459" i="6" s="1"/>
  <c r="E465" i="6"/>
  <c r="H464" i="6"/>
  <c r="F465" i="5" l="1"/>
  <c r="D466" i="5"/>
  <c r="E466" i="5" s="1"/>
  <c r="M459" i="6"/>
  <c r="J460" i="6"/>
  <c r="K460" i="6" s="1"/>
  <c r="E466" i="6"/>
  <c r="H465" i="6"/>
  <c r="F466" i="5" l="1"/>
  <c r="D467" i="5"/>
  <c r="E467" i="5" s="1"/>
  <c r="M460" i="6"/>
  <c r="J461" i="6"/>
  <c r="K461" i="6" s="1"/>
  <c r="E467" i="6"/>
  <c r="H466" i="6"/>
  <c r="F467" i="5" l="1"/>
  <c r="D468" i="5"/>
  <c r="E468" i="5" s="1"/>
  <c r="M461" i="6"/>
  <c r="J462" i="6"/>
  <c r="K462" i="6" s="1"/>
  <c r="E468" i="6"/>
  <c r="H467" i="6"/>
  <c r="F468" i="5" l="1"/>
  <c r="D469" i="5"/>
  <c r="E469" i="5" s="1"/>
  <c r="M462" i="6"/>
  <c r="J463" i="6"/>
  <c r="K463" i="6" s="1"/>
  <c r="E469" i="6"/>
  <c r="H468" i="6"/>
  <c r="F469" i="5" l="1"/>
  <c r="D470" i="5"/>
  <c r="E470" i="5" s="1"/>
  <c r="J464" i="6"/>
  <c r="K464" i="6" s="1"/>
  <c r="M463" i="6"/>
  <c r="E470" i="6"/>
  <c r="H469" i="6"/>
  <c r="F470" i="5" l="1"/>
  <c r="D471" i="5"/>
  <c r="E471" i="5" s="1"/>
  <c r="M464" i="6"/>
  <c r="J465" i="6"/>
  <c r="K465" i="6" s="1"/>
  <c r="E471" i="6"/>
  <c r="H470" i="6"/>
  <c r="F471" i="5" l="1"/>
  <c r="D472" i="5"/>
  <c r="E472" i="5" s="1"/>
  <c r="J466" i="6"/>
  <c r="K466" i="6" s="1"/>
  <c r="M465" i="6"/>
  <c r="H471" i="6"/>
  <c r="E472" i="6"/>
  <c r="F472" i="5" l="1"/>
  <c r="D473" i="5"/>
  <c r="E473" i="5" s="1"/>
  <c r="M466" i="6"/>
  <c r="J467" i="6"/>
  <c r="K467" i="6" s="1"/>
  <c r="E473" i="6"/>
  <c r="H472" i="6"/>
  <c r="F473" i="5" l="1"/>
  <c r="D474" i="5"/>
  <c r="E474" i="5" s="1"/>
  <c r="M467" i="6"/>
  <c r="J468" i="6"/>
  <c r="K468" i="6" s="1"/>
  <c r="E474" i="6"/>
  <c r="H473" i="6"/>
  <c r="F474" i="5" l="1"/>
  <c r="D475" i="5"/>
  <c r="E475" i="5" s="1"/>
  <c r="J469" i="6"/>
  <c r="K469" i="6" s="1"/>
  <c r="M468" i="6"/>
  <c r="H474" i="6"/>
  <c r="E475" i="6"/>
  <c r="F475" i="5" l="1"/>
  <c r="D476" i="5"/>
  <c r="E476" i="5" s="1"/>
  <c r="M469" i="6"/>
  <c r="J470" i="6"/>
  <c r="K470" i="6" s="1"/>
  <c r="E476" i="6"/>
  <c r="H475" i="6"/>
  <c r="F476" i="5" l="1"/>
  <c r="D477" i="5"/>
  <c r="E477" i="5" s="1"/>
  <c r="M470" i="6"/>
  <c r="J471" i="6"/>
  <c r="K471" i="6" s="1"/>
  <c r="E477" i="6"/>
  <c r="H476" i="6"/>
  <c r="F477" i="5" l="1"/>
  <c r="D478" i="5"/>
  <c r="E478" i="5" s="1"/>
  <c r="J472" i="6"/>
  <c r="K472" i="6" s="1"/>
  <c r="M471" i="6"/>
  <c r="H477" i="6"/>
  <c r="E478" i="6"/>
  <c r="F478" i="5" l="1"/>
  <c r="D479" i="5"/>
  <c r="E479" i="5" s="1"/>
  <c r="M472" i="6"/>
  <c r="J473" i="6"/>
  <c r="K473" i="6" s="1"/>
  <c r="E479" i="6"/>
  <c r="H478" i="6"/>
  <c r="F479" i="5" l="1"/>
  <c r="D480" i="5"/>
  <c r="E480" i="5" s="1"/>
  <c r="M473" i="6"/>
  <c r="J474" i="6"/>
  <c r="K474" i="6" s="1"/>
  <c r="E480" i="6"/>
  <c r="H479" i="6"/>
  <c r="F480" i="5" l="1"/>
  <c r="D481" i="5"/>
  <c r="E481" i="5" s="1"/>
  <c r="J475" i="6"/>
  <c r="K475" i="6" s="1"/>
  <c r="M474" i="6"/>
  <c r="E481" i="6"/>
  <c r="H480" i="6"/>
  <c r="F481" i="5" l="1"/>
  <c r="D482" i="5"/>
  <c r="E482" i="5" s="1"/>
  <c r="M475" i="6"/>
  <c r="J476" i="6"/>
  <c r="K476" i="6" s="1"/>
  <c r="E482" i="6"/>
  <c r="H481" i="6"/>
  <c r="F482" i="5" l="1"/>
  <c r="D483" i="5"/>
  <c r="E483" i="5" s="1"/>
  <c r="M476" i="6"/>
  <c r="J477" i="6"/>
  <c r="K477" i="6" s="1"/>
  <c r="E483" i="6"/>
  <c r="H482" i="6"/>
  <c r="F483" i="5" l="1"/>
  <c r="D484" i="5"/>
  <c r="E484" i="5" s="1"/>
  <c r="M477" i="6"/>
  <c r="J478" i="6"/>
  <c r="K478" i="6" s="1"/>
  <c r="E484" i="6"/>
  <c r="H483" i="6"/>
  <c r="F484" i="5" l="1"/>
  <c r="D485" i="5"/>
  <c r="E485" i="5" s="1"/>
  <c r="M478" i="6"/>
  <c r="J479" i="6"/>
  <c r="K479" i="6" s="1"/>
  <c r="E485" i="6"/>
  <c r="H484" i="6"/>
  <c r="F485" i="5" l="1"/>
  <c r="D486" i="5"/>
  <c r="E486" i="5" s="1"/>
  <c r="J480" i="6"/>
  <c r="K480" i="6" s="1"/>
  <c r="M479" i="6"/>
  <c r="E486" i="6"/>
  <c r="H485" i="6"/>
  <c r="F486" i="5" l="1"/>
  <c r="D487" i="5"/>
  <c r="E487" i="5" s="1"/>
  <c r="M480" i="6"/>
  <c r="J481" i="6"/>
  <c r="K481" i="6" s="1"/>
  <c r="E487" i="6"/>
  <c r="H486" i="6"/>
  <c r="F487" i="5" l="1"/>
  <c r="D488" i="5"/>
  <c r="E488" i="5" s="1"/>
  <c r="M481" i="6"/>
  <c r="J482" i="6"/>
  <c r="K482" i="6" s="1"/>
  <c r="E488" i="6"/>
  <c r="H487" i="6"/>
  <c r="F488" i="5" l="1"/>
  <c r="D489" i="5"/>
  <c r="E489" i="5" s="1"/>
  <c r="M482" i="6"/>
  <c r="J483" i="6"/>
  <c r="K483" i="6" s="1"/>
  <c r="E489" i="6"/>
  <c r="H488" i="6"/>
  <c r="F489" i="5" l="1"/>
  <c r="D490" i="5"/>
  <c r="E490" i="5" s="1"/>
  <c r="M483" i="6"/>
  <c r="J484" i="6"/>
  <c r="K484" i="6" s="1"/>
  <c r="E490" i="6"/>
  <c r="H489" i="6"/>
  <c r="F490" i="5" l="1"/>
  <c r="D491" i="5"/>
  <c r="E491" i="5" s="1"/>
  <c r="J485" i="6"/>
  <c r="K485" i="6" s="1"/>
  <c r="M484" i="6"/>
  <c r="E491" i="6"/>
  <c r="H490" i="6"/>
  <c r="F491" i="5" l="1"/>
  <c r="D492" i="5"/>
  <c r="E492" i="5" s="1"/>
  <c r="M485" i="6"/>
  <c r="J486" i="6"/>
  <c r="K486" i="6" s="1"/>
  <c r="E492" i="6"/>
  <c r="H491" i="6"/>
  <c r="F492" i="5" l="1"/>
  <c r="D493" i="5"/>
  <c r="E493" i="5" s="1"/>
  <c r="J487" i="6"/>
  <c r="K487" i="6" s="1"/>
  <c r="M486" i="6"/>
  <c r="E493" i="6"/>
  <c r="H492" i="6"/>
  <c r="F493" i="5" l="1"/>
  <c r="D494" i="5"/>
  <c r="E494" i="5" s="1"/>
  <c r="M487" i="6"/>
  <c r="J488" i="6"/>
  <c r="K488" i="6" s="1"/>
  <c r="E494" i="6"/>
  <c r="H493" i="6"/>
  <c r="F494" i="5" l="1"/>
  <c r="D495" i="5"/>
  <c r="E495" i="5" s="1"/>
  <c r="J489" i="6"/>
  <c r="K489" i="6" s="1"/>
  <c r="M488" i="6"/>
  <c r="E495" i="6"/>
  <c r="H494" i="6"/>
  <c r="F495" i="5" l="1"/>
  <c r="D496" i="5"/>
  <c r="E496" i="5" s="1"/>
  <c r="M489" i="6"/>
  <c r="J490" i="6"/>
  <c r="K490" i="6" s="1"/>
  <c r="E496" i="6"/>
  <c r="H495" i="6"/>
  <c r="F496" i="5" l="1"/>
  <c r="D497" i="5"/>
  <c r="E497" i="5" s="1"/>
  <c r="J491" i="6"/>
  <c r="K491" i="6" s="1"/>
  <c r="M490" i="6"/>
  <c r="E497" i="6"/>
  <c r="H496" i="6"/>
  <c r="F497" i="5" l="1"/>
  <c r="D498" i="5"/>
  <c r="E498" i="5" s="1"/>
  <c r="M491" i="6"/>
  <c r="J492" i="6"/>
  <c r="K492" i="6" s="1"/>
  <c r="E498" i="6"/>
  <c r="H497" i="6"/>
  <c r="F498" i="5" l="1"/>
  <c r="D499" i="5"/>
  <c r="E499" i="5" s="1"/>
  <c r="M492" i="6"/>
  <c r="J493" i="6"/>
  <c r="K493" i="6" s="1"/>
  <c r="E499" i="6"/>
  <c r="H498" i="6"/>
  <c r="F499" i="5" l="1"/>
  <c r="D500" i="5"/>
  <c r="E500" i="5" s="1"/>
  <c r="M493" i="6"/>
  <c r="J494" i="6"/>
  <c r="K494" i="6" s="1"/>
  <c r="E500" i="6"/>
  <c r="H499" i="6"/>
  <c r="F500" i="5" l="1"/>
  <c r="D501" i="5"/>
  <c r="E501" i="5" s="1"/>
  <c r="M494" i="6"/>
  <c r="J495" i="6"/>
  <c r="K495" i="6" s="1"/>
  <c r="E501" i="6"/>
  <c r="H500" i="6"/>
  <c r="F501" i="5" l="1"/>
  <c r="D502" i="5"/>
  <c r="E502" i="5" s="1"/>
  <c r="M495" i="6"/>
  <c r="J496" i="6"/>
  <c r="K496" i="6" s="1"/>
  <c r="E502" i="6"/>
  <c r="H501" i="6"/>
  <c r="F502" i="5" l="1"/>
  <c r="D503" i="5"/>
  <c r="E503" i="5" s="1"/>
  <c r="M496" i="6"/>
  <c r="J497" i="6"/>
  <c r="K497" i="6" s="1"/>
  <c r="E503" i="6"/>
  <c r="H502" i="6"/>
  <c r="F503" i="5" l="1"/>
  <c r="D504" i="5"/>
  <c r="E504" i="5" s="1"/>
  <c r="M497" i="6"/>
  <c r="J498" i="6"/>
  <c r="K498" i="6" s="1"/>
  <c r="E504" i="6"/>
  <c r="H503" i="6"/>
  <c r="F504" i="5" l="1"/>
  <c r="D505" i="5"/>
  <c r="E505" i="5" s="1"/>
  <c r="M498" i="6"/>
  <c r="J499" i="6"/>
  <c r="K499" i="6" s="1"/>
  <c r="E505" i="6"/>
  <c r="H504" i="6"/>
  <c r="F505" i="5" l="1"/>
  <c r="D506" i="5"/>
  <c r="E506" i="5" s="1"/>
  <c r="J500" i="6"/>
  <c r="K500" i="6" s="1"/>
  <c r="M499" i="6"/>
  <c r="E506" i="6"/>
  <c r="H505" i="6"/>
  <c r="F506" i="5" l="1"/>
  <c r="D507" i="5"/>
  <c r="E507" i="5" s="1"/>
  <c r="M500" i="6"/>
  <c r="J501" i="6"/>
  <c r="K501" i="6" s="1"/>
  <c r="E507" i="6"/>
  <c r="H506" i="6"/>
  <c r="F507" i="5" l="1"/>
  <c r="D508" i="5"/>
  <c r="E508" i="5" s="1"/>
  <c r="M501" i="6"/>
  <c r="J502" i="6"/>
  <c r="K502" i="6" s="1"/>
  <c r="E508" i="6"/>
  <c r="H507" i="6"/>
  <c r="F508" i="5" l="1"/>
  <c r="D509" i="5"/>
  <c r="E509" i="5" s="1"/>
  <c r="M502" i="6"/>
  <c r="J503" i="6"/>
  <c r="K503" i="6" s="1"/>
  <c r="E509" i="6"/>
  <c r="H508" i="6"/>
  <c r="F509" i="5" l="1"/>
  <c r="D510" i="5"/>
  <c r="E510" i="5" s="1"/>
  <c r="M503" i="6"/>
  <c r="J504" i="6"/>
  <c r="K504" i="6" s="1"/>
  <c r="E510" i="6"/>
  <c r="H509" i="6"/>
  <c r="F510" i="5" l="1"/>
  <c r="D511" i="5"/>
  <c r="E511" i="5" s="1"/>
  <c r="M504" i="6"/>
  <c r="J505" i="6"/>
  <c r="K505" i="6" s="1"/>
  <c r="E511" i="6"/>
  <c r="H510" i="6"/>
  <c r="F511" i="5" l="1"/>
  <c r="D512" i="5"/>
  <c r="E512" i="5" s="1"/>
  <c r="M505" i="6"/>
  <c r="J506" i="6"/>
  <c r="K506" i="6" s="1"/>
  <c r="E512" i="6"/>
  <c r="H511" i="6"/>
  <c r="F512" i="5" l="1"/>
  <c r="D513" i="5"/>
  <c r="E513" i="5" s="1"/>
  <c r="M506" i="6"/>
  <c r="J507" i="6"/>
  <c r="K507" i="6" s="1"/>
  <c r="E513" i="6"/>
  <c r="H512" i="6"/>
  <c r="F513" i="5" l="1"/>
  <c r="D514" i="5"/>
  <c r="E514" i="5" s="1"/>
  <c r="M507" i="6"/>
  <c r="J508" i="6"/>
  <c r="K508" i="6" s="1"/>
  <c r="E514" i="6"/>
  <c r="H513" i="6"/>
  <c r="F514" i="5" l="1"/>
  <c r="D515" i="5"/>
  <c r="E515" i="5" s="1"/>
  <c r="M508" i="6"/>
  <c r="J509" i="6"/>
  <c r="K509" i="6" s="1"/>
  <c r="E515" i="6"/>
  <c r="H514" i="6"/>
  <c r="F515" i="5" l="1"/>
  <c r="D516" i="5"/>
  <c r="E516" i="5" s="1"/>
  <c r="M509" i="6"/>
  <c r="J510" i="6"/>
  <c r="K510" i="6" s="1"/>
  <c r="E516" i="6"/>
  <c r="H515" i="6"/>
  <c r="F516" i="5" l="1"/>
  <c r="D517" i="5"/>
  <c r="E517" i="5" s="1"/>
  <c r="J511" i="6"/>
  <c r="K511" i="6" s="1"/>
  <c r="M510" i="6"/>
  <c r="E517" i="6"/>
  <c r="H516" i="6"/>
  <c r="F517" i="5" l="1"/>
  <c r="D518" i="5"/>
  <c r="E518" i="5" s="1"/>
  <c r="J512" i="6"/>
  <c r="K512" i="6" s="1"/>
  <c r="M511" i="6"/>
  <c r="E518" i="6"/>
  <c r="H517" i="6"/>
  <c r="F518" i="5" l="1"/>
  <c r="D519" i="5"/>
  <c r="E519" i="5" s="1"/>
  <c r="J513" i="6"/>
  <c r="K513" i="6" s="1"/>
  <c r="M512" i="6"/>
  <c r="H518" i="6"/>
  <c r="E519" i="6"/>
  <c r="F519" i="5" l="1"/>
  <c r="D520" i="5"/>
  <c r="E520" i="5" s="1"/>
  <c r="M513" i="6"/>
  <c r="J514" i="6"/>
  <c r="K514" i="6" s="1"/>
  <c r="H519" i="6"/>
  <c r="E520" i="6"/>
  <c r="F520" i="5" l="1"/>
  <c r="D521" i="5"/>
  <c r="E521" i="5" s="1"/>
  <c r="J515" i="6"/>
  <c r="K515" i="6" s="1"/>
  <c r="M514" i="6"/>
  <c r="H520" i="6"/>
  <c r="E521" i="6"/>
  <c r="F521" i="5" l="1"/>
  <c r="D522" i="5"/>
  <c r="E522" i="5" s="1"/>
  <c r="J516" i="6"/>
  <c r="K516" i="6" s="1"/>
  <c r="M515" i="6"/>
  <c r="H521" i="6"/>
  <c r="E522" i="6"/>
  <c r="F522" i="5" l="1"/>
  <c r="D523" i="5"/>
  <c r="E523" i="5" s="1"/>
  <c r="J517" i="6"/>
  <c r="K517" i="6" s="1"/>
  <c r="M516" i="6"/>
  <c r="H522" i="6"/>
  <c r="E523" i="6"/>
  <c r="F523" i="5" l="1"/>
  <c r="D524" i="5"/>
  <c r="E524" i="5" s="1"/>
  <c r="M517" i="6"/>
  <c r="J518" i="6"/>
  <c r="K518" i="6" s="1"/>
  <c r="H523" i="6"/>
  <c r="E524" i="6"/>
  <c r="F524" i="5" l="1"/>
  <c r="D525" i="5"/>
  <c r="E525" i="5" s="1"/>
  <c r="M518" i="6"/>
  <c r="J519" i="6"/>
  <c r="K519" i="6" s="1"/>
  <c r="H524" i="6"/>
  <c r="E525" i="6"/>
  <c r="F525" i="5" l="1"/>
  <c r="D526" i="5"/>
  <c r="E526" i="5" s="1"/>
  <c r="J520" i="6"/>
  <c r="K520" i="6" s="1"/>
  <c r="M519" i="6"/>
  <c r="H525" i="6"/>
  <c r="E526" i="6"/>
  <c r="F526" i="5" l="1"/>
  <c r="D527" i="5"/>
  <c r="E527" i="5" s="1"/>
  <c r="M520" i="6"/>
  <c r="J521" i="6"/>
  <c r="K521" i="6" s="1"/>
  <c r="H526" i="6"/>
  <c r="E527" i="6"/>
  <c r="F527" i="5" l="1"/>
  <c r="D528" i="5"/>
  <c r="E528" i="5" s="1"/>
  <c r="F528" i="5" s="1"/>
  <c r="M521" i="6"/>
  <c r="J522" i="6"/>
  <c r="K522" i="6" s="1"/>
  <c r="H527" i="6"/>
  <c r="E528" i="6"/>
  <c r="M522" i="6" l="1"/>
  <c r="J523" i="6"/>
  <c r="K523" i="6" s="1"/>
  <c r="H528" i="6"/>
  <c r="E529" i="6"/>
  <c r="J524" i="6" l="1"/>
  <c r="K524" i="6" s="1"/>
  <c r="M523" i="6"/>
  <c r="H529" i="6"/>
  <c r="E530" i="6"/>
  <c r="M524" i="6" l="1"/>
  <c r="J525" i="6"/>
  <c r="K525" i="6" s="1"/>
  <c r="H530" i="6"/>
  <c r="E531" i="6"/>
  <c r="J526" i="6" l="1"/>
  <c r="K526" i="6" s="1"/>
  <c r="M525" i="6"/>
  <c r="H531" i="6"/>
  <c r="E532" i="6"/>
  <c r="M526" i="6" l="1"/>
  <c r="J527" i="6"/>
  <c r="K527" i="6" s="1"/>
  <c r="H532" i="6"/>
  <c r="E533" i="6"/>
  <c r="M527" i="6" l="1"/>
  <c r="J528" i="6"/>
  <c r="K528" i="6" s="1"/>
  <c r="H533" i="6"/>
  <c r="E534" i="6"/>
  <c r="J529" i="6" l="1"/>
  <c r="K529" i="6" s="1"/>
  <c r="M528" i="6"/>
  <c r="H534" i="6"/>
  <c r="E535" i="6"/>
  <c r="M529" i="6" l="1"/>
  <c r="J530" i="6"/>
  <c r="K530" i="6" s="1"/>
  <c r="H535" i="6"/>
  <c r="E536" i="6"/>
  <c r="J531" i="6" l="1"/>
  <c r="K531" i="6" s="1"/>
  <c r="M530" i="6"/>
  <c r="H536" i="6"/>
  <c r="E537" i="6"/>
  <c r="J532" i="6" l="1"/>
  <c r="K532" i="6" s="1"/>
  <c r="M531" i="6"/>
  <c r="H537" i="6"/>
  <c r="E538" i="6"/>
  <c r="M532" i="6" l="1"/>
  <c r="J533" i="6"/>
  <c r="K533" i="6" s="1"/>
  <c r="H538" i="6"/>
  <c r="E539" i="6"/>
  <c r="M533" i="6" l="1"/>
  <c r="J534" i="6"/>
  <c r="K534" i="6" s="1"/>
  <c r="H539" i="6"/>
  <c r="E540" i="6"/>
  <c r="M534" i="6" l="1"/>
  <c r="J535" i="6"/>
  <c r="K535" i="6" s="1"/>
  <c r="H540" i="6"/>
  <c r="E541" i="6"/>
  <c r="M535" i="6" l="1"/>
  <c r="J536" i="6"/>
  <c r="K536" i="6" s="1"/>
  <c r="H541" i="6"/>
  <c r="E542" i="6"/>
  <c r="M536" i="6" l="1"/>
  <c r="J537" i="6"/>
  <c r="K537" i="6" s="1"/>
  <c r="H542" i="6"/>
  <c r="E543" i="6"/>
  <c r="J538" i="6" l="1"/>
  <c r="K538" i="6" s="1"/>
  <c r="M537" i="6"/>
  <c r="H543" i="6"/>
  <c r="E544" i="6"/>
  <c r="J539" i="6" l="1"/>
  <c r="K539" i="6" s="1"/>
  <c r="M538" i="6"/>
  <c r="H544" i="6"/>
  <c r="E545" i="6"/>
  <c r="J540" i="6" l="1"/>
  <c r="K540" i="6" s="1"/>
  <c r="M539" i="6"/>
  <c r="H545" i="6"/>
  <c r="E546" i="6"/>
  <c r="M540" i="6" l="1"/>
  <c r="J541" i="6"/>
  <c r="K541" i="6" s="1"/>
  <c r="H546" i="6"/>
  <c r="E547" i="6"/>
  <c r="J542" i="6" l="1"/>
  <c r="K542" i="6" s="1"/>
  <c r="M541" i="6"/>
  <c r="H547" i="6"/>
  <c r="E548" i="6"/>
  <c r="M542" i="6" l="1"/>
  <c r="J543" i="6"/>
  <c r="K543" i="6" s="1"/>
  <c r="H548" i="6"/>
  <c r="E549" i="6"/>
  <c r="M543" i="6" l="1"/>
  <c r="J544" i="6"/>
  <c r="K544" i="6" s="1"/>
  <c r="H549" i="6"/>
  <c r="E550" i="6"/>
  <c r="J545" i="6" l="1"/>
  <c r="K545" i="6" s="1"/>
  <c r="M544" i="6"/>
  <c r="H550" i="6"/>
  <c r="E551" i="6"/>
  <c r="M545" i="6" l="1"/>
  <c r="J546" i="6"/>
  <c r="K546" i="6" s="1"/>
  <c r="H551" i="6"/>
  <c r="E552" i="6"/>
  <c r="M546" i="6" l="1"/>
  <c r="J547" i="6"/>
  <c r="K547" i="6" s="1"/>
  <c r="H552" i="6"/>
  <c r="E553" i="6"/>
  <c r="M547" i="6" l="1"/>
  <c r="J548" i="6"/>
  <c r="K548" i="6" s="1"/>
  <c r="H553" i="6"/>
  <c r="E554" i="6"/>
  <c r="M548" i="6" l="1"/>
  <c r="J549" i="6"/>
  <c r="K549" i="6" s="1"/>
  <c r="H554" i="6"/>
  <c r="E555" i="6"/>
  <c r="M549" i="6" l="1"/>
  <c r="J550" i="6"/>
  <c r="K550" i="6" s="1"/>
  <c r="E556" i="6"/>
  <c r="H555" i="6"/>
  <c r="M550" i="6" l="1"/>
  <c r="J551" i="6"/>
  <c r="K551" i="6" s="1"/>
  <c r="H556" i="6"/>
  <c r="E557" i="6"/>
  <c r="M551" i="6" l="1"/>
  <c r="J552" i="6"/>
  <c r="K552" i="6" s="1"/>
  <c r="H557" i="6"/>
  <c r="E558" i="6"/>
  <c r="M552" i="6" l="1"/>
  <c r="J553" i="6"/>
  <c r="K553" i="6" s="1"/>
  <c r="H558" i="6"/>
  <c r="E559" i="6"/>
  <c r="J554" i="6" l="1"/>
  <c r="K554" i="6" s="1"/>
  <c r="M553" i="6"/>
  <c r="H559" i="6"/>
  <c r="E560" i="6"/>
  <c r="J555" i="6" l="1"/>
  <c r="K555" i="6" s="1"/>
  <c r="M554" i="6"/>
  <c r="H560" i="6"/>
  <c r="E561" i="6"/>
  <c r="M555" i="6" l="1"/>
  <c r="J556" i="6"/>
  <c r="K556" i="6" s="1"/>
  <c r="H561" i="6"/>
  <c r="E562" i="6"/>
  <c r="M556" i="6" l="1"/>
  <c r="J557" i="6"/>
  <c r="K557" i="6" s="1"/>
  <c r="H562" i="6"/>
  <c r="E563" i="6"/>
  <c r="M557" i="6" l="1"/>
  <c r="J558" i="6"/>
  <c r="K558" i="6" s="1"/>
  <c r="H563" i="6"/>
  <c r="E564" i="6"/>
  <c r="J559" i="6" l="1"/>
  <c r="K559" i="6" s="1"/>
  <c r="M558" i="6"/>
  <c r="H564" i="6"/>
  <c r="E565" i="6"/>
  <c r="M559" i="6" l="1"/>
  <c r="J560" i="6"/>
  <c r="K560" i="6" s="1"/>
  <c r="H565" i="6"/>
  <c r="E566" i="6"/>
  <c r="J561" i="6" l="1"/>
  <c r="K561" i="6" s="1"/>
  <c r="M560" i="6"/>
  <c r="H566" i="6"/>
  <c r="E567" i="6"/>
  <c r="J562" i="6" l="1"/>
  <c r="K562" i="6" s="1"/>
  <c r="M561" i="6"/>
  <c r="H567" i="6"/>
  <c r="E568" i="6"/>
  <c r="J563" i="6" l="1"/>
  <c r="K563" i="6" s="1"/>
  <c r="M562" i="6"/>
  <c r="H568" i="6"/>
  <c r="E569" i="6"/>
  <c r="M563" i="6" l="1"/>
  <c r="J564" i="6"/>
  <c r="K564" i="6" s="1"/>
  <c r="E570" i="6"/>
  <c r="H569" i="6"/>
  <c r="M564" i="6" l="1"/>
  <c r="J565" i="6"/>
  <c r="K565" i="6" s="1"/>
  <c r="H570" i="6"/>
  <c r="E571" i="6"/>
  <c r="J566" i="6" l="1"/>
  <c r="K566" i="6" s="1"/>
  <c r="M565" i="6"/>
  <c r="H571" i="6"/>
  <c r="E572" i="6"/>
  <c r="J567" i="6" l="1"/>
  <c r="K567" i="6" s="1"/>
  <c r="M566" i="6"/>
  <c r="H572" i="6"/>
  <c r="E573" i="6"/>
  <c r="J568" i="6" l="1"/>
  <c r="K568" i="6" s="1"/>
  <c r="M567" i="6"/>
  <c r="H573" i="6"/>
  <c r="E574" i="6"/>
  <c r="M568" i="6" l="1"/>
  <c r="J569" i="6"/>
  <c r="K569" i="6" s="1"/>
  <c r="H574" i="6"/>
  <c r="E575" i="6"/>
  <c r="M569" i="6" l="1"/>
  <c r="J570" i="6"/>
  <c r="K570" i="6" s="1"/>
  <c r="H575" i="6"/>
  <c r="E576" i="6"/>
  <c r="M570" i="6" l="1"/>
  <c r="J571" i="6"/>
  <c r="K571" i="6" s="1"/>
  <c r="H576" i="6"/>
  <c r="E577" i="6"/>
  <c r="M571" i="6" l="1"/>
  <c r="J572" i="6"/>
  <c r="K572" i="6" s="1"/>
  <c r="H577" i="6"/>
  <c r="E578" i="6"/>
  <c r="M572" i="6" l="1"/>
  <c r="J573" i="6"/>
  <c r="K573" i="6" s="1"/>
  <c r="H578" i="6"/>
  <c r="E579" i="6"/>
  <c r="J574" i="6" l="1"/>
  <c r="K574" i="6" s="1"/>
  <c r="M573" i="6"/>
  <c r="H579" i="6"/>
  <c r="E580" i="6"/>
  <c r="M574" i="6" l="1"/>
  <c r="J575" i="6"/>
  <c r="K575" i="6" s="1"/>
  <c r="H580" i="6"/>
  <c r="E581" i="6"/>
  <c r="M575" i="6" l="1"/>
  <c r="J576" i="6"/>
  <c r="K576" i="6" s="1"/>
  <c r="H581" i="6"/>
  <c r="E582" i="6"/>
  <c r="J577" i="6" l="1"/>
  <c r="K577" i="6" s="1"/>
  <c r="M576" i="6"/>
  <c r="H582" i="6"/>
  <c r="E583" i="6"/>
  <c r="M577" i="6" l="1"/>
  <c r="J578" i="6"/>
  <c r="K578" i="6" s="1"/>
  <c r="E584" i="6"/>
  <c r="H583" i="6"/>
  <c r="J579" i="6" l="1"/>
  <c r="K579" i="6" s="1"/>
  <c r="M578" i="6"/>
  <c r="E585" i="6"/>
  <c r="H584" i="6"/>
  <c r="J580" i="6" l="1"/>
  <c r="K580" i="6" s="1"/>
  <c r="M579" i="6"/>
  <c r="E586" i="6"/>
  <c r="H585" i="6"/>
  <c r="M580" i="6" l="1"/>
  <c r="J581" i="6"/>
  <c r="K581" i="6" s="1"/>
  <c r="H586" i="6"/>
  <c r="E587" i="6"/>
  <c r="M581" i="6" l="1"/>
  <c r="J582" i="6"/>
  <c r="K582" i="6" s="1"/>
  <c r="E588" i="6"/>
  <c r="H587" i="6"/>
  <c r="J583" i="6" l="1"/>
  <c r="K583" i="6" s="1"/>
  <c r="M582" i="6"/>
  <c r="H588" i="6"/>
  <c r="E589" i="6"/>
  <c r="M583" i="6" l="1"/>
  <c r="J584" i="6"/>
  <c r="K584" i="6" s="1"/>
  <c r="H589" i="6"/>
  <c r="E590" i="6"/>
  <c r="J585" i="6" l="1"/>
  <c r="K585" i="6" s="1"/>
  <c r="M584" i="6"/>
  <c r="H590" i="6"/>
  <c r="E591" i="6"/>
  <c r="M585" i="6" l="1"/>
  <c r="J586" i="6"/>
  <c r="K586" i="6" s="1"/>
  <c r="H591" i="6"/>
  <c r="E592" i="6"/>
  <c r="J587" i="6" l="1"/>
  <c r="K587" i="6" s="1"/>
  <c r="M586" i="6"/>
  <c r="H592" i="6"/>
  <c r="E593" i="6"/>
  <c r="M587" i="6" l="1"/>
  <c r="J588" i="6"/>
  <c r="K588" i="6" s="1"/>
  <c r="H593" i="6"/>
  <c r="E594" i="6"/>
  <c r="J589" i="6" l="1"/>
  <c r="K589" i="6" s="1"/>
  <c r="M588" i="6"/>
  <c r="H594" i="6"/>
  <c r="E595" i="6"/>
  <c r="J590" i="6" l="1"/>
  <c r="K590" i="6" s="1"/>
  <c r="M589" i="6"/>
  <c r="H595" i="6"/>
  <c r="E596" i="6"/>
  <c r="M590" i="6" l="1"/>
  <c r="J591" i="6"/>
  <c r="K591" i="6" s="1"/>
  <c r="H596" i="6"/>
  <c r="E597" i="6"/>
  <c r="J592" i="6" l="1"/>
  <c r="K592" i="6" s="1"/>
  <c r="M591" i="6"/>
  <c r="H597" i="6"/>
  <c r="E598" i="6"/>
  <c r="J593" i="6" l="1"/>
  <c r="K593" i="6" s="1"/>
  <c r="M592" i="6"/>
  <c r="H598" i="6"/>
  <c r="E599" i="6"/>
  <c r="M593" i="6" l="1"/>
  <c r="J594" i="6"/>
  <c r="K594" i="6" s="1"/>
  <c r="H599" i="6"/>
  <c r="E600" i="6"/>
  <c r="M594" i="6" l="1"/>
  <c r="J595" i="6"/>
  <c r="K595" i="6" s="1"/>
  <c r="H600" i="6"/>
  <c r="E601" i="6"/>
  <c r="M595" i="6" l="1"/>
  <c r="J596" i="6"/>
  <c r="K596" i="6" s="1"/>
  <c r="H601" i="6"/>
  <c r="E602" i="6"/>
  <c r="M596" i="6" l="1"/>
  <c r="J597" i="6"/>
  <c r="K597" i="6" s="1"/>
  <c r="H602" i="6"/>
  <c r="E603" i="6"/>
  <c r="J598" i="6" l="1"/>
  <c r="K598" i="6" s="1"/>
  <c r="M597" i="6"/>
  <c r="H603" i="6"/>
  <c r="E604" i="6"/>
  <c r="J599" i="6" l="1"/>
  <c r="K599" i="6" s="1"/>
  <c r="M598" i="6"/>
  <c r="H604" i="6"/>
  <c r="E605" i="6"/>
  <c r="M599" i="6" l="1"/>
  <c r="J600" i="6"/>
  <c r="K600" i="6" s="1"/>
  <c r="H605" i="6"/>
  <c r="E606" i="6"/>
  <c r="M600" i="6" l="1"/>
  <c r="J601" i="6"/>
  <c r="K601" i="6" s="1"/>
  <c r="H606" i="6"/>
  <c r="E607" i="6"/>
  <c r="M601" i="6" l="1"/>
  <c r="J602" i="6"/>
  <c r="K602" i="6" s="1"/>
  <c r="H607" i="6"/>
  <c r="E608" i="6"/>
  <c r="M602" i="6" l="1"/>
  <c r="J603" i="6"/>
  <c r="K603" i="6" s="1"/>
  <c r="H608" i="6"/>
  <c r="E609" i="6"/>
  <c r="J604" i="6" l="1"/>
  <c r="K604" i="6" s="1"/>
  <c r="M603" i="6"/>
  <c r="H609" i="6"/>
  <c r="E610" i="6"/>
  <c r="M604" i="6" l="1"/>
  <c r="J605" i="6"/>
  <c r="K605" i="6" s="1"/>
  <c r="H610" i="6"/>
  <c r="E611" i="6"/>
  <c r="M605" i="6" l="1"/>
  <c r="J606" i="6"/>
  <c r="K606" i="6" s="1"/>
  <c r="H611" i="6"/>
  <c r="E612" i="6"/>
  <c r="M606" i="6" l="1"/>
  <c r="J607" i="6"/>
  <c r="K607" i="6" s="1"/>
  <c r="H612" i="6"/>
  <c r="E613" i="6"/>
  <c r="M607" i="6" l="1"/>
  <c r="J608" i="6"/>
  <c r="K608" i="6" s="1"/>
  <c r="H613" i="6"/>
  <c r="E614" i="6"/>
  <c r="J609" i="6" l="1"/>
  <c r="K609" i="6" s="1"/>
  <c r="M608" i="6"/>
  <c r="H614" i="6"/>
  <c r="E615" i="6"/>
  <c r="J610" i="6" l="1"/>
  <c r="K610" i="6" s="1"/>
  <c r="M609" i="6"/>
  <c r="H615" i="6"/>
  <c r="E616" i="6"/>
  <c r="M610" i="6" l="1"/>
  <c r="J611" i="6"/>
  <c r="K611" i="6" s="1"/>
  <c r="H616" i="6"/>
  <c r="E617" i="6"/>
  <c r="J612" i="6" l="1"/>
  <c r="K612" i="6" s="1"/>
  <c r="M611" i="6"/>
  <c r="H617" i="6"/>
  <c r="E618" i="6"/>
  <c r="J613" i="6" l="1"/>
  <c r="K613" i="6" s="1"/>
  <c r="M612" i="6"/>
  <c r="H618" i="6"/>
  <c r="E619" i="6"/>
  <c r="M613" i="6" l="1"/>
  <c r="J614" i="6"/>
  <c r="K614" i="6" s="1"/>
  <c r="H619" i="6"/>
  <c r="E620" i="6"/>
  <c r="J615" i="6" l="1"/>
  <c r="K615" i="6" s="1"/>
  <c r="M614" i="6"/>
  <c r="H620" i="6"/>
  <c r="E621" i="6"/>
  <c r="M615" i="6" l="1"/>
  <c r="J616" i="6"/>
  <c r="K616" i="6" s="1"/>
  <c r="H621" i="6"/>
  <c r="E622" i="6"/>
  <c r="M616" i="6" l="1"/>
  <c r="J617" i="6"/>
  <c r="K617" i="6" s="1"/>
  <c r="H622" i="6"/>
  <c r="E623" i="6"/>
  <c r="M617" i="6" l="1"/>
  <c r="J618" i="6"/>
  <c r="K618" i="6" s="1"/>
  <c r="H623" i="6"/>
  <c r="E624" i="6"/>
  <c r="M618" i="6" l="1"/>
  <c r="J619" i="6"/>
  <c r="K619" i="6" s="1"/>
  <c r="H624" i="6"/>
  <c r="E625" i="6"/>
  <c r="M619" i="6" l="1"/>
  <c r="J620" i="6"/>
  <c r="K620" i="6" s="1"/>
  <c r="H625" i="6"/>
  <c r="E626" i="6"/>
  <c r="J621" i="6" l="1"/>
  <c r="K621" i="6" s="1"/>
  <c r="M620" i="6"/>
  <c r="H626" i="6"/>
  <c r="E627" i="6"/>
  <c r="J622" i="6" l="1"/>
  <c r="K622" i="6" s="1"/>
  <c r="M621" i="6"/>
  <c r="H627" i="6"/>
  <c r="E628" i="6"/>
  <c r="M622" i="6" l="1"/>
  <c r="J623" i="6"/>
  <c r="K623" i="6" s="1"/>
  <c r="H628" i="6"/>
  <c r="E629" i="6"/>
  <c r="M623" i="6" l="1"/>
  <c r="J624" i="6"/>
  <c r="K624" i="6" s="1"/>
  <c r="H629" i="6"/>
  <c r="E630" i="6"/>
  <c r="M624" i="6" l="1"/>
  <c r="J625" i="6"/>
  <c r="K625" i="6" s="1"/>
  <c r="H630" i="6"/>
  <c r="E631" i="6"/>
  <c r="M625" i="6" l="1"/>
  <c r="J626" i="6"/>
  <c r="K626" i="6" s="1"/>
  <c r="H631" i="6"/>
  <c r="E632" i="6"/>
  <c r="J627" i="6" l="1"/>
  <c r="K627" i="6" s="1"/>
  <c r="M626" i="6"/>
  <c r="H632" i="6"/>
  <c r="E633" i="6"/>
  <c r="M627" i="6" l="1"/>
  <c r="J628" i="6"/>
  <c r="K628" i="6" s="1"/>
  <c r="E634" i="6"/>
  <c r="H633" i="6"/>
  <c r="M628" i="6" l="1"/>
  <c r="J629" i="6"/>
  <c r="K629" i="6" s="1"/>
  <c r="H634" i="6"/>
  <c r="E635" i="6"/>
  <c r="J630" i="6" l="1"/>
  <c r="K630" i="6" s="1"/>
  <c r="M629" i="6"/>
  <c r="H635" i="6"/>
  <c r="E636" i="6"/>
  <c r="J631" i="6" l="1"/>
  <c r="K631" i="6" s="1"/>
  <c r="M630" i="6"/>
  <c r="E637" i="6"/>
  <c r="H636" i="6"/>
  <c r="J632" i="6" l="1"/>
  <c r="K632" i="6" s="1"/>
  <c r="M631" i="6"/>
  <c r="H637" i="6"/>
  <c r="E638" i="6"/>
  <c r="M632" i="6" l="1"/>
  <c r="J633" i="6"/>
  <c r="K633" i="6" s="1"/>
  <c r="H638" i="6"/>
  <c r="E639" i="6"/>
  <c r="M633" i="6" l="1"/>
  <c r="J634" i="6"/>
  <c r="K634" i="6" s="1"/>
  <c r="H639" i="6"/>
  <c r="E640" i="6"/>
  <c r="J635" i="6" l="1"/>
  <c r="K635" i="6" s="1"/>
  <c r="M634" i="6"/>
  <c r="H640" i="6"/>
  <c r="E641" i="6"/>
  <c r="J636" i="6" l="1"/>
  <c r="K636" i="6" s="1"/>
  <c r="M635" i="6"/>
  <c r="H641" i="6"/>
  <c r="E642" i="6"/>
  <c r="M636" i="6" l="1"/>
  <c r="J637" i="6"/>
  <c r="K637" i="6" s="1"/>
  <c r="H642" i="6"/>
  <c r="E643" i="6"/>
  <c r="M637" i="6" l="1"/>
  <c r="J638" i="6"/>
  <c r="K638" i="6" s="1"/>
  <c r="H643" i="6"/>
  <c r="E644" i="6"/>
  <c r="M638" i="6" l="1"/>
  <c r="J639" i="6"/>
  <c r="K639" i="6" s="1"/>
  <c r="H644" i="6"/>
  <c r="E645" i="6"/>
  <c r="M639" i="6" l="1"/>
  <c r="J640" i="6"/>
  <c r="K640" i="6" s="1"/>
  <c r="H645" i="6"/>
  <c r="E646" i="6"/>
  <c r="M640" i="6" l="1"/>
  <c r="J641" i="6"/>
  <c r="K641" i="6" s="1"/>
  <c r="H646" i="6"/>
  <c r="E647" i="6"/>
  <c r="M641" i="6" l="1"/>
  <c r="J642" i="6"/>
  <c r="K642" i="6" s="1"/>
  <c r="H647" i="6"/>
  <c r="E648" i="6"/>
  <c r="J643" i="6" l="1"/>
  <c r="K643" i="6" s="1"/>
  <c r="M642" i="6"/>
  <c r="H648" i="6"/>
  <c r="E649" i="6"/>
  <c r="M643" i="6" l="1"/>
  <c r="J644" i="6"/>
  <c r="K644" i="6" s="1"/>
  <c r="H649" i="6"/>
  <c r="E650" i="6"/>
  <c r="M644" i="6" l="1"/>
  <c r="J645" i="6"/>
  <c r="K645" i="6" s="1"/>
  <c r="H650" i="6"/>
  <c r="E651" i="6"/>
  <c r="J646" i="6" l="1"/>
  <c r="K646" i="6" s="1"/>
  <c r="M645" i="6"/>
  <c r="H651" i="6"/>
  <c r="E652" i="6"/>
  <c r="M646" i="6" l="1"/>
  <c r="J647" i="6"/>
  <c r="K647" i="6" s="1"/>
  <c r="H652" i="6"/>
  <c r="E653" i="6"/>
  <c r="M647" i="6" l="1"/>
  <c r="J648" i="6"/>
  <c r="K648" i="6" s="1"/>
  <c r="H653" i="6"/>
  <c r="E654" i="6"/>
  <c r="M648" i="6" l="1"/>
  <c r="J649" i="6"/>
  <c r="K649" i="6" s="1"/>
  <c r="E655" i="6"/>
  <c r="H654" i="6"/>
  <c r="M649" i="6" l="1"/>
  <c r="J650" i="6"/>
  <c r="K650" i="6" s="1"/>
  <c r="H655" i="6"/>
  <c r="E656" i="6"/>
  <c r="M650" i="6" l="1"/>
  <c r="J651" i="6"/>
  <c r="K651" i="6" s="1"/>
  <c r="E657" i="6"/>
  <c r="H656" i="6"/>
  <c r="M651" i="6" l="1"/>
  <c r="J652" i="6"/>
  <c r="K652" i="6" s="1"/>
  <c r="E658" i="6"/>
  <c r="H657" i="6"/>
  <c r="M652" i="6" l="1"/>
  <c r="J653" i="6"/>
  <c r="K653" i="6" s="1"/>
  <c r="H658" i="6"/>
  <c r="E659" i="6"/>
  <c r="M653" i="6" l="1"/>
  <c r="J654" i="6"/>
  <c r="K654" i="6" s="1"/>
  <c r="H659" i="6"/>
  <c r="E660" i="6"/>
  <c r="M654" i="6" l="1"/>
  <c r="J655" i="6"/>
  <c r="K655" i="6" s="1"/>
  <c r="H660" i="6"/>
  <c r="E661" i="6"/>
  <c r="M655" i="6" l="1"/>
  <c r="J656" i="6"/>
  <c r="K656" i="6" s="1"/>
  <c r="H661" i="6"/>
  <c r="E662" i="6"/>
  <c r="J657" i="6" l="1"/>
  <c r="K657" i="6" s="1"/>
  <c r="M656" i="6"/>
  <c r="H662" i="6"/>
  <c r="E663" i="6"/>
  <c r="M657" i="6" l="1"/>
  <c r="J658" i="6"/>
  <c r="K658" i="6" s="1"/>
  <c r="H663" i="6"/>
  <c r="E664" i="6"/>
  <c r="M658" i="6" l="1"/>
  <c r="J659" i="6"/>
  <c r="K659" i="6" s="1"/>
  <c r="H664" i="6"/>
  <c r="E665" i="6"/>
  <c r="M659" i="6" l="1"/>
  <c r="J660" i="6"/>
  <c r="K660" i="6" s="1"/>
  <c r="H665" i="6"/>
  <c r="E666" i="6"/>
  <c r="J661" i="6" l="1"/>
  <c r="K661" i="6" s="1"/>
  <c r="M660" i="6"/>
  <c r="H666" i="6"/>
  <c r="E667" i="6"/>
  <c r="M661" i="6" l="1"/>
  <c r="J662" i="6"/>
  <c r="K662" i="6" s="1"/>
  <c r="H667" i="6"/>
  <c r="E668" i="6"/>
  <c r="M662" i="6" l="1"/>
  <c r="J663" i="6"/>
  <c r="K663" i="6" s="1"/>
  <c r="H668" i="6"/>
  <c r="E669" i="6"/>
  <c r="M663" i="6" l="1"/>
  <c r="J664" i="6"/>
  <c r="K664" i="6" s="1"/>
  <c r="H669" i="6"/>
  <c r="E670" i="6"/>
  <c r="J665" i="6" l="1"/>
  <c r="K665" i="6" s="1"/>
  <c r="M664" i="6"/>
  <c r="H670" i="6"/>
  <c r="E671" i="6"/>
  <c r="M665" i="6" l="1"/>
  <c r="J666" i="6"/>
  <c r="K666" i="6" s="1"/>
  <c r="H671" i="6"/>
  <c r="E672" i="6"/>
  <c r="M666" i="6" l="1"/>
  <c r="J667" i="6"/>
  <c r="K667" i="6" s="1"/>
  <c r="H672" i="6"/>
  <c r="E673" i="6"/>
  <c r="M667" i="6" l="1"/>
  <c r="J668" i="6"/>
  <c r="K668" i="6" s="1"/>
  <c r="H673" i="6"/>
  <c r="E674" i="6"/>
  <c r="M668" i="6" l="1"/>
  <c r="J669" i="6"/>
  <c r="K669" i="6" s="1"/>
  <c r="H674" i="6"/>
  <c r="E675" i="6"/>
  <c r="M669" i="6" l="1"/>
  <c r="J670" i="6"/>
  <c r="K670" i="6" s="1"/>
  <c r="H675" i="6"/>
  <c r="E676" i="6"/>
  <c r="J671" i="6" l="1"/>
  <c r="K671" i="6" s="1"/>
  <c r="M670" i="6"/>
  <c r="H676" i="6"/>
  <c r="E677" i="6"/>
  <c r="M671" i="6" l="1"/>
  <c r="J672" i="6"/>
  <c r="K672" i="6" s="1"/>
  <c r="H677" i="6"/>
  <c r="E678" i="6"/>
  <c r="J673" i="6" l="1"/>
  <c r="K673" i="6" s="1"/>
  <c r="M672" i="6"/>
  <c r="H678" i="6"/>
  <c r="E679" i="6"/>
  <c r="J674" i="6" l="1"/>
  <c r="K674" i="6" s="1"/>
  <c r="M673" i="6"/>
  <c r="H679" i="6"/>
  <c r="E680" i="6"/>
  <c r="M674" i="6" l="1"/>
  <c r="J675" i="6"/>
  <c r="K675" i="6" s="1"/>
  <c r="H680" i="6"/>
  <c r="E681" i="6"/>
  <c r="J676" i="6" l="1"/>
  <c r="K676" i="6" s="1"/>
  <c r="M675" i="6"/>
  <c r="H681" i="6"/>
  <c r="E682" i="6"/>
  <c r="M676" i="6" l="1"/>
  <c r="J677" i="6"/>
  <c r="K677" i="6" s="1"/>
  <c r="H682" i="6"/>
  <c r="E683" i="6"/>
  <c r="M677" i="6" l="1"/>
  <c r="J678" i="6"/>
  <c r="K678" i="6" s="1"/>
  <c r="H683" i="6"/>
  <c r="E684" i="6"/>
  <c r="M678" i="6" l="1"/>
  <c r="J679" i="6"/>
  <c r="K679" i="6" s="1"/>
  <c r="H684" i="6"/>
  <c r="E685" i="6"/>
  <c r="M679" i="6" l="1"/>
  <c r="J680" i="6"/>
  <c r="K680" i="6" s="1"/>
  <c r="H685" i="6"/>
  <c r="E686" i="6"/>
  <c r="M680" i="6" l="1"/>
  <c r="J681" i="6"/>
  <c r="K681" i="6" s="1"/>
  <c r="H686" i="6"/>
  <c r="E687" i="6"/>
  <c r="J682" i="6" l="1"/>
  <c r="K682" i="6" s="1"/>
  <c r="M681" i="6"/>
  <c r="H687" i="6"/>
  <c r="E688" i="6"/>
  <c r="J683" i="6" l="1"/>
  <c r="K683" i="6" s="1"/>
  <c r="M682" i="6"/>
  <c r="H688" i="6"/>
  <c r="E689" i="6"/>
  <c r="M683" i="6" l="1"/>
  <c r="J684" i="6"/>
  <c r="K684" i="6" s="1"/>
  <c r="H689" i="6"/>
  <c r="E690" i="6"/>
  <c r="M684" i="6" l="1"/>
  <c r="J685" i="6"/>
  <c r="K685" i="6" s="1"/>
  <c r="E691" i="6"/>
  <c r="H690" i="6"/>
  <c r="M685" i="6" l="1"/>
  <c r="J686" i="6"/>
  <c r="K686" i="6" s="1"/>
  <c r="H691" i="6"/>
  <c r="E692" i="6"/>
  <c r="M686" i="6" l="1"/>
  <c r="J687" i="6"/>
  <c r="K687" i="6" s="1"/>
  <c r="H692" i="6"/>
  <c r="E693" i="6"/>
  <c r="M687" i="6" l="1"/>
  <c r="J688" i="6"/>
  <c r="K688" i="6" s="1"/>
  <c r="H693" i="6"/>
  <c r="E694" i="6"/>
  <c r="M688" i="6" l="1"/>
  <c r="J689" i="6"/>
  <c r="K689" i="6" s="1"/>
  <c r="H694" i="6"/>
  <c r="E695" i="6"/>
  <c r="M689" i="6" l="1"/>
  <c r="J690" i="6"/>
  <c r="K690" i="6" s="1"/>
  <c r="H695" i="6"/>
  <c r="E696" i="6"/>
  <c r="M690" i="6" l="1"/>
  <c r="J691" i="6"/>
  <c r="K691" i="6" s="1"/>
  <c r="H696" i="6"/>
  <c r="E697" i="6"/>
  <c r="M691" i="6" l="1"/>
  <c r="J692" i="6"/>
  <c r="K692" i="6" s="1"/>
  <c r="H697" i="6"/>
  <c r="E698" i="6"/>
  <c r="J693" i="6" l="1"/>
  <c r="K693" i="6" s="1"/>
  <c r="M692" i="6"/>
  <c r="H698" i="6"/>
  <c r="E699" i="6"/>
  <c r="J694" i="6" l="1"/>
  <c r="K694" i="6" s="1"/>
  <c r="M693" i="6"/>
  <c r="H699" i="6"/>
  <c r="E700" i="6"/>
  <c r="J695" i="6" l="1"/>
  <c r="K695" i="6" s="1"/>
  <c r="M694" i="6"/>
  <c r="H700" i="6"/>
  <c r="E701" i="6"/>
  <c r="J696" i="6" l="1"/>
  <c r="K696" i="6" s="1"/>
  <c r="M695" i="6"/>
  <c r="H701" i="6"/>
  <c r="E702" i="6"/>
  <c r="J697" i="6" l="1"/>
  <c r="K697" i="6" s="1"/>
  <c r="M696" i="6"/>
  <c r="H702" i="6"/>
  <c r="E703" i="6"/>
  <c r="M697" i="6" l="1"/>
  <c r="J698" i="6"/>
  <c r="K698" i="6" s="1"/>
  <c r="H703" i="6"/>
  <c r="E704" i="6"/>
  <c r="M698" i="6" l="1"/>
  <c r="J699" i="6"/>
  <c r="K699" i="6" s="1"/>
  <c r="H704" i="6"/>
  <c r="E705" i="6"/>
  <c r="M699" i="6" l="1"/>
  <c r="J700" i="6"/>
  <c r="K700" i="6" s="1"/>
  <c r="H705" i="6"/>
  <c r="E706" i="6"/>
  <c r="J701" i="6" l="1"/>
  <c r="K701" i="6" s="1"/>
  <c r="M700" i="6"/>
  <c r="H706" i="6"/>
  <c r="E707" i="6"/>
  <c r="M701" i="6" l="1"/>
  <c r="J702" i="6"/>
  <c r="K702" i="6" s="1"/>
  <c r="H707" i="6"/>
  <c r="E708" i="6"/>
  <c r="M702" i="6" l="1"/>
  <c r="J703" i="6"/>
  <c r="K703" i="6" s="1"/>
  <c r="H708" i="6"/>
  <c r="E709" i="6"/>
  <c r="J704" i="6" l="1"/>
  <c r="K704" i="6" s="1"/>
  <c r="M703" i="6"/>
  <c r="H709" i="6"/>
  <c r="E710" i="6"/>
  <c r="M704" i="6" l="1"/>
  <c r="J705" i="6"/>
  <c r="K705" i="6" s="1"/>
  <c r="H710" i="6"/>
  <c r="E711" i="6"/>
  <c r="M705" i="6" l="1"/>
  <c r="J706" i="6"/>
  <c r="K706" i="6" s="1"/>
  <c r="H711" i="6"/>
  <c r="E712" i="6"/>
  <c r="M706" i="6" l="1"/>
  <c r="J707" i="6"/>
  <c r="K707" i="6" s="1"/>
  <c r="H712" i="6"/>
  <c r="E713" i="6"/>
  <c r="M707" i="6" l="1"/>
  <c r="J708" i="6"/>
  <c r="K708" i="6" s="1"/>
  <c r="H713" i="6"/>
  <c r="E714" i="6"/>
  <c r="M708" i="6" l="1"/>
  <c r="J709" i="6"/>
  <c r="K709" i="6" s="1"/>
  <c r="H714" i="6"/>
  <c r="E715" i="6"/>
  <c r="J710" i="6" l="1"/>
  <c r="K710" i="6" s="1"/>
  <c r="M709" i="6"/>
  <c r="H715" i="6"/>
  <c r="E716" i="6"/>
  <c r="J711" i="6" l="1"/>
  <c r="K711" i="6" s="1"/>
  <c r="M710" i="6"/>
  <c r="H716" i="6"/>
  <c r="E717" i="6"/>
  <c r="J712" i="6" l="1"/>
  <c r="K712" i="6" s="1"/>
  <c r="M711" i="6"/>
  <c r="H717" i="6"/>
  <c r="E718" i="6"/>
  <c r="M712" i="6" l="1"/>
  <c r="J713" i="6"/>
  <c r="K713" i="6" s="1"/>
  <c r="H718" i="6"/>
  <c r="E719" i="6"/>
  <c r="M713" i="6" l="1"/>
  <c r="J714" i="6"/>
  <c r="K714" i="6" s="1"/>
  <c r="H719" i="6"/>
  <c r="E720" i="6"/>
  <c r="M714" i="6" l="1"/>
  <c r="J715" i="6"/>
  <c r="K715" i="6" s="1"/>
  <c r="H720" i="6"/>
  <c r="E721" i="6"/>
  <c r="J716" i="6" l="1"/>
  <c r="K716" i="6" s="1"/>
  <c r="M715" i="6"/>
  <c r="H721" i="6"/>
  <c r="E722" i="6"/>
  <c r="M716" i="6" l="1"/>
  <c r="J717" i="6"/>
  <c r="K717" i="6" s="1"/>
  <c r="H722" i="6"/>
  <c r="E723" i="6"/>
  <c r="J718" i="6" l="1"/>
  <c r="K718" i="6" s="1"/>
  <c r="M717" i="6"/>
  <c r="H723" i="6"/>
  <c r="E724" i="6"/>
  <c r="M718" i="6" l="1"/>
  <c r="J719" i="6"/>
  <c r="K719" i="6" s="1"/>
  <c r="H724" i="6"/>
  <c r="E725" i="6"/>
  <c r="M719" i="6" l="1"/>
  <c r="J720" i="6"/>
  <c r="K720" i="6" s="1"/>
  <c r="H725" i="6"/>
  <c r="E726" i="6"/>
  <c r="M720" i="6" l="1"/>
  <c r="J721" i="6"/>
  <c r="K721" i="6" s="1"/>
  <c r="H726" i="6"/>
  <c r="E727" i="6"/>
  <c r="M721" i="6" l="1"/>
  <c r="J722" i="6"/>
  <c r="K722" i="6" s="1"/>
  <c r="E728" i="6"/>
  <c r="H727" i="6"/>
  <c r="M722" i="6" l="1"/>
  <c r="J723" i="6"/>
  <c r="K723" i="6" s="1"/>
  <c r="E729" i="6"/>
  <c r="H728" i="6"/>
  <c r="M723" i="6" l="1"/>
  <c r="J724" i="6"/>
  <c r="K724" i="6" s="1"/>
  <c r="H729" i="6"/>
  <c r="E730" i="6"/>
  <c r="M724" i="6" l="1"/>
  <c r="J725" i="6"/>
  <c r="K725" i="6" s="1"/>
  <c r="H730" i="6"/>
  <c r="E731" i="6"/>
  <c r="M725" i="6" l="1"/>
  <c r="J726" i="6"/>
  <c r="K726" i="6" s="1"/>
  <c r="H731" i="6"/>
  <c r="E732" i="6"/>
  <c r="M726" i="6" l="1"/>
  <c r="J727" i="6"/>
  <c r="K727" i="6" s="1"/>
  <c r="H732" i="6"/>
  <c r="E733" i="6"/>
  <c r="J728" i="6" l="1"/>
  <c r="K728" i="6" s="1"/>
  <c r="M727" i="6"/>
  <c r="H733" i="6"/>
  <c r="E734" i="6"/>
  <c r="J729" i="6" l="1"/>
  <c r="K729" i="6" s="1"/>
  <c r="M728" i="6"/>
  <c r="E735" i="6"/>
  <c r="H734" i="6"/>
  <c r="M729" i="6" l="1"/>
  <c r="J730" i="6"/>
  <c r="K730" i="6" s="1"/>
  <c r="H735" i="6"/>
  <c r="E736" i="6"/>
  <c r="M730" i="6" l="1"/>
  <c r="J731" i="6"/>
  <c r="K731" i="6" s="1"/>
  <c r="E737" i="6"/>
  <c r="H736" i="6"/>
  <c r="M731" i="6" l="1"/>
  <c r="J732" i="6"/>
  <c r="K732" i="6" s="1"/>
  <c r="H737" i="6"/>
  <c r="E738" i="6"/>
  <c r="M732" i="6" l="1"/>
  <c r="J733" i="6"/>
  <c r="K733" i="6" s="1"/>
  <c r="H738" i="6"/>
  <c r="E739" i="6"/>
  <c r="M733" i="6" l="1"/>
  <c r="J734" i="6"/>
  <c r="K734" i="6" s="1"/>
  <c r="H739" i="6"/>
  <c r="E740" i="6"/>
  <c r="M734" i="6" l="1"/>
  <c r="J735" i="6"/>
  <c r="K735" i="6" s="1"/>
  <c r="H740" i="6"/>
  <c r="E741" i="6"/>
  <c r="J736" i="6" l="1"/>
  <c r="K736" i="6" s="1"/>
  <c r="M735" i="6"/>
  <c r="H741" i="6"/>
  <c r="E742" i="6"/>
  <c r="M736" i="6" l="1"/>
  <c r="J737" i="6"/>
  <c r="K737" i="6" s="1"/>
  <c r="H742" i="6"/>
  <c r="E743" i="6"/>
  <c r="M737" i="6" l="1"/>
  <c r="J738" i="6"/>
  <c r="K738" i="6" s="1"/>
  <c r="H743" i="6"/>
  <c r="E744" i="6"/>
  <c r="M738" i="6" l="1"/>
  <c r="J739" i="6"/>
  <c r="K739" i="6" s="1"/>
  <c r="H744" i="6"/>
  <c r="E745" i="6"/>
  <c r="M739" i="6" l="1"/>
  <c r="J740" i="6"/>
  <c r="K740" i="6" s="1"/>
  <c r="E746" i="6"/>
  <c r="H745" i="6"/>
  <c r="J741" i="6" l="1"/>
  <c r="K741" i="6" s="1"/>
  <c r="M740" i="6"/>
  <c r="H746" i="6"/>
  <c r="E747" i="6"/>
  <c r="M741" i="6" l="1"/>
  <c r="J742" i="6"/>
  <c r="K742" i="6" s="1"/>
  <c r="E748" i="6"/>
  <c r="H747" i="6"/>
  <c r="M742" i="6" l="1"/>
  <c r="J743" i="6"/>
  <c r="K743" i="6" s="1"/>
  <c r="H748" i="6"/>
  <c r="E749" i="6"/>
  <c r="J744" i="6" l="1"/>
  <c r="K744" i="6" s="1"/>
  <c r="M743" i="6"/>
  <c r="H749" i="6"/>
  <c r="E750" i="6"/>
  <c r="M744" i="6" l="1"/>
  <c r="J745" i="6"/>
  <c r="K745" i="6" s="1"/>
  <c r="H750" i="6"/>
  <c r="E751" i="6"/>
  <c r="J746" i="6" l="1"/>
  <c r="K746" i="6" s="1"/>
  <c r="M745" i="6"/>
  <c r="H751" i="6"/>
  <c r="E752" i="6"/>
  <c r="M746" i="6" l="1"/>
  <c r="J747" i="6"/>
  <c r="K747" i="6" s="1"/>
  <c r="H752" i="6"/>
  <c r="E753" i="6"/>
  <c r="M747" i="6" l="1"/>
  <c r="J748" i="6"/>
  <c r="K748" i="6" s="1"/>
  <c r="H753" i="6"/>
  <c r="E754" i="6"/>
  <c r="J749" i="6" l="1"/>
  <c r="K749" i="6" s="1"/>
  <c r="M748" i="6"/>
  <c r="H754" i="6"/>
  <c r="E755" i="6"/>
  <c r="J750" i="6" l="1"/>
  <c r="K750" i="6" s="1"/>
  <c r="M749" i="6"/>
  <c r="H755" i="6"/>
  <c r="E756" i="6"/>
  <c r="J751" i="6" l="1"/>
  <c r="K751" i="6" s="1"/>
  <c r="M750" i="6"/>
  <c r="H756" i="6"/>
  <c r="E757" i="6"/>
  <c r="M751" i="6" l="1"/>
  <c r="J752" i="6"/>
  <c r="K752" i="6" s="1"/>
  <c r="H757" i="6"/>
  <c r="E758" i="6"/>
  <c r="M752" i="6" l="1"/>
  <c r="J753" i="6"/>
  <c r="K753" i="6" s="1"/>
  <c r="H758" i="6"/>
  <c r="E759" i="6"/>
  <c r="M753" i="6" l="1"/>
  <c r="J754" i="6"/>
  <c r="K754" i="6" s="1"/>
  <c r="H759" i="6"/>
  <c r="E760" i="6"/>
  <c r="M754" i="6" l="1"/>
  <c r="J755" i="6"/>
  <c r="K755" i="6" s="1"/>
  <c r="H760" i="6"/>
  <c r="E761" i="6"/>
  <c r="J756" i="6" l="1"/>
  <c r="K756" i="6" s="1"/>
  <c r="M755" i="6"/>
  <c r="H761" i="6"/>
  <c r="E762" i="6"/>
  <c r="M756" i="6" l="1"/>
  <c r="J757" i="6"/>
  <c r="K757" i="6" s="1"/>
  <c r="H762" i="6"/>
  <c r="E763" i="6"/>
  <c r="M757" i="6" l="1"/>
  <c r="J758" i="6"/>
  <c r="K758" i="6" s="1"/>
  <c r="H763" i="6"/>
  <c r="E764" i="6"/>
  <c r="M758" i="6" l="1"/>
  <c r="J759" i="6"/>
  <c r="K759" i="6" s="1"/>
  <c r="H764" i="6"/>
  <c r="E765" i="6"/>
  <c r="J760" i="6" l="1"/>
  <c r="K760" i="6" s="1"/>
  <c r="M759" i="6"/>
  <c r="E766" i="6"/>
  <c r="H765" i="6"/>
  <c r="M760" i="6" l="1"/>
  <c r="J761" i="6"/>
  <c r="K761" i="6" s="1"/>
  <c r="E767" i="6"/>
  <c r="H766" i="6"/>
  <c r="J762" i="6" l="1"/>
  <c r="K762" i="6" s="1"/>
  <c r="M761" i="6"/>
  <c r="H767" i="6"/>
  <c r="E768" i="6"/>
  <c r="J763" i="6" l="1"/>
  <c r="K763" i="6" s="1"/>
  <c r="M762" i="6"/>
  <c r="H768" i="6"/>
  <c r="E769" i="6"/>
  <c r="J764" i="6" l="1"/>
  <c r="K764" i="6" s="1"/>
  <c r="M763" i="6"/>
  <c r="E770" i="6"/>
  <c r="H769" i="6"/>
  <c r="J765" i="6" l="1"/>
  <c r="K765" i="6" s="1"/>
  <c r="M764" i="6"/>
  <c r="H770" i="6"/>
  <c r="E771" i="6"/>
  <c r="M765" i="6" l="1"/>
  <c r="J766" i="6"/>
  <c r="K766" i="6" s="1"/>
  <c r="H771" i="6"/>
  <c r="E772" i="6"/>
  <c r="M766" i="6" l="1"/>
  <c r="J767" i="6"/>
  <c r="K767" i="6" s="1"/>
  <c r="H772" i="6"/>
  <c r="E773" i="6"/>
  <c r="J768" i="6" l="1"/>
  <c r="K768" i="6" s="1"/>
  <c r="M767" i="6"/>
  <c r="H773" i="6"/>
  <c r="E774" i="6"/>
  <c r="J769" i="6" l="1"/>
  <c r="K769" i="6" s="1"/>
  <c r="M768" i="6"/>
  <c r="H774" i="6"/>
  <c r="E775" i="6"/>
  <c r="M769" i="6" l="1"/>
  <c r="J770" i="6"/>
  <c r="K770" i="6" s="1"/>
  <c r="E776" i="6"/>
  <c r="H775" i="6"/>
  <c r="J771" i="6" l="1"/>
  <c r="K771" i="6" s="1"/>
  <c r="M770" i="6"/>
  <c r="E777" i="6"/>
  <c r="H776" i="6"/>
  <c r="M771" i="6" l="1"/>
  <c r="J772" i="6"/>
  <c r="K772" i="6" s="1"/>
  <c r="H777" i="6"/>
  <c r="E778" i="6"/>
  <c r="M772" i="6" l="1"/>
  <c r="J773" i="6"/>
  <c r="K773" i="6" s="1"/>
  <c r="E779" i="6"/>
  <c r="H778" i="6"/>
  <c r="M773" i="6" l="1"/>
  <c r="J774" i="6"/>
  <c r="K774" i="6" s="1"/>
  <c r="H779" i="6"/>
  <c r="E780" i="6"/>
  <c r="M774" i="6" l="1"/>
  <c r="J775" i="6"/>
  <c r="K775" i="6" s="1"/>
  <c r="H780" i="6"/>
  <c r="E781" i="6"/>
  <c r="J776" i="6" l="1"/>
  <c r="K776" i="6" s="1"/>
  <c r="M775" i="6"/>
  <c r="H781" i="6"/>
  <c r="E782" i="6"/>
  <c r="J777" i="6" l="1"/>
  <c r="K777" i="6" s="1"/>
  <c r="M776" i="6"/>
  <c r="H782" i="6"/>
  <c r="E783" i="6"/>
  <c r="J778" i="6" l="1"/>
  <c r="K778" i="6" s="1"/>
  <c r="M777" i="6"/>
  <c r="E784" i="6"/>
  <c r="H783" i="6"/>
  <c r="J779" i="6" l="1"/>
  <c r="K779" i="6" s="1"/>
  <c r="M778" i="6"/>
  <c r="H784" i="6"/>
  <c r="E785" i="6"/>
  <c r="M779" i="6" l="1"/>
  <c r="J780" i="6"/>
  <c r="K780" i="6" s="1"/>
  <c r="H785" i="6"/>
  <c r="E786" i="6"/>
  <c r="J781" i="6" l="1"/>
  <c r="K781" i="6" s="1"/>
  <c r="M780" i="6"/>
  <c r="E787" i="6"/>
  <c r="H786" i="6"/>
  <c r="M781" i="6" l="1"/>
  <c r="J782" i="6"/>
  <c r="K782" i="6" s="1"/>
  <c r="H787" i="6"/>
  <c r="E788" i="6"/>
  <c r="J783" i="6" l="1"/>
  <c r="K783" i="6" s="1"/>
  <c r="M782" i="6"/>
  <c r="H788" i="6"/>
  <c r="E789" i="6"/>
  <c r="J784" i="6" l="1"/>
  <c r="K784" i="6" s="1"/>
  <c r="M783" i="6"/>
  <c r="H789" i="6"/>
  <c r="E790" i="6"/>
  <c r="M784" i="6" l="1"/>
  <c r="J785" i="6"/>
  <c r="K785" i="6" s="1"/>
  <c r="H790" i="6"/>
  <c r="E791" i="6"/>
  <c r="J786" i="6" l="1"/>
  <c r="K786" i="6" s="1"/>
  <c r="M785" i="6"/>
  <c r="E792" i="6"/>
  <c r="H791" i="6"/>
  <c r="J787" i="6" l="1"/>
  <c r="K787" i="6" s="1"/>
  <c r="M786" i="6"/>
  <c r="H792" i="6"/>
  <c r="E793" i="6"/>
  <c r="M787" i="6" l="1"/>
  <c r="J788" i="6"/>
  <c r="K788" i="6" s="1"/>
  <c r="H793" i="6"/>
  <c r="E794" i="6"/>
  <c r="J789" i="6" l="1"/>
  <c r="K789" i="6" s="1"/>
  <c r="M788" i="6"/>
  <c r="H794" i="6"/>
  <c r="E795" i="6"/>
  <c r="M789" i="6" l="1"/>
  <c r="J790" i="6"/>
  <c r="K790" i="6" s="1"/>
  <c r="H795" i="6"/>
  <c r="E796" i="6"/>
  <c r="M790" i="6" l="1"/>
  <c r="J791" i="6"/>
  <c r="K791" i="6" s="1"/>
  <c r="H796" i="6"/>
  <c r="E797" i="6"/>
  <c r="M791" i="6" l="1"/>
  <c r="J792" i="6"/>
  <c r="K792" i="6" s="1"/>
  <c r="H797" i="6"/>
  <c r="E798" i="6"/>
  <c r="M792" i="6" l="1"/>
  <c r="J793" i="6"/>
  <c r="K793" i="6" s="1"/>
  <c r="E799" i="6"/>
  <c r="H798" i="6"/>
  <c r="J794" i="6" l="1"/>
  <c r="K794" i="6" s="1"/>
  <c r="M793" i="6"/>
  <c r="H799" i="6"/>
  <c r="E800" i="6"/>
  <c r="M794" i="6" l="1"/>
  <c r="J795" i="6"/>
  <c r="K795" i="6" s="1"/>
  <c r="H800" i="6"/>
  <c r="E801" i="6"/>
  <c r="J796" i="6" l="1"/>
  <c r="K796" i="6" s="1"/>
  <c r="M795" i="6"/>
  <c r="E802" i="6"/>
  <c r="H801" i="6"/>
  <c r="J797" i="6" l="1"/>
  <c r="K797" i="6" s="1"/>
  <c r="M796" i="6"/>
  <c r="H802" i="6"/>
  <c r="E803" i="6"/>
  <c r="M797" i="6" l="1"/>
  <c r="J798" i="6"/>
  <c r="K798" i="6" s="1"/>
  <c r="E804" i="6"/>
  <c r="H803" i="6"/>
  <c r="M798" i="6" l="1"/>
  <c r="J799" i="6"/>
  <c r="K799" i="6" s="1"/>
  <c r="H804" i="6"/>
  <c r="E805" i="6"/>
  <c r="M799" i="6" l="1"/>
  <c r="J800" i="6"/>
  <c r="K800" i="6" s="1"/>
  <c r="H805" i="6"/>
  <c r="E806" i="6"/>
  <c r="J801" i="6" l="1"/>
  <c r="K801" i="6" s="1"/>
  <c r="M800" i="6"/>
  <c r="H806" i="6"/>
  <c r="E807" i="6"/>
  <c r="J802" i="6" l="1"/>
  <c r="K802" i="6" s="1"/>
  <c r="M801" i="6"/>
  <c r="H807" i="6"/>
  <c r="E808" i="6"/>
  <c r="M802" i="6" l="1"/>
  <c r="J803" i="6"/>
  <c r="K803" i="6" s="1"/>
  <c r="H808" i="6"/>
  <c r="E809" i="6"/>
  <c r="J804" i="6" l="1"/>
  <c r="K804" i="6" s="1"/>
  <c r="M803" i="6"/>
  <c r="H809" i="6"/>
  <c r="E810" i="6"/>
  <c r="M804" i="6" l="1"/>
  <c r="J805" i="6"/>
  <c r="K805" i="6" s="1"/>
  <c r="H810" i="6"/>
  <c r="E811" i="6"/>
  <c r="M805" i="6" l="1"/>
  <c r="J806" i="6"/>
  <c r="K806" i="6" s="1"/>
  <c r="H811" i="6"/>
  <c r="E812" i="6"/>
  <c r="M806" i="6" l="1"/>
  <c r="J807" i="6"/>
  <c r="K807" i="6" s="1"/>
  <c r="H812" i="6"/>
  <c r="E813" i="6"/>
  <c r="M807" i="6" l="1"/>
  <c r="J808" i="6"/>
  <c r="K808" i="6" s="1"/>
  <c r="H813" i="6"/>
  <c r="E814" i="6"/>
  <c r="J809" i="6" l="1"/>
  <c r="K809" i="6" s="1"/>
  <c r="M808" i="6"/>
  <c r="H814" i="6"/>
  <c r="E815" i="6"/>
  <c r="M809" i="6" l="1"/>
  <c r="J810" i="6"/>
  <c r="K810" i="6" s="1"/>
  <c r="H815" i="6"/>
  <c r="E816" i="6"/>
  <c r="J811" i="6" l="1"/>
  <c r="K811" i="6" s="1"/>
  <c r="M810" i="6"/>
  <c r="H816" i="6"/>
  <c r="E817" i="6"/>
  <c r="J812" i="6" l="1"/>
  <c r="K812" i="6" s="1"/>
  <c r="M811" i="6"/>
  <c r="H817" i="6"/>
  <c r="E818" i="6"/>
  <c r="J813" i="6" l="1"/>
  <c r="K813" i="6" s="1"/>
  <c r="M812" i="6"/>
  <c r="H818" i="6"/>
  <c r="E819" i="6"/>
  <c r="M813" i="6" l="1"/>
  <c r="J814" i="6"/>
  <c r="K814" i="6" s="1"/>
  <c r="H819" i="6"/>
  <c r="E820" i="6"/>
  <c r="J815" i="6" l="1"/>
  <c r="K815" i="6" s="1"/>
  <c r="M814" i="6"/>
  <c r="H820" i="6"/>
  <c r="E821" i="6"/>
  <c r="J816" i="6" l="1"/>
  <c r="K816" i="6" s="1"/>
  <c r="M815" i="6"/>
  <c r="H821" i="6"/>
  <c r="E822" i="6"/>
  <c r="M816" i="6" l="1"/>
  <c r="J817" i="6"/>
  <c r="K817" i="6" s="1"/>
  <c r="H822" i="6"/>
  <c r="E823" i="6"/>
  <c r="J818" i="6" l="1"/>
  <c r="K818" i="6" s="1"/>
  <c r="M817" i="6"/>
  <c r="H823" i="6"/>
  <c r="E824" i="6"/>
  <c r="M818" i="6" l="1"/>
  <c r="J819" i="6"/>
  <c r="K819" i="6" s="1"/>
  <c r="H824" i="6"/>
  <c r="E825" i="6"/>
  <c r="M819" i="6" l="1"/>
  <c r="J820" i="6"/>
  <c r="K820" i="6" s="1"/>
  <c r="H825" i="6"/>
  <c r="E826" i="6"/>
  <c r="J821" i="6" l="1"/>
  <c r="K821" i="6" s="1"/>
  <c r="M820" i="6"/>
  <c r="H826" i="6"/>
  <c r="E827" i="6"/>
  <c r="M821" i="6" l="1"/>
  <c r="J822" i="6"/>
  <c r="K822" i="6" s="1"/>
  <c r="H827" i="6"/>
  <c r="E828" i="6"/>
  <c r="J823" i="6" l="1"/>
  <c r="K823" i="6" s="1"/>
  <c r="M822" i="6"/>
  <c r="H828" i="6"/>
  <c r="E829" i="6"/>
  <c r="M823" i="6" l="1"/>
  <c r="J824" i="6"/>
  <c r="K824" i="6" s="1"/>
  <c r="H829" i="6"/>
  <c r="E830" i="6"/>
  <c r="J825" i="6" l="1"/>
  <c r="K825" i="6" s="1"/>
  <c r="M824" i="6"/>
  <c r="H830" i="6"/>
  <c r="E831" i="6"/>
  <c r="J826" i="6" l="1"/>
  <c r="K826" i="6" s="1"/>
  <c r="M825" i="6"/>
  <c r="H831" i="6"/>
  <c r="E832" i="6"/>
  <c r="J827" i="6" l="1"/>
  <c r="K827" i="6" s="1"/>
  <c r="M826" i="6"/>
  <c r="H832" i="6"/>
  <c r="E833" i="6"/>
  <c r="M827" i="6" l="1"/>
  <c r="J828" i="6"/>
  <c r="K828" i="6" s="1"/>
  <c r="H833" i="6"/>
  <c r="E834" i="6"/>
  <c r="M828" i="6" l="1"/>
  <c r="J829" i="6"/>
  <c r="K829" i="6" s="1"/>
  <c r="H834" i="6"/>
  <c r="E835" i="6"/>
  <c r="M829" i="6" l="1"/>
  <c r="J830" i="6"/>
  <c r="K830" i="6" s="1"/>
  <c r="H835" i="6"/>
  <c r="E836" i="6"/>
  <c r="M830" i="6" l="1"/>
  <c r="J831" i="6"/>
  <c r="K831" i="6" s="1"/>
  <c r="H836" i="6"/>
  <c r="E837" i="6"/>
  <c r="M831" i="6" l="1"/>
  <c r="J832" i="6"/>
  <c r="K832" i="6" s="1"/>
  <c r="E838" i="6"/>
  <c r="H837" i="6"/>
  <c r="M832" i="6" l="1"/>
  <c r="J833" i="6"/>
  <c r="K833" i="6" s="1"/>
  <c r="E839" i="6"/>
  <c r="H838" i="6"/>
  <c r="M833" i="6" l="1"/>
  <c r="J834" i="6"/>
  <c r="K834" i="6" s="1"/>
  <c r="E840" i="6"/>
  <c r="H839" i="6"/>
  <c r="M834" i="6" l="1"/>
  <c r="J835" i="6"/>
  <c r="K835" i="6" s="1"/>
  <c r="H840" i="6"/>
  <c r="E841" i="6"/>
  <c r="M835" i="6" l="1"/>
  <c r="J836" i="6"/>
  <c r="K836" i="6" s="1"/>
  <c r="E842" i="6"/>
  <c r="H841" i="6"/>
  <c r="M836" i="6" l="1"/>
  <c r="J837" i="6"/>
  <c r="K837" i="6" s="1"/>
  <c r="E843" i="6"/>
  <c r="H842" i="6"/>
  <c r="M837" i="6" l="1"/>
  <c r="J838" i="6"/>
  <c r="K838" i="6" s="1"/>
  <c r="E844" i="6"/>
  <c r="H843" i="6"/>
  <c r="J839" i="6" l="1"/>
  <c r="K839" i="6" s="1"/>
  <c r="M838" i="6"/>
  <c r="E845" i="6"/>
  <c r="H844" i="6"/>
  <c r="J840" i="6" l="1"/>
  <c r="K840" i="6" s="1"/>
  <c r="M839" i="6"/>
  <c r="H845" i="6"/>
  <c r="E846" i="6"/>
  <c r="M840" i="6" l="1"/>
  <c r="J841" i="6"/>
  <c r="K841" i="6" s="1"/>
  <c r="E847" i="6"/>
  <c r="H846" i="6"/>
  <c r="M841" i="6" l="1"/>
  <c r="J842" i="6"/>
  <c r="K842" i="6" s="1"/>
  <c r="E848" i="6"/>
  <c r="H847" i="6"/>
  <c r="M842" i="6" l="1"/>
  <c r="J843" i="6"/>
  <c r="K843" i="6" s="1"/>
  <c r="E849" i="6"/>
  <c r="H848" i="6"/>
  <c r="J844" i="6" l="1"/>
  <c r="K844" i="6" s="1"/>
  <c r="M843" i="6"/>
  <c r="E850" i="6"/>
  <c r="H849" i="6"/>
  <c r="M844" i="6" l="1"/>
  <c r="J845" i="6"/>
  <c r="K845" i="6" s="1"/>
  <c r="E851" i="6"/>
  <c r="H850" i="6"/>
  <c r="M845" i="6" l="1"/>
  <c r="J846" i="6"/>
  <c r="K846" i="6" s="1"/>
  <c r="E852" i="6"/>
  <c r="H851" i="6"/>
  <c r="M846" i="6" l="1"/>
  <c r="J847" i="6"/>
  <c r="K847" i="6" s="1"/>
  <c r="E853" i="6"/>
  <c r="H852" i="6"/>
  <c r="M847" i="6" l="1"/>
  <c r="J848" i="6"/>
  <c r="K848" i="6" s="1"/>
  <c r="E854" i="6"/>
  <c r="H853" i="6"/>
  <c r="M848" i="6" l="1"/>
  <c r="J849" i="6"/>
  <c r="K849" i="6" s="1"/>
  <c r="E855" i="6"/>
  <c r="H854" i="6"/>
  <c r="M849" i="6" l="1"/>
  <c r="J850" i="6"/>
  <c r="K850" i="6" s="1"/>
  <c r="E856" i="6"/>
  <c r="H855" i="6"/>
  <c r="M850" i="6" l="1"/>
  <c r="J851" i="6"/>
  <c r="K851" i="6" s="1"/>
  <c r="E857" i="6"/>
  <c r="H856" i="6"/>
  <c r="M851" i="6" l="1"/>
  <c r="J852" i="6"/>
  <c r="K852" i="6" s="1"/>
  <c r="E858" i="6"/>
  <c r="H857" i="6"/>
  <c r="M852" i="6" l="1"/>
  <c r="J853" i="6"/>
  <c r="K853" i="6" s="1"/>
  <c r="E859" i="6"/>
  <c r="H858" i="6"/>
  <c r="M853" i="6" l="1"/>
  <c r="J854" i="6"/>
  <c r="K854" i="6" s="1"/>
  <c r="E860" i="6"/>
  <c r="H859" i="6"/>
  <c r="J855" i="6" l="1"/>
  <c r="K855" i="6" s="1"/>
  <c r="M854" i="6"/>
  <c r="E861" i="6"/>
  <c r="H860" i="6"/>
  <c r="J856" i="6" l="1"/>
  <c r="K856" i="6" s="1"/>
  <c r="M855" i="6"/>
  <c r="E862" i="6"/>
  <c r="H861" i="6"/>
  <c r="M856" i="6" l="1"/>
  <c r="J857" i="6"/>
  <c r="K857" i="6" s="1"/>
  <c r="E863" i="6"/>
  <c r="H862" i="6"/>
  <c r="M857" i="6" l="1"/>
  <c r="J858" i="6"/>
  <c r="K858" i="6" s="1"/>
  <c r="E864" i="6"/>
  <c r="H863" i="6"/>
  <c r="J859" i="6" l="1"/>
  <c r="K859" i="6" s="1"/>
  <c r="M858" i="6"/>
  <c r="E865" i="6"/>
  <c r="H864" i="6"/>
  <c r="M859" i="6" l="1"/>
  <c r="J860" i="6"/>
  <c r="K860" i="6" s="1"/>
  <c r="E866" i="6"/>
  <c r="H865" i="6"/>
  <c r="M860" i="6" l="1"/>
  <c r="J861" i="6"/>
  <c r="K861" i="6" s="1"/>
  <c r="E867" i="6"/>
  <c r="H866" i="6"/>
  <c r="J862" i="6" l="1"/>
  <c r="K862" i="6" s="1"/>
  <c r="M861" i="6"/>
  <c r="E868" i="6"/>
  <c r="H867" i="6"/>
  <c r="M862" i="6" l="1"/>
  <c r="J863" i="6"/>
  <c r="K863" i="6" s="1"/>
  <c r="E869" i="6"/>
  <c r="H868" i="6"/>
  <c r="M863" i="6" l="1"/>
  <c r="J864" i="6"/>
  <c r="K864" i="6" s="1"/>
  <c r="E870" i="6"/>
  <c r="H869" i="6"/>
  <c r="J865" i="6" l="1"/>
  <c r="K865" i="6" s="1"/>
  <c r="M864" i="6"/>
  <c r="E871" i="6"/>
  <c r="H870" i="6"/>
  <c r="M865" i="6" l="1"/>
  <c r="J866" i="6"/>
  <c r="K866" i="6" s="1"/>
  <c r="E872" i="6"/>
  <c r="H871" i="6"/>
  <c r="M866" i="6" l="1"/>
  <c r="J867" i="6"/>
  <c r="K867" i="6" s="1"/>
  <c r="E873" i="6"/>
  <c r="H872" i="6"/>
  <c r="M867" i="6" l="1"/>
  <c r="J868" i="6"/>
  <c r="K868" i="6" s="1"/>
  <c r="H873" i="6"/>
  <c r="E874" i="6"/>
  <c r="M868" i="6" l="1"/>
  <c r="J869" i="6"/>
  <c r="K869" i="6" s="1"/>
  <c r="E875" i="6"/>
  <c r="H874" i="6"/>
  <c r="M869" i="6" l="1"/>
  <c r="J870" i="6"/>
  <c r="K870" i="6" s="1"/>
  <c r="E876" i="6"/>
  <c r="H875" i="6"/>
  <c r="M870" i="6" l="1"/>
  <c r="J871" i="6"/>
  <c r="K871" i="6" s="1"/>
  <c r="E877" i="6"/>
  <c r="H876" i="6"/>
  <c r="J872" i="6" l="1"/>
  <c r="K872" i="6" s="1"/>
  <c r="M871" i="6"/>
  <c r="E878" i="6"/>
  <c r="H877" i="6"/>
  <c r="J873" i="6" l="1"/>
  <c r="K873" i="6" s="1"/>
  <c r="M872" i="6"/>
  <c r="E879" i="6"/>
  <c r="H878" i="6"/>
  <c r="M873" i="6" l="1"/>
  <c r="J874" i="6"/>
  <c r="K874" i="6" s="1"/>
  <c r="E880" i="6"/>
  <c r="H879" i="6"/>
  <c r="M874" i="6" l="1"/>
  <c r="J875" i="6"/>
  <c r="K875" i="6" s="1"/>
  <c r="E881" i="6"/>
  <c r="H880" i="6"/>
  <c r="J876" i="6" l="1"/>
  <c r="K876" i="6" s="1"/>
  <c r="M875" i="6"/>
  <c r="E882" i="6"/>
  <c r="H881" i="6"/>
  <c r="J877" i="6" l="1"/>
  <c r="K877" i="6" s="1"/>
  <c r="M876" i="6"/>
  <c r="H882" i="6"/>
  <c r="E883" i="6"/>
  <c r="M877" i="6" l="1"/>
  <c r="J878" i="6"/>
  <c r="K878" i="6" s="1"/>
  <c r="E884" i="6"/>
  <c r="H883" i="6"/>
  <c r="M878" i="6" l="1"/>
  <c r="J879" i="6"/>
  <c r="K879" i="6" s="1"/>
  <c r="E885" i="6"/>
  <c r="H884" i="6"/>
  <c r="J880" i="6" l="1"/>
  <c r="K880" i="6" s="1"/>
  <c r="M879" i="6"/>
  <c r="E886" i="6"/>
  <c r="H885" i="6"/>
  <c r="J881" i="6" l="1"/>
  <c r="K881" i="6" s="1"/>
  <c r="M880" i="6"/>
  <c r="E887" i="6"/>
  <c r="H886" i="6"/>
  <c r="M881" i="6" l="1"/>
  <c r="J882" i="6"/>
  <c r="K882" i="6" s="1"/>
  <c r="E888" i="6"/>
  <c r="H887" i="6"/>
  <c r="M882" i="6" l="1"/>
  <c r="J883" i="6"/>
  <c r="K883" i="6" s="1"/>
  <c r="E889" i="6"/>
  <c r="H888" i="6"/>
  <c r="M883" i="6" l="1"/>
  <c r="J884" i="6"/>
  <c r="K884" i="6" s="1"/>
  <c r="E890" i="6"/>
  <c r="H889" i="6"/>
  <c r="J885" i="6" l="1"/>
  <c r="K885" i="6" s="1"/>
  <c r="M884" i="6"/>
  <c r="E891" i="6"/>
  <c r="H890" i="6"/>
  <c r="M885" i="6" l="1"/>
  <c r="J886" i="6"/>
  <c r="K886" i="6" s="1"/>
  <c r="E892" i="6"/>
  <c r="H891" i="6"/>
  <c r="M886" i="6" l="1"/>
  <c r="J887" i="6"/>
  <c r="K887" i="6" s="1"/>
  <c r="E893" i="6"/>
  <c r="H892" i="6"/>
  <c r="J888" i="6" l="1"/>
  <c r="K888" i="6" s="1"/>
  <c r="M887" i="6"/>
  <c r="E894" i="6"/>
  <c r="H893" i="6"/>
  <c r="J889" i="6" l="1"/>
  <c r="K889" i="6" s="1"/>
  <c r="M888" i="6"/>
  <c r="E895" i="6"/>
  <c r="H894" i="6"/>
  <c r="M889" i="6" l="1"/>
  <c r="J890" i="6"/>
  <c r="K890" i="6" s="1"/>
  <c r="E896" i="6"/>
  <c r="H895" i="6"/>
  <c r="M890" i="6" l="1"/>
  <c r="J891" i="6"/>
  <c r="K891" i="6" s="1"/>
  <c r="H896" i="6"/>
  <c r="E897" i="6"/>
  <c r="M891" i="6" l="1"/>
  <c r="J892" i="6"/>
  <c r="K892" i="6" s="1"/>
  <c r="E898" i="6"/>
  <c r="H897" i="6"/>
  <c r="M892" i="6" l="1"/>
  <c r="J893" i="6"/>
  <c r="K893" i="6" s="1"/>
  <c r="E899" i="6"/>
  <c r="H898" i="6"/>
  <c r="M893" i="6" l="1"/>
  <c r="J894" i="6"/>
  <c r="K894" i="6" s="1"/>
  <c r="H899" i="6"/>
  <c r="E900" i="6"/>
  <c r="J895" i="6" l="1"/>
  <c r="K895" i="6" s="1"/>
  <c r="M894" i="6"/>
  <c r="H900" i="6"/>
  <c r="E901" i="6"/>
  <c r="J896" i="6" l="1"/>
  <c r="K896" i="6" s="1"/>
  <c r="M895" i="6"/>
  <c r="E902" i="6"/>
  <c r="H901" i="6"/>
  <c r="J897" i="6" l="1"/>
  <c r="K897" i="6" s="1"/>
  <c r="M896" i="6"/>
  <c r="H902" i="6"/>
  <c r="E903" i="6"/>
  <c r="M897" i="6" l="1"/>
  <c r="J898" i="6"/>
  <c r="K898" i="6" s="1"/>
  <c r="H903" i="6"/>
  <c r="E904" i="6"/>
  <c r="M898" i="6" l="1"/>
  <c r="J899" i="6"/>
  <c r="K899" i="6" s="1"/>
  <c r="H904" i="6"/>
  <c r="E905" i="6"/>
  <c r="M899" i="6" l="1"/>
  <c r="J900" i="6"/>
  <c r="K900" i="6" s="1"/>
  <c r="E906" i="6"/>
  <c r="H905" i="6"/>
  <c r="M900" i="6" l="1"/>
  <c r="J901" i="6"/>
  <c r="K901" i="6" s="1"/>
  <c r="H906" i="6"/>
  <c r="E907" i="6"/>
  <c r="M901" i="6" l="1"/>
  <c r="J902" i="6"/>
  <c r="K902" i="6" s="1"/>
  <c r="E908" i="6"/>
  <c r="H907" i="6"/>
  <c r="J903" i="6" l="1"/>
  <c r="K903" i="6" s="1"/>
  <c r="M902" i="6"/>
  <c r="E909" i="6"/>
  <c r="H908" i="6"/>
  <c r="J904" i="6" l="1"/>
  <c r="K904" i="6" s="1"/>
  <c r="M903" i="6"/>
  <c r="E910" i="6"/>
  <c r="H909" i="6"/>
  <c r="M904" i="6" l="1"/>
  <c r="J905" i="6"/>
  <c r="K905" i="6" s="1"/>
  <c r="E911" i="6"/>
  <c r="H910" i="6"/>
  <c r="J906" i="6" l="1"/>
  <c r="K906" i="6" s="1"/>
  <c r="M905" i="6"/>
  <c r="H911" i="6"/>
  <c r="E912" i="6"/>
  <c r="M906" i="6" l="1"/>
  <c r="J907" i="6"/>
  <c r="K907" i="6" s="1"/>
  <c r="H912" i="6"/>
  <c r="E913" i="6"/>
  <c r="M907" i="6" l="1"/>
  <c r="J908" i="6"/>
  <c r="K908" i="6" s="1"/>
  <c r="E914" i="6"/>
  <c r="H913" i="6"/>
  <c r="J909" i="6" l="1"/>
  <c r="K909" i="6" s="1"/>
  <c r="M908" i="6"/>
  <c r="H914" i="6"/>
  <c r="E915" i="6"/>
  <c r="J910" i="6" l="1"/>
  <c r="K910" i="6" s="1"/>
  <c r="M909" i="6"/>
  <c r="H915" i="6"/>
  <c r="E916" i="6"/>
  <c r="M910" i="6" l="1"/>
  <c r="J911" i="6"/>
  <c r="K911" i="6" s="1"/>
  <c r="H916" i="6"/>
  <c r="E917" i="6"/>
  <c r="M911" i="6" l="1"/>
  <c r="J912" i="6"/>
  <c r="K912" i="6" s="1"/>
  <c r="E918" i="6"/>
  <c r="H917" i="6"/>
  <c r="J913" i="6" l="1"/>
  <c r="K913" i="6" s="1"/>
  <c r="M912" i="6"/>
  <c r="H918" i="6"/>
  <c r="E919" i="6"/>
  <c r="M913" i="6" l="1"/>
  <c r="J914" i="6"/>
  <c r="K914" i="6" s="1"/>
  <c r="E920" i="6"/>
  <c r="H919" i="6"/>
  <c r="M914" i="6" l="1"/>
  <c r="J915" i="6"/>
  <c r="K915" i="6" s="1"/>
  <c r="H920" i="6"/>
  <c r="E921" i="6"/>
  <c r="J916" i="6" l="1"/>
  <c r="K916" i="6" s="1"/>
  <c r="M915" i="6"/>
  <c r="E922" i="6"/>
  <c r="H921" i="6"/>
  <c r="J917" i="6" l="1"/>
  <c r="K917" i="6" s="1"/>
  <c r="M916" i="6"/>
  <c r="H922" i="6"/>
  <c r="E923" i="6"/>
  <c r="J918" i="6" l="1"/>
  <c r="K918" i="6" s="1"/>
  <c r="M917" i="6"/>
  <c r="H923" i="6"/>
  <c r="E924" i="6"/>
  <c r="M918" i="6" l="1"/>
  <c r="J919" i="6"/>
  <c r="K919" i="6" s="1"/>
  <c r="H924" i="6"/>
  <c r="E925" i="6"/>
  <c r="M919" i="6" l="1"/>
  <c r="J920" i="6"/>
  <c r="K920" i="6" s="1"/>
  <c r="E926" i="6"/>
  <c r="H925" i="6"/>
  <c r="M920" i="6" l="1"/>
  <c r="J921" i="6"/>
  <c r="K921" i="6" s="1"/>
  <c r="E927" i="6"/>
  <c r="H926" i="6"/>
  <c r="M921" i="6" l="1"/>
  <c r="J922" i="6"/>
  <c r="K922" i="6" s="1"/>
  <c r="H927" i="6"/>
  <c r="E928" i="6"/>
  <c r="M922" i="6" l="1"/>
  <c r="J923" i="6"/>
  <c r="K923" i="6" s="1"/>
  <c r="H928" i="6"/>
  <c r="E929" i="6"/>
  <c r="M923" i="6" l="1"/>
  <c r="J924" i="6"/>
  <c r="K924" i="6" s="1"/>
  <c r="E930" i="6"/>
  <c r="H929" i="6"/>
  <c r="M924" i="6" l="1"/>
  <c r="J925" i="6"/>
  <c r="K925" i="6" s="1"/>
  <c r="E931" i="6"/>
  <c r="H930" i="6"/>
  <c r="M925" i="6" l="1"/>
  <c r="J926" i="6"/>
  <c r="K926" i="6" s="1"/>
  <c r="H931" i="6"/>
  <c r="E932" i="6"/>
  <c r="M926" i="6" l="1"/>
  <c r="J927" i="6"/>
  <c r="K927" i="6" s="1"/>
  <c r="H932" i="6"/>
  <c r="E933" i="6"/>
  <c r="M927" i="6" l="1"/>
  <c r="J928" i="6"/>
  <c r="K928" i="6" s="1"/>
  <c r="E934" i="6"/>
  <c r="H933" i="6"/>
  <c r="M928" i="6" l="1"/>
  <c r="J929" i="6"/>
  <c r="K929" i="6" s="1"/>
  <c r="H934" i="6"/>
  <c r="E935" i="6"/>
  <c r="M929" i="6" l="1"/>
  <c r="J930" i="6"/>
  <c r="K930" i="6" s="1"/>
  <c r="E936" i="6"/>
  <c r="H935" i="6"/>
  <c r="M930" i="6" l="1"/>
  <c r="J931" i="6"/>
  <c r="K931" i="6" s="1"/>
  <c r="H936" i="6"/>
  <c r="E937" i="6"/>
  <c r="M931" i="6" l="1"/>
  <c r="J932" i="6"/>
  <c r="K932" i="6" s="1"/>
  <c r="E938" i="6"/>
  <c r="H937" i="6"/>
  <c r="M932" i="6" l="1"/>
  <c r="J933" i="6"/>
  <c r="K933" i="6" s="1"/>
  <c r="H938" i="6"/>
  <c r="E939" i="6"/>
  <c r="J934" i="6" l="1"/>
  <c r="K934" i="6" s="1"/>
  <c r="M933" i="6"/>
  <c r="E940" i="6"/>
  <c r="H939" i="6"/>
  <c r="M934" i="6" l="1"/>
  <c r="J935" i="6"/>
  <c r="K935" i="6" s="1"/>
  <c r="H940" i="6"/>
  <c r="E941" i="6"/>
  <c r="J936" i="6" l="1"/>
  <c r="K936" i="6" s="1"/>
  <c r="M935" i="6"/>
  <c r="E942" i="6"/>
  <c r="H941" i="6"/>
  <c r="M936" i="6" l="1"/>
  <c r="J937" i="6"/>
  <c r="K937" i="6" s="1"/>
  <c r="E943" i="6"/>
  <c r="H942" i="6"/>
  <c r="M937" i="6" l="1"/>
  <c r="J938" i="6"/>
  <c r="K938" i="6" s="1"/>
  <c r="H943" i="6"/>
  <c r="E944" i="6"/>
  <c r="M938" i="6" l="1"/>
  <c r="J939" i="6"/>
  <c r="K939" i="6" s="1"/>
  <c r="H944" i="6"/>
  <c r="E945" i="6"/>
  <c r="M939" i="6" l="1"/>
  <c r="J940" i="6"/>
  <c r="K940" i="6" s="1"/>
  <c r="E946" i="6"/>
  <c r="H945" i="6"/>
  <c r="J941" i="6" l="1"/>
  <c r="K941" i="6" s="1"/>
  <c r="M940" i="6"/>
  <c r="H946" i="6"/>
  <c r="E947" i="6"/>
  <c r="M941" i="6" l="1"/>
  <c r="J942" i="6"/>
  <c r="K942" i="6" s="1"/>
  <c r="H947" i="6"/>
  <c r="E948" i="6"/>
  <c r="M942" i="6" l="1"/>
  <c r="J943" i="6"/>
  <c r="K943" i="6" s="1"/>
  <c r="H948" i="6"/>
  <c r="E949" i="6"/>
  <c r="M943" i="6" l="1"/>
  <c r="J944" i="6"/>
  <c r="K944" i="6" s="1"/>
  <c r="E950" i="6"/>
  <c r="H949" i="6"/>
  <c r="M944" i="6" l="1"/>
  <c r="J945" i="6"/>
  <c r="K945" i="6" s="1"/>
  <c r="H950" i="6"/>
  <c r="E951" i="6"/>
  <c r="J946" i="6" l="1"/>
  <c r="K946" i="6" s="1"/>
  <c r="M945" i="6"/>
  <c r="E952" i="6"/>
  <c r="H951" i="6"/>
  <c r="J947" i="6" l="1"/>
  <c r="K947" i="6" s="1"/>
  <c r="M946" i="6"/>
  <c r="H952" i="6"/>
  <c r="E953" i="6"/>
  <c r="M947" i="6" l="1"/>
  <c r="J948" i="6"/>
  <c r="K948" i="6" s="1"/>
  <c r="E954" i="6"/>
  <c r="H953" i="6"/>
  <c r="J949" i="6" l="1"/>
  <c r="K949" i="6" s="1"/>
  <c r="M948" i="6"/>
  <c r="H954" i="6"/>
  <c r="E955" i="6"/>
  <c r="M949" i="6" l="1"/>
  <c r="J950" i="6"/>
  <c r="K950" i="6" s="1"/>
  <c r="H955" i="6"/>
  <c r="E956" i="6"/>
  <c r="M950" i="6" l="1"/>
  <c r="J951" i="6"/>
  <c r="K951" i="6" s="1"/>
  <c r="E957" i="6"/>
  <c r="H956" i="6"/>
  <c r="M951" i="6" l="1"/>
  <c r="J952" i="6"/>
  <c r="K952" i="6" s="1"/>
  <c r="E958" i="6"/>
  <c r="H957" i="6"/>
  <c r="M952" i="6" l="1"/>
  <c r="J953" i="6"/>
  <c r="K953" i="6" s="1"/>
  <c r="E959" i="6"/>
  <c r="H958" i="6"/>
  <c r="M953" i="6" l="1"/>
  <c r="J954" i="6"/>
  <c r="K954" i="6" s="1"/>
  <c r="H959" i="6"/>
  <c r="E960" i="6"/>
  <c r="M954" i="6" l="1"/>
  <c r="J955" i="6"/>
  <c r="K955" i="6" s="1"/>
  <c r="H960" i="6"/>
  <c r="E961" i="6"/>
  <c r="J956" i="6" l="1"/>
  <c r="K956" i="6" s="1"/>
  <c r="M955" i="6"/>
  <c r="E962" i="6"/>
  <c r="H961" i="6"/>
  <c r="J957" i="6" l="1"/>
  <c r="K957" i="6" s="1"/>
  <c r="M956" i="6"/>
  <c r="E963" i="6"/>
  <c r="H962" i="6"/>
  <c r="M957" i="6" l="1"/>
  <c r="J958" i="6"/>
  <c r="K958" i="6" s="1"/>
  <c r="H963" i="6"/>
  <c r="E964" i="6"/>
  <c r="M958" i="6" l="1"/>
  <c r="J959" i="6"/>
  <c r="K959" i="6" s="1"/>
  <c r="E965" i="6"/>
  <c r="H964" i="6"/>
  <c r="M959" i="6" l="1"/>
  <c r="J960" i="6"/>
  <c r="K960" i="6" s="1"/>
  <c r="E966" i="6"/>
  <c r="H965" i="6"/>
  <c r="M960" i="6" l="1"/>
  <c r="J961" i="6"/>
  <c r="K961" i="6" s="1"/>
  <c r="H966" i="6"/>
  <c r="E967" i="6"/>
  <c r="J962" i="6" l="1"/>
  <c r="K962" i="6" s="1"/>
  <c r="M961" i="6"/>
  <c r="E968" i="6"/>
  <c r="H967" i="6"/>
  <c r="J963" i="6" l="1"/>
  <c r="K963" i="6" s="1"/>
  <c r="M962" i="6"/>
  <c r="H968" i="6"/>
  <c r="E969" i="6"/>
  <c r="M963" i="6" l="1"/>
  <c r="J964" i="6"/>
  <c r="K964" i="6" s="1"/>
  <c r="E970" i="6"/>
  <c r="H969" i="6"/>
  <c r="M964" i="6" l="1"/>
  <c r="J965" i="6"/>
  <c r="K965" i="6" s="1"/>
  <c r="H970" i="6"/>
  <c r="E971" i="6"/>
  <c r="M965" i="6" l="1"/>
  <c r="J966" i="6"/>
  <c r="K966" i="6" s="1"/>
  <c r="E972" i="6"/>
  <c r="H971" i="6"/>
  <c r="M966" i="6" l="1"/>
  <c r="J967" i="6"/>
  <c r="K967" i="6" s="1"/>
  <c r="H972" i="6"/>
  <c r="E973" i="6"/>
  <c r="M967" i="6" l="1"/>
  <c r="J968" i="6"/>
  <c r="K968" i="6" s="1"/>
  <c r="E974" i="6"/>
  <c r="H973" i="6"/>
  <c r="M968" i="6" l="1"/>
  <c r="J969" i="6"/>
  <c r="K969" i="6" s="1"/>
  <c r="E975" i="6"/>
  <c r="H974" i="6"/>
  <c r="M969" i="6" l="1"/>
  <c r="J970" i="6"/>
  <c r="K970" i="6" s="1"/>
  <c r="H975" i="6"/>
  <c r="E976" i="6"/>
  <c r="M970" i="6" l="1"/>
  <c r="J971" i="6"/>
  <c r="K971" i="6" s="1"/>
  <c r="H976" i="6"/>
  <c r="E977" i="6"/>
  <c r="M971" i="6" l="1"/>
  <c r="J972" i="6"/>
  <c r="K972" i="6" s="1"/>
  <c r="E978" i="6"/>
  <c r="H977" i="6"/>
  <c r="M972" i="6" l="1"/>
  <c r="J973" i="6"/>
  <c r="K973" i="6" s="1"/>
  <c r="H978" i="6"/>
  <c r="E979" i="6"/>
  <c r="M973" i="6" l="1"/>
  <c r="J974" i="6"/>
  <c r="K974" i="6" s="1"/>
  <c r="H979" i="6"/>
  <c r="E980" i="6"/>
  <c r="M974" i="6" l="1"/>
  <c r="J975" i="6"/>
  <c r="K975" i="6" s="1"/>
  <c r="H980" i="6"/>
  <c r="E981" i="6"/>
  <c r="M975" i="6" l="1"/>
  <c r="J976" i="6"/>
  <c r="K976" i="6" s="1"/>
  <c r="E982" i="6"/>
  <c r="H981" i="6"/>
  <c r="M976" i="6" l="1"/>
  <c r="J977" i="6"/>
  <c r="K977" i="6" s="1"/>
  <c r="H982" i="6"/>
  <c r="E983" i="6"/>
  <c r="M977" i="6" l="1"/>
  <c r="J978" i="6"/>
  <c r="K978" i="6" s="1"/>
  <c r="E984" i="6"/>
  <c r="H983" i="6"/>
  <c r="M978" i="6" l="1"/>
  <c r="J979" i="6"/>
  <c r="K979" i="6" s="1"/>
  <c r="H984" i="6"/>
  <c r="E985" i="6"/>
  <c r="M979" i="6" l="1"/>
  <c r="J980" i="6"/>
  <c r="K980" i="6" s="1"/>
  <c r="E986" i="6"/>
  <c r="H985" i="6"/>
  <c r="M980" i="6" l="1"/>
  <c r="J981" i="6"/>
  <c r="K981" i="6" s="1"/>
  <c r="H986" i="6"/>
  <c r="E987" i="6"/>
  <c r="J982" i="6" l="1"/>
  <c r="K982" i="6" s="1"/>
  <c r="M981" i="6"/>
  <c r="H987" i="6"/>
  <c r="E988" i="6"/>
  <c r="J983" i="6" l="1"/>
  <c r="K983" i="6" s="1"/>
  <c r="M982" i="6"/>
  <c r="H988" i="6"/>
  <c r="E989" i="6"/>
  <c r="J984" i="6" l="1"/>
  <c r="K984" i="6" s="1"/>
  <c r="M983" i="6"/>
  <c r="E990" i="6"/>
  <c r="H989" i="6"/>
  <c r="J985" i="6" l="1"/>
  <c r="K985" i="6" s="1"/>
  <c r="M984" i="6"/>
  <c r="E991" i="6"/>
  <c r="H990" i="6"/>
  <c r="J986" i="6" l="1"/>
  <c r="K986" i="6" s="1"/>
  <c r="M985" i="6"/>
  <c r="H991" i="6"/>
  <c r="E992" i="6"/>
  <c r="M986" i="6" l="1"/>
  <c r="J987" i="6"/>
  <c r="K987" i="6" s="1"/>
  <c r="H992" i="6"/>
  <c r="E993" i="6"/>
  <c r="M987" i="6" l="1"/>
  <c r="J988" i="6"/>
  <c r="K988" i="6" s="1"/>
  <c r="E994" i="6"/>
  <c r="H993" i="6"/>
  <c r="J989" i="6" l="1"/>
  <c r="K989" i="6" s="1"/>
  <c r="M988" i="6"/>
  <c r="E995" i="6"/>
  <c r="H994" i="6"/>
  <c r="J990" i="6" l="1"/>
  <c r="K990" i="6" s="1"/>
  <c r="M989" i="6"/>
  <c r="H995" i="6"/>
  <c r="E996" i="6"/>
  <c r="M990" i="6" l="1"/>
  <c r="J991" i="6"/>
  <c r="K991" i="6" s="1"/>
  <c r="H996" i="6"/>
  <c r="E997" i="6"/>
  <c r="J992" i="6" l="1"/>
  <c r="K992" i="6" s="1"/>
  <c r="M991" i="6"/>
  <c r="E998" i="6"/>
  <c r="H997" i="6"/>
  <c r="M992" i="6" l="1"/>
  <c r="J993" i="6"/>
  <c r="K993" i="6" s="1"/>
  <c r="E999" i="6"/>
  <c r="H998" i="6"/>
  <c r="J994" i="6" l="1"/>
  <c r="K994" i="6" s="1"/>
  <c r="M993" i="6"/>
  <c r="E1000" i="6"/>
  <c r="H999" i="6"/>
  <c r="J995" i="6" l="1"/>
  <c r="K995" i="6" s="1"/>
  <c r="M994" i="6"/>
  <c r="H1000" i="6"/>
  <c r="E1001" i="6"/>
  <c r="M995" i="6" l="1"/>
  <c r="J996" i="6"/>
  <c r="K996" i="6" s="1"/>
  <c r="E1002" i="6"/>
  <c r="H1001" i="6"/>
  <c r="M996" i="6" l="1"/>
  <c r="J997" i="6"/>
  <c r="K997" i="6" s="1"/>
  <c r="H1002" i="6"/>
  <c r="E1003" i="6"/>
  <c r="M997" i="6" l="1"/>
  <c r="J998" i="6"/>
  <c r="K998" i="6" s="1"/>
  <c r="E1004" i="6"/>
  <c r="H1003" i="6"/>
  <c r="M998" i="6" l="1"/>
  <c r="J999" i="6"/>
  <c r="K999" i="6" s="1"/>
  <c r="H1004" i="6"/>
  <c r="E1005" i="6"/>
  <c r="M999" i="6" l="1"/>
  <c r="J1000" i="6"/>
  <c r="K1000" i="6" s="1"/>
  <c r="E1006" i="6"/>
  <c r="H1005" i="6"/>
  <c r="J1001" i="6" l="1"/>
  <c r="K1001" i="6" s="1"/>
  <c r="M1000" i="6"/>
  <c r="E1007" i="6"/>
  <c r="H1006" i="6"/>
  <c r="J1002" i="6" l="1"/>
  <c r="K1002" i="6" s="1"/>
  <c r="M1001" i="6"/>
  <c r="H1007" i="6"/>
  <c r="E1008" i="6"/>
  <c r="J1003" i="6" l="1"/>
  <c r="K1003" i="6" s="1"/>
  <c r="M1002" i="6"/>
  <c r="H1008" i="6"/>
  <c r="E1009" i="6"/>
  <c r="M1003" i="6" l="1"/>
  <c r="J1004" i="6"/>
  <c r="K1004" i="6" s="1"/>
  <c r="E1010" i="6"/>
  <c r="H1009" i="6"/>
  <c r="M1004" i="6" l="1"/>
  <c r="J1005" i="6"/>
  <c r="K1005" i="6" s="1"/>
  <c r="H1010" i="6"/>
  <c r="E1011" i="6"/>
  <c r="M1005" i="6" l="1"/>
  <c r="J1006" i="6"/>
  <c r="K1006" i="6" s="1"/>
  <c r="H1011" i="6"/>
  <c r="E1012" i="6"/>
  <c r="M1006" i="6" l="1"/>
  <c r="J1007" i="6"/>
  <c r="K1007" i="6" s="1"/>
  <c r="H1012" i="6"/>
  <c r="E1013" i="6"/>
  <c r="M1007" i="6" l="1"/>
  <c r="J1008" i="6"/>
  <c r="K1008" i="6" s="1"/>
  <c r="E1014" i="6"/>
  <c r="H1013" i="6"/>
  <c r="M1008" i="6" l="1"/>
  <c r="J1009" i="6"/>
  <c r="K1009" i="6" s="1"/>
  <c r="H1014" i="6"/>
  <c r="E1015" i="6"/>
  <c r="M1009" i="6" l="1"/>
  <c r="J1010" i="6"/>
  <c r="K1010" i="6" s="1"/>
  <c r="E1016" i="6"/>
  <c r="H1015" i="6"/>
  <c r="M1010" i="6" l="1"/>
  <c r="J1011" i="6"/>
  <c r="K1011" i="6" s="1"/>
  <c r="H1016" i="6"/>
  <c r="E1017" i="6"/>
  <c r="M1011" i="6" l="1"/>
  <c r="J1012" i="6"/>
  <c r="K1012" i="6" s="1"/>
  <c r="E1018" i="6"/>
  <c r="H1017" i="6"/>
  <c r="M1012" i="6" l="1"/>
  <c r="J1013" i="6"/>
  <c r="K1013" i="6" s="1"/>
  <c r="H1018" i="6"/>
  <c r="E1019" i="6"/>
  <c r="M1013" i="6" l="1"/>
  <c r="J1014" i="6"/>
  <c r="K1014" i="6" s="1"/>
  <c r="H1019" i="6"/>
  <c r="E1020" i="6"/>
  <c r="M1014" i="6" l="1"/>
  <c r="J1015" i="6"/>
  <c r="K1015" i="6" s="1"/>
  <c r="H1020" i="6"/>
  <c r="E1021" i="6"/>
  <c r="M1015" i="6" l="1"/>
  <c r="J1016" i="6"/>
  <c r="K1016" i="6" s="1"/>
  <c r="E1022" i="6"/>
  <c r="H1021" i="6"/>
  <c r="J1017" i="6" l="1"/>
  <c r="K1017" i="6" s="1"/>
  <c r="M1016" i="6"/>
  <c r="H1022" i="6"/>
  <c r="E1023" i="6"/>
  <c r="M1017" i="6" l="1"/>
  <c r="J1018" i="6"/>
  <c r="K1018" i="6" s="1"/>
  <c r="H1023" i="6"/>
  <c r="E1024" i="6"/>
  <c r="M1018" i="6" l="1"/>
  <c r="J1019" i="6"/>
  <c r="K1019" i="6" s="1"/>
  <c r="H1024" i="6"/>
  <c r="E1025" i="6"/>
  <c r="M1019" i="6" l="1"/>
  <c r="J1020" i="6"/>
  <c r="K1020" i="6" s="1"/>
  <c r="E1026" i="6"/>
  <c r="H1025" i="6"/>
  <c r="M1020" i="6" l="1"/>
  <c r="J1021" i="6"/>
  <c r="K1021" i="6" s="1"/>
  <c r="E1027" i="6"/>
  <c r="H1026" i="6"/>
  <c r="J1022" i="6" l="1"/>
  <c r="K1022" i="6" s="1"/>
  <c r="M1021" i="6"/>
  <c r="H1027" i="6"/>
  <c r="E1028" i="6"/>
  <c r="M1022" i="6" l="1"/>
  <c r="J1023" i="6"/>
  <c r="K1023" i="6" s="1"/>
  <c r="H1028" i="6"/>
  <c r="E1029" i="6"/>
  <c r="M1023" i="6" l="1"/>
  <c r="J1024" i="6"/>
  <c r="K1024" i="6" s="1"/>
  <c r="E1030" i="6"/>
  <c r="H1029" i="6"/>
  <c r="M1024" i="6" l="1"/>
  <c r="J1025" i="6"/>
  <c r="K1025" i="6" s="1"/>
  <c r="H1030" i="6"/>
  <c r="E1031" i="6"/>
  <c r="M1025" i="6" l="1"/>
  <c r="J1026" i="6"/>
  <c r="K1026" i="6" s="1"/>
  <c r="E1032" i="6"/>
  <c r="H1031" i="6"/>
  <c r="M1026" i="6" l="1"/>
  <c r="J1027" i="6"/>
  <c r="K1027" i="6" s="1"/>
  <c r="H1032" i="6"/>
  <c r="E1033" i="6"/>
  <c r="J1028" i="6" l="1"/>
  <c r="K1028" i="6" s="1"/>
  <c r="M1027" i="6"/>
  <c r="E1034" i="6"/>
  <c r="H1033" i="6"/>
  <c r="M1028" i="6" l="1"/>
  <c r="J1029" i="6"/>
  <c r="K1029" i="6" s="1"/>
  <c r="H1034" i="6"/>
  <c r="E1035" i="6"/>
  <c r="M1029" i="6" l="1"/>
  <c r="J1030" i="6"/>
  <c r="K1030" i="6" s="1"/>
  <c r="E1036" i="6"/>
  <c r="H1035" i="6"/>
  <c r="J1031" i="6" l="1"/>
  <c r="K1031" i="6" s="1"/>
  <c r="M1030" i="6"/>
  <c r="H1036" i="6"/>
  <c r="E1037" i="6"/>
  <c r="J1032" i="6" l="1"/>
  <c r="K1032" i="6" s="1"/>
  <c r="M1031" i="6"/>
  <c r="E1038" i="6"/>
  <c r="H1037" i="6"/>
  <c r="M1032" i="6" l="1"/>
  <c r="J1033" i="6"/>
  <c r="K1033" i="6" s="1"/>
  <c r="E1039" i="6"/>
  <c r="H1038" i="6"/>
  <c r="M1033" i="6" l="1"/>
  <c r="J1034" i="6"/>
  <c r="K1034" i="6" s="1"/>
  <c r="H1039" i="6"/>
  <c r="E1040" i="6"/>
  <c r="M1034" i="6" l="1"/>
  <c r="J1035" i="6"/>
  <c r="K1035" i="6" s="1"/>
  <c r="H1040" i="6"/>
  <c r="E1041" i="6"/>
  <c r="M1035" i="6" l="1"/>
  <c r="J1036" i="6"/>
  <c r="K1036" i="6" s="1"/>
  <c r="E1042" i="6"/>
  <c r="H1041" i="6"/>
  <c r="M1036" i="6" l="1"/>
  <c r="J1037" i="6"/>
  <c r="K1037" i="6" s="1"/>
  <c r="H1042" i="6"/>
  <c r="E1043" i="6"/>
  <c r="J1038" i="6" l="1"/>
  <c r="K1038" i="6" s="1"/>
  <c r="M1037" i="6"/>
  <c r="H1043" i="6"/>
  <c r="E1044" i="6"/>
  <c r="J1039" i="6" l="1"/>
  <c r="K1039" i="6" s="1"/>
  <c r="M1038" i="6"/>
  <c r="H1044" i="6"/>
  <c r="E1045" i="6"/>
  <c r="M1039" i="6" l="1"/>
  <c r="J1040" i="6"/>
  <c r="K1040" i="6" s="1"/>
  <c r="E1046" i="6"/>
  <c r="H1045" i="6"/>
  <c r="J1041" i="6" l="1"/>
  <c r="K1041" i="6" s="1"/>
  <c r="M1040" i="6"/>
  <c r="H1046" i="6"/>
  <c r="E1047" i="6"/>
  <c r="M1041" i="6" l="1"/>
  <c r="J1042" i="6"/>
  <c r="K1042" i="6" s="1"/>
  <c r="E1048" i="6"/>
  <c r="H1047" i="6"/>
  <c r="J1043" i="6" l="1"/>
  <c r="K1043" i="6" s="1"/>
  <c r="M1042" i="6"/>
  <c r="H1048" i="6"/>
  <c r="E1049" i="6"/>
  <c r="J1044" i="6" l="1"/>
  <c r="K1044" i="6" s="1"/>
  <c r="M1043" i="6"/>
  <c r="E1050" i="6"/>
  <c r="H1049" i="6"/>
  <c r="M1044" i="6" l="1"/>
  <c r="J1045" i="6"/>
  <c r="K1045" i="6" s="1"/>
  <c r="H1050" i="6"/>
  <c r="E1051" i="6"/>
  <c r="M1045" i="6" l="1"/>
  <c r="J1046" i="6"/>
  <c r="K1046" i="6" s="1"/>
  <c r="H1051" i="6"/>
  <c r="E1052" i="6"/>
  <c r="J1047" i="6" l="1"/>
  <c r="K1047" i="6" s="1"/>
  <c r="M1046" i="6"/>
  <c r="H1052" i="6"/>
  <c r="E1053" i="6"/>
  <c r="M1047" i="6" l="1"/>
  <c r="J1048" i="6"/>
  <c r="K1048" i="6" s="1"/>
  <c r="E1054" i="6"/>
  <c r="H1053" i="6"/>
  <c r="J1049" i="6" l="1"/>
  <c r="K1049" i="6" s="1"/>
  <c r="M1048" i="6"/>
  <c r="E1055" i="6"/>
  <c r="H1054" i="6"/>
  <c r="M1049" i="6" l="1"/>
  <c r="J1050" i="6"/>
  <c r="K1050" i="6" s="1"/>
  <c r="H1055" i="6"/>
  <c r="E1056" i="6"/>
  <c r="M1050" i="6" l="1"/>
  <c r="J1051" i="6"/>
  <c r="K1051" i="6" s="1"/>
  <c r="H1056" i="6"/>
  <c r="E1057" i="6"/>
  <c r="J1052" i="6" l="1"/>
  <c r="K1052" i="6" s="1"/>
  <c r="M1051" i="6"/>
  <c r="E1058" i="6"/>
  <c r="H1057" i="6"/>
  <c r="M1052" i="6" l="1"/>
  <c r="J1053" i="6"/>
  <c r="K1053" i="6" s="1"/>
  <c r="E1059" i="6"/>
  <c r="H1058" i="6"/>
  <c r="M1053" i="6" l="1"/>
  <c r="J1054" i="6"/>
  <c r="K1054" i="6" s="1"/>
  <c r="H1059" i="6"/>
  <c r="E1060" i="6"/>
  <c r="M1054" i="6" l="1"/>
  <c r="J1055" i="6"/>
  <c r="K1055" i="6" s="1"/>
  <c r="H1060" i="6"/>
  <c r="E1061" i="6"/>
  <c r="M1055" i="6" l="1"/>
  <c r="J1056" i="6"/>
  <c r="K1056" i="6" s="1"/>
  <c r="E1062" i="6"/>
  <c r="H1061" i="6"/>
  <c r="M1056" i="6" l="1"/>
  <c r="J1057" i="6"/>
  <c r="K1057" i="6" s="1"/>
  <c r="H1062" i="6"/>
  <c r="E1063" i="6"/>
  <c r="J1058" i="6" l="1"/>
  <c r="K1058" i="6" s="1"/>
  <c r="M1057" i="6"/>
  <c r="E1064" i="6"/>
  <c r="H1063" i="6"/>
  <c r="M1058" i="6" l="1"/>
  <c r="J1059" i="6"/>
  <c r="K1059" i="6" s="1"/>
  <c r="H1064" i="6"/>
  <c r="E1065" i="6"/>
  <c r="M1059" i="6" l="1"/>
  <c r="J1060" i="6"/>
  <c r="K1060" i="6" s="1"/>
  <c r="E1066" i="6"/>
  <c r="H1065" i="6"/>
  <c r="M1060" i="6" l="1"/>
  <c r="J1061" i="6"/>
  <c r="K1061" i="6" s="1"/>
  <c r="H1066" i="6"/>
  <c r="E1067" i="6"/>
  <c r="M1061" i="6" l="1"/>
  <c r="J1062" i="6"/>
  <c r="K1062" i="6" s="1"/>
  <c r="E1068" i="6"/>
  <c r="H1067" i="6"/>
  <c r="M1062" i="6" l="1"/>
  <c r="J1063" i="6"/>
  <c r="K1063" i="6" s="1"/>
  <c r="E1069" i="6"/>
  <c r="H1068" i="6"/>
  <c r="M1063" i="6" l="1"/>
  <c r="J1064" i="6"/>
  <c r="K1064" i="6" s="1"/>
  <c r="E1070" i="6"/>
  <c r="H1069" i="6"/>
  <c r="J1065" i="6" l="1"/>
  <c r="K1065" i="6" s="1"/>
  <c r="M1064" i="6"/>
  <c r="H1070" i="6"/>
  <c r="E1071" i="6"/>
  <c r="M1065" i="6" l="1"/>
  <c r="J1066" i="6"/>
  <c r="K1066" i="6" s="1"/>
  <c r="E1072" i="6"/>
  <c r="H1071" i="6"/>
  <c r="M1066" i="6" l="1"/>
  <c r="J1067" i="6"/>
  <c r="K1067" i="6" s="1"/>
  <c r="E1073" i="6"/>
  <c r="H1072" i="6"/>
  <c r="M1067" i="6" l="1"/>
  <c r="J1068" i="6"/>
  <c r="K1068" i="6" s="1"/>
  <c r="E1074" i="6"/>
  <c r="H1073" i="6"/>
  <c r="J1069" i="6" l="1"/>
  <c r="K1069" i="6" s="1"/>
  <c r="M1068" i="6"/>
  <c r="H1074" i="6"/>
  <c r="E1075" i="6"/>
  <c r="J1070" i="6" l="1"/>
  <c r="K1070" i="6" s="1"/>
  <c r="M1069" i="6"/>
  <c r="H1075" i="6"/>
  <c r="E1076" i="6"/>
  <c r="M1070" i="6" l="1"/>
  <c r="J1071" i="6"/>
  <c r="K1071" i="6" s="1"/>
  <c r="H1076" i="6"/>
  <c r="E1077" i="6"/>
  <c r="M1071" i="6" l="1"/>
  <c r="J1072" i="6"/>
  <c r="K1072" i="6" s="1"/>
  <c r="E1078" i="6"/>
  <c r="H1077" i="6"/>
  <c r="M1072" i="6" l="1"/>
  <c r="J1073" i="6"/>
  <c r="K1073" i="6" s="1"/>
  <c r="H1078" i="6"/>
  <c r="E1079" i="6"/>
  <c r="M1073" i="6" l="1"/>
  <c r="J1074" i="6"/>
  <c r="K1074" i="6" s="1"/>
  <c r="E1080" i="6"/>
  <c r="H1079" i="6"/>
  <c r="J1075" i="6" l="1"/>
  <c r="K1075" i="6" s="1"/>
  <c r="M1074" i="6"/>
  <c r="H1080" i="6"/>
  <c r="E1081" i="6"/>
  <c r="M1075" i="6" l="1"/>
  <c r="J1076" i="6"/>
  <c r="K1076" i="6" s="1"/>
  <c r="E1082" i="6"/>
  <c r="H1081" i="6"/>
  <c r="M1076" i="6" l="1"/>
  <c r="J1077" i="6"/>
  <c r="K1077" i="6" s="1"/>
  <c r="H1082" i="6"/>
  <c r="E1083" i="6"/>
  <c r="M1077" i="6" l="1"/>
  <c r="J1078" i="6"/>
  <c r="K1078" i="6" s="1"/>
  <c r="H1083" i="6"/>
  <c r="E1084" i="6"/>
  <c r="M1078" i="6" l="1"/>
  <c r="J1079" i="6"/>
  <c r="K1079" i="6" s="1"/>
  <c r="E1085" i="6"/>
  <c r="H1084" i="6"/>
  <c r="M1079" i="6" l="1"/>
  <c r="J1080" i="6"/>
  <c r="K1080" i="6" s="1"/>
  <c r="E1086" i="6"/>
  <c r="H1085" i="6"/>
  <c r="M1080" i="6" l="1"/>
  <c r="J1081" i="6"/>
  <c r="K1081" i="6" s="1"/>
  <c r="E1087" i="6"/>
  <c r="H1086" i="6"/>
  <c r="M1081" i="6" l="1"/>
  <c r="J1082" i="6"/>
  <c r="K1082" i="6" s="1"/>
  <c r="H1087" i="6"/>
  <c r="E1088" i="6"/>
  <c r="M1082" i="6" l="1"/>
  <c r="J1083" i="6"/>
  <c r="K1083" i="6" s="1"/>
  <c r="H1088" i="6"/>
  <c r="E1089" i="6"/>
  <c r="J1084" i="6" l="1"/>
  <c r="K1084" i="6" s="1"/>
  <c r="M1083" i="6"/>
  <c r="E1090" i="6"/>
  <c r="H1089" i="6"/>
  <c r="J1085" i="6" l="1"/>
  <c r="K1085" i="6" s="1"/>
  <c r="M1084" i="6"/>
  <c r="E1091" i="6"/>
  <c r="H1090" i="6"/>
  <c r="J1086" i="6" l="1"/>
  <c r="K1086" i="6" s="1"/>
  <c r="M1085" i="6"/>
  <c r="H1091" i="6"/>
  <c r="E1092" i="6"/>
  <c r="M1086" i="6" l="1"/>
  <c r="J1087" i="6"/>
  <c r="K1087" i="6" s="1"/>
  <c r="H1092" i="6"/>
  <c r="E1093" i="6"/>
  <c r="J1088" i="6" l="1"/>
  <c r="K1088" i="6" s="1"/>
  <c r="M1087" i="6"/>
  <c r="H1093" i="6"/>
  <c r="E1094" i="6"/>
  <c r="M1088" i="6" l="1"/>
  <c r="J1089" i="6"/>
  <c r="K1089" i="6" s="1"/>
  <c r="E1095" i="6"/>
  <c r="H1094" i="6"/>
  <c r="M1089" i="6" l="1"/>
  <c r="J1090" i="6"/>
  <c r="K1090" i="6" s="1"/>
  <c r="E1096" i="6"/>
  <c r="H1095" i="6"/>
  <c r="J1091" i="6" l="1"/>
  <c r="K1091" i="6" s="1"/>
  <c r="M1090" i="6"/>
  <c r="H1096" i="6"/>
  <c r="E1097" i="6"/>
  <c r="M1091" i="6" l="1"/>
  <c r="J1092" i="6"/>
  <c r="K1092" i="6" s="1"/>
  <c r="E1098" i="6"/>
  <c r="H1097" i="6"/>
  <c r="M1092" i="6" l="1"/>
  <c r="J1093" i="6"/>
  <c r="K1093" i="6" s="1"/>
  <c r="H1098" i="6"/>
  <c r="E1099" i="6"/>
  <c r="J1094" i="6" l="1"/>
  <c r="K1094" i="6" s="1"/>
  <c r="M1093" i="6"/>
  <c r="E1100" i="6"/>
  <c r="H1099" i="6"/>
  <c r="M1094" i="6" l="1"/>
  <c r="J1095" i="6"/>
  <c r="K1095" i="6" s="1"/>
  <c r="H1100" i="6"/>
  <c r="E1101" i="6"/>
  <c r="J1096" i="6" l="1"/>
  <c r="K1096" i="6" s="1"/>
  <c r="M1095" i="6"/>
  <c r="E1102" i="6"/>
  <c r="H1101" i="6"/>
  <c r="M1096" i="6" l="1"/>
  <c r="J1097" i="6"/>
  <c r="K1097" i="6" s="1"/>
  <c r="E1103" i="6"/>
  <c r="H1102" i="6"/>
  <c r="J1098" i="6" l="1"/>
  <c r="K1098" i="6" s="1"/>
  <c r="M1097" i="6"/>
  <c r="E1104" i="6"/>
  <c r="H1103" i="6"/>
  <c r="M1098" i="6" l="1"/>
  <c r="J1099" i="6"/>
  <c r="K1099" i="6" s="1"/>
  <c r="E1105" i="6"/>
  <c r="H1104" i="6"/>
  <c r="M1099" i="6" l="1"/>
  <c r="J1100" i="6"/>
  <c r="K1100" i="6" s="1"/>
  <c r="E1106" i="6"/>
  <c r="H1105" i="6"/>
  <c r="M1100" i="6" l="1"/>
  <c r="J1101" i="6"/>
  <c r="K1101" i="6" s="1"/>
  <c r="E1107" i="6"/>
  <c r="H1106" i="6"/>
  <c r="M1101" i="6" l="1"/>
  <c r="J1102" i="6"/>
  <c r="K1102" i="6" s="1"/>
  <c r="H1107" i="6"/>
  <c r="E1108" i="6"/>
  <c r="M1102" i="6" l="1"/>
  <c r="J1103" i="6"/>
  <c r="K1103" i="6" s="1"/>
  <c r="E1109" i="6"/>
  <c r="H1108" i="6"/>
  <c r="J1104" i="6" l="1"/>
  <c r="K1104" i="6" s="1"/>
  <c r="M1103" i="6"/>
  <c r="E1110" i="6"/>
  <c r="H1109" i="6"/>
  <c r="J1105" i="6" l="1"/>
  <c r="K1105" i="6" s="1"/>
  <c r="M1104" i="6"/>
  <c r="E1111" i="6"/>
  <c r="H1110" i="6"/>
  <c r="M1105" i="6" l="1"/>
  <c r="J1106" i="6"/>
  <c r="K1106" i="6" s="1"/>
  <c r="E1112" i="6"/>
  <c r="H1111" i="6"/>
  <c r="M1106" i="6" l="1"/>
  <c r="J1107" i="6"/>
  <c r="K1107" i="6" s="1"/>
  <c r="E1113" i="6"/>
  <c r="H1112" i="6"/>
  <c r="M1107" i="6" l="1"/>
  <c r="J1108" i="6"/>
  <c r="K1108" i="6" s="1"/>
  <c r="E1114" i="6"/>
  <c r="H1113" i="6"/>
  <c r="M1108" i="6" l="1"/>
  <c r="J1109" i="6"/>
  <c r="K1109" i="6" s="1"/>
  <c r="E1115" i="6"/>
  <c r="H1114" i="6"/>
  <c r="M1109" i="6" l="1"/>
  <c r="J1110" i="6"/>
  <c r="K1110" i="6" s="1"/>
  <c r="E1116" i="6"/>
  <c r="H1115" i="6"/>
  <c r="M1110" i="6" l="1"/>
  <c r="J1111" i="6"/>
  <c r="K1111" i="6" s="1"/>
  <c r="E1117" i="6"/>
  <c r="H1116" i="6"/>
  <c r="J1112" i="6" l="1"/>
  <c r="K1112" i="6" s="1"/>
  <c r="M1111" i="6"/>
  <c r="E1118" i="6"/>
  <c r="H1117" i="6"/>
  <c r="J1113" i="6" l="1"/>
  <c r="K1113" i="6" s="1"/>
  <c r="M1112" i="6"/>
  <c r="E1119" i="6"/>
  <c r="H1118" i="6"/>
  <c r="M1113" i="6" l="1"/>
  <c r="J1114" i="6"/>
  <c r="K1114" i="6" s="1"/>
  <c r="E1120" i="6"/>
  <c r="H1119" i="6"/>
  <c r="M1114" i="6" l="1"/>
  <c r="J1115" i="6"/>
  <c r="K1115" i="6" s="1"/>
  <c r="E1121" i="6"/>
  <c r="H1120" i="6"/>
  <c r="M1115" i="6" l="1"/>
  <c r="J1116" i="6"/>
  <c r="K1116" i="6" s="1"/>
  <c r="E1122" i="6"/>
  <c r="H1121" i="6"/>
  <c r="J1117" i="6" l="1"/>
  <c r="K1117" i="6" s="1"/>
  <c r="M1116" i="6"/>
  <c r="E1123" i="6"/>
  <c r="H1122" i="6"/>
  <c r="M1117" i="6" l="1"/>
  <c r="J1118" i="6"/>
  <c r="K1118" i="6" s="1"/>
  <c r="E1124" i="6"/>
  <c r="H1123" i="6"/>
  <c r="J1119" i="6" l="1"/>
  <c r="K1119" i="6" s="1"/>
  <c r="M1118" i="6"/>
  <c r="E1125" i="6"/>
  <c r="H1124" i="6"/>
  <c r="J1120" i="6" l="1"/>
  <c r="K1120" i="6" s="1"/>
  <c r="M1119" i="6"/>
  <c r="E1126" i="6"/>
  <c r="H1125" i="6"/>
  <c r="M1120" i="6" l="1"/>
  <c r="J1121" i="6"/>
  <c r="K1121" i="6" s="1"/>
  <c r="E1127" i="6"/>
  <c r="H1126" i="6"/>
  <c r="M1121" i="6" l="1"/>
  <c r="J1122" i="6"/>
  <c r="K1122" i="6" s="1"/>
  <c r="E1128" i="6"/>
  <c r="H1127" i="6"/>
  <c r="M1122" i="6" l="1"/>
  <c r="J1123" i="6"/>
  <c r="K1123" i="6" s="1"/>
  <c r="E1129" i="6"/>
  <c r="H1128" i="6"/>
  <c r="M1123" i="6" l="1"/>
  <c r="J1124" i="6"/>
  <c r="K1124" i="6" s="1"/>
  <c r="E1130" i="6"/>
  <c r="H1129" i="6"/>
  <c r="J1125" i="6" l="1"/>
  <c r="K1125" i="6" s="1"/>
  <c r="M1124" i="6"/>
  <c r="E1131" i="6"/>
  <c r="H1130" i="6"/>
  <c r="J1126" i="6" l="1"/>
  <c r="K1126" i="6" s="1"/>
  <c r="M1125" i="6"/>
  <c r="E1132" i="6"/>
  <c r="H1131" i="6"/>
  <c r="M1126" i="6" l="1"/>
  <c r="J1127" i="6"/>
  <c r="K1127" i="6" s="1"/>
  <c r="E1133" i="6"/>
  <c r="H1132" i="6"/>
  <c r="M1127" i="6" l="1"/>
  <c r="J1128" i="6"/>
  <c r="K1128" i="6" s="1"/>
  <c r="E1134" i="6"/>
  <c r="H1133" i="6"/>
  <c r="M1128" i="6" l="1"/>
  <c r="J1129" i="6"/>
  <c r="K1129" i="6" s="1"/>
  <c r="E1135" i="6"/>
  <c r="H1134" i="6"/>
  <c r="J1130" i="6" l="1"/>
  <c r="K1130" i="6" s="1"/>
  <c r="M1129" i="6"/>
  <c r="E1136" i="6"/>
  <c r="H1135" i="6"/>
  <c r="J1131" i="6" l="1"/>
  <c r="K1131" i="6" s="1"/>
  <c r="M1130" i="6"/>
  <c r="E1137" i="6"/>
  <c r="H1136" i="6"/>
  <c r="J1132" i="6" l="1"/>
  <c r="K1132" i="6" s="1"/>
  <c r="M1131" i="6"/>
  <c r="E1138" i="6"/>
  <c r="H1137" i="6"/>
  <c r="M1132" i="6" l="1"/>
  <c r="J1133" i="6"/>
  <c r="K1133" i="6" s="1"/>
  <c r="E1139" i="6"/>
  <c r="H1138" i="6"/>
  <c r="J1134" i="6" l="1"/>
  <c r="K1134" i="6" s="1"/>
  <c r="M1133" i="6"/>
  <c r="E1140" i="6"/>
  <c r="H1139" i="6"/>
  <c r="J1135" i="6" l="1"/>
  <c r="K1135" i="6" s="1"/>
  <c r="M1134" i="6"/>
  <c r="E1141" i="6"/>
  <c r="H1140" i="6"/>
  <c r="M1135" i="6" l="1"/>
  <c r="J1136" i="6"/>
  <c r="K1136" i="6" s="1"/>
  <c r="E1142" i="6"/>
  <c r="H1141" i="6"/>
  <c r="M1136" i="6" l="1"/>
  <c r="J1137" i="6"/>
  <c r="K1137" i="6" s="1"/>
  <c r="E1143" i="6"/>
  <c r="H1142" i="6"/>
  <c r="M1137" i="6" l="1"/>
  <c r="J1138" i="6"/>
  <c r="K1138" i="6" s="1"/>
  <c r="E1144" i="6"/>
  <c r="H1143" i="6"/>
  <c r="M1138" i="6" l="1"/>
  <c r="J1139" i="6"/>
  <c r="K1139" i="6" s="1"/>
  <c r="E1145" i="6"/>
  <c r="H1144" i="6"/>
  <c r="M1139" i="6" l="1"/>
  <c r="J1140" i="6"/>
  <c r="K1140" i="6" s="1"/>
  <c r="E1146" i="6"/>
  <c r="H1145" i="6"/>
  <c r="M1140" i="6" l="1"/>
  <c r="J1141" i="6"/>
  <c r="K1141" i="6" s="1"/>
  <c r="E1147" i="6"/>
  <c r="H1146" i="6"/>
  <c r="M1141" i="6" l="1"/>
  <c r="J1142" i="6"/>
  <c r="K1142" i="6" s="1"/>
  <c r="E1148" i="6"/>
  <c r="H1147" i="6"/>
  <c r="M1142" i="6" l="1"/>
  <c r="J1143" i="6"/>
  <c r="K1143" i="6" s="1"/>
  <c r="E1149" i="6"/>
  <c r="H1148" i="6"/>
  <c r="J1144" i="6" l="1"/>
  <c r="K1144" i="6" s="1"/>
  <c r="M1143" i="6"/>
  <c r="E1150" i="6"/>
  <c r="H1149" i="6"/>
  <c r="M1144" i="6" l="1"/>
  <c r="J1145" i="6"/>
  <c r="K1145" i="6" s="1"/>
  <c r="E1151" i="6"/>
  <c r="H1150" i="6"/>
  <c r="J1146" i="6" l="1"/>
  <c r="K1146" i="6" s="1"/>
  <c r="M1145" i="6"/>
  <c r="E1152" i="6"/>
  <c r="H1151" i="6"/>
  <c r="J1147" i="6" l="1"/>
  <c r="K1147" i="6" s="1"/>
  <c r="M1146" i="6"/>
  <c r="E1153" i="6"/>
  <c r="H1152" i="6"/>
  <c r="M1147" i="6" l="1"/>
  <c r="J1148" i="6"/>
  <c r="K1148" i="6" s="1"/>
  <c r="E1154" i="6"/>
  <c r="H1153" i="6"/>
  <c r="M1148" i="6" l="1"/>
  <c r="J1149" i="6"/>
  <c r="K1149" i="6" s="1"/>
  <c r="E1155" i="6"/>
  <c r="H1154" i="6"/>
  <c r="J1150" i="6" l="1"/>
  <c r="K1150" i="6" s="1"/>
  <c r="M1149" i="6"/>
  <c r="E1156" i="6"/>
  <c r="H1155" i="6"/>
  <c r="J1151" i="6" l="1"/>
  <c r="K1151" i="6" s="1"/>
  <c r="M1150" i="6"/>
  <c r="E1157" i="6"/>
  <c r="H1156" i="6"/>
  <c r="M1151" i="6" l="1"/>
  <c r="J1152" i="6"/>
  <c r="K1152" i="6" s="1"/>
  <c r="H1157" i="6"/>
  <c r="E1158" i="6"/>
  <c r="M1152" i="6" l="1"/>
  <c r="J1153" i="6"/>
  <c r="K1153" i="6" s="1"/>
  <c r="E1159" i="6"/>
  <c r="H1158" i="6"/>
  <c r="J1154" i="6" l="1"/>
  <c r="K1154" i="6" s="1"/>
  <c r="M1153" i="6"/>
  <c r="E1160" i="6"/>
  <c r="H1159" i="6"/>
  <c r="M1154" i="6" l="1"/>
  <c r="J1155" i="6"/>
  <c r="K1155" i="6" s="1"/>
  <c r="H1160" i="6"/>
  <c r="E1161" i="6"/>
  <c r="M1155" i="6" l="1"/>
  <c r="J1156" i="6"/>
  <c r="K1156" i="6" s="1"/>
  <c r="E1162" i="6"/>
  <c r="H1161" i="6"/>
  <c r="M1156" i="6" l="1"/>
  <c r="J1157" i="6"/>
  <c r="K1157" i="6" s="1"/>
  <c r="E1163" i="6"/>
  <c r="H1162" i="6"/>
  <c r="M1157" i="6" l="1"/>
  <c r="J1158" i="6"/>
  <c r="K1158" i="6" s="1"/>
  <c r="E1164" i="6"/>
  <c r="H1163" i="6"/>
  <c r="J1159" i="6" l="1"/>
  <c r="K1159" i="6" s="1"/>
  <c r="M1158" i="6"/>
  <c r="E1165" i="6"/>
  <c r="H1164" i="6"/>
  <c r="J1160" i="6" l="1"/>
  <c r="K1160" i="6" s="1"/>
  <c r="M1159" i="6"/>
  <c r="E1166" i="6"/>
  <c r="H1165" i="6"/>
  <c r="J1161" i="6" l="1"/>
  <c r="K1161" i="6" s="1"/>
  <c r="M1160" i="6"/>
  <c r="E1167" i="6"/>
  <c r="H1166" i="6"/>
  <c r="M1161" i="6" l="1"/>
  <c r="J1162" i="6"/>
  <c r="K1162" i="6" s="1"/>
  <c r="E1168" i="6"/>
  <c r="H1167" i="6"/>
  <c r="M1162" i="6" l="1"/>
  <c r="J1163" i="6"/>
  <c r="K1163" i="6" s="1"/>
  <c r="E1169" i="6"/>
  <c r="H1168" i="6"/>
  <c r="M1163" i="6" l="1"/>
  <c r="J1164" i="6"/>
  <c r="K1164" i="6" s="1"/>
  <c r="E1170" i="6"/>
  <c r="H1169" i="6"/>
  <c r="J1165" i="6" l="1"/>
  <c r="K1165" i="6" s="1"/>
  <c r="M1164" i="6"/>
  <c r="E1171" i="6"/>
  <c r="H1170" i="6"/>
  <c r="M1165" i="6" l="1"/>
  <c r="J1166" i="6"/>
  <c r="K1166" i="6" s="1"/>
  <c r="E1172" i="6"/>
  <c r="H1171" i="6"/>
  <c r="M1166" i="6" l="1"/>
  <c r="J1167" i="6"/>
  <c r="K1167" i="6" s="1"/>
  <c r="E1173" i="6"/>
  <c r="H1172" i="6"/>
  <c r="M1167" i="6" l="1"/>
  <c r="J1168" i="6"/>
  <c r="K1168" i="6" s="1"/>
  <c r="E1174" i="6"/>
  <c r="H1173" i="6"/>
  <c r="J1169" i="6" l="1"/>
  <c r="K1169" i="6" s="1"/>
  <c r="M1168" i="6"/>
  <c r="E1175" i="6"/>
  <c r="H1174" i="6"/>
  <c r="M1169" i="6" l="1"/>
  <c r="J1170" i="6"/>
  <c r="K1170" i="6" s="1"/>
  <c r="E1176" i="6"/>
  <c r="H1175" i="6"/>
  <c r="M1170" i="6" l="1"/>
  <c r="J1171" i="6"/>
  <c r="K1171" i="6" s="1"/>
  <c r="E1177" i="6"/>
  <c r="H1176" i="6"/>
  <c r="M1171" i="6" l="1"/>
  <c r="J1172" i="6"/>
  <c r="K1172" i="6" s="1"/>
  <c r="E1178" i="6"/>
  <c r="H1177" i="6"/>
  <c r="M1172" i="6" l="1"/>
  <c r="J1173" i="6"/>
  <c r="K1173" i="6" s="1"/>
  <c r="E1179" i="6"/>
  <c r="H1178" i="6"/>
  <c r="J1174" i="6" l="1"/>
  <c r="K1174" i="6" s="1"/>
  <c r="M1173" i="6"/>
  <c r="E1180" i="6"/>
  <c r="H1179" i="6"/>
  <c r="M1174" i="6" l="1"/>
  <c r="J1175" i="6"/>
  <c r="K1175" i="6" s="1"/>
  <c r="E1181" i="6"/>
  <c r="H1180" i="6"/>
  <c r="M1175" i="6" l="1"/>
  <c r="J1176" i="6"/>
  <c r="K1176" i="6" s="1"/>
  <c r="E1182" i="6"/>
  <c r="H1181" i="6"/>
  <c r="M1176" i="6" l="1"/>
  <c r="J1177" i="6"/>
  <c r="K1177" i="6" s="1"/>
  <c r="E1183" i="6"/>
  <c r="H1182" i="6"/>
  <c r="M1177" i="6" l="1"/>
  <c r="J1178" i="6"/>
  <c r="K1178" i="6" s="1"/>
  <c r="E1184" i="6"/>
  <c r="H1183" i="6"/>
  <c r="M1178" i="6" l="1"/>
  <c r="J1179" i="6"/>
  <c r="K1179" i="6" s="1"/>
  <c r="E1185" i="6"/>
  <c r="H1184" i="6"/>
  <c r="M1179" i="6" l="1"/>
  <c r="J1180" i="6"/>
  <c r="K1180" i="6" s="1"/>
  <c r="E1186" i="6"/>
  <c r="H1185" i="6"/>
  <c r="M1180" i="6" l="1"/>
  <c r="J1181" i="6"/>
  <c r="K1181" i="6" s="1"/>
  <c r="E1187" i="6"/>
  <c r="H1186" i="6"/>
  <c r="M1181" i="6" l="1"/>
  <c r="J1182" i="6"/>
  <c r="K1182" i="6" s="1"/>
  <c r="E1188" i="6"/>
  <c r="H1187" i="6"/>
  <c r="J1183" i="6" l="1"/>
  <c r="K1183" i="6" s="1"/>
  <c r="M1182" i="6"/>
  <c r="E1189" i="6"/>
  <c r="H1188" i="6"/>
  <c r="J1184" i="6" l="1"/>
  <c r="K1184" i="6" s="1"/>
  <c r="M1183" i="6"/>
  <c r="E1190" i="6"/>
  <c r="H1189" i="6"/>
  <c r="M1184" i="6" l="1"/>
  <c r="J1185" i="6"/>
  <c r="K1185" i="6" s="1"/>
  <c r="E1191" i="6"/>
  <c r="H1190" i="6"/>
  <c r="M1185" i="6" l="1"/>
  <c r="J1186" i="6"/>
  <c r="K1186" i="6" s="1"/>
  <c r="E1192" i="6"/>
  <c r="H1191" i="6"/>
  <c r="M1186" i="6" l="1"/>
  <c r="J1187" i="6"/>
  <c r="K1187" i="6" s="1"/>
  <c r="E1193" i="6"/>
  <c r="H1192" i="6"/>
  <c r="M1187" i="6" l="1"/>
  <c r="J1188" i="6"/>
  <c r="K1188" i="6" s="1"/>
  <c r="E1194" i="6"/>
  <c r="H1193" i="6"/>
  <c r="M1188" i="6" l="1"/>
  <c r="J1189" i="6"/>
  <c r="K1189" i="6" s="1"/>
  <c r="E1195" i="6"/>
  <c r="H1194" i="6"/>
  <c r="M1189" i="6" l="1"/>
  <c r="J1190" i="6"/>
  <c r="K1190" i="6" s="1"/>
  <c r="E1196" i="6"/>
  <c r="H1195" i="6"/>
  <c r="M1190" i="6" l="1"/>
  <c r="J1191" i="6"/>
  <c r="K1191" i="6" s="1"/>
  <c r="E1197" i="6"/>
  <c r="H1196" i="6"/>
  <c r="M1191" i="6" l="1"/>
  <c r="J1192" i="6"/>
  <c r="K1192" i="6" s="1"/>
  <c r="E1198" i="6"/>
  <c r="H1197" i="6"/>
  <c r="J1193" i="6" l="1"/>
  <c r="K1193" i="6" s="1"/>
  <c r="M1192" i="6"/>
  <c r="E1199" i="6"/>
  <c r="H1198" i="6"/>
  <c r="M1193" i="6" l="1"/>
  <c r="J1194" i="6"/>
  <c r="K1194" i="6" s="1"/>
  <c r="E1200" i="6"/>
  <c r="H1199" i="6"/>
  <c r="M1194" i="6" l="1"/>
  <c r="J1195" i="6"/>
  <c r="K1195" i="6" s="1"/>
  <c r="E1201" i="6"/>
  <c r="H1200" i="6"/>
  <c r="J1196" i="6" l="1"/>
  <c r="K1196" i="6" s="1"/>
  <c r="M1195" i="6"/>
  <c r="E1202" i="6"/>
  <c r="H1201" i="6"/>
  <c r="J1197" i="6" l="1"/>
  <c r="K1197" i="6" s="1"/>
  <c r="M1197" i="6" s="1"/>
  <c r="M1196" i="6"/>
  <c r="E1203" i="6"/>
  <c r="H1202" i="6"/>
  <c r="J1198" i="6" l="1"/>
  <c r="K1198" i="6" s="1"/>
  <c r="M1198" i="6" s="1"/>
  <c r="E1204" i="6"/>
  <c r="H1203" i="6"/>
  <c r="J1199" i="6" l="1"/>
  <c r="K1199" i="6" s="1"/>
  <c r="J1200" i="6" s="1"/>
  <c r="K1200" i="6" s="1"/>
  <c r="E1205" i="6"/>
  <c r="H1204" i="6"/>
  <c r="M1199" i="6" l="1"/>
  <c r="J1201" i="6"/>
  <c r="K1201" i="6" s="1"/>
  <c r="J1202" i="6" s="1"/>
  <c r="K1202" i="6" s="1"/>
  <c r="M1200" i="6"/>
  <c r="E1206" i="6"/>
  <c r="H1205" i="6"/>
  <c r="M1201" i="6" l="1"/>
  <c r="J1203" i="6"/>
  <c r="K1203" i="6" s="1"/>
  <c r="M1202" i="6"/>
  <c r="E1207" i="6"/>
  <c r="H1206" i="6"/>
  <c r="J1204" i="6" l="1"/>
  <c r="K1204" i="6" s="1"/>
  <c r="M1203" i="6"/>
  <c r="E1208" i="6"/>
  <c r="H1207" i="6"/>
  <c r="J1205" i="6" l="1"/>
  <c r="K1205" i="6" s="1"/>
  <c r="M1204" i="6"/>
  <c r="E1209" i="6"/>
  <c r="H1208" i="6"/>
  <c r="J1206" i="6" l="1"/>
  <c r="K1206" i="6" s="1"/>
  <c r="M1205" i="6"/>
  <c r="E1210" i="6"/>
  <c r="H1209" i="6"/>
  <c r="J1207" i="6" l="1"/>
  <c r="K1207" i="6" s="1"/>
  <c r="M1206" i="6"/>
  <c r="E1211" i="6"/>
  <c r="H1210" i="6"/>
  <c r="J1208" i="6" l="1"/>
  <c r="K1208" i="6" s="1"/>
  <c r="M1207" i="6"/>
  <c r="E1212" i="6"/>
  <c r="H1211" i="6"/>
  <c r="J1209" i="6" l="1"/>
  <c r="K1209" i="6" s="1"/>
  <c r="M1208" i="6"/>
  <c r="E1213" i="6"/>
  <c r="H1212" i="6"/>
  <c r="J1210" i="6" l="1"/>
  <c r="K1210" i="6" s="1"/>
  <c r="M1209" i="6"/>
  <c r="E1214" i="6"/>
  <c r="H1213" i="6"/>
  <c r="J1211" i="6" l="1"/>
  <c r="K1211" i="6" s="1"/>
  <c r="M1210" i="6"/>
  <c r="E1215" i="6"/>
  <c r="H1214" i="6"/>
  <c r="J1212" i="6" l="1"/>
  <c r="K1212" i="6" s="1"/>
  <c r="M1211" i="6"/>
  <c r="E1216" i="6"/>
  <c r="H1215" i="6"/>
  <c r="J1213" i="6" l="1"/>
  <c r="K1213" i="6" s="1"/>
  <c r="M1212" i="6"/>
  <c r="E1217" i="6"/>
  <c r="H1216" i="6"/>
  <c r="J1214" i="6" l="1"/>
  <c r="K1214" i="6" s="1"/>
  <c r="M1213" i="6"/>
  <c r="E1218" i="6"/>
  <c r="H1217" i="6"/>
  <c r="J1215" i="6" l="1"/>
  <c r="K1215" i="6" s="1"/>
  <c r="M1214" i="6"/>
  <c r="E1219" i="6"/>
  <c r="H1218" i="6"/>
  <c r="J1216" i="6" l="1"/>
  <c r="K1216" i="6" s="1"/>
  <c r="M1215" i="6"/>
  <c r="E1220" i="6"/>
  <c r="H1219" i="6"/>
  <c r="J1217" i="6" l="1"/>
  <c r="K1217" i="6" s="1"/>
  <c r="M1216" i="6"/>
  <c r="E1221" i="6"/>
  <c r="H1220" i="6"/>
  <c r="J1218" i="6" l="1"/>
  <c r="K1218" i="6" s="1"/>
  <c r="M1217" i="6"/>
  <c r="E1222" i="6"/>
  <c r="H1221" i="6"/>
  <c r="J1219" i="6" l="1"/>
  <c r="K1219" i="6" s="1"/>
  <c r="M1218" i="6"/>
  <c r="E1223" i="6"/>
  <c r="H1222" i="6"/>
  <c r="J1220" i="6" l="1"/>
  <c r="K1220" i="6" s="1"/>
  <c r="M1219" i="6"/>
  <c r="E1224" i="6"/>
  <c r="H1223" i="6"/>
  <c r="J1221" i="6" l="1"/>
  <c r="K1221" i="6" s="1"/>
  <c r="M1220" i="6"/>
  <c r="E1225" i="6"/>
  <c r="H1224" i="6"/>
  <c r="J1222" i="6" l="1"/>
  <c r="K1222" i="6" s="1"/>
  <c r="M1221" i="6"/>
  <c r="H1225" i="6"/>
  <c r="E1226" i="6"/>
  <c r="J1223" i="6" l="1"/>
  <c r="K1223" i="6" s="1"/>
  <c r="M1222" i="6"/>
  <c r="E1227" i="6"/>
  <c r="H1226" i="6"/>
  <c r="J1224" i="6" l="1"/>
  <c r="K1224" i="6" s="1"/>
  <c r="M1223" i="6"/>
  <c r="E1228" i="6"/>
  <c r="H1227" i="6"/>
  <c r="J1225" i="6" l="1"/>
  <c r="K1225" i="6" s="1"/>
  <c r="M1224" i="6"/>
  <c r="E1229" i="6"/>
  <c r="H1228" i="6"/>
  <c r="J1226" i="6" l="1"/>
  <c r="K1226" i="6" s="1"/>
  <c r="M1225" i="6"/>
  <c r="E1230" i="6"/>
  <c r="H1229" i="6"/>
  <c r="J1227" i="6" l="1"/>
  <c r="K1227" i="6" s="1"/>
  <c r="M1226" i="6"/>
  <c r="E1231" i="6"/>
  <c r="H1230" i="6"/>
  <c r="J1228" i="6" l="1"/>
  <c r="K1228" i="6" s="1"/>
  <c r="M1227" i="6"/>
  <c r="E1232" i="6"/>
  <c r="H1231" i="6"/>
  <c r="J1229" i="6" l="1"/>
  <c r="K1229" i="6" s="1"/>
  <c r="M1228" i="6"/>
  <c r="E1233" i="6"/>
  <c r="H1232" i="6"/>
  <c r="J1230" i="6" l="1"/>
  <c r="K1230" i="6" s="1"/>
  <c r="M1229" i="6"/>
  <c r="E1234" i="6"/>
  <c r="H1233" i="6"/>
  <c r="J1231" i="6" l="1"/>
  <c r="K1231" i="6" s="1"/>
  <c r="M1230" i="6"/>
  <c r="E1235" i="6"/>
  <c r="H1234" i="6"/>
  <c r="J1232" i="6" l="1"/>
  <c r="K1232" i="6" s="1"/>
  <c r="M1231" i="6"/>
  <c r="E1236" i="6"/>
  <c r="H1235" i="6"/>
  <c r="J1233" i="6" l="1"/>
  <c r="K1233" i="6" s="1"/>
  <c r="M1232" i="6"/>
  <c r="E1237" i="6"/>
  <c r="H1236" i="6"/>
  <c r="J1234" i="6" l="1"/>
  <c r="K1234" i="6" s="1"/>
  <c r="M1233" i="6"/>
  <c r="E1238" i="6"/>
  <c r="H1237" i="6"/>
  <c r="J1235" i="6" l="1"/>
  <c r="K1235" i="6" s="1"/>
  <c r="M1234" i="6"/>
  <c r="E1239" i="6"/>
  <c r="H1238" i="6"/>
  <c r="J1236" i="6" l="1"/>
  <c r="K1236" i="6" s="1"/>
  <c r="M1235" i="6"/>
  <c r="E1240" i="6"/>
  <c r="H1239" i="6"/>
  <c r="J1237" i="6" l="1"/>
  <c r="K1237" i="6" s="1"/>
  <c r="M1236" i="6"/>
  <c r="E1241" i="6"/>
  <c r="H1240" i="6"/>
  <c r="J1238" i="6" l="1"/>
  <c r="K1238" i="6" s="1"/>
  <c r="M1237" i="6"/>
  <c r="E1242" i="6"/>
  <c r="H1241" i="6"/>
  <c r="J1239" i="6" l="1"/>
  <c r="K1239" i="6" s="1"/>
  <c r="M1238" i="6"/>
  <c r="E1243" i="6"/>
  <c r="H1242" i="6"/>
  <c r="J1240" i="6" l="1"/>
  <c r="K1240" i="6" s="1"/>
  <c r="M1239" i="6"/>
  <c r="E1244" i="6"/>
  <c r="H1243" i="6"/>
  <c r="J1241" i="6" l="1"/>
  <c r="K1241" i="6" s="1"/>
  <c r="M1240" i="6"/>
  <c r="E1245" i="6"/>
  <c r="H1244" i="6"/>
  <c r="J1242" i="6" l="1"/>
  <c r="K1242" i="6" s="1"/>
  <c r="M1241" i="6"/>
  <c r="E1246" i="6"/>
  <c r="H1245" i="6"/>
  <c r="J1243" i="6" l="1"/>
  <c r="K1243" i="6" s="1"/>
  <c r="M1242" i="6"/>
  <c r="E1247" i="6"/>
  <c r="H1246" i="6"/>
  <c r="J1244" i="6" l="1"/>
  <c r="K1244" i="6" s="1"/>
  <c r="M1243" i="6"/>
  <c r="E1248" i="6"/>
  <c r="H1247" i="6"/>
  <c r="J1245" i="6" l="1"/>
  <c r="K1245" i="6" s="1"/>
  <c r="M1244" i="6"/>
  <c r="E1249" i="6"/>
  <c r="H1248" i="6"/>
  <c r="J1246" i="6" l="1"/>
  <c r="K1246" i="6" s="1"/>
  <c r="M1245" i="6"/>
  <c r="H1249" i="6"/>
  <c r="E1250" i="6"/>
  <c r="J1247" i="6" l="1"/>
  <c r="K1247" i="6" s="1"/>
  <c r="M1246" i="6"/>
  <c r="E1251" i="6"/>
  <c r="H1250" i="6"/>
  <c r="J1248" i="6" l="1"/>
  <c r="K1248" i="6" s="1"/>
  <c r="M1247" i="6"/>
  <c r="E1252" i="6"/>
  <c r="H1251" i="6"/>
  <c r="J1249" i="6" l="1"/>
  <c r="K1249" i="6" s="1"/>
  <c r="M1248" i="6"/>
  <c r="E1253" i="6"/>
  <c r="H1252" i="6"/>
  <c r="J1250" i="6" l="1"/>
  <c r="K1250" i="6" s="1"/>
  <c r="M1249" i="6"/>
  <c r="E1254" i="6"/>
  <c r="H1253" i="6"/>
  <c r="J1251" i="6" l="1"/>
  <c r="K1251" i="6" s="1"/>
  <c r="M1250" i="6"/>
  <c r="E1255" i="6"/>
  <c r="H1254" i="6"/>
  <c r="J1252" i="6" l="1"/>
  <c r="K1252" i="6" s="1"/>
  <c r="M1251" i="6"/>
  <c r="E1256" i="6"/>
  <c r="H1255" i="6"/>
  <c r="J1253" i="6" l="1"/>
  <c r="K1253" i="6" s="1"/>
  <c r="M1252" i="6"/>
  <c r="E1257" i="6"/>
  <c r="H1256" i="6"/>
  <c r="J1254" i="6" l="1"/>
  <c r="K1254" i="6" s="1"/>
  <c r="M1253" i="6"/>
  <c r="E1258" i="6"/>
  <c r="H1257" i="6"/>
  <c r="J1255" i="6" l="1"/>
  <c r="K1255" i="6" s="1"/>
  <c r="M1254" i="6"/>
  <c r="E1259" i="6"/>
  <c r="H1258" i="6"/>
  <c r="J1256" i="6" l="1"/>
  <c r="K1256" i="6" s="1"/>
  <c r="M1255" i="6"/>
  <c r="E1260" i="6"/>
  <c r="H1259" i="6"/>
  <c r="J1257" i="6" l="1"/>
  <c r="K1257" i="6" s="1"/>
  <c r="M1256" i="6"/>
  <c r="E1261" i="6"/>
  <c r="H1260" i="6"/>
  <c r="J1258" i="6" l="1"/>
  <c r="K1258" i="6" s="1"/>
  <c r="M1257" i="6"/>
  <c r="E1262" i="6"/>
  <c r="H1261" i="6"/>
  <c r="J1259" i="6" l="1"/>
  <c r="K1259" i="6" s="1"/>
  <c r="M1258" i="6"/>
  <c r="E1263" i="6"/>
  <c r="H1262" i="6"/>
  <c r="J1260" i="6" l="1"/>
  <c r="K1260" i="6" s="1"/>
  <c r="M1259" i="6"/>
  <c r="E1264" i="6"/>
  <c r="H1263" i="6"/>
  <c r="J1261" i="6" l="1"/>
  <c r="K1261" i="6" s="1"/>
  <c r="M1260" i="6"/>
  <c r="E1265" i="6"/>
  <c r="H1264" i="6"/>
  <c r="J1262" i="6" l="1"/>
  <c r="K1262" i="6" s="1"/>
  <c r="M1261" i="6"/>
  <c r="E1266" i="6"/>
  <c r="H1265" i="6"/>
  <c r="J1263" i="6" l="1"/>
  <c r="K1263" i="6" s="1"/>
  <c r="M1262" i="6"/>
  <c r="E1267" i="6"/>
  <c r="H1266" i="6"/>
  <c r="J1264" i="6" l="1"/>
  <c r="K1264" i="6" s="1"/>
  <c r="M1263" i="6"/>
  <c r="E1268" i="6"/>
  <c r="H1267" i="6"/>
  <c r="J1265" i="6" l="1"/>
  <c r="K1265" i="6" s="1"/>
  <c r="M1264" i="6"/>
  <c r="E1269" i="6"/>
  <c r="H1268" i="6"/>
  <c r="J1266" i="6" l="1"/>
  <c r="K1266" i="6" s="1"/>
  <c r="M1265" i="6"/>
  <c r="E1270" i="6"/>
  <c r="H1269" i="6"/>
  <c r="J1267" i="6" l="1"/>
  <c r="K1267" i="6" s="1"/>
  <c r="M1266" i="6"/>
  <c r="E1271" i="6"/>
  <c r="H1270" i="6"/>
  <c r="J1268" i="6" l="1"/>
  <c r="K1268" i="6" s="1"/>
  <c r="M1267" i="6"/>
  <c r="E1272" i="6"/>
  <c r="H1271" i="6"/>
  <c r="J1269" i="6" l="1"/>
  <c r="K1269" i="6" s="1"/>
  <c r="M1268" i="6"/>
  <c r="E1273" i="6"/>
  <c r="H1272" i="6"/>
  <c r="J1270" i="6" l="1"/>
  <c r="K1270" i="6" s="1"/>
  <c r="M1269" i="6"/>
  <c r="E1274" i="6"/>
  <c r="H1273" i="6"/>
  <c r="J1271" i="6" l="1"/>
  <c r="K1271" i="6" s="1"/>
  <c r="M1270" i="6"/>
  <c r="E1275" i="6"/>
  <c r="H1274" i="6"/>
  <c r="J1272" i="6" l="1"/>
  <c r="K1272" i="6" s="1"/>
  <c r="M1271" i="6"/>
  <c r="E1276" i="6"/>
  <c r="H1275" i="6"/>
  <c r="J1273" i="6" l="1"/>
  <c r="K1273" i="6" s="1"/>
  <c r="M1272" i="6"/>
  <c r="E1277" i="6"/>
  <c r="H1276" i="6"/>
  <c r="J1274" i="6" l="1"/>
  <c r="K1274" i="6" s="1"/>
  <c r="M1273" i="6"/>
  <c r="E1278" i="6"/>
  <c r="H1277" i="6"/>
  <c r="J1275" i="6" l="1"/>
  <c r="K1275" i="6" s="1"/>
  <c r="M1274" i="6"/>
  <c r="E1279" i="6"/>
  <c r="H1278" i="6"/>
  <c r="J1276" i="6" l="1"/>
  <c r="K1276" i="6" s="1"/>
  <c r="M1275" i="6"/>
  <c r="E1280" i="6"/>
  <c r="H1279" i="6"/>
  <c r="J1277" i="6" l="1"/>
  <c r="K1277" i="6" s="1"/>
  <c r="M1276" i="6"/>
  <c r="E1281" i="6"/>
  <c r="H1280" i="6"/>
  <c r="J1278" i="6" l="1"/>
  <c r="K1278" i="6" s="1"/>
  <c r="M1277" i="6"/>
  <c r="E1282" i="6"/>
  <c r="H1281" i="6"/>
  <c r="J1279" i="6" l="1"/>
  <c r="K1279" i="6" s="1"/>
  <c r="M1278" i="6"/>
  <c r="E1283" i="6"/>
  <c r="H1282" i="6"/>
  <c r="J1280" i="6" l="1"/>
  <c r="K1280" i="6" s="1"/>
  <c r="M1279" i="6"/>
  <c r="E1284" i="6"/>
  <c r="H1283" i="6"/>
  <c r="J1281" i="6" l="1"/>
  <c r="K1281" i="6" s="1"/>
  <c r="M1280" i="6"/>
  <c r="E1285" i="6"/>
  <c r="H1284" i="6"/>
  <c r="J1282" i="6" l="1"/>
  <c r="K1282" i="6" s="1"/>
  <c r="M1281" i="6"/>
  <c r="H1285" i="6"/>
  <c r="E1286" i="6"/>
  <c r="J1283" i="6" l="1"/>
  <c r="K1283" i="6" s="1"/>
  <c r="M1282" i="6"/>
  <c r="E1287" i="6"/>
  <c r="H1286" i="6"/>
  <c r="J1284" i="6" l="1"/>
  <c r="K1284" i="6" s="1"/>
  <c r="M1283" i="6"/>
  <c r="E1288" i="6"/>
  <c r="H1287" i="6"/>
  <c r="J1285" i="6" l="1"/>
  <c r="K1285" i="6" s="1"/>
  <c r="M1284" i="6"/>
  <c r="E1289" i="6"/>
  <c r="H1288" i="6"/>
  <c r="J1286" i="6" l="1"/>
  <c r="K1286" i="6" s="1"/>
  <c r="M1285" i="6"/>
  <c r="H1289" i="6"/>
  <c r="E1290" i="6"/>
  <c r="J1287" i="6" l="1"/>
  <c r="K1287" i="6" s="1"/>
  <c r="M1286" i="6"/>
  <c r="E1291" i="6"/>
  <c r="H1290" i="6"/>
  <c r="J1288" i="6" l="1"/>
  <c r="K1288" i="6" s="1"/>
  <c r="M1287" i="6"/>
  <c r="E1292" i="6"/>
  <c r="H1291" i="6"/>
  <c r="J1289" i="6" l="1"/>
  <c r="K1289" i="6" s="1"/>
  <c r="M1288" i="6"/>
  <c r="E1293" i="6"/>
  <c r="H1292" i="6"/>
  <c r="J1290" i="6" l="1"/>
  <c r="K1290" i="6" s="1"/>
  <c r="M1289" i="6"/>
  <c r="E1294" i="6"/>
  <c r="H1293" i="6"/>
  <c r="J1291" i="6" l="1"/>
  <c r="K1291" i="6" s="1"/>
  <c r="M1290" i="6"/>
  <c r="E1295" i="6"/>
  <c r="H1294" i="6"/>
  <c r="J1292" i="6" l="1"/>
  <c r="K1292" i="6" s="1"/>
  <c r="M1291" i="6"/>
  <c r="E1296" i="6"/>
  <c r="H1295" i="6"/>
  <c r="J1293" i="6" l="1"/>
  <c r="K1293" i="6" s="1"/>
  <c r="M1292" i="6"/>
  <c r="H1296" i="6"/>
  <c r="E1297" i="6"/>
  <c r="J1294" i="6" l="1"/>
  <c r="K1294" i="6" s="1"/>
  <c r="M1293" i="6"/>
  <c r="E1298" i="6"/>
  <c r="H1297" i="6"/>
  <c r="J1295" i="6" l="1"/>
  <c r="K1295" i="6" s="1"/>
  <c r="M1294" i="6"/>
  <c r="E1299" i="6"/>
  <c r="H1298" i="6"/>
  <c r="J1296" i="6" l="1"/>
  <c r="K1296" i="6" s="1"/>
  <c r="M1295" i="6"/>
  <c r="E1300" i="6"/>
  <c r="H1299" i="6"/>
  <c r="J1297" i="6" l="1"/>
  <c r="K1297" i="6" s="1"/>
  <c r="M1296" i="6"/>
  <c r="E1301" i="6"/>
  <c r="H1300" i="6"/>
  <c r="J1298" i="6" l="1"/>
  <c r="K1298" i="6" s="1"/>
  <c r="M1297" i="6"/>
  <c r="E1302" i="6"/>
  <c r="H1301" i="6"/>
  <c r="J1299" i="6" l="1"/>
  <c r="K1299" i="6" s="1"/>
  <c r="M1298" i="6"/>
  <c r="E1303" i="6"/>
  <c r="H1302" i="6"/>
  <c r="J1300" i="6" l="1"/>
  <c r="K1300" i="6" s="1"/>
  <c r="M1299" i="6"/>
  <c r="E1304" i="6"/>
  <c r="H1303" i="6"/>
  <c r="J1301" i="6" l="1"/>
  <c r="K1301" i="6" s="1"/>
  <c r="M1300" i="6"/>
  <c r="E1305" i="6"/>
  <c r="H1304" i="6"/>
  <c r="J1302" i="6" l="1"/>
  <c r="K1302" i="6" s="1"/>
  <c r="M1301" i="6"/>
  <c r="E1306" i="6"/>
  <c r="H1305" i="6"/>
  <c r="J1303" i="6" l="1"/>
  <c r="K1303" i="6" s="1"/>
  <c r="M1302" i="6"/>
  <c r="E1307" i="6"/>
  <c r="H1306" i="6"/>
  <c r="J1304" i="6" l="1"/>
  <c r="K1304" i="6" s="1"/>
  <c r="M1303" i="6"/>
  <c r="E1308" i="6"/>
  <c r="H1307" i="6"/>
  <c r="J1305" i="6" l="1"/>
  <c r="K1305" i="6" s="1"/>
  <c r="M1304" i="6"/>
  <c r="E1309" i="6"/>
  <c r="H1308" i="6"/>
  <c r="J1306" i="6" l="1"/>
  <c r="K1306" i="6" s="1"/>
  <c r="M1305" i="6"/>
  <c r="E1310" i="6"/>
  <c r="H1309" i="6"/>
  <c r="J1307" i="6" l="1"/>
  <c r="K1307" i="6" s="1"/>
  <c r="M1306" i="6"/>
  <c r="E1311" i="6"/>
  <c r="H1310" i="6"/>
  <c r="J1308" i="6" l="1"/>
  <c r="K1308" i="6" s="1"/>
  <c r="M1307" i="6"/>
  <c r="E1312" i="6"/>
  <c r="H1311" i="6"/>
  <c r="J1309" i="6" l="1"/>
  <c r="K1309" i="6" s="1"/>
  <c r="M1308" i="6"/>
  <c r="E1313" i="6"/>
  <c r="H1312" i="6"/>
  <c r="J1310" i="6" l="1"/>
  <c r="K1310" i="6" s="1"/>
  <c r="M1309" i="6"/>
  <c r="E1314" i="6"/>
  <c r="H1313" i="6"/>
  <c r="J1311" i="6" l="1"/>
  <c r="K1311" i="6" s="1"/>
  <c r="M1310" i="6"/>
  <c r="E1315" i="6"/>
  <c r="H1314" i="6"/>
  <c r="J1312" i="6" l="1"/>
  <c r="K1312" i="6" s="1"/>
  <c r="M1311" i="6"/>
  <c r="E1316" i="6"/>
  <c r="H1315" i="6"/>
  <c r="J1313" i="6" l="1"/>
  <c r="K1313" i="6" s="1"/>
  <c r="M1312" i="6"/>
  <c r="E1317" i="6"/>
  <c r="H1316" i="6"/>
  <c r="J1314" i="6" l="1"/>
  <c r="K1314" i="6" s="1"/>
  <c r="M1313" i="6"/>
  <c r="E1318" i="6"/>
  <c r="H1317" i="6"/>
  <c r="J1315" i="6" l="1"/>
  <c r="K1315" i="6" s="1"/>
  <c r="M1314" i="6"/>
  <c r="E1319" i="6"/>
  <c r="H1318" i="6"/>
  <c r="J1316" i="6" l="1"/>
  <c r="K1316" i="6" s="1"/>
  <c r="M1315" i="6"/>
  <c r="E1320" i="6"/>
  <c r="H1319" i="6"/>
  <c r="J1317" i="6" l="1"/>
  <c r="K1317" i="6" s="1"/>
  <c r="M1316" i="6"/>
  <c r="E1321" i="6"/>
  <c r="H1320" i="6"/>
  <c r="J1318" i="6" l="1"/>
  <c r="K1318" i="6" s="1"/>
  <c r="M1317" i="6"/>
  <c r="E1322" i="6"/>
  <c r="H1321" i="6"/>
  <c r="J1319" i="6" l="1"/>
  <c r="K1319" i="6" s="1"/>
  <c r="M1318" i="6"/>
  <c r="E1323" i="6"/>
  <c r="H1322" i="6"/>
  <c r="J1320" i="6" l="1"/>
  <c r="K1320" i="6" s="1"/>
  <c r="M1319" i="6"/>
  <c r="E1324" i="6"/>
  <c r="H1323" i="6"/>
  <c r="J1321" i="6" l="1"/>
  <c r="K1321" i="6" s="1"/>
  <c r="M1320" i="6"/>
  <c r="E1325" i="6"/>
  <c r="H1324" i="6"/>
  <c r="J1322" i="6" l="1"/>
  <c r="K1322" i="6" s="1"/>
  <c r="M1321" i="6"/>
  <c r="E1326" i="6"/>
  <c r="H1325" i="6"/>
  <c r="J1323" i="6" l="1"/>
  <c r="K1323" i="6" s="1"/>
  <c r="M1322" i="6"/>
  <c r="E1327" i="6"/>
  <c r="H1326" i="6"/>
  <c r="J1324" i="6" l="1"/>
  <c r="K1324" i="6" s="1"/>
  <c r="M1323" i="6"/>
  <c r="E1328" i="6"/>
  <c r="H1327" i="6"/>
  <c r="J1325" i="6" l="1"/>
  <c r="K1325" i="6" s="1"/>
  <c r="M1324" i="6"/>
  <c r="E1329" i="6"/>
  <c r="H1328" i="6"/>
  <c r="J1326" i="6" l="1"/>
  <c r="K1326" i="6" s="1"/>
  <c r="M1325" i="6"/>
  <c r="E1330" i="6"/>
  <c r="H1329" i="6"/>
  <c r="J1327" i="6" l="1"/>
  <c r="K1327" i="6" s="1"/>
  <c r="M1326" i="6"/>
  <c r="E1331" i="6"/>
  <c r="H1330" i="6"/>
  <c r="J1328" i="6" l="1"/>
  <c r="K1328" i="6" s="1"/>
  <c r="M1327" i="6"/>
  <c r="E1332" i="6"/>
  <c r="H1331" i="6"/>
  <c r="J1329" i="6" l="1"/>
  <c r="K1329" i="6" s="1"/>
  <c r="M1328" i="6"/>
  <c r="E1333" i="6"/>
  <c r="H1332" i="6"/>
  <c r="J1330" i="6" l="1"/>
  <c r="K1330" i="6" s="1"/>
  <c r="M1329" i="6"/>
  <c r="E1334" i="6"/>
  <c r="H1333" i="6"/>
  <c r="J1331" i="6" l="1"/>
  <c r="K1331" i="6" s="1"/>
  <c r="M1330" i="6"/>
  <c r="E1335" i="6"/>
  <c r="H1334" i="6"/>
  <c r="J1332" i="6" l="1"/>
  <c r="K1332" i="6" s="1"/>
  <c r="M1331" i="6"/>
  <c r="E1336" i="6"/>
  <c r="H1335" i="6"/>
  <c r="J1333" i="6" l="1"/>
  <c r="K1333" i="6" s="1"/>
  <c r="M1332" i="6"/>
  <c r="E1337" i="6"/>
  <c r="H1336" i="6"/>
  <c r="J1334" i="6" l="1"/>
  <c r="K1334" i="6" s="1"/>
  <c r="M1333" i="6"/>
  <c r="E1338" i="6"/>
  <c r="H1337" i="6"/>
  <c r="J1335" i="6" l="1"/>
  <c r="K1335" i="6" s="1"/>
  <c r="M1334" i="6"/>
  <c r="E1339" i="6"/>
  <c r="H1338" i="6"/>
  <c r="J1336" i="6" l="1"/>
  <c r="K1336" i="6" s="1"/>
  <c r="M1335" i="6"/>
  <c r="E1340" i="6"/>
  <c r="H1339" i="6"/>
  <c r="J1337" i="6" l="1"/>
  <c r="K1337" i="6" s="1"/>
  <c r="M1336" i="6"/>
  <c r="E1341" i="6"/>
  <c r="H1340" i="6"/>
  <c r="J1338" i="6" l="1"/>
  <c r="K1338" i="6" s="1"/>
  <c r="M1337" i="6"/>
  <c r="E1342" i="6"/>
  <c r="H1341" i="6"/>
  <c r="J1339" i="6" l="1"/>
  <c r="K1339" i="6" s="1"/>
  <c r="M1338" i="6"/>
  <c r="E1343" i="6"/>
  <c r="H1342" i="6"/>
  <c r="J1340" i="6" l="1"/>
  <c r="K1340" i="6" s="1"/>
  <c r="M1339" i="6"/>
  <c r="E1344" i="6"/>
  <c r="H1343" i="6"/>
  <c r="J1341" i="6" l="1"/>
  <c r="K1341" i="6" s="1"/>
  <c r="M1340" i="6"/>
  <c r="E1345" i="6"/>
  <c r="H1344" i="6"/>
  <c r="J1342" i="6" l="1"/>
  <c r="K1342" i="6" s="1"/>
  <c r="M1341" i="6"/>
  <c r="E1346" i="6"/>
  <c r="H1345" i="6"/>
  <c r="J1343" i="6" l="1"/>
  <c r="K1343" i="6" s="1"/>
  <c r="M1342" i="6"/>
  <c r="E1347" i="6"/>
  <c r="H1346" i="6"/>
  <c r="J1344" i="6" l="1"/>
  <c r="K1344" i="6" s="1"/>
  <c r="M1343" i="6"/>
  <c r="E1348" i="6"/>
  <c r="H1347" i="6"/>
  <c r="J1345" i="6" l="1"/>
  <c r="K1345" i="6" s="1"/>
  <c r="M1344" i="6"/>
  <c r="E1349" i="6"/>
  <c r="H1348" i="6"/>
  <c r="J1346" i="6" l="1"/>
  <c r="K1346" i="6" s="1"/>
  <c r="M1345" i="6"/>
  <c r="E1350" i="6"/>
  <c r="H1349" i="6"/>
  <c r="J1347" i="6" l="1"/>
  <c r="K1347" i="6" s="1"/>
  <c r="M1346" i="6"/>
  <c r="E1351" i="6"/>
  <c r="H1350" i="6"/>
  <c r="J1348" i="6" l="1"/>
  <c r="K1348" i="6" s="1"/>
  <c r="M1347" i="6"/>
  <c r="E1352" i="6"/>
  <c r="H1351" i="6"/>
  <c r="J1349" i="6" l="1"/>
  <c r="K1349" i="6" s="1"/>
  <c r="M1348" i="6"/>
  <c r="E1353" i="6"/>
  <c r="H1352" i="6"/>
  <c r="J1350" i="6" l="1"/>
  <c r="K1350" i="6" s="1"/>
  <c r="M1349" i="6"/>
  <c r="E1354" i="6"/>
  <c r="H1353" i="6"/>
  <c r="J1351" i="6" l="1"/>
  <c r="K1351" i="6" s="1"/>
  <c r="M1350" i="6"/>
  <c r="E1355" i="6"/>
  <c r="H1354" i="6"/>
  <c r="J1352" i="6" l="1"/>
  <c r="K1352" i="6" s="1"/>
  <c r="M1351" i="6"/>
  <c r="H1355" i="6"/>
  <c r="E1356" i="6"/>
  <c r="J1353" i="6" l="1"/>
  <c r="K1353" i="6" s="1"/>
  <c r="M1352" i="6"/>
  <c r="E1357" i="6"/>
  <c r="H1356" i="6"/>
  <c r="J1354" i="6" l="1"/>
  <c r="K1354" i="6" s="1"/>
  <c r="M1353" i="6"/>
  <c r="H1357" i="6"/>
  <c r="E1358" i="6"/>
  <c r="J1355" i="6" l="1"/>
  <c r="K1355" i="6" s="1"/>
  <c r="M1354" i="6"/>
  <c r="E1359" i="6"/>
  <c r="H1358" i="6"/>
  <c r="J1356" i="6" l="1"/>
  <c r="K1356" i="6" s="1"/>
  <c r="M1355" i="6"/>
  <c r="E1360" i="6"/>
  <c r="H1359" i="6"/>
  <c r="J1357" i="6" l="1"/>
  <c r="K1357" i="6" s="1"/>
  <c r="M1356" i="6"/>
  <c r="H1360" i="6"/>
  <c r="E1361" i="6"/>
  <c r="J1358" i="6" l="1"/>
  <c r="K1358" i="6" s="1"/>
  <c r="M1357" i="6"/>
  <c r="H1361" i="6"/>
  <c r="E1362" i="6"/>
  <c r="J1359" i="6" l="1"/>
  <c r="K1359" i="6" s="1"/>
  <c r="M1358" i="6"/>
  <c r="E1363" i="6"/>
  <c r="H1362" i="6"/>
  <c r="J1360" i="6" l="1"/>
  <c r="K1360" i="6" s="1"/>
  <c r="M1359" i="6"/>
  <c r="E1364" i="6"/>
  <c r="H1363" i="6"/>
  <c r="J1361" i="6" l="1"/>
  <c r="K1361" i="6" s="1"/>
  <c r="M1360" i="6"/>
  <c r="E1365" i="6"/>
  <c r="H1364" i="6"/>
  <c r="J1362" i="6" l="1"/>
  <c r="K1362" i="6" s="1"/>
  <c r="M1361" i="6"/>
  <c r="E1366" i="6"/>
  <c r="H1365" i="6"/>
  <c r="J1363" i="6" l="1"/>
  <c r="K1363" i="6" s="1"/>
  <c r="M1362" i="6"/>
  <c r="E1367" i="6"/>
  <c r="H1366" i="6"/>
  <c r="J1364" i="6" l="1"/>
  <c r="K1364" i="6" s="1"/>
  <c r="M1363" i="6"/>
  <c r="E1368" i="6"/>
  <c r="H1367" i="6"/>
  <c r="J1365" i="6" l="1"/>
  <c r="K1365" i="6" s="1"/>
  <c r="M1364" i="6"/>
  <c r="E1369" i="6"/>
  <c r="H1368" i="6"/>
  <c r="J1366" i="6" l="1"/>
  <c r="K1366" i="6" s="1"/>
  <c r="M1365" i="6"/>
  <c r="E1370" i="6"/>
  <c r="H1369" i="6"/>
  <c r="J1367" i="6" l="1"/>
  <c r="K1367" i="6" s="1"/>
  <c r="M1366" i="6"/>
  <c r="E1371" i="6"/>
  <c r="H1370" i="6"/>
  <c r="J1368" i="6" l="1"/>
  <c r="K1368" i="6" s="1"/>
  <c r="M1367" i="6"/>
  <c r="E1372" i="6"/>
  <c r="H1371" i="6"/>
  <c r="J1369" i="6" l="1"/>
  <c r="K1369" i="6" s="1"/>
  <c r="M1368" i="6"/>
  <c r="E1373" i="6"/>
  <c r="H1372" i="6"/>
  <c r="J1370" i="6" l="1"/>
  <c r="K1370" i="6" s="1"/>
  <c r="M1369" i="6"/>
  <c r="E1374" i="6"/>
  <c r="H1373" i="6"/>
  <c r="J1371" i="6" l="1"/>
  <c r="K1371" i="6" s="1"/>
  <c r="M1370" i="6"/>
  <c r="E1375" i="6"/>
  <c r="H1374" i="6"/>
  <c r="J1372" i="6" l="1"/>
  <c r="K1372" i="6" s="1"/>
  <c r="M1371" i="6"/>
  <c r="E1376" i="6"/>
  <c r="H1375" i="6"/>
  <c r="J1373" i="6" l="1"/>
  <c r="K1373" i="6" s="1"/>
  <c r="M1372" i="6"/>
  <c r="E1377" i="6"/>
  <c r="H1376" i="6"/>
  <c r="J1374" i="6" l="1"/>
  <c r="K1374" i="6" s="1"/>
  <c r="M1373" i="6"/>
  <c r="E1378" i="6"/>
  <c r="H1377" i="6"/>
  <c r="J1375" i="6" l="1"/>
  <c r="K1375" i="6" s="1"/>
  <c r="M1374" i="6"/>
  <c r="E1379" i="6"/>
  <c r="H1378" i="6"/>
  <c r="J1376" i="6" l="1"/>
  <c r="K1376" i="6" s="1"/>
  <c r="M1375" i="6"/>
  <c r="E1380" i="6"/>
  <c r="H1379" i="6"/>
  <c r="J1377" i="6" l="1"/>
  <c r="K1377" i="6" s="1"/>
  <c r="M1376" i="6"/>
  <c r="E1381" i="6"/>
  <c r="H1380" i="6"/>
  <c r="J1378" i="6" l="1"/>
  <c r="K1378" i="6" s="1"/>
  <c r="M1377" i="6"/>
  <c r="E1382" i="6"/>
  <c r="H1381" i="6"/>
  <c r="J1379" i="6" l="1"/>
  <c r="K1379" i="6" s="1"/>
  <c r="M1378" i="6"/>
  <c r="E1383" i="6"/>
  <c r="H1382" i="6"/>
  <c r="J1380" i="6" l="1"/>
  <c r="K1380" i="6" s="1"/>
  <c r="M1379" i="6"/>
  <c r="E1384" i="6"/>
  <c r="H1383" i="6"/>
  <c r="J1381" i="6" l="1"/>
  <c r="K1381" i="6" s="1"/>
  <c r="M1380" i="6"/>
  <c r="E1385" i="6"/>
  <c r="H1384" i="6"/>
  <c r="J1382" i="6" l="1"/>
  <c r="K1382" i="6" s="1"/>
  <c r="M1381" i="6"/>
  <c r="E1386" i="6"/>
  <c r="H1385" i="6"/>
  <c r="J1383" i="6" l="1"/>
  <c r="K1383" i="6" s="1"/>
  <c r="M1382" i="6"/>
  <c r="E1387" i="6"/>
  <c r="H1386" i="6"/>
  <c r="J1384" i="6" l="1"/>
  <c r="K1384" i="6" s="1"/>
  <c r="M1383" i="6"/>
  <c r="E1388" i="6"/>
  <c r="H1387" i="6"/>
  <c r="J1385" i="6" l="1"/>
  <c r="K1385" i="6" s="1"/>
  <c r="M1384" i="6"/>
  <c r="E1389" i="6"/>
  <c r="H1388" i="6"/>
  <c r="J1386" i="6" l="1"/>
  <c r="K1386" i="6" s="1"/>
  <c r="M1385" i="6"/>
  <c r="E1390" i="6"/>
  <c r="H1389" i="6"/>
  <c r="J1387" i="6" l="1"/>
  <c r="K1387" i="6" s="1"/>
  <c r="M1386" i="6"/>
  <c r="E1391" i="6"/>
  <c r="H1390" i="6"/>
  <c r="J1388" i="6" l="1"/>
  <c r="K1388" i="6" s="1"/>
  <c r="M1387" i="6"/>
  <c r="E1392" i="6"/>
  <c r="H1391" i="6"/>
  <c r="J1389" i="6" l="1"/>
  <c r="K1389" i="6" s="1"/>
  <c r="M1388" i="6"/>
  <c r="E1393" i="6"/>
  <c r="H1392" i="6"/>
  <c r="J1390" i="6" l="1"/>
  <c r="K1390" i="6" s="1"/>
  <c r="M1389" i="6"/>
  <c r="E1394" i="6"/>
  <c r="H1393" i="6"/>
  <c r="J1391" i="6" l="1"/>
  <c r="K1391" i="6" s="1"/>
  <c r="M1390" i="6"/>
  <c r="E1395" i="6"/>
  <c r="H1394" i="6"/>
  <c r="J1392" i="6" l="1"/>
  <c r="K1392" i="6" s="1"/>
  <c r="M1391" i="6"/>
  <c r="E1396" i="6"/>
  <c r="H1395" i="6"/>
  <c r="J1393" i="6" l="1"/>
  <c r="K1393" i="6" s="1"/>
  <c r="M1392" i="6"/>
  <c r="E1397" i="6"/>
  <c r="H1396" i="6"/>
  <c r="J1394" i="6" l="1"/>
  <c r="K1394" i="6" s="1"/>
  <c r="M1393" i="6"/>
  <c r="E1398" i="6"/>
  <c r="H1397" i="6"/>
  <c r="J1395" i="6" l="1"/>
  <c r="K1395" i="6" s="1"/>
  <c r="M1394" i="6"/>
  <c r="E1399" i="6"/>
  <c r="H1398" i="6"/>
  <c r="J1396" i="6" l="1"/>
  <c r="K1396" i="6" s="1"/>
  <c r="M1395" i="6"/>
  <c r="H1399" i="6"/>
  <c r="E1400" i="6"/>
  <c r="J1397" i="6" l="1"/>
  <c r="K1397" i="6" s="1"/>
  <c r="M1396" i="6"/>
  <c r="H1400" i="6"/>
  <c r="E1401" i="6"/>
  <c r="J1398" i="6" l="1"/>
  <c r="K1398" i="6" s="1"/>
  <c r="M1397" i="6"/>
  <c r="E1402" i="6"/>
  <c r="H1401" i="6"/>
  <c r="J1399" i="6" l="1"/>
  <c r="K1399" i="6" s="1"/>
  <c r="M1398" i="6"/>
  <c r="E1403" i="6"/>
  <c r="H1402" i="6"/>
  <c r="J1400" i="6" l="1"/>
  <c r="K1400" i="6" s="1"/>
  <c r="M1399" i="6"/>
  <c r="E1404" i="6"/>
  <c r="H1403" i="6"/>
  <c r="J1401" i="6" l="1"/>
  <c r="K1401" i="6" s="1"/>
  <c r="M1400" i="6"/>
  <c r="H1404" i="6"/>
  <c r="E1405" i="6"/>
  <c r="J1402" i="6" l="1"/>
  <c r="K1402" i="6" s="1"/>
  <c r="M1401" i="6"/>
  <c r="E1406" i="6"/>
  <c r="H1405" i="6"/>
  <c r="J1403" i="6" l="1"/>
  <c r="K1403" i="6" s="1"/>
  <c r="M1402" i="6"/>
  <c r="H1406" i="6"/>
  <c r="E1407" i="6"/>
  <c r="J1404" i="6" l="1"/>
  <c r="K1404" i="6" s="1"/>
  <c r="M1403" i="6"/>
  <c r="E1408" i="6"/>
  <c r="H1407" i="6"/>
  <c r="J1405" i="6" l="1"/>
  <c r="K1405" i="6" s="1"/>
  <c r="M1404" i="6"/>
  <c r="E1409" i="6"/>
  <c r="H1408" i="6"/>
  <c r="J1406" i="6" l="1"/>
  <c r="K1406" i="6" s="1"/>
  <c r="M1405" i="6"/>
  <c r="H1409" i="6"/>
  <c r="E1410" i="6"/>
  <c r="J1407" i="6" l="1"/>
  <c r="K1407" i="6" s="1"/>
  <c r="M1406" i="6"/>
  <c r="E1411" i="6"/>
  <c r="H1410" i="6"/>
  <c r="J1408" i="6" l="1"/>
  <c r="K1408" i="6" s="1"/>
  <c r="M1407" i="6"/>
  <c r="E1412" i="6"/>
  <c r="H1411" i="6"/>
  <c r="J1409" i="6" l="1"/>
  <c r="K1409" i="6" s="1"/>
  <c r="M1408" i="6"/>
  <c r="E1413" i="6"/>
  <c r="H1412" i="6"/>
  <c r="J1410" i="6" l="1"/>
  <c r="K1410" i="6" s="1"/>
  <c r="M1409" i="6"/>
  <c r="H1413" i="6"/>
  <c r="E1414" i="6"/>
  <c r="J1411" i="6" l="1"/>
  <c r="K1411" i="6" s="1"/>
  <c r="M1410" i="6"/>
  <c r="E1415" i="6"/>
  <c r="H1414" i="6"/>
  <c r="J1412" i="6" l="1"/>
  <c r="K1412" i="6" s="1"/>
  <c r="M1411" i="6"/>
  <c r="E1416" i="6"/>
  <c r="H1415" i="6"/>
  <c r="J1413" i="6" l="1"/>
  <c r="K1413" i="6" s="1"/>
  <c r="M1412" i="6"/>
  <c r="E1417" i="6"/>
  <c r="H1416" i="6"/>
  <c r="J1414" i="6" l="1"/>
  <c r="K1414" i="6" s="1"/>
  <c r="M1413" i="6"/>
  <c r="E1418" i="6"/>
  <c r="H1417" i="6"/>
  <c r="J1415" i="6" l="1"/>
  <c r="K1415" i="6" s="1"/>
  <c r="M1414" i="6"/>
  <c r="H1418" i="6"/>
  <c r="E1419" i="6"/>
  <c r="J1416" i="6" l="1"/>
  <c r="K1416" i="6" s="1"/>
  <c r="M1415" i="6"/>
  <c r="E1420" i="6"/>
  <c r="H1419" i="6"/>
  <c r="J1417" i="6" l="1"/>
  <c r="K1417" i="6" s="1"/>
  <c r="M1416" i="6"/>
  <c r="E1421" i="6"/>
  <c r="H1420" i="6"/>
  <c r="J1418" i="6" l="1"/>
  <c r="K1418" i="6" s="1"/>
  <c r="M1417" i="6"/>
  <c r="E1422" i="6"/>
  <c r="H1421" i="6"/>
  <c r="J1419" i="6" l="1"/>
  <c r="K1419" i="6" s="1"/>
  <c r="M1418" i="6"/>
  <c r="E1423" i="6"/>
  <c r="H1422" i="6"/>
  <c r="J1420" i="6" l="1"/>
  <c r="K1420" i="6" s="1"/>
  <c r="M1419" i="6"/>
  <c r="E1424" i="6"/>
  <c r="H1423" i="6"/>
  <c r="J1421" i="6" l="1"/>
  <c r="K1421" i="6" s="1"/>
  <c r="M1420" i="6"/>
  <c r="E1425" i="6"/>
  <c r="H1424" i="6"/>
  <c r="J1422" i="6" l="1"/>
  <c r="K1422" i="6" s="1"/>
  <c r="M1421" i="6"/>
  <c r="E1426" i="6"/>
  <c r="H1425" i="6"/>
  <c r="J1423" i="6" l="1"/>
  <c r="K1423" i="6" s="1"/>
  <c r="M1422" i="6"/>
  <c r="H1426" i="6"/>
  <c r="E1427" i="6"/>
  <c r="J1424" i="6" l="1"/>
  <c r="K1424" i="6" s="1"/>
  <c r="M1423" i="6"/>
  <c r="E1428" i="6"/>
  <c r="H1427" i="6"/>
  <c r="J1425" i="6" l="1"/>
  <c r="K1425" i="6" s="1"/>
  <c r="M1424" i="6"/>
  <c r="E1429" i="6"/>
  <c r="H1428" i="6"/>
  <c r="J1426" i="6" l="1"/>
  <c r="K1426" i="6" s="1"/>
  <c r="M1425" i="6"/>
  <c r="E1430" i="6"/>
  <c r="H1429" i="6"/>
  <c r="J1427" i="6" l="1"/>
  <c r="K1427" i="6" s="1"/>
  <c r="M1426" i="6"/>
  <c r="E1431" i="6"/>
  <c r="H1430" i="6"/>
  <c r="J1428" i="6" l="1"/>
  <c r="K1428" i="6" s="1"/>
  <c r="M1427" i="6"/>
  <c r="E1432" i="6"/>
  <c r="H1431" i="6"/>
  <c r="J1429" i="6" l="1"/>
  <c r="K1429" i="6" s="1"/>
  <c r="M1428" i="6"/>
  <c r="H1432" i="6"/>
  <c r="E1433" i="6"/>
  <c r="J1430" i="6" l="1"/>
  <c r="K1430" i="6" s="1"/>
  <c r="M1429" i="6"/>
  <c r="E1434" i="6"/>
  <c r="H1433" i="6"/>
  <c r="J1431" i="6" l="1"/>
  <c r="K1431" i="6" s="1"/>
  <c r="M1430" i="6"/>
  <c r="E1435" i="6"/>
  <c r="H1434" i="6"/>
  <c r="J1432" i="6" l="1"/>
  <c r="K1432" i="6" s="1"/>
  <c r="M1431" i="6"/>
  <c r="E1436" i="6"/>
  <c r="H1435" i="6"/>
  <c r="J1433" i="6" l="1"/>
  <c r="K1433" i="6" s="1"/>
  <c r="M1432" i="6"/>
  <c r="E1437" i="6"/>
  <c r="H1436" i="6"/>
  <c r="J1434" i="6" l="1"/>
  <c r="K1434" i="6" s="1"/>
  <c r="M1433" i="6"/>
  <c r="E1438" i="6"/>
  <c r="H1437" i="6"/>
  <c r="J1435" i="6" l="1"/>
  <c r="K1435" i="6" s="1"/>
  <c r="M1434" i="6"/>
  <c r="E1439" i="6"/>
  <c r="H1438" i="6"/>
  <c r="J1436" i="6" l="1"/>
  <c r="K1436" i="6" s="1"/>
  <c r="M1435" i="6"/>
  <c r="E1440" i="6"/>
  <c r="H1439" i="6"/>
  <c r="J1437" i="6" l="1"/>
  <c r="K1437" i="6" s="1"/>
  <c r="M1436" i="6"/>
  <c r="E1441" i="6"/>
  <c r="H1440" i="6"/>
  <c r="J1438" i="6" l="1"/>
  <c r="K1438" i="6" s="1"/>
  <c r="M1437" i="6"/>
  <c r="E1442" i="6"/>
  <c r="H1441" i="6"/>
  <c r="J1439" i="6" l="1"/>
  <c r="K1439" i="6" s="1"/>
  <c r="M1438" i="6"/>
  <c r="E1443" i="6"/>
  <c r="H1442" i="6"/>
  <c r="J1440" i="6" l="1"/>
  <c r="K1440" i="6" s="1"/>
  <c r="M1439" i="6"/>
  <c r="E1444" i="6"/>
  <c r="H1443" i="6"/>
  <c r="J1441" i="6" l="1"/>
  <c r="K1441" i="6" s="1"/>
  <c r="M1440" i="6"/>
  <c r="E1445" i="6"/>
  <c r="H1444" i="6"/>
  <c r="J1442" i="6" l="1"/>
  <c r="K1442" i="6" s="1"/>
  <c r="M1441" i="6"/>
  <c r="E1446" i="6"/>
  <c r="H1445" i="6"/>
  <c r="J1443" i="6" l="1"/>
  <c r="K1443" i="6" s="1"/>
  <c r="M1442" i="6"/>
  <c r="E1447" i="6"/>
  <c r="H1446" i="6"/>
  <c r="J1444" i="6" l="1"/>
  <c r="K1444" i="6" s="1"/>
  <c r="M1443" i="6"/>
  <c r="E1448" i="6"/>
  <c r="H1447" i="6"/>
  <c r="J1445" i="6" l="1"/>
  <c r="K1445" i="6" s="1"/>
  <c r="M1444" i="6"/>
  <c r="E1449" i="6"/>
  <c r="H1448" i="6"/>
  <c r="J1446" i="6" l="1"/>
  <c r="K1446" i="6" s="1"/>
  <c r="M1445" i="6"/>
  <c r="E1450" i="6"/>
  <c r="H1449" i="6"/>
  <c r="J1447" i="6" l="1"/>
  <c r="K1447" i="6" s="1"/>
  <c r="M1446" i="6"/>
  <c r="E1451" i="6"/>
  <c r="H1450" i="6"/>
  <c r="J1448" i="6" l="1"/>
  <c r="K1448" i="6" s="1"/>
  <c r="M1447" i="6"/>
  <c r="E1452" i="6"/>
  <c r="H1451" i="6"/>
  <c r="J1449" i="6" l="1"/>
  <c r="K1449" i="6" s="1"/>
  <c r="M1448" i="6"/>
  <c r="E1453" i="6"/>
  <c r="H1452" i="6"/>
  <c r="J1450" i="6" l="1"/>
  <c r="K1450" i="6" s="1"/>
  <c r="M1449" i="6"/>
  <c r="E1454" i="6"/>
  <c r="H1453" i="6"/>
  <c r="J1451" i="6" l="1"/>
  <c r="K1451" i="6" s="1"/>
  <c r="M1450" i="6"/>
  <c r="E1455" i="6"/>
  <c r="H1454" i="6"/>
  <c r="J1452" i="6" l="1"/>
  <c r="K1452" i="6" s="1"/>
  <c r="M1451" i="6"/>
  <c r="E1456" i="6"/>
  <c r="H1455" i="6"/>
  <c r="J1453" i="6" l="1"/>
  <c r="K1453" i="6" s="1"/>
  <c r="M1452" i="6"/>
  <c r="E1457" i="6"/>
  <c r="H1456" i="6"/>
  <c r="J1454" i="6" l="1"/>
  <c r="K1454" i="6" s="1"/>
  <c r="M1453" i="6"/>
  <c r="E1458" i="6"/>
  <c r="H1457" i="6"/>
  <c r="J1455" i="6" l="1"/>
  <c r="K1455" i="6" s="1"/>
  <c r="M1454" i="6"/>
  <c r="E1459" i="6"/>
  <c r="H1458" i="6"/>
  <c r="J1456" i="6" l="1"/>
  <c r="K1456" i="6" s="1"/>
  <c r="M1455" i="6"/>
  <c r="E1460" i="6"/>
  <c r="H1459" i="6"/>
  <c r="J1457" i="6" l="1"/>
  <c r="K1457" i="6" s="1"/>
  <c r="M1456" i="6"/>
  <c r="E1461" i="6"/>
  <c r="H1460" i="6"/>
  <c r="J1458" i="6" l="1"/>
  <c r="K1458" i="6" s="1"/>
  <c r="M1457" i="6"/>
  <c r="E1462" i="6"/>
  <c r="H1461" i="6"/>
  <c r="J1459" i="6" l="1"/>
  <c r="K1459" i="6" s="1"/>
  <c r="M1458" i="6"/>
  <c r="E1463" i="6"/>
  <c r="H1462" i="6"/>
  <c r="J1460" i="6" l="1"/>
  <c r="K1460" i="6" s="1"/>
  <c r="M1459" i="6"/>
  <c r="E1464" i="6"/>
  <c r="H1463" i="6"/>
  <c r="J1461" i="6" l="1"/>
  <c r="K1461" i="6" s="1"/>
  <c r="M1460" i="6"/>
  <c r="H1464" i="6"/>
  <c r="E1465" i="6"/>
  <c r="J1462" i="6" l="1"/>
  <c r="K1462" i="6" s="1"/>
  <c r="M1461" i="6"/>
  <c r="E1466" i="6"/>
  <c r="H1465" i="6"/>
  <c r="J1463" i="6" l="1"/>
  <c r="K1463" i="6" s="1"/>
  <c r="M1462" i="6"/>
  <c r="H1466" i="6"/>
  <c r="E1467" i="6"/>
  <c r="J1464" i="6" l="1"/>
  <c r="K1464" i="6" s="1"/>
  <c r="M1463" i="6"/>
  <c r="E1468" i="6"/>
  <c r="H1467" i="6"/>
  <c r="J1465" i="6" l="1"/>
  <c r="K1465" i="6" s="1"/>
  <c r="M1464" i="6"/>
  <c r="E1469" i="6"/>
  <c r="H1468" i="6"/>
  <c r="J1466" i="6" l="1"/>
  <c r="K1466" i="6" s="1"/>
  <c r="M1465" i="6"/>
  <c r="H1469" i="6"/>
  <c r="E1470" i="6"/>
  <c r="J1467" i="6" l="1"/>
  <c r="K1467" i="6" s="1"/>
  <c r="M1466" i="6"/>
  <c r="H1470" i="6"/>
  <c r="E1471" i="6"/>
  <c r="J1468" i="6" l="1"/>
  <c r="K1468" i="6" s="1"/>
  <c r="M1467" i="6"/>
  <c r="E1472" i="6"/>
  <c r="H1471" i="6"/>
  <c r="J1469" i="6" l="1"/>
  <c r="K1469" i="6" s="1"/>
  <c r="M1468" i="6"/>
  <c r="E1473" i="6"/>
  <c r="H1472" i="6"/>
  <c r="J1470" i="6" l="1"/>
  <c r="K1470" i="6" s="1"/>
  <c r="M1469" i="6"/>
  <c r="E1474" i="6"/>
  <c r="H1473" i="6"/>
  <c r="J1471" i="6" l="1"/>
  <c r="K1471" i="6" s="1"/>
  <c r="M1470" i="6"/>
  <c r="E1475" i="6"/>
  <c r="H1474" i="6"/>
  <c r="J1472" i="6" l="1"/>
  <c r="K1472" i="6" s="1"/>
  <c r="M1471" i="6"/>
  <c r="E1476" i="6"/>
  <c r="H1475" i="6"/>
  <c r="J1473" i="6" l="1"/>
  <c r="K1473" i="6" s="1"/>
  <c r="M1472" i="6"/>
  <c r="E1477" i="6"/>
  <c r="H1476" i="6"/>
  <c r="J1474" i="6" l="1"/>
  <c r="K1474" i="6" s="1"/>
  <c r="M1473" i="6"/>
  <c r="E1478" i="6"/>
  <c r="H1477" i="6"/>
  <c r="J1475" i="6" l="1"/>
  <c r="K1475" i="6" s="1"/>
  <c r="M1474" i="6"/>
  <c r="E1479" i="6"/>
  <c r="H1478" i="6"/>
  <c r="J1476" i="6" l="1"/>
  <c r="K1476" i="6" s="1"/>
  <c r="M1475" i="6"/>
  <c r="E1480" i="6"/>
  <c r="H1479" i="6"/>
  <c r="J1477" i="6" l="1"/>
  <c r="K1477" i="6" s="1"/>
  <c r="M1476" i="6"/>
  <c r="E1481" i="6"/>
  <c r="H1480" i="6"/>
  <c r="J1478" i="6" l="1"/>
  <c r="K1478" i="6" s="1"/>
  <c r="M1477" i="6"/>
  <c r="E1482" i="6"/>
  <c r="H1481" i="6"/>
  <c r="J1479" i="6" l="1"/>
  <c r="K1479" i="6" s="1"/>
  <c r="M1478" i="6"/>
  <c r="E1483" i="6"/>
  <c r="H1482" i="6"/>
  <c r="J1480" i="6" l="1"/>
  <c r="K1480" i="6" s="1"/>
  <c r="M1479" i="6"/>
  <c r="E1484" i="6"/>
  <c r="H1483" i="6"/>
  <c r="J1481" i="6" l="1"/>
  <c r="K1481" i="6" s="1"/>
  <c r="M1480" i="6"/>
  <c r="E1485" i="6"/>
  <c r="H1484" i="6"/>
  <c r="J1482" i="6" l="1"/>
  <c r="K1482" i="6" s="1"/>
  <c r="M1481" i="6"/>
  <c r="E1486" i="6"/>
  <c r="H1485" i="6"/>
  <c r="J1483" i="6" l="1"/>
  <c r="K1483" i="6" s="1"/>
  <c r="M1482" i="6"/>
  <c r="E1487" i="6"/>
  <c r="H1486" i="6"/>
  <c r="J1484" i="6" l="1"/>
  <c r="K1484" i="6" s="1"/>
  <c r="M1483" i="6"/>
  <c r="E1488" i="6"/>
  <c r="H1487" i="6"/>
  <c r="J1485" i="6" l="1"/>
  <c r="K1485" i="6" s="1"/>
  <c r="M1484" i="6"/>
  <c r="E1489" i="6"/>
  <c r="H1488" i="6"/>
  <c r="J1486" i="6" l="1"/>
  <c r="K1486" i="6" s="1"/>
  <c r="M1485" i="6"/>
  <c r="E1490" i="6"/>
  <c r="H1489" i="6"/>
  <c r="J1487" i="6" l="1"/>
  <c r="K1487" i="6" s="1"/>
  <c r="M1486" i="6"/>
  <c r="E1491" i="6"/>
  <c r="H1490" i="6"/>
  <c r="J1488" i="6" l="1"/>
  <c r="K1488" i="6" s="1"/>
  <c r="M1487" i="6"/>
  <c r="E1492" i="6"/>
  <c r="H1491" i="6"/>
  <c r="J1489" i="6" l="1"/>
  <c r="K1489" i="6" s="1"/>
  <c r="M1488" i="6"/>
  <c r="E1493" i="6"/>
  <c r="H1492" i="6"/>
  <c r="J1490" i="6" l="1"/>
  <c r="K1490" i="6" s="1"/>
  <c r="M1489" i="6"/>
  <c r="E1494" i="6"/>
  <c r="H1493" i="6"/>
  <c r="J1491" i="6" l="1"/>
  <c r="K1491" i="6" s="1"/>
  <c r="M1490" i="6"/>
  <c r="E1495" i="6"/>
  <c r="H1494" i="6"/>
  <c r="J1492" i="6" l="1"/>
  <c r="K1492" i="6" s="1"/>
  <c r="M1491" i="6"/>
  <c r="E1496" i="6"/>
  <c r="H1495" i="6"/>
  <c r="J1493" i="6" l="1"/>
  <c r="K1493" i="6" s="1"/>
  <c r="M1492" i="6"/>
  <c r="E1497" i="6"/>
  <c r="H1496" i="6"/>
  <c r="J1494" i="6" l="1"/>
  <c r="K1494" i="6" s="1"/>
  <c r="M1493" i="6"/>
  <c r="E1498" i="6"/>
  <c r="H1497" i="6"/>
  <c r="J1495" i="6" l="1"/>
  <c r="K1495" i="6" s="1"/>
  <c r="M1494" i="6"/>
  <c r="E1499" i="6"/>
  <c r="H1498" i="6"/>
  <c r="J1496" i="6" l="1"/>
  <c r="K1496" i="6" s="1"/>
  <c r="M1495" i="6"/>
  <c r="E1500" i="6"/>
  <c r="H1499" i="6"/>
  <c r="J1497" i="6" l="1"/>
  <c r="K1497" i="6" s="1"/>
  <c r="M1496" i="6"/>
  <c r="E1501" i="6"/>
  <c r="H1500" i="6"/>
  <c r="J1498" i="6" l="1"/>
  <c r="K1498" i="6" s="1"/>
  <c r="M1497" i="6"/>
  <c r="E1502" i="6"/>
  <c r="H1501" i="6"/>
  <c r="J1499" i="6" l="1"/>
  <c r="K1499" i="6" s="1"/>
  <c r="M1498" i="6"/>
  <c r="E1503" i="6"/>
  <c r="H1502" i="6"/>
  <c r="J1500" i="6" l="1"/>
  <c r="K1500" i="6" s="1"/>
  <c r="M1499" i="6"/>
  <c r="E1504" i="6"/>
  <c r="H1503" i="6"/>
  <c r="J1501" i="6" l="1"/>
  <c r="K1501" i="6" s="1"/>
  <c r="M1500" i="6"/>
  <c r="E1505" i="6"/>
  <c r="H1504" i="6"/>
  <c r="J1502" i="6" l="1"/>
  <c r="K1502" i="6" s="1"/>
  <c r="M1501" i="6"/>
  <c r="E1506" i="6"/>
  <c r="H1505" i="6"/>
  <c r="J1503" i="6" l="1"/>
  <c r="K1503" i="6" s="1"/>
  <c r="M1502" i="6"/>
  <c r="E1507" i="6"/>
  <c r="H1506" i="6"/>
  <c r="J1504" i="6" l="1"/>
  <c r="K1504" i="6" s="1"/>
  <c r="M1503" i="6"/>
  <c r="E1508" i="6"/>
  <c r="H1507" i="6"/>
  <c r="J1505" i="6" l="1"/>
  <c r="K1505" i="6" s="1"/>
  <c r="M1504" i="6"/>
  <c r="E1509" i="6"/>
  <c r="H1508" i="6"/>
  <c r="J1506" i="6" l="1"/>
  <c r="K1506" i="6" s="1"/>
  <c r="M1505" i="6"/>
  <c r="E1510" i="6"/>
  <c r="H1509" i="6"/>
  <c r="J1507" i="6" l="1"/>
  <c r="K1507" i="6" s="1"/>
  <c r="M1506" i="6"/>
  <c r="E1511" i="6"/>
  <c r="H1510" i="6"/>
  <c r="J1508" i="6" l="1"/>
  <c r="K1508" i="6" s="1"/>
  <c r="M1507" i="6"/>
  <c r="E1512" i="6"/>
  <c r="H1511" i="6"/>
  <c r="J1509" i="6" l="1"/>
  <c r="K1509" i="6" s="1"/>
  <c r="M1508" i="6"/>
  <c r="E1513" i="6"/>
  <c r="H1512" i="6"/>
  <c r="J1510" i="6" l="1"/>
  <c r="K1510" i="6" s="1"/>
  <c r="M1509" i="6"/>
  <c r="E1514" i="6"/>
  <c r="H1513" i="6"/>
  <c r="J1511" i="6" l="1"/>
  <c r="K1511" i="6" s="1"/>
  <c r="M1510" i="6"/>
  <c r="E1515" i="6"/>
  <c r="H1514" i="6"/>
  <c r="J1512" i="6" l="1"/>
  <c r="K1512" i="6" s="1"/>
  <c r="M1511" i="6"/>
  <c r="E1516" i="6"/>
  <c r="H1515" i="6"/>
  <c r="J1513" i="6" l="1"/>
  <c r="K1513" i="6" s="1"/>
  <c r="M1512" i="6"/>
  <c r="E1517" i="6"/>
  <c r="H1516" i="6"/>
  <c r="J1514" i="6" l="1"/>
  <c r="K1514" i="6" s="1"/>
  <c r="M1513" i="6"/>
  <c r="E1518" i="6"/>
  <c r="H1517" i="6"/>
  <c r="J1515" i="6" l="1"/>
  <c r="K1515" i="6" s="1"/>
  <c r="M1514" i="6"/>
  <c r="E1519" i="6"/>
  <c r="H1518" i="6"/>
  <c r="J1516" i="6" l="1"/>
  <c r="K1516" i="6" s="1"/>
  <c r="M1515" i="6"/>
  <c r="H1519" i="6"/>
  <c r="E1520" i="6"/>
  <c r="J1517" i="6" l="1"/>
  <c r="K1517" i="6" s="1"/>
  <c r="M1516" i="6"/>
  <c r="E1521" i="6"/>
  <c r="H1520" i="6"/>
  <c r="J1518" i="6" l="1"/>
  <c r="K1518" i="6" s="1"/>
  <c r="M1517" i="6"/>
  <c r="E1522" i="6"/>
  <c r="H1521" i="6"/>
  <c r="J1519" i="6" l="1"/>
  <c r="K1519" i="6" s="1"/>
  <c r="M1518" i="6"/>
  <c r="H1522" i="6"/>
  <c r="E1523" i="6"/>
  <c r="J1520" i="6" l="1"/>
  <c r="K1520" i="6" s="1"/>
  <c r="M1519" i="6"/>
  <c r="E1524" i="6"/>
  <c r="H1523" i="6"/>
  <c r="J1521" i="6" l="1"/>
  <c r="K1521" i="6" s="1"/>
  <c r="M1520" i="6"/>
  <c r="E1525" i="6"/>
  <c r="H1524" i="6"/>
  <c r="J1522" i="6" l="1"/>
  <c r="K1522" i="6" s="1"/>
  <c r="M1521" i="6"/>
  <c r="E1526" i="6"/>
  <c r="H1525" i="6"/>
  <c r="J1523" i="6" l="1"/>
  <c r="K1523" i="6" s="1"/>
  <c r="M1522" i="6"/>
  <c r="E1527" i="6"/>
  <c r="H1526" i="6"/>
  <c r="J1524" i="6" l="1"/>
  <c r="K1524" i="6" s="1"/>
  <c r="M1523" i="6"/>
  <c r="H1527" i="6"/>
  <c r="E1528" i="6"/>
  <c r="J1525" i="6" l="1"/>
  <c r="K1525" i="6" s="1"/>
  <c r="M1524" i="6"/>
  <c r="E1529" i="6"/>
  <c r="H1528" i="6"/>
  <c r="J1526" i="6" l="1"/>
  <c r="K1526" i="6" s="1"/>
  <c r="M1525" i="6"/>
  <c r="E1530" i="6"/>
  <c r="H1529" i="6"/>
  <c r="J1527" i="6" l="1"/>
  <c r="K1527" i="6" s="1"/>
  <c r="M1526" i="6"/>
  <c r="E1531" i="6"/>
  <c r="H1530" i="6"/>
  <c r="J1528" i="6" l="1"/>
  <c r="K1528" i="6" s="1"/>
  <c r="M1527" i="6"/>
  <c r="E1532" i="6"/>
  <c r="H1531" i="6"/>
  <c r="J1529" i="6" l="1"/>
  <c r="K1529" i="6" s="1"/>
  <c r="M1528" i="6"/>
  <c r="E1533" i="6"/>
  <c r="H1532" i="6"/>
  <c r="J1530" i="6" l="1"/>
  <c r="K1530" i="6" s="1"/>
  <c r="M1529" i="6"/>
  <c r="E1534" i="6"/>
  <c r="H1533" i="6"/>
  <c r="J1531" i="6" l="1"/>
  <c r="K1531" i="6" s="1"/>
  <c r="M1530" i="6"/>
  <c r="E1535" i="6"/>
  <c r="H1534" i="6"/>
  <c r="J1532" i="6" l="1"/>
  <c r="K1532" i="6" s="1"/>
  <c r="M1531" i="6"/>
  <c r="E1536" i="6"/>
  <c r="H1535" i="6"/>
  <c r="J1533" i="6" l="1"/>
  <c r="K1533" i="6" s="1"/>
  <c r="M1532" i="6"/>
  <c r="E1537" i="6"/>
  <c r="H1536" i="6"/>
  <c r="J1534" i="6" l="1"/>
  <c r="K1534" i="6" s="1"/>
  <c r="M1533" i="6"/>
  <c r="E1538" i="6"/>
  <c r="H1537" i="6"/>
  <c r="J1535" i="6" l="1"/>
  <c r="K1535" i="6" s="1"/>
  <c r="M1534" i="6"/>
  <c r="E1539" i="6"/>
  <c r="H1538" i="6"/>
  <c r="J1536" i="6" l="1"/>
  <c r="K1536" i="6" s="1"/>
  <c r="M1535" i="6"/>
  <c r="E1540" i="6"/>
  <c r="H1539" i="6"/>
  <c r="J1537" i="6" l="1"/>
  <c r="K1537" i="6" s="1"/>
  <c r="M1536" i="6"/>
  <c r="H1540" i="6"/>
  <c r="E1541" i="6"/>
  <c r="J1538" i="6" l="1"/>
  <c r="K1538" i="6" s="1"/>
  <c r="M1537" i="6"/>
  <c r="E1542" i="6"/>
  <c r="H1541" i="6"/>
  <c r="J1539" i="6" l="1"/>
  <c r="K1539" i="6" s="1"/>
  <c r="M1538" i="6"/>
  <c r="E1543" i="6"/>
  <c r="H1542" i="6"/>
  <c r="J1540" i="6" l="1"/>
  <c r="K1540" i="6" s="1"/>
  <c r="M1539" i="6"/>
  <c r="E1544" i="6"/>
  <c r="H1543" i="6"/>
  <c r="J1541" i="6" l="1"/>
  <c r="K1541" i="6" s="1"/>
  <c r="M1540" i="6"/>
  <c r="H1544" i="6"/>
  <c r="E1545" i="6"/>
  <c r="J1542" i="6" l="1"/>
  <c r="K1542" i="6" s="1"/>
  <c r="M1541" i="6"/>
  <c r="E1546" i="6"/>
  <c r="H1545" i="6"/>
  <c r="J1543" i="6" l="1"/>
  <c r="K1543" i="6" s="1"/>
  <c r="M1542" i="6"/>
  <c r="H1546" i="6"/>
  <c r="E1547" i="6"/>
  <c r="J1544" i="6" l="1"/>
  <c r="K1544" i="6" s="1"/>
  <c r="M1543" i="6"/>
  <c r="E1548" i="6"/>
  <c r="H1547" i="6"/>
  <c r="J1545" i="6" l="1"/>
  <c r="K1545" i="6" s="1"/>
  <c r="M1544" i="6"/>
  <c r="E1549" i="6"/>
  <c r="H1548" i="6"/>
  <c r="J1546" i="6" l="1"/>
  <c r="K1546" i="6" s="1"/>
  <c r="M1545" i="6"/>
  <c r="E1550" i="6"/>
  <c r="H1549" i="6"/>
  <c r="J1547" i="6" l="1"/>
  <c r="K1547" i="6" s="1"/>
  <c r="M1546" i="6"/>
  <c r="E1551" i="6"/>
  <c r="H1550" i="6"/>
  <c r="J1548" i="6" l="1"/>
  <c r="K1548" i="6" s="1"/>
  <c r="M1547" i="6"/>
  <c r="E1552" i="6"/>
  <c r="H1551" i="6"/>
  <c r="J1549" i="6" l="1"/>
  <c r="K1549" i="6" s="1"/>
  <c r="M1548" i="6"/>
  <c r="E1553" i="6"/>
  <c r="H1552" i="6"/>
  <c r="J1550" i="6" l="1"/>
  <c r="K1550" i="6" s="1"/>
  <c r="M1549" i="6"/>
  <c r="E1554" i="6"/>
  <c r="H1553" i="6"/>
  <c r="J1551" i="6" l="1"/>
  <c r="K1551" i="6" s="1"/>
  <c r="M1550" i="6"/>
  <c r="E1555" i="6"/>
  <c r="H1554" i="6"/>
  <c r="J1552" i="6" l="1"/>
  <c r="K1552" i="6" s="1"/>
  <c r="M1551" i="6"/>
  <c r="E1556" i="6"/>
  <c r="H1555" i="6"/>
  <c r="J1553" i="6" l="1"/>
  <c r="K1553" i="6" s="1"/>
  <c r="M1552" i="6"/>
  <c r="E1557" i="6"/>
  <c r="H1556" i="6"/>
  <c r="J1554" i="6" l="1"/>
  <c r="K1554" i="6" s="1"/>
  <c r="M1553" i="6"/>
  <c r="E1558" i="6"/>
  <c r="H1557" i="6"/>
  <c r="J1555" i="6" l="1"/>
  <c r="K1555" i="6" s="1"/>
  <c r="M1554" i="6"/>
  <c r="E1559" i="6"/>
  <c r="H1558" i="6"/>
  <c r="J1556" i="6" l="1"/>
  <c r="K1556" i="6" s="1"/>
  <c r="M1555" i="6"/>
  <c r="E1560" i="6"/>
  <c r="H1559" i="6"/>
  <c r="J1557" i="6" l="1"/>
  <c r="K1557" i="6" s="1"/>
  <c r="M1556" i="6"/>
  <c r="E1561" i="6"/>
  <c r="H1560" i="6"/>
  <c r="J1558" i="6" l="1"/>
  <c r="K1558" i="6" s="1"/>
  <c r="M1557" i="6"/>
  <c r="E1562" i="6"/>
  <c r="H1561" i="6"/>
  <c r="J1559" i="6" l="1"/>
  <c r="K1559" i="6" s="1"/>
  <c r="M1558" i="6"/>
  <c r="E1563" i="6"/>
  <c r="H1562" i="6"/>
  <c r="J1560" i="6" l="1"/>
  <c r="K1560" i="6" s="1"/>
  <c r="M1559" i="6"/>
  <c r="E1564" i="6"/>
  <c r="H1563" i="6"/>
  <c r="J1561" i="6" l="1"/>
  <c r="K1561" i="6" s="1"/>
  <c r="M1560" i="6"/>
  <c r="E1565" i="6"/>
  <c r="H1564" i="6"/>
  <c r="J1562" i="6" l="1"/>
  <c r="K1562" i="6" s="1"/>
  <c r="M1561" i="6"/>
  <c r="E1566" i="6"/>
  <c r="H1565" i="6"/>
  <c r="J1563" i="6" l="1"/>
  <c r="K1563" i="6" s="1"/>
  <c r="M1562" i="6"/>
  <c r="E1567" i="6"/>
  <c r="H1566" i="6"/>
  <c r="J1564" i="6" l="1"/>
  <c r="K1564" i="6" s="1"/>
  <c r="M1563" i="6"/>
  <c r="E1568" i="6"/>
  <c r="H1567" i="6"/>
  <c r="J1565" i="6" l="1"/>
  <c r="K1565" i="6" s="1"/>
  <c r="M1564" i="6"/>
  <c r="E1569" i="6"/>
  <c r="H1568" i="6"/>
  <c r="J1566" i="6" l="1"/>
  <c r="K1566" i="6" s="1"/>
  <c r="M1565" i="6"/>
  <c r="E1570" i="6"/>
  <c r="H1569" i="6"/>
  <c r="J1567" i="6" l="1"/>
  <c r="K1567" i="6" s="1"/>
  <c r="M1566" i="6"/>
  <c r="E1571" i="6"/>
  <c r="H1570" i="6"/>
  <c r="J1568" i="6" l="1"/>
  <c r="K1568" i="6" s="1"/>
  <c r="M1567" i="6"/>
  <c r="E1572" i="6"/>
  <c r="H1571" i="6"/>
  <c r="J1569" i="6" l="1"/>
  <c r="K1569" i="6" s="1"/>
  <c r="M1568" i="6"/>
  <c r="E1573" i="6"/>
  <c r="H1572" i="6"/>
  <c r="J1570" i="6" l="1"/>
  <c r="K1570" i="6" s="1"/>
  <c r="M1569" i="6"/>
  <c r="E1574" i="6"/>
  <c r="H1573" i="6"/>
  <c r="J1571" i="6" l="1"/>
  <c r="K1571" i="6" s="1"/>
  <c r="M1570" i="6"/>
  <c r="E1575" i="6"/>
  <c r="H1574" i="6"/>
  <c r="J1572" i="6" l="1"/>
  <c r="K1572" i="6" s="1"/>
  <c r="M1571" i="6"/>
  <c r="E1576" i="6"/>
  <c r="H1575" i="6"/>
  <c r="J1573" i="6" l="1"/>
  <c r="K1573" i="6" s="1"/>
  <c r="M1572" i="6"/>
  <c r="E1577" i="6"/>
  <c r="H1576" i="6"/>
  <c r="J1574" i="6" l="1"/>
  <c r="K1574" i="6" s="1"/>
  <c r="M1573" i="6"/>
  <c r="E1578" i="6"/>
  <c r="H1577" i="6"/>
  <c r="J1575" i="6" l="1"/>
  <c r="K1575" i="6" s="1"/>
  <c r="M1574" i="6"/>
  <c r="E1579" i="6"/>
  <c r="H1578" i="6"/>
  <c r="J1576" i="6" l="1"/>
  <c r="K1576" i="6" s="1"/>
  <c r="M1575" i="6"/>
  <c r="E1580" i="6"/>
  <c r="H1579" i="6"/>
  <c r="J1577" i="6" l="1"/>
  <c r="K1577" i="6" s="1"/>
  <c r="M1576" i="6"/>
  <c r="E1581" i="6"/>
  <c r="H1580" i="6"/>
  <c r="J1578" i="6" l="1"/>
  <c r="K1578" i="6" s="1"/>
  <c r="M1577" i="6"/>
  <c r="E1582" i="6"/>
  <c r="H1581" i="6"/>
  <c r="J1579" i="6" l="1"/>
  <c r="K1579" i="6" s="1"/>
  <c r="M1578" i="6"/>
  <c r="E1583" i="6"/>
  <c r="H1582" i="6"/>
  <c r="J1580" i="6" l="1"/>
  <c r="K1580" i="6" s="1"/>
  <c r="M1579" i="6"/>
  <c r="H1583" i="6"/>
  <c r="E1584" i="6"/>
  <c r="J1581" i="6" l="1"/>
  <c r="K1581" i="6" s="1"/>
  <c r="M1580" i="6"/>
  <c r="E1585" i="6"/>
  <c r="H1584" i="6"/>
  <c r="J1582" i="6" l="1"/>
  <c r="K1582" i="6" s="1"/>
  <c r="M1581" i="6"/>
  <c r="E1586" i="6"/>
  <c r="H1585" i="6"/>
  <c r="J1583" i="6" l="1"/>
  <c r="K1583" i="6" s="1"/>
  <c r="M1582" i="6"/>
  <c r="E1587" i="6"/>
  <c r="H1586" i="6"/>
  <c r="J1584" i="6" l="1"/>
  <c r="K1584" i="6" s="1"/>
  <c r="M1583" i="6"/>
  <c r="E1588" i="6"/>
  <c r="H1587" i="6"/>
  <c r="J1585" i="6" l="1"/>
  <c r="K1585" i="6" s="1"/>
  <c r="M1584" i="6"/>
  <c r="E1589" i="6"/>
  <c r="H1588" i="6"/>
  <c r="J1586" i="6" l="1"/>
  <c r="K1586" i="6" s="1"/>
  <c r="M1585" i="6"/>
  <c r="E1590" i="6"/>
  <c r="H1589" i="6"/>
  <c r="J1587" i="6" l="1"/>
  <c r="K1587" i="6" s="1"/>
  <c r="M1586" i="6"/>
  <c r="E1591" i="6"/>
  <c r="H1590" i="6"/>
  <c r="J1588" i="6" l="1"/>
  <c r="K1588" i="6" s="1"/>
  <c r="M1587" i="6"/>
  <c r="E1592" i="6"/>
  <c r="H1591" i="6"/>
  <c r="J1589" i="6" l="1"/>
  <c r="K1589" i="6" s="1"/>
  <c r="M1588" i="6"/>
  <c r="E1593" i="6"/>
  <c r="H1592" i="6"/>
  <c r="J1590" i="6" l="1"/>
  <c r="K1590" i="6" s="1"/>
  <c r="M1589" i="6"/>
  <c r="E1594" i="6"/>
  <c r="H1593" i="6"/>
  <c r="J1591" i="6" l="1"/>
  <c r="K1591" i="6" s="1"/>
  <c r="M1590" i="6"/>
  <c r="E1595" i="6"/>
  <c r="H1594" i="6"/>
  <c r="J1592" i="6" l="1"/>
  <c r="K1592" i="6" s="1"/>
  <c r="M1591" i="6"/>
  <c r="E1596" i="6"/>
  <c r="H1595" i="6"/>
  <c r="J1593" i="6" l="1"/>
  <c r="K1593" i="6" s="1"/>
  <c r="M1592" i="6"/>
  <c r="E1597" i="6"/>
  <c r="H1596" i="6"/>
  <c r="J1594" i="6" l="1"/>
  <c r="K1594" i="6" s="1"/>
  <c r="M1593" i="6"/>
  <c r="E1598" i="6"/>
  <c r="H1597" i="6"/>
  <c r="J1595" i="6" l="1"/>
  <c r="K1595" i="6" s="1"/>
  <c r="M1594" i="6"/>
  <c r="E1599" i="6"/>
  <c r="H1598" i="6"/>
  <c r="J1596" i="6" l="1"/>
  <c r="K1596" i="6" s="1"/>
  <c r="M1595" i="6"/>
  <c r="E1600" i="6"/>
  <c r="H1599" i="6"/>
  <c r="J1597" i="6" l="1"/>
  <c r="K1597" i="6" s="1"/>
  <c r="M1596" i="6"/>
  <c r="E1601" i="6"/>
  <c r="H1600" i="6"/>
  <c r="J1598" i="6" l="1"/>
  <c r="K1598" i="6" s="1"/>
  <c r="M1597" i="6"/>
  <c r="E1602" i="6"/>
  <c r="H1601" i="6"/>
  <c r="J1599" i="6" l="1"/>
  <c r="K1599" i="6" s="1"/>
  <c r="M1598" i="6"/>
  <c r="E1603" i="6"/>
  <c r="H1602" i="6"/>
  <c r="J1600" i="6" l="1"/>
  <c r="K1600" i="6" s="1"/>
  <c r="M1599" i="6"/>
  <c r="E1604" i="6"/>
  <c r="H1603" i="6"/>
  <c r="J1601" i="6" l="1"/>
  <c r="K1601" i="6" s="1"/>
  <c r="M1600" i="6"/>
  <c r="E1605" i="6"/>
  <c r="H1604" i="6"/>
  <c r="J1602" i="6" l="1"/>
  <c r="K1602" i="6" s="1"/>
  <c r="M1601" i="6"/>
  <c r="E1606" i="6"/>
  <c r="H1605" i="6"/>
  <c r="J1603" i="6" l="1"/>
  <c r="K1603" i="6" s="1"/>
  <c r="M1602" i="6"/>
  <c r="E1607" i="6"/>
  <c r="H1606" i="6"/>
  <c r="J1604" i="6" l="1"/>
  <c r="K1604" i="6" s="1"/>
  <c r="M1603" i="6"/>
  <c r="E1608" i="6"/>
  <c r="H1607" i="6"/>
  <c r="J1605" i="6" l="1"/>
  <c r="K1605" i="6" s="1"/>
  <c r="M1604" i="6"/>
  <c r="E1609" i="6"/>
  <c r="H1608" i="6"/>
  <c r="J1606" i="6" l="1"/>
  <c r="K1606" i="6" s="1"/>
  <c r="M1605" i="6"/>
  <c r="E1610" i="6"/>
  <c r="H1609" i="6"/>
  <c r="J1607" i="6" l="1"/>
  <c r="K1607" i="6" s="1"/>
  <c r="M1606" i="6"/>
  <c r="E1611" i="6"/>
  <c r="H1610" i="6"/>
  <c r="J1608" i="6" l="1"/>
  <c r="K1608" i="6" s="1"/>
  <c r="M1607" i="6"/>
  <c r="E1612" i="6"/>
  <c r="H1611" i="6"/>
  <c r="J1609" i="6" l="1"/>
  <c r="K1609" i="6" s="1"/>
  <c r="M1608" i="6"/>
  <c r="E1613" i="6"/>
  <c r="H1612" i="6"/>
  <c r="J1610" i="6" l="1"/>
  <c r="K1610" i="6" s="1"/>
  <c r="M1609" i="6"/>
  <c r="E1614" i="6"/>
  <c r="H1613" i="6"/>
  <c r="J1611" i="6" l="1"/>
  <c r="K1611" i="6" s="1"/>
  <c r="M1610" i="6"/>
  <c r="E1615" i="6"/>
  <c r="H1614" i="6"/>
  <c r="J1612" i="6" l="1"/>
  <c r="K1612" i="6" s="1"/>
  <c r="M1611" i="6"/>
  <c r="E1616" i="6"/>
  <c r="H1615" i="6"/>
  <c r="J1613" i="6" l="1"/>
  <c r="K1613" i="6" s="1"/>
  <c r="M1612" i="6"/>
  <c r="E1617" i="6"/>
  <c r="H1616" i="6"/>
  <c r="J1614" i="6" l="1"/>
  <c r="K1614" i="6" s="1"/>
  <c r="M1613" i="6"/>
  <c r="E1618" i="6"/>
  <c r="H1617" i="6"/>
  <c r="J1615" i="6" l="1"/>
  <c r="K1615" i="6" s="1"/>
  <c r="M1614" i="6"/>
  <c r="E1619" i="6"/>
  <c r="H1618" i="6"/>
  <c r="J1616" i="6" l="1"/>
  <c r="K1616" i="6" s="1"/>
  <c r="M1615" i="6"/>
  <c r="E1620" i="6"/>
  <c r="H1619" i="6"/>
  <c r="J1617" i="6" l="1"/>
  <c r="K1617" i="6" s="1"/>
  <c r="M1616" i="6"/>
  <c r="E1621" i="6"/>
  <c r="H1620" i="6"/>
  <c r="J1618" i="6" l="1"/>
  <c r="K1618" i="6" s="1"/>
  <c r="M1617" i="6"/>
  <c r="E1622" i="6"/>
  <c r="H1621" i="6"/>
  <c r="J1619" i="6" l="1"/>
  <c r="K1619" i="6" s="1"/>
  <c r="M1618" i="6"/>
  <c r="E1623" i="6"/>
  <c r="H1622" i="6"/>
  <c r="J1620" i="6" l="1"/>
  <c r="K1620" i="6" s="1"/>
  <c r="M1619" i="6"/>
  <c r="E1624" i="6"/>
  <c r="H1623" i="6"/>
  <c r="J1621" i="6" l="1"/>
  <c r="K1621" i="6" s="1"/>
  <c r="M1620" i="6"/>
  <c r="E1625" i="6"/>
  <c r="H1624" i="6"/>
  <c r="J1622" i="6" l="1"/>
  <c r="K1622" i="6" s="1"/>
  <c r="M1621" i="6"/>
  <c r="E1626" i="6"/>
  <c r="H1625" i="6"/>
  <c r="J1623" i="6" l="1"/>
  <c r="K1623" i="6" s="1"/>
  <c r="M1622" i="6"/>
  <c r="E1627" i="6"/>
  <c r="H1626" i="6"/>
  <c r="J1624" i="6" l="1"/>
  <c r="K1624" i="6" s="1"/>
  <c r="M1623" i="6"/>
  <c r="E1628" i="6"/>
  <c r="H1627" i="6"/>
  <c r="J1625" i="6" l="1"/>
  <c r="K1625" i="6" s="1"/>
  <c r="M1624" i="6"/>
  <c r="E1629" i="6"/>
  <c r="H1628" i="6"/>
  <c r="J1626" i="6" l="1"/>
  <c r="K1626" i="6" s="1"/>
  <c r="M1625" i="6"/>
  <c r="E1630" i="6"/>
  <c r="H1629" i="6"/>
  <c r="J1627" i="6" l="1"/>
  <c r="K1627" i="6" s="1"/>
  <c r="M1626" i="6"/>
  <c r="E1631" i="6"/>
  <c r="H1630" i="6"/>
  <c r="J1628" i="6" l="1"/>
  <c r="K1628" i="6" s="1"/>
  <c r="M1627" i="6"/>
  <c r="E1632" i="6"/>
  <c r="H1631" i="6"/>
  <c r="J1629" i="6" l="1"/>
  <c r="K1629" i="6" s="1"/>
  <c r="M1628" i="6"/>
  <c r="E1633" i="6"/>
  <c r="H1632" i="6"/>
  <c r="J1630" i="6" l="1"/>
  <c r="K1630" i="6" s="1"/>
  <c r="M1629" i="6"/>
  <c r="E1634" i="6"/>
  <c r="H1633" i="6"/>
  <c r="J1631" i="6" l="1"/>
  <c r="K1631" i="6" s="1"/>
  <c r="M1630" i="6"/>
  <c r="E1635" i="6"/>
  <c r="H1634" i="6"/>
  <c r="J1632" i="6" l="1"/>
  <c r="K1632" i="6" s="1"/>
  <c r="M1631" i="6"/>
  <c r="E1636" i="6"/>
  <c r="H1635" i="6"/>
  <c r="J1633" i="6" l="1"/>
  <c r="K1633" i="6" s="1"/>
  <c r="M1632" i="6"/>
  <c r="E1637" i="6"/>
  <c r="H1636" i="6"/>
  <c r="J1634" i="6" l="1"/>
  <c r="K1634" i="6" s="1"/>
  <c r="M1633" i="6"/>
  <c r="E1638" i="6"/>
  <c r="H1637" i="6"/>
  <c r="J1635" i="6" l="1"/>
  <c r="K1635" i="6" s="1"/>
  <c r="M1634" i="6"/>
  <c r="E1639" i="6"/>
  <c r="H1638" i="6"/>
  <c r="J1636" i="6" l="1"/>
  <c r="K1636" i="6" s="1"/>
  <c r="M1635" i="6"/>
  <c r="E1640" i="6"/>
  <c r="H1639" i="6"/>
  <c r="J1637" i="6" l="1"/>
  <c r="K1637" i="6" s="1"/>
  <c r="M1636" i="6"/>
  <c r="E1641" i="6"/>
  <c r="H1640" i="6"/>
  <c r="J1638" i="6" l="1"/>
  <c r="K1638" i="6" s="1"/>
  <c r="M1637" i="6"/>
  <c r="E1642" i="6"/>
  <c r="H1641" i="6"/>
  <c r="J1639" i="6" l="1"/>
  <c r="K1639" i="6" s="1"/>
  <c r="M1638" i="6"/>
  <c r="E1643" i="6"/>
  <c r="H1642" i="6"/>
  <c r="J1640" i="6" l="1"/>
  <c r="K1640" i="6" s="1"/>
  <c r="M1639" i="6"/>
  <c r="E1644" i="6"/>
  <c r="H1643" i="6"/>
  <c r="J1641" i="6" l="1"/>
  <c r="K1641" i="6" s="1"/>
  <c r="M1640" i="6"/>
  <c r="E1645" i="6"/>
  <c r="H1644" i="6"/>
  <c r="J1642" i="6" l="1"/>
  <c r="K1642" i="6" s="1"/>
  <c r="M1641" i="6"/>
  <c r="E1646" i="6"/>
  <c r="H1645" i="6"/>
  <c r="J1643" i="6" l="1"/>
  <c r="K1643" i="6" s="1"/>
  <c r="M1642" i="6"/>
  <c r="E1647" i="6"/>
  <c r="H1646" i="6"/>
  <c r="J1644" i="6" l="1"/>
  <c r="K1644" i="6" s="1"/>
  <c r="M1643" i="6"/>
  <c r="E1648" i="6"/>
  <c r="H1647" i="6"/>
  <c r="J1645" i="6" l="1"/>
  <c r="K1645" i="6" s="1"/>
  <c r="M1644" i="6"/>
  <c r="E1649" i="6"/>
  <c r="H1648" i="6"/>
  <c r="J1646" i="6" l="1"/>
  <c r="K1646" i="6" s="1"/>
  <c r="M1645" i="6"/>
  <c r="E1650" i="6"/>
  <c r="H1649" i="6"/>
  <c r="J1647" i="6" l="1"/>
  <c r="K1647" i="6" s="1"/>
  <c r="M1646" i="6"/>
  <c r="E1651" i="6"/>
  <c r="H1650" i="6"/>
  <c r="J1648" i="6" l="1"/>
  <c r="K1648" i="6" s="1"/>
  <c r="M1647" i="6"/>
  <c r="E1652" i="6"/>
  <c r="H1651" i="6"/>
  <c r="J1649" i="6" l="1"/>
  <c r="K1649" i="6" s="1"/>
  <c r="M1648" i="6"/>
  <c r="E1653" i="6"/>
  <c r="H1652" i="6"/>
  <c r="J1650" i="6" l="1"/>
  <c r="K1650" i="6" s="1"/>
  <c r="M1649" i="6"/>
  <c r="E1654" i="6"/>
  <c r="H1653" i="6"/>
  <c r="J1651" i="6" l="1"/>
  <c r="K1651" i="6" s="1"/>
  <c r="M1650" i="6"/>
  <c r="E1655" i="6"/>
  <c r="H1654" i="6"/>
  <c r="J1652" i="6" l="1"/>
  <c r="K1652" i="6" s="1"/>
  <c r="M1651" i="6"/>
  <c r="E1656" i="6"/>
  <c r="H1655" i="6"/>
  <c r="J1653" i="6" l="1"/>
  <c r="K1653" i="6" s="1"/>
  <c r="M1652" i="6"/>
  <c r="E1657" i="6"/>
  <c r="H1656" i="6"/>
  <c r="J1654" i="6" l="1"/>
  <c r="K1654" i="6" s="1"/>
  <c r="M1653" i="6"/>
  <c r="E1658" i="6"/>
  <c r="H1657" i="6"/>
  <c r="J1655" i="6" l="1"/>
  <c r="K1655" i="6" s="1"/>
  <c r="M1654" i="6"/>
  <c r="E1659" i="6"/>
  <c r="H1658" i="6"/>
  <c r="J1656" i="6" l="1"/>
  <c r="K1656" i="6" s="1"/>
  <c r="M1655" i="6"/>
  <c r="E1660" i="6"/>
  <c r="H1659" i="6"/>
  <c r="J1657" i="6" l="1"/>
  <c r="K1657" i="6" s="1"/>
  <c r="M1656" i="6"/>
  <c r="E1661" i="6"/>
  <c r="H1660" i="6"/>
  <c r="J1658" i="6" l="1"/>
  <c r="K1658" i="6" s="1"/>
  <c r="M1657" i="6"/>
  <c r="E1662" i="6"/>
  <c r="H1661" i="6"/>
  <c r="J1659" i="6" l="1"/>
  <c r="K1659" i="6" s="1"/>
  <c r="M1658" i="6"/>
  <c r="H1662" i="6"/>
  <c r="E1663" i="6"/>
  <c r="J1660" i="6" l="1"/>
  <c r="K1660" i="6" s="1"/>
  <c r="M1659" i="6"/>
  <c r="E1664" i="6"/>
  <c r="H1663" i="6"/>
  <c r="J1661" i="6" l="1"/>
  <c r="K1661" i="6" s="1"/>
  <c r="M1660" i="6"/>
  <c r="E1665" i="6"/>
  <c r="H1664" i="6"/>
  <c r="J1662" i="6" l="1"/>
  <c r="K1662" i="6" s="1"/>
  <c r="M1661" i="6"/>
  <c r="E1666" i="6"/>
  <c r="H1665" i="6"/>
  <c r="J1663" i="6" l="1"/>
  <c r="K1663" i="6" s="1"/>
  <c r="M1662" i="6"/>
  <c r="E1667" i="6"/>
  <c r="H1666" i="6"/>
  <c r="J1664" i="6" l="1"/>
  <c r="K1664" i="6" s="1"/>
  <c r="M1663" i="6"/>
  <c r="E1668" i="6"/>
  <c r="H1667" i="6"/>
  <c r="J1665" i="6" l="1"/>
  <c r="K1665" i="6" s="1"/>
  <c r="M1664" i="6"/>
  <c r="E1669" i="6"/>
  <c r="H1668" i="6"/>
  <c r="J1666" i="6" l="1"/>
  <c r="K1666" i="6" s="1"/>
  <c r="M1665" i="6"/>
  <c r="E1670" i="6"/>
  <c r="H1669" i="6"/>
  <c r="J1667" i="6" l="1"/>
  <c r="K1667" i="6" s="1"/>
  <c r="M1666" i="6"/>
  <c r="E1671" i="6"/>
  <c r="H1670" i="6"/>
  <c r="J1668" i="6" l="1"/>
  <c r="K1668" i="6" s="1"/>
  <c r="M1667" i="6"/>
  <c r="E1672" i="6"/>
  <c r="H1671" i="6"/>
  <c r="J1669" i="6" l="1"/>
  <c r="K1669" i="6" s="1"/>
  <c r="M1668" i="6"/>
  <c r="H1672" i="6"/>
  <c r="E1673" i="6"/>
  <c r="J1670" i="6" l="1"/>
  <c r="K1670" i="6" s="1"/>
  <c r="M1669" i="6"/>
  <c r="E1674" i="6"/>
  <c r="H1673" i="6"/>
  <c r="J1671" i="6" l="1"/>
  <c r="K1671" i="6" s="1"/>
  <c r="M1670" i="6"/>
  <c r="E1675" i="6"/>
  <c r="H1674" i="6"/>
  <c r="J1672" i="6" l="1"/>
  <c r="K1672" i="6" s="1"/>
  <c r="M1671" i="6"/>
  <c r="E1676" i="6"/>
  <c r="H1675" i="6"/>
  <c r="J1673" i="6" l="1"/>
  <c r="K1673" i="6" s="1"/>
  <c r="M1672" i="6"/>
  <c r="E1677" i="6"/>
  <c r="H1676" i="6"/>
  <c r="J1674" i="6" l="1"/>
  <c r="K1674" i="6" s="1"/>
  <c r="M1673" i="6"/>
  <c r="E1678" i="6"/>
  <c r="H1677" i="6"/>
  <c r="J1675" i="6" l="1"/>
  <c r="K1675" i="6" s="1"/>
  <c r="M1674" i="6"/>
  <c r="E1679" i="6"/>
  <c r="H1678" i="6"/>
  <c r="J1676" i="6" l="1"/>
  <c r="K1676" i="6" s="1"/>
  <c r="M1675" i="6"/>
  <c r="E1680" i="6"/>
  <c r="H1679" i="6"/>
  <c r="J1677" i="6" l="1"/>
  <c r="K1677" i="6" s="1"/>
  <c r="M1676" i="6"/>
  <c r="E1681" i="6"/>
  <c r="H1680" i="6"/>
  <c r="J1678" i="6" l="1"/>
  <c r="K1678" i="6" s="1"/>
  <c r="M1677" i="6"/>
  <c r="E1682" i="6"/>
  <c r="H1681" i="6"/>
  <c r="J1679" i="6" l="1"/>
  <c r="K1679" i="6" s="1"/>
  <c r="M1678" i="6"/>
  <c r="E1683" i="6"/>
  <c r="H1682" i="6"/>
  <c r="J1680" i="6" l="1"/>
  <c r="K1680" i="6" s="1"/>
  <c r="M1679" i="6"/>
  <c r="E1684" i="6"/>
  <c r="H1683" i="6"/>
  <c r="J1681" i="6" l="1"/>
  <c r="K1681" i="6" s="1"/>
  <c r="M1680" i="6"/>
  <c r="E1685" i="6"/>
  <c r="H1684" i="6"/>
  <c r="J1682" i="6" l="1"/>
  <c r="K1682" i="6" s="1"/>
  <c r="M1681" i="6"/>
  <c r="E1686" i="6"/>
  <c r="H1685" i="6"/>
  <c r="J1683" i="6" l="1"/>
  <c r="K1683" i="6" s="1"/>
  <c r="M1682" i="6"/>
  <c r="E1687" i="6"/>
  <c r="H1686" i="6"/>
  <c r="J1684" i="6" l="1"/>
  <c r="K1684" i="6" s="1"/>
  <c r="M1683" i="6"/>
  <c r="E1688" i="6"/>
  <c r="H1687" i="6"/>
  <c r="J1685" i="6" l="1"/>
  <c r="K1685" i="6" s="1"/>
  <c r="M1684" i="6"/>
  <c r="E1689" i="6"/>
  <c r="H1688" i="6"/>
  <c r="J1686" i="6" l="1"/>
  <c r="K1686" i="6" s="1"/>
  <c r="M1685" i="6"/>
  <c r="E1690" i="6"/>
  <c r="H1689" i="6"/>
  <c r="J1687" i="6" l="1"/>
  <c r="K1687" i="6" s="1"/>
  <c r="M1686" i="6"/>
  <c r="E1691" i="6"/>
  <c r="H1690" i="6"/>
  <c r="J1688" i="6" l="1"/>
  <c r="K1688" i="6" s="1"/>
  <c r="M1687" i="6"/>
  <c r="E1692" i="6"/>
  <c r="H1691" i="6"/>
  <c r="J1689" i="6" l="1"/>
  <c r="K1689" i="6" s="1"/>
  <c r="M1688" i="6"/>
  <c r="E1693" i="6"/>
  <c r="H1692" i="6"/>
  <c r="J1690" i="6" l="1"/>
  <c r="K1690" i="6" s="1"/>
  <c r="M1689" i="6"/>
  <c r="E1694" i="6"/>
  <c r="H1693" i="6"/>
  <c r="J1691" i="6" l="1"/>
  <c r="K1691" i="6" s="1"/>
  <c r="M1690" i="6"/>
  <c r="E1695" i="6"/>
  <c r="H1694" i="6"/>
  <c r="J1692" i="6" l="1"/>
  <c r="K1692" i="6" s="1"/>
  <c r="M1691" i="6"/>
  <c r="E1696" i="6"/>
  <c r="H1695" i="6"/>
  <c r="J1693" i="6" l="1"/>
  <c r="K1693" i="6" s="1"/>
  <c r="M1692" i="6"/>
  <c r="E1697" i="6"/>
  <c r="H1696" i="6"/>
  <c r="J1694" i="6" l="1"/>
  <c r="K1694" i="6" s="1"/>
  <c r="M1693" i="6"/>
  <c r="E1698" i="6"/>
  <c r="H1697" i="6"/>
  <c r="J1695" i="6" l="1"/>
  <c r="K1695" i="6" s="1"/>
  <c r="M1694" i="6"/>
  <c r="E1699" i="6"/>
  <c r="H1698" i="6"/>
  <c r="J1696" i="6" l="1"/>
  <c r="K1696" i="6" s="1"/>
  <c r="M1695" i="6"/>
  <c r="E1700" i="6"/>
  <c r="H1699" i="6"/>
  <c r="J1697" i="6" l="1"/>
  <c r="K1697" i="6" s="1"/>
  <c r="M1696" i="6"/>
  <c r="E1701" i="6"/>
  <c r="H1700" i="6"/>
  <c r="J1698" i="6" l="1"/>
  <c r="K1698" i="6" s="1"/>
  <c r="M1697" i="6"/>
  <c r="E1702" i="6"/>
  <c r="H1701" i="6"/>
  <c r="J1699" i="6" l="1"/>
  <c r="K1699" i="6" s="1"/>
  <c r="M1698" i="6"/>
  <c r="E1703" i="6"/>
  <c r="H1702" i="6"/>
  <c r="J1700" i="6" l="1"/>
  <c r="K1700" i="6" s="1"/>
  <c r="M1699" i="6"/>
  <c r="E1704" i="6"/>
  <c r="H1703" i="6"/>
  <c r="J1701" i="6" l="1"/>
  <c r="K1701" i="6" s="1"/>
  <c r="M1700" i="6"/>
  <c r="E1705" i="6"/>
  <c r="H1704" i="6"/>
  <c r="J1702" i="6" l="1"/>
  <c r="K1702" i="6" s="1"/>
  <c r="M1701" i="6"/>
  <c r="E1706" i="6"/>
  <c r="H1705" i="6"/>
  <c r="J1703" i="6" l="1"/>
  <c r="K1703" i="6" s="1"/>
  <c r="M1702" i="6"/>
  <c r="E1707" i="6"/>
  <c r="H1706" i="6"/>
  <c r="J1704" i="6" l="1"/>
  <c r="K1704" i="6" s="1"/>
  <c r="M1703" i="6"/>
  <c r="E1708" i="6"/>
  <c r="H1707" i="6"/>
  <c r="J1705" i="6" l="1"/>
  <c r="K1705" i="6" s="1"/>
  <c r="M1704" i="6"/>
  <c r="E1709" i="6"/>
  <c r="H1708" i="6"/>
  <c r="J1706" i="6" l="1"/>
  <c r="K1706" i="6" s="1"/>
  <c r="M1705" i="6"/>
  <c r="E1710" i="6"/>
  <c r="H1709" i="6"/>
  <c r="J1707" i="6" l="1"/>
  <c r="K1707" i="6" s="1"/>
  <c r="M1706" i="6"/>
  <c r="E1711" i="6"/>
  <c r="H1710" i="6"/>
  <c r="J1708" i="6" l="1"/>
  <c r="K1708" i="6" s="1"/>
  <c r="M1707" i="6"/>
  <c r="E1712" i="6"/>
  <c r="H1711" i="6"/>
  <c r="J1709" i="6" l="1"/>
  <c r="K1709" i="6" s="1"/>
  <c r="M1708" i="6"/>
  <c r="H1712" i="6"/>
  <c r="E1713" i="6"/>
  <c r="J1710" i="6" l="1"/>
  <c r="K1710" i="6" s="1"/>
  <c r="M1709" i="6"/>
  <c r="H1713" i="6"/>
  <c r="E1714" i="6"/>
  <c r="J1711" i="6" l="1"/>
  <c r="K1711" i="6" s="1"/>
  <c r="M1710" i="6"/>
  <c r="E1715" i="6"/>
  <c r="H1714" i="6"/>
  <c r="J1712" i="6" l="1"/>
  <c r="K1712" i="6" s="1"/>
  <c r="M1711" i="6"/>
  <c r="E1716" i="6"/>
  <c r="H1715" i="6"/>
  <c r="J1713" i="6" l="1"/>
  <c r="K1713" i="6" s="1"/>
  <c r="M1712" i="6"/>
  <c r="H1716" i="6"/>
  <c r="E1717" i="6"/>
  <c r="J1714" i="6" l="1"/>
  <c r="K1714" i="6" s="1"/>
  <c r="M1713" i="6"/>
  <c r="H1717" i="6"/>
  <c r="E1718" i="6"/>
  <c r="J1715" i="6" l="1"/>
  <c r="K1715" i="6" s="1"/>
  <c r="M1714" i="6"/>
  <c r="E1719" i="6"/>
  <c r="H1718" i="6"/>
  <c r="J1716" i="6" l="1"/>
  <c r="K1716" i="6" s="1"/>
  <c r="M1715" i="6"/>
  <c r="E1720" i="6"/>
  <c r="H1719" i="6"/>
  <c r="J1717" i="6" l="1"/>
  <c r="K1717" i="6" s="1"/>
  <c r="M1716" i="6"/>
  <c r="H1720" i="6"/>
  <c r="E1721" i="6"/>
  <c r="J1718" i="6" l="1"/>
  <c r="K1718" i="6" s="1"/>
  <c r="M1717" i="6"/>
  <c r="H1721" i="6"/>
  <c r="E1722" i="6"/>
  <c r="J1719" i="6" l="1"/>
  <c r="K1719" i="6" s="1"/>
  <c r="M1718" i="6"/>
  <c r="E1723" i="6"/>
  <c r="H1722" i="6"/>
  <c r="J1720" i="6" l="1"/>
  <c r="K1720" i="6" s="1"/>
  <c r="M1719" i="6"/>
  <c r="E1724" i="6"/>
  <c r="H1723" i="6"/>
  <c r="J1721" i="6" l="1"/>
  <c r="K1721" i="6" s="1"/>
  <c r="M1720" i="6"/>
  <c r="H1724" i="6"/>
  <c r="E1725" i="6"/>
  <c r="J1722" i="6" l="1"/>
  <c r="K1722" i="6" s="1"/>
  <c r="M1721" i="6"/>
  <c r="H1725" i="6"/>
  <c r="E1726" i="6"/>
  <c r="J1723" i="6" l="1"/>
  <c r="K1723" i="6" s="1"/>
  <c r="M1722" i="6"/>
  <c r="E1727" i="6"/>
  <c r="H1726" i="6"/>
  <c r="J1724" i="6" l="1"/>
  <c r="K1724" i="6" s="1"/>
  <c r="M1723" i="6"/>
  <c r="E1728" i="6"/>
  <c r="H1727" i="6"/>
  <c r="J1725" i="6" l="1"/>
  <c r="K1725" i="6" s="1"/>
  <c r="M1724" i="6"/>
  <c r="H1728" i="6"/>
  <c r="E1729" i="6"/>
  <c r="J1726" i="6" l="1"/>
  <c r="K1726" i="6" s="1"/>
  <c r="M1725" i="6"/>
  <c r="H1729" i="6"/>
  <c r="E1730" i="6"/>
  <c r="J1727" i="6" l="1"/>
  <c r="K1727" i="6" s="1"/>
  <c r="M1726" i="6"/>
  <c r="E1731" i="6"/>
  <c r="H1730" i="6"/>
  <c r="J1728" i="6" l="1"/>
  <c r="K1728" i="6" s="1"/>
  <c r="M1727" i="6"/>
  <c r="E1732" i="6"/>
  <c r="H1731" i="6"/>
  <c r="J1729" i="6" l="1"/>
  <c r="K1729" i="6" s="1"/>
  <c r="M1728" i="6"/>
  <c r="E1733" i="6"/>
  <c r="H1732" i="6"/>
  <c r="J1730" i="6" l="1"/>
  <c r="K1730" i="6" s="1"/>
  <c r="M1729" i="6"/>
  <c r="E1734" i="6"/>
  <c r="H1733" i="6"/>
  <c r="J1731" i="6" l="1"/>
  <c r="K1731" i="6" s="1"/>
  <c r="M1730" i="6"/>
  <c r="E1735" i="6"/>
  <c r="H1734" i="6"/>
  <c r="J1732" i="6" l="1"/>
  <c r="K1732" i="6" s="1"/>
  <c r="M1731" i="6"/>
  <c r="E1736" i="6"/>
  <c r="H1735" i="6"/>
  <c r="J1733" i="6" l="1"/>
  <c r="K1733" i="6" s="1"/>
  <c r="M1732" i="6"/>
  <c r="H1736" i="6"/>
  <c r="E1737" i="6"/>
  <c r="J1734" i="6" l="1"/>
  <c r="K1734" i="6" s="1"/>
  <c r="M1733" i="6"/>
  <c r="H1737" i="6"/>
  <c r="E1738" i="6"/>
  <c r="J1735" i="6" l="1"/>
  <c r="K1735" i="6" s="1"/>
  <c r="M1734" i="6"/>
  <c r="E1739" i="6"/>
  <c r="H1738" i="6"/>
  <c r="J1736" i="6" l="1"/>
  <c r="K1736" i="6" s="1"/>
  <c r="M1735" i="6"/>
  <c r="E1740" i="6"/>
  <c r="H1739" i="6"/>
  <c r="J1737" i="6" l="1"/>
  <c r="K1737" i="6" s="1"/>
  <c r="M1736" i="6"/>
  <c r="H1740" i="6"/>
  <c r="E1741" i="6"/>
  <c r="J1738" i="6" l="1"/>
  <c r="K1738" i="6" s="1"/>
  <c r="M1737" i="6"/>
  <c r="H1741" i="6"/>
  <c r="E1742" i="6"/>
  <c r="J1739" i="6" l="1"/>
  <c r="K1739" i="6" s="1"/>
  <c r="M1738" i="6"/>
  <c r="E1743" i="6"/>
  <c r="H1742" i="6"/>
  <c r="J1740" i="6" l="1"/>
  <c r="K1740" i="6" s="1"/>
  <c r="M1739" i="6"/>
  <c r="E1744" i="6"/>
  <c r="H1743" i="6"/>
  <c r="J1741" i="6" l="1"/>
  <c r="K1741" i="6" s="1"/>
  <c r="M1740" i="6"/>
  <c r="H1744" i="6"/>
  <c r="E1745" i="6"/>
  <c r="J1742" i="6" l="1"/>
  <c r="K1742" i="6" s="1"/>
  <c r="M1741" i="6"/>
  <c r="H1745" i="6"/>
  <c r="E1746" i="6"/>
  <c r="J1743" i="6" l="1"/>
  <c r="K1743" i="6" s="1"/>
  <c r="M1742" i="6"/>
  <c r="E1747" i="6"/>
  <c r="H1746" i="6"/>
  <c r="J1744" i="6" l="1"/>
  <c r="K1744" i="6" s="1"/>
  <c r="M1743" i="6"/>
  <c r="E1748" i="6"/>
  <c r="H1747" i="6"/>
  <c r="J1745" i="6" l="1"/>
  <c r="K1745" i="6" s="1"/>
  <c r="M1744" i="6"/>
  <c r="H1748" i="6"/>
  <c r="E1749" i="6"/>
  <c r="J1746" i="6" l="1"/>
  <c r="K1746" i="6" s="1"/>
  <c r="M1745" i="6"/>
  <c r="H1749" i="6"/>
  <c r="E1750" i="6"/>
  <c r="J1747" i="6" l="1"/>
  <c r="K1747" i="6" s="1"/>
  <c r="M1746" i="6"/>
  <c r="E1751" i="6"/>
  <c r="H1750" i="6"/>
  <c r="J1748" i="6" l="1"/>
  <c r="K1748" i="6" s="1"/>
  <c r="M1747" i="6"/>
  <c r="E1752" i="6"/>
  <c r="H1751" i="6"/>
  <c r="J1749" i="6" l="1"/>
  <c r="K1749" i="6" s="1"/>
  <c r="M1748" i="6"/>
  <c r="H1752" i="6"/>
  <c r="E1753" i="6"/>
  <c r="J1750" i="6" l="1"/>
  <c r="K1750" i="6" s="1"/>
  <c r="M1749" i="6"/>
  <c r="H1753" i="6"/>
  <c r="E1754" i="6"/>
  <c r="J1751" i="6" l="1"/>
  <c r="K1751" i="6" s="1"/>
  <c r="M1750" i="6"/>
  <c r="E1755" i="6"/>
  <c r="H1754" i="6"/>
  <c r="J1752" i="6" l="1"/>
  <c r="K1752" i="6" s="1"/>
  <c r="M1751" i="6"/>
  <c r="E1756" i="6"/>
  <c r="H1755" i="6"/>
  <c r="J1753" i="6" l="1"/>
  <c r="K1753" i="6" s="1"/>
  <c r="M1752" i="6"/>
  <c r="H1756" i="6"/>
  <c r="E1757" i="6"/>
  <c r="J1754" i="6" l="1"/>
  <c r="K1754" i="6" s="1"/>
  <c r="M1753" i="6"/>
  <c r="H1757" i="6"/>
  <c r="E1758" i="6"/>
  <c r="J1755" i="6" l="1"/>
  <c r="K1755" i="6" s="1"/>
  <c r="M1754" i="6"/>
  <c r="E1759" i="6"/>
  <c r="H1758" i="6"/>
  <c r="J1756" i="6" l="1"/>
  <c r="K1756" i="6" s="1"/>
  <c r="M1755" i="6"/>
  <c r="E1760" i="6"/>
  <c r="H1759" i="6"/>
  <c r="J1757" i="6" l="1"/>
  <c r="K1757" i="6" s="1"/>
  <c r="M1756" i="6"/>
  <c r="H1760" i="6"/>
  <c r="E1761" i="6"/>
  <c r="J1758" i="6" l="1"/>
  <c r="K1758" i="6" s="1"/>
  <c r="M1757" i="6"/>
  <c r="H1761" i="6"/>
  <c r="E1762" i="6"/>
  <c r="J1759" i="6" l="1"/>
  <c r="K1759" i="6" s="1"/>
  <c r="M1758" i="6"/>
  <c r="E1763" i="6"/>
  <c r="H1762" i="6"/>
  <c r="J1760" i="6" l="1"/>
  <c r="K1760" i="6" s="1"/>
  <c r="M1759" i="6"/>
  <c r="E1764" i="6"/>
  <c r="H1763" i="6"/>
  <c r="J1761" i="6" l="1"/>
  <c r="K1761" i="6" s="1"/>
  <c r="M1760" i="6"/>
  <c r="H1764" i="6"/>
  <c r="E1765" i="6"/>
  <c r="J1762" i="6" l="1"/>
  <c r="K1762" i="6" s="1"/>
  <c r="M1761" i="6"/>
  <c r="H1765" i="6"/>
  <c r="E1766" i="6"/>
  <c r="J1763" i="6" l="1"/>
  <c r="K1763" i="6" s="1"/>
  <c r="M1762" i="6"/>
  <c r="E1767" i="6"/>
  <c r="H1766" i="6"/>
  <c r="J1764" i="6" l="1"/>
  <c r="K1764" i="6" s="1"/>
  <c r="M1763" i="6"/>
  <c r="E1768" i="6"/>
  <c r="H1767" i="6"/>
  <c r="J1765" i="6" l="1"/>
  <c r="K1765" i="6" s="1"/>
  <c r="M1764" i="6"/>
  <c r="H1768" i="6"/>
  <c r="E1769" i="6"/>
  <c r="J1766" i="6" l="1"/>
  <c r="K1766" i="6" s="1"/>
  <c r="M1765" i="6"/>
  <c r="E1770" i="6"/>
  <c r="H1769" i="6"/>
  <c r="J1767" i="6" l="1"/>
  <c r="K1767" i="6" s="1"/>
  <c r="M1766" i="6"/>
  <c r="E1771" i="6"/>
  <c r="H1770" i="6"/>
  <c r="J1768" i="6" l="1"/>
  <c r="K1768" i="6" s="1"/>
  <c r="M1767" i="6"/>
  <c r="E1772" i="6"/>
  <c r="H1771" i="6"/>
  <c r="J1769" i="6" l="1"/>
  <c r="K1769" i="6" s="1"/>
  <c r="M1768" i="6"/>
  <c r="H1772" i="6"/>
  <c r="E1773" i="6"/>
  <c r="J1770" i="6" l="1"/>
  <c r="K1770" i="6" s="1"/>
  <c r="M1769" i="6"/>
  <c r="H1773" i="6"/>
  <c r="E1774" i="6"/>
  <c r="J1771" i="6" l="1"/>
  <c r="K1771" i="6" s="1"/>
  <c r="M1770" i="6"/>
  <c r="E1775" i="6"/>
  <c r="H1774" i="6"/>
  <c r="J1772" i="6" l="1"/>
  <c r="K1772" i="6" s="1"/>
  <c r="M1771" i="6"/>
  <c r="E1776" i="6"/>
  <c r="H1775" i="6"/>
  <c r="J1773" i="6" l="1"/>
  <c r="K1773" i="6" s="1"/>
  <c r="M1772" i="6"/>
  <c r="H1776" i="6"/>
  <c r="E1777" i="6"/>
  <c r="J1774" i="6" l="1"/>
  <c r="K1774" i="6" s="1"/>
  <c r="M1773" i="6"/>
  <c r="H1777" i="6"/>
  <c r="E1778" i="6"/>
  <c r="J1775" i="6" l="1"/>
  <c r="K1775" i="6" s="1"/>
  <c r="M1774" i="6"/>
  <c r="E1779" i="6"/>
  <c r="H1778" i="6"/>
  <c r="J1776" i="6" l="1"/>
  <c r="K1776" i="6" s="1"/>
  <c r="M1775" i="6"/>
  <c r="E1780" i="6"/>
  <c r="H1779" i="6"/>
  <c r="J1777" i="6" l="1"/>
  <c r="K1777" i="6" s="1"/>
  <c r="M1776" i="6"/>
  <c r="H1780" i="6"/>
  <c r="E1781" i="6"/>
  <c r="J1778" i="6" l="1"/>
  <c r="K1778" i="6" s="1"/>
  <c r="M1777" i="6"/>
  <c r="H1781" i="6"/>
  <c r="E1782" i="6"/>
  <c r="J1779" i="6" l="1"/>
  <c r="K1779" i="6" s="1"/>
  <c r="M1778" i="6"/>
  <c r="E1783" i="6"/>
  <c r="H1782" i="6"/>
  <c r="J1780" i="6" l="1"/>
  <c r="K1780" i="6" s="1"/>
  <c r="M1779" i="6"/>
  <c r="E1784" i="6"/>
  <c r="H1783" i="6"/>
  <c r="J1781" i="6" l="1"/>
  <c r="K1781" i="6" s="1"/>
  <c r="M1780" i="6"/>
  <c r="H1784" i="6"/>
  <c r="E1785" i="6"/>
  <c r="J1782" i="6" l="1"/>
  <c r="K1782" i="6" s="1"/>
  <c r="M1781" i="6"/>
  <c r="H1785" i="6"/>
  <c r="E1786" i="6"/>
  <c r="J1783" i="6" l="1"/>
  <c r="K1783" i="6" s="1"/>
  <c r="M1782" i="6"/>
  <c r="E1787" i="6"/>
  <c r="H1786" i="6"/>
  <c r="J1784" i="6" l="1"/>
  <c r="K1784" i="6" s="1"/>
  <c r="M1783" i="6"/>
  <c r="E1788" i="6"/>
  <c r="H1787" i="6"/>
  <c r="J1785" i="6" l="1"/>
  <c r="K1785" i="6" s="1"/>
  <c r="M1784" i="6"/>
  <c r="H1788" i="6"/>
  <c r="E1789" i="6"/>
  <c r="J1786" i="6" l="1"/>
  <c r="K1786" i="6" s="1"/>
  <c r="M1785" i="6"/>
  <c r="H1789" i="6"/>
  <c r="E1790" i="6"/>
  <c r="J1787" i="6" l="1"/>
  <c r="K1787" i="6" s="1"/>
  <c r="M1786" i="6"/>
  <c r="E1791" i="6"/>
  <c r="H1790" i="6"/>
  <c r="J1788" i="6" l="1"/>
  <c r="K1788" i="6" s="1"/>
  <c r="M1787" i="6"/>
  <c r="E1792" i="6"/>
  <c r="H1791" i="6"/>
  <c r="J1789" i="6" l="1"/>
  <c r="K1789" i="6" s="1"/>
  <c r="M1788" i="6"/>
  <c r="H1792" i="6"/>
  <c r="E1793" i="6"/>
  <c r="J1790" i="6" l="1"/>
  <c r="K1790" i="6" s="1"/>
  <c r="M1789" i="6"/>
  <c r="H1793" i="6"/>
  <c r="E1794" i="6"/>
  <c r="J1791" i="6" l="1"/>
  <c r="K1791" i="6" s="1"/>
  <c r="M1790" i="6"/>
  <c r="E1795" i="6"/>
  <c r="H1794" i="6"/>
  <c r="J1792" i="6" l="1"/>
  <c r="K1792" i="6" s="1"/>
  <c r="M1791" i="6"/>
  <c r="E1796" i="6"/>
  <c r="H1795" i="6"/>
  <c r="J1793" i="6" l="1"/>
  <c r="K1793" i="6" s="1"/>
  <c r="M1792" i="6"/>
  <c r="H1796" i="6"/>
  <c r="E1797" i="6"/>
  <c r="J1794" i="6" l="1"/>
  <c r="K1794" i="6" s="1"/>
  <c r="M1793" i="6"/>
  <c r="H1797" i="6"/>
  <c r="E1798" i="6"/>
  <c r="J1795" i="6" l="1"/>
  <c r="K1795" i="6" s="1"/>
  <c r="M1794" i="6"/>
  <c r="E1799" i="6"/>
  <c r="H1798" i="6"/>
  <c r="J1796" i="6" l="1"/>
  <c r="K1796" i="6" s="1"/>
  <c r="M1795" i="6"/>
  <c r="E1800" i="6"/>
  <c r="H1799" i="6"/>
  <c r="J1797" i="6" l="1"/>
  <c r="K1797" i="6" s="1"/>
  <c r="M1796" i="6"/>
  <c r="H1800" i="6"/>
  <c r="E1801" i="6"/>
  <c r="J1798" i="6" l="1"/>
  <c r="K1798" i="6" s="1"/>
  <c r="M1797" i="6"/>
  <c r="H1801" i="6"/>
  <c r="E1802" i="6"/>
  <c r="J1799" i="6" l="1"/>
  <c r="K1799" i="6" s="1"/>
  <c r="M1798" i="6"/>
  <c r="E1803" i="6"/>
  <c r="H1802" i="6"/>
  <c r="J1800" i="6" l="1"/>
  <c r="K1800" i="6" s="1"/>
  <c r="M1799" i="6"/>
  <c r="E1804" i="6"/>
  <c r="H1803" i="6"/>
  <c r="J1801" i="6" l="1"/>
  <c r="K1801" i="6" s="1"/>
  <c r="M1800" i="6"/>
  <c r="H1804" i="6"/>
  <c r="E1805" i="6"/>
  <c r="J1802" i="6" l="1"/>
  <c r="K1802" i="6" s="1"/>
  <c r="M1801" i="6"/>
  <c r="H1805" i="6"/>
  <c r="E1806" i="6"/>
  <c r="J1803" i="6" l="1"/>
  <c r="K1803" i="6" s="1"/>
  <c r="M1802" i="6"/>
  <c r="E1807" i="6"/>
  <c r="H1806" i="6"/>
  <c r="J1804" i="6" l="1"/>
  <c r="K1804" i="6" s="1"/>
  <c r="M1803" i="6"/>
  <c r="E1808" i="6"/>
  <c r="H1807" i="6"/>
  <c r="J1805" i="6" l="1"/>
  <c r="K1805" i="6" s="1"/>
  <c r="M1804" i="6"/>
  <c r="H1808" i="6"/>
  <c r="E1809" i="6"/>
  <c r="J1806" i="6" l="1"/>
  <c r="K1806" i="6" s="1"/>
  <c r="M1805" i="6"/>
  <c r="H1809" i="6"/>
  <c r="E1810" i="6"/>
  <c r="J1807" i="6" l="1"/>
  <c r="K1807" i="6" s="1"/>
  <c r="M1806" i="6"/>
  <c r="E1811" i="6"/>
  <c r="H1810" i="6"/>
  <c r="J1808" i="6" l="1"/>
  <c r="K1808" i="6" s="1"/>
  <c r="M1807" i="6"/>
  <c r="E1812" i="6"/>
  <c r="H1811" i="6"/>
  <c r="J1809" i="6" l="1"/>
  <c r="K1809" i="6" s="1"/>
  <c r="M1808" i="6"/>
  <c r="H1812" i="6"/>
  <c r="E1813" i="6"/>
  <c r="J1810" i="6" l="1"/>
  <c r="K1810" i="6" s="1"/>
  <c r="M1809" i="6"/>
  <c r="H1813" i="6"/>
  <c r="E1814" i="6"/>
  <c r="J1811" i="6" l="1"/>
  <c r="K1811" i="6" s="1"/>
  <c r="M1810" i="6"/>
  <c r="E1815" i="6"/>
  <c r="H1814" i="6"/>
  <c r="J1812" i="6" l="1"/>
  <c r="K1812" i="6" s="1"/>
  <c r="M1811" i="6"/>
  <c r="E1816" i="6"/>
  <c r="H1815" i="6"/>
  <c r="J1813" i="6" l="1"/>
  <c r="K1813" i="6" s="1"/>
  <c r="M1812" i="6"/>
  <c r="H1816" i="6"/>
  <c r="E1817" i="6"/>
  <c r="J1814" i="6" l="1"/>
  <c r="K1814" i="6" s="1"/>
  <c r="M1813" i="6"/>
  <c r="H1817" i="6"/>
  <c r="E1818" i="6"/>
  <c r="J1815" i="6" l="1"/>
  <c r="K1815" i="6" s="1"/>
  <c r="M1814" i="6"/>
  <c r="E1819" i="6"/>
  <c r="H1818" i="6"/>
  <c r="J1816" i="6" l="1"/>
  <c r="K1816" i="6" s="1"/>
  <c r="M1815" i="6"/>
  <c r="E1820" i="6"/>
  <c r="H1819" i="6"/>
  <c r="J1817" i="6" l="1"/>
  <c r="K1817" i="6" s="1"/>
  <c r="M1816" i="6"/>
  <c r="H1820" i="6"/>
  <c r="E1821" i="6"/>
  <c r="J1818" i="6" l="1"/>
  <c r="K1818" i="6" s="1"/>
  <c r="M1817" i="6"/>
  <c r="H1821" i="6"/>
  <c r="E1822" i="6"/>
  <c r="J1819" i="6" l="1"/>
  <c r="K1819" i="6" s="1"/>
  <c r="M1818" i="6"/>
  <c r="E1823" i="6"/>
  <c r="H1822" i="6"/>
  <c r="J1820" i="6" l="1"/>
  <c r="K1820" i="6" s="1"/>
  <c r="M1819" i="6"/>
  <c r="E1824" i="6"/>
  <c r="H1823" i="6"/>
  <c r="J1821" i="6" l="1"/>
  <c r="K1821" i="6" s="1"/>
  <c r="M1820" i="6"/>
  <c r="H1824" i="6"/>
  <c r="E1825" i="6"/>
  <c r="J1822" i="6" l="1"/>
  <c r="K1822" i="6" s="1"/>
  <c r="M1821" i="6"/>
  <c r="H1825" i="6"/>
  <c r="E1826" i="6"/>
  <c r="J1823" i="6" l="1"/>
  <c r="K1823" i="6" s="1"/>
  <c r="M1822" i="6"/>
  <c r="E1827" i="6"/>
  <c r="H1826" i="6"/>
  <c r="J1824" i="6" l="1"/>
  <c r="K1824" i="6" s="1"/>
  <c r="M1823" i="6"/>
  <c r="H1827" i="6"/>
  <c r="E1828" i="6"/>
  <c r="J1825" i="6" l="1"/>
  <c r="K1825" i="6" s="1"/>
  <c r="M1824" i="6"/>
  <c r="H1828" i="6"/>
  <c r="E1829" i="6"/>
  <c r="J1826" i="6" l="1"/>
  <c r="K1826" i="6" s="1"/>
  <c r="M1825" i="6"/>
  <c r="H1829" i="6"/>
  <c r="E1830" i="6"/>
  <c r="J1827" i="6" l="1"/>
  <c r="K1827" i="6" s="1"/>
  <c r="M1826" i="6"/>
  <c r="E1831" i="6"/>
  <c r="H1830" i="6"/>
  <c r="J1828" i="6" l="1"/>
  <c r="K1828" i="6" s="1"/>
  <c r="M1827" i="6"/>
  <c r="E1832" i="6"/>
  <c r="H1831" i="6"/>
  <c r="J1829" i="6" l="1"/>
  <c r="K1829" i="6" s="1"/>
  <c r="M1828" i="6"/>
  <c r="H1832" i="6"/>
  <c r="E1833" i="6"/>
  <c r="J1830" i="6" l="1"/>
  <c r="K1830" i="6" s="1"/>
  <c r="M1829" i="6"/>
  <c r="H1833" i="6"/>
  <c r="E1834" i="6"/>
  <c r="J1831" i="6" l="1"/>
  <c r="K1831" i="6" s="1"/>
  <c r="M1830" i="6"/>
  <c r="E1835" i="6"/>
  <c r="H1834" i="6"/>
  <c r="J1832" i="6" l="1"/>
  <c r="K1832" i="6" s="1"/>
  <c r="M1831" i="6"/>
  <c r="E1836" i="6"/>
  <c r="H1835" i="6"/>
  <c r="J1833" i="6" l="1"/>
  <c r="K1833" i="6" s="1"/>
  <c r="M1832" i="6"/>
  <c r="H1836" i="6"/>
  <c r="E1837" i="6"/>
  <c r="J1834" i="6" l="1"/>
  <c r="K1834" i="6" s="1"/>
  <c r="M1833" i="6"/>
  <c r="H1837" i="6"/>
  <c r="E1838" i="6"/>
  <c r="J1835" i="6" l="1"/>
  <c r="K1835" i="6" s="1"/>
  <c r="M1834" i="6"/>
  <c r="E1839" i="6"/>
  <c r="H1838" i="6"/>
  <c r="J1836" i="6" l="1"/>
  <c r="K1836" i="6" s="1"/>
  <c r="M1835" i="6"/>
  <c r="H1839" i="6"/>
  <c r="E1840" i="6"/>
  <c r="J1837" i="6" l="1"/>
  <c r="K1837" i="6" s="1"/>
  <c r="M1836" i="6"/>
  <c r="E1841" i="6"/>
  <c r="H1840" i="6"/>
  <c r="J1838" i="6" l="1"/>
  <c r="K1838" i="6" s="1"/>
  <c r="M1837" i="6"/>
  <c r="H1841" i="6"/>
  <c r="E1842" i="6"/>
  <c r="J1839" i="6" l="1"/>
  <c r="K1839" i="6" s="1"/>
  <c r="M1838" i="6"/>
  <c r="E1843" i="6"/>
  <c r="H1842" i="6"/>
  <c r="J1840" i="6" l="1"/>
  <c r="K1840" i="6" s="1"/>
  <c r="M1839" i="6"/>
  <c r="E1844" i="6"/>
  <c r="H1843" i="6"/>
  <c r="J1841" i="6" l="1"/>
  <c r="K1841" i="6" s="1"/>
  <c r="M1840" i="6"/>
  <c r="H1844" i="6"/>
  <c r="E1845" i="6"/>
  <c r="J1842" i="6" l="1"/>
  <c r="K1842" i="6" s="1"/>
  <c r="M1841" i="6"/>
  <c r="H1845" i="6"/>
  <c r="E1846" i="6"/>
  <c r="J1843" i="6" l="1"/>
  <c r="K1843" i="6" s="1"/>
  <c r="M1842" i="6"/>
  <c r="E1847" i="6"/>
  <c r="H1846" i="6"/>
  <c r="J1844" i="6" l="1"/>
  <c r="K1844" i="6" s="1"/>
  <c r="M1843" i="6"/>
  <c r="E1848" i="6"/>
  <c r="H1847" i="6"/>
  <c r="J1845" i="6" l="1"/>
  <c r="K1845" i="6" s="1"/>
  <c r="M1844" i="6"/>
  <c r="H1848" i="6"/>
  <c r="E1849" i="6"/>
  <c r="J1846" i="6" l="1"/>
  <c r="K1846" i="6" s="1"/>
  <c r="M1845" i="6"/>
  <c r="E1850" i="6"/>
  <c r="H1849" i="6"/>
  <c r="J1847" i="6" l="1"/>
  <c r="K1847" i="6" s="1"/>
  <c r="M1846" i="6"/>
  <c r="E1851" i="6"/>
  <c r="H1850" i="6"/>
  <c r="J1848" i="6" l="1"/>
  <c r="K1848" i="6" s="1"/>
  <c r="M1847" i="6"/>
  <c r="E1852" i="6"/>
  <c r="H1851" i="6"/>
  <c r="J1849" i="6" l="1"/>
  <c r="K1849" i="6" s="1"/>
  <c r="M1848" i="6"/>
  <c r="H1852" i="6"/>
  <c r="E1853" i="6"/>
  <c r="J1850" i="6" l="1"/>
  <c r="K1850" i="6" s="1"/>
  <c r="M1849" i="6"/>
  <c r="H1853" i="6"/>
  <c r="E1854" i="6"/>
  <c r="J1851" i="6" l="1"/>
  <c r="K1851" i="6" s="1"/>
  <c r="M1850" i="6"/>
  <c r="E1855" i="6"/>
  <c r="H1854" i="6"/>
  <c r="J1852" i="6" l="1"/>
  <c r="K1852" i="6" s="1"/>
  <c r="M1851" i="6"/>
  <c r="E1856" i="6"/>
  <c r="H1855" i="6"/>
  <c r="J1853" i="6" l="1"/>
  <c r="K1853" i="6" s="1"/>
  <c r="M1852" i="6"/>
  <c r="H1856" i="6"/>
  <c r="E1857" i="6"/>
  <c r="J1854" i="6" l="1"/>
  <c r="K1854" i="6" s="1"/>
  <c r="M1853" i="6"/>
  <c r="H1857" i="6"/>
  <c r="E1858" i="6"/>
  <c r="J1855" i="6" l="1"/>
  <c r="K1855" i="6" s="1"/>
  <c r="M1854" i="6"/>
  <c r="E1859" i="6"/>
  <c r="H1858" i="6"/>
  <c r="J1856" i="6" l="1"/>
  <c r="K1856" i="6" s="1"/>
  <c r="M1855" i="6"/>
  <c r="E1860" i="6"/>
  <c r="H1859" i="6"/>
  <c r="J1857" i="6" l="1"/>
  <c r="K1857" i="6" s="1"/>
  <c r="M1856" i="6"/>
  <c r="H1860" i="6"/>
  <c r="E1861" i="6"/>
  <c r="J1858" i="6" l="1"/>
  <c r="K1858" i="6" s="1"/>
  <c r="M1857" i="6"/>
  <c r="H1861" i="6"/>
  <c r="E1862" i="6"/>
  <c r="J1859" i="6" l="1"/>
  <c r="K1859" i="6" s="1"/>
  <c r="M1858" i="6"/>
  <c r="E1863" i="6"/>
  <c r="H1862" i="6"/>
  <c r="J1860" i="6" l="1"/>
  <c r="K1860" i="6" s="1"/>
  <c r="M1859" i="6"/>
  <c r="E1864" i="6"/>
  <c r="H1863" i="6"/>
  <c r="J1861" i="6" l="1"/>
  <c r="K1861" i="6" s="1"/>
  <c r="M1860" i="6"/>
  <c r="H1864" i="6"/>
  <c r="E1865" i="6"/>
  <c r="J1862" i="6" l="1"/>
  <c r="K1862" i="6" s="1"/>
  <c r="M1861" i="6"/>
  <c r="H1865" i="6"/>
  <c r="E1866" i="6"/>
  <c r="J1863" i="6" l="1"/>
  <c r="K1863" i="6" s="1"/>
  <c r="M1862" i="6"/>
  <c r="E1867" i="6"/>
  <c r="H1866" i="6"/>
  <c r="J1864" i="6" l="1"/>
  <c r="K1864" i="6" s="1"/>
  <c r="M1863" i="6"/>
  <c r="E1868" i="6"/>
  <c r="H1867" i="6"/>
  <c r="J1865" i="6" l="1"/>
  <c r="K1865" i="6" s="1"/>
  <c r="M1864" i="6"/>
  <c r="H1868" i="6"/>
  <c r="E1869" i="6"/>
  <c r="J1866" i="6" l="1"/>
  <c r="K1866" i="6" s="1"/>
  <c r="M1865" i="6"/>
  <c r="H1869" i="6"/>
  <c r="E1870" i="6"/>
  <c r="J1867" i="6" l="1"/>
  <c r="K1867" i="6" s="1"/>
  <c r="M1866" i="6"/>
  <c r="E1871" i="6"/>
  <c r="H1870" i="6"/>
  <c r="J1868" i="6" l="1"/>
  <c r="K1868" i="6" s="1"/>
  <c r="M1867" i="6"/>
  <c r="E1872" i="6"/>
  <c r="H1871" i="6"/>
  <c r="J1869" i="6" l="1"/>
  <c r="K1869" i="6" s="1"/>
  <c r="M1868" i="6"/>
  <c r="H1872" i="6"/>
  <c r="E1873" i="6"/>
  <c r="J1870" i="6" l="1"/>
  <c r="K1870" i="6" s="1"/>
  <c r="M1869" i="6"/>
  <c r="H1873" i="6"/>
  <c r="E1874" i="6"/>
  <c r="J1871" i="6" l="1"/>
  <c r="K1871" i="6" s="1"/>
  <c r="M1870" i="6"/>
  <c r="E1875" i="6"/>
  <c r="H1874" i="6"/>
  <c r="J1872" i="6" l="1"/>
  <c r="K1872" i="6" s="1"/>
  <c r="M1871" i="6"/>
  <c r="E1876" i="6"/>
  <c r="H1875" i="6"/>
  <c r="J1873" i="6" l="1"/>
  <c r="K1873" i="6" s="1"/>
  <c r="M1872" i="6"/>
  <c r="H1876" i="6"/>
  <c r="E1877" i="6"/>
  <c r="J1874" i="6" l="1"/>
  <c r="K1874" i="6" s="1"/>
  <c r="M1873" i="6"/>
  <c r="H1877" i="6"/>
  <c r="E1878" i="6"/>
  <c r="J1875" i="6" l="1"/>
  <c r="K1875" i="6" s="1"/>
  <c r="M1874" i="6"/>
  <c r="E1879" i="6"/>
  <c r="H1878" i="6"/>
  <c r="J1876" i="6" l="1"/>
  <c r="K1876" i="6" s="1"/>
  <c r="M1875" i="6"/>
  <c r="E1880" i="6"/>
  <c r="H1879" i="6"/>
  <c r="J1877" i="6" l="1"/>
  <c r="K1877" i="6" s="1"/>
  <c r="M1876" i="6"/>
  <c r="H1880" i="6"/>
  <c r="E1881" i="6"/>
  <c r="J1878" i="6" l="1"/>
  <c r="K1878" i="6" s="1"/>
  <c r="M1877" i="6"/>
  <c r="H1881" i="6"/>
  <c r="E1882" i="6"/>
  <c r="J1879" i="6" l="1"/>
  <c r="K1879" i="6" s="1"/>
  <c r="M1878" i="6"/>
  <c r="H1882" i="6"/>
  <c r="E1883" i="6"/>
  <c r="J1880" i="6" l="1"/>
  <c r="K1880" i="6" s="1"/>
  <c r="M1879" i="6"/>
  <c r="H1883" i="6"/>
  <c r="E1884" i="6"/>
  <c r="J1881" i="6" l="1"/>
  <c r="K1881" i="6" s="1"/>
  <c r="M1880" i="6"/>
  <c r="E1885" i="6"/>
  <c r="H1884" i="6"/>
  <c r="J1882" i="6" l="1"/>
  <c r="K1882" i="6" s="1"/>
  <c r="M1881" i="6"/>
  <c r="H1885" i="6"/>
  <c r="E1886" i="6"/>
  <c r="J1883" i="6" l="1"/>
  <c r="K1883" i="6" s="1"/>
  <c r="M1882" i="6"/>
  <c r="E1887" i="6"/>
  <c r="H1886" i="6"/>
  <c r="J1884" i="6" l="1"/>
  <c r="K1884" i="6" s="1"/>
  <c r="M1883" i="6"/>
  <c r="E1888" i="6"/>
  <c r="H1887" i="6"/>
  <c r="J1885" i="6" l="1"/>
  <c r="K1885" i="6" s="1"/>
  <c r="M1884" i="6"/>
  <c r="H1888" i="6"/>
  <c r="E1889" i="6"/>
  <c r="J1886" i="6" l="1"/>
  <c r="K1886" i="6" s="1"/>
  <c r="M1885" i="6"/>
  <c r="H1889" i="6"/>
  <c r="E1890" i="6"/>
  <c r="J1887" i="6" l="1"/>
  <c r="K1887" i="6" s="1"/>
  <c r="M1886" i="6"/>
  <c r="E1891" i="6"/>
  <c r="H1890" i="6"/>
  <c r="J1888" i="6" l="1"/>
  <c r="K1888" i="6" s="1"/>
  <c r="M1887" i="6"/>
  <c r="E1892" i="6"/>
  <c r="H1891" i="6"/>
  <c r="J1889" i="6" l="1"/>
  <c r="K1889" i="6" s="1"/>
  <c r="M1888" i="6"/>
  <c r="H1892" i="6"/>
  <c r="E1893" i="6"/>
  <c r="J1890" i="6" l="1"/>
  <c r="K1890" i="6" s="1"/>
  <c r="M1889" i="6"/>
  <c r="H1893" i="6"/>
  <c r="E1894" i="6"/>
  <c r="J1891" i="6" l="1"/>
  <c r="K1891" i="6" s="1"/>
  <c r="M1890" i="6"/>
  <c r="E1895" i="6"/>
  <c r="H1894" i="6"/>
  <c r="J1892" i="6" l="1"/>
  <c r="K1892" i="6" s="1"/>
  <c r="M1891" i="6"/>
  <c r="E1896" i="6"/>
  <c r="H1895" i="6"/>
  <c r="J1893" i="6" l="1"/>
  <c r="K1893" i="6" s="1"/>
  <c r="M1892" i="6"/>
  <c r="H1896" i="6"/>
  <c r="E1897" i="6"/>
  <c r="J1894" i="6" l="1"/>
  <c r="K1894" i="6" s="1"/>
  <c r="M1893" i="6"/>
  <c r="H1897" i="6"/>
  <c r="E1898" i="6"/>
  <c r="J1895" i="6" l="1"/>
  <c r="K1895" i="6" s="1"/>
  <c r="M1894" i="6"/>
  <c r="E1899" i="6"/>
  <c r="H1898" i="6"/>
  <c r="J1896" i="6" l="1"/>
  <c r="K1896" i="6" s="1"/>
  <c r="M1895" i="6"/>
  <c r="E1900" i="6"/>
  <c r="H1899" i="6"/>
  <c r="J1897" i="6" l="1"/>
  <c r="K1897" i="6" s="1"/>
  <c r="M1896" i="6"/>
  <c r="H1900" i="6"/>
  <c r="E1901" i="6"/>
  <c r="J1898" i="6" l="1"/>
  <c r="K1898" i="6" s="1"/>
  <c r="M1897" i="6"/>
  <c r="H1901" i="6"/>
  <c r="E1902" i="6"/>
  <c r="J1899" i="6" l="1"/>
  <c r="K1899" i="6" s="1"/>
  <c r="M1898" i="6"/>
  <c r="E1903" i="6"/>
  <c r="H1902" i="6"/>
  <c r="J1900" i="6" l="1"/>
  <c r="K1900" i="6" s="1"/>
  <c r="M1899" i="6"/>
  <c r="E1904" i="6"/>
  <c r="H1903" i="6"/>
  <c r="J1901" i="6" l="1"/>
  <c r="K1901" i="6" s="1"/>
  <c r="M1900" i="6"/>
  <c r="H1904" i="6"/>
  <c r="E1905" i="6"/>
  <c r="J1902" i="6" l="1"/>
  <c r="K1902" i="6" s="1"/>
  <c r="M1901" i="6"/>
  <c r="H1905" i="6"/>
  <c r="E1906" i="6"/>
  <c r="J1903" i="6" l="1"/>
  <c r="K1903" i="6" s="1"/>
  <c r="M1902" i="6"/>
  <c r="E1907" i="6"/>
  <c r="H1906" i="6"/>
  <c r="J1904" i="6" l="1"/>
  <c r="K1904" i="6" s="1"/>
  <c r="M1903" i="6"/>
  <c r="E1908" i="6"/>
  <c r="H1907" i="6"/>
  <c r="J1905" i="6" l="1"/>
  <c r="K1905" i="6" s="1"/>
  <c r="M1904" i="6"/>
  <c r="H1908" i="6"/>
  <c r="E1909" i="6"/>
  <c r="J1906" i="6" l="1"/>
  <c r="K1906" i="6" s="1"/>
  <c r="M1905" i="6"/>
  <c r="H1909" i="6"/>
  <c r="E1910" i="6"/>
  <c r="J1907" i="6" l="1"/>
  <c r="K1907" i="6" s="1"/>
  <c r="M1906" i="6"/>
  <c r="E1911" i="6"/>
  <c r="H1910" i="6"/>
  <c r="J1908" i="6" l="1"/>
  <c r="K1908" i="6" s="1"/>
  <c r="M1907" i="6"/>
  <c r="E1912" i="6"/>
  <c r="H1911" i="6"/>
  <c r="J1909" i="6" l="1"/>
  <c r="K1909" i="6" s="1"/>
  <c r="M1908" i="6"/>
  <c r="H1912" i="6"/>
  <c r="E1913" i="6"/>
  <c r="J1910" i="6" l="1"/>
  <c r="K1910" i="6" s="1"/>
  <c r="M1909" i="6"/>
  <c r="H1913" i="6"/>
  <c r="E1914" i="6"/>
  <c r="J1911" i="6" l="1"/>
  <c r="K1911" i="6" s="1"/>
  <c r="M1910" i="6"/>
  <c r="E1915" i="6"/>
  <c r="H1914" i="6"/>
  <c r="J1912" i="6" l="1"/>
  <c r="K1912" i="6" s="1"/>
  <c r="M1911" i="6"/>
  <c r="E1916" i="6"/>
  <c r="H1915" i="6"/>
  <c r="J1913" i="6" l="1"/>
  <c r="K1913" i="6" s="1"/>
  <c r="M1912" i="6"/>
  <c r="H1916" i="6"/>
  <c r="E1917" i="6"/>
  <c r="J1914" i="6" l="1"/>
  <c r="K1914" i="6" s="1"/>
  <c r="M1913" i="6"/>
  <c r="H1917" i="6"/>
  <c r="E1918" i="6"/>
  <c r="J1915" i="6" l="1"/>
  <c r="K1915" i="6" s="1"/>
  <c r="M1914" i="6"/>
  <c r="E1919" i="6"/>
  <c r="H1918" i="6"/>
  <c r="J1916" i="6" l="1"/>
  <c r="K1916" i="6" s="1"/>
  <c r="M1915" i="6"/>
  <c r="E1920" i="6"/>
  <c r="H1919" i="6"/>
  <c r="J1917" i="6" l="1"/>
  <c r="K1917" i="6" s="1"/>
  <c r="M1916" i="6"/>
  <c r="H1920" i="6"/>
  <c r="E1921" i="6"/>
  <c r="J1918" i="6" l="1"/>
  <c r="K1918" i="6" s="1"/>
  <c r="M1917" i="6"/>
  <c r="H1921" i="6"/>
  <c r="E1922" i="6"/>
  <c r="J1919" i="6" l="1"/>
  <c r="K1919" i="6" s="1"/>
  <c r="M1918" i="6"/>
  <c r="E1923" i="6"/>
  <c r="H1922" i="6"/>
  <c r="J1920" i="6" l="1"/>
  <c r="K1920" i="6" s="1"/>
  <c r="M1919" i="6"/>
  <c r="E1924" i="6"/>
  <c r="H1923" i="6"/>
  <c r="J1921" i="6" l="1"/>
  <c r="K1921" i="6" s="1"/>
  <c r="M1920" i="6"/>
  <c r="H1924" i="6"/>
  <c r="E1925" i="6"/>
  <c r="J1922" i="6" l="1"/>
  <c r="K1922" i="6" s="1"/>
  <c r="M1921" i="6"/>
  <c r="H1925" i="6"/>
  <c r="E1926" i="6"/>
  <c r="J1923" i="6" l="1"/>
  <c r="K1923" i="6" s="1"/>
  <c r="M1922" i="6"/>
  <c r="E1927" i="6"/>
  <c r="H1926" i="6"/>
  <c r="J1924" i="6" l="1"/>
  <c r="K1924" i="6" s="1"/>
  <c r="M1923" i="6"/>
  <c r="E1928" i="6"/>
  <c r="H1927" i="6"/>
  <c r="J1925" i="6" l="1"/>
  <c r="K1925" i="6" s="1"/>
  <c r="M1924" i="6"/>
  <c r="H1928" i="6"/>
  <c r="E1929" i="6"/>
  <c r="J1926" i="6" l="1"/>
  <c r="K1926" i="6" s="1"/>
  <c r="M1925" i="6"/>
  <c r="H1929" i="6"/>
  <c r="E1930" i="6"/>
  <c r="J1927" i="6" l="1"/>
  <c r="K1927" i="6" s="1"/>
  <c r="M1926" i="6"/>
  <c r="E1931" i="6"/>
  <c r="H1930" i="6"/>
  <c r="J1928" i="6" l="1"/>
  <c r="K1928" i="6" s="1"/>
  <c r="M1927" i="6"/>
  <c r="E1932" i="6"/>
  <c r="H1931" i="6"/>
  <c r="J1929" i="6" l="1"/>
  <c r="K1929" i="6" s="1"/>
  <c r="M1928" i="6"/>
  <c r="H1932" i="6"/>
  <c r="E1933" i="6"/>
  <c r="J1930" i="6" l="1"/>
  <c r="K1930" i="6" s="1"/>
  <c r="M1929" i="6"/>
  <c r="H1933" i="6"/>
  <c r="E1934" i="6"/>
  <c r="J1931" i="6" l="1"/>
  <c r="K1931" i="6" s="1"/>
  <c r="M1930" i="6"/>
  <c r="E1935" i="6"/>
  <c r="H1934" i="6"/>
  <c r="J1932" i="6" l="1"/>
  <c r="K1932" i="6" s="1"/>
  <c r="M1931" i="6"/>
  <c r="E1936" i="6"/>
  <c r="H1935" i="6"/>
  <c r="J1933" i="6" l="1"/>
  <c r="K1933" i="6" s="1"/>
  <c r="M1932" i="6"/>
  <c r="H1936" i="6"/>
  <c r="E1937" i="6"/>
  <c r="J1934" i="6" l="1"/>
  <c r="K1934" i="6" s="1"/>
  <c r="M1933" i="6"/>
  <c r="H1937" i="6"/>
  <c r="E1938" i="6"/>
  <c r="J1935" i="6" l="1"/>
  <c r="K1935" i="6" s="1"/>
  <c r="M1934" i="6"/>
  <c r="E1939" i="6"/>
  <c r="H1938" i="6"/>
  <c r="J1936" i="6" l="1"/>
  <c r="K1936" i="6" s="1"/>
  <c r="M1935" i="6"/>
  <c r="E1940" i="6"/>
  <c r="H1939" i="6"/>
  <c r="J1937" i="6" l="1"/>
  <c r="K1937" i="6" s="1"/>
  <c r="M1936" i="6"/>
  <c r="H1940" i="6"/>
  <c r="E1941" i="6"/>
  <c r="J1938" i="6" l="1"/>
  <c r="K1938" i="6" s="1"/>
  <c r="M1937" i="6"/>
  <c r="H1941" i="6"/>
  <c r="E1942" i="6"/>
  <c r="J1939" i="6" l="1"/>
  <c r="K1939" i="6" s="1"/>
  <c r="M1938" i="6"/>
  <c r="E1943" i="6"/>
  <c r="H1942" i="6"/>
  <c r="J1940" i="6" l="1"/>
  <c r="K1940" i="6" s="1"/>
  <c r="M1939" i="6"/>
  <c r="E1944" i="6"/>
  <c r="H1943" i="6"/>
  <c r="J1941" i="6" l="1"/>
  <c r="K1941" i="6" s="1"/>
  <c r="M1940" i="6"/>
  <c r="H1944" i="6"/>
  <c r="E1945" i="6"/>
  <c r="J1942" i="6" l="1"/>
  <c r="K1942" i="6" s="1"/>
  <c r="M1941" i="6"/>
  <c r="H1945" i="6"/>
  <c r="E1946" i="6"/>
  <c r="J1943" i="6" l="1"/>
  <c r="K1943" i="6" s="1"/>
  <c r="M1942" i="6"/>
  <c r="E1947" i="6"/>
  <c r="H1946" i="6"/>
  <c r="J1944" i="6" l="1"/>
  <c r="K1944" i="6" s="1"/>
  <c r="M1943" i="6"/>
  <c r="E1948" i="6"/>
  <c r="H1947" i="6"/>
  <c r="J1945" i="6" l="1"/>
  <c r="K1945" i="6" s="1"/>
  <c r="M1944" i="6"/>
  <c r="H1948" i="6"/>
  <c r="E1949" i="6"/>
  <c r="J1946" i="6" l="1"/>
  <c r="K1946" i="6" s="1"/>
  <c r="M1945" i="6"/>
  <c r="H1949" i="6"/>
  <c r="E1950" i="6"/>
  <c r="J1947" i="6" l="1"/>
  <c r="K1947" i="6" s="1"/>
  <c r="M1946" i="6"/>
  <c r="E1951" i="6"/>
  <c r="H1950" i="6"/>
  <c r="J1948" i="6" l="1"/>
  <c r="K1948" i="6" s="1"/>
  <c r="M1947" i="6"/>
  <c r="E1952" i="6"/>
  <c r="H1951" i="6"/>
  <c r="J1949" i="6" l="1"/>
  <c r="K1949" i="6" s="1"/>
  <c r="M1948" i="6"/>
  <c r="H1952" i="6"/>
  <c r="E1953" i="6"/>
  <c r="J1950" i="6" l="1"/>
  <c r="K1950" i="6" s="1"/>
  <c r="M1949" i="6"/>
  <c r="H1953" i="6"/>
  <c r="E1954" i="6"/>
  <c r="J1951" i="6" l="1"/>
  <c r="K1951" i="6" s="1"/>
  <c r="M1950" i="6"/>
  <c r="E1955" i="6"/>
  <c r="H1954" i="6"/>
  <c r="J1952" i="6" l="1"/>
  <c r="K1952" i="6" s="1"/>
  <c r="M1951" i="6"/>
  <c r="E1956" i="6"/>
  <c r="H1955" i="6"/>
  <c r="J1953" i="6" l="1"/>
  <c r="K1953" i="6" s="1"/>
  <c r="M1952" i="6"/>
  <c r="H1956" i="6"/>
  <c r="E1957" i="6"/>
  <c r="J1954" i="6" l="1"/>
  <c r="K1954" i="6" s="1"/>
  <c r="M1953" i="6"/>
  <c r="H1957" i="6"/>
  <c r="E1958" i="6"/>
  <c r="J1955" i="6" l="1"/>
  <c r="K1955" i="6" s="1"/>
  <c r="M1954" i="6"/>
  <c r="E1959" i="6"/>
  <c r="H1958" i="6"/>
  <c r="J1956" i="6" l="1"/>
  <c r="K1956" i="6" s="1"/>
  <c r="M1955" i="6"/>
  <c r="E1960" i="6"/>
  <c r="H1959" i="6"/>
  <c r="J1957" i="6" l="1"/>
  <c r="K1957" i="6" s="1"/>
  <c r="M1956" i="6"/>
  <c r="H1960" i="6"/>
  <c r="E1961" i="6"/>
  <c r="J1958" i="6" l="1"/>
  <c r="K1958" i="6" s="1"/>
  <c r="M1957" i="6"/>
  <c r="H1961" i="6"/>
  <c r="E1962" i="6"/>
  <c r="J1959" i="6" l="1"/>
  <c r="K1959" i="6" s="1"/>
  <c r="M1958" i="6"/>
  <c r="E1963" i="6"/>
  <c r="H1962" i="6"/>
  <c r="J1960" i="6" l="1"/>
  <c r="K1960" i="6" s="1"/>
  <c r="M1959" i="6"/>
  <c r="E1964" i="6"/>
  <c r="H1963" i="6"/>
  <c r="J1961" i="6" l="1"/>
  <c r="K1961" i="6" s="1"/>
  <c r="M1960" i="6"/>
  <c r="H1964" i="6"/>
  <c r="E1965" i="6"/>
  <c r="J1962" i="6" l="1"/>
  <c r="K1962" i="6" s="1"/>
  <c r="M1961" i="6"/>
  <c r="H1965" i="6"/>
  <c r="E1966" i="6"/>
  <c r="J1963" i="6" l="1"/>
  <c r="K1963" i="6" s="1"/>
  <c r="M1962" i="6"/>
  <c r="E1967" i="6"/>
  <c r="H1966" i="6"/>
  <c r="J1964" i="6" l="1"/>
  <c r="K1964" i="6" s="1"/>
  <c r="M1963" i="6"/>
  <c r="E1968" i="6"/>
  <c r="H1967" i="6"/>
  <c r="J1965" i="6" l="1"/>
  <c r="K1965" i="6" s="1"/>
  <c r="M1964" i="6"/>
  <c r="H1968" i="6"/>
  <c r="E1969" i="6"/>
  <c r="J1966" i="6" l="1"/>
  <c r="K1966" i="6" s="1"/>
  <c r="M1965" i="6"/>
  <c r="H1969" i="6"/>
  <c r="E1970" i="6"/>
  <c r="J1967" i="6" l="1"/>
  <c r="K1967" i="6" s="1"/>
  <c r="M1966" i="6"/>
  <c r="E1971" i="6"/>
  <c r="H1970" i="6"/>
  <c r="J1968" i="6" l="1"/>
  <c r="K1968" i="6" s="1"/>
  <c r="M1967" i="6"/>
  <c r="E1972" i="6"/>
  <c r="H1971" i="6"/>
  <c r="J1969" i="6" l="1"/>
  <c r="K1969" i="6" s="1"/>
  <c r="M1968" i="6"/>
  <c r="H1972" i="6"/>
  <c r="E1973" i="6"/>
  <c r="J1970" i="6" l="1"/>
  <c r="K1970" i="6" s="1"/>
  <c r="M1969" i="6"/>
  <c r="H1973" i="6"/>
  <c r="E1974" i="6"/>
  <c r="J1971" i="6" l="1"/>
  <c r="K1971" i="6" s="1"/>
  <c r="M1970" i="6"/>
  <c r="E1975" i="6"/>
  <c r="H1974" i="6"/>
  <c r="J1972" i="6" l="1"/>
  <c r="K1972" i="6" s="1"/>
  <c r="M1971" i="6"/>
  <c r="E1976" i="6"/>
  <c r="H1975" i="6"/>
  <c r="J1973" i="6" l="1"/>
  <c r="K1973" i="6" s="1"/>
  <c r="M1972" i="6"/>
  <c r="H1976" i="6"/>
  <c r="E1977" i="6"/>
  <c r="J1974" i="6" l="1"/>
  <c r="K1974" i="6" s="1"/>
  <c r="M1973" i="6"/>
  <c r="H1977" i="6"/>
  <c r="E1978" i="6"/>
  <c r="J1975" i="6" l="1"/>
  <c r="K1975" i="6" s="1"/>
  <c r="M1974" i="6"/>
  <c r="E1979" i="6"/>
  <c r="H1978" i="6"/>
  <c r="J1976" i="6" l="1"/>
  <c r="K1976" i="6" s="1"/>
  <c r="M1975" i="6"/>
  <c r="E1980" i="6"/>
  <c r="H1979" i="6"/>
  <c r="J1977" i="6" l="1"/>
  <c r="K1977" i="6" s="1"/>
  <c r="M1976" i="6"/>
  <c r="H1980" i="6"/>
  <c r="E1981" i="6"/>
  <c r="J1978" i="6" l="1"/>
  <c r="K1978" i="6" s="1"/>
  <c r="M1977" i="6"/>
  <c r="H1981" i="6"/>
  <c r="E1982" i="6"/>
  <c r="J1979" i="6" l="1"/>
  <c r="K1979" i="6" s="1"/>
  <c r="M1978" i="6"/>
  <c r="E1983" i="6"/>
  <c r="H1982" i="6"/>
  <c r="J1980" i="6" l="1"/>
  <c r="K1980" i="6" s="1"/>
  <c r="M1979" i="6"/>
  <c r="E1984" i="6"/>
  <c r="H1983" i="6"/>
  <c r="J1981" i="6" l="1"/>
  <c r="K1981" i="6" s="1"/>
  <c r="M1980" i="6"/>
  <c r="E1985" i="6"/>
  <c r="H1984" i="6"/>
  <c r="J1982" i="6" l="1"/>
  <c r="K1982" i="6" s="1"/>
  <c r="M1981" i="6"/>
  <c r="H1985" i="6"/>
  <c r="E1986" i="6"/>
  <c r="J1983" i="6" l="1"/>
  <c r="K1983" i="6" s="1"/>
  <c r="M1982" i="6"/>
  <c r="E1987" i="6"/>
  <c r="H1986" i="6"/>
  <c r="J1984" i="6" l="1"/>
  <c r="K1984" i="6" s="1"/>
  <c r="M1983" i="6"/>
  <c r="E1988" i="6"/>
  <c r="H1987" i="6"/>
  <c r="J1985" i="6" l="1"/>
  <c r="K1985" i="6" s="1"/>
  <c r="M1984" i="6"/>
  <c r="H1988" i="6"/>
  <c r="E1989" i="6"/>
  <c r="J1986" i="6" l="1"/>
  <c r="K1986" i="6" s="1"/>
  <c r="M1985" i="6"/>
  <c r="H1989" i="6"/>
  <c r="E1990" i="6"/>
  <c r="J1987" i="6" l="1"/>
  <c r="K1987" i="6" s="1"/>
  <c r="M1986" i="6"/>
  <c r="E1991" i="6"/>
  <c r="H1990" i="6"/>
  <c r="J1988" i="6" l="1"/>
  <c r="K1988" i="6" s="1"/>
  <c r="M1987" i="6"/>
  <c r="E1992" i="6"/>
  <c r="H1991" i="6"/>
  <c r="J1989" i="6" l="1"/>
  <c r="K1989" i="6" s="1"/>
  <c r="M1988" i="6"/>
  <c r="H1992" i="6"/>
  <c r="E1993" i="6"/>
  <c r="J1990" i="6" l="1"/>
  <c r="K1990" i="6" s="1"/>
  <c r="M1989" i="6"/>
  <c r="H1993" i="6"/>
  <c r="E1994" i="6"/>
  <c r="J1991" i="6" l="1"/>
  <c r="K1991" i="6" s="1"/>
  <c r="M1990" i="6"/>
  <c r="E1995" i="6"/>
  <c r="H1994" i="6"/>
  <c r="J1992" i="6" l="1"/>
  <c r="K1992" i="6" s="1"/>
  <c r="M1991" i="6"/>
  <c r="E1996" i="6"/>
  <c r="H1995" i="6"/>
  <c r="J1993" i="6" l="1"/>
  <c r="K1993" i="6" s="1"/>
  <c r="M1992" i="6"/>
  <c r="H1996" i="6"/>
  <c r="E1997" i="6"/>
  <c r="J1994" i="6" l="1"/>
  <c r="K1994" i="6" s="1"/>
  <c r="M1993" i="6"/>
  <c r="H1997" i="6"/>
  <c r="E1998" i="6"/>
  <c r="J1995" i="6" l="1"/>
  <c r="K1995" i="6" s="1"/>
  <c r="M1994" i="6"/>
  <c r="E1999" i="6"/>
  <c r="H1998" i="6"/>
  <c r="J1996" i="6" l="1"/>
  <c r="K1996" i="6" s="1"/>
  <c r="M1995" i="6"/>
  <c r="E2000" i="6"/>
  <c r="H1999" i="6"/>
  <c r="J1997" i="6" l="1"/>
  <c r="K1997" i="6" s="1"/>
  <c r="M1996" i="6"/>
  <c r="H2000" i="6"/>
  <c r="E2001" i="6"/>
  <c r="J1998" i="6" l="1"/>
  <c r="K1998" i="6" s="1"/>
  <c r="M1997" i="6"/>
  <c r="H2001" i="6"/>
  <c r="E2002" i="6"/>
  <c r="J1999" i="6" l="1"/>
  <c r="K1999" i="6" s="1"/>
  <c r="M1998" i="6"/>
  <c r="E2003" i="6"/>
  <c r="H2002" i="6"/>
  <c r="J2000" i="6" l="1"/>
  <c r="K2000" i="6" s="1"/>
  <c r="M1999" i="6"/>
  <c r="E2004" i="6"/>
  <c r="H2003" i="6"/>
  <c r="J2001" i="6" l="1"/>
  <c r="K2001" i="6" s="1"/>
  <c r="M2000" i="6"/>
  <c r="E2005" i="6"/>
  <c r="H2004" i="6"/>
  <c r="J2002" i="6" l="1"/>
  <c r="K2002" i="6" s="1"/>
  <c r="M2001" i="6"/>
  <c r="H2005" i="6"/>
  <c r="E2006" i="6"/>
  <c r="J2003" i="6" l="1"/>
  <c r="K2003" i="6" s="1"/>
  <c r="M2002" i="6"/>
  <c r="E2007" i="6"/>
  <c r="H2006" i="6"/>
  <c r="J2004" i="6" l="1"/>
  <c r="K2004" i="6" s="1"/>
  <c r="M2003" i="6"/>
  <c r="E2008" i="6"/>
  <c r="H2007" i="6"/>
  <c r="J2005" i="6" l="1"/>
  <c r="K2005" i="6" s="1"/>
  <c r="M2004" i="6"/>
  <c r="H2008" i="6"/>
  <c r="E2009" i="6"/>
  <c r="J2006" i="6" l="1"/>
  <c r="K2006" i="6" s="1"/>
  <c r="M2005" i="6"/>
  <c r="H2009" i="6"/>
  <c r="E2010" i="6"/>
  <c r="J2007" i="6" l="1"/>
  <c r="K2007" i="6" s="1"/>
  <c r="M2006" i="6"/>
  <c r="E2011" i="6"/>
  <c r="H2010" i="6"/>
  <c r="J2008" i="6" l="1"/>
  <c r="K2008" i="6" s="1"/>
  <c r="M2007" i="6"/>
  <c r="E2012" i="6"/>
  <c r="H2011" i="6"/>
  <c r="J2009" i="6" l="1"/>
  <c r="K2009" i="6" s="1"/>
  <c r="M2008" i="6"/>
  <c r="H2012" i="6"/>
  <c r="E2013" i="6"/>
  <c r="J2010" i="6" l="1"/>
  <c r="K2010" i="6" s="1"/>
  <c r="M2009" i="6"/>
  <c r="H2013" i="6"/>
  <c r="E2014" i="6"/>
  <c r="J2011" i="6" l="1"/>
  <c r="K2011" i="6" s="1"/>
  <c r="M2010" i="6"/>
  <c r="E2015" i="6"/>
  <c r="H2014" i="6"/>
  <c r="J2012" i="6" l="1"/>
  <c r="K2012" i="6" s="1"/>
  <c r="M2011" i="6"/>
  <c r="E2016" i="6"/>
  <c r="H2015" i="6"/>
  <c r="J2013" i="6" l="1"/>
  <c r="K2013" i="6" s="1"/>
  <c r="M2012" i="6"/>
  <c r="H2016" i="6"/>
  <c r="E2017" i="6"/>
  <c r="J2014" i="6" l="1"/>
  <c r="K2014" i="6" s="1"/>
  <c r="M2013" i="6"/>
  <c r="H2017" i="6"/>
  <c r="E2018" i="6"/>
  <c r="J2015" i="6" l="1"/>
  <c r="K2015" i="6" s="1"/>
  <c r="M2014" i="6"/>
  <c r="E2019" i="6"/>
  <c r="H2018" i="6"/>
  <c r="J2016" i="6" l="1"/>
  <c r="K2016" i="6" s="1"/>
  <c r="M2015" i="6"/>
  <c r="E2020" i="6"/>
  <c r="H2019" i="6"/>
  <c r="J2017" i="6" l="1"/>
  <c r="K2017" i="6" s="1"/>
  <c r="M2016" i="6"/>
  <c r="H2020" i="6"/>
  <c r="E2021" i="6"/>
  <c r="J2018" i="6" l="1"/>
  <c r="K2018" i="6" s="1"/>
  <c r="M2017" i="6"/>
  <c r="E2022" i="6"/>
  <c r="H2021" i="6"/>
  <c r="J2019" i="6" l="1"/>
  <c r="K2019" i="6" s="1"/>
  <c r="M2018" i="6"/>
  <c r="E2023" i="6"/>
  <c r="H2022" i="6"/>
  <c r="J2020" i="6" l="1"/>
  <c r="K2020" i="6" s="1"/>
  <c r="M2019" i="6"/>
  <c r="E2024" i="6"/>
  <c r="H2023" i="6"/>
  <c r="J2021" i="6" l="1"/>
  <c r="K2021" i="6" s="1"/>
  <c r="M2020" i="6"/>
  <c r="H2024" i="6"/>
  <c r="E2025" i="6"/>
  <c r="J2022" i="6" l="1"/>
  <c r="K2022" i="6" s="1"/>
  <c r="M2021" i="6"/>
  <c r="H2025" i="6"/>
  <c r="E2026" i="6"/>
  <c r="J2023" i="6" l="1"/>
  <c r="K2023" i="6" s="1"/>
  <c r="M2022" i="6"/>
  <c r="E2027" i="6"/>
  <c r="H2026" i="6"/>
  <c r="J2024" i="6" l="1"/>
  <c r="K2024" i="6" s="1"/>
  <c r="M2023" i="6"/>
  <c r="H2027" i="6"/>
  <c r="E2028" i="6"/>
  <c r="J2025" i="6" l="1"/>
  <c r="K2025" i="6" s="1"/>
  <c r="M2024" i="6"/>
  <c r="H2028" i="6"/>
  <c r="E2029" i="6"/>
  <c r="J2026" i="6" l="1"/>
  <c r="K2026" i="6" s="1"/>
  <c r="M2025" i="6"/>
  <c r="H2029" i="6"/>
  <c r="E2030" i="6"/>
  <c r="J2027" i="6" l="1"/>
  <c r="K2027" i="6" s="1"/>
  <c r="M2026" i="6"/>
  <c r="E2031" i="6"/>
  <c r="H2030" i="6"/>
  <c r="J2028" i="6" l="1"/>
  <c r="K2028" i="6" s="1"/>
  <c r="M2027" i="6"/>
  <c r="H2031" i="6"/>
  <c r="E2032" i="6"/>
  <c r="J2029" i="6" l="1"/>
  <c r="K2029" i="6" s="1"/>
  <c r="M2028" i="6"/>
  <c r="H2032" i="6"/>
  <c r="E2033" i="6"/>
  <c r="J2030" i="6" l="1"/>
  <c r="K2030" i="6" s="1"/>
  <c r="M2029" i="6"/>
  <c r="H2033" i="6"/>
  <c r="E2034" i="6"/>
  <c r="J2031" i="6" l="1"/>
  <c r="K2031" i="6" s="1"/>
  <c r="M2030" i="6"/>
  <c r="E2035" i="6"/>
  <c r="H2034" i="6"/>
  <c r="J2032" i="6" l="1"/>
  <c r="K2032" i="6" s="1"/>
  <c r="M2031" i="6"/>
  <c r="E2036" i="6"/>
  <c r="H2035" i="6"/>
  <c r="J2033" i="6" l="1"/>
  <c r="K2033" i="6" s="1"/>
  <c r="M2032" i="6"/>
  <c r="H2036" i="6"/>
  <c r="E2037" i="6"/>
  <c r="J2034" i="6" l="1"/>
  <c r="K2034" i="6" s="1"/>
  <c r="M2033" i="6"/>
  <c r="H2037" i="6"/>
  <c r="E2038" i="6"/>
  <c r="J2035" i="6" l="1"/>
  <c r="K2035" i="6" s="1"/>
  <c r="M2034" i="6"/>
  <c r="E2039" i="6"/>
  <c r="H2038" i="6"/>
  <c r="J2036" i="6" l="1"/>
  <c r="K2036" i="6" s="1"/>
  <c r="M2035" i="6"/>
  <c r="E2040" i="6"/>
  <c r="H2039" i="6"/>
  <c r="J2037" i="6" l="1"/>
  <c r="K2037" i="6" s="1"/>
  <c r="M2036" i="6"/>
  <c r="H2040" i="6"/>
  <c r="E2041" i="6"/>
  <c r="J2038" i="6" l="1"/>
  <c r="K2038" i="6" s="1"/>
  <c r="M2037" i="6"/>
  <c r="H2041" i="6"/>
  <c r="E2042" i="6"/>
  <c r="J2039" i="6" l="1"/>
  <c r="K2039" i="6" s="1"/>
  <c r="M2038" i="6"/>
  <c r="E2043" i="6"/>
  <c r="H2042" i="6"/>
  <c r="J2040" i="6" l="1"/>
  <c r="K2040" i="6" s="1"/>
  <c r="M2039" i="6"/>
  <c r="E2044" i="6"/>
  <c r="H2043" i="6"/>
  <c r="J2041" i="6" l="1"/>
  <c r="K2041" i="6" s="1"/>
  <c r="M2040" i="6"/>
  <c r="E2045" i="6"/>
  <c r="H2044" i="6"/>
  <c r="J2042" i="6" l="1"/>
  <c r="K2042" i="6" s="1"/>
  <c r="M2041" i="6"/>
  <c r="E2046" i="6"/>
  <c r="H2045" i="6"/>
  <c r="J2043" i="6" l="1"/>
  <c r="K2043" i="6" s="1"/>
  <c r="M2042" i="6"/>
  <c r="H2046" i="6"/>
  <c r="E2047" i="6"/>
  <c r="J2044" i="6" l="1"/>
  <c r="K2044" i="6" s="1"/>
  <c r="M2043" i="6"/>
  <c r="E2048" i="6"/>
  <c r="H2047" i="6"/>
  <c r="J2045" i="6" l="1"/>
  <c r="K2045" i="6" s="1"/>
  <c r="M2044" i="6"/>
  <c r="H2048" i="6"/>
  <c r="E2049" i="6"/>
  <c r="J2046" i="6" l="1"/>
  <c r="K2046" i="6" s="1"/>
  <c r="M2045" i="6"/>
  <c r="H2049" i="6"/>
  <c r="E2050" i="6"/>
  <c r="J2047" i="6" l="1"/>
  <c r="K2047" i="6" s="1"/>
  <c r="M2046" i="6"/>
  <c r="E2051" i="6"/>
  <c r="H2050" i="6"/>
  <c r="J2048" i="6" l="1"/>
  <c r="K2048" i="6" s="1"/>
  <c r="M2047" i="6"/>
  <c r="H2051" i="6"/>
  <c r="E2052" i="6"/>
  <c r="J2049" i="6" l="1"/>
  <c r="K2049" i="6" s="1"/>
  <c r="M2048" i="6"/>
  <c r="H2052" i="6"/>
  <c r="E2053" i="6"/>
  <c r="J2050" i="6" l="1"/>
  <c r="K2050" i="6" s="1"/>
  <c r="M2049" i="6"/>
  <c r="H2053" i="6"/>
  <c r="E2054" i="6"/>
  <c r="J2051" i="6" l="1"/>
  <c r="K2051" i="6" s="1"/>
  <c r="M2050" i="6"/>
  <c r="E2055" i="6"/>
  <c r="H2054" i="6"/>
  <c r="J2052" i="6" l="1"/>
  <c r="K2052" i="6" s="1"/>
  <c r="M2051" i="6"/>
  <c r="E2056" i="6"/>
  <c r="H2055" i="6"/>
  <c r="J2053" i="6" l="1"/>
  <c r="K2053" i="6" s="1"/>
  <c r="M2052" i="6"/>
  <c r="H2056" i="6"/>
  <c r="E2057" i="6"/>
  <c r="J2054" i="6" l="1"/>
  <c r="K2054" i="6" s="1"/>
  <c r="M2053" i="6"/>
  <c r="H2057" i="6"/>
  <c r="E2058" i="6"/>
  <c r="J2055" i="6" l="1"/>
  <c r="K2055" i="6" s="1"/>
  <c r="M2054" i="6"/>
  <c r="E2059" i="6"/>
  <c r="H2058" i="6"/>
  <c r="J2056" i="6" l="1"/>
  <c r="K2056" i="6" s="1"/>
  <c r="M2055" i="6"/>
  <c r="E2060" i="6"/>
  <c r="H2059" i="6"/>
  <c r="J2057" i="6" l="1"/>
  <c r="K2057" i="6" s="1"/>
  <c r="M2056" i="6"/>
  <c r="H2060" i="6"/>
  <c r="E2061" i="6"/>
  <c r="J2058" i="6" l="1"/>
  <c r="K2058" i="6" s="1"/>
  <c r="M2057" i="6"/>
  <c r="H2061" i="6"/>
  <c r="E2062" i="6"/>
  <c r="J2059" i="6" l="1"/>
  <c r="K2059" i="6" s="1"/>
  <c r="M2058" i="6"/>
  <c r="E2063" i="6"/>
  <c r="H2062" i="6"/>
  <c r="J2060" i="6" l="1"/>
  <c r="K2060" i="6" s="1"/>
  <c r="M2059" i="6"/>
  <c r="E2064" i="6"/>
  <c r="H2063" i="6"/>
  <c r="J2061" i="6" l="1"/>
  <c r="K2061" i="6" s="1"/>
  <c r="M2060" i="6"/>
  <c r="H2064" i="6"/>
  <c r="E2065" i="6"/>
  <c r="J2062" i="6" l="1"/>
  <c r="K2062" i="6" s="1"/>
  <c r="M2061" i="6"/>
  <c r="H2065" i="6"/>
  <c r="E2066" i="6"/>
  <c r="J2063" i="6" l="1"/>
  <c r="K2063" i="6" s="1"/>
  <c r="M2062" i="6"/>
  <c r="E2067" i="6"/>
  <c r="H2066" i="6"/>
  <c r="J2064" i="6" l="1"/>
  <c r="K2064" i="6" s="1"/>
  <c r="M2063" i="6"/>
  <c r="E2068" i="6"/>
  <c r="H2067" i="6"/>
  <c r="J2065" i="6" l="1"/>
  <c r="K2065" i="6" s="1"/>
  <c r="M2064" i="6"/>
  <c r="H2068" i="6"/>
  <c r="E2069" i="6"/>
  <c r="J2066" i="6" l="1"/>
  <c r="K2066" i="6" s="1"/>
  <c r="M2065" i="6"/>
  <c r="H2069" i="6"/>
  <c r="E2070" i="6"/>
  <c r="J2067" i="6" l="1"/>
  <c r="K2067" i="6" s="1"/>
  <c r="M2066" i="6"/>
  <c r="E2071" i="6"/>
  <c r="H2070" i="6"/>
  <c r="J2068" i="6" l="1"/>
  <c r="K2068" i="6" s="1"/>
  <c r="M2067" i="6"/>
  <c r="H2071" i="6"/>
  <c r="E2072" i="6"/>
  <c r="J2069" i="6" l="1"/>
  <c r="K2069" i="6" s="1"/>
  <c r="M2068" i="6"/>
  <c r="H2072" i="6"/>
  <c r="E2073" i="6"/>
  <c r="J2070" i="6" l="1"/>
  <c r="K2070" i="6" s="1"/>
  <c r="M2069" i="6"/>
  <c r="H2073" i="6"/>
  <c r="E2074" i="6"/>
  <c r="J2071" i="6" l="1"/>
  <c r="K2071" i="6" s="1"/>
  <c r="M2070" i="6"/>
  <c r="H2074" i="6"/>
  <c r="E2075" i="6"/>
  <c r="J2072" i="6" l="1"/>
  <c r="K2072" i="6" s="1"/>
  <c r="M2071" i="6"/>
  <c r="E2076" i="6"/>
  <c r="H2075" i="6"/>
  <c r="J2073" i="6" l="1"/>
  <c r="K2073" i="6" s="1"/>
  <c r="M2072" i="6"/>
  <c r="H2076" i="6"/>
  <c r="E2077" i="6"/>
  <c r="J2074" i="6" l="1"/>
  <c r="K2074" i="6" s="1"/>
  <c r="M2073" i="6"/>
  <c r="H2077" i="6"/>
  <c r="E2078" i="6"/>
  <c r="J2075" i="6" l="1"/>
  <c r="K2075" i="6" s="1"/>
  <c r="M2074" i="6"/>
  <c r="E2079" i="6"/>
  <c r="H2078" i="6"/>
  <c r="J2076" i="6" l="1"/>
  <c r="K2076" i="6" s="1"/>
  <c r="M2075" i="6"/>
  <c r="E2080" i="6"/>
  <c r="H2079" i="6"/>
  <c r="J2077" i="6" l="1"/>
  <c r="K2077" i="6" s="1"/>
  <c r="M2076" i="6"/>
  <c r="H2080" i="6"/>
  <c r="E2081" i="6"/>
  <c r="J2078" i="6" l="1"/>
  <c r="K2078" i="6" s="1"/>
  <c r="M2077" i="6"/>
  <c r="E2082" i="6"/>
  <c r="H2081" i="6"/>
  <c r="J2079" i="6" l="1"/>
  <c r="K2079" i="6" s="1"/>
  <c r="M2078" i="6"/>
  <c r="E2083" i="6"/>
  <c r="H2082" i="6"/>
  <c r="J2080" i="6" l="1"/>
  <c r="K2080" i="6" s="1"/>
  <c r="M2079" i="6"/>
  <c r="E2084" i="6"/>
  <c r="H2083" i="6"/>
  <c r="J2081" i="6" l="1"/>
  <c r="K2081" i="6" s="1"/>
  <c r="M2080" i="6"/>
  <c r="H2084" i="6"/>
  <c r="E2085" i="6"/>
  <c r="J2082" i="6" l="1"/>
  <c r="K2082" i="6" s="1"/>
  <c r="M2081" i="6"/>
  <c r="H2085" i="6"/>
  <c r="E2086" i="6"/>
  <c r="J2083" i="6" l="1"/>
  <c r="K2083" i="6" s="1"/>
  <c r="M2082" i="6"/>
  <c r="E2087" i="6"/>
  <c r="H2086" i="6"/>
  <c r="J2084" i="6" l="1"/>
  <c r="K2084" i="6" s="1"/>
  <c r="M2083" i="6"/>
  <c r="E2088" i="6"/>
  <c r="H2087" i="6"/>
  <c r="J2085" i="6" l="1"/>
  <c r="K2085" i="6" s="1"/>
  <c r="M2084" i="6"/>
  <c r="H2088" i="6"/>
  <c r="E2089" i="6"/>
  <c r="J2086" i="6" l="1"/>
  <c r="K2086" i="6" s="1"/>
  <c r="M2085" i="6"/>
  <c r="H2089" i="6"/>
  <c r="E2090" i="6"/>
  <c r="J2087" i="6" l="1"/>
  <c r="K2087" i="6" s="1"/>
  <c r="M2086" i="6"/>
  <c r="E2091" i="6"/>
  <c r="H2090" i="6"/>
  <c r="J2088" i="6" l="1"/>
  <c r="K2088" i="6" s="1"/>
  <c r="M2087" i="6"/>
  <c r="H2091" i="6"/>
  <c r="E2092" i="6"/>
  <c r="J2089" i="6" l="1"/>
  <c r="K2089" i="6" s="1"/>
  <c r="M2088" i="6"/>
  <c r="H2092" i="6"/>
  <c r="E2093" i="6"/>
  <c r="J2090" i="6" l="1"/>
  <c r="K2090" i="6" s="1"/>
  <c r="M2089" i="6"/>
  <c r="H2093" i="6"/>
  <c r="E2094" i="6"/>
  <c r="J2091" i="6" l="1"/>
  <c r="K2091" i="6" s="1"/>
  <c r="M2090" i="6"/>
  <c r="H2094" i="6"/>
  <c r="E2095" i="6"/>
  <c r="J2092" i="6" l="1"/>
  <c r="K2092" i="6" s="1"/>
  <c r="M2091" i="6"/>
  <c r="E2096" i="6"/>
  <c r="H2095" i="6"/>
  <c r="J2093" i="6" l="1"/>
  <c r="K2093" i="6" s="1"/>
  <c r="M2092" i="6"/>
  <c r="H2096" i="6"/>
  <c r="E2097" i="6"/>
  <c r="J2094" i="6" l="1"/>
  <c r="K2094" i="6" s="1"/>
  <c r="M2093" i="6"/>
  <c r="H2097" i="6"/>
  <c r="E2098" i="6"/>
  <c r="J2095" i="6" l="1"/>
  <c r="K2095" i="6" s="1"/>
  <c r="M2094" i="6"/>
  <c r="E2099" i="6"/>
  <c r="H2098" i="6"/>
  <c r="J2096" i="6" l="1"/>
  <c r="K2096" i="6" s="1"/>
  <c r="M2095" i="6"/>
  <c r="E2100" i="6"/>
  <c r="H2099" i="6"/>
  <c r="J2097" i="6" l="1"/>
  <c r="K2097" i="6" s="1"/>
  <c r="M2096" i="6"/>
  <c r="H2100" i="6"/>
  <c r="E2101" i="6"/>
  <c r="J2098" i="6" l="1"/>
  <c r="K2098" i="6" s="1"/>
  <c r="M2097" i="6"/>
  <c r="H2101" i="6"/>
  <c r="E2102" i="6"/>
  <c r="J2099" i="6" l="1"/>
  <c r="K2099" i="6" s="1"/>
  <c r="M2098" i="6"/>
  <c r="E2103" i="6"/>
  <c r="H2102" i="6"/>
  <c r="J2100" i="6" l="1"/>
  <c r="K2100" i="6" s="1"/>
  <c r="M2099" i="6"/>
  <c r="H2103" i="6"/>
  <c r="E2104" i="6"/>
  <c r="J2101" i="6" l="1"/>
  <c r="K2101" i="6" s="1"/>
  <c r="M2100" i="6"/>
  <c r="H2104" i="6"/>
  <c r="E2105" i="6"/>
  <c r="J2102" i="6" l="1"/>
  <c r="K2102" i="6" s="1"/>
  <c r="M2101" i="6"/>
  <c r="H2105" i="6"/>
  <c r="E2106" i="6"/>
  <c r="J2103" i="6" l="1"/>
  <c r="K2103" i="6" s="1"/>
  <c r="M2102" i="6"/>
  <c r="E2107" i="6"/>
  <c r="H2106" i="6"/>
  <c r="J2104" i="6" l="1"/>
  <c r="K2104" i="6" s="1"/>
  <c r="M2103" i="6"/>
  <c r="E2108" i="6"/>
  <c r="H2107" i="6"/>
  <c r="J2105" i="6" l="1"/>
  <c r="K2105" i="6" s="1"/>
  <c r="M2104" i="6"/>
  <c r="H2108" i="6"/>
  <c r="E2109" i="6"/>
  <c r="J2106" i="6" l="1"/>
  <c r="K2106" i="6" s="1"/>
  <c r="M2105" i="6"/>
  <c r="E2110" i="6"/>
  <c r="H2109" i="6"/>
  <c r="J2107" i="6" l="1"/>
  <c r="K2107" i="6" s="1"/>
  <c r="M2106" i="6"/>
  <c r="E2111" i="6"/>
  <c r="H2110" i="6"/>
  <c r="J2108" i="6" l="1"/>
  <c r="K2108" i="6" s="1"/>
  <c r="M2107" i="6"/>
  <c r="E2112" i="6"/>
  <c r="H2111" i="6"/>
  <c r="J2109" i="6" l="1"/>
  <c r="K2109" i="6" s="1"/>
  <c r="M2108" i="6"/>
  <c r="H2112" i="6"/>
  <c r="E2113" i="6"/>
  <c r="J2110" i="6" l="1"/>
  <c r="K2110" i="6" s="1"/>
  <c r="M2109" i="6"/>
  <c r="H2113" i="6"/>
  <c r="E2114" i="6"/>
  <c r="J2111" i="6" l="1"/>
  <c r="K2111" i="6" s="1"/>
  <c r="M2110" i="6"/>
  <c r="E2115" i="6"/>
  <c r="H2114" i="6"/>
  <c r="J2112" i="6" l="1"/>
  <c r="K2112" i="6" s="1"/>
  <c r="M2111" i="6"/>
  <c r="E2116" i="6"/>
  <c r="H2115" i="6"/>
  <c r="J2113" i="6" l="1"/>
  <c r="K2113" i="6" s="1"/>
  <c r="M2112" i="6"/>
  <c r="H2116" i="6"/>
  <c r="E2117" i="6"/>
  <c r="J2114" i="6" l="1"/>
  <c r="K2114" i="6" s="1"/>
  <c r="M2113" i="6"/>
  <c r="H2117" i="6"/>
  <c r="E2118" i="6"/>
  <c r="J2115" i="6" l="1"/>
  <c r="K2115" i="6" s="1"/>
  <c r="M2114" i="6"/>
  <c r="E2119" i="6"/>
  <c r="H2118" i="6"/>
  <c r="J2116" i="6" l="1"/>
  <c r="K2116" i="6" s="1"/>
  <c r="M2115" i="6"/>
  <c r="E2120" i="6"/>
  <c r="H2119" i="6"/>
  <c r="J2117" i="6" l="1"/>
  <c r="K2117" i="6" s="1"/>
  <c r="M2116" i="6"/>
  <c r="H2120" i="6"/>
  <c r="E2121" i="6"/>
  <c r="J2118" i="6" l="1"/>
  <c r="K2118" i="6" s="1"/>
  <c r="M2117" i="6"/>
  <c r="H2121" i="6"/>
  <c r="E2122" i="6"/>
  <c r="J2119" i="6" l="1"/>
  <c r="K2119" i="6" s="1"/>
  <c r="M2118" i="6"/>
  <c r="E2123" i="6"/>
  <c r="H2122" i="6"/>
  <c r="J2120" i="6" l="1"/>
  <c r="K2120" i="6" s="1"/>
  <c r="M2119" i="6"/>
  <c r="E2124" i="6"/>
  <c r="H2123" i="6"/>
  <c r="J2121" i="6" l="1"/>
  <c r="K2121" i="6" s="1"/>
  <c r="M2120" i="6"/>
  <c r="H2124" i="6"/>
  <c r="E2125" i="6"/>
  <c r="J2122" i="6" l="1"/>
  <c r="K2122" i="6" s="1"/>
  <c r="M2121" i="6"/>
  <c r="H2125" i="6"/>
  <c r="E2126" i="6"/>
  <c r="J2123" i="6" l="1"/>
  <c r="K2123" i="6" s="1"/>
  <c r="M2122" i="6"/>
  <c r="E2127" i="6"/>
  <c r="H2126" i="6"/>
  <c r="J2124" i="6" l="1"/>
  <c r="K2124" i="6" s="1"/>
  <c r="M2123" i="6"/>
  <c r="E2128" i="6"/>
  <c r="H2127" i="6"/>
  <c r="J2125" i="6" l="1"/>
  <c r="K2125" i="6" s="1"/>
  <c r="M2124" i="6"/>
  <c r="H2128" i="6"/>
  <c r="E2129" i="6"/>
  <c r="J2126" i="6" l="1"/>
  <c r="K2126" i="6" s="1"/>
  <c r="M2125" i="6"/>
  <c r="H2129" i="6"/>
  <c r="E2130" i="6"/>
  <c r="J2127" i="6" l="1"/>
  <c r="K2127" i="6" s="1"/>
  <c r="M2126" i="6"/>
  <c r="E2131" i="6"/>
  <c r="H2130" i="6"/>
  <c r="J2128" i="6" l="1"/>
  <c r="K2128" i="6" s="1"/>
  <c r="M2127" i="6"/>
  <c r="E2132" i="6"/>
  <c r="H2131" i="6"/>
  <c r="J2129" i="6" l="1"/>
  <c r="K2129" i="6" s="1"/>
  <c r="M2128" i="6"/>
  <c r="H2132" i="6"/>
  <c r="E2133" i="6"/>
  <c r="J2130" i="6" l="1"/>
  <c r="K2130" i="6" s="1"/>
  <c r="M2129" i="6"/>
  <c r="H2133" i="6"/>
  <c r="E2134" i="6"/>
  <c r="J2131" i="6" l="1"/>
  <c r="K2131" i="6" s="1"/>
  <c r="M2130" i="6"/>
  <c r="E2135" i="6"/>
  <c r="H2134" i="6"/>
  <c r="J2132" i="6" l="1"/>
  <c r="K2132" i="6" s="1"/>
  <c r="M2131" i="6"/>
  <c r="H2135" i="6"/>
  <c r="E2136" i="6"/>
  <c r="J2133" i="6" l="1"/>
  <c r="K2133" i="6" s="1"/>
  <c r="M2132" i="6"/>
  <c r="H2136" i="6"/>
  <c r="E2137" i="6"/>
  <c r="J2134" i="6" l="1"/>
  <c r="K2134" i="6" s="1"/>
  <c r="M2133" i="6"/>
  <c r="H2137" i="6"/>
  <c r="E2138" i="6"/>
  <c r="J2135" i="6" l="1"/>
  <c r="K2135" i="6" s="1"/>
  <c r="M2134" i="6"/>
  <c r="E2139" i="6"/>
  <c r="H2138" i="6"/>
  <c r="J2136" i="6" l="1"/>
  <c r="K2136" i="6" s="1"/>
  <c r="M2135" i="6"/>
  <c r="E2140" i="6"/>
  <c r="H2139" i="6"/>
  <c r="J2137" i="6" l="1"/>
  <c r="K2137" i="6" s="1"/>
  <c r="M2136" i="6"/>
  <c r="H2140" i="6"/>
  <c r="E2141" i="6"/>
  <c r="J2138" i="6" l="1"/>
  <c r="K2138" i="6" s="1"/>
  <c r="M2137" i="6"/>
  <c r="H2141" i="6"/>
  <c r="E2142" i="6"/>
  <c r="J2139" i="6" l="1"/>
  <c r="K2139" i="6" s="1"/>
  <c r="M2138" i="6"/>
  <c r="E2143" i="6"/>
  <c r="H2142" i="6"/>
  <c r="J2140" i="6" l="1"/>
  <c r="K2140" i="6" s="1"/>
  <c r="M2139" i="6"/>
  <c r="E2144" i="6"/>
  <c r="H2143" i="6"/>
  <c r="J2141" i="6" l="1"/>
  <c r="K2141" i="6" s="1"/>
  <c r="M2140" i="6"/>
  <c r="H2144" i="6"/>
  <c r="E2145" i="6"/>
  <c r="J2142" i="6" l="1"/>
  <c r="K2142" i="6" s="1"/>
  <c r="M2141" i="6"/>
  <c r="H2145" i="6"/>
  <c r="E2146" i="6"/>
  <c r="J2143" i="6" l="1"/>
  <c r="K2143" i="6" s="1"/>
  <c r="M2142" i="6"/>
  <c r="E2147" i="6"/>
  <c r="H2146" i="6"/>
  <c r="J2144" i="6" l="1"/>
  <c r="K2144" i="6" s="1"/>
  <c r="M2143" i="6"/>
  <c r="E2148" i="6"/>
  <c r="H2147" i="6"/>
  <c r="J2145" i="6" l="1"/>
  <c r="K2145" i="6" s="1"/>
  <c r="M2144" i="6"/>
  <c r="H2148" i="6"/>
  <c r="E2149" i="6"/>
  <c r="J2146" i="6" l="1"/>
  <c r="K2146" i="6" s="1"/>
  <c r="M2145" i="6"/>
  <c r="H2149" i="6"/>
  <c r="E2150" i="6"/>
  <c r="J2147" i="6" l="1"/>
  <c r="K2147" i="6" s="1"/>
  <c r="M2146" i="6"/>
  <c r="E2151" i="6"/>
  <c r="H2150" i="6"/>
  <c r="J2148" i="6" l="1"/>
  <c r="K2148" i="6" s="1"/>
  <c r="M2147" i="6"/>
  <c r="H2151" i="6"/>
  <c r="E2152" i="6"/>
  <c r="J2149" i="6" l="1"/>
  <c r="K2149" i="6" s="1"/>
  <c r="M2148" i="6"/>
  <c r="E2153" i="6"/>
  <c r="H2152" i="6"/>
  <c r="J2150" i="6" l="1"/>
  <c r="K2150" i="6" s="1"/>
  <c r="M2149" i="6"/>
  <c r="H2153" i="6"/>
  <c r="E2154" i="6"/>
  <c r="J2151" i="6" l="1"/>
  <c r="K2151" i="6" s="1"/>
  <c r="M2150" i="6"/>
  <c r="E2155" i="6"/>
  <c r="H2154" i="6"/>
  <c r="J2152" i="6" l="1"/>
  <c r="K2152" i="6" s="1"/>
  <c r="M2151" i="6"/>
  <c r="E2156" i="6"/>
  <c r="H2155" i="6"/>
  <c r="J2153" i="6" l="1"/>
  <c r="K2153" i="6" s="1"/>
  <c r="M2152" i="6"/>
  <c r="H2156" i="6"/>
  <c r="E2157" i="6"/>
  <c r="J2154" i="6" l="1"/>
  <c r="K2154" i="6" s="1"/>
  <c r="M2153" i="6"/>
  <c r="H2157" i="6"/>
  <c r="E2158" i="6"/>
  <c r="J2155" i="6" l="1"/>
  <c r="K2155" i="6" s="1"/>
  <c r="M2154" i="6"/>
  <c r="E2159" i="6"/>
  <c r="H2158" i="6"/>
  <c r="J2156" i="6" l="1"/>
  <c r="K2156" i="6" s="1"/>
  <c r="M2155" i="6"/>
  <c r="E2160" i="6"/>
  <c r="H2159" i="6"/>
  <c r="J2157" i="6" l="1"/>
  <c r="K2157" i="6" s="1"/>
  <c r="M2156" i="6"/>
  <c r="H2160" i="6"/>
  <c r="E2161" i="6"/>
  <c r="J2158" i="6" l="1"/>
  <c r="K2158" i="6" s="1"/>
  <c r="M2157" i="6"/>
  <c r="H2161" i="6"/>
  <c r="E2162" i="6"/>
  <c r="J2159" i="6" l="1"/>
  <c r="K2159" i="6" s="1"/>
  <c r="M2158" i="6"/>
  <c r="E2163" i="6"/>
  <c r="H2162" i="6"/>
  <c r="J2160" i="6" l="1"/>
  <c r="K2160" i="6" s="1"/>
  <c r="M2159" i="6"/>
  <c r="E2164" i="6"/>
  <c r="H2163" i="6"/>
  <c r="J2161" i="6" l="1"/>
  <c r="K2161" i="6" s="1"/>
  <c r="M2160" i="6"/>
  <c r="H2164" i="6"/>
  <c r="E2165" i="6"/>
  <c r="J2162" i="6" l="1"/>
  <c r="K2162" i="6" s="1"/>
  <c r="M2161" i="6"/>
  <c r="H2165" i="6"/>
  <c r="E2166" i="6"/>
  <c r="J2163" i="6" l="1"/>
  <c r="K2163" i="6" s="1"/>
  <c r="M2162" i="6"/>
  <c r="E2167" i="6"/>
  <c r="H2166" i="6"/>
  <c r="J2164" i="6" l="1"/>
  <c r="K2164" i="6" s="1"/>
  <c r="M2163" i="6"/>
  <c r="E2168" i="6"/>
  <c r="H2167" i="6"/>
  <c r="J2165" i="6" l="1"/>
  <c r="K2165" i="6" s="1"/>
  <c r="M2164" i="6"/>
  <c r="H2168" i="6"/>
  <c r="E2169" i="6"/>
  <c r="J2166" i="6" l="1"/>
  <c r="K2166" i="6" s="1"/>
  <c r="M2165" i="6"/>
  <c r="H2169" i="6"/>
  <c r="E2170" i="6"/>
  <c r="J2167" i="6" l="1"/>
  <c r="K2167" i="6" s="1"/>
  <c r="M2166" i="6"/>
  <c r="E2171" i="6"/>
  <c r="H2170" i="6"/>
  <c r="J2168" i="6" l="1"/>
  <c r="K2168" i="6" s="1"/>
  <c r="M2167" i="6"/>
  <c r="E2172" i="6"/>
  <c r="H2171" i="6"/>
  <c r="J2169" i="6" l="1"/>
  <c r="K2169" i="6" s="1"/>
  <c r="M2168" i="6"/>
  <c r="E2173" i="6"/>
  <c r="H2172" i="6"/>
  <c r="J2170" i="6" l="1"/>
  <c r="K2170" i="6" s="1"/>
  <c r="M2169" i="6"/>
  <c r="H2173" i="6"/>
  <c r="E2174" i="6"/>
  <c r="J2171" i="6" l="1"/>
  <c r="K2171" i="6" s="1"/>
  <c r="M2170" i="6"/>
  <c r="E2175" i="6"/>
  <c r="H2174" i="6"/>
  <c r="J2172" i="6" l="1"/>
  <c r="K2172" i="6" s="1"/>
  <c r="M2171" i="6"/>
  <c r="E2176" i="6"/>
  <c r="H2175" i="6"/>
  <c r="J2173" i="6" l="1"/>
  <c r="K2173" i="6" s="1"/>
  <c r="M2172" i="6"/>
  <c r="H2176" i="6"/>
  <c r="E2177" i="6"/>
  <c r="J2174" i="6" l="1"/>
  <c r="K2174" i="6" s="1"/>
  <c r="M2173" i="6"/>
  <c r="H2177" i="6"/>
  <c r="E2178" i="6"/>
  <c r="J2175" i="6" l="1"/>
  <c r="K2175" i="6" s="1"/>
  <c r="M2174" i="6"/>
  <c r="E2179" i="6"/>
  <c r="H2178" i="6"/>
  <c r="J2176" i="6" l="1"/>
  <c r="K2176" i="6" s="1"/>
  <c r="M2175" i="6"/>
  <c r="E2180" i="6"/>
  <c r="H2179" i="6"/>
  <c r="J2177" i="6" l="1"/>
  <c r="K2177" i="6" s="1"/>
  <c r="M2176" i="6"/>
  <c r="H2180" i="6"/>
  <c r="E2181" i="6"/>
  <c r="J2178" i="6" l="1"/>
  <c r="K2178" i="6" s="1"/>
  <c r="M2177" i="6"/>
  <c r="H2181" i="6"/>
  <c r="E2182" i="6"/>
  <c r="J2179" i="6" l="1"/>
  <c r="K2179" i="6" s="1"/>
  <c r="M2178" i="6"/>
  <c r="E2183" i="6"/>
  <c r="H2182" i="6"/>
  <c r="J2180" i="6" l="1"/>
  <c r="K2180" i="6" s="1"/>
  <c r="M2179" i="6"/>
  <c r="H2183" i="6"/>
  <c r="E2184" i="6"/>
  <c r="J2181" i="6" l="1"/>
  <c r="K2181" i="6" s="1"/>
  <c r="M2180" i="6"/>
  <c r="H2184" i="6"/>
  <c r="E2185" i="6"/>
  <c r="J2182" i="6" l="1"/>
  <c r="K2182" i="6" s="1"/>
  <c r="M2181" i="6"/>
  <c r="H2185" i="6"/>
  <c r="E2186" i="6"/>
  <c r="J2183" i="6" l="1"/>
  <c r="K2183" i="6" s="1"/>
  <c r="M2182" i="6"/>
  <c r="E2187" i="6"/>
  <c r="H2186" i="6"/>
  <c r="J2184" i="6" l="1"/>
  <c r="K2184" i="6" s="1"/>
  <c r="M2183" i="6"/>
  <c r="H2187" i="6"/>
  <c r="E2188" i="6"/>
  <c r="J2185" i="6" l="1"/>
  <c r="K2185" i="6" s="1"/>
  <c r="M2184" i="6"/>
  <c r="H2188" i="6"/>
  <c r="E2189" i="6"/>
  <c r="J2186" i="6" l="1"/>
  <c r="K2186" i="6" s="1"/>
  <c r="M2185" i="6"/>
  <c r="H2189" i="6"/>
  <c r="E2190" i="6"/>
  <c r="J2187" i="6" l="1"/>
  <c r="K2187" i="6" s="1"/>
  <c r="M2186" i="6"/>
  <c r="E2191" i="6"/>
  <c r="H2190" i="6"/>
  <c r="J2188" i="6" l="1"/>
  <c r="K2188" i="6" s="1"/>
  <c r="M2187" i="6"/>
  <c r="H2191" i="6"/>
  <c r="E2192" i="6"/>
  <c r="J2189" i="6" l="1"/>
  <c r="K2189" i="6" s="1"/>
  <c r="M2188" i="6"/>
  <c r="H2192" i="6"/>
  <c r="E2193" i="6"/>
  <c r="J2190" i="6" l="1"/>
  <c r="K2190" i="6" s="1"/>
  <c r="M2189" i="6"/>
  <c r="H2193" i="6"/>
  <c r="E2194" i="6"/>
  <c r="J2191" i="6" l="1"/>
  <c r="K2191" i="6" s="1"/>
  <c r="M2190" i="6"/>
  <c r="E2195" i="6"/>
  <c r="H2194" i="6"/>
  <c r="J2192" i="6" l="1"/>
  <c r="K2192" i="6" s="1"/>
  <c r="M2191" i="6"/>
  <c r="H2195" i="6"/>
  <c r="E2196" i="6"/>
  <c r="J2193" i="6" l="1"/>
  <c r="K2193" i="6" s="1"/>
  <c r="M2192" i="6"/>
  <c r="H2196" i="6"/>
  <c r="E2197" i="6"/>
  <c r="J2194" i="6" l="1"/>
  <c r="K2194" i="6" s="1"/>
  <c r="M2193" i="6"/>
  <c r="H2197" i="6"/>
  <c r="E2198" i="6"/>
  <c r="J2195" i="6" l="1"/>
  <c r="K2195" i="6" s="1"/>
  <c r="M2194" i="6"/>
  <c r="E2199" i="6"/>
  <c r="H2198" i="6"/>
  <c r="J2196" i="6" l="1"/>
  <c r="K2196" i="6" s="1"/>
  <c r="M2195" i="6"/>
  <c r="H2199" i="6"/>
  <c r="E2200" i="6"/>
  <c r="J2197" i="6" l="1"/>
  <c r="K2197" i="6" s="1"/>
  <c r="M2196" i="6"/>
  <c r="H2200" i="6"/>
  <c r="E2201" i="6"/>
  <c r="J2198" i="6" l="1"/>
  <c r="K2198" i="6" s="1"/>
  <c r="M2197" i="6"/>
  <c r="H2201" i="6"/>
  <c r="E2202" i="6"/>
  <c r="J2199" i="6" l="1"/>
  <c r="K2199" i="6" s="1"/>
  <c r="M2198" i="6"/>
  <c r="E2203" i="6"/>
  <c r="H2202" i="6"/>
  <c r="J2200" i="6" l="1"/>
  <c r="K2200" i="6" s="1"/>
  <c r="M2199" i="6"/>
  <c r="H2203" i="6"/>
  <c r="E2204" i="6"/>
  <c r="J2201" i="6" l="1"/>
  <c r="K2201" i="6" s="1"/>
  <c r="M2200" i="6"/>
  <c r="E2205" i="6"/>
  <c r="H2204" i="6"/>
  <c r="J2202" i="6" l="1"/>
  <c r="K2202" i="6" s="1"/>
  <c r="M2201" i="6"/>
  <c r="H2205" i="6"/>
  <c r="E2206" i="6"/>
  <c r="J2203" i="6" l="1"/>
  <c r="K2203" i="6" s="1"/>
  <c r="M2202" i="6"/>
  <c r="E2207" i="6"/>
  <c r="H2206" i="6"/>
  <c r="J2204" i="6" l="1"/>
  <c r="K2204" i="6" s="1"/>
  <c r="M2203" i="6"/>
  <c r="H2207" i="6"/>
  <c r="E2208" i="6"/>
  <c r="J2205" i="6" l="1"/>
  <c r="K2205" i="6" s="1"/>
  <c r="M2204" i="6"/>
  <c r="H2208" i="6"/>
  <c r="E2209" i="6"/>
  <c r="J2206" i="6" l="1"/>
  <c r="K2206" i="6" s="1"/>
  <c r="M2205" i="6"/>
  <c r="H2209" i="6"/>
  <c r="E2210" i="6"/>
  <c r="J2207" i="6" l="1"/>
  <c r="K2207" i="6" s="1"/>
  <c r="M2206" i="6"/>
  <c r="E2211" i="6"/>
  <c r="H2210" i="6"/>
  <c r="J2208" i="6" l="1"/>
  <c r="K2208" i="6" s="1"/>
  <c r="M2207" i="6"/>
  <c r="E2212" i="6"/>
  <c r="H2211" i="6"/>
  <c r="J2209" i="6" l="1"/>
  <c r="K2209" i="6" s="1"/>
  <c r="M2208" i="6"/>
  <c r="H2212" i="6"/>
  <c r="E2213" i="6"/>
  <c r="J2210" i="6" l="1"/>
  <c r="K2210" i="6" s="1"/>
  <c r="M2209" i="6"/>
  <c r="H2213" i="6"/>
  <c r="E2214" i="6"/>
  <c r="J2211" i="6" l="1"/>
  <c r="K2211" i="6" s="1"/>
  <c r="M2210" i="6"/>
  <c r="E2215" i="6"/>
  <c r="H2214" i="6"/>
  <c r="J2212" i="6" l="1"/>
  <c r="K2212" i="6" s="1"/>
  <c r="M2211" i="6"/>
  <c r="H2215" i="6"/>
  <c r="E2216" i="6"/>
  <c r="J2213" i="6" l="1"/>
  <c r="K2213" i="6" s="1"/>
  <c r="M2212" i="6"/>
  <c r="H2216" i="6"/>
  <c r="E2217" i="6"/>
  <c r="J2214" i="6" l="1"/>
  <c r="K2214" i="6" s="1"/>
  <c r="M2213" i="6"/>
  <c r="H2217" i="6"/>
  <c r="E2218" i="6"/>
  <c r="J2215" i="6" l="1"/>
  <c r="K2215" i="6" s="1"/>
  <c r="M2214" i="6"/>
  <c r="E2219" i="6"/>
  <c r="H2218" i="6"/>
  <c r="J2216" i="6" l="1"/>
  <c r="K2216" i="6" s="1"/>
  <c r="M2215" i="6"/>
  <c r="H2219" i="6"/>
  <c r="E2220" i="6"/>
  <c r="J2217" i="6" l="1"/>
  <c r="K2217" i="6" s="1"/>
  <c r="M2216" i="6"/>
  <c r="E2221" i="6"/>
  <c r="H2220" i="6"/>
  <c r="J2218" i="6" l="1"/>
  <c r="K2218" i="6" s="1"/>
  <c r="M2217" i="6"/>
  <c r="H2221" i="6"/>
  <c r="E2222" i="6"/>
  <c r="J2219" i="6" l="1"/>
  <c r="K2219" i="6" s="1"/>
  <c r="M2218" i="6"/>
  <c r="E2223" i="6"/>
  <c r="H2222" i="6"/>
  <c r="J2220" i="6" l="1"/>
  <c r="K2220" i="6" s="1"/>
  <c r="M2219" i="6"/>
  <c r="H2223" i="6"/>
  <c r="E2224" i="6"/>
  <c r="J2221" i="6" l="1"/>
  <c r="K2221" i="6" s="1"/>
  <c r="M2220" i="6"/>
  <c r="H2224" i="6"/>
  <c r="E2225" i="6"/>
  <c r="J2222" i="6" l="1"/>
  <c r="K2222" i="6" s="1"/>
  <c r="M2221" i="6"/>
  <c r="H2225" i="6"/>
  <c r="E2226" i="6"/>
  <c r="J2223" i="6" l="1"/>
  <c r="K2223" i="6" s="1"/>
  <c r="M2222" i="6"/>
  <c r="E2227" i="6"/>
  <c r="H2226" i="6"/>
  <c r="J2224" i="6" l="1"/>
  <c r="K2224" i="6" s="1"/>
  <c r="M2223" i="6"/>
  <c r="E2228" i="6"/>
  <c r="H2227" i="6"/>
  <c r="J2225" i="6" l="1"/>
  <c r="K2225" i="6" s="1"/>
  <c r="M2224" i="6"/>
  <c r="H2228" i="6"/>
  <c r="E2229" i="6"/>
  <c r="J2226" i="6" l="1"/>
  <c r="K2226" i="6" s="1"/>
  <c r="M2225" i="6"/>
  <c r="H2229" i="6"/>
  <c r="E2230" i="6"/>
  <c r="J2227" i="6" l="1"/>
  <c r="K2227" i="6" s="1"/>
  <c r="M2226" i="6"/>
  <c r="E2231" i="6"/>
  <c r="H2230" i="6"/>
  <c r="J2228" i="6" l="1"/>
  <c r="K2228" i="6" s="1"/>
  <c r="M2227" i="6"/>
  <c r="H2231" i="6"/>
  <c r="E2232" i="6"/>
  <c r="J2229" i="6" l="1"/>
  <c r="K2229" i="6" s="1"/>
  <c r="M2228" i="6"/>
  <c r="H2232" i="6"/>
  <c r="E2233" i="6"/>
  <c r="J2230" i="6" l="1"/>
  <c r="K2230" i="6" s="1"/>
  <c r="M2229" i="6"/>
  <c r="H2233" i="6"/>
  <c r="E2234" i="6"/>
  <c r="J2231" i="6" l="1"/>
  <c r="K2231" i="6" s="1"/>
  <c r="M2230" i="6"/>
  <c r="E2235" i="6"/>
  <c r="H2234" i="6"/>
  <c r="J2232" i="6" l="1"/>
  <c r="K2232" i="6" s="1"/>
  <c r="M2231" i="6"/>
  <c r="H2235" i="6"/>
  <c r="E2236" i="6"/>
  <c r="J2233" i="6" l="1"/>
  <c r="K2233" i="6" s="1"/>
  <c r="M2232" i="6"/>
  <c r="H2236" i="6"/>
  <c r="E2237" i="6"/>
  <c r="J2234" i="6" l="1"/>
  <c r="K2234" i="6" s="1"/>
  <c r="M2233" i="6"/>
  <c r="H2237" i="6"/>
  <c r="E2238" i="6"/>
  <c r="J2235" i="6" l="1"/>
  <c r="K2235" i="6" s="1"/>
  <c r="M2234" i="6"/>
  <c r="E2239" i="6"/>
  <c r="H2238" i="6"/>
  <c r="J2236" i="6" l="1"/>
  <c r="K2236" i="6" s="1"/>
  <c r="M2235" i="6"/>
  <c r="H2239" i="6"/>
  <c r="E2240" i="6"/>
  <c r="J2237" i="6" l="1"/>
  <c r="K2237" i="6" s="1"/>
  <c r="M2236" i="6"/>
  <c r="H2240" i="6"/>
  <c r="E2241" i="6"/>
  <c r="J2238" i="6" l="1"/>
  <c r="K2238" i="6" s="1"/>
  <c r="M2237" i="6"/>
  <c r="H2241" i="6"/>
  <c r="E2242" i="6"/>
  <c r="J2239" i="6" l="1"/>
  <c r="K2239" i="6" s="1"/>
  <c r="M2238" i="6"/>
  <c r="E2243" i="6"/>
  <c r="H2242" i="6"/>
  <c r="J2240" i="6" l="1"/>
  <c r="K2240" i="6" s="1"/>
  <c r="M2239" i="6"/>
  <c r="H2243" i="6"/>
  <c r="E2244" i="6"/>
  <c r="J2241" i="6" l="1"/>
  <c r="K2241" i="6" s="1"/>
  <c r="M2240" i="6"/>
  <c r="H2244" i="6"/>
  <c r="E2245" i="6"/>
  <c r="J2242" i="6" l="1"/>
  <c r="K2242" i="6" s="1"/>
  <c r="M2241" i="6"/>
  <c r="H2245" i="6"/>
  <c r="E2246" i="6"/>
  <c r="J2243" i="6" l="1"/>
  <c r="K2243" i="6" s="1"/>
  <c r="M2242" i="6"/>
  <c r="E2247" i="6"/>
  <c r="H2246" i="6"/>
  <c r="J2244" i="6" l="1"/>
  <c r="K2244" i="6" s="1"/>
  <c r="M2243" i="6"/>
  <c r="H2247" i="6"/>
  <c r="E2248" i="6"/>
  <c r="J2245" i="6" l="1"/>
  <c r="K2245" i="6" s="1"/>
  <c r="M2244" i="6"/>
  <c r="H2248" i="6"/>
  <c r="E2249" i="6"/>
  <c r="J2246" i="6" l="1"/>
  <c r="K2246" i="6" s="1"/>
  <c r="M2245" i="6"/>
  <c r="E2250" i="6"/>
  <c r="H2249" i="6"/>
  <c r="J2247" i="6" l="1"/>
  <c r="K2247" i="6" s="1"/>
  <c r="M2246" i="6"/>
  <c r="E2251" i="6"/>
  <c r="H2250" i="6"/>
  <c r="J2248" i="6" l="1"/>
  <c r="K2248" i="6" s="1"/>
  <c r="M2247" i="6"/>
  <c r="H2251" i="6"/>
  <c r="E2252" i="6"/>
  <c r="J2249" i="6" l="1"/>
  <c r="K2249" i="6" s="1"/>
  <c r="M2248" i="6"/>
  <c r="H2252" i="6"/>
  <c r="E2253" i="6"/>
  <c r="J2250" i="6" l="1"/>
  <c r="K2250" i="6" s="1"/>
  <c r="M2249" i="6"/>
  <c r="H2253" i="6"/>
  <c r="E2254" i="6"/>
  <c r="J2251" i="6" l="1"/>
  <c r="K2251" i="6" s="1"/>
  <c r="M2250" i="6"/>
  <c r="E2255" i="6"/>
  <c r="H2254" i="6"/>
  <c r="J2252" i="6" l="1"/>
  <c r="K2252" i="6" s="1"/>
  <c r="M2251" i="6"/>
  <c r="H2255" i="6"/>
  <c r="E2256" i="6"/>
  <c r="J2253" i="6" l="1"/>
  <c r="K2253" i="6" s="1"/>
  <c r="M2252" i="6"/>
  <c r="H2256" i="6"/>
  <c r="E2257" i="6"/>
  <c r="J2254" i="6" l="1"/>
  <c r="K2254" i="6" s="1"/>
  <c r="M2253" i="6"/>
  <c r="H2257" i="6"/>
  <c r="E2258" i="6"/>
  <c r="J2255" i="6" l="1"/>
  <c r="K2255" i="6" s="1"/>
  <c r="M2254" i="6"/>
  <c r="E2259" i="6"/>
  <c r="H2258" i="6"/>
  <c r="J2256" i="6" l="1"/>
  <c r="K2256" i="6" s="1"/>
  <c r="M2255" i="6"/>
  <c r="H2259" i="6"/>
  <c r="E2260" i="6"/>
  <c r="J2257" i="6" l="1"/>
  <c r="K2257" i="6" s="1"/>
  <c r="M2256" i="6"/>
  <c r="H2260" i="6"/>
  <c r="E2261" i="6"/>
  <c r="J2258" i="6" l="1"/>
  <c r="K2258" i="6" s="1"/>
  <c r="M2257" i="6"/>
  <c r="H2261" i="6"/>
  <c r="E2262" i="6"/>
  <c r="J2259" i="6" l="1"/>
  <c r="K2259" i="6" s="1"/>
  <c r="M2258" i="6"/>
  <c r="E2263" i="6"/>
  <c r="H2262" i="6"/>
  <c r="J2260" i="6" l="1"/>
  <c r="K2260" i="6" s="1"/>
  <c r="M2259" i="6"/>
  <c r="H2263" i="6"/>
  <c r="E2264" i="6"/>
  <c r="J2261" i="6" l="1"/>
  <c r="K2261" i="6" s="1"/>
  <c r="M2260" i="6"/>
  <c r="H2264" i="6"/>
  <c r="E2265" i="6"/>
  <c r="J2262" i="6" l="1"/>
  <c r="K2262" i="6" s="1"/>
  <c r="M2261" i="6"/>
  <c r="H2265" i="6"/>
  <c r="E2266" i="6"/>
  <c r="J2263" i="6" l="1"/>
  <c r="K2263" i="6" s="1"/>
  <c r="M2262" i="6"/>
  <c r="E2267" i="6"/>
  <c r="H2266" i="6"/>
  <c r="J2264" i="6" l="1"/>
  <c r="K2264" i="6" s="1"/>
  <c r="M2263" i="6"/>
  <c r="H2267" i="6"/>
  <c r="E2268" i="6"/>
  <c r="J2265" i="6" l="1"/>
  <c r="K2265" i="6" s="1"/>
  <c r="M2264" i="6"/>
  <c r="E2269" i="6"/>
  <c r="H2268" i="6"/>
  <c r="J2266" i="6" l="1"/>
  <c r="K2266" i="6" s="1"/>
  <c r="M2265" i="6"/>
  <c r="H2269" i="6"/>
  <c r="E2270" i="6"/>
  <c r="J2267" i="6" l="1"/>
  <c r="K2267" i="6" s="1"/>
  <c r="M2266" i="6"/>
  <c r="E2271" i="6"/>
  <c r="H2270" i="6"/>
  <c r="J2268" i="6" l="1"/>
  <c r="K2268" i="6" s="1"/>
  <c r="M2267" i="6"/>
  <c r="H2271" i="6"/>
  <c r="E2272" i="6"/>
  <c r="J2269" i="6" l="1"/>
  <c r="K2269" i="6" s="1"/>
  <c r="M2268" i="6"/>
  <c r="H2272" i="6"/>
  <c r="E2273" i="6"/>
  <c r="J2270" i="6" l="1"/>
  <c r="K2270" i="6" s="1"/>
  <c r="M2269" i="6"/>
  <c r="H2273" i="6"/>
  <c r="E2274" i="6"/>
  <c r="J2271" i="6" l="1"/>
  <c r="K2271" i="6" s="1"/>
  <c r="M2270" i="6"/>
  <c r="E2275" i="6"/>
  <c r="H2274" i="6"/>
  <c r="J2272" i="6" l="1"/>
  <c r="K2272" i="6" s="1"/>
  <c r="M2271" i="6"/>
  <c r="E2276" i="6"/>
  <c r="H2275" i="6"/>
  <c r="J2273" i="6" l="1"/>
  <c r="K2273" i="6" s="1"/>
  <c r="M2272" i="6"/>
  <c r="H2276" i="6"/>
  <c r="E2277" i="6"/>
  <c r="J2274" i="6" l="1"/>
  <c r="K2274" i="6" s="1"/>
  <c r="M2273" i="6"/>
  <c r="H2277" i="6"/>
  <c r="E2278" i="6"/>
  <c r="J2275" i="6" l="1"/>
  <c r="K2275" i="6" s="1"/>
  <c r="M2274" i="6"/>
  <c r="E2279" i="6"/>
  <c r="H2278" i="6"/>
  <c r="J2276" i="6" l="1"/>
  <c r="K2276" i="6" s="1"/>
  <c r="M2275" i="6"/>
  <c r="H2279" i="6"/>
  <c r="E2280" i="6"/>
  <c r="J2277" i="6" l="1"/>
  <c r="K2277" i="6" s="1"/>
  <c r="M2276" i="6"/>
  <c r="H2280" i="6"/>
  <c r="E2281" i="6"/>
  <c r="J2278" i="6" l="1"/>
  <c r="K2278" i="6" s="1"/>
  <c r="M2277" i="6"/>
  <c r="H2281" i="6"/>
  <c r="E2282" i="6"/>
  <c r="J2279" i="6" l="1"/>
  <c r="K2279" i="6" s="1"/>
  <c r="M2278" i="6"/>
  <c r="E2283" i="6"/>
  <c r="H2282" i="6"/>
  <c r="J2280" i="6" l="1"/>
  <c r="K2280" i="6" s="1"/>
  <c r="M2279" i="6"/>
  <c r="H2283" i="6"/>
  <c r="E2284" i="6"/>
  <c r="J2281" i="6" l="1"/>
  <c r="K2281" i="6" s="1"/>
  <c r="M2280" i="6"/>
  <c r="H2284" i="6"/>
  <c r="E2285" i="6"/>
  <c r="J2282" i="6" l="1"/>
  <c r="K2282" i="6" s="1"/>
  <c r="M2281" i="6"/>
  <c r="H2285" i="6"/>
  <c r="E2286" i="6"/>
  <c r="J2283" i="6" l="1"/>
  <c r="K2283" i="6" s="1"/>
  <c r="M2282" i="6"/>
  <c r="E2287" i="6"/>
  <c r="H2286" i="6"/>
  <c r="J2284" i="6" l="1"/>
  <c r="K2284" i="6" s="1"/>
  <c r="M2283" i="6"/>
  <c r="H2287" i="6"/>
  <c r="E2288" i="6"/>
  <c r="J2285" i="6" l="1"/>
  <c r="K2285" i="6" s="1"/>
  <c r="M2284" i="6"/>
  <c r="H2288" i="6"/>
  <c r="E2289" i="6"/>
  <c r="J2286" i="6" l="1"/>
  <c r="K2286" i="6" s="1"/>
  <c r="M2285" i="6"/>
  <c r="H2289" i="6"/>
  <c r="E2290" i="6"/>
  <c r="J2287" i="6" l="1"/>
  <c r="K2287" i="6" s="1"/>
  <c r="M2286" i="6"/>
  <c r="E2291" i="6"/>
  <c r="H2290" i="6"/>
  <c r="J2288" i="6" l="1"/>
  <c r="K2288" i="6" s="1"/>
  <c r="M2287" i="6"/>
  <c r="H2291" i="6"/>
  <c r="E2292" i="6"/>
  <c r="J2289" i="6" l="1"/>
  <c r="K2289" i="6" s="1"/>
  <c r="M2288" i="6"/>
  <c r="H2292" i="6"/>
  <c r="E2293" i="6"/>
  <c r="J2290" i="6" l="1"/>
  <c r="K2290" i="6" s="1"/>
  <c r="M2289" i="6"/>
  <c r="H2293" i="6"/>
  <c r="E2294" i="6"/>
  <c r="J2291" i="6" l="1"/>
  <c r="K2291" i="6" s="1"/>
  <c r="M2290" i="6"/>
  <c r="H2294" i="6"/>
  <c r="E2295" i="6"/>
  <c r="J2292" i="6" l="1"/>
  <c r="K2292" i="6" s="1"/>
  <c r="M2291" i="6"/>
  <c r="E2296" i="6"/>
  <c r="H2295" i="6"/>
  <c r="J2293" i="6" l="1"/>
  <c r="K2293" i="6" s="1"/>
  <c r="M2292" i="6"/>
  <c r="H2296" i="6"/>
  <c r="E2297" i="6"/>
  <c r="J2294" i="6" l="1"/>
  <c r="K2294" i="6" s="1"/>
  <c r="M2293" i="6"/>
  <c r="H2297" i="6"/>
  <c r="E2298" i="6"/>
  <c r="J2295" i="6" l="1"/>
  <c r="K2295" i="6" s="1"/>
  <c r="M2294" i="6"/>
  <c r="E2299" i="6"/>
  <c r="H2298" i="6"/>
  <c r="J2296" i="6" l="1"/>
  <c r="K2296" i="6" s="1"/>
  <c r="M2295" i="6"/>
  <c r="H2299" i="6"/>
  <c r="E2300" i="6"/>
  <c r="J2297" i="6" l="1"/>
  <c r="K2297" i="6" s="1"/>
  <c r="M2296" i="6"/>
  <c r="H2300" i="6"/>
  <c r="E2301" i="6"/>
  <c r="J2298" i="6" l="1"/>
  <c r="K2298" i="6" s="1"/>
  <c r="M2297" i="6"/>
  <c r="H2301" i="6"/>
  <c r="E2302" i="6"/>
  <c r="J2299" i="6" l="1"/>
  <c r="K2299" i="6" s="1"/>
  <c r="M2298" i="6"/>
  <c r="E2303" i="6"/>
  <c r="H2302" i="6"/>
  <c r="J2300" i="6" l="1"/>
  <c r="K2300" i="6" s="1"/>
  <c r="M2299" i="6"/>
  <c r="H2303" i="6"/>
  <c r="E2304" i="6"/>
  <c r="J2301" i="6" l="1"/>
  <c r="K2301" i="6" s="1"/>
  <c r="M2300" i="6"/>
  <c r="H2304" i="6"/>
  <c r="E2305" i="6"/>
  <c r="J2302" i="6" l="1"/>
  <c r="K2302" i="6" s="1"/>
  <c r="M2301" i="6"/>
  <c r="H2305" i="6"/>
  <c r="E2306" i="6"/>
  <c r="J2303" i="6" l="1"/>
  <c r="K2303" i="6" s="1"/>
  <c r="M2302" i="6"/>
  <c r="E2307" i="6"/>
  <c r="H2306" i="6"/>
  <c r="J2304" i="6" l="1"/>
  <c r="K2304" i="6" s="1"/>
  <c r="M2303" i="6"/>
  <c r="H2307" i="6"/>
  <c r="E2308" i="6"/>
  <c r="J2305" i="6" l="1"/>
  <c r="K2305" i="6" s="1"/>
  <c r="M2304" i="6"/>
  <c r="H2308" i="6"/>
  <c r="E2309" i="6"/>
  <c r="J2306" i="6" l="1"/>
  <c r="K2306" i="6" s="1"/>
  <c r="M2305" i="6"/>
  <c r="H2309" i="6"/>
  <c r="E2310" i="6"/>
  <c r="J2307" i="6" l="1"/>
  <c r="K2307" i="6" s="1"/>
  <c r="M2306" i="6"/>
  <c r="E2311" i="6"/>
  <c r="H2310" i="6"/>
  <c r="J2308" i="6" l="1"/>
  <c r="K2308" i="6" s="1"/>
  <c r="M2307" i="6"/>
  <c r="H2311" i="6"/>
  <c r="E2312" i="6"/>
  <c r="J2309" i="6" l="1"/>
  <c r="K2309" i="6" s="1"/>
  <c r="M2308" i="6"/>
  <c r="H2312" i="6"/>
  <c r="E2313" i="6"/>
  <c r="J2310" i="6" l="1"/>
  <c r="K2310" i="6" s="1"/>
  <c r="M2309" i="6"/>
  <c r="H2313" i="6"/>
  <c r="E2314" i="6"/>
  <c r="J2311" i="6" l="1"/>
  <c r="K2311" i="6" s="1"/>
  <c r="M2310" i="6"/>
  <c r="E2315" i="6"/>
  <c r="H2314" i="6"/>
  <c r="J2312" i="6" l="1"/>
  <c r="K2312" i="6" s="1"/>
  <c r="M2311" i="6"/>
  <c r="H2315" i="6"/>
  <c r="E2316" i="6"/>
  <c r="J2313" i="6" l="1"/>
  <c r="K2313" i="6" s="1"/>
  <c r="M2312" i="6"/>
  <c r="H2316" i="6"/>
  <c r="E2317" i="6"/>
  <c r="J2314" i="6" l="1"/>
  <c r="K2314" i="6" s="1"/>
  <c r="M2313" i="6"/>
  <c r="H2317" i="6"/>
  <c r="E2318" i="6"/>
  <c r="J2315" i="6" l="1"/>
  <c r="K2315" i="6" s="1"/>
  <c r="M2314" i="6"/>
  <c r="E2319" i="6"/>
  <c r="H2318" i="6"/>
  <c r="J2316" i="6" l="1"/>
  <c r="K2316" i="6" s="1"/>
  <c r="M2315" i="6"/>
  <c r="H2319" i="6"/>
  <c r="E2320" i="6"/>
  <c r="J2317" i="6" l="1"/>
  <c r="K2317" i="6" s="1"/>
  <c r="M2316" i="6"/>
  <c r="H2320" i="6"/>
  <c r="E2321" i="6"/>
  <c r="J2318" i="6" l="1"/>
  <c r="K2318" i="6" s="1"/>
  <c r="M2317" i="6"/>
  <c r="H2321" i="6"/>
  <c r="E2322" i="6"/>
  <c r="J2319" i="6" l="1"/>
  <c r="K2319" i="6" s="1"/>
  <c r="M2318" i="6"/>
  <c r="E2323" i="6"/>
  <c r="H2322" i="6"/>
  <c r="J2320" i="6" l="1"/>
  <c r="K2320" i="6" s="1"/>
  <c r="M2319" i="6"/>
  <c r="H2323" i="6"/>
  <c r="E2324" i="6"/>
  <c r="J2321" i="6" l="1"/>
  <c r="K2321" i="6" s="1"/>
  <c r="M2320" i="6"/>
  <c r="H2324" i="6"/>
  <c r="E2325" i="6"/>
  <c r="J2322" i="6" l="1"/>
  <c r="K2322" i="6" s="1"/>
  <c r="M2321" i="6"/>
  <c r="H2325" i="6"/>
  <c r="E2326" i="6"/>
  <c r="J2323" i="6" l="1"/>
  <c r="K2323" i="6" s="1"/>
  <c r="M2322" i="6"/>
  <c r="E2327" i="6"/>
  <c r="H2326" i="6"/>
  <c r="J2324" i="6" l="1"/>
  <c r="K2324" i="6" s="1"/>
  <c r="M2323" i="6"/>
  <c r="H2327" i="6"/>
  <c r="E2328" i="6"/>
  <c r="J2325" i="6" l="1"/>
  <c r="K2325" i="6" s="1"/>
  <c r="M2324" i="6"/>
  <c r="H2328" i="6"/>
  <c r="E2329" i="6"/>
  <c r="J2326" i="6" l="1"/>
  <c r="K2326" i="6" s="1"/>
  <c r="M2325" i="6"/>
  <c r="H2329" i="6"/>
  <c r="E2330" i="6"/>
  <c r="J2327" i="6" l="1"/>
  <c r="K2327" i="6" s="1"/>
  <c r="M2326" i="6"/>
  <c r="E2331" i="6"/>
  <c r="H2330" i="6"/>
  <c r="J2328" i="6" l="1"/>
  <c r="K2328" i="6" s="1"/>
  <c r="M2327" i="6"/>
  <c r="H2331" i="6"/>
  <c r="E2332" i="6"/>
  <c r="J2329" i="6" l="1"/>
  <c r="K2329" i="6" s="1"/>
  <c r="M2328" i="6"/>
  <c r="H2332" i="6"/>
  <c r="E2333" i="6"/>
  <c r="J2330" i="6" l="1"/>
  <c r="K2330" i="6" s="1"/>
  <c r="M2329" i="6"/>
  <c r="H2333" i="6"/>
  <c r="E2334" i="6"/>
  <c r="J2331" i="6" l="1"/>
  <c r="K2331" i="6" s="1"/>
  <c r="M2330" i="6"/>
  <c r="E2335" i="6"/>
  <c r="H2334" i="6"/>
  <c r="J2332" i="6" l="1"/>
  <c r="K2332" i="6" s="1"/>
  <c r="M2331" i="6"/>
  <c r="H2335" i="6"/>
  <c r="E2336" i="6"/>
  <c r="J2333" i="6" l="1"/>
  <c r="K2333" i="6" s="1"/>
  <c r="M2332" i="6"/>
  <c r="H2336" i="6"/>
  <c r="E2337" i="6"/>
  <c r="J2334" i="6" l="1"/>
  <c r="K2334" i="6" s="1"/>
  <c r="M2333" i="6"/>
  <c r="H2337" i="6"/>
  <c r="E2338" i="6"/>
  <c r="J2335" i="6" l="1"/>
  <c r="K2335" i="6" s="1"/>
  <c r="M2334" i="6"/>
  <c r="E2339" i="6"/>
  <c r="H2338" i="6"/>
  <c r="J2336" i="6" l="1"/>
  <c r="K2336" i="6" s="1"/>
  <c r="M2335" i="6"/>
  <c r="H2339" i="6"/>
  <c r="E2340" i="6"/>
  <c r="J2337" i="6" l="1"/>
  <c r="K2337" i="6" s="1"/>
  <c r="M2336" i="6"/>
  <c r="H2340" i="6"/>
  <c r="E2341" i="6"/>
  <c r="J2338" i="6" l="1"/>
  <c r="K2338" i="6" s="1"/>
  <c r="M2337" i="6"/>
  <c r="H2341" i="6"/>
  <c r="E2342" i="6"/>
  <c r="J2339" i="6" l="1"/>
  <c r="K2339" i="6" s="1"/>
  <c r="M2338" i="6"/>
  <c r="E2343" i="6"/>
  <c r="H2342" i="6"/>
  <c r="J2340" i="6" l="1"/>
  <c r="K2340" i="6" s="1"/>
  <c r="M2339" i="6"/>
  <c r="H2343" i="6"/>
  <c r="E2344" i="6"/>
  <c r="J2341" i="6" l="1"/>
  <c r="K2341" i="6" s="1"/>
  <c r="M2340" i="6"/>
  <c r="H2344" i="6"/>
  <c r="E2345" i="6"/>
  <c r="J2342" i="6" l="1"/>
  <c r="K2342" i="6" s="1"/>
  <c r="M2341" i="6"/>
  <c r="H2345" i="6"/>
  <c r="E2346" i="6"/>
  <c r="J2343" i="6" l="1"/>
  <c r="K2343" i="6" s="1"/>
  <c r="M2342" i="6"/>
  <c r="E2347" i="6"/>
  <c r="H2346" i="6"/>
  <c r="J2344" i="6" l="1"/>
  <c r="K2344" i="6" s="1"/>
  <c r="M2343" i="6"/>
  <c r="H2347" i="6"/>
  <c r="E2348" i="6"/>
  <c r="J2345" i="6" l="1"/>
  <c r="K2345" i="6" s="1"/>
  <c r="M2344" i="6"/>
  <c r="H2348" i="6"/>
  <c r="E2349" i="6"/>
  <c r="J2346" i="6" l="1"/>
  <c r="K2346" i="6" s="1"/>
  <c r="M2345" i="6"/>
  <c r="H2349" i="6"/>
  <c r="E2350" i="6"/>
  <c r="J2347" i="6" l="1"/>
  <c r="K2347" i="6" s="1"/>
  <c r="M2346" i="6"/>
  <c r="E2351" i="6"/>
  <c r="H2350" i="6"/>
  <c r="J2348" i="6" l="1"/>
  <c r="K2348" i="6" s="1"/>
  <c r="M2347" i="6"/>
  <c r="H2351" i="6"/>
  <c r="E2352" i="6"/>
  <c r="J2349" i="6" l="1"/>
  <c r="K2349" i="6" s="1"/>
  <c r="M2348" i="6"/>
  <c r="H2352" i="6"/>
  <c r="E2353" i="6"/>
  <c r="J2350" i="6" l="1"/>
  <c r="K2350" i="6" s="1"/>
  <c r="M2349" i="6"/>
  <c r="H2353" i="6"/>
  <c r="E2354" i="6"/>
  <c r="J2351" i="6" l="1"/>
  <c r="K2351" i="6" s="1"/>
  <c r="M2350" i="6"/>
  <c r="H2354" i="6"/>
  <c r="E2355" i="6"/>
  <c r="J2352" i="6" l="1"/>
  <c r="K2352" i="6" s="1"/>
  <c r="M2351" i="6"/>
  <c r="H2355" i="6"/>
  <c r="E2356" i="6"/>
  <c r="J2353" i="6" l="1"/>
  <c r="K2353" i="6" s="1"/>
  <c r="M2352" i="6"/>
  <c r="H2356" i="6"/>
  <c r="E2357" i="6"/>
  <c r="J2354" i="6" l="1"/>
  <c r="K2354" i="6" s="1"/>
  <c r="M2353" i="6"/>
  <c r="H2357" i="6"/>
  <c r="E2358" i="6"/>
  <c r="J2355" i="6" l="1"/>
  <c r="K2355" i="6" s="1"/>
  <c r="M2354" i="6"/>
  <c r="E2359" i="6"/>
  <c r="H2358" i="6"/>
  <c r="J2356" i="6" l="1"/>
  <c r="K2356" i="6" s="1"/>
  <c r="M2355" i="6"/>
  <c r="E2360" i="6"/>
  <c r="H2359" i="6"/>
  <c r="J2357" i="6" l="1"/>
  <c r="K2357" i="6" s="1"/>
  <c r="M2356" i="6"/>
  <c r="E2361" i="6"/>
  <c r="H2360" i="6"/>
  <c r="J2358" i="6" l="1"/>
  <c r="K2358" i="6" s="1"/>
  <c r="M2357" i="6"/>
  <c r="H2361" i="6"/>
  <c r="E2362" i="6"/>
  <c r="J2359" i="6" l="1"/>
  <c r="K2359" i="6" s="1"/>
  <c r="M2358" i="6"/>
  <c r="E2363" i="6"/>
  <c r="H2362" i="6"/>
  <c r="J2360" i="6" l="1"/>
  <c r="K2360" i="6" s="1"/>
  <c r="M2359" i="6"/>
  <c r="H2363" i="6"/>
  <c r="E2364" i="6"/>
  <c r="J2361" i="6" l="1"/>
  <c r="K2361" i="6" s="1"/>
  <c r="M2360" i="6"/>
  <c r="H2364" i="6"/>
  <c r="E2365" i="6"/>
  <c r="J2362" i="6" l="1"/>
  <c r="K2362" i="6" s="1"/>
  <c r="M2361" i="6"/>
  <c r="H2365" i="6"/>
  <c r="E2366" i="6"/>
  <c r="J2363" i="6" l="1"/>
  <c r="K2363" i="6" s="1"/>
  <c r="M2362" i="6"/>
  <c r="E2367" i="6"/>
  <c r="H2366" i="6"/>
  <c r="J2364" i="6" l="1"/>
  <c r="K2364" i="6" s="1"/>
  <c r="M2363" i="6"/>
  <c r="E2368" i="6"/>
  <c r="H2367" i="6"/>
  <c r="J2365" i="6" l="1"/>
  <c r="K2365" i="6" s="1"/>
  <c r="M2364" i="6"/>
  <c r="E2369" i="6"/>
  <c r="H2368" i="6"/>
  <c r="J2366" i="6" l="1"/>
  <c r="K2366" i="6" s="1"/>
  <c r="M2365" i="6"/>
  <c r="H2369" i="6"/>
  <c r="E2370" i="6"/>
  <c r="J2367" i="6" l="1"/>
  <c r="K2367" i="6" s="1"/>
  <c r="M2366" i="6"/>
  <c r="E2371" i="6"/>
  <c r="H2370" i="6"/>
  <c r="J2368" i="6" l="1"/>
  <c r="K2368" i="6" s="1"/>
  <c r="M2367" i="6"/>
  <c r="H2371" i="6"/>
  <c r="E2372" i="6"/>
  <c r="J2369" i="6" l="1"/>
  <c r="K2369" i="6" s="1"/>
  <c r="M2368" i="6"/>
  <c r="H2372" i="6"/>
  <c r="E2373" i="6"/>
  <c r="J2370" i="6" l="1"/>
  <c r="K2370" i="6" s="1"/>
  <c r="M2369" i="6"/>
  <c r="H2373" i="6"/>
  <c r="E2374" i="6"/>
  <c r="J2371" i="6" l="1"/>
  <c r="K2371" i="6" s="1"/>
  <c r="M2370" i="6"/>
  <c r="E2375" i="6"/>
  <c r="H2374" i="6"/>
  <c r="J2372" i="6" l="1"/>
  <c r="K2372" i="6" s="1"/>
  <c r="M2371" i="6"/>
  <c r="E2376" i="6"/>
  <c r="H2375" i="6"/>
  <c r="J2373" i="6" l="1"/>
  <c r="K2373" i="6" s="1"/>
  <c r="M2372" i="6"/>
  <c r="H2376" i="6"/>
  <c r="E2377" i="6"/>
  <c r="J2374" i="6" l="1"/>
  <c r="K2374" i="6" s="1"/>
  <c r="M2373" i="6"/>
  <c r="H2377" i="6"/>
  <c r="E2378" i="6"/>
  <c r="J2375" i="6" l="1"/>
  <c r="K2375" i="6" s="1"/>
  <c r="M2374" i="6"/>
  <c r="E2379" i="6"/>
  <c r="H2378" i="6"/>
  <c r="J2376" i="6" l="1"/>
  <c r="K2376" i="6" s="1"/>
  <c r="M2375" i="6"/>
  <c r="H2379" i="6"/>
  <c r="E2380" i="6"/>
  <c r="J2377" i="6" l="1"/>
  <c r="K2377" i="6" s="1"/>
  <c r="M2376" i="6"/>
  <c r="H2380" i="6"/>
  <c r="E2381" i="6"/>
  <c r="J2378" i="6" l="1"/>
  <c r="K2378" i="6" s="1"/>
  <c r="M2377" i="6"/>
  <c r="H2381" i="6"/>
  <c r="E2382" i="6"/>
  <c r="J2379" i="6" l="1"/>
  <c r="K2379" i="6" s="1"/>
  <c r="M2378" i="6"/>
  <c r="E2383" i="6"/>
  <c r="H2382" i="6"/>
  <c r="J2380" i="6" l="1"/>
  <c r="K2380" i="6" s="1"/>
  <c r="M2379" i="6"/>
  <c r="E2384" i="6"/>
  <c r="H2383" i="6"/>
  <c r="J2381" i="6" l="1"/>
  <c r="K2381" i="6" s="1"/>
  <c r="M2380" i="6"/>
  <c r="H2384" i="6"/>
  <c r="E2385" i="6"/>
  <c r="J2382" i="6" l="1"/>
  <c r="K2382" i="6" s="1"/>
  <c r="M2381" i="6"/>
  <c r="H2385" i="6"/>
  <c r="E2386" i="6"/>
  <c r="J2383" i="6" l="1"/>
  <c r="K2383" i="6" s="1"/>
  <c r="M2382" i="6"/>
  <c r="E2387" i="6"/>
  <c r="H2386" i="6"/>
  <c r="J2384" i="6" l="1"/>
  <c r="K2384" i="6" s="1"/>
  <c r="M2383" i="6"/>
  <c r="H2387" i="6"/>
  <c r="E2388" i="6"/>
  <c r="J2385" i="6" l="1"/>
  <c r="K2385" i="6" s="1"/>
  <c r="M2384" i="6"/>
  <c r="H2388" i="6"/>
  <c r="E2389" i="6"/>
  <c r="J2386" i="6" l="1"/>
  <c r="K2386" i="6" s="1"/>
  <c r="M2385" i="6"/>
  <c r="H2389" i="6"/>
  <c r="E2390" i="6"/>
  <c r="J2387" i="6" l="1"/>
  <c r="K2387" i="6" s="1"/>
  <c r="M2386" i="6"/>
  <c r="E2391" i="6"/>
  <c r="H2390" i="6"/>
  <c r="J2388" i="6" l="1"/>
  <c r="K2388" i="6" s="1"/>
  <c r="M2387" i="6"/>
  <c r="E2392" i="6"/>
  <c r="H2391" i="6"/>
  <c r="J2389" i="6" l="1"/>
  <c r="K2389" i="6" s="1"/>
  <c r="M2388" i="6"/>
  <c r="H2392" i="6"/>
  <c r="E2393" i="6"/>
  <c r="J2390" i="6" l="1"/>
  <c r="K2390" i="6" s="1"/>
  <c r="M2389" i="6"/>
  <c r="H2393" i="6"/>
  <c r="E2394" i="6"/>
  <c r="J2391" i="6" l="1"/>
  <c r="K2391" i="6" s="1"/>
  <c r="M2390" i="6"/>
  <c r="E2395" i="6"/>
  <c r="H2394" i="6"/>
  <c r="J2392" i="6" l="1"/>
  <c r="K2392" i="6" s="1"/>
  <c r="M2391" i="6"/>
  <c r="H2395" i="6"/>
  <c r="E2396" i="6"/>
  <c r="J2393" i="6" l="1"/>
  <c r="K2393" i="6" s="1"/>
  <c r="M2392" i="6"/>
  <c r="H2396" i="6"/>
  <c r="E2397" i="6"/>
  <c r="J2394" i="6" l="1"/>
  <c r="K2394" i="6" s="1"/>
  <c r="M2393" i="6"/>
  <c r="H2397" i="6"/>
  <c r="E2398" i="6"/>
  <c r="J2395" i="6" l="1"/>
  <c r="K2395" i="6" s="1"/>
  <c r="M2394" i="6"/>
  <c r="E2399" i="6"/>
  <c r="H2398" i="6"/>
  <c r="J2396" i="6" l="1"/>
  <c r="K2396" i="6" s="1"/>
  <c r="M2395" i="6"/>
  <c r="E2400" i="6"/>
  <c r="H2399" i="6"/>
  <c r="J2397" i="6" l="1"/>
  <c r="K2397" i="6" s="1"/>
  <c r="M2396" i="6"/>
  <c r="H2400" i="6"/>
  <c r="E2401" i="6"/>
  <c r="J2398" i="6" l="1"/>
  <c r="K2398" i="6" s="1"/>
  <c r="M2397" i="6"/>
  <c r="H2401" i="6"/>
  <c r="E2402" i="6"/>
  <c r="J2399" i="6" l="1"/>
  <c r="K2399" i="6" s="1"/>
  <c r="M2398" i="6"/>
  <c r="H2402" i="6"/>
  <c r="E2403" i="6"/>
  <c r="J2400" i="6" l="1"/>
  <c r="K2400" i="6" s="1"/>
  <c r="M2399" i="6"/>
  <c r="H2403" i="6"/>
  <c r="E2404" i="6"/>
  <c r="J2401" i="6" l="1"/>
  <c r="K2401" i="6" s="1"/>
  <c r="M2400" i="6"/>
  <c r="H2404" i="6"/>
  <c r="E2405" i="6"/>
  <c r="J2402" i="6" l="1"/>
  <c r="K2402" i="6" s="1"/>
  <c r="M2401" i="6"/>
  <c r="H2405" i="6"/>
  <c r="E2406" i="6"/>
  <c r="J2403" i="6" l="1"/>
  <c r="K2403" i="6" s="1"/>
  <c r="M2402" i="6"/>
  <c r="H2406" i="6"/>
  <c r="E2407" i="6"/>
  <c r="J2404" i="6" l="1"/>
  <c r="K2404" i="6" s="1"/>
  <c r="M2403" i="6"/>
  <c r="H2407" i="6"/>
  <c r="E2408" i="6"/>
  <c r="J2405" i="6" l="1"/>
  <c r="K2405" i="6" s="1"/>
  <c r="M2404" i="6"/>
  <c r="H2408" i="6"/>
  <c r="E2409" i="6"/>
  <c r="J2406" i="6" l="1"/>
  <c r="K2406" i="6" s="1"/>
  <c r="M2405" i="6"/>
  <c r="H2409" i="6"/>
  <c r="E2410" i="6"/>
  <c r="J2407" i="6" l="1"/>
  <c r="K2407" i="6" s="1"/>
  <c r="M2406" i="6"/>
  <c r="H2410" i="6"/>
  <c r="E2411" i="6"/>
  <c r="J2408" i="6" l="1"/>
  <c r="K2408" i="6" s="1"/>
  <c r="M2407" i="6"/>
  <c r="H2411" i="6"/>
  <c r="E2412" i="6"/>
  <c r="J2409" i="6" l="1"/>
  <c r="K2409" i="6" s="1"/>
  <c r="M2408" i="6"/>
  <c r="H2412" i="6"/>
  <c r="E2413" i="6"/>
  <c r="J2410" i="6" l="1"/>
  <c r="K2410" i="6" s="1"/>
  <c r="M2409" i="6"/>
  <c r="H2413" i="6"/>
  <c r="E2414" i="6"/>
  <c r="J2411" i="6" l="1"/>
  <c r="K2411" i="6" s="1"/>
  <c r="M2410" i="6"/>
  <c r="H2414" i="6"/>
  <c r="E2415" i="6"/>
  <c r="J2412" i="6" l="1"/>
  <c r="K2412" i="6" s="1"/>
  <c r="M2411" i="6"/>
  <c r="H2415" i="6"/>
  <c r="E2416" i="6"/>
  <c r="J2413" i="6" l="1"/>
  <c r="K2413" i="6" s="1"/>
  <c r="M2412" i="6"/>
  <c r="H2416" i="6"/>
  <c r="E2417" i="6"/>
  <c r="J2414" i="6" l="1"/>
  <c r="K2414" i="6" s="1"/>
  <c r="M2413" i="6"/>
  <c r="H2417" i="6"/>
  <c r="E2418" i="6"/>
  <c r="J2415" i="6" l="1"/>
  <c r="K2415" i="6" s="1"/>
  <c r="M2414" i="6"/>
  <c r="H2418" i="6"/>
  <c r="E2419" i="6"/>
  <c r="J2416" i="6" l="1"/>
  <c r="K2416" i="6" s="1"/>
  <c r="M2415" i="6"/>
  <c r="H2419" i="6"/>
  <c r="E2420" i="6"/>
  <c r="J2417" i="6" l="1"/>
  <c r="K2417" i="6" s="1"/>
  <c r="M2416" i="6"/>
  <c r="H2420" i="6"/>
  <c r="E2421" i="6"/>
  <c r="J2418" i="6" l="1"/>
  <c r="K2418" i="6" s="1"/>
  <c r="M2417" i="6"/>
  <c r="H2421" i="6"/>
  <c r="E2422" i="6"/>
  <c r="J2419" i="6" l="1"/>
  <c r="K2419" i="6" s="1"/>
  <c r="M2418" i="6"/>
  <c r="H2422" i="6"/>
  <c r="E2423" i="6"/>
  <c r="J2420" i="6" l="1"/>
  <c r="K2420" i="6" s="1"/>
  <c r="M2419" i="6"/>
  <c r="H2423" i="6"/>
  <c r="E2424" i="6"/>
  <c r="J2421" i="6" l="1"/>
  <c r="K2421" i="6" s="1"/>
  <c r="M2420" i="6"/>
  <c r="H2424" i="6"/>
  <c r="E2425" i="6"/>
  <c r="J2422" i="6" l="1"/>
  <c r="K2422" i="6" s="1"/>
  <c r="M2421" i="6"/>
  <c r="H2425" i="6"/>
  <c r="E2426" i="6"/>
  <c r="J2423" i="6" l="1"/>
  <c r="K2423" i="6" s="1"/>
  <c r="M2422" i="6"/>
  <c r="H2426" i="6"/>
  <c r="E2427" i="6"/>
  <c r="J2424" i="6" l="1"/>
  <c r="K2424" i="6" s="1"/>
  <c r="M2423" i="6"/>
  <c r="H2427" i="6"/>
  <c r="E2428" i="6"/>
  <c r="J2425" i="6" l="1"/>
  <c r="K2425" i="6" s="1"/>
  <c r="M2424" i="6"/>
  <c r="H2428" i="6"/>
  <c r="E2429" i="6"/>
  <c r="J2426" i="6" l="1"/>
  <c r="K2426" i="6" s="1"/>
  <c r="M2425" i="6"/>
  <c r="H2429" i="6"/>
  <c r="E2430" i="6"/>
  <c r="J2427" i="6" l="1"/>
  <c r="K2427" i="6" s="1"/>
  <c r="M2426" i="6"/>
  <c r="H2430" i="6"/>
  <c r="E2431" i="6"/>
  <c r="J2428" i="6" l="1"/>
  <c r="K2428" i="6" s="1"/>
  <c r="M2427" i="6"/>
  <c r="H2431" i="6"/>
  <c r="E2432" i="6"/>
  <c r="J2429" i="6" l="1"/>
  <c r="K2429" i="6" s="1"/>
  <c r="M2428" i="6"/>
  <c r="H2432" i="6"/>
  <c r="E2433" i="6"/>
  <c r="J2430" i="6" l="1"/>
  <c r="K2430" i="6" s="1"/>
  <c r="M2429" i="6"/>
  <c r="H2433" i="6"/>
  <c r="E2434" i="6"/>
  <c r="J2431" i="6" l="1"/>
  <c r="K2431" i="6" s="1"/>
  <c r="M2430" i="6"/>
  <c r="H2434" i="6"/>
  <c r="E2435" i="6"/>
  <c r="J2432" i="6" l="1"/>
  <c r="K2432" i="6" s="1"/>
  <c r="M2431" i="6"/>
  <c r="H2435" i="6"/>
  <c r="E2436" i="6"/>
  <c r="J2433" i="6" l="1"/>
  <c r="K2433" i="6" s="1"/>
  <c r="M2432" i="6"/>
  <c r="H2436" i="6"/>
  <c r="E2437" i="6"/>
  <c r="J2434" i="6" l="1"/>
  <c r="K2434" i="6" s="1"/>
  <c r="M2433" i="6"/>
  <c r="H2437" i="6"/>
  <c r="E2438" i="6"/>
  <c r="J2435" i="6" l="1"/>
  <c r="K2435" i="6" s="1"/>
  <c r="M2434" i="6"/>
  <c r="H2438" i="6"/>
  <c r="E2439" i="6"/>
  <c r="J2436" i="6" l="1"/>
  <c r="K2436" i="6" s="1"/>
  <c r="M2435" i="6"/>
  <c r="H2439" i="6"/>
  <c r="E2440" i="6"/>
  <c r="J2437" i="6" l="1"/>
  <c r="K2437" i="6" s="1"/>
  <c r="M2436" i="6"/>
  <c r="H2440" i="6"/>
  <c r="E2441" i="6"/>
  <c r="J2438" i="6" l="1"/>
  <c r="K2438" i="6" s="1"/>
  <c r="M2437" i="6"/>
  <c r="H2441" i="6"/>
  <c r="E2442" i="6"/>
  <c r="J2439" i="6" l="1"/>
  <c r="K2439" i="6" s="1"/>
  <c r="M2438" i="6"/>
  <c r="H2442" i="6"/>
  <c r="E2443" i="6"/>
  <c r="J2440" i="6" l="1"/>
  <c r="K2440" i="6" s="1"/>
  <c r="M2439" i="6"/>
  <c r="H2443" i="6"/>
  <c r="E2444" i="6"/>
  <c r="J2441" i="6" l="1"/>
  <c r="K2441" i="6" s="1"/>
  <c r="M2440" i="6"/>
  <c r="H2444" i="6"/>
  <c r="E2445" i="6"/>
  <c r="J2442" i="6" l="1"/>
  <c r="K2442" i="6" s="1"/>
  <c r="M2441" i="6"/>
  <c r="H2445" i="6"/>
  <c r="E2446" i="6"/>
  <c r="J2443" i="6" l="1"/>
  <c r="K2443" i="6" s="1"/>
  <c r="M2442" i="6"/>
  <c r="H2446" i="6"/>
  <c r="E2447" i="6"/>
  <c r="J2444" i="6" l="1"/>
  <c r="K2444" i="6" s="1"/>
  <c r="M2443" i="6"/>
  <c r="H2447" i="6"/>
  <c r="E2448" i="6"/>
  <c r="J2445" i="6" l="1"/>
  <c r="K2445" i="6" s="1"/>
  <c r="M2444" i="6"/>
  <c r="E2449" i="6"/>
  <c r="H2448" i="6"/>
  <c r="J2446" i="6" l="1"/>
  <c r="K2446" i="6" s="1"/>
  <c r="M2445" i="6"/>
  <c r="H2449" i="6"/>
  <c r="E2450" i="6"/>
  <c r="J2447" i="6" l="1"/>
  <c r="K2447" i="6" s="1"/>
  <c r="M2446" i="6"/>
  <c r="H2450" i="6"/>
  <c r="E2451" i="6"/>
  <c r="J2448" i="6" l="1"/>
  <c r="K2448" i="6" s="1"/>
  <c r="M2447" i="6"/>
  <c r="H2451" i="6"/>
  <c r="E2452" i="6"/>
  <c r="J2449" i="6" l="1"/>
  <c r="K2449" i="6" s="1"/>
  <c r="M2448" i="6"/>
  <c r="E2453" i="6"/>
  <c r="H2452" i="6"/>
  <c r="J2450" i="6" l="1"/>
  <c r="K2450" i="6" s="1"/>
  <c r="M2449" i="6"/>
  <c r="H2453" i="6"/>
  <c r="E2454" i="6"/>
  <c r="J2451" i="6" l="1"/>
  <c r="K2451" i="6" s="1"/>
  <c r="M2450" i="6"/>
  <c r="H2454" i="6"/>
  <c r="E2455" i="6"/>
  <c r="J2452" i="6" l="1"/>
  <c r="K2452" i="6" s="1"/>
  <c r="M2451" i="6"/>
  <c r="H2455" i="6"/>
  <c r="E2456" i="6"/>
  <c r="J2453" i="6" l="1"/>
  <c r="K2453" i="6" s="1"/>
  <c r="M2452" i="6"/>
  <c r="H2456" i="6"/>
  <c r="E2457" i="6"/>
  <c r="J2454" i="6" l="1"/>
  <c r="K2454" i="6" s="1"/>
  <c r="M2453" i="6"/>
  <c r="H2457" i="6"/>
  <c r="E2458" i="6"/>
  <c r="J2455" i="6" l="1"/>
  <c r="K2455" i="6" s="1"/>
  <c r="M2454" i="6"/>
  <c r="H2458" i="6"/>
  <c r="E2459" i="6"/>
  <c r="J2456" i="6" l="1"/>
  <c r="K2456" i="6" s="1"/>
  <c r="M2455" i="6"/>
  <c r="H2459" i="6"/>
  <c r="E2460" i="6"/>
  <c r="J2457" i="6" l="1"/>
  <c r="K2457" i="6" s="1"/>
  <c r="M2456" i="6"/>
  <c r="H2460" i="6"/>
  <c r="E2461" i="6"/>
  <c r="J2458" i="6" l="1"/>
  <c r="K2458" i="6" s="1"/>
  <c r="M2457" i="6"/>
  <c r="H2461" i="6"/>
  <c r="E2462" i="6"/>
  <c r="J2459" i="6" l="1"/>
  <c r="K2459" i="6" s="1"/>
  <c r="M2458" i="6"/>
  <c r="H2462" i="6"/>
  <c r="E2463" i="6"/>
  <c r="J2460" i="6" l="1"/>
  <c r="K2460" i="6" s="1"/>
  <c r="M2459" i="6"/>
  <c r="H2463" i="6"/>
  <c r="E2464" i="6"/>
  <c r="J2461" i="6" l="1"/>
  <c r="K2461" i="6" s="1"/>
  <c r="M2460" i="6"/>
  <c r="H2464" i="6"/>
  <c r="E2465" i="6"/>
  <c r="J2462" i="6" l="1"/>
  <c r="K2462" i="6" s="1"/>
  <c r="M2461" i="6"/>
  <c r="H2465" i="6"/>
  <c r="E2466" i="6"/>
  <c r="J2463" i="6" l="1"/>
  <c r="K2463" i="6" s="1"/>
  <c r="M2462" i="6"/>
  <c r="H2466" i="6"/>
  <c r="E2467" i="6"/>
  <c r="J2464" i="6" l="1"/>
  <c r="K2464" i="6" s="1"/>
  <c r="M2463" i="6"/>
  <c r="H2467" i="6"/>
  <c r="E2468" i="6"/>
  <c r="J2465" i="6" l="1"/>
  <c r="K2465" i="6" s="1"/>
  <c r="M2464" i="6"/>
  <c r="H2468" i="6"/>
  <c r="E2469" i="6"/>
  <c r="J2466" i="6" l="1"/>
  <c r="K2466" i="6" s="1"/>
  <c r="M2465" i="6"/>
  <c r="H2469" i="6"/>
  <c r="E2470" i="6"/>
  <c r="J2467" i="6" l="1"/>
  <c r="K2467" i="6" s="1"/>
  <c r="M2466" i="6"/>
  <c r="H2470" i="6"/>
  <c r="E2471" i="6"/>
  <c r="J2468" i="6" l="1"/>
  <c r="K2468" i="6" s="1"/>
  <c r="M2467" i="6"/>
  <c r="H2471" i="6"/>
  <c r="E2472" i="6"/>
  <c r="J2469" i="6" l="1"/>
  <c r="K2469" i="6" s="1"/>
  <c r="M2468" i="6"/>
  <c r="H2472" i="6"/>
  <c r="E2473" i="6"/>
  <c r="M2469" i="6" l="1"/>
  <c r="J2470" i="6"/>
  <c r="K2470" i="6" s="1"/>
  <c r="H2473" i="6"/>
  <c r="E2474" i="6"/>
  <c r="J2471" i="6" l="1"/>
  <c r="K2471" i="6" s="1"/>
  <c r="M2470" i="6"/>
  <c r="H2474" i="6"/>
  <c r="E2475" i="6"/>
  <c r="J2472" i="6" l="1"/>
  <c r="K2472" i="6" s="1"/>
  <c r="M2471" i="6"/>
  <c r="H2475" i="6"/>
  <c r="E2476" i="6"/>
  <c r="J2473" i="6" l="1"/>
  <c r="K2473" i="6" s="1"/>
  <c r="M2472" i="6"/>
  <c r="H2476" i="6"/>
  <c r="E2477" i="6"/>
  <c r="J2474" i="6" l="1"/>
  <c r="K2474" i="6" s="1"/>
  <c r="M2473" i="6"/>
  <c r="H2477" i="6"/>
  <c r="E2478" i="6"/>
  <c r="J2475" i="6" l="1"/>
  <c r="K2475" i="6" s="1"/>
  <c r="M2474" i="6"/>
  <c r="H2478" i="6"/>
  <c r="E2479" i="6"/>
  <c r="J2476" i="6" l="1"/>
  <c r="K2476" i="6" s="1"/>
  <c r="M2475" i="6"/>
  <c r="H2479" i="6"/>
  <c r="E2480" i="6"/>
  <c r="J2477" i="6" l="1"/>
  <c r="K2477" i="6" s="1"/>
  <c r="M2476" i="6"/>
  <c r="H2480" i="6"/>
  <c r="E2481" i="6"/>
  <c r="J2478" i="6" l="1"/>
  <c r="K2478" i="6" s="1"/>
  <c r="M2477" i="6"/>
  <c r="H2481" i="6"/>
  <c r="E2482" i="6"/>
  <c r="J2479" i="6" l="1"/>
  <c r="K2479" i="6" s="1"/>
  <c r="M2478" i="6"/>
  <c r="H2482" i="6"/>
  <c r="E2483" i="6"/>
  <c r="J2480" i="6" l="1"/>
  <c r="K2480" i="6" s="1"/>
  <c r="M2479" i="6"/>
  <c r="H2483" i="6"/>
  <c r="E2484" i="6"/>
  <c r="J2481" i="6" l="1"/>
  <c r="K2481" i="6" s="1"/>
  <c r="M2480" i="6"/>
  <c r="H2484" i="6"/>
  <c r="E2485" i="6"/>
  <c r="J2482" i="6" l="1"/>
  <c r="K2482" i="6" s="1"/>
  <c r="M2481" i="6"/>
  <c r="H2485" i="6"/>
  <c r="E2486" i="6"/>
  <c r="J2483" i="6" l="1"/>
  <c r="K2483" i="6" s="1"/>
  <c r="M2482" i="6"/>
  <c r="E2487" i="6"/>
  <c r="H2486" i="6"/>
  <c r="J2484" i="6" l="1"/>
  <c r="K2484" i="6" s="1"/>
  <c r="M2483" i="6"/>
  <c r="H2487" i="6"/>
  <c r="E2488" i="6"/>
  <c r="J2485" i="6" l="1"/>
  <c r="K2485" i="6" s="1"/>
  <c r="M2484" i="6"/>
  <c r="H2488" i="6"/>
  <c r="E2489" i="6"/>
  <c r="J2486" i="6" l="1"/>
  <c r="K2486" i="6" s="1"/>
  <c r="M2485" i="6"/>
  <c r="H2489" i="6"/>
  <c r="E2490" i="6"/>
  <c r="J2487" i="6" l="1"/>
  <c r="K2487" i="6" s="1"/>
  <c r="M2486" i="6"/>
  <c r="E2491" i="6"/>
  <c r="H2490" i="6"/>
  <c r="J2488" i="6" l="1"/>
  <c r="K2488" i="6" s="1"/>
  <c r="M2487" i="6"/>
  <c r="H2491" i="6"/>
  <c r="E2492" i="6"/>
  <c r="J2489" i="6" l="1"/>
  <c r="K2489" i="6" s="1"/>
  <c r="M2488" i="6"/>
  <c r="H2492" i="6"/>
  <c r="E2493" i="6"/>
  <c r="J2490" i="6" l="1"/>
  <c r="K2490" i="6" s="1"/>
  <c r="M2489" i="6"/>
  <c r="H2493" i="6"/>
  <c r="E2494" i="6"/>
  <c r="J2491" i="6" l="1"/>
  <c r="K2491" i="6" s="1"/>
  <c r="M2490" i="6"/>
  <c r="H2494" i="6"/>
  <c r="E2495" i="6"/>
  <c r="J2492" i="6" l="1"/>
  <c r="K2492" i="6" s="1"/>
  <c r="M2491" i="6"/>
  <c r="H2495" i="6"/>
  <c r="E2496" i="6"/>
  <c r="J2493" i="6" l="1"/>
  <c r="K2493" i="6" s="1"/>
  <c r="M2492" i="6"/>
  <c r="H2496" i="6"/>
  <c r="E2497" i="6"/>
  <c r="J2494" i="6" l="1"/>
  <c r="K2494" i="6" s="1"/>
  <c r="M2493" i="6"/>
  <c r="H2497" i="6"/>
  <c r="E2498" i="6"/>
  <c r="J2495" i="6" l="1"/>
  <c r="K2495" i="6" s="1"/>
  <c r="M2494" i="6"/>
  <c r="H2498" i="6"/>
  <c r="E2499" i="6"/>
  <c r="J2496" i="6" l="1"/>
  <c r="K2496" i="6" s="1"/>
  <c r="M2495" i="6"/>
  <c r="H2499" i="6"/>
  <c r="E2500" i="6"/>
  <c r="J2497" i="6" l="1"/>
  <c r="K2497" i="6" s="1"/>
  <c r="M2496" i="6"/>
  <c r="H2500" i="6"/>
  <c r="E2501" i="6"/>
  <c r="J2498" i="6" l="1"/>
  <c r="K2498" i="6" s="1"/>
  <c r="M2497" i="6"/>
  <c r="H2501" i="6"/>
  <c r="E2502" i="6"/>
  <c r="J2499" i="6" l="1"/>
  <c r="K2499" i="6" s="1"/>
  <c r="M2498" i="6"/>
  <c r="H2502" i="6"/>
  <c r="E2503" i="6"/>
  <c r="J2500" i="6" l="1"/>
  <c r="K2500" i="6" s="1"/>
  <c r="M2499" i="6"/>
  <c r="H2503" i="6"/>
  <c r="E2504" i="6"/>
  <c r="J2501" i="6" l="1"/>
  <c r="K2501" i="6" s="1"/>
  <c r="M2500" i="6"/>
  <c r="H2504" i="6"/>
  <c r="E2505" i="6"/>
  <c r="J2502" i="6" l="1"/>
  <c r="K2502" i="6" s="1"/>
  <c r="M2501" i="6"/>
  <c r="H2505" i="6"/>
  <c r="E2506" i="6"/>
  <c r="J2503" i="6" l="1"/>
  <c r="K2503" i="6" s="1"/>
  <c r="M2502" i="6"/>
  <c r="H2506" i="6"/>
  <c r="E2507" i="6"/>
  <c r="J2504" i="6" l="1"/>
  <c r="K2504" i="6" s="1"/>
  <c r="M2503" i="6"/>
  <c r="H2507" i="6"/>
  <c r="E2508" i="6"/>
  <c r="J2505" i="6" l="1"/>
  <c r="K2505" i="6" s="1"/>
  <c r="M2504" i="6"/>
  <c r="H2508" i="6"/>
  <c r="E2509" i="6"/>
  <c r="J2506" i="6" l="1"/>
  <c r="K2506" i="6" s="1"/>
  <c r="M2505" i="6"/>
  <c r="H2509" i="6"/>
  <c r="E2510" i="6"/>
  <c r="J2507" i="6" l="1"/>
  <c r="K2507" i="6" s="1"/>
  <c r="M2506" i="6"/>
  <c r="H2510" i="6"/>
  <c r="E2511" i="6"/>
  <c r="J2508" i="6" l="1"/>
  <c r="K2508" i="6" s="1"/>
  <c r="M2507" i="6"/>
  <c r="H2511" i="6"/>
  <c r="E2512" i="6"/>
  <c r="J2509" i="6" l="1"/>
  <c r="K2509" i="6" s="1"/>
  <c r="M2508" i="6"/>
  <c r="H2512" i="6"/>
  <c r="E2513" i="6"/>
  <c r="J2510" i="6" l="1"/>
  <c r="K2510" i="6" s="1"/>
  <c r="M2509" i="6"/>
  <c r="H2513" i="6"/>
  <c r="E2514" i="6"/>
  <c r="J2511" i="6" l="1"/>
  <c r="K2511" i="6" s="1"/>
  <c r="M2510" i="6"/>
  <c r="H2514" i="6"/>
  <c r="E2515" i="6"/>
  <c r="J2512" i="6" l="1"/>
  <c r="K2512" i="6" s="1"/>
  <c r="M2511" i="6"/>
  <c r="H2515" i="6"/>
  <c r="E2516" i="6"/>
  <c r="J2513" i="6" l="1"/>
  <c r="K2513" i="6" s="1"/>
  <c r="M2512" i="6"/>
  <c r="E2517" i="6"/>
  <c r="H2516" i="6"/>
  <c r="J2514" i="6" l="1"/>
  <c r="K2514" i="6" s="1"/>
  <c r="M2513" i="6"/>
  <c r="H2517" i="6"/>
  <c r="E2518" i="6"/>
  <c r="J2515" i="6" l="1"/>
  <c r="K2515" i="6" s="1"/>
  <c r="M2514" i="6"/>
  <c r="H2518" i="6"/>
  <c r="E2519" i="6"/>
  <c r="J2516" i="6" l="1"/>
  <c r="K2516" i="6" s="1"/>
  <c r="M2515" i="6"/>
  <c r="H2519" i="6"/>
  <c r="E2520" i="6"/>
  <c r="J2517" i="6" l="1"/>
  <c r="K2517" i="6" s="1"/>
  <c r="M2516" i="6"/>
  <c r="H2520" i="6"/>
  <c r="E2521" i="6"/>
  <c r="M2517" i="6" l="1"/>
  <c r="J2518" i="6"/>
  <c r="K2518" i="6" s="1"/>
  <c r="H2521" i="6"/>
  <c r="E2522" i="6"/>
  <c r="J2519" i="6" l="1"/>
  <c r="K2519" i="6" s="1"/>
  <c r="M2518" i="6"/>
  <c r="H2522" i="6"/>
  <c r="E2523" i="6"/>
  <c r="J2520" i="6" l="1"/>
  <c r="K2520" i="6" s="1"/>
  <c r="M2519" i="6"/>
  <c r="H2523" i="6"/>
  <c r="E2524" i="6"/>
  <c r="J2521" i="6" l="1"/>
  <c r="K2521" i="6" s="1"/>
  <c r="M2520" i="6"/>
  <c r="H2524" i="6"/>
  <c r="E2525" i="6"/>
  <c r="J2522" i="6" l="1"/>
  <c r="K2522" i="6" s="1"/>
  <c r="M2521" i="6"/>
  <c r="H2525" i="6"/>
  <c r="E2526" i="6"/>
  <c r="J2523" i="6" l="1"/>
  <c r="K2523" i="6" s="1"/>
  <c r="M2522" i="6"/>
  <c r="H2526" i="6"/>
  <c r="E2527" i="6"/>
  <c r="J2524" i="6" l="1"/>
  <c r="K2524" i="6" s="1"/>
  <c r="M2523" i="6"/>
  <c r="H2527" i="6"/>
  <c r="E2528" i="6"/>
  <c r="J2525" i="6" l="1"/>
  <c r="K2525" i="6" s="1"/>
  <c r="M2524" i="6"/>
  <c r="H2528" i="6"/>
  <c r="E2529" i="6"/>
  <c r="J2526" i="6" l="1"/>
  <c r="K2526" i="6" s="1"/>
  <c r="M2525" i="6"/>
  <c r="H2529" i="6"/>
  <c r="E2530" i="6"/>
  <c r="J2527" i="6" l="1"/>
  <c r="K2527" i="6" s="1"/>
  <c r="M2526" i="6"/>
  <c r="H2530" i="6"/>
  <c r="E2531" i="6"/>
  <c r="J2528" i="6" l="1"/>
  <c r="K2528" i="6" s="1"/>
  <c r="M2527" i="6"/>
  <c r="H2531" i="6"/>
  <c r="E2532" i="6"/>
  <c r="J2529" i="6" l="1"/>
  <c r="K2529" i="6" s="1"/>
  <c r="M2528" i="6"/>
  <c r="H2532" i="6"/>
  <c r="E2533" i="6"/>
  <c r="J2530" i="6" l="1"/>
  <c r="K2530" i="6" s="1"/>
  <c r="M2529" i="6"/>
  <c r="H2533" i="6"/>
  <c r="E2534" i="6"/>
  <c r="J2531" i="6" l="1"/>
  <c r="K2531" i="6" s="1"/>
  <c r="M2530" i="6"/>
  <c r="H2534" i="6"/>
  <c r="E2535" i="6"/>
  <c r="J2532" i="6" l="1"/>
  <c r="K2532" i="6" s="1"/>
  <c r="M2531" i="6"/>
  <c r="H2535" i="6"/>
  <c r="E2536" i="6"/>
  <c r="J2533" i="6" l="1"/>
  <c r="K2533" i="6" s="1"/>
  <c r="M2532" i="6"/>
  <c r="H2536" i="6"/>
  <c r="E2537" i="6"/>
  <c r="J2534" i="6" l="1"/>
  <c r="K2534" i="6" s="1"/>
  <c r="M2533" i="6"/>
  <c r="H2537" i="6"/>
  <c r="E2538" i="6"/>
  <c r="J2535" i="6" l="1"/>
  <c r="K2535" i="6" s="1"/>
  <c r="M2534" i="6"/>
  <c r="H2538" i="6"/>
  <c r="E2539" i="6"/>
  <c r="J2536" i="6" l="1"/>
  <c r="K2536" i="6" s="1"/>
  <c r="M2535" i="6"/>
  <c r="H2539" i="6"/>
  <c r="E2540" i="6"/>
  <c r="J2537" i="6" l="1"/>
  <c r="K2537" i="6" s="1"/>
  <c r="M2536" i="6"/>
  <c r="H2540" i="6"/>
  <c r="E2541" i="6"/>
  <c r="J2538" i="6" l="1"/>
  <c r="K2538" i="6" s="1"/>
  <c r="M2537" i="6"/>
  <c r="H2541" i="6"/>
  <c r="E2542" i="6"/>
  <c r="J2539" i="6" l="1"/>
  <c r="K2539" i="6" s="1"/>
  <c r="M2538" i="6"/>
  <c r="H2542" i="6"/>
  <c r="E2543" i="6"/>
  <c r="J2540" i="6" l="1"/>
  <c r="K2540" i="6" s="1"/>
  <c r="M2539" i="6"/>
  <c r="H2543" i="6"/>
  <c r="E2544" i="6"/>
  <c r="J2541" i="6" l="1"/>
  <c r="K2541" i="6" s="1"/>
  <c r="M2540" i="6"/>
  <c r="H2544" i="6"/>
  <c r="E2545" i="6"/>
  <c r="J2542" i="6" l="1"/>
  <c r="K2542" i="6" s="1"/>
  <c r="M2541" i="6"/>
  <c r="H2545" i="6"/>
  <c r="E2546" i="6"/>
  <c r="J2543" i="6" l="1"/>
  <c r="K2543" i="6" s="1"/>
  <c r="M2542" i="6"/>
  <c r="H2546" i="6"/>
  <c r="E2547" i="6"/>
  <c r="J2544" i="6" l="1"/>
  <c r="K2544" i="6" s="1"/>
  <c r="M2543" i="6"/>
  <c r="H2547" i="6"/>
  <c r="E2548" i="6"/>
  <c r="J2545" i="6" l="1"/>
  <c r="K2545" i="6" s="1"/>
  <c r="M2544" i="6"/>
  <c r="E2549" i="6"/>
  <c r="H2548" i="6"/>
  <c r="J2546" i="6" l="1"/>
  <c r="K2546" i="6" s="1"/>
  <c r="M2545" i="6"/>
  <c r="E2550" i="6"/>
  <c r="H2549" i="6"/>
  <c r="J2547" i="6" l="1"/>
  <c r="K2547" i="6" s="1"/>
  <c r="M2546" i="6"/>
  <c r="E2551" i="6"/>
  <c r="H2550" i="6"/>
  <c r="J2548" i="6" l="1"/>
  <c r="K2548" i="6" s="1"/>
  <c r="M2547" i="6"/>
  <c r="H2551" i="6"/>
  <c r="E2552" i="6"/>
  <c r="J2549" i="6" l="1"/>
  <c r="K2549" i="6" s="1"/>
  <c r="M2548" i="6"/>
  <c r="H2552" i="6"/>
  <c r="E2553" i="6"/>
  <c r="J2550" i="6" l="1"/>
  <c r="K2550" i="6" s="1"/>
  <c r="M2549" i="6"/>
  <c r="H2553" i="6"/>
  <c r="E2554" i="6"/>
  <c r="J2551" i="6" l="1"/>
  <c r="K2551" i="6" s="1"/>
  <c r="M2550" i="6"/>
  <c r="H2554" i="6"/>
  <c r="E2555" i="6"/>
  <c r="J2552" i="6" l="1"/>
  <c r="K2552" i="6" s="1"/>
  <c r="M2551" i="6"/>
  <c r="H2555" i="6"/>
  <c r="E2556" i="6"/>
  <c r="J2553" i="6" l="1"/>
  <c r="K2553" i="6" s="1"/>
  <c r="M2552" i="6"/>
  <c r="H2556" i="6"/>
  <c r="E2557" i="6"/>
  <c r="J2554" i="6" l="1"/>
  <c r="K2554" i="6" s="1"/>
  <c r="M2553" i="6"/>
  <c r="H2557" i="6"/>
  <c r="E2558" i="6"/>
  <c r="J2555" i="6" l="1"/>
  <c r="K2555" i="6" s="1"/>
  <c r="M2554" i="6"/>
  <c r="H2558" i="6"/>
  <c r="E2559" i="6"/>
  <c r="J2556" i="6" l="1"/>
  <c r="K2556" i="6" s="1"/>
  <c r="M2555" i="6"/>
  <c r="H2559" i="6"/>
  <c r="E2560" i="6"/>
  <c r="J2557" i="6" l="1"/>
  <c r="K2557" i="6" s="1"/>
  <c r="M2556" i="6"/>
  <c r="H2560" i="6"/>
  <c r="E2561" i="6"/>
  <c r="J2558" i="6" l="1"/>
  <c r="K2558" i="6" s="1"/>
  <c r="M2557" i="6"/>
  <c r="H2561" i="6"/>
  <c r="E2562" i="6"/>
  <c r="J2559" i="6" l="1"/>
  <c r="K2559" i="6" s="1"/>
  <c r="M2558" i="6"/>
  <c r="H2562" i="6"/>
  <c r="E2563" i="6"/>
  <c r="J2560" i="6" l="1"/>
  <c r="K2560" i="6" s="1"/>
  <c r="M2559" i="6"/>
  <c r="H2563" i="6"/>
  <c r="E2564" i="6"/>
  <c r="J2561" i="6" l="1"/>
  <c r="K2561" i="6" s="1"/>
  <c r="M2560" i="6"/>
  <c r="H2564" i="6"/>
  <c r="E2565" i="6"/>
  <c r="J2562" i="6" l="1"/>
  <c r="K2562" i="6" s="1"/>
  <c r="M2561" i="6"/>
  <c r="H2565" i="6"/>
  <c r="E2566" i="6"/>
  <c r="J2563" i="6" l="1"/>
  <c r="K2563" i="6" s="1"/>
  <c r="M2562" i="6"/>
  <c r="H2566" i="6"/>
  <c r="E2567" i="6"/>
  <c r="J2564" i="6" l="1"/>
  <c r="K2564" i="6" s="1"/>
  <c r="M2563" i="6"/>
  <c r="H2567" i="6"/>
  <c r="E2568" i="6"/>
  <c r="J2565" i="6" l="1"/>
  <c r="K2565" i="6" s="1"/>
  <c r="M2564" i="6"/>
  <c r="H2568" i="6"/>
  <c r="E2569" i="6"/>
  <c r="J2566" i="6" l="1"/>
  <c r="K2566" i="6" s="1"/>
  <c r="M2565" i="6"/>
  <c r="H2569" i="6"/>
  <c r="E2570" i="6"/>
  <c r="J2567" i="6" l="1"/>
  <c r="K2567" i="6" s="1"/>
  <c r="M2566" i="6"/>
  <c r="H2570" i="6"/>
  <c r="E2571" i="6"/>
  <c r="J2568" i="6" l="1"/>
  <c r="K2568" i="6" s="1"/>
  <c r="M2567" i="6"/>
  <c r="H2571" i="6"/>
  <c r="E2572" i="6"/>
  <c r="J2569" i="6" l="1"/>
  <c r="K2569" i="6" s="1"/>
  <c r="M2568" i="6"/>
  <c r="H2572" i="6"/>
  <c r="E2573" i="6"/>
  <c r="J2570" i="6" l="1"/>
  <c r="K2570" i="6" s="1"/>
  <c r="M2569" i="6"/>
  <c r="H2573" i="6"/>
  <c r="E2574" i="6"/>
  <c r="J2571" i="6" l="1"/>
  <c r="K2571" i="6" s="1"/>
  <c r="M2570" i="6"/>
  <c r="H2574" i="6"/>
  <c r="E2575" i="6"/>
  <c r="J2572" i="6" l="1"/>
  <c r="K2572" i="6" s="1"/>
  <c r="M2571" i="6"/>
  <c r="H2575" i="6"/>
  <c r="E2576" i="6"/>
  <c r="J2573" i="6" l="1"/>
  <c r="K2573" i="6" s="1"/>
  <c r="M2572" i="6"/>
  <c r="H2576" i="6"/>
  <c r="E2577" i="6"/>
  <c r="J2574" i="6" l="1"/>
  <c r="K2574" i="6" s="1"/>
  <c r="M2573" i="6"/>
  <c r="H2577" i="6"/>
  <c r="E2578" i="6"/>
  <c r="J2575" i="6" l="1"/>
  <c r="K2575" i="6" s="1"/>
  <c r="M2574" i="6"/>
  <c r="H2578" i="6"/>
  <c r="E2579" i="6"/>
  <c r="J2576" i="6" l="1"/>
  <c r="K2576" i="6" s="1"/>
  <c r="M2575" i="6"/>
  <c r="H2579" i="6"/>
  <c r="E2580" i="6"/>
  <c r="J2577" i="6" l="1"/>
  <c r="K2577" i="6" s="1"/>
  <c r="M2576" i="6"/>
  <c r="H2580" i="6"/>
  <c r="E2581" i="6"/>
  <c r="J2578" i="6" l="1"/>
  <c r="K2578" i="6" s="1"/>
  <c r="M2577" i="6"/>
  <c r="H2581" i="6"/>
  <c r="E2582" i="6"/>
  <c r="J2579" i="6" l="1"/>
  <c r="K2579" i="6" s="1"/>
  <c r="M2578" i="6"/>
  <c r="H2582" i="6"/>
  <c r="E2583" i="6"/>
  <c r="J2580" i="6" l="1"/>
  <c r="K2580" i="6" s="1"/>
  <c r="M2579" i="6"/>
  <c r="H2583" i="6"/>
  <c r="E2584" i="6"/>
  <c r="J2581" i="6" l="1"/>
  <c r="K2581" i="6" s="1"/>
  <c r="M2580" i="6"/>
  <c r="H2584" i="6"/>
  <c r="E2585" i="6"/>
  <c r="J2582" i="6" l="1"/>
  <c r="K2582" i="6" s="1"/>
  <c r="M2581" i="6"/>
  <c r="H2585" i="6"/>
  <c r="E2586" i="6"/>
  <c r="J2583" i="6" l="1"/>
  <c r="K2583" i="6" s="1"/>
  <c r="M2582" i="6"/>
  <c r="H2586" i="6"/>
  <c r="E2587" i="6"/>
  <c r="J2584" i="6" l="1"/>
  <c r="K2584" i="6" s="1"/>
  <c r="M2583" i="6"/>
  <c r="H2587" i="6"/>
  <c r="E2588" i="6"/>
  <c r="J2585" i="6" l="1"/>
  <c r="K2585" i="6" s="1"/>
  <c r="M2584" i="6"/>
  <c r="H2588" i="6"/>
  <c r="E2589" i="6"/>
  <c r="J2586" i="6" l="1"/>
  <c r="K2586" i="6" s="1"/>
  <c r="M2585" i="6"/>
  <c r="H2589" i="6"/>
  <c r="E2590" i="6"/>
  <c r="J2587" i="6" l="1"/>
  <c r="K2587" i="6" s="1"/>
  <c r="M2586" i="6"/>
  <c r="H2590" i="6"/>
  <c r="E2591" i="6"/>
  <c r="J2588" i="6" l="1"/>
  <c r="K2588" i="6" s="1"/>
  <c r="M2587" i="6"/>
  <c r="H2591" i="6"/>
  <c r="E2592" i="6"/>
  <c r="J2589" i="6" l="1"/>
  <c r="K2589" i="6" s="1"/>
  <c r="M2588" i="6"/>
  <c r="H2592" i="6"/>
  <c r="E2593" i="6"/>
  <c r="J2590" i="6" l="1"/>
  <c r="K2590" i="6" s="1"/>
  <c r="M2589" i="6"/>
  <c r="H2593" i="6"/>
  <c r="E2594" i="6"/>
  <c r="J2591" i="6" l="1"/>
  <c r="K2591" i="6" s="1"/>
  <c r="M2590" i="6"/>
  <c r="H2594" i="6"/>
  <c r="E2595" i="6"/>
  <c r="J2592" i="6" l="1"/>
  <c r="K2592" i="6" s="1"/>
  <c r="M2591" i="6"/>
  <c r="H2595" i="6"/>
  <c r="E2596" i="6"/>
  <c r="J2593" i="6" l="1"/>
  <c r="K2593" i="6" s="1"/>
  <c r="M2592" i="6"/>
  <c r="H2596" i="6"/>
  <c r="E2597" i="6"/>
  <c r="J2594" i="6" l="1"/>
  <c r="K2594" i="6" s="1"/>
  <c r="M2593" i="6"/>
  <c r="H2597" i="6"/>
  <c r="E2598" i="6"/>
  <c r="J2595" i="6" l="1"/>
  <c r="K2595" i="6" s="1"/>
  <c r="M2594" i="6"/>
  <c r="H2598" i="6"/>
  <c r="E2599" i="6"/>
  <c r="J2596" i="6" l="1"/>
  <c r="K2596" i="6" s="1"/>
  <c r="M2595" i="6"/>
  <c r="H2599" i="6"/>
  <c r="E2600" i="6"/>
  <c r="J2597" i="6" l="1"/>
  <c r="K2597" i="6" s="1"/>
  <c r="M2596" i="6"/>
  <c r="H2600" i="6"/>
  <c r="E2601" i="6"/>
  <c r="J2598" i="6" l="1"/>
  <c r="K2598" i="6" s="1"/>
  <c r="M2597" i="6"/>
  <c r="H2601" i="6"/>
  <c r="E2602" i="6"/>
  <c r="J2599" i="6" l="1"/>
  <c r="K2599" i="6" s="1"/>
  <c r="M2598" i="6"/>
  <c r="H2602" i="6"/>
  <c r="E2603" i="6"/>
  <c r="J2600" i="6" l="1"/>
  <c r="K2600" i="6" s="1"/>
  <c r="M2599" i="6"/>
  <c r="H2603" i="6"/>
  <c r="E2604" i="6"/>
  <c r="J2601" i="6" l="1"/>
  <c r="K2601" i="6" s="1"/>
  <c r="M2600" i="6"/>
  <c r="H2604" i="6"/>
  <c r="E2605" i="6"/>
  <c r="J2602" i="6" l="1"/>
  <c r="K2602" i="6" s="1"/>
  <c r="M2601" i="6"/>
  <c r="H2605" i="6"/>
  <c r="E2606" i="6"/>
  <c r="J2603" i="6" l="1"/>
  <c r="K2603" i="6" s="1"/>
  <c r="M2602" i="6"/>
  <c r="H2606" i="6"/>
  <c r="E2607" i="6"/>
  <c r="J2604" i="6" l="1"/>
  <c r="K2604" i="6" s="1"/>
  <c r="M2603" i="6"/>
  <c r="H2607" i="6"/>
  <c r="E2608" i="6"/>
  <c r="J2605" i="6" l="1"/>
  <c r="K2605" i="6" s="1"/>
  <c r="M2604" i="6"/>
  <c r="H2608" i="6"/>
  <c r="E2609" i="6"/>
  <c r="J2606" i="6" l="1"/>
  <c r="K2606" i="6" s="1"/>
  <c r="M2605" i="6"/>
  <c r="H2609" i="6"/>
  <c r="E2610" i="6"/>
  <c r="J2607" i="6" l="1"/>
  <c r="K2607" i="6" s="1"/>
  <c r="M2606" i="6"/>
  <c r="H2610" i="6"/>
  <c r="E2611" i="6"/>
  <c r="J2608" i="6" l="1"/>
  <c r="K2608" i="6" s="1"/>
  <c r="M2607" i="6"/>
  <c r="H2611" i="6"/>
  <c r="E2612" i="6"/>
  <c r="J2609" i="6" l="1"/>
  <c r="K2609" i="6" s="1"/>
  <c r="M2608" i="6"/>
  <c r="E2613" i="6"/>
  <c r="H2612" i="6"/>
  <c r="J2610" i="6" l="1"/>
  <c r="K2610" i="6" s="1"/>
  <c r="M2609" i="6"/>
  <c r="H2613" i="6"/>
  <c r="E2614" i="6"/>
  <c r="J2611" i="6" l="1"/>
  <c r="K2611" i="6" s="1"/>
  <c r="M2610" i="6"/>
  <c r="H2614" i="6"/>
  <c r="E2615" i="6"/>
  <c r="J2612" i="6" l="1"/>
  <c r="K2612" i="6" s="1"/>
  <c r="M2611" i="6"/>
  <c r="H2615" i="6"/>
  <c r="E2616" i="6"/>
  <c r="J2613" i="6" l="1"/>
  <c r="K2613" i="6" s="1"/>
  <c r="M2612" i="6"/>
  <c r="H2616" i="6"/>
  <c r="E2617" i="6"/>
  <c r="J2614" i="6" l="1"/>
  <c r="K2614" i="6" s="1"/>
  <c r="M2613" i="6"/>
  <c r="H2617" i="6"/>
  <c r="E2618" i="6"/>
  <c r="J2615" i="6" l="1"/>
  <c r="K2615" i="6" s="1"/>
  <c r="M2614" i="6"/>
  <c r="H2618" i="6"/>
  <c r="E2619" i="6"/>
  <c r="J2616" i="6" l="1"/>
  <c r="K2616" i="6" s="1"/>
  <c r="M2615" i="6"/>
  <c r="H2619" i="6"/>
  <c r="E2620" i="6"/>
  <c r="J2617" i="6" l="1"/>
  <c r="K2617" i="6" s="1"/>
  <c r="M2616" i="6"/>
  <c r="H2620" i="6"/>
  <c r="E2621" i="6"/>
  <c r="J2618" i="6" l="1"/>
  <c r="K2618" i="6" s="1"/>
  <c r="M2617" i="6"/>
  <c r="H2621" i="6"/>
  <c r="E2622" i="6"/>
  <c r="J2619" i="6" l="1"/>
  <c r="K2619" i="6" s="1"/>
  <c r="M2618" i="6"/>
  <c r="H2622" i="6"/>
  <c r="E2623" i="6"/>
  <c r="J2620" i="6" l="1"/>
  <c r="K2620" i="6" s="1"/>
  <c r="M2619" i="6"/>
  <c r="H2623" i="6"/>
  <c r="E2624" i="6"/>
  <c r="J2621" i="6" l="1"/>
  <c r="K2621" i="6" s="1"/>
  <c r="M2620" i="6"/>
  <c r="H2624" i="6"/>
  <c r="E2625" i="6"/>
  <c r="J2622" i="6" l="1"/>
  <c r="K2622" i="6" s="1"/>
  <c r="M2621" i="6"/>
  <c r="H2625" i="6"/>
  <c r="E2626" i="6"/>
  <c r="J2623" i="6" l="1"/>
  <c r="K2623" i="6" s="1"/>
  <c r="M2622" i="6"/>
  <c r="H2626" i="6"/>
  <c r="E2627" i="6"/>
  <c r="J2624" i="6" l="1"/>
  <c r="K2624" i="6" s="1"/>
  <c r="M2623" i="6"/>
  <c r="H2627" i="6"/>
  <c r="E2628" i="6"/>
  <c r="J2625" i="6" l="1"/>
  <c r="K2625" i="6" s="1"/>
  <c r="M2624" i="6"/>
  <c r="H2628" i="6"/>
  <c r="E2629" i="6"/>
  <c r="J2626" i="6" l="1"/>
  <c r="K2626" i="6" s="1"/>
  <c r="M2625" i="6"/>
  <c r="H2629" i="6"/>
  <c r="E2630" i="6"/>
  <c r="J2627" i="6" l="1"/>
  <c r="K2627" i="6" s="1"/>
  <c r="M2626" i="6"/>
  <c r="H2630" i="6"/>
  <c r="E2631" i="6"/>
  <c r="J2628" i="6" l="1"/>
  <c r="K2628" i="6" s="1"/>
  <c r="M2627" i="6"/>
  <c r="H2631" i="6"/>
  <c r="E2632" i="6"/>
  <c r="J2629" i="6" l="1"/>
  <c r="K2629" i="6" s="1"/>
  <c r="M2628" i="6"/>
  <c r="H2632" i="6"/>
  <c r="E2633" i="6"/>
  <c r="J2630" i="6" l="1"/>
  <c r="K2630" i="6" s="1"/>
  <c r="M2629" i="6"/>
  <c r="E2634" i="6"/>
  <c r="H2633" i="6"/>
  <c r="J2631" i="6" l="1"/>
  <c r="K2631" i="6" s="1"/>
  <c r="M2630" i="6"/>
  <c r="H2634" i="6"/>
  <c r="E2635" i="6"/>
  <c r="J2632" i="6" l="1"/>
  <c r="K2632" i="6" s="1"/>
  <c r="M2631" i="6"/>
  <c r="H2635" i="6"/>
  <c r="E2636" i="6"/>
  <c r="J2633" i="6" l="1"/>
  <c r="K2633" i="6" s="1"/>
  <c r="M2632" i="6"/>
  <c r="H2636" i="6"/>
  <c r="E2637" i="6"/>
  <c r="J2634" i="6" l="1"/>
  <c r="K2634" i="6" s="1"/>
  <c r="M2633" i="6"/>
  <c r="H2637" i="6"/>
  <c r="E2638" i="6"/>
  <c r="J2635" i="6" l="1"/>
  <c r="K2635" i="6" s="1"/>
  <c r="M2634" i="6"/>
  <c r="H2638" i="6"/>
  <c r="E2639" i="6"/>
  <c r="J2636" i="6" l="1"/>
  <c r="K2636" i="6" s="1"/>
  <c r="M2635" i="6"/>
  <c r="H2639" i="6"/>
  <c r="E2640" i="6"/>
  <c r="J2637" i="6" l="1"/>
  <c r="K2637" i="6" s="1"/>
  <c r="M2636" i="6"/>
  <c r="H2640" i="6"/>
  <c r="E2641" i="6"/>
  <c r="J2638" i="6" l="1"/>
  <c r="K2638" i="6" s="1"/>
  <c r="M2637" i="6"/>
  <c r="H2641" i="6"/>
  <c r="E2642" i="6"/>
  <c r="J2639" i="6" l="1"/>
  <c r="K2639" i="6" s="1"/>
  <c r="M2638" i="6"/>
  <c r="H2642" i="6"/>
  <c r="E2643" i="6"/>
  <c r="J2640" i="6" l="1"/>
  <c r="K2640" i="6" s="1"/>
  <c r="M2639" i="6"/>
  <c r="H2643" i="6"/>
  <c r="E2644" i="6"/>
  <c r="J2641" i="6" l="1"/>
  <c r="K2641" i="6" s="1"/>
  <c r="M2640" i="6"/>
  <c r="H2644" i="6"/>
  <c r="E2645" i="6"/>
  <c r="J2642" i="6" l="1"/>
  <c r="K2642" i="6" s="1"/>
  <c r="M2641" i="6"/>
  <c r="H2645" i="6"/>
  <c r="E2646" i="6"/>
  <c r="J2643" i="6" l="1"/>
  <c r="K2643" i="6" s="1"/>
  <c r="M2642" i="6"/>
  <c r="H2646" i="6"/>
  <c r="E2647" i="6"/>
  <c r="J2644" i="6" l="1"/>
  <c r="K2644" i="6" s="1"/>
  <c r="M2643" i="6"/>
  <c r="H2647" i="6"/>
  <c r="E2648" i="6"/>
  <c r="J2645" i="6" l="1"/>
  <c r="K2645" i="6" s="1"/>
  <c r="M2644" i="6"/>
  <c r="H2648" i="6"/>
  <c r="E2649" i="6"/>
  <c r="J2646" i="6" l="1"/>
  <c r="K2646" i="6" s="1"/>
  <c r="M2645" i="6"/>
  <c r="H2649" i="6"/>
  <c r="E2650" i="6"/>
  <c r="J2647" i="6" l="1"/>
  <c r="K2647" i="6" s="1"/>
  <c r="M2646" i="6"/>
  <c r="H2650" i="6"/>
  <c r="E2651" i="6"/>
  <c r="J2648" i="6" l="1"/>
  <c r="K2648" i="6" s="1"/>
  <c r="M2647" i="6"/>
  <c r="H2651" i="6"/>
  <c r="E2652" i="6"/>
  <c r="J2649" i="6" l="1"/>
  <c r="K2649" i="6" s="1"/>
  <c r="M2648" i="6"/>
  <c r="H2652" i="6"/>
  <c r="E2653" i="6"/>
  <c r="J2650" i="6" l="1"/>
  <c r="K2650" i="6" s="1"/>
  <c r="M2649" i="6"/>
  <c r="H2653" i="6"/>
  <c r="E2654" i="6"/>
  <c r="J2651" i="6" l="1"/>
  <c r="K2651" i="6" s="1"/>
  <c r="M2650" i="6"/>
  <c r="H2654" i="6"/>
  <c r="E2655" i="6"/>
  <c r="J2652" i="6" l="1"/>
  <c r="K2652" i="6" s="1"/>
  <c r="M2651" i="6"/>
  <c r="H2655" i="6"/>
  <c r="E2656" i="6"/>
  <c r="J2653" i="6" l="1"/>
  <c r="K2653" i="6" s="1"/>
  <c r="M2652" i="6"/>
  <c r="H2656" i="6"/>
  <c r="E2657" i="6"/>
  <c r="J2654" i="6" l="1"/>
  <c r="K2654" i="6" s="1"/>
  <c r="M2653" i="6"/>
  <c r="H2657" i="6"/>
  <c r="E2658" i="6"/>
  <c r="J2655" i="6" l="1"/>
  <c r="K2655" i="6" s="1"/>
  <c r="M2654" i="6"/>
  <c r="H2658" i="6"/>
  <c r="E2659" i="6"/>
  <c r="J2656" i="6" l="1"/>
  <c r="K2656" i="6" s="1"/>
  <c r="M2655" i="6"/>
  <c r="H2659" i="6"/>
  <c r="E2660" i="6"/>
  <c r="J2657" i="6" l="1"/>
  <c r="K2657" i="6" s="1"/>
  <c r="M2656" i="6"/>
  <c r="H2660" i="6"/>
  <c r="E2661" i="6"/>
  <c r="J2658" i="6" l="1"/>
  <c r="K2658" i="6" s="1"/>
  <c r="M2657" i="6"/>
  <c r="H2661" i="6"/>
  <c r="E2662" i="6"/>
  <c r="J2659" i="6" l="1"/>
  <c r="K2659" i="6" s="1"/>
  <c r="M2658" i="6"/>
  <c r="H2662" i="6"/>
  <c r="E2663" i="6"/>
  <c r="J2660" i="6" l="1"/>
  <c r="K2660" i="6" s="1"/>
  <c r="M2659" i="6"/>
  <c r="H2663" i="6"/>
  <c r="E2664" i="6"/>
  <c r="J2661" i="6" l="1"/>
  <c r="K2661" i="6" s="1"/>
  <c r="M2660" i="6"/>
  <c r="H2664" i="6"/>
  <c r="E2665" i="6"/>
  <c r="J2662" i="6" l="1"/>
  <c r="K2662" i="6" s="1"/>
  <c r="M2661" i="6"/>
  <c r="H2665" i="6"/>
  <c r="E2666" i="6"/>
  <c r="J2663" i="6" l="1"/>
  <c r="K2663" i="6" s="1"/>
  <c r="M2662" i="6"/>
  <c r="H2666" i="6"/>
  <c r="E2667" i="6"/>
  <c r="J2664" i="6" l="1"/>
  <c r="K2664" i="6" s="1"/>
  <c r="M2663" i="6"/>
  <c r="H2667" i="6"/>
  <c r="E2668" i="6"/>
  <c r="J2665" i="6" l="1"/>
  <c r="K2665" i="6" s="1"/>
  <c r="M2664" i="6"/>
  <c r="H2668" i="6"/>
  <c r="E2669" i="6"/>
  <c r="J2666" i="6" l="1"/>
  <c r="K2666" i="6" s="1"/>
  <c r="M2665" i="6"/>
  <c r="H2669" i="6"/>
  <c r="E2670" i="6"/>
  <c r="J2667" i="6" l="1"/>
  <c r="K2667" i="6" s="1"/>
  <c r="M2666" i="6"/>
  <c r="H2670" i="6"/>
  <c r="E2671" i="6"/>
  <c r="J2668" i="6" l="1"/>
  <c r="K2668" i="6" s="1"/>
  <c r="M2667" i="6"/>
  <c r="H2671" i="6"/>
  <c r="E2672" i="6"/>
  <c r="J2669" i="6" l="1"/>
  <c r="K2669" i="6" s="1"/>
  <c r="M2668" i="6"/>
  <c r="H2672" i="6"/>
  <c r="E2673" i="6"/>
  <c r="J2670" i="6" l="1"/>
  <c r="K2670" i="6" s="1"/>
  <c r="M2669" i="6"/>
  <c r="H2673" i="6"/>
  <c r="E2674" i="6"/>
  <c r="J2671" i="6" l="1"/>
  <c r="K2671" i="6" s="1"/>
  <c r="M2670" i="6"/>
  <c r="E2675" i="6"/>
  <c r="H2674" i="6"/>
  <c r="J2672" i="6" l="1"/>
  <c r="K2672" i="6" s="1"/>
  <c r="M2671" i="6"/>
  <c r="H2675" i="6"/>
  <c r="E2676" i="6"/>
  <c r="J2673" i="6" l="1"/>
  <c r="K2673" i="6" s="1"/>
  <c r="M2672" i="6"/>
  <c r="H2676" i="6"/>
  <c r="E2677" i="6"/>
  <c r="J2674" i="6" l="1"/>
  <c r="K2674" i="6" s="1"/>
  <c r="M2673" i="6"/>
  <c r="H2677" i="6"/>
  <c r="E2678" i="6"/>
  <c r="J2675" i="6" l="1"/>
  <c r="K2675" i="6" s="1"/>
  <c r="M2674" i="6"/>
  <c r="H2678" i="6"/>
  <c r="E2679" i="6"/>
  <c r="J2676" i="6" l="1"/>
  <c r="K2676" i="6" s="1"/>
  <c r="M2675" i="6"/>
  <c r="H2679" i="6"/>
  <c r="E2680" i="6"/>
  <c r="J2677" i="6" l="1"/>
  <c r="K2677" i="6" s="1"/>
  <c r="M2676" i="6"/>
  <c r="H2680" i="6"/>
  <c r="E2681" i="6"/>
  <c r="J2678" i="6" l="1"/>
  <c r="K2678" i="6" s="1"/>
  <c r="M2677" i="6"/>
  <c r="H2681" i="6"/>
  <c r="E2682" i="6"/>
  <c r="J2679" i="6" l="1"/>
  <c r="K2679" i="6" s="1"/>
  <c r="M2678" i="6"/>
  <c r="H2682" i="6"/>
  <c r="E2683" i="6"/>
  <c r="J2680" i="6" l="1"/>
  <c r="K2680" i="6" s="1"/>
  <c r="M2679" i="6"/>
  <c r="H2683" i="6"/>
  <c r="E2684" i="6"/>
  <c r="J2681" i="6" l="1"/>
  <c r="K2681" i="6" s="1"/>
  <c r="M2680" i="6"/>
  <c r="H2684" i="6"/>
  <c r="E2685" i="6"/>
  <c r="J2682" i="6" l="1"/>
  <c r="K2682" i="6" s="1"/>
  <c r="M2681" i="6"/>
  <c r="H2685" i="6"/>
  <c r="E2686" i="6"/>
  <c r="J2683" i="6" l="1"/>
  <c r="K2683" i="6" s="1"/>
  <c r="M2682" i="6"/>
  <c r="H2686" i="6"/>
  <c r="E2687" i="6"/>
  <c r="J2684" i="6" l="1"/>
  <c r="K2684" i="6" s="1"/>
  <c r="M2683" i="6"/>
  <c r="H2687" i="6"/>
  <c r="E2688" i="6"/>
  <c r="J2685" i="6" l="1"/>
  <c r="K2685" i="6" s="1"/>
  <c r="M2684" i="6"/>
  <c r="H2688" i="6"/>
  <c r="E2689" i="6"/>
  <c r="J2686" i="6" l="1"/>
  <c r="K2686" i="6" s="1"/>
  <c r="M2685" i="6"/>
  <c r="H2689" i="6"/>
  <c r="E2690" i="6"/>
  <c r="J2687" i="6" l="1"/>
  <c r="K2687" i="6" s="1"/>
  <c r="M2686" i="6"/>
  <c r="E2691" i="6"/>
  <c r="H2690" i="6"/>
  <c r="J2688" i="6" l="1"/>
  <c r="K2688" i="6" s="1"/>
  <c r="M2687" i="6"/>
  <c r="E2692" i="6"/>
  <c r="H2691" i="6"/>
  <c r="J2689" i="6" l="1"/>
  <c r="K2689" i="6" s="1"/>
  <c r="M2688" i="6"/>
  <c r="H2692" i="6"/>
  <c r="E2693" i="6"/>
  <c r="J2690" i="6" l="1"/>
  <c r="K2690" i="6" s="1"/>
  <c r="M2689" i="6"/>
  <c r="H2693" i="6"/>
  <c r="E2694" i="6"/>
  <c r="J2691" i="6" l="1"/>
  <c r="K2691" i="6" s="1"/>
  <c r="M2690" i="6"/>
  <c r="H2694" i="6"/>
  <c r="E2695" i="6"/>
  <c r="J2692" i="6" l="1"/>
  <c r="K2692" i="6" s="1"/>
  <c r="M2691" i="6"/>
  <c r="H2695" i="6"/>
  <c r="E2696" i="6"/>
  <c r="J2693" i="6" l="1"/>
  <c r="K2693" i="6" s="1"/>
  <c r="M2692" i="6"/>
  <c r="H2696" i="6"/>
  <c r="E2697" i="6"/>
  <c r="J2694" i="6" l="1"/>
  <c r="K2694" i="6" s="1"/>
  <c r="M2693" i="6"/>
  <c r="H2697" i="6"/>
  <c r="E2698" i="6"/>
  <c r="J2695" i="6" l="1"/>
  <c r="K2695" i="6" s="1"/>
  <c r="M2694" i="6"/>
  <c r="H2698" i="6"/>
  <c r="E2699" i="6"/>
  <c r="J2696" i="6" l="1"/>
  <c r="K2696" i="6" s="1"/>
  <c r="M2695" i="6"/>
  <c r="H2699" i="6"/>
  <c r="E2700" i="6"/>
  <c r="J2697" i="6" l="1"/>
  <c r="K2697" i="6" s="1"/>
  <c r="M2696" i="6"/>
  <c r="H2700" i="6"/>
  <c r="E2701" i="6"/>
  <c r="J2698" i="6" l="1"/>
  <c r="K2698" i="6" s="1"/>
  <c r="M2697" i="6"/>
  <c r="H2701" i="6"/>
  <c r="E2702" i="6"/>
  <c r="J2699" i="6" l="1"/>
  <c r="K2699" i="6" s="1"/>
  <c r="M2698" i="6"/>
  <c r="H2702" i="6"/>
  <c r="E2703" i="6"/>
  <c r="J2700" i="6" l="1"/>
  <c r="K2700" i="6" s="1"/>
  <c r="M2699" i="6"/>
  <c r="H2703" i="6"/>
  <c r="E2704" i="6"/>
  <c r="J2701" i="6" l="1"/>
  <c r="K2701" i="6" s="1"/>
  <c r="M2700" i="6"/>
  <c r="H2704" i="6"/>
  <c r="E2705" i="6"/>
  <c r="J2702" i="6" l="1"/>
  <c r="K2702" i="6" s="1"/>
  <c r="M2701" i="6"/>
  <c r="H2705" i="6"/>
  <c r="E2706" i="6"/>
  <c r="J2703" i="6" l="1"/>
  <c r="K2703" i="6" s="1"/>
  <c r="M2702" i="6"/>
  <c r="H2706" i="6"/>
  <c r="E2707" i="6"/>
  <c r="J2704" i="6" l="1"/>
  <c r="K2704" i="6" s="1"/>
  <c r="M2703" i="6"/>
  <c r="H2707" i="6"/>
  <c r="E2708" i="6"/>
  <c r="J2705" i="6" l="1"/>
  <c r="K2705" i="6" s="1"/>
  <c r="M2704" i="6"/>
  <c r="H2708" i="6"/>
  <c r="E2709" i="6"/>
  <c r="J2706" i="6" l="1"/>
  <c r="K2706" i="6" s="1"/>
  <c r="M2705" i="6"/>
  <c r="H2709" i="6"/>
  <c r="E2710" i="6"/>
  <c r="J2707" i="6" l="1"/>
  <c r="K2707" i="6" s="1"/>
  <c r="M2706" i="6"/>
  <c r="H2710" i="6"/>
  <c r="E2711" i="6"/>
  <c r="J2708" i="6" l="1"/>
  <c r="K2708" i="6" s="1"/>
  <c r="M2707" i="6"/>
  <c r="H2711" i="6"/>
  <c r="E2712" i="6"/>
  <c r="J2709" i="6" l="1"/>
  <c r="K2709" i="6" s="1"/>
  <c r="M2708" i="6"/>
  <c r="H2712" i="6"/>
  <c r="E2713" i="6"/>
  <c r="J2710" i="6" l="1"/>
  <c r="K2710" i="6" s="1"/>
  <c r="M2709" i="6"/>
  <c r="H2713" i="6"/>
  <c r="E2714" i="6"/>
  <c r="J2711" i="6" l="1"/>
  <c r="K2711" i="6" s="1"/>
  <c r="M2710" i="6"/>
  <c r="H2714" i="6"/>
  <c r="E2715" i="6"/>
  <c r="J2712" i="6" l="1"/>
  <c r="K2712" i="6" s="1"/>
  <c r="M2711" i="6"/>
  <c r="H2715" i="6"/>
  <c r="E2716" i="6"/>
  <c r="J2713" i="6" l="1"/>
  <c r="K2713" i="6" s="1"/>
  <c r="M2712" i="6"/>
  <c r="H2716" i="6"/>
  <c r="E2717" i="6"/>
  <c r="J2714" i="6" l="1"/>
  <c r="K2714" i="6" s="1"/>
  <c r="M2713" i="6"/>
  <c r="H2717" i="6"/>
  <c r="E2718" i="6"/>
  <c r="J2715" i="6" l="1"/>
  <c r="K2715" i="6" s="1"/>
  <c r="M2714" i="6"/>
  <c r="H2718" i="6"/>
  <c r="E2719" i="6"/>
  <c r="J2716" i="6" l="1"/>
  <c r="K2716" i="6" s="1"/>
  <c r="M2715" i="6"/>
  <c r="H2719" i="6"/>
  <c r="E2720" i="6"/>
  <c r="J2717" i="6" l="1"/>
  <c r="K2717" i="6" s="1"/>
  <c r="M2716" i="6"/>
  <c r="H2720" i="6"/>
  <c r="E2721" i="6"/>
  <c r="J2718" i="6" l="1"/>
  <c r="K2718" i="6" s="1"/>
  <c r="M2717" i="6"/>
  <c r="H2721" i="6"/>
  <c r="E2722" i="6"/>
  <c r="J2719" i="6" l="1"/>
  <c r="K2719" i="6" s="1"/>
  <c r="M2718" i="6"/>
  <c r="H2722" i="6"/>
  <c r="E2723" i="6"/>
  <c r="J2720" i="6" l="1"/>
  <c r="K2720" i="6" s="1"/>
  <c r="M2719" i="6"/>
  <c r="E2724" i="6"/>
  <c r="H2723" i="6"/>
  <c r="J2721" i="6" l="1"/>
  <c r="K2721" i="6" s="1"/>
  <c r="M2720" i="6"/>
  <c r="H2724" i="6"/>
  <c r="E2725" i="6"/>
  <c r="J2722" i="6" l="1"/>
  <c r="K2722" i="6" s="1"/>
  <c r="M2721" i="6"/>
  <c r="H2725" i="6"/>
  <c r="E2726" i="6"/>
  <c r="J2723" i="6" l="1"/>
  <c r="K2723" i="6" s="1"/>
  <c r="M2722" i="6"/>
  <c r="H2726" i="6"/>
  <c r="E2727" i="6"/>
  <c r="J2724" i="6" l="1"/>
  <c r="K2724" i="6" s="1"/>
  <c r="M2723" i="6"/>
  <c r="H2727" i="6"/>
  <c r="E2728" i="6"/>
  <c r="J2725" i="6" l="1"/>
  <c r="K2725" i="6" s="1"/>
  <c r="M2724" i="6"/>
  <c r="H2728" i="6"/>
  <c r="E2729" i="6"/>
  <c r="M2725" i="6" l="1"/>
  <c r="J2726" i="6"/>
  <c r="K2726" i="6" s="1"/>
  <c r="H2729" i="6"/>
  <c r="E2730" i="6"/>
  <c r="J2727" i="6" l="1"/>
  <c r="K2727" i="6" s="1"/>
  <c r="M2726" i="6"/>
  <c r="H2730" i="6"/>
  <c r="E2731" i="6"/>
  <c r="J2728" i="6" l="1"/>
  <c r="K2728" i="6" s="1"/>
  <c r="M2727" i="6"/>
  <c r="H2731" i="6"/>
  <c r="E2732" i="6"/>
  <c r="J2729" i="6" l="1"/>
  <c r="K2729" i="6" s="1"/>
  <c r="M2728" i="6"/>
  <c r="H2732" i="6"/>
  <c r="E2733" i="6"/>
  <c r="J2730" i="6" l="1"/>
  <c r="K2730" i="6" s="1"/>
  <c r="M2729" i="6"/>
  <c r="H2733" i="6"/>
  <c r="E2734" i="6"/>
  <c r="J2731" i="6" l="1"/>
  <c r="K2731" i="6" s="1"/>
  <c r="M2730" i="6"/>
  <c r="H2734" i="6"/>
  <c r="E2735" i="6"/>
  <c r="J2732" i="6" l="1"/>
  <c r="K2732" i="6" s="1"/>
  <c r="M2731" i="6"/>
  <c r="H2735" i="6"/>
  <c r="E2736" i="6"/>
  <c r="J2733" i="6" l="1"/>
  <c r="K2733" i="6" s="1"/>
  <c r="M2732" i="6"/>
  <c r="H2736" i="6"/>
  <c r="E2737" i="6"/>
  <c r="J2734" i="6" l="1"/>
  <c r="K2734" i="6" s="1"/>
  <c r="M2733" i="6"/>
  <c r="H2737" i="6"/>
  <c r="E2738" i="6"/>
  <c r="J2735" i="6" l="1"/>
  <c r="K2735" i="6" s="1"/>
  <c r="M2734" i="6"/>
  <c r="H2738" i="6"/>
  <c r="E2739" i="6"/>
  <c r="J2736" i="6" l="1"/>
  <c r="K2736" i="6" s="1"/>
  <c r="M2735" i="6"/>
  <c r="H2739" i="6"/>
  <c r="E2740" i="6"/>
  <c r="J2737" i="6" l="1"/>
  <c r="K2737" i="6" s="1"/>
  <c r="M2736" i="6"/>
  <c r="H2740" i="6"/>
  <c r="E2741" i="6"/>
  <c r="J2738" i="6" l="1"/>
  <c r="K2738" i="6" s="1"/>
  <c r="M2737" i="6"/>
  <c r="H2741" i="6"/>
  <c r="E2742" i="6"/>
  <c r="J2739" i="6" l="1"/>
  <c r="K2739" i="6" s="1"/>
  <c r="M2738" i="6"/>
  <c r="H2742" i="6"/>
  <c r="E2743" i="6"/>
  <c r="J2740" i="6" l="1"/>
  <c r="K2740" i="6" s="1"/>
  <c r="M2739" i="6"/>
  <c r="H2743" i="6"/>
  <c r="E2744" i="6"/>
  <c r="J2741" i="6" l="1"/>
  <c r="K2741" i="6" s="1"/>
  <c r="M2740" i="6"/>
  <c r="H2744" i="6"/>
  <c r="E2745" i="6"/>
  <c r="J2742" i="6" l="1"/>
  <c r="K2742" i="6" s="1"/>
  <c r="M2741" i="6"/>
  <c r="H2745" i="6"/>
  <c r="E2746" i="6"/>
  <c r="J2743" i="6" l="1"/>
  <c r="K2743" i="6" s="1"/>
  <c r="M2742" i="6"/>
  <c r="E2747" i="6"/>
  <c r="H2746" i="6"/>
  <c r="J2744" i="6" l="1"/>
  <c r="K2744" i="6" s="1"/>
  <c r="M2743" i="6"/>
  <c r="H2747" i="6"/>
  <c r="E2748" i="6"/>
  <c r="J2745" i="6" l="1"/>
  <c r="K2745" i="6" s="1"/>
  <c r="M2744" i="6"/>
  <c r="H2748" i="6"/>
  <c r="E2749" i="6"/>
  <c r="J2746" i="6" l="1"/>
  <c r="K2746" i="6" s="1"/>
  <c r="M2745" i="6"/>
  <c r="H2749" i="6"/>
  <c r="E2750" i="6"/>
  <c r="J2747" i="6" l="1"/>
  <c r="K2747" i="6" s="1"/>
  <c r="M2746" i="6"/>
  <c r="H2750" i="6"/>
  <c r="E2751" i="6"/>
  <c r="J2748" i="6" l="1"/>
  <c r="K2748" i="6" s="1"/>
  <c r="M2747" i="6"/>
  <c r="H2751" i="6"/>
  <c r="E2752" i="6"/>
  <c r="J2749" i="6" l="1"/>
  <c r="K2749" i="6" s="1"/>
  <c r="M2748" i="6"/>
  <c r="H2752" i="6"/>
  <c r="E2753" i="6"/>
  <c r="J2750" i="6" l="1"/>
  <c r="K2750" i="6" s="1"/>
  <c r="M2749" i="6"/>
  <c r="H2753" i="6"/>
  <c r="E2754" i="6"/>
  <c r="J2751" i="6" l="1"/>
  <c r="K2751" i="6" s="1"/>
  <c r="M2750" i="6"/>
  <c r="H2754" i="6"/>
  <c r="E2755" i="6"/>
  <c r="J2752" i="6" l="1"/>
  <c r="K2752" i="6" s="1"/>
  <c r="M2751" i="6"/>
  <c r="H2755" i="6"/>
  <c r="E2756" i="6"/>
  <c r="J2753" i="6" l="1"/>
  <c r="K2753" i="6" s="1"/>
  <c r="M2752" i="6"/>
  <c r="H2756" i="6"/>
  <c r="E2757" i="6"/>
  <c r="J2754" i="6" l="1"/>
  <c r="K2754" i="6" s="1"/>
  <c r="M2753" i="6"/>
  <c r="H2757" i="6"/>
  <c r="E2758" i="6"/>
  <c r="J2755" i="6" l="1"/>
  <c r="K2755" i="6" s="1"/>
  <c r="M2754" i="6"/>
  <c r="H2758" i="6"/>
  <c r="E2759" i="6"/>
  <c r="J2756" i="6" l="1"/>
  <c r="K2756" i="6" s="1"/>
  <c r="M2755" i="6"/>
  <c r="H2759" i="6"/>
  <c r="E2760" i="6"/>
  <c r="J2757" i="6" l="1"/>
  <c r="K2757" i="6" s="1"/>
  <c r="M2756" i="6"/>
  <c r="H2760" i="6"/>
  <c r="E2761" i="6"/>
  <c r="J2758" i="6" l="1"/>
  <c r="K2758" i="6" s="1"/>
  <c r="M2757" i="6"/>
  <c r="H2761" i="6"/>
  <c r="E2762" i="6"/>
  <c r="J2759" i="6" l="1"/>
  <c r="K2759" i="6" s="1"/>
  <c r="M2758" i="6"/>
  <c r="H2762" i="6"/>
  <c r="E2763" i="6"/>
  <c r="J2760" i="6" l="1"/>
  <c r="K2760" i="6" s="1"/>
  <c r="M2759" i="6"/>
  <c r="H2763" i="6"/>
  <c r="E2764" i="6"/>
  <c r="J2761" i="6" l="1"/>
  <c r="K2761" i="6" s="1"/>
  <c r="M2760" i="6"/>
  <c r="H2764" i="6"/>
  <c r="E2765" i="6"/>
  <c r="J2762" i="6" l="1"/>
  <c r="K2762" i="6" s="1"/>
  <c r="M2761" i="6"/>
  <c r="H2765" i="6"/>
  <c r="E2766" i="6"/>
  <c r="J2763" i="6" l="1"/>
  <c r="K2763" i="6" s="1"/>
  <c r="M2762" i="6"/>
  <c r="H2766" i="6"/>
  <c r="E2767" i="6"/>
  <c r="J2764" i="6" l="1"/>
  <c r="K2764" i="6" s="1"/>
  <c r="M2763" i="6"/>
  <c r="H2767" i="6"/>
  <c r="E2768" i="6"/>
  <c r="J2765" i="6" l="1"/>
  <c r="K2765" i="6" s="1"/>
  <c r="M2764" i="6"/>
  <c r="H2768" i="6"/>
  <c r="E2769" i="6"/>
  <c r="J2766" i="6" l="1"/>
  <c r="K2766" i="6" s="1"/>
  <c r="M2765" i="6"/>
  <c r="H2769" i="6"/>
  <c r="E2770" i="6"/>
  <c r="J2767" i="6" l="1"/>
  <c r="K2767" i="6" s="1"/>
  <c r="M2766" i="6"/>
  <c r="H2770" i="6"/>
  <c r="E2771" i="6"/>
  <c r="J2768" i="6" l="1"/>
  <c r="K2768" i="6" s="1"/>
  <c r="M2767" i="6"/>
  <c r="H2771" i="6"/>
  <c r="E2772" i="6"/>
  <c r="J2769" i="6" l="1"/>
  <c r="K2769" i="6" s="1"/>
  <c r="M2768" i="6"/>
  <c r="H2772" i="6"/>
  <c r="E2773" i="6"/>
  <c r="J2770" i="6" l="1"/>
  <c r="K2770" i="6" s="1"/>
  <c r="M2769" i="6"/>
  <c r="H2773" i="6"/>
  <c r="E2774" i="6"/>
  <c r="J2771" i="6" l="1"/>
  <c r="K2771" i="6" s="1"/>
  <c r="M2770" i="6"/>
  <c r="H2774" i="6"/>
  <c r="E2775" i="6"/>
  <c r="J2772" i="6" l="1"/>
  <c r="K2772" i="6" s="1"/>
  <c r="M2771" i="6"/>
  <c r="H2775" i="6"/>
  <c r="E2776" i="6"/>
  <c r="J2773" i="6" l="1"/>
  <c r="K2773" i="6" s="1"/>
  <c r="M2772" i="6"/>
  <c r="H2776" i="6"/>
  <c r="E2777" i="6"/>
  <c r="J2774" i="6" l="1"/>
  <c r="K2774" i="6" s="1"/>
  <c r="M2773" i="6"/>
  <c r="H2777" i="6"/>
  <c r="E2778" i="6"/>
  <c r="J2775" i="6" l="1"/>
  <c r="K2775" i="6" s="1"/>
  <c r="M2774" i="6"/>
  <c r="H2778" i="6"/>
  <c r="E2779" i="6"/>
  <c r="J2776" i="6" l="1"/>
  <c r="K2776" i="6" s="1"/>
  <c r="M2775" i="6"/>
  <c r="H2779" i="6"/>
  <c r="E2780" i="6"/>
  <c r="J2777" i="6" l="1"/>
  <c r="K2777" i="6" s="1"/>
  <c r="M2776" i="6"/>
  <c r="H2780" i="6"/>
  <c r="E2781" i="6"/>
  <c r="J2778" i="6" l="1"/>
  <c r="K2778" i="6" s="1"/>
  <c r="M2777" i="6"/>
  <c r="E2782" i="6"/>
  <c r="H2781" i="6"/>
  <c r="J2779" i="6" l="1"/>
  <c r="K2779" i="6" s="1"/>
  <c r="M2778" i="6"/>
  <c r="H2782" i="6"/>
  <c r="E2783" i="6"/>
  <c r="J2780" i="6" l="1"/>
  <c r="K2780" i="6" s="1"/>
  <c r="M2779" i="6"/>
  <c r="H2783" i="6"/>
  <c r="E2784" i="6"/>
  <c r="J2781" i="6" l="1"/>
  <c r="K2781" i="6" s="1"/>
  <c r="M2780" i="6"/>
  <c r="H2784" i="6"/>
  <c r="E2785" i="6"/>
  <c r="J2782" i="6" l="1"/>
  <c r="K2782" i="6" s="1"/>
  <c r="M2781" i="6"/>
  <c r="E2786" i="6"/>
  <c r="H2785" i="6"/>
  <c r="J2783" i="6" l="1"/>
  <c r="K2783" i="6" s="1"/>
  <c r="M2782" i="6"/>
  <c r="H2786" i="6"/>
  <c r="E2787" i="6"/>
  <c r="J2784" i="6" l="1"/>
  <c r="K2784" i="6" s="1"/>
  <c r="M2783" i="6"/>
  <c r="H2787" i="6"/>
  <c r="E2788" i="6"/>
  <c r="J2785" i="6" l="1"/>
  <c r="K2785" i="6" s="1"/>
  <c r="M2784" i="6"/>
  <c r="H2788" i="6"/>
  <c r="E2789" i="6"/>
  <c r="J2786" i="6" l="1"/>
  <c r="K2786" i="6" s="1"/>
  <c r="M2785" i="6"/>
  <c r="H2789" i="6"/>
  <c r="E2790" i="6"/>
  <c r="J2787" i="6" l="1"/>
  <c r="K2787" i="6" s="1"/>
  <c r="M2786" i="6"/>
  <c r="H2790" i="6"/>
  <c r="E2791" i="6"/>
  <c r="J2788" i="6" l="1"/>
  <c r="K2788" i="6" s="1"/>
  <c r="M2787" i="6"/>
  <c r="H2791" i="6"/>
  <c r="E2792" i="6"/>
  <c r="J2789" i="6" l="1"/>
  <c r="K2789" i="6" s="1"/>
  <c r="M2788" i="6"/>
  <c r="H2792" i="6"/>
  <c r="E2793" i="6"/>
  <c r="J2790" i="6" l="1"/>
  <c r="K2790" i="6" s="1"/>
  <c r="M2789" i="6"/>
  <c r="H2793" i="6"/>
  <c r="E2794" i="6"/>
  <c r="J2791" i="6" l="1"/>
  <c r="K2791" i="6" s="1"/>
  <c r="M2790" i="6"/>
  <c r="H2794" i="6"/>
  <c r="E2795" i="6"/>
  <c r="J2792" i="6" l="1"/>
  <c r="K2792" i="6" s="1"/>
  <c r="M2791" i="6"/>
  <c r="H2795" i="6"/>
  <c r="E2796" i="6"/>
  <c r="J2793" i="6" l="1"/>
  <c r="K2793" i="6" s="1"/>
  <c r="M2792" i="6"/>
  <c r="H2796" i="6"/>
  <c r="E2797" i="6"/>
  <c r="J2794" i="6" l="1"/>
  <c r="K2794" i="6" s="1"/>
  <c r="M2793" i="6"/>
  <c r="H2797" i="6"/>
  <c r="E2798" i="6"/>
  <c r="J2795" i="6" l="1"/>
  <c r="K2795" i="6" s="1"/>
  <c r="M2794" i="6"/>
  <c r="H2798" i="6"/>
  <c r="E2799" i="6"/>
  <c r="J2796" i="6" l="1"/>
  <c r="K2796" i="6" s="1"/>
  <c r="M2795" i="6"/>
  <c r="H2799" i="6"/>
  <c r="E2800" i="6"/>
  <c r="J2797" i="6" l="1"/>
  <c r="K2797" i="6" s="1"/>
  <c r="M2796" i="6"/>
  <c r="H2800" i="6"/>
  <c r="E2801" i="6"/>
  <c r="J2798" i="6" l="1"/>
  <c r="K2798" i="6" s="1"/>
  <c r="M2797" i="6"/>
  <c r="E2802" i="6"/>
  <c r="H2801" i="6"/>
  <c r="J2799" i="6" l="1"/>
  <c r="K2799" i="6" s="1"/>
  <c r="M2798" i="6"/>
  <c r="H2802" i="6"/>
  <c r="E2803" i="6"/>
  <c r="J2800" i="6" l="1"/>
  <c r="K2800" i="6" s="1"/>
  <c r="M2799" i="6"/>
  <c r="H2803" i="6"/>
  <c r="E2804" i="6"/>
  <c r="J2801" i="6" l="1"/>
  <c r="K2801" i="6" s="1"/>
  <c r="M2800" i="6"/>
  <c r="H2804" i="6"/>
  <c r="E2805" i="6"/>
  <c r="J2802" i="6" l="1"/>
  <c r="K2802" i="6" s="1"/>
  <c r="M2801" i="6"/>
  <c r="H2805" i="6"/>
  <c r="E2806" i="6"/>
  <c r="J2803" i="6" l="1"/>
  <c r="K2803" i="6" s="1"/>
  <c r="M2802" i="6"/>
  <c r="H2806" i="6"/>
  <c r="E2807" i="6"/>
  <c r="J2804" i="6" l="1"/>
  <c r="K2804" i="6" s="1"/>
  <c r="M2803" i="6"/>
  <c r="H2807" i="6"/>
  <c r="E2808" i="6"/>
  <c r="J2805" i="6" l="1"/>
  <c r="K2805" i="6" s="1"/>
  <c r="M2804" i="6"/>
  <c r="H2808" i="6"/>
  <c r="E2809" i="6"/>
  <c r="J2806" i="6" l="1"/>
  <c r="K2806" i="6" s="1"/>
  <c r="M2805" i="6"/>
  <c r="H2809" i="6"/>
  <c r="E2810" i="6"/>
  <c r="J2807" i="6" l="1"/>
  <c r="K2807" i="6" s="1"/>
  <c r="M2806" i="6"/>
  <c r="H2810" i="6"/>
  <c r="E2811" i="6"/>
  <c r="J2808" i="6" l="1"/>
  <c r="K2808" i="6" s="1"/>
  <c r="M2807" i="6"/>
  <c r="H2811" i="6"/>
  <c r="E2812" i="6"/>
  <c r="J2809" i="6" l="1"/>
  <c r="K2809" i="6" s="1"/>
  <c r="M2808" i="6"/>
  <c r="H2812" i="6"/>
  <c r="E2813" i="6"/>
  <c r="J2810" i="6" l="1"/>
  <c r="K2810" i="6" s="1"/>
  <c r="M2809" i="6"/>
  <c r="H2813" i="6"/>
  <c r="E2814" i="6"/>
  <c r="J2811" i="6" l="1"/>
  <c r="K2811" i="6" s="1"/>
  <c r="M2810" i="6"/>
  <c r="H2814" i="6"/>
  <c r="E2815" i="6"/>
  <c r="J2812" i="6" l="1"/>
  <c r="K2812" i="6" s="1"/>
  <c r="M2811" i="6"/>
  <c r="H2815" i="6"/>
  <c r="E2816" i="6"/>
  <c r="J2813" i="6" l="1"/>
  <c r="K2813" i="6" s="1"/>
  <c r="M2812" i="6"/>
  <c r="H2816" i="6"/>
  <c r="E2817" i="6"/>
  <c r="J2814" i="6" l="1"/>
  <c r="K2814" i="6" s="1"/>
  <c r="M2813" i="6"/>
  <c r="H2817" i="6"/>
  <c r="E2818" i="6"/>
  <c r="J2815" i="6" l="1"/>
  <c r="K2815" i="6" s="1"/>
  <c r="M2814" i="6"/>
  <c r="H2818" i="6"/>
  <c r="E2819" i="6"/>
  <c r="J2816" i="6" l="1"/>
  <c r="K2816" i="6" s="1"/>
  <c r="M2815" i="6"/>
  <c r="H2819" i="6"/>
  <c r="E2820" i="6"/>
  <c r="J2817" i="6" l="1"/>
  <c r="K2817" i="6" s="1"/>
  <c r="M2816" i="6"/>
  <c r="E2821" i="6"/>
  <c r="H2820" i="6"/>
  <c r="J2818" i="6" l="1"/>
  <c r="K2818" i="6" s="1"/>
  <c r="M2817" i="6"/>
  <c r="H2821" i="6"/>
  <c r="E2822" i="6"/>
  <c r="J2819" i="6" l="1"/>
  <c r="K2819" i="6" s="1"/>
  <c r="M2818" i="6"/>
  <c r="H2822" i="6"/>
  <c r="E2823" i="6"/>
  <c r="J2820" i="6" l="1"/>
  <c r="K2820" i="6" s="1"/>
  <c r="M2819" i="6"/>
  <c r="H2823" i="6"/>
  <c r="E2824" i="6"/>
  <c r="J2821" i="6" l="1"/>
  <c r="K2821" i="6" s="1"/>
  <c r="M2820" i="6"/>
  <c r="H2824" i="6"/>
  <c r="E2825" i="6"/>
  <c r="J2822" i="6" l="1"/>
  <c r="K2822" i="6" s="1"/>
  <c r="M2821" i="6"/>
  <c r="H2825" i="6"/>
  <c r="E2826" i="6"/>
  <c r="J2823" i="6" l="1"/>
  <c r="K2823" i="6" s="1"/>
  <c r="M2822" i="6"/>
  <c r="H2826" i="6"/>
  <c r="E2827" i="6"/>
  <c r="J2824" i="6" l="1"/>
  <c r="K2824" i="6" s="1"/>
  <c r="M2823" i="6"/>
  <c r="H2827" i="6"/>
  <c r="E2828" i="6"/>
  <c r="J2825" i="6" l="1"/>
  <c r="K2825" i="6" s="1"/>
  <c r="M2824" i="6"/>
  <c r="H2828" i="6"/>
  <c r="E2829" i="6"/>
  <c r="J2826" i="6" l="1"/>
  <c r="K2826" i="6" s="1"/>
  <c r="M2825" i="6"/>
  <c r="H2829" i="6"/>
  <c r="E2830" i="6"/>
  <c r="J2827" i="6" l="1"/>
  <c r="K2827" i="6" s="1"/>
  <c r="M2826" i="6"/>
  <c r="H2830" i="6"/>
  <c r="E2831" i="6"/>
  <c r="J2828" i="6" l="1"/>
  <c r="K2828" i="6" s="1"/>
  <c r="M2827" i="6"/>
  <c r="H2831" i="6"/>
  <c r="E2832" i="6"/>
  <c r="J2829" i="6" l="1"/>
  <c r="K2829" i="6" s="1"/>
  <c r="M2828" i="6"/>
  <c r="H2832" i="6"/>
  <c r="E2833" i="6"/>
  <c r="J2830" i="6" l="1"/>
  <c r="K2830" i="6" s="1"/>
  <c r="M2829" i="6"/>
  <c r="H2833" i="6"/>
  <c r="E2834" i="6"/>
  <c r="J2831" i="6" l="1"/>
  <c r="K2831" i="6" s="1"/>
  <c r="M2830" i="6"/>
  <c r="H2834" i="6"/>
  <c r="E2835" i="6"/>
  <c r="J2832" i="6" l="1"/>
  <c r="K2832" i="6" s="1"/>
  <c r="M2831" i="6"/>
  <c r="H2835" i="6"/>
  <c r="E2836" i="6"/>
  <c r="M2832" i="6" l="1"/>
  <c r="J2833" i="6"/>
  <c r="K2833" i="6" s="1"/>
  <c r="H2836" i="6"/>
  <c r="E2837" i="6"/>
  <c r="J2834" i="6" l="1"/>
  <c r="K2834" i="6" s="1"/>
  <c r="M2833" i="6"/>
  <c r="H2837" i="6"/>
  <c r="E2838" i="6"/>
  <c r="J2835" i="6" l="1"/>
  <c r="K2835" i="6" s="1"/>
  <c r="M2834" i="6"/>
  <c r="H2838" i="6"/>
  <c r="E2839" i="6"/>
  <c r="J2836" i="6" l="1"/>
  <c r="K2836" i="6" s="1"/>
  <c r="M2835" i="6"/>
  <c r="H2839" i="6"/>
  <c r="E2840" i="6"/>
  <c r="J2837" i="6" l="1"/>
  <c r="K2837" i="6" s="1"/>
  <c r="M2836" i="6"/>
  <c r="H2840" i="6"/>
  <c r="E2841" i="6"/>
  <c r="J2838" i="6" l="1"/>
  <c r="K2838" i="6" s="1"/>
  <c r="M2837" i="6"/>
  <c r="H2841" i="6"/>
  <c r="E2842" i="6"/>
  <c r="J2839" i="6" l="1"/>
  <c r="K2839" i="6" s="1"/>
  <c r="M2838" i="6"/>
  <c r="H2842" i="6"/>
  <c r="E2843" i="6"/>
  <c r="J2840" i="6" l="1"/>
  <c r="K2840" i="6" s="1"/>
  <c r="M2839" i="6"/>
  <c r="H2843" i="6"/>
  <c r="E2844" i="6"/>
  <c r="J2841" i="6" l="1"/>
  <c r="K2841" i="6" s="1"/>
  <c r="M2840" i="6"/>
  <c r="H2844" i="6"/>
  <c r="E2845" i="6"/>
  <c r="J2842" i="6" l="1"/>
  <c r="K2842" i="6" s="1"/>
  <c r="M2841" i="6"/>
  <c r="H2845" i="6"/>
  <c r="E2846" i="6"/>
  <c r="J2843" i="6" l="1"/>
  <c r="K2843" i="6" s="1"/>
  <c r="M2842" i="6"/>
  <c r="H2846" i="6"/>
  <c r="E2847" i="6"/>
  <c r="J2844" i="6" l="1"/>
  <c r="K2844" i="6" s="1"/>
  <c r="M2843" i="6"/>
  <c r="H2847" i="6"/>
  <c r="E2848" i="6"/>
  <c r="J2845" i="6" l="1"/>
  <c r="K2845" i="6" s="1"/>
  <c r="M2844" i="6"/>
  <c r="H2848" i="6"/>
  <c r="E2849" i="6"/>
  <c r="J2846" i="6" l="1"/>
  <c r="K2846" i="6" s="1"/>
  <c r="M2845" i="6"/>
  <c r="H2849" i="6"/>
  <c r="E2850" i="6"/>
  <c r="J2847" i="6" l="1"/>
  <c r="K2847" i="6" s="1"/>
  <c r="M2846" i="6"/>
  <c r="H2850" i="6"/>
  <c r="E2851" i="6"/>
  <c r="J2848" i="6" l="1"/>
  <c r="K2848" i="6" s="1"/>
  <c r="M2847" i="6"/>
  <c r="H2851" i="6"/>
  <c r="E2852" i="6"/>
  <c r="J2849" i="6" l="1"/>
  <c r="K2849" i="6" s="1"/>
  <c r="M2848" i="6"/>
  <c r="H2852" i="6"/>
  <c r="E2853" i="6"/>
  <c r="J2850" i="6" l="1"/>
  <c r="K2850" i="6" s="1"/>
  <c r="M2849" i="6"/>
  <c r="H2853" i="6"/>
  <c r="E2854" i="6"/>
  <c r="J2851" i="6" l="1"/>
  <c r="K2851" i="6" s="1"/>
  <c r="M2850" i="6"/>
  <c r="E2855" i="6"/>
  <c r="H2854" i="6"/>
  <c r="J2852" i="6" l="1"/>
  <c r="K2852" i="6" s="1"/>
  <c r="M2851" i="6"/>
  <c r="H2855" i="6"/>
  <c r="E2856" i="6"/>
  <c r="J2853" i="6" l="1"/>
  <c r="K2853" i="6" s="1"/>
  <c r="M2852" i="6"/>
  <c r="H2856" i="6"/>
  <c r="E2857" i="6"/>
  <c r="J2854" i="6" l="1"/>
  <c r="K2854" i="6" s="1"/>
  <c r="M2853" i="6"/>
  <c r="H2857" i="6"/>
  <c r="E2858" i="6"/>
  <c r="J2855" i="6" l="1"/>
  <c r="K2855" i="6" s="1"/>
  <c r="M2854" i="6"/>
  <c r="H2858" i="6"/>
  <c r="E2859" i="6"/>
  <c r="J2856" i="6" l="1"/>
  <c r="K2856" i="6" s="1"/>
  <c r="M2855" i="6"/>
  <c r="H2859" i="6"/>
  <c r="E2860" i="6"/>
  <c r="J2857" i="6" l="1"/>
  <c r="K2857" i="6" s="1"/>
  <c r="M2856" i="6"/>
  <c r="H2860" i="6"/>
  <c r="E2861" i="6"/>
  <c r="J2858" i="6" l="1"/>
  <c r="K2858" i="6" s="1"/>
  <c r="M2857" i="6"/>
  <c r="E2862" i="6"/>
  <c r="H2861" i="6"/>
  <c r="J2859" i="6" l="1"/>
  <c r="K2859" i="6" s="1"/>
  <c r="M2858" i="6"/>
  <c r="E2863" i="6"/>
  <c r="H2862" i="6"/>
  <c r="J2860" i="6" l="1"/>
  <c r="K2860" i="6" s="1"/>
  <c r="M2859" i="6"/>
  <c r="E2864" i="6"/>
  <c r="H2863" i="6"/>
  <c r="J2861" i="6" l="1"/>
  <c r="K2861" i="6" s="1"/>
  <c r="M2860" i="6"/>
  <c r="E2865" i="6"/>
  <c r="H2864" i="6"/>
  <c r="J2862" i="6" l="1"/>
  <c r="K2862" i="6" s="1"/>
  <c r="M2861" i="6"/>
  <c r="E2866" i="6"/>
  <c r="H2865" i="6"/>
  <c r="J2863" i="6" l="1"/>
  <c r="K2863" i="6" s="1"/>
  <c r="M2862" i="6"/>
  <c r="E2867" i="6"/>
  <c r="H2866" i="6"/>
  <c r="J2864" i="6" l="1"/>
  <c r="K2864" i="6" s="1"/>
  <c r="M2863" i="6"/>
  <c r="E2868" i="6"/>
  <c r="H2867" i="6"/>
  <c r="J2865" i="6" l="1"/>
  <c r="K2865" i="6" s="1"/>
  <c r="M2864" i="6"/>
  <c r="E2869" i="6"/>
  <c r="H2868" i="6"/>
  <c r="J2866" i="6" l="1"/>
  <c r="K2866" i="6" s="1"/>
  <c r="M2865" i="6"/>
  <c r="E2870" i="6"/>
  <c r="H2869" i="6"/>
  <c r="J2867" i="6" l="1"/>
  <c r="K2867" i="6" s="1"/>
  <c r="M2866" i="6"/>
  <c r="E2871" i="6"/>
  <c r="H2870" i="6"/>
  <c r="J2868" i="6" l="1"/>
  <c r="K2868" i="6" s="1"/>
  <c r="M2867" i="6"/>
  <c r="E2872" i="6"/>
  <c r="H2871" i="6"/>
  <c r="J2869" i="6" l="1"/>
  <c r="K2869" i="6" s="1"/>
  <c r="M2868" i="6"/>
  <c r="E2873" i="6"/>
  <c r="H2872" i="6"/>
  <c r="J2870" i="6" l="1"/>
  <c r="K2870" i="6" s="1"/>
  <c r="M2869" i="6"/>
  <c r="E2874" i="6"/>
  <c r="H2873" i="6"/>
  <c r="J2871" i="6" l="1"/>
  <c r="K2871" i="6" s="1"/>
  <c r="M2870" i="6"/>
  <c r="E2875" i="6"/>
  <c r="H2874" i="6"/>
  <c r="J2872" i="6" l="1"/>
  <c r="K2872" i="6" s="1"/>
  <c r="M2871" i="6"/>
  <c r="E2876" i="6"/>
  <c r="H2875" i="6"/>
  <c r="J2873" i="6" l="1"/>
  <c r="K2873" i="6" s="1"/>
  <c r="M2872" i="6"/>
  <c r="E2877" i="6"/>
  <c r="H2876" i="6"/>
  <c r="J2874" i="6" l="1"/>
  <c r="K2874" i="6" s="1"/>
  <c r="M2873" i="6"/>
  <c r="H2877" i="6"/>
  <c r="E2878" i="6"/>
  <c r="J2875" i="6" l="1"/>
  <c r="K2875" i="6" s="1"/>
  <c r="M2874" i="6"/>
  <c r="E2879" i="6"/>
  <c r="H2878" i="6"/>
  <c r="J2876" i="6" l="1"/>
  <c r="K2876" i="6" s="1"/>
  <c r="M2875" i="6"/>
  <c r="E2880" i="6"/>
  <c r="H2879" i="6"/>
  <c r="J2877" i="6" l="1"/>
  <c r="K2877" i="6" s="1"/>
  <c r="M2876" i="6"/>
  <c r="E2881" i="6"/>
  <c r="H2880" i="6"/>
  <c r="J2878" i="6" l="1"/>
  <c r="K2878" i="6" s="1"/>
  <c r="M2877" i="6"/>
  <c r="E2882" i="6"/>
  <c r="H2881" i="6"/>
  <c r="J2879" i="6" l="1"/>
  <c r="K2879" i="6" s="1"/>
  <c r="M2878" i="6"/>
  <c r="E2883" i="6"/>
  <c r="H2882" i="6"/>
  <c r="J2880" i="6" l="1"/>
  <c r="K2880" i="6" s="1"/>
  <c r="M2879" i="6"/>
  <c r="E2884" i="6"/>
  <c r="H2883" i="6"/>
  <c r="J2881" i="6" l="1"/>
  <c r="K2881" i="6" s="1"/>
  <c r="M2880" i="6"/>
  <c r="E2885" i="6"/>
  <c r="H2884" i="6"/>
  <c r="J2882" i="6" l="1"/>
  <c r="K2882" i="6" s="1"/>
  <c r="M2881" i="6"/>
  <c r="E2886" i="6"/>
  <c r="H2885" i="6"/>
  <c r="J2883" i="6" l="1"/>
  <c r="K2883" i="6" s="1"/>
  <c r="M2882" i="6"/>
  <c r="E2887" i="6"/>
  <c r="H2886" i="6"/>
  <c r="J2884" i="6" l="1"/>
  <c r="K2884" i="6" s="1"/>
  <c r="M2883" i="6"/>
  <c r="E2888" i="6"/>
  <c r="H2887" i="6"/>
  <c r="J2885" i="6" l="1"/>
  <c r="K2885" i="6" s="1"/>
  <c r="M2884" i="6"/>
  <c r="E2889" i="6"/>
  <c r="H2888" i="6"/>
  <c r="J2886" i="6" l="1"/>
  <c r="K2886" i="6" s="1"/>
  <c r="M2885" i="6"/>
  <c r="E2890" i="6"/>
  <c r="H2889" i="6"/>
  <c r="J2887" i="6" l="1"/>
  <c r="K2887" i="6" s="1"/>
  <c r="M2886" i="6"/>
  <c r="E2891" i="6"/>
  <c r="H2890" i="6"/>
  <c r="J2888" i="6" l="1"/>
  <c r="K2888" i="6" s="1"/>
  <c r="M2887" i="6"/>
  <c r="E2892" i="6"/>
  <c r="H2891" i="6"/>
  <c r="J2889" i="6" l="1"/>
  <c r="K2889" i="6" s="1"/>
  <c r="M2888" i="6"/>
  <c r="E2893" i="6"/>
  <c r="H2892" i="6"/>
  <c r="J2890" i="6" l="1"/>
  <c r="K2890" i="6" s="1"/>
  <c r="M2889" i="6"/>
  <c r="E2894" i="6"/>
  <c r="H2893" i="6"/>
  <c r="J2891" i="6" l="1"/>
  <c r="K2891" i="6" s="1"/>
  <c r="M2890" i="6"/>
  <c r="E2895" i="6"/>
  <c r="H2894" i="6"/>
  <c r="J2892" i="6" l="1"/>
  <c r="K2892" i="6" s="1"/>
  <c r="M2891" i="6"/>
  <c r="E2896" i="6"/>
  <c r="H2895" i="6"/>
  <c r="J2893" i="6" l="1"/>
  <c r="K2893" i="6" s="1"/>
  <c r="M2892" i="6"/>
  <c r="E2897" i="6"/>
  <c r="H2896" i="6"/>
  <c r="J2894" i="6" l="1"/>
  <c r="K2894" i="6" s="1"/>
  <c r="M2893" i="6"/>
  <c r="E2898" i="6"/>
  <c r="H2897" i="6"/>
  <c r="J2895" i="6" l="1"/>
  <c r="K2895" i="6" s="1"/>
  <c r="M2894" i="6"/>
  <c r="E2899" i="6"/>
  <c r="H2898" i="6"/>
  <c r="J2896" i="6" l="1"/>
  <c r="K2896" i="6" s="1"/>
  <c r="M2895" i="6"/>
  <c r="E2900" i="6"/>
  <c r="H2899" i="6"/>
  <c r="J2897" i="6" l="1"/>
  <c r="K2897" i="6" s="1"/>
  <c r="M2896" i="6"/>
  <c r="E2901" i="6"/>
  <c r="H2900" i="6"/>
  <c r="J2898" i="6" l="1"/>
  <c r="K2898" i="6" s="1"/>
  <c r="M2897" i="6"/>
  <c r="E2902" i="6"/>
  <c r="H2901" i="6"/>
  <c r="J2899" i="6" l="1"/>
  <c r="K2899" i="6" s="1"/>
  <c r="M2898" i="6"/>
  <c r="E2903" i="6"/>
  <c r="H2902" i="6"/>
  <c r="J2900" i="6" l="1"/>
  <c r="K2900" i="6" s="1"/>
  <c r="M2899" i="6"/>
  <c r="E2904" i="6"/>
  <c r="H2903" i="6"/>
  <c r="J2901" i="6" l="1"/>
  <c r="K2901" i="6" s="1"/>
  <c r="M2900" i="6"/>
  <c r="E2905" i="6"/>
  <c r="H2904" i="6"/>
  <c r="J2902" i="6" l="1"/>
  <c r="K2902" i="6" s="1"/>
  <c r="M2901" i="6"/>
  <c r="E2906" i="6"/>
  <c r="H2905" i="6"/>
  <c r="J2903" i="6" l="1"/>
  <c r="K2903" i="6" s="1"/>
  <c r="M2902" i="6"/>
  <c r="E2907" i="6"/>
  <c r="H2906" i="6"/>
  <c r="J2904" i="6" l="1"/>
  <c r="K2904" i="6" s="1"/>
  <c r="M2903" i="6"/>
  <c r="E2908" i="6"/>
  <c r="H2907" i="6"/>
  <c r="J2905" i="6" l="1"/>
  <c r="K2905" i="6" s="1"/>
  <c r="M2904" i="6"/>
  <c r="E2909" i="6"/>
  <c r="H2908" i="6"/>
  <c r="J2906" i="6" l="1"/>
  <c r="K2906" i="6" s="1"/>
  <c r="M2905" i="6"/>
  <c r="H2909" i="6"/>
  <c r="E2910" i="6"/>
  <c r="J2907" i="6" l="1"/>
  <c r="K2907" i="6" s="1"/>
  <c r="M2906" i="6"/>
  <c r="E2911" i="6"/>
  <c r="H2910" i="6"/>
  <c r="J2908" i="6" l="1"/>
  <c r="K2908" i="6" s="1"/>
  <c r="M2907" i="6"/>
  <c r="E2912" i="6"/>
  <c r="H2911" i="6"/>
  <c r="J2909" i="6" l="1"/>
  <c r="K2909" i="6" s="1"/>
  <c r="M2908" i="6"/>
  <c r="E2913" i="6"/>
  <c r="H2912" i="6"/>
  <c r="J2910" i="6" l="1"/>
  <c r="K2910" i="6" s="1"/>
  <c r="M2909" i="6"/>
  <c r="E2914" i="6"/>
  <c r="H2913" i="6"/>
  <c r="J2911" i="6" l="1"/>
  <c r="K2911" i="6" s="1"/>
  <c r="M2910" i="6"/>
  <c r="E2915" i="6"/>
  <c r="H2914" i="6"/>
  <c r="J2912" i="6" l="1"/>
  <c r="K2912" i="6" s="1"/>
  <c r="M2911" i="6"/>
  <c r="E2916" i="6"/>
  <c r="H2915" i="6"/>
  <c r="J2913" i="6" l="1"/>
  <c r="K2913" i="6" s="1"/>
  <c r="M2912" i="6"/>
  <c r="E2917" i="6"/>
  <c r="H2916" i="6"/>
  <c r="J2914" i="6" l="1"/>
  <c r="K2914" i="6" s="1"/>
  <c r="M2913" i="6"/>
  <c r="E2918" i="6"/>
  <c r="H2917" i="6"/>
  <c r="J2915" i="6" l="1"/>
  <c r="K2915" i="6" s="1"/>
  <c r="M2914" i="6"/>
  <c r="E2919" i="6"/>
  <c r="H2918" i="6"/>
  <c r="J2916" i="6" l="1"/>
  <c r="K2916" i="6" s="1"/>
  <c r="M2915" i="6"/>
  <c r="E2920" i="6"/>
  <c r="H2919" i="6"/>
  <c r="J2917" i="6" l="1"/>
  <c r="K2917" i="6" s="1"/>
  <c r="M2916" i="6"/>
  <c r="E2921" i="6"/>
  <c r="H2920" i="6"/>
  <c r="J2918" i="6" l="1"/>
  <c r="K2918" i="6" s="1"/>
  <c r="M2917" i="6"/>
  <c r="E2922" i="6"/>
  <c r="H2921" i="6"/>
  <c r="J2919" i="6" l="1"/>
  <c r="K2919" i="6" s="1"/>
  <c r="M2918" i="6"/>
  <c r="E2923" i="6"/>
  <c r="H2922" i="6"/>
  <c r="J2920" i="6" l="1"/>
  <c r="K2920" i="6" s="1"/>
  <c r="M2919" i="6"/>
  <c r="E2924" i="6"/>
  <c r="H2923" i="6"/>
  <c r="J2921" i="6" l="1"/>
  <c r="K2921" i="6" s="1"/>
  <c r="M2920" i="6"/>
  <c r="E2925" i="6"/>
  <c r="H2924" i="6"/>
  <c r="J2922" i="6" l="1"/>
  <c r="K2922" i="6" s="1"/>
  <c r="M2921" i="6"/>
  <c r="E2926" i="6"/>
  <c r="H2925" i="6"/>
  <c r="J2923" i="6" l="1"/>
  <c r="K2923" i="6" s="1"/>
  <c r="M2922" i="6"/>
  <c r="E2927" i="6"/>
  <c r="H2926" i="6"/>
  <c r="J2924" i="6" l="1"/>
  <c r="K2924" i="6" s="1"/>
  <c r="M2923" i="6"/>
  <c r="E2928" i="6"/>
  <c r="H2927" i="6"/>
  <c r="J2925" i="6" l="1"/>
  <c r="K2925" i="6" s="1"/>
  <c r="M2924" i="6"/>
  <c r="E2929" i="6"/>
  <c r="H2928" i="6"/>
  <c r="J2926" i="6" l="1"/>
  <c r="K2926" i="6" s="1"/>
  <c r="M2925" i="6"/>
  <c r="E2930" i="6"/>
  <c r="H2929" i="6"/>
  <c r="J2927" i="6" l="1"/>
  <c r="K2927" i="6" s="1"/>
  <c r="M2926" i="6"/>
  <c r="E2931" i="6"/>
  <c r="H2930" i="6"/>
  <c r="J2928" i="6" l="1"/>
  <c r="K2928" i="6" s="1"/>
  <c r="M2927" i="6"/>
  <c r="E2932" i="6"/>
  <c r="H2931" i="6"/>
  <c r="J2929" i="6" l="1"/>
  <c r="K2929" i="6" s="1"/>
  <c r="M2928" i="6"/>
  <c r="E2933" i="6"/>
  <c r="H2932" i="6"/>
  <c r="J2930" i="6" l="1"/>
  <c r="K2930" i="6" s="1"/>
  <c r="M2929" i="6"/>
  <c r="E2934" i="6"/>
  <c r="H2933" i="6"/>
  <c r="J2931" i="6" l="1"/>
  <c r="K2931" i="6" s="1"/>
  <c r="M2930" i="6"/>
  <c r="E2935" i="6"/>
  <c r="H2934" i="6"/>
  <c r="J2932" i="6" l="1"/>
  <c r="K2932" i="6" s="1"/>
  <c r="M2931" i="6"/>
  <c r="E2936" i="6"/>
  <c r="H2935" i="6"/>
  <c r="J2933" i="6" l="1"/>
  <c r="K2933" i="6" s="1"/>
  <c r="M2932" i="6"/>
  <c r="E2937" i="6"/>
  <c r="H2936" i="6"/>
  <c r="J2934" i="6" l="1"/>
  <c r="K2934" i="6" s="1"/>
  <c r="M2933" i="6"/>
  <c r="E2938" i="6"/>
  <c r="H2937" i="6"/>
  <c r="J2935" i="6" l="1"/>
  <c r="K2935" i="6" s="1"/>
  <c r="M2934" i="6"/>
  <c r="E2939" i="6"/>
  <c r="H2938" i="6"/>
  <c r="J2936" i="6" l="1"/>
  <c r="K2936" i="6" s="1"/>
  <c r="M2935" i="6"/>
  <c r="E2940" i="6"/>
  <c r="H2939" i="6"/>
  <c r="J2937" i="6" l="1"/>
  <c r="K2937" i="6" s="1"/>
  <c r="M2936" i="6"/>
  <c r="E2941" i="6"/>
  <c r="H2940" i="6"/>
  <c r="J2938" i="6" l="1"/>
  <c r="K2938" i="6" s="1"/>
  <c r="M2937" i="6"/>
  <c r="E2942" i="6"/>
  <c r="H2941" i="6"/>
  <c r="J2939" i="6" l="1"/>
  <c r="K2939" i="6" s="1"/>
  <c r="M2938" i="6"/>
  <c r="E2943" i="6"/>
  <c r="H2942" i="6"/>
  <c r="J2940" i="6" l="1"/>
  <c r="K2940" i="6" s="1"/>
  <c r="M2939" i="6"/>
  <c r="E2944" i="6"/>
  <c r="H2943" i="6"/>
  <c r="J2941" i="6" l="1"/>
  <c r="K2941" i="6" s="1"/>
  <c r="M2940" i="6"/>
  <c r="E2945" i="6"/>
  <c r="H2944" i="6"/>
  <c r="J2942" i="6" l="1"/>
  <c r="K2942" i="6" s="1"/>
  <c r="M2941" i="6"/>
  <c r="E2946" i="6"/>
  <c r="H2945" i="6"/>
  <c r="J2943" i="6" l="1"/>
  <c r="K2943" i="6" s="1"/>
  <c r="M2942" i="6"/>
  <c r="E2947" i="6"/>
  <c r="H2946" i="6"/>
  <c r="J2944" i="6" l="1"/>
  <c r="K2944" i="6" s="1"/>
  <c r="M2943" i="6"/>
  <c r="E2948" i="6"/>
  <c r="H2947" i="6"/>
  <c r="J2945" i="6" l="1"/>
  <c r="K2945" i="6" s="1"/>
  <c r="M2944" i="6"/>
  <c r="E2949" i="6"/>
  <c r="H2948" i="6"/>
  <c r="J2946" i="6" l="1"/>
  <c r="K2946" i="6" s="1"/>
  <c r="M2945" i="6"/>
  <c r="E2950" i="6"/>
  <c r="H2949" i="6"/>
  <c r="J2947" i="6" l="1"/>
  <c r="K2947" i="6" s="1"/>
  <c r="M2946" i="6"/>
  <c r="E2951" i="6"/>
  <c r="H2950" i="6"/>
  <c r="J2948" i="6" l="1"/>
  <c r="K2948" i="6" s="1"/>
  <c r="M2947" i="6"/>
  <c r="E2952" i="6"/>
  <c r="H2951" i="6"/>
  <c r="J2949" i="6" l="1"/>
  <c r="K2949" i="6" s="1"/>
  <c r="M2948" i="6"/>
  <c r="E2953" i="6"/>
  <c r="H2952" i="6"/>
  <c r="J2950" i="6" l="1"/>
  <c r="K2950" i="6" s="1"/>
  <c r="M2949" i="6"/>
  <c r="E2954" i="6"/>
  <c r="H2953" i="6"/>
  <c r="J2951" i="6" l="1"/>
  <c r="K2951" i="6" s="1"/>
  <c r="M2950" i="6"/>
  <c r="E2955" i="6"/>
  <c r="H2954" i="6"/>
  <c r="J2952" i="6" l="1"/>
  <c r="K2952" i="6" s="1"/>
  <c r="M2951" i="6"/>
  <c r="E2956" i="6"/>
  <c r="H2955" i="6"/>
  <c r="J2953" i="6" l="1"/>
  <c r="K2953" i="6" s="1"/>
  <c r="M2952" i="6"/>
  <c r="E2957" i="6"/>
  <c r="H2956" i="6"/>
  <c r="J2954" i="6" l="1"/>
  <c r="K2954" i="6" s="1"/>
  <c r="M2953" i="6"/>
  <c r="E2958" i="6"/>
  <c r="H2957" i="6"/>
  <c r="J2955" i="6" l="1"/>
  <c r="K2955" i="6" s="1"/>
  <c r="M2954" i="6"/>
  <c r="E2959" i="6"/>
  <c r="H2958" i="6"/>
  <c r="J2956" i="6" l="1"/>
  <c r="K2956" i="6" s="1"/>
  <c r="M2955" i="6"/>
  <c r="E2960" i="6"/>
  <c r="H2959" i="6"/>
  <c r="M2956" i="6" l="1"/>
  <c r="J2957" i="6"/>
  <c r="K2957" i="6" s="1"/>
  <c r="E2961" i="6"/>
  <c r="H2960" i="6"/>
  <c r="J2958" i="6" l="1"/>
  <c r="K2958" i="6" s="1"/>
  <c r="M2957" i="6"/>
  <c r="E2962" i="6"/>
  <c r="H2961" i="6"/>
  <c r="J2959" i="6" l="1"/>
  <c r="K2959" i="6" s="1"/>
  <c r="M2958" i="6"/>
  <c r="E2963" i="6"/>
  <c r="H2962" i="6"/>
  <c r="J2960" i="6" l="1"/>
  <c r="K2960" i="6" s="1"/>
  <c r="M2959" i="6"/>
  <c r="E2964" i="6"/>
  <c r="H2963" i="6"/>
  <c r="J2961" i="6" l="1"/>
  <c r="K2961" i="6" s="1"/>
  <c r="M2960" i="6"/>
  <c r="E2965" i="6"/>
  <c r="H2964" i="6"/>
  <c r="J2962" i="6" l="1"/>
  <c r="K2962" i="6" s="1"/>
  <c r="M2961" i="6"/>
  <c r="E2966" i="6"/>
  <c r="H2965" i="6"/>
  <c r="J2963" i="6" l="1"/>
  <c r="K2963" i="6" s="1"/>
  <c r="M2962" i="6"/>
  <c r="E2967" i="6"/>
  <c r="H2966" i="6"/>
  <c r="J2964" i="6" l="1"/>
  <c r="K2964" i="6" s="1"/>
  <c r="M2963" i="6"/>
  <c r="E2968" i="6"/>
  <c r="H2967" i="6"/>
  <c r="J2965" i="6" l="1"/>
  <c r="K2965" i="6" s="1"/>
  <c r="M2964" i="6"/>
  <c r="E2969" i="6"/>
  <c r="H2968" i="6"/>
  <c r="J2966" i="6" l="1"/>
  <c r="K2966" i="6" s="1"/>
  <c r="M2965" i="6"/>
  <c r="E2970" i="6"/>
  <c r="H2969" i="6"/>
  <c r="J2967" i="6" l="1"/>
  <c r="K2967" i="6" s="1"/>
  <c r="M2966" i="6"/>
  <c r="E2971" i="6"/>
  <c r="H2970" i="6"/>
  <c r="J2968" i="6" l="1"/>
  <c r="K2968" i="6" s="1"/>
  <c r="M2967" i="6"/>
  <c r="E2972" i="6"/>
  <c r="H2971" i="6"/>
  <c r="J2969" i="6" l="1"/>
  <c r="K2969" i="6" s="1"/>
  <c r="M2968" i="6"/>
  <c r="E2973" i="6"/>
  <c r="H2972" i="6"/>
  <c r="J2970" i="6" l="1"/>
  <c r="K2970" i="6" s="1"/>
  <c r="M2969" i="6"/>
  <c r="E2974" i="6"/>
  <c r="H2973" i="6"/>
  <c r="J2971" i="6" l="1"/>
  <c r="K2971" i="6" s="1"/>
  <c r="M2970" i="6"/>
  <c r="E2975" i="6"/>
  <c r="H2974" i="6"/>
  <c r="J2972" i="6" l="1"/>
  <c r="K2972" i="6" s="1"/>
  <c r="M2971" i="6"/>
  <c r="E2976" i="6"/>
  <c r="H2975" i="6"/>
  <c r="J2973" i="6" l="1"/>
  <c r="K2973" i="6" s="1"/>
  <c r="M2972" i="6"/>
  <c r="E2977" i="6"/>
  <c r="H2976" i="6"/>
  <c r="J2974" i="6" l="1"/>
  <c r="K2974" i="6" s="1"/>
  <c r="M2973" i="6"/>
  <c r="E2978" i="6"/>
  <c r="H2977" i="6"/>
  <c r="J2975" i="6" l="1"/>
  <c r="K2975" i="6" s="1"/>
  <c r="M2974" i="6"/>
  <c r="E2979" i="6"/>
  <c r="H2978" i="6"/>
  <c r="J2976" i="6" l="1"/>
  <c r="K2976" i="6" s="1"/>
  <c r="M2975" i="6"/>
  <c r="E2980" i="6"/>
  <c r="H2979" i="6"/>
  <c r="J2977" i="6" l="1"/>
  <c r="K2977" i="6" s="1"/>
  <c r="M2976" i="6"/>
  <c r="E2981" i="6"/>
  <c r="H2980" i="6"/>
  <c r="J2978" i="6" l="1"/>
  <c r="K2978" i="6" s="1"/>
  <c r="M2977" i="6"/>
  <c r="E2982" i="6"/>
  <c r="H2981" i="6"/>
  <c r="J2979" i="6" l="1"/>
  <c r="K2979" i="6" s="1"/>
  <c r="M2978" i="6"/>
  <c r="E2983" i="6"/>
  <c r="H2982" i="6"/>
  <c r="J2980" i="6" l="1"/>
  <c r="K2980" i="6" s="1"/>
  <c r="M2979" i="6"/>
  <c r="E2984" i="6"/>
  <c r="H2983" i="6"/>
  <c r="J2981" i="6" l="1"/>
  <c r="K2981" i="6" s="1"/>
  <c r="M2980" i="6"/>
  <c r="E2985" i="6"/>
  <c r="H2984" i="6"/>
  <c r="J2982" i="6" l="1"/>
  <c r="K2982" i="6" s="1"/>
  <c r="M2981" i="6"/>
  <c r="E2986" i="6"/>
  <c r="H2985" i="6"/>
  <c r="J2983" i="6" l="1"/>
  <c r="K2983" i="6" s="1"/>
  <c r="M2982" i="6"/>
  <c r="E2987" i="6"/>
  <c r="H2986" i="6"/>
  <c r="J2984" i="6" l="1"/>
  <c r="K2984" i="6" s="1"/>
  <c r="M2983" i="6"/>
  <c r="E2988" i="6"/>
  <c r="H2987" i="6"/>
  <c r="J2985" i="6" l="1"/>
  <c r="K2985" i="6" s="1"/>
  <c r="M2984" i="6"/>
  <c r="E2989" i="6"/>
  <c r="H2988" i="6"/>
  <c r="J2986" i="6" l="1"/>
  <c r="K2986" i="6" s="1"/>
  <c r="M2985" i="6"/>
  <c r="E2990" i="6"/>
  <c r="H2989" i="6"/>
  <c r="J2987" i="6" l="1"/>
  <c r="K2987" i="6" s="1"/>
  <c r="M2986" i="6"/>
  <c r="E2991" i="6"/>
  <c r="H2990" i="6"/>
  <c r="J2988" i="6" l="1"/>
  <c r="K2988" i="6" s="1"/>
  <c r="M2987" i="6"/>
  <c r="E2992" i="6"/>
  <c r="H2991" i="6"/>
  <c r="J2989" i="6" l="1"/>
  <c r="K2989" i="6" s="1"/>
  <c r="M2988" i="6"/>
  <c r="E2993" i="6"/>
  <c r="H2992" i="6"/>
  <c r="J2990" i="6" l="1"/>
  <c r="K2990" i="6" s="1"/>
  <c r="M2989" i="6"/>
  <c r="E2994" i="6"/>
  <c r="H2993" i="6"/>
  <c r="J2991" i="6" l="1"/>
  <c r="K2991" i="6" s="1"/>
  <c r="M2990" i="6"/>
  <c r="E2995" i="6"/>
  <c r="H2994" i="6"/>
  <c r="J2992" i="6" l="1"/>
  <c r="K2992" i="6" s="1"/>
  <c r="M2991" i="6"/>
  <c r="E2996" i="6"/>
  <c r="H2995" i="6"/>
  <c r="J2993" i="6" l="1"/>
  <c r="K2993" i="6" s="1"/>
  <c r="M2992" i="6"/>
  <c r="E2997" i="6"/>
  <c r="H2996" i="6"/>
  <c r="J2994" i="6" l="1"/>
  <c r="K2994" i="6" s="1"/>
  <c r="M2993" i="6"/>
  <c r="E2998" i="6"/>
  <c r="H2997" i="6"/>
  <c r="J2995" i="6" l="1"/>
  <c r="K2995" i="6" s="1"/>
  <c r="M2994" i="6"/>
  <c r="E2999" i="6"/>
  <c r="H2998" i="6"/>
  <c r="J2996" i="6" l="1"/>
  <c r="K2996" i="6" s="1"/>
  <c r="M2995" i="6"/>
  <c r="E3000" i="6"/>
  <c r="H2999" i="6"/>
  <c r="J2997" i="6" l="1"/>
  <c r="K2997" i="6" s="1"/>
  <c r="M2996" i="6"/>
  <c r="E3001" i="6"/>
  <c r="H3000" i="6"/>
  <c r="J2998" i="6" l="1"/>
  <c r="K2998" i="6" s="1"/>
  <c r="M2997" i="6"/>
  <c r="E3002" i="6"/>
  <c r="H3001" i="6"/>
  <c r="J2999" i="6" l="1"/>
  <c r="K2999" i="6" s="1"/>
  <c r="M2998" i="6"/>
  <c r="E3003" i="6"/>
  <c r="H3002" i="6"/>
  <c r="J3000" i="6" l="1"/>
  <c r="K3000" i="6" s="1"/>
  <c r="M2999" i="6"/>
  <c r="E3004" i="6"/>
  <c r="H3003" i="6"/>
  <c r="J3001" i="6" l="1"/>
  <c r="K3001" i="6" s="1"/>
  <c r="M3000" i="6"/>
  <c r="E3005" i="6"/>
  <c r="H3004" i="6"/>
  <c r="J3002" i="6" l="1"/>
  <c r="K3002" i="6" s="1"/>
  <c r="M3001" i="6"/>
  <c r="E3006" i="6"/>
  <c r="H3005" i="6"/>
  <c r="J3003" i="6" l="1"/>
  <c r="K3003" i="6" s="1"/>
  <c r="M3002" i="6"/>
  <c r="E3007" i="6"/>
  <c r="H3006" i="6"/>
  <c r="J3004" i="6" l="1"/>
  <c r="K3004" i="6" s="1"/>
  <c r="M3003" i="6"/>
  <c r="E3008" i="6"/>
  <c r="H3007" i="6"/>
  <c r="J3005" i="6" l="1"/>
  <c r="K3005" i="6" s="1"/>
  <c r="M3004" i="6"/>
  <c r="E3009" i="6"/>
  <c r="H3008" i="6"/>
  <c r="J3006" i="6" l="1"/>
  <c r="K3006" i="6" s="1"/>
  <c r="M3005" i="6"/>
  <c r="E3010" i="6"/>
  <c r="H3009" i="6"/>
  <c r="J3007" i="6" l="1"/>
  <c r="K3007" i="6" s="1"/>
  <c r="M3006" i="6"/>
  <c r="E3011" i="6"/>
  <c r="H3010" i="6"/>
  <c r="J3008" i="6" l="1"/>
  <c r="K3008" i="6" s="1"/>
  <c r="M3007" i="6"/>
  <c r="E3012" i="6"/>
  <c r="H3011" i="6"/>
  <c r="J3009" i="6" l="1"/>
  <c r="K3009" i="6" s="1"/>
  <c r="M3008" i="6"/>
  <c r="E3013" i="6"/>
  <c r="H3012" i="6"/>
  <c r="J3010" i="6" l="1"/>
  <c r="K3010" i="6" s="1"/>
  <c r="M3009" i="6"/>
  <c r="E3014" i="6"/>
  <c r="H3013" i="6"/>
  <c r="J3011" i="6" l="1"/>
  <c r="K3011" i="6" s="1"/>
  <c r="M3010" i="6"/>
  <c r="E3015" i="6"/>
  <c r="H3014" i="6"/>
  <c r="J3012" i="6" l="1"/>
  <c r="K3012" i="6" s="1"/>
  <c r="M3011" i="6"/>
  <c r="E3016" i="6"/>
  <c r="H3015" i="6"/>
  <c r="J3013" i="6" l="1"/>
  <c r="K3013" i="6" s="1"/>
  <c r="M3012" i="6"/>
  <c r="E3017" i="6"/>
  <c r="H3016" i="6"/>
  <c r="J3014" i="6" l="1"/>
  <c r="K3014" i="6" s="1"/>
  <c r="M3013" i="6"/>
  <c r="E3018" i="6"/>
  <c r="H3017" i="6"/>
  <c r="J3015" i="6" l="1"/>
  <c r="K3015" i="6" s="1"/>
  <c r="M3014" i="6"/>
  <c r="E3019" i="6"/>
  <c r="H3018" i="6"/>
  <c r="J3016" i="6" l="1"/>
  <c r="K3016" i="6" s="1"/>
  <c r="M3015" i="6"/>
  <c r="E3020" i="6"/>
  <c r="H3019" i="6"/>
  <c r="J3017" i="6" l="1"/>
  <c r="K3017" i="6" s="1"/>
  <c r="M3016" i="6"/>
  <c r="E3021" i="6"/>
  <c r="H3020" i="6"/>
  <c r="J3018" i="6" l="1"/>
  <c r="K3018" i="6" s="1"/>
  <c r="M3017" i="6"/>
  <c r="E3022" i="6"/>
  <c r="H3021" i="6"/>
  <c r="J3019" i="6" l="1"/>
  <c r="K3019" i="6" s="1"/>
  <c r="M3018" i="6"/>
  <c r="E3023" i="6"/>
  <c r="H3022" i="6"/>
  <c r="J3020" i="6" l="1"/>
  <c r="K3020" i="6" s="1"/>
  <c r="M3019" i="6"/>
  <c r="H3023" i="6"/>
  <c r="E3024" i="6"/>
  <c r="J3021" i="6" l="1"/>
  <c r="K3021" i="6" s="1"/>
  <c r="M3020" i="6"/>
  <c r="E3025" i="6"/>
  <c r="H3024" i="6"/>
  <c r="J3022" i="6" l="1"/>
  <c r="K3022" i="6" s="1"/>
  <c r="M3021" i="6"/>
  <c r="E3026" i="6"/>
  <c r="H3025" i="6"/>
  <c r="J3023" i="6" l="1"/>
  <c r="K3023" i="6" s="1"/>
  <c r="M3022" i="6"/>
  <c r="E3027" i="6"/>
  <c r="H3026" i="6"/>
  <c r="J3024" i="6" l="1"/>
  <c r="K3024" i="6" s="1"/>
  <c r="M3023" i="6"/>
  <c r="E3028" i="6"/>
  <c r="H3027" i="6"/>
  <c r="J3025" i="6" l="1"/>
  <c r="K3025" i="6" s="1"/>
  <c r="M3024" i="6"/>
  <c r="E3029" i="6"/>
  <c r="H3028" i="6"/>
  <c r="J3026" i="6" l="1"/>
  <c r="K3026" i="6" s="1"/>
  <c r="M3025" i="6"/>
  <c r="E3030" i="6"/>
  <c r="H3029" i="6"/>
  <c r="J3027" i="6" l="1"/>
  <c r="K3027" i="6" s="1"/>
  <c r="M3026" i="6"/>
  <c r="E3031" i="6"/>
  <c r="H3030" i="6"/>
  <c r="J3028" i="6" l="1"/>
  <c r="K3028" i="6" s="1"/>
  <c r="M3027" i="6"/>
  <c r="E3032" i="6"/>
  <c r="H3031" i="6"/>
  <c r="J3029" i="6" l="1"/>
  <c r="K3029" i="6" s="1"/>
  <c r="M3028" i="6"/>
  <c r="E3033" i="6"/>
  <c r="H3032" i="6"/>
  <c r="J3030" i="6" l="1"/>
  <c r="K3030" i="6" s="1"/>
  <c r="M3029" i="6"/>
  <c r="E3034" i="6"/>
  <c r="H3033" i="6"/>
  <c r="J3031" i="6" l="1"/>
  <c r="K3031" i="6" s="1"/>
  <c r="M3030" i="6"/>
  <c r="E3035" i="6"/>
  <c r="H3034" i="6"/>
  <c r="J3032" i="6" l="1"/>
  <c r="K3032" i="6" s="1"/>
  <c r="M3031" i="6"/>
  <c r="E3036" i="6"/>
  <c r="H3035" i="6"/>
  <c r="J3033" i="6" l="1"/>
  <c r="K3033" i="6" s="1"/>
  <c r="M3032" i="6"/>
  <c r="E3037" i="6"/>
  <c r="H3036" i="6"/>
  <c r="J3034" i="6" l="1"/>
  <c r="K3034" i="6" s="1"/>
  <c r="M3033" i="6"/>
  <c r="E3038" i="6"/>
  <c r="H3037" i="6"/>
  <c r="J3035" i="6" l="1"/>
  <c r="K3035" i="6" s="1"/>
  <c r="M3034" i="6"/>
  <c r="E3039" i="6"/>
  <c r="H3038" i="6"/>
  <c r="J3036" i="6" l="1"/>
  <c r="K3036" i="6" s="1"/>
  <c r="M3035" i="6"/>
  <c r="E3040" i="6"/>
  <c r="H3039" i="6"/>
  <c r="J3037" i="6" l="1"/>
  <c r="K3037" i="6" s="1"/>
  <c r="M3036" i="6"/>
  <c r="E3041" i="6"/>
  <c r="H3040" i="6"/>
  <c r="J3038" i="6" l="1"/>
  <c r="K3038" i="6" s="1"/>
  <c r="M3037" i="6"/>
  <c r="E3042" i="6"/>
  <c r="H3041" i="6"/>
  <c r="J3039" i="6" l="1"/>
  <c r="K3039" i="6" s="1"/>
  <c r="M3038" i="6"/>
  <c r="E3043" i="6"/>
  <c r="H3042" i="6"/>
  <c r="J3040" i="6" l="1"/>
  <c r="K3040" i="6" s="1"/>
  <c r="M3039" i="6"/>
  <c r="E3044" i="6"/>
  <c r="H3043" i="6"/>
  <c r="J3041" i="6" l="1"/>
  <c r="K3041" i="6" s="1"/>
  <c r="M3040" i="6"/>
  <c r="E3045" i="6"/>
  <c r="H3044" i="6"/>
  <c r="J3042" i="6" l="1"/>
  <c r="K3042" i="6" s="1"/>
  <c r="M3041" i="6"/>
  <c r="E3046" i="6"/>
  <c r="H3045" i="6"/>
  <c r="J3043" i="6" l="1"/>
  <c r="K3043" i="6" s="1"/>
  <c r="M3042" i="6"/>
  <c r="E3047" i="6"/>
  <c r="H3046" i="6"/>
  <c r="J3044" i="6" l="1"/>
  <c r="K3044" i="6" s="1"/>
  <c r="M3043" i="6"/>
  <c r="E3048" i="6"/>
  <c r="H3047" i="6"/>
  <c r="J3045" i="6" l="1"/>
  <c r="K3045" i="6" s="1"/>
  <c r="M3044" i="6"/>
  <c r="E3049" i="6"/>
  <c r="H3048" i="6"/>
  <c r="J3046" i="6" l="1"/>
  <c r="K3046" i="6" s="1"/>
  <c r="M3045" i="6"/>
  <c r="E3050" i="6"/>
  <c r="H3049" i="6"/>
  <c r="J3047" i="6" l="1"/>
  <c r="K3047" i="6" s="1"/>
  <c r="M3046" i="6"/>
  <c r="E3051" i="6"/>
  <c r="H3050" i="6"/>
  <c r="J3048" i="6" l="1"/>
  <c r="K3048" i="6" s="1"/>
  <c r="M3047" i="6"/>
  <c r="E3052" i="6"/>
  <c r="H3051" i="6"/>
  <c r="J3049" i="6" l="1"/>
  <c r="K3049" i="6" s="1"/>
  <c r="M3048" i="6"/>
  <c r="E3053" i="6"/>
  <c r="H3052" i="6"/>
  <c r="J3050" i="6" l="1"/>
  <c r="K3050" i="6" s="1"/>
  <c r="M3049" i="6"/>
  <c r="E3054" i="6"/>
  <c r="H3053" i="6"/>
  <c r="J3051" i="6" l="1"/>
  <c r="K3051" i="6" s="1"/>
  <c r="M3050" i="6"/>
  <c r="E3055" i="6"/>
  <c r="H3054" i="6"/>
  <c r="J3052" i="6" l="1"/>
  <c r="K3052" i="6" s="1"/>
  <c r="M3051" i="6"/>
  <c r="H3055" i="6"/>
  <c r="E3056" i="6"/>
  <c r="J3053" i="6" l="1"/>
  <c r="K3053" i="6" s="1"/>
  <c r="M3052" i="6"/>
  <c r="E3057" i="6"/>
  <c r="H3056" i="6"/>
  <c r="J3054" i="6" l="1"/>
  <c r="K3054" i="6" s="1"/>
  <c r="M3053" i="6"/>
  <c r="E3058" i="6"/>
  <c r="H3057" i="6"/>
  <c r="J3055" i="6" l="1"/>
  <c r="K3055" i="6" s="1"/>
  <c r="M3054" i="6"/>
  <c r="E3059" i="6"/>
  <c r="H3058" i="6"/>
  <c r="J3056" i="6" l="1"/>
  <c r="K3056" i="6" s="1"/>
  <c r="M3055" i="6"/>
  <c r="E3060" i="6"/>
  <c r="H3059" i="6"/>
  <c r="J3057" i="6" l="1"/>
  <c r="K3057" i="6" s="1"/>
  <c r="M3056" i="6"/>
  <c r="E3061" i="6"/>
  <c r="H3060" i="6"/>
  <c r="J3058" i="6" l="1"/>
  <c r="K3058" i="6" s="1"/>
  <c r="M3057" i="6"/>
  <c r="H3061" i="6"/>
  <c r="E3062" i="6"/>
  <c r="J3059" i="6" l="1"/>
  <c r="K3059" i="6" s="1"/>
  <c r="M3058" i="6"/>
  <c r="E3063" i="6"/>
  <c r="H3062" i="6"/>
  <c r="J3060" i="6" l="1"/>
  <c r="K3060" i="6" s="1"/>
  <c r="M3059" i="6"/>
  <c r="E3064" i="6"/>
  <c r="H3063" i="6"/>
  <c r="J3061" i="6" l="1"/>
  <c r="K3061" i="6" s="1"/>
  <c r="M3060" i="6"/>
  <c r="E3065" i="6"/>
  <c r="H3064" i="6"/>
  <c r="J3062" i="6" l="1"/>
  <c r="K3062" i="6" s="1"/>
  <c r="M3061" i="6"/>
  <c r="E3066" i="6"/>
  <c r="H3065" i="6"/>
  <c r="J3063" i="6" l="1"/>
  <c r="K3063" i="6" s="1"/>
  <c r="M3062" i="6"/>
  <c r="E3067" i="6"/>
  <c r="H3066" i="6"/>
  <c r="J3064" i="6" l="1"/>
  <c r="K3064" i="6" s="1"/>
  <c r="M3063" i="6"/>
  <c r="E3068" i="6"/>
  <c r="H3067" i="6"/>
  <c r="J3065" i="6" l="1"/>
  <c r="K3065" i="6" s="1"/>
  <c r="M3064" i="6"/>
  <c r="E3069" i="6"/>
  <c r="H3068" i="6"/>
  <c r="J3066" i="6" l="1"/>
  <c r="K3066" i="6" s="1"/>
  <c r="M3065" i="6"/>
  <c r="E3070" i="6"/>
  <c r="H3069" i="6"/>
  <c r="J3067" i="6" l="1"/>
  <c r="K3067" i="6" s="1"/>
  <c r="M3066" i="6"/>
  <c r="E3071" i="6"/>
  <c r="H3070" i="6"/>
  <c r="J3068" i="6" l="1"/>
  <c r="K3068" i="6" s="1"/>
  <c r="M3067" i="6"/>
  <c r="E3072" i="6"/>
  <c r="H3071" i="6"/>
  <c r="J3069" i="6" l="1"/>
  <c r="K3069" i="6" s="1"/>
  <c r="M3068" i="6"/>
  <c r="E3073" i="6"/>
  <c r="H3072" i="6"/>
  <c r="J3070" i="6" l="1"/>
  <c r="K3070" i="6" s="1"/>
  <c r="M3069" i="6"/>
  <c r="E3074" i="6"/>
  <c r="H3073" i="6"/>
  <c r="J3071" i="6" l="1"/>
  <c r="K3071" i="6" s="1"/>
  <c r="M3070" i="6"/>
  <c r="E3075" i="6"/>
  <c r="H3074" i="6"/>
  <c r="J3072" i="6" l="1"/>
  <c r="K3072" i="6" s="1"/>
  <c r="M3071" i="6"/>
  <c r="E3076" i="6"/>
  <c r="H3075" i="6"/>
  <c r="M3072" i="6" l="1"/>
  <c r="J3073" i="6"/>
  <c r="K3073" i="6" s="1"/>
  <c r="E3077" i="6"/>
  <c r="H3076" i="6"/>
  <c r="J3074" i="6" l="1"/>
  <c r="K3074" i="6" s="1"/>
  <c r="M3073" i="6"/>
  <c r="E3078" i="6"/>
  <c r="H3077" i="6"/>
  <c r="J3075" i="6" l="1"/>
  <c r="K3075" i="6" s="1"/>
  <c r="M3074" i="6"/>
  <c r="E3079" i="6"/>
  <c r="H3078" i="6"/>
  <c r="J3076" i="6" l="1"/>
  <c r="K3076" i="6" s="1"/>
  <c r="M3075" i="6"/>
  <c r="E3080" i="6"/>
  <c r="H3079" i="6"/>
  <c r="J3077" i="6" l="1"/>
  <c r="K3077" i="6" s="1"/>
  <c r="M3076" i="6"/>
  <c r="E3081" i="6"/>
  <c r="H3080" i="6"/>
  <c r="J3078" i="6" l="1"/>
  <c r="K3078" i="6" s="1"/>
  <c r="M3077" i="6"/>
  <c r="E3082" i="6"/>
  <c r="H3081" i="6"/>
  <c r="J3079" i="6" l="1"/>
  <c r="K3079" i="6" s="1"/>
  <c r="M3078" i="6"/>
  <c r="E3083" i="6"/>
  <c r="H3082" i="6"/>
  <c r="J3080" i="6" l="1"/>
  <c r="K3080" i="6" s="1"/>
  <c r="M3079" i="6"/>
  <c r="E3084" i="6"/>
  <c r="H3083" i="6"/>
  <c r="J3081" i="6" l="1"/>
  <c r="K3081" i="6" s="1"/>
  <c r="M3080" i="6"/>
  <c r="E3085" i="6"/>
  <c r="H3084" i="6"/>
  <c r="J3082" i="6" l="1"/>
  <c r="K3082" i="6" s="1"/>
  <c r="M3081" i="6"/>
  <c r="E3086" i="6"/>
  <c r="H3085" i="6"/>
  <c r="J3083" i="6" l="1"/>
  <c r="K3083" i="6" s="1"/>
  <c r="M3082" i="6"/>
  <c r="E3087" i="6"/>
  <c r="H3086" i="6"/>
  <c r="J3084" i="6" l="1"/>
  <c r="K3084" i="6" s="1"/>
  <c r="M3083" i="6"/>
  <c r="E3088" i="6"/>
  <c r="H3087" i="6"/>
  <c r="J3085" i="6" l="1"/>
  <c r="K3085" i="6" s="1"/>
  <c r="M3084" i="6"/>
  <c r="E3089" i="6"/>
  <c r="H3088" i="6"/>
  <c r="J3086" i="6" l="1"/>
  <c r="K3086" i="6" s="1"/>
  <c r="M3085" i="6"/>
  <c r="E3090" i="6"/>
  <c r="H3089" i="6"/>
  <c r="J3087" i="6" l="1"/>
  <c r="K3087" i="6" s="1"/>
  <c r="M3086" i="6"/>
  <c r="E3091" i="6"/>
  <c r="H3090" i="6"/>
  <c r="J3088" i="6" l="1"/>
  <c r="K3088" i="6" s="1"/>
  <c r="M3087" i="6"/>
  <c r="E3092" i="6"/>
  <c r="H3091" i="6"/>
  <c r="J3089" i="6" l="1"/>
  <c r="K3089" i="6" s="1"/>
  <c r="M3088" i="6"/>
  <c r="E3093" i="6"/>
  <c r="H3092" i="6"/>
  <c r="J3090" i="6" l="1"/>
  <c r="K3090" i="6" s="1"/>
  <c r="M3089" i="6"/>
  <c r="E3094" i="6"/>
  <c r="H3093" i="6"/>
  <c r="J3091" i="6" l="1"/>
  <c r="K3091" i="6" s="1"/>
  <c r="M3090" i="6"/>
  <c r="E3095" i="6"/>
  <c r="H3094" i="6"/>
  <c r="J3092" i="6" l="1"/>
  <c r="K3092" i="6" s="1"/>
  <c r="M3091" i="6"/>
  <c r="E3096" i="6"/>
  <c r="H3095" i="6"/>
  <c r="J3093" i="6" l="1"/>
  <c r="K3093" i="6" s="1"/>
  <c r="M3092" i="6"/>
  <c r="E3097" i="6"/>
  <c r="H3096" i="6"/>
  <c r="J3094" i="6" l="1"/>
  <c r="K3094" i="6" s="1"/>
  <c r="M3093" i="6"/>
  <c r="E3098" i="6"/>
  <c r="H3097" i="6"/>
  <c r="J3095" i="6" l="1"/>
  <c r="K3095" i="6" s="1"/>
  <c r="M3094" i="6"/>
  <c r="E3099" i="6"/>
  <c r="H3098" i="6"/>
  <c r="J3096" i="6" l="1"/>
  <c r="K3096" i="6" s="1"/>
  <c r="M3095" i="6"/>
  <c r="E3100" i="6"/>
  <c r="H3099" i="6"/>
  <c r="J3097" i="6" l="1"/>
  <c r="K3097" i="6" s="1"/>
  <c r="M3096" i="6"/>
  <c r="E3101" i="6"/>
  <c r="H3100" i="6"/>
  <c r="J3098" i="6" l="1"/>
  <c r="K3098" i="6" s="1"/>
  <c r="M3097" i="6"/>
  <c r="E3102" i="6"/>
  <c r="H3101" i="6"/>
  <c r="J3099" i="6" l="1"/>
  <c r="K3099" i="6" s="1"/>
  <c r="M3098" i="6"/>
  <c r="E3103" i="6"/>
  <c r="H3102" i="6"/>
  <c r="J3100" i="6" l="1"/>
  <c r="K3100" i="6" s="1"/>
  <c r="M3099" i="6"/>
  <c r="E3104" i="6"/>
  <c r="H3103" i="6"/>
  <c r="J3101" i="6" l="1"/>
  <c r="K3101" i="6" s="1"/>
  <c r="M3100" i="6"/>
  <c r="E3105" i="6"/>
  <c r="H3104" i="6"/>
  <c r="J3102" i="6" l="1"/>
  <c r="K3102" i="6" s="1"/>
  <c r="M3101" i="6"/>
  <c r="E3106" i="6"/>
  <c r="H3105" i="6"/>
  <c r="J3103" i="6" l="1"/>
  <c r="K3103" i="6" s="1"/>
  <c r="M3102" i="6"/>
  <c r="E3107" i="6"/>
  <c r="H3106" i="6"/>
  <c r="J3104" i="6" l="1"/>
  <c r="K3104" i="6" s="1"/>
  <c r="M3103" i="6"/>
  <c r="E3108" i="6"/>
  <c r="H3107" i="6"/>
  <c r="J3105" i="6" l="1"/>
  <c r="K3105" i="6" s="1"/>
  <c r="M3104" i="6"/>
  <c r="E3109" i="6"/>
  <c r="H3108" i="6"/>
  <c r="J3106" i="6" l="1"/>
  <c r="K3106" i="6" s="1"/>
  <c r="M3105" i="6"/>
  <c r="E3110" i="6"/>
  <c r="H3109" i="6"/>
  <c r="J3107" i="6" l="1"/>
  <c r="K3107" i="6" s="1"/>
  <c r="M3106" i="6"/>
  <c r="E3111" i="6"/>
  <c r="H3110" i="6"/>
  <c r="J3108" i="6" l="1"/>
  <c r="K3108" i="6" s="1"/>
  <c r="M3107" i="6"/>
  <c r="E3112" i="6"/>
  <c r="H3111" i="6"/>
  <c r="J3109" i="6" l="1"/>
  <c r="K3109" i="6" s="1"/>
  <c r="M3108" i="6"/>
  <c r="E3113" i="6"/>
  <c r="H3112" i="6"/>
  <c r="J3110" i="6" l="1"/>
  <c r="K3110" i="6" s="1"/>
  <c r="M3109" i="6"/>
  <c r="E3114" i="6"/>
  <c r="H3113" i="6"/>
  <c r="J3111" i="6" l="1"/>
  <c r="K3111" i="6" s="1"/>
  <c r="M3110" i="6"/>
  <c r="E3115" i="6"/>
  <c r="H3114" i="6"/>
  <c r="J3112" i="6" l="1"/>
  <c r="K3112" i="6" s="1"/>
  <c r="M3111" i="6"/>
  <c r="E3116" i="6"/>
  <c r="H3115" i="6"/>
  <c r="J3113" i="6" l="1"/>
  <c r="K3113" i="6" s="1"/>
  <c r="M3112" i="6"/>
  <c r="E3117" i="6"/>
  <c r="H3116" i="6"/>
  <c r="J3114" i="6" l="1"/>
  <c r="K3114" i="6" s="1"/>
  <c r="M3113" i="6"/>
  <c r="E3118" i="6"/>
  <c r="H3117" i="6"/>
  <c r="J3115" i="6" l="1"/>
  <c r="K3115" i="6" s="1"/>
  <c r="M3114" i="6"/>
  <c r="E3119" i="6"/>
  <c r="H3118" i="6"/>
  <c r="J3116" i="6" l="1"/>
  <c r="K3116" i="6" s="1"/>
  <c r="M3115" i="6"/>
  <c r="E3120" i="6"/>
  <c r="H3119" i="6"/>
  <c r="J3117" i="6" l="1"/>
  <c r="K3117" i="6" s="1"/>
  <c r="M3116" i="6"/>
  <c r="E3121" i="6"/>
  <c r="H3120" i="6"/>
  <c r="J3118" i="6" l="1"/>
  <c r="K3118" i="6" s="1"/>
  <c r="M3117" i="6"/>
  <c r="E3122" i="6"/>
  <c r="H3121" i="6"/>
  <c r="J3119" i="6" l="1"/>
  <c r="K3119" i="6" s="1"/>
  <c r="M3118" i="6"/>
  <c r="E3123" i="6"/>
  <c r="H3122" i="6"/>
  <c r="J3120" i="6" l="1"/>
  <c r="K3120" i="6" s="1"/>
  <c r="M3119" i="6"/>
  <c r="E3124" i="6"/>
  <c r="H3123" i="6"/>
  <c r="J3121" i="6" l="1"/>
  <c r="K3121" i="6" s="1"/>
  <c r="M3120" i="6"/>
  <c r="E3125" i="6"/>
  <c r="H3124" i="6"/>
  <c r="J3122" i="6" l="1"/>
  <c r="K3122" i="6" s="1"/>
  <c r="M3121" i="6"/>
  <c r="E3126" i="6"/>
  <c r="H3125" i="6"/>
  <c r="J3123" i="6" l="1"/>
  <c r="K3123" i="6" s="1"/>
  <c r="M3122" i="6"/>
  <c r="E3127" i="6"/>
  <c r="H3126" i="6"/>
  <c r="J3124" i="6" l="1"/>
  <c r="K3124" i="6" s="1"/>
  <c r="M3123" i="6"/>
  <c r="E3128" i="6"/>
  <c r="H3127" i="6"/>
  <c r="J3125" i="6" l="1"/>
  <c r="K3125" i="6" s="1"/>
  <c r="M3124" i="6"/>
  <c r="E3129" i="6"/>
  <c r="H3128" i="6"/>
  <c r="J3126" i="6" l="1"/>
  <c r="K3126" i="6" s="1"/>
  <c r="M3125" i="6"/>
  <c r="E3130" i="6"/>
  <c r="H3129" i="6"/>
  <c r="J3127" i="6" l="1"/>
  <c r="K3127" i="6" s="1"/>
  <c r="M3126" i="6"/>
  <c r="E3131" i="6"/>
  <c r="H3130" i="6"/>
  <c r="J3128" i="6" l="1"/>
  <c r="K3128" i="6" s="1"/>
  <c r="M3127" i="6"/>
  <c r="E3132" i="6"/>
  <c r="H3131" i="6"/>
  <c r="J3129" i="6" l="1"/>
  <c r="K3129" i="6" s="1"/>
  <c r="M3128" i="6"/>
  <c r="E3133" i="6"/>
  <c r="H3132" i="6"/>
  <c r="J3130" i="6" l="1"/>
  <c r="K3130" i="6" s="1"/>
  <c r="M3129" i="6"/>
  <c r="E3134" i="6"/>
  <c r="H3133" i="6"/>
  <c r="J3131" i="6" l="1"/>
  <c r="K3131" i="6" s="1"/>
  <c r="M3130" i="6"/>
  <c r="E3135" i="6"/>
  <c r="H3134" i="6"/>
  <c r="J3132" i="6" l="1"/>
  <c r="K3132" i="6" s="1"/>
  <c r="M3131" i="6"/>
  <c r="E3136" i="6"/>
  <c r="H3135" i="6"/>
  <c r="J3133" i="6" l="1"/>
  <c r="K3133" i="6" s="1"/>
  <c r="M3132" i="6"/>
  <c r="H3136" i="6"/>
  <c r="E3137" i="6"/>
  <c r="J3134" i="6" l="1"/>
  <c r="K3134" i="6" s="1"/>
  <c r="M3133" i="6"/>
  <c r="E3138" i="6"/>
  <c r="H3137" i="6"/>
  <c r="J3135" i="6" l="1"/>
  <c r="K3135" i="6" s="1"/>
  <c r="M3134" i="6"/>
  <c r="E3139" i="6"/>
  <c r="H3138" i="6"/>
  <c r="J3136" i="6" l="1"/>
  <c r="K3136" i="6" s="1"/>
  <c r="M3135" i="6"/>
  <c r="E3140" i="6"/>
  <c r="H3139" i="6"/>
  <c r="J3137" i="6" l="1"/>
  <c r="K3137" i="6" s="1"/>
  <c r="M3136" i="6"/>
  <c r="E3141" i="6"/>
  <c r="H3140" i="6"/>
  <c r="J3138" i="6" l="1"/>
  <c r="K3138" i="6" s="1"/>
  <c r="M3137" i="6"/>
  <c r="H3141" i="6"/>
  <c r="E3142" i="6"/>
  <c r="J3139" i="6" l="1"/>
  <c r="K3139" i="6" s="1"/>
  <c r="M3138" i="6"/>
  <c r="H3142" i="6"/>
  <c r="E3143" i="6"/>
  <c r="J3140" i="6" l="1"/>
  <c r="K3140" i="6" s="1"/>
  <c r="M3139" i="6"/>
  <c r="H3143" i="6"/>
  <c r="E3144" i="6"/>
  <c r="J3141" i="6" l="1"/>
  <c r="K3141" i="6" s="1"/>
  <c r="M3140" i="6"/>
  <c r="H3144" i="6"/>
  <c r="E3145" i="6"/>
  <c r="J3142" i="6" l="1"/>
  <c r="K3142" i="6" s="1"/>
  <c r="M3141" i="6"/>
  <c r="H3145" i="6"/>
  <c r="E3146" i="6"/>
  <c r="J3143" i="6" l="1"/>
  <c r="K3143" i="6" s="1"/>
  <c r="M3142" i="6"/>
  <c r="H3146" i="6"/>
  <c r="E3147" i="6"/>
  <c r="J3144" i="6" l="1"/>
  <c r="K3144" i="6" s="1"/>
  <c r="M3143" i="6"/>
  <c r="H3147" i="6"/>
  <c r="E3148" i="6"/>
  <c r="J3145" i="6" l="1"/>
  <c r="K3145" i="6" s="1"/>
  <c r="M3144" i="6"/>
  <c r="H3148" i="6"/>
  <c r="E3149" i="6"/>
  <c r="J3146" i="6" l="1"/>
  <c r="K3146" i="6" s="1"/>
  <c r="M3145" i="6"/>
  <c r="H3149" i="6"/>
  <c r="E3150" i="6"/>
  <c r="J3147" i="6" l="1"/>
  <c r="K3147" i="6" s="1"/>
  <c r="M3146" i="6"/>
  <c r="H3150" i="6"/>
  <c r="E3151" i="6"/>
  <c r="J3148" i="6" l="1"/>
  <c r="K3148" i="6" s="1"/>
  <c r="M3147" i="6"/>
  <c r="H3151" i="6"/>
  <c r="E3152" i="6"/>
  <c r="J3149" i="6" l="1"/>
  <c r="K3149" i="6" s="1"/>
  <c r="M3148" i="6"/>
  <c r="H3152" i="6"/>
  <c r="E3153" i="6"/>
  <c r="J3150" i="6" l="1"/>
  <c r="K3150" i="6" s="1"/>
  <c r="M3149" i="6"/>
  <c r="H3153" i="6"/>
  <c r="E3154" i="6"/>
  <c r="J3151" i="6" l="1"/>
  <c r="K3151" i="6" s="1"/>
  <c r="M3150" i="6"/>
  <c r="H3154" i="6"/>
  <c r="E3155" i="6"/>
  <c r="J3152" i="6" l="1"/>
  <c r="K3152" i="6" s="1"/>
  <c r="M3151" i="6"/>
  <c r="H3155" i="6"/>
  <c r="E3156" i="6"/>
  <c r="J3153" i="6" l="1"/>
  <c r="K3153" i="6" s="1"/>
  <c r="M3152" i="6"/>
  <c r="H3156" i="6"/>
  <c r="E3157" i="6"/>
  <c r="J3154" i="6" l="1"/>
  <c r="K3154" i="6" s="1"/>
  <c r="M3153" i="6"/>
  <c r="H3157" i="6"/>
  <c r="E3158" i="6"/>
  <c r="J3155" i="6" l="1"/>
  <c r="K3155" i="6" s="1"/>
  <c r="M3154" i="6"/>
  <c r="H3158" i="6"/>
  <c r="E3159" i="6"/>
  <c r="J3156" i="6" l="1"/>
  <c r="K3156" i="6" s="1"/>
  <c r="M3155" i="6"/>
  <c r="H3159" i="6"/>
  <c r="E3160" i="6"/>
  <c r="J3157" i="6" l="1"/>
  <c r="K3157" i="6" s="1"/>
  <c r="M3156" i="6"/>
  <c r="H3160" i="6"/>
  <c r="E3161" i="6"/>
  <c r="J3158" i="6" l="1"/>
  <c r="K3158" i="6" s="1"/>
  <c r="M3157" i="6"/>
  <c r="H3161" i="6"/>
  <c r="E3162" i="6"/>
  <c r="J3159" i="6" l="1"/>
  <c r="K3159" i="6" s="1"/>
  <c r="M3158" i="6"/>
  <c r="H3162" i="6"/>
  <c r="E3163" i="6"/>
  <c r="J3160" i="6" l="1"/>
  <c r="K3160" i="6" s="1"/>
  <c r="M3159" i="6"/>
  <c r="H3163" i="6"/>
  <c r="E3164" i="6"/>
  <c r="J3161" i="6" l="1"/>
  <c r="K3161" i="6" s="1"/>
  <c r="M3160" i="6"/>
  <c r="H3164" i="6"/>
  <c r="E3165" i="6"/>
  <c r="J3162" i="6" l="1"/>
  <c r="K3162" i="6" s="1"/>
  <c r="M3161" i="6"/>
  <c r="H3165" i="6"/>
  <c r="E3166" i="6"/>
  <c r="J3163" i="6" l="1"/>
  <c r="K3163" i="6" s="1"/>
  <c r="M3162" i="6"/>
  <c r="H3166" i="6"/>
  <c r="E3167" i="6"/>
  <c r="J3164" i="6" l="1"/>
  <c r="K3164" i="6" s="1"/>
  <c r="M3163" i="6"/>
  <c r="H3167" i="6"/>
  <c r="E3168" i="6"/>
  <c r="J3165" i="6" l="1"/>
  <c r="K3165" i="6" s="1"/>
  <c r="M3164" i="6"/>
  <c r="H3168" i="6"/>
  <c r="E3169" i="6"/>
  <c r="J3166" i="6" l="1"/>
  <c r="K3166" i="6" s="1"/>
  <c r="M3165" i="6"/>
  <c r="H3169" i="6"/>
  <c r="E3170" i="6"/>
  <c r="J3167" i="6" l="1"/>
  <c r="K3167" i="6" s="1"/>
  <c r="M3166" i="6"/>
  <c r="H3170" i="6"/>
  <c r="E3171" i="6"/>
  <c r="J3168" i="6" l="1"/>
  <c r="K3168" i="6" s="1"/>
  <c r="M3167" i="6"/>
  <c r="H3171" i="6"/>
  <c r="E3172" i="6"/>
  <c r="J3169" i="6" l="1"/>
  <c r="K3169" i="6" s="1"/>
  <c r="M3168" i="6"/>
  <c r="H3172" i="6"/>
  <c r="E3173" i="6"/>
  <c r="J3170" i="6" l="1"/>
  <c r="K3170" i="6" s="1"/>
  <c r="M3169" i="6"/>
  <c r="E3174" i="6"/>
  <c r="H3173" i="6"/>
  <c r="J3171" i="6" l="1"/>
  <c r="K3171" i="6" s="1"/>
  <c r="M3170" i="6"/>
  <c r="H3174" i="6"/>
  <c r="E3175" i="6"/>
  <c r="J3172" i="6" l="1"/>
  <c r="K3172" i="6" s="1"/>
  <c r="M3171" i="6"/>
  <c r="H3175" i="6"/>
  <c r="E3176" i="6"/>
  <c r="J3173" i="6" l="1"/>
  <c r="K3173" i="6" s="1"/>
  <c r="M3172" i="6"/>
  <c r="H3176" i="6"/>
  <c r="E3177" i="6"/>
  <c r="J3174" i="6" l="1"/>
  <c r="K3174" i="6" s="1"/>
  <c r="M3173" i="6"/>
  <c r="H3177" i="6"/>
  <c r="E3178" i="6"/>
  <c r="J3175" i="6" l="1"/>
  <c r="K3175" i="6" s="1"/>
  <c r="M3174" i="6"/>
  <c r="H3178" i="6"/>
  <c r="E3179" i="6"/>
  <c r="J3176" i="6" l="1"/>
  <c r="K3176" i="6" s="1"/>
  <c r="M3175" i="6"/>
  <c r="H3179" i="6"/>
  <c r="E3180" i="6"/>
  <c r="J3177" i="6" l="1"/>
  <c r="K3177" i="6" s="1"/>
  <c r="M3176" i="6"/>
  <c r="H3180" i="6"/>
  <c r="E3181" i="6"/>
  <c r="J3178" i="6" l="1"/>
  <c r="K3178" i="6" s="1"/>
  <c r="M3177" i="6"/>
  <c r="E3182" i="6"/>
  <c r="H3181" i="6"/>
  <c r="J3179" i="6" l="1"/>
  <c r="K3179" i="6" s="1"/>
  <c r="M3178" i="6"/>
  <c r="H3182" i="6"/>
  <c r="E3183" i="6"/>
  <c r="J3180" i="6" l="1"/>
  <c r="K3180" i="6" s="1"/>
  <c r="M3179" i="6"/>
  <c r="H3183" i="6"/>
  <c r="E3184" i="6"/>
  <c r="J3181" i="6" l="1"/>
  <c r="K3181" i="6" s="1"/>
  <c r="M3180" i="6"/>
  <c r="H3184" i="6"/>
  <c r="E3185" i="6"/>
  <c r="J3182" i="6" l="1"/>
  <c r="K3182" i="6" s="1"/>
  <c r="M3181" i="6"/>
  <c r="H3185" i="6"/>
  <c r="E3186" i="6"/>
  <c r="J3183" i="6" l="1"/>
  <c r="K3183" i="6" s="1"/>
  <c r="M3182" i="6"/>
  <c r="H3186" i="6"/>
  <c r="E3187" i="6"/>
  <c r="J3184" i="6" l="1"/>
  <c r="K3184" i="6" s="1"/>
  <c r="M3183" i="6"/>
  <c r="H3187" i="6"/>
  <c r="E3188" i="6"/>
  <c r="J3185" i="6" l="1"/>
  <c r="K3185" i="6" s="1"/>
  <c r="M3184" i="6"/>
  <c r="H3188" i="6"/>
  <c r="E3189" i="6"/>
  <c r="J3186" i="6" l="1"/>
  <c r="K3186" i="6" s="1"/>
  <c r="M3185" i="6"/>
  <c r="H3189" i="6"/>
  <c r="E3190" i="6"/>
  <c r="J3187" i="6" l="1"/>
  <c r="K3187" i="6" s="1"/>
  <c r="M3186" i="6"/>
  <c r="H3190" i="6"/>
  <c r="E3191" i="6"/>
  <c r="J3188" i="6" l="1"/>
  <c r="K3188" i="6" s="1"/>
  <c r="M3187" i="6"/>
  <c r="H3191" i="6"/>
  <c r="E3192" i="6"/>
  <c r="J3189" i="6" l="1"/>
  <c r="K3189" i="6" s="1"/>
  <c r="M3188" i="6"/>
  <c r="E3193" i="6"/>
  <c r="H3192" i="6"/>
  <c r="J3190" i="6" l="1"/>
  <c r="K3190" i="6" s="1"/>
  <c r="M3189" i="6"/>
  <c r="H3193" i="6"/>
  <c r="E3194" i="6"/>
  <c r="J3191" i="6" l="1"/>
  <c r="K3191" i="6" s="1"/>
  <c r="M3190" i="6"/>
  <c r="H3194" i="6"/>
  <c r="E3195" i="6"/>
  <c r="J3192" i="6" l="1"/>
  <c r="K3192" i="6" s="1"/>
  <c r="M3191" i="6"/>
  <c r="H3195" i="6"/>
  <c r="E3196" i="6"/>
  <c r="J3193" i="6" l="1"/>
  <c r="K3193" i="6" s="1"/>
  <c r="M3192" i="6"/>
  <c r="H3196" i="6"/>
  <c r="E3197" i="6"/>
  <c r="J3194" i="6" l="1"/>
  <c r="K3194" i="6" s="1"/>
  <c r="M3193" i="6"/>
  <c r="H3197" i="6"/>
  <c r="E3198" i="6"/>
  <c r="J3195" i="6" l="1"/>
  <c r="K3195" i="6" s="1"/>
  <c r="M3194" i="6"/>
  <c r="H3198" i="6"/>
  <c r="E3199" i="6"/>
  <c r="J3196" i="6" l="1"/>
  <c r="K3196" i="6" s="1"/>
  <c r="M3195" i="6"/>
  <c r="H3199" i="6"/>
  <c r="E3200" i="6"/>
  <c r="J3197" i="6" l="1"/>
  <c r="K3197" i="6" s="1"/>
  <c r="M3196" i="6"/>
  <c r="H3200" i="6"/>
  <c r="E3201" i="6"/>
  <c r="J3198" i="6" l="1"/>
  <c r="K3198" i="6" s="1"/>
  <c r="M3197" i="6"/>
  <c r="H3201" i="6"/>
  <c r="E3202" i="6"/>
  <c r="J3199" i="6" l="1"/>
  <c r="K3199" i="6" s="1"/>
  <c r="M3198" i="6"/>
  <c r="H3202" i="6"/>
  <c r="E3203" i="6"/>
  <c r="J3200" i="6" l="1"/>
  <c r="K3200" i="6" s="1"/>
  <c r="M3199" i="6"/>
  <c r="H3203" i="6"/>
  <c r="E3204" i="6"/>
  <c r="J3201" i="6" l="1"/>
  <c r="K3201" i="6" s="1"/>
  <c r="M3200" i="6"/>
  <c r="H3204" i="6"/>
  <c r="E3205" i="6"/>
  <c r="J3202" i="6" l="1"/>
  <c r="K3202" i="6" s="1"/>
  <c r="M3201" i="6"/>
  <c r="H3205" i="6"/>
  <c r="E3206" i="6"/>
  <c r="J3203" i="6" l="1"/>
  <c r="K3203" i="6" s="1"/>
  <c r="M3202" i="6"/>
  <c r="H3206" i="6"/>
  <c r="E3207" i="6"/>
  <c r="J3204" i="6" l="1"/>
  <c r="K3204" i="6" s="1"/>
  <c r="M3203" i="6"/>
  <c r="H3207" i="6"/>
  <c r="E3208" i="6"/>
  <c r="J3205" i="6" l="1"/>
  <c r="K3205" i="6" s="1"/>
  <c r="M3204" i="6"/>
  <c r="H3208" i="6"/>
  <c r="E3209" i="6"/>
  <c r="J3206" i="6" l="1"/>
  <c r="K3206" i="6" s="1"/>
  <c r="M3205" i="6"/>
  <c r="H3209" i="6"/>
  <c r="E3210" i="6"/>
  <c r="J3207" i="6" l="1"/>
  <c r="K3207" i="6" s="1"/>
  <c r="M3206" i="6"/>
  <c r="H3210" i="6"/>
  <c r="E3211" i="6"/>
  <c r="J3208" i="6" l="1"/>
  <c r="K3208" i="6" s="1"/>
  <c r="M3207" i="6"/>
  <c r="H3211" i="6"/>
  <c r="E3212" i="6"/>
  <c r="J3209" i="6" l="1"/>
  <c r="K3209" i="6" s="1"/>
  <c r="M3208" i="6"/>
  <c r="E3213" i="6"/>
  <c r="H3212" i="6"/>
  <c r="J3210" i="6" l="1"/>
  <c r="K3210" i="6" s="1"/>
  <c r="M3209" i="6"/>
  <c r="H3213" i="6"/>
  <c r="E3214" i="6"/>
  <c r="J3211" i="6" l="1"/>
  <c r="K3211" i="6" s="1"/>
  <c r="M3210" i="6"/>
  <c r="H3214" i="6"/>
  <c r="E3215" i="6"/>
  <c r="J3212" i="6" l="1"/>
  <c r="K3212" i="6" s="1"/>
  <c r="M3211" i="6"/>
  <c r="H3215" i="6"/>
  <c r="E3216" i="6"/>
  <c r="J3213" i="6" l="1"/>
  <c r="K3213" i="6" s="1"/>
  <c r="M3212" i="6"/>
  <c r="H3216" i="6"/>
  <c r="E3217" i="6"/>
  <c r="J3214" i="6" l="1"/>
  <c r="K3214" i="6" s="1"/>
  <c r="M3213" i="6"/>
  <c r="H3217" i="6"/>
  <c r="E3218" i="6"/>
  <c r="J3215" i="6" l="1"/>
  <c r="K3215" i="6" s="1"/>
  <c r="M3214" i="6"/>
  <c r="H3218" i="6"/>
  <c r="E3219" i="6"/>
  <c r="J3216" i="6" l="1"/>
  <c r="K3216" i="6" s="1"/>
  <c r="M3215" i="6"/>
  <c r="H3219" i="6"/>
  <c r="E3220" i="6"/>
  <c r="J3217" i="6" l="1"/>
  <c r="K3217" i="6" s="1"/>
  <c r="M3216" i="6"/>
  <c r="H3220" i="6"/>
  <c r="E3221" i="6"/>
  <c r="J3218" i="6" l="1"/>
  <c r="K3218" i="6" s="1"/>
  <c r="M3217" i="6"/>
  <c r="H3221" i="6"/>
  <c r="E3222" i="6"/>
  <c r="J3219" i="6" l="1"/>
  <c r="K3219" i="6" s="1"/>
  <c r="M3218" i="6"/>
  <c r="H3222" i="6"/>
  <c r="E3223" i="6"/>
  <c r="J3220" i="6" l="1"/>
  <c r="K3220" i="6" s="1"/>
  <c r="M3219" i="6"/>
  <c r="H3223" i="6"/>
  <c r="E3224" i="6"/>
  <c r="J3221" i="6" l="1"/>
  <c r="K3221" i="6" s="1"/>
  <c r="M3220" i="6"/>
  <c r="H3224" i="6"/>
  <c r="E3225" i="6"/>
  <c r="J3222" i="6" l="1"/>
  <c r="K3222" i="6" s="1"/>
  <c r="M3221" i="6"/>
  <c r="H3225" i="6"/>
  <c r="E3226" i="6"/>
  <c r="J3223" i="6" l="1"/>
  <c r="K3223" i="6" s="1"/>
  <c r="M3222" i="6"/>
  <c r="H3226" i="6"/>
  <c r="E3227" i="6"/>
  <c r="J3224" i="6" l="1"/>
  <c r="K3224" i="6" s="1"/>
  <c r="M3223" i="6"/>
  <c r="E3228" i="6"/>
  <c r="H3227" i="6"/>
  <c r="J3225" i="6" l="1"/>
  <c r="K3225" i="6" s="1"/>
  <c r="M3224" i="6"/>
  <c r="E3229" i="6"/>
  <c r="H3228" i="6"/>
  <c r="J3226" i="6" l="1"/>
  <c r="K3226" i="6" s="1"/>
  <c r="M3225" i="6"/>
  <c r="E3230" i="6"/>
  <c r="H3229" i="6"/>
  <c r="J3227" i="6" l="1"/>
  <c r="K3227" i="6" s="1"/>
  <c r="M3226" i="6"/>
  <c r="E3231" i="6"/>
  <c r="H3230" i="6"/>
  <c r="J3228" i="6" l="1"/>
  <c r="K3228" i="6" s="1"/>
  <c r="M3227" i="6"/>
  <c r="E3232" i="6"/>
  <c r="H3231" i="6"/>
  <c r="J3229" i="6" l="1"/>
  <c r="K3229" i="6" s="1"/>
  <c r="M3228" i="6"/>
  <c r="E3233" i="6"/>
  <c r="H3232" i="6"/>
  <c r="J3230" i="6" l="1"/>
  <c r="K3230" i="6" s="1"/>
  <c r="M3229" i="6"/>
  <c r="E3234" i="6"/>
  <c r="H3233" i="6"/>
  <c r="J3231" i="6" l="1"/>
  <c r="K3231" i="6" s="1"/>
  <c r="M3230" i="6"/>
  <c r="E3235" i="6"/>
  <c r="H3234" i="6"/>
  <c r="J3232" i="6" l="1"/>
  <c r="K3232" i="6" s="1"/>
  <c r="M3231" i="6"/>
  <c r="E3236" i="6"/>
  <c r="H3235" i="6"/>
  <c r="J3233" i="6" l="1"/>
  <c r="K3233" i="6" s="1"/>
  <c r="M3232" i="6"/>
  <c r="E3237" i="6"/>
  <c r="H3236" i="6"/>
  <c r="J3234" i="6" l="1"/>
  <c r="K3234" i="6" s="1"/>
  <c r="M3233" i="6"/>
  <c r="E3238" i="6"/>
  <c r="H3237" i="6"/>
  <c r="J3235" i="6" l="1"/>
  <c r="K3235" i="6" s="1"/>
  <c r="M3234" i="6"/>
  <c r="E3239" i="6"/>
  <c r="H3238" i="6"/>
  <c r="J3236" i="6" l="1"/>
  <c r="K3236" i="6" s="1"/>
  <c r="M3235" i="6"/>
  <c r="E3240" i="6"/>
  <c r="H3239" i="6"/>
  <c r="J3237" i="6" l="1"/>
  <c r="K3237" i="6" s="1"/>
  <c r="M3236" i="6"/>
  <c r="E3241" i="6"/>
  <c r="H3240" i="6"/>
  <c r="J3238" i="6" l="1"/>
  <c r="K3238" i="6" s="1"/>
  <c r="M3237" i="6"/>
  <c r="E3242" i="6"/>
  <c r="H3241" i="6"/>
  <c r="J3239" i="6" l="1"/>
  <c r="K3239" i="6" s="1"/>
  <c r="M3238" i="6"/>
  <c r="E3243" i="6"/>
  <c r="H3242" i="6"/>
  <c r="J3240" i="6" l="1"/>
  <c r="K3240" i="6" s="1"/>
  <c r="M3239" i="6"/>
  <c r="E3244" i="6"/>
  <c r="H3243" i="6"/>
  <c r="J3241" i="6" l="1"/>
  <c r="K3241" i="6" s="1"/>
  <c r="M3240" i="6"/>
  <c r="E3245" i="6"/>
  <c r="H3244" i="6"/>
  <c r="J3242" i="6" l="1"/>
  <c r="K3242" i="6" s="1"/>
  <c r="M3241" i="6"/>
  <c r="E3246" i="6"/>
  <c r="H3245" i="6"/>
  <c r="J3243" i="6" l="1"/>
  <c r="K3243" i="6" s="1"/>
  <c r="M3242" i="6"/>
  <c r="E3247" i="6"/>
  <c r="H3246" i="6"/>
  <c r="J3244" i="6" l="1"/>
  <c r="K3244" i="6" s="1"/>
  <c r="M3243" i="6"/>
  <c r="E3248" i="6"/>
  <c r="H3247" i="6"/>
  <c r="J3245" i="6" l="1"/>
  <c r="K3245" i="6" s="1"/>
  <c r="M3244" i="6"/>
  <c r="E3249" i="6"/>
  <c r="H3248" i="6"/>
  <c r="J3246" i="6" l="1"/>
  <c r="K3246" i="6" s="1"/>
  <c r="M3245" i="6"/>
  <c r="E3250" i="6"/>
  <c r="H3249" i="6"/>
  <c r="J3247" i="6" l="1"/>
  <c r="K3247" i="6" s="1"/>
  <c r="M3246" i="6"/>
  <c r="E3251" i="6"/>
  <c r="H3250" i="6"/>
  <c r="J3248" i="6" l="1"/>
  <c r="K3248" i="6" s="1"/>
  <c r="M3247" i="6"/>
  <c r="E3252" i="6"/>
  <c r="H3251" i="6"/>
  <c r="J3249" i="6" l="1"/>
  <c r="K3249" i="6" s="1"/>
  <c r="M3248" i="6"/>
  <c r="E3253" i="6"/>
  <c r="H3252" i="6"/>
  <c r="J3250" i="6" l="1"/>
  <c r="K3250" i="6" s="1"/>
  <c r="M3249" i="6"/>
  <c r="E3254" i="6"/>
  <c r="H3253" i="6"/>
  <c r="J3251" i="6" l="1"/>
  <c r="K3251" i="6" s="1"/>
  <c r="M3250" i="6"/>
  <c r="E3255" i="6"/>
  <c r="H3254" i="6"/>
  <c r="J3252" i="6" l="1"/>
  <c r="K3252" i="6" s="1"/>
  <c r="M3251" i="6"/>
  <c r="E3256" i="6"/>
  <c r="H3255" i="6"/>
  <c r="J3253" i="6" l="1"/>
  <c r="K3253" i="6" s="1"/>
  <c r="M3252" i="6"/>
  <c r="E3257" i="6"/>
  <c r="H3256" i="6"/>
  <c r="J3254" i="6" l="1"/>
  <c r="K3254" i="6" s="1"/>
  <c r="M3253" i="6"/>
  <c r="E3258" i="6"/>
  <c r="H3257" i="6"/>
  <c r="J3255" i="6" l="1"/>
  <c r="K3255" i="6" s="1"/>
  <c r="M3254" i="6"/>
  <c r="E3259" i="6"/>
  <c r="H3258" i="6"/>
  <c r="J3256" i="6" l="1"/>
  <c r="K3256" i="6" s="1"/>
  <c r="M3255" i="6"/>
  <c r="E3260" i="6"/>
  <c r="H3259" i="6"/>
  <c r="J3257" i="6" l="1"/>
  <c r="K3257" i="6" s="1"/>
  <c r="M3256" i="6"/>
  <c r="E3261" i="6"/>
  <c r="H3260" i="6"/>
  <c r="J3258" i="6" l="1"/>
  <c r="K3258" i="6" s="1"/>
  <c r="M3257" i="6"/>
  <c r="H3261" i="6"/>
  <c r="E3262" i="6"/>
  <c r="J3259" i="6" l="1"/>
  <c r="K3259" i="6" s="1"/>
  <c r="M3258" i="6"/>
  <c r="E3263" i="6"/>
  <c r="H3262" i="6"/>
  <c r="J3260" i="6" l="1"/>
  <c r="K3260" i="6" s="1"/>
  <c r="M3259" i="6"/>
  <c r="E3264" i="6"/>
  <c r="H3263" i="6"/>
  <c r="J3261" i="6" l="1"/>
  <c r="K3261" i="6" s="1"/>
  <c r="M3260" i="6"/>
  <c r="E3265" i="6"/>
  <c r="H3264" i="6"/>
  <c r="J3262" i="6" l="1"/>
  <c r="K3262" i="6" s="1"/>
  <c r="M3261" i="6"/>
  <c r="E3266" i="6"/>
  <c r="H3265" i="6"/>
  <c r="J3263" i="6" l="1"/>
  <c r="K3263" i="6" s="1"/>
  <c r="M3262" i="6"/>
  <c r="E3267" i="6"/>
  <c r="H3266" i="6"/>
  <c r="J3264" i="6" l="1"/>
  <c r="K3264" i="6" s="1"/>
  <c r="M3263" i="6"/>
  <c r="E3268" i="6"/>
  <c r="H3267" i="6"/>
  <c r="J3265" i="6" l="1"/>
  <c r="K3265" i="6" s="1"/>
  <c r="M3264" i="6"/>
  <c r="E3269" i="6"/>
  <c r="H3268" i="6"/>
  <c r="J3266" i="6" l="1"/>
  <c r="K3266" i="6" s="1"/>
  <c r="M3265" i="6"/>
  <c r="E3270" i="6"/>
  <c r="H3269" i="6"/>
  <c r="J3267" i="6" l="1"/>
  <c r="K3267" i="6" s="1"/>
  <c r="M3266" i="6"/>
  <c r="E3271" i="6"/>
  <c r="H3270" i="6"/>
  <c r="J3268" i="6" l="1"/>
  <c r="K3268" i="6" s="1"/>
  <c r="M3267" i="6"/>
  <c r="E3272" i="6"/>
  <c r="H3271" i="6"/>
  <c r="J3269" i="6" l="1"/>
  <c r="K3269" i="6" s="1"/>
  <c r="M3268" i="6"/>
  <c r="E3273" i="6"/>
  <c r="H3272" i="6"/>
  <c r="J3270" i="6" l="1"/>
  <c r="K3270" i="6" s="1"/>
  <c r="M3269" i="6"/>
  <c r="E3274" i="6"/>
  <c r="H3273" i="6"/>
  <c r="J3271" i="6" l="1"/>
  <c r="K3271" i="6" s="1"/>
  <c r="M3270" i="6"/>
  <c r="E3275" i="6"/>
  <c r="H3274" i="6"/>
  <c r="J3272" i="6" l="1"/>
  <c r="K3272" i="6" s="1"/>
  <c r="M3271" i="6"/>
  <c r="E3276" i="6"/>
  <c r="H3275" i="6"/>
  <c r="J3273" i="6" l="1"/>
  <c r="K3273" i="6" s="1"/>
  <c r="M3272" i="6"/>
  <c r="E3277" i="6"/>
  <c r="H3276" i="6"/>
  <c r="J3274" i="6" l="1"/>
  <c r="K3274" i="6" s="1"/>
  <c r="M3273" i="6"/>
  <c r="E3278" i="6"/>
  <c r="H3277" i="6"/>
  <c r="J3275" i="6" l="1"/>
  <c r="K3275" i="6" s="1"/>
  <c r="M3274" i="6"/>
  <c r="E3279" i="6"/>
  <c r="H3278" i="6"/>
  <c r="J3276" i="6" l="1"/>
  <c r="K3276" i="6" s="1"/>
  <c r="M3275" i="6"/>
  <c r="E3280" i="6"/>
  <c r="H3279" i="6"/>
  <c r="J3277" i="6" l="1"/>
  <c r="K3277" i="6" s="1"/>
  <c r="M3276" i="6"/>
  <c r="E3281" i="6"/>
  <c r="H3280" i="6"/>
  <c r="J3278" i="6" l="1"/>
  <c r="K3278" i="6" s="1"/>
  <c r="M3277" i="6"/>
  <c r="E3282" i="6"/>
  <c r="H3281" i="6"/>
  <c r="J3279" i="6" l="1"/>
  <c r="K3279" i="6" s="1"/>
  <c r="M3278" i="6"/>
  <c r="E3283" i="6"/>
  <c r="H3282" i="6"/>
  <c r="J3280" i="6" l="1"/>
  <c r="K3280" i="6" s="1"/>
  <c r="M3279" i="6"/>
  <c r="E3284" i="6"/>
  <c r="H3283" i="6"/>
  <c r="M3280" i="6" l="1"/>
  <c r="J3281" i="6"/>
  <c r="K3281" i="6" s="1"/>
  <c r="E3285" i="6"/>
  <c r="H3284" i="6"/>
  <c r="J3282" i="6" l="1"/>
  <c r="K3282" i="6" s="1"/>
  <c r="M3281" i="6"/>
  <c r="E3286" i="6"/>
  <c r="H3285" i="6"/>
  <c r="J3283" i="6" l="1"/>
  <c r="K3283" i="6" s="1"/>
  <c r="M3282" i="6"/>
  <c r="E3287" i="6"/>
  <c r="H3286" i="6"/>
  <c r="J3284" i="6" l="1"/>
  <c r="K3284" i="6" s="1"/>
  <c r="M3283" i="6"/>
  <c r="E3288" i="6"/>
  <c r="H3287" i="6"/>
  <c r="J3285" i="6" l="1"/>
  <c r="K3285" i="6" s="1"/>
  <c r="M3284" i="6"/>
  <c r="E3289" i="6"/>
  <c r="H3288" i="6"/>
  <c r="J3286" i="6" l="1"/>
  <c r="K3286" i="6" s="1"/>
  <c r="M3285" i="6"/>
  <c r="E3290" i="6"/>
  <c r="H3289" i="6"/>
  <c r="J3287" i="6" l="1"/>
  <c r="K3287" i="6" s="1"/>
  <c r="M3286" i="6"/>
  <c r="E3291" i="6"/>
  <c r="H3290" i="6"/>
  <c r="J3288" i="6" l="1"/>
  <c r="K3288" i="6" s="1"/>
  <c r="M3287" i="6"/>
  <c r="E3292" i="6"/>
  <c r="H3291" i="6"/>
  <c r="J3289" i="6" l="1"/>
  <c r="K3289" i="6" s="1"/>
  <c r="M3288" i="6"/>
  <c r="E3293" i="6"/>
  <c r="H3292" i="6"/>
  <c r="J3290" i="6" l="1"/>
  <c r="K3290" i="6" s="1"/>
  <c r="M3289" i="6"/>
  <c r="E3294" i="6"/>
  <c r="H3293" i="6"/>
  <c r="J3291" i="6" l="1"/>
  <c r="K3291" i="6" s="1"/>
  <c r="M3290" i="6"/>
  <c r="E3295" i="6"/>
  <c r="H3294" i="6"/>
  <c r="J3292" i="6" l="1"/>
  <c r="K3292" i="6" s="1"/>
  <c r="M3291" i="6"/>
  <c r="E3296" i="6"/>
  <c r="H3295" i="6"/>
  <c r="J3293" i="6" l="1"/>
  <c r="K3293" i="6" s="1"/>
  <c r="M3292" i="6"/>
  <c r="E3297" i="6"/>
  <c r="H3296" i="6"/>
  <c r="J3294" i="6" l="1"/>
  <c r="K3294" i="6" s="1"/>
  <c r="M3293" i="6"/>
  <c r="E3298" i="6"/>
  <c r="H3297" i="6"/>
  <c r="J3295" i="6" l="1"/>
  <c r="K3295" i="6" s="1"/>
  <c r="M3294" i="6"/>
  <c r="E3299" i="6"/>
  <c r="H3298" i="6"/>
  <c r="J3296" i="6" l="1"/>
  <c r="K3296" i="6" s="1"/>
  <c r="M3295" i="6"/>
  <c r="E3300" i="6"/>
  <c r="H3299" i="6"/>
  <c r="J3297" i="6" l="1"/>
  <c r="K3297" i="6" s="1"/>
  <c r="M3296" i="6"/>
  <c r="E3301" i="6"/>
  <c r="H3300" i="6"/>
  <c r="J3298" i="6" l="1"/>
  <c r="K3298" i="6" s="1"/>
  <c r="M3297" i="6"/>
  <c r="E3302" i="6"/>
  <c r="H3301" i="6"/>
  <c r="J3299" i="6" l="1"/>
  <c r="K3299" i="6" s="1"/>
  <c r="M3298" i="6"/>
  <c r="E3303" i="6"/>
  <c r="H3302" i="6"/>
  <c r="J3300" i="6" l="1"/>
  <c r="K3300" i="6" s="1"/>
  <c r="M3299" i="6"/>
  <c r="E3304" i="6"/>
  <c r="H3303" i="6"/>
  <c r="J3301" i="6" l="1"/>
  <c r="K3301" i="6" s="1"/>
  <c r="M3300" i="6"/>
  <c r="E3305" i="6"/>
  <c r="H3304" i="6"/>
  <c r="J3302" i="6" l="1"/>
  <c r="K3302" i="6" s="1"/>
  <c r="M3301" i="6"/>
  <c r="E3306" i="6"/>
  <c r="H3305" i="6"/>
  <c r="J3303" i="6" l="1"/>
  <c r="K3303" i="6" s="1"/>
  <c r="M3302" i="6"/>
  <c r="E3307" i="6"/>
  <c r="H3306" i="6"/>
  <c r="J3304" i="6" l="1"/>
  <c r="K3304" i="6" s="1"/>
  <c r="M3303" i="6"/>
  <c r="E3308" i="6"/>
  <c r="H3307" i="6"/>
  <c r="J3305" i="6" l="1"/>
  <c r="K3305" i="6" s="1"/>
  <c r="M3304" i="6"/>
  <c r="E3309" i="6"/>
  <c r="H3308" i="6"/>
  <c r="J3306" i="6" l="1"/>
  <c r="K3306" i="6" s="1"/>
  <c r="M3305" i="6"/>
  <c r="E3310" i="6"/>
  <c r="H3309" i="6"/>
  <c r="J3307" i="6" l="1"/>
  <c r="K3307" i="6" s="1"/>
  <c r="M3306" i="6"/>
  <c r="E3311" i="6"/>
  <c r="H3310" i="6"/>
  <c r="J3308" i="6" l="1"/>
  <c r="K3308" i="6" s="1"/>
  <c r="M3307" i="6"/>
  <c r="E3312" i="6"/>
  <c r="H3311" i="6"/>
  <c r="J3309" i="6" l="1"/>
  <c r="K3309" i="6" s="1"/>
  <c r="M3308" i="6"/>
  <c r="E3313" i="6"/>
  <c r="H3312" i="6"/>
  <c r="J3310" i="6" l="1"/>
  <c r="K3310" i="6" s="1"/>
  <c r="M3309" i="6"/>
  <c r="E3314" i="6"/>
  <c r="H3313" i="6"/>
  <c r="J3311" i="6" l="1"/>
  <c r="K3311" i="6" s="1"/>
  <c r="M3310" i="6"/>
  <c r="E3315" i="6"/>
  <c r="H3314" i="6"/>
  <c r="J3312" i="6" l="1"/>
  <c r="K3312" i="6" s="1"/>
  <c r="M3311" i="6"/>
  <c r="E3316" i="6"/>
  <c r="H3315" i="6"/>
  <c r="J3313" i="6" l="1"/>
  <c r="K3313" i="6" s="1"/>
  <c r="M3312" i="6"/>
  <c r="E3317" i="6"/>
  <c r="H3316" i="6"/>
  <c r="J3314" i="6" l="1"/>
  <c r="K3314" i="6" s="1"/>
  <c r="M3313" i="6"/>
  <c r="E3318" i="6"/>
  <c r="H3317" i="6"/>
  <c r="J3315" i="6" l="1"/>
  <c r="K3315" i="6" s="1"/>
  <c r="M3314" i="6"/>
  <c r="E3319" i="6"/>
  <c r="H3318" i="6"/>
  <c r="J3316" i="6" l="1"/>
  <c r="K3316" i="6" s="1"/>
  <c r="M3315" i="6"/>
  <c r="H3319" i="6"/>
  <c r="E3320" i="6"/>
  <c r="J3317" i="6" l="1"/>
  <c r="K3317" i="6" s="1"/>
  <c r="M3316" i="6"/>
  <c r="E3321" i="6"/>
  <c r="H3320" i="6"/>
  <c r="J3318" i="6" l="1"/>
  <c r="K3318" i="6" s="1"/>
  <c r="M3317" i="6"/>
  <c r="E3322" i="6"/>
  <c r="H3321" i="6"/>
  <c r="J3319" i="6" l="1"/>
  <c r="K3319" i="6" s="1"/>
  <c r="M3318" i="6"/>
  <c r="E3323" i="6"/>
  <c r="H3322" i="6"/>
  <c r="J3320" i="6" l="1"/>
  <c r="K3320" i="6" s="1"/>
  <c r="M3319" i="6"/>
  <c r="E3324" i="6"/>
  <c r="H3323" i="6"/>
  <c r="J3321" i="6" l="1"/>
  <c r="K3321" i="6" s="1"/>
  <c r="M3320" i="6"/>
  <c r="E3325" i="6"/>
  <c r="H3324" i="6"/>
  <c r="J3322" i="6" l="1"/>
  <c r="K3322" i="6" s="1"/>
  <c r="M3321" i="6"/>
  <c r="E3326" i="6"/>
  <c r="H3325" i="6"/>
  <c r="J3323" i="6" l="1"/>
  <c r="K3323" i="6" s="1"/>
  <c r="M3322" i="6"/>
  <c r="E3327" i="6"/>
  <c r="H3326" i="6"/>
  <c r="J3324" i="6" l="1"/>
  <c r="K3324" i="6" s="1"/>
  <c r="M3323" i="6"/>
  <c r="E3328" i="6"/>
  <c r="H3327" i="6"/>
  <c r="J3325" i="6" l="1"/>
  <c r="K3325" i="6" s="1"/>
  <c r="M3324" i="6"/>
  <c r="E3329" i="6"/>
  <c r="H3328" i="6"/>
  <c r="J3326" i="6" l="1"/>
  <c r="K3326" i="6" s="1"/>
  <c r="M3325" i="6"/>
  <c r="H3329" i="6"/>
  <c r="E3330" i="6"/>
  <c r="J3327" i="6" l="1"/>
  <c r="K3327" i="6" s="1"/>
  <c r="M3326" i="6"/>
  <c r="E3331" i="6"/>
  <c r="H3330" i="6"/>
  <c r="J3328" i="6" l="1"/>
  <c r="K3328" i="6" s="1"/>
  <c r="M3327" i="6"/>
  <c r="E3332" i="6"/>
  <c r="H3331" i="6"/>
  <c r="J3329" i="6" l="1"/>
  <c r="K3329" i="6" s="1"/>
  <c r="M3328" i="6"/>
  <c r="E3333" i="6"/>
  <c r="H3332" i="6"/>
  <c r="J3330" i="6" l="1"/>
  <c r="K3330" i="6" s="1"/>
  <c r="M3329" i="6"/>
  <c r="E3334" i="6"/>
  <c r="H3333" i="6"/>
  <c r="J3331" i="6" l="1"/>
  <c r="K3331" i="6" s="1"/>
  <c r="M3330" i="6"/>
  <c r="E3335" i="6"/>
  <c r="H3334" i="6"/>
  <c r="J3332" i="6" l="1"/>
  <c r="K3332" i="6" s="1"/>
  <c r="M3331" i="6"/>
  <c r="E3336" i="6"/>
  <c r="H3335" i="6"/>
  <c r="J3333" i="6" l="1"/>
  <c r="K3333" i="6" s="1"/>
  <c r="M3332" i="6"/>
  <c r="E3337" i="6"/>
  <c r="H3336" i="6"/>
  <c r="J3334" i="6" l="1"/>
  <c r="K3334" i="6" s="1"/>
  <c r="M3333" i="6"/>
  <c r="E3338" i="6"/>
  <c r="H3337" i="6"/>
  <c r="J3335" i="6" l="1"/>
  <c r="K3335" i="6" s="1"/>
  <c r="M3334" i="6"/>
  <c r="E3339" i="6"/>
  <c r="H3338" i="6"/>
  <c r="J3336" i="6" l="1"/>
  <c r="K3336" i="6" s="1"/>
  <c r="M3335" i="6"/>
  <c r="E3340" i="6"/>
  <c r="H3339" i="6"/>
  <c r="J3337" i="6" l="1"/>
  <c r="K3337" i="6" s="1"/>
  <c r="M3336" i="6"/>
  <c r="E3341" i="6"/>
  <c r="H3340" i="6"/>
  <c r="J3338" i="6" l="1"/>
  <c r="K3338" i="6" s="1"/>
  <c r="M3337" i="6"/>
  <c r="E3342" i="6"/>
  <c r="H3341" i="6"/>
  <c r="J3339" i="6" l="1"/>
  <c r="K3339" i="6" s="1"/>
  <c r="M3338" i="6"/>
  <c r="E3343" i="6"/>
  <c r="H3342" i="6"/>
  <c r="J3340" i="6" l="1"/>
  <c r="K3340" i="6" s="1"/>
  <c r="M3339" i="6"/>
  <c r="H3343" i="6"/>
  <c r="E3344" i="6"/>
  <c r="J3341" i="6" l="1"/>
  <c r="K3341" i="6" s="1"/>
  <c r="M3340" i="6"/>
  <c r="E3345" i="6"/>
  <c r="H3344" i="6"/>
  <c r="J3342" i="6" l="1"/>
  <c r="K3342" i="6" s="1"/>
  <c r="M3341" i="6"/>
  <c r="H3345" i="6"/>
  <c r="E3346" i="6"/>
  <c r="J3343" i="6" l="1"/>
  <c r="K3343" i="6" s="1"/>
  <c r="M3342" i="6"/>
  <c r="E3347" i="6"/>
  <c r="H3346" i="6"/>
  <c r="J3344" i="6" l="1"/>
  <c r="K3344" i="6" s="1"/>
  <c r="M3343" i="6"/>
  <c r="E3348" i="6"/>
  <c r="H3347" i="6"/>
  <c r="J3345" i="6" l="1"/>
  <c r="K3345" i="6" s="1"/>
  <c r="M3344" i="6"/>
  <c r="E3349" i="6"/>
  <c r="H3348" i="6"/>
  <c r="J3346" i="6" l="1"/>
  <c r="K3346" i="6" s="1"/>
  <c r="M3345" i="6"/>
  <c r="H3349" i="6"/>
  <c r="E3350" i="6"/>
  <c r="J3347" i="6" l="1"/>
  <c r="K3347" i="6" s="1"/>
  <c r="M3346" i="6"/>
  <c r="E3351" i="6"/>
  <c r="H3350" i="6"/>
  <c r="J3348" i="6" l="1"/>
  <c r="K3348" i="6" s="1"/>
  <c r="M3347" i="6"/>
  <c r="E3352" i="6"/>
  <c r="H3351" i="6"/>
  <c r="J3349" i="6" l="1"/>
  <c r="K3349" i="6" s="1"/>
  <c r="M3348" i="6"/>
  <c r="E3353" i="6"/>
  <c r="H3352" i="6"/>
  <c r="J3350" i="6" l="1"/>
  <c r="K3350" i="6" s="1"/>
  <c r="M3349" i="6"/>
  <c r="E3354" i="6"/>
  <c r="H3353" i="6"/>
  <c r="M3350" i="6" l="1"/>
  <c r="J3351" i="6"/>
  <c r="K3351" i="6" s="1"/>
  <c r="E3355" i="6"/>
  <c r="H3354" i="6"/>
  <c r="J3352" i="6" l="1"/>
  <c r="K3352" i="6" s="1"/>
  <c r="M3351" i="6"/>
  <c r="E3356" i="6"/>
  <c r="H3355" i="6"/>
  <c r="J3353" i="6" l="1"/>
  <c r="K3353" i="6" s="1"/>
  <c r="M3352" i="6"/>
  <c r="E3357" i="6"/>
  <c r="H3356" i="6"/>
  <c r="J3354" i="6" l="1"/>
  <c r="K3354" i="6" s="1"/>
  <c r="M3353" i="6"/>
  <c r="E3358" i="6"/>
  <c r="H3357" i="6"/>
  <c r="J3355" i="6" l="1"/>
  <c r="K3355" i="6" s="1"/>
  <c r="M3354" i="6"/>
  <c r="E3359" i="6"/>
  <c r="H3358" i="6"/>
  <c r="J3356" i="6" l="1"/>
  <c r="K3356" i="6" s="1"/>
  <c r="M3355" i="6"/>
  <c r="E3360" i="6"/>
  <c r="H3359" i="6"/>
  <c r="J3357" i="6" l="1"/>
  <c r="K3357" i="6" s="1"/>
  <c r="M3356" i="6"/>
  <c r="E3361" i="6"/>
  <c r="H3360" i="6"/>
  <c r="J3358" i="6" l="1"/>
  <c r="K3358" i="6" s="1"/>
  <c r="M3357" i="6"/>
  <c r="E3362" i="6"/>
  <c r="H3361" i="6"/>
  <c r="J3359" i="6" l="1"/>
  <c r="K3359" i="6" s="1"/>
  <c r="M3358" i="6"/>
  <c r="E3363" i="6"/>
  <c r="H3362" i="6"/>
  <c r="J3360" i="6" l="1"/>
  <c r="K3360" i="6" s="1"/>
  <c r="M3359" i="6"/>
  <c r="E3364" i="6"/>
  <c r="H3363" i="6"/>
  <c r="J3361" i="6" l="1"/>
  <c r="K3361" i="6" s="1"/>
  <c r="M3360" i="6"/>
  <c r="E3365" i="6"/>
  <c r="H3364" i="6"/>
  <c r="J3362" i="6" l="1"/>
  <c r="K3362" i="6" s="1"/>
  <c r="M3361" i="6"/>
  <c r="E3366" i="6"/>
  <c r="H3365" i="6"/>
  <c r="J3363" i="6" l="1"/>
  <c r="K3363" i="6" s="1"/>
  <c r="M3362" i="6"/>
  <c r="E3367" i="6"/>
  <c r="H3366" i="6"/>
  <c r="J3364" i="6" l="1"/>
  <c r="K3364" i="6" s="1"/>
  <c r="M3363" i="6"/>
  <c r="E3368" i="6"/>
  <c r="H3367" i="6"/>
  <c r="J3365" i="6" l="1"/>
  <c r="K3365" i="6" s="1"/>
  <c r="M3364" i="6"/>
  <c r="E3369" i="6"/>
  <c r="H3368" i="6"/>
  <c r="M3365" i="6" l="1"/>
  <c r="J3366" i="6"/>
  <c r="K3366" i="6" s="1"/>
  <c r="E3370" i="6"/>
  <c r="H3369" i="6"/>
  <c r="J3367" i="6" l="1"/>
  <c r="K3367" i="6" s="1"/>
  <c r="M3366" i="6"/>
  <c r="E3371" i="6"/>
  <c r="H3370" i="6"/>
  <c r="J3368" i="6" l="1"/>
  <c r="K3368" i="6" s="1"/>
  <c r="M3367" i="6"/>
  <c r="E3372" i="6"/>
  <c r="H3371" i="6"/>
  <c r="J3369" i="6" l="1"/>
  <c r="K3369" i="6" s="1"/>
  <c r="M3368" i="6"/>
  <c r="E3373" i="6"/>
  <c r="H3372" i="6"/>
  <c r="J3370" i="6" l="1"/>
  <c r="K3370" i="6" s="1"/>
  <c r="M3369" i="6"/>
  <c r="E3374" i="6"/>
  <c r="H3373" i="6"/>
  <c r="J3371" i="6" l="1"/>
  <c r="K3371" i="6" s="1"/>
  <c r="M3370" i="6"/>
  <c r="E3375" i="6"/>
  <c r="H3374" i="6"/>
  <c r="J3372" i="6" l="1"/>
  <c r="K3372" i="6" s="1"/>
  <c r="M3371" i="6"/>
  <c r="E3376" i="6"/>
  <c r="H3375" i="6"/>
  <c r="J3373" i="6" l="1"/>
  <c r="K3373" i="6" s="1"/>
  <c r="M3372" i="6"/>
  <c r="H3376" i="6"/>
  <c r="E3377" i="6"/>
  <c r="J3374" i="6" l="1"/>
  <c r="K3374" i="6" s="1"/>
  <c r="M3373" i="6"/>
  <c r="E3378" i="6"/>
  <c r="H3377" i="6"/>
  <c r="J3375" i="6" l="1"/>
  <c r="K3375" i="6" s="1"/>
  <c r="M3374" i="6"/>
  <c r="H3378" i="6"/>
  <c r="E3379" i="6"/>
  <c r="M3375" i="6" l="1"/>
  <c r="J3376" i="6"/>
  <c r="K3376" i="6" s="1"/>
  <c r="E3380" i="6"/>
  <c r="H3379" i="6"/>
  <c r="J3377" i="6" l="1"/>
  <c r="K3377" i="6" s="1"/>
  <c r="M3376" i="6"/>
  <c r="E3381" i="6"/>
  <c r="H3380" i="6"/>
  <c r="J3378" i="6" l="1"/>
  <c r="K3378" i="6" s="1"/>
  <c r="M3377" i="6"/>
  <c r="E3382" i="6"/>
  <c r="H3381" i="6"/>
  <c r="J3379" i="6" l="1"/>
  <c r="K3379" i="6" s="1"/>
  <c r="M3378" i="6"/>
  <c r="E3383" i="6"/>
  <c r="H3382" i="6"/>
  <c r="J3380" i="6" l="1"/>
  <c r="K3380" i="6" s="1"/>
  <c r="M3379" i="6"/>
  <c r="E3384" i="6"/>
  <c r="H3383" i="6"/>
  <c r="J3381" i="6" l="1"/>
  <c r="K3381" i="6" s="1"/>
  <c r="M3380" i="6"/>
  <c r="E3385" i="6"/>
  <c r="H3384" i="6"/>
  <c r="J3382" i="6" l="1"/>
  <c r="K3382" i="6" s="1"/>
  <c r="M3381" i="6"/>
  <c r="E3386" i="6"/>
  <c r="H3385" i="6"/>
  <c r="J3383" i="6" l="1"/>
  <c r="K3383" i="6" s="1"/>
  <c r="M3382" i="6"/>
  <c r="E3387" i="6"/>
  <c r="H3386" i="6"/>
  <c r="J3384" i="6" l="1"/>
  <c r="K3384" i="6" s="1"/>
  <c r="M3383" i="6"/>
  <c r="E3388" i="6"/>
  <c r="H3387" i="6"/>
  <c r="J3385" i="6" l="1"/>
  <c r="K3385" i="6" s="1"/>
  <c r="M3384" i="6"/>
  <c r="E3389" i="6"/>
  <c r="H3388" i="6"/>
  <c r="J3386" i="6" l="1"/>
  <c r="K3386" i="6" s="1"/>
  <c r="M3385" i="6"/>
  <c r="E3390" i="6"/>
  <c r="H3389" i="6"/>
  <c r="J3387" i="6" l="1"/>
  <c r="K3387" i="6" s="1"/>
  <c r="M3386" i="6"/>
  <c r="E3391" i="6"/>
  <c r="H3390" i="6"/>
  <c r="J3388" i="6" l="1"/>
  <c r="K3388" i="6" s="1"/>
  <c r="M3387" i="6"/>
  <c r="E3392" i="6"/>
  <c r="H3391" i="6"/>
  <c r="J3389" i="6" l="1"/>
  <c r="K3389" i="6" s="1"/>
  <c r="M3388" i="6"/>
  <c r="E3393" i="6"/>
  <c r="H3392" i="6"/>
  <c r="J3390" i="6" l="1"/>
  <c r="K3390" i="6" s="1"/>
  <c r="M3389" i="6"/>
  <c r="E3394" i="6"/>
  <c r="H3393" i="6"/>
  <c r="J3391" i="6" l="1"/>
  <c r="K3391" i="6" s="1"/>
  <c r="M3390" i="6"/>
  <c r="E3395" i="6"/>
  <c r="H3394" i="6"/>
  <c r="J3392" i="6" l="1"/>
  <c r="K3392" i="6" s="1"/>
  <c r="M3391" i="6"/>
  <c r="E3396" i="6"/>
  <c r="H3395" i="6"/>
  <c r="J3393" i="6" l="1"/>
  <c r="K3393" i="6" s="1"/>
  <c r="M3392" i="6"/>
  <c r="E3397" i="6"/>
  <c r="H3396" i="6"/>
  <c r="J3394" i="6" l="1"/>
  <c r="K3394" i="6" s="1"/>
  <c r="M3393" i="6"/>
  <c r="E3398" i="6"/>
  <c r="H3397" i="6"/>
  <c r="J3395" i="6" l="1"/>
  <c r="K3395" i="6" s="1"/>
  <c r="M3394" i="6"/>
  <c r="E3399" i="6"/>
  <c r="H3398" i="6"/>
  <c r="J3396" i="6" l="1"/>
  <c r="K3396" i="6" s="1"/>
  <c r="M3395" i="6"/>
  <c r="E3400" i="6"/>
  <c r="H3399" i="6"/>
  <c r="J3397" i="6" l="1"/>
  <c r="K3397" i="6" s="1"/>
  <c r="M3396" i="6"/>
  <c r="H3400" i="6"/>
  <c r="E3401" i="6"/>
  <c r="J3398" i="6" l="1"/>
  <c r="K3398" i="6" s="1"/>
  <c r="M3397" i="6"/>
  <c r="E3402" i="6"/>
  <c r="H3401" i="6"/>
  <c r="J3399" i="6" l="1"/>
  <c r="K3399" i="6" s="1"/>
  <c r="M3398" i="6"/>
  <c r="E3403" i="6"/>
  <c r="H3402" i="6"/>
  <c r="J3400" i="6" l="1"/>
  <c r="K3400" i="6" s="1"/>
  <c r="M3399" i="6"/>
  <c r="E3404" i="6"/>
  <c r="H3403" i="6"/>
  <c r="J3401" i="6" l="1"/>
  <c r="K3401" i="6" s="1"/>
  <c r="M3400" i="6"/>
  <c r="E3405" i="6"/>
  <c r="H3404" i="6"/>
  <c r="J3402" i="6" l="1"/>
  <c r="K3402" i="6" s="1"/>
  <c r="M3401" i="6"/>
  <c r="E3406" i="6"/>
  <c r="H3405" i="6"/>
  <c r="J3403" i="6" l="1"/>
  <c r="K3403" i="6" s="1"/>
  <c r="M3402" i="6"/>
  <c r="E3407" i="6"/>
  <c r="H3406" i="6"/>
  <c r="J3404" i="6" l="1"/>
  <c r="K3404" i="6" s="1"/>
  <c r="M3403" i="6"/>
  <c r="E3408" i="6"/>
  <c r="H3407" i="6"/>
  <c r="J3405" i="6" l="1"/>
  <c r="K3405" i="6" s="1"/>
  <c r="M3404" i="6"/>
  <c r="E3409" i="6"/>
  <c r="H3408" i="6"/>
  <c r="J3406" i="6" l="1"/>
  <c r="K3406" i="6" s="1"/>
  <c r="M3405" i="6"/>
  <c r="E3410" i="6"/>
  <c r="H3409" i="6"/>
  <c r="J3407" i="6" l="1"/>
  <c r="K3407" i="6" s="1"/>
  <c r="M3406" i="6"/>
  <c r="E3411" i="6"/>
  <c r="H3410" i="6"/>
  <c r="J3408" i="6" l="1"/>
  <c r="K3408" i="6" s="1"/>
  <c r="M3407" i="6"/>
  <c r="E3412" i="6"/>
  <c r="H3411" i="6"/>
  <c r="J3409" i="6" l="1"/>
  <c r="K3409" i="6" s="1"/>
  <c r="M3408" i="6"/>
  <c r="E3413" i="6"/>
  <c r="H3412" i="6"/>
  <c r="J3410" i="6" l="1"/>
  <c r="K3410" i="6" s="1"/>
  <c r="M3409" i="6"/>
  <c r="E3414" i="6"/>
  <c r="H3413" i="6"/>
  <c r="J3411" i="6" l="1"/>
  <c r="K3411" i="6" s="1"/>
  <c r="M3410" i="6"/>
  <c r="E3415" i="6"/>
  <c r="H3414" i="6"/>
  <c r="J3412" i="6" l="1"/>
  <c r="K3412" i="6" s="1"/>
  <c r="M3411" i="6"/>
  <c r="E3416" i="6"/>
  <c r="H3415" i="6"/>
  <c r="J3413" i="6" l="1"/>
  <c r="K3413" i="6" s="1"/>
  <c r="M3412" i="6"/>
  <c r="E3417" i="6"/>
  <c r="H3416" i="6"/>
  <c r="J3414" i="6" l="1"/>
  <c r="K3414" i="6" s="1"/>
  <c r="M3413" i="6"/>
  <c r="E3418" i="6"/>
  <c r="H3417" i="6"/>
  <c r="J3415" i="6" l="1"/>
  <c r="K3415" i="6" s="1"/>
  <c r="M3414" i="6"/>
  <c r="E3419" i="6"/>
  <c r="H3418" i="6"/>
  <c r="J3416" i="6" l="1"/>
  <c r="K3416" i="6" s="1"/>
  <c r="M3415" i="6"/>
  <c r="E3420" i="6"/>
  <c r="H3419" i="6"/>
  <c r="J3417" i="6" l="1"/>
  <c r="K3417" i="6" s="1"/>
  <c r="M3416" i="6"/>
  <c r="E3421" i="6"/>
  <c r="H3420" i="6"/>
  <c r="J3418" i="6" l="1"/>
  <c r="K3418" i="6" s="1"/>
  <c r="M3417" i="6"/>
  <c r="E3422" i="6"/>
  <c r="H3421" i="6"/>
  <c r="J3419" i="6" l="1"/>
  <c r="K3419" i="6" s="1"/>
  <c r="M3418" i="6"/>
  <c r="E3423" i="6"/>
  <c r="H3422" i="6"/>
  <c r="J3420" i="6" l="1"/>
  <c r="K3420" i="6" s="1"/>
  <c r="M3419" i="6"/>
  <c r="E3424" i="6"/>
  <c r="H3423" i="6"/>
  <c r="J3421" i="6" l="1"/>
  <c r="K3421" i="6" s="1"/>
  <c r="M3420" i="6"/>
  <c r="E3425" i="6"/>
  <c r="H3424" i="6"/>
  <c r="J3422" i="6" l="1"/>
  <c r="K3422" i="6" s="1"/>
  <c r="M3421" i="6"/>
  <c r="E3426" i="6"/>
  <c r="H3425" i="6"/>
  <c r="J3423" i="6" l="1"/>
  <c r="K3423" i="6" s="1"/>
  <c r="M3422" i="6"/>
  <c r="E3427" i="6"/>
  <c r="H3426" i="6"/>
  <c r="J3424" i="6" l="1"/>
  <c r="K3424" i="6" s="1"/>
  <c r="M3423" i="6"/>
  <c r="E3428" i="6"/>
  <c r="H3427" i="6"/>
  <c r="J3425" i="6" l="1"/>
  <c r="K3425" i="6" s="1"/>
  <c r="M3424" i="6"/>
  <c r="E3429" i="6"/>
  <c r="H3428" i="6"/>
  <c r="J3426" i="6" l="1"/>
  <c r="K3426" i="6" s="1"/>
  <c r="M3425" i="6"/>
  <c r="E3430" i="6"/>
  <c r="H3429" i="6"/>
  <c r="M3426" i="6" l="1"/>
  <c r="J3427" i="6"/>
  <c r="K3427" i="6" s="1"/>
  <c r="E3431" i="6"/>
  <c r="H3430" i="6"/>
  <c r="J3428" i="6" l="1"/>
  <c r="K3428" i="6" s="1"/>
  <c r="M3427" i="6"/>
  <c r="E3432" i="6"/>
  <c r="H3431" i="6"/>
  <c r="J3429" i="6" l="1"/>
  <c r="K3429" i="6" s="1"/>
  <c r="M3428" i="6"/>
  <c r="E3433" i="6"/>
  <c r="H3432" i="6"/>
  <c r="J3430" i="6" l="1"/>
  <c r="K3430" i="6" s="1"/>
  <c r="M3429" i="6"/>
  <c r="E3434" i="6"/>
  <c r="H3433" i="6"/>
  <c r="J3431" i="6" l="1"/>
  <c r="K3431" i="6" s="1"/>
  <c r="M3430" i="6"/>
  <c r="E3435" i="6"/>
  <c r="H3434" i="6"/>
  <c r="J3432" i="6" l="1"/>
  <c r="K3432" i="6" s="1"/>
  <c r="M3431" i="6"/>
  <c r="E3436" i="6"/>
  <c r="H3435" i="6"/>
  <c r="J3433" i="6" l="1"/>
  <c r="K3433" i="6" s="1"/>
  <c r="M3432" i="6"/>
  <c r="E3437" i="6"/>
  <c r="H3436" i="6"/>
  <c r="J3434" i="6" l="1"/>
  <c r="K3434" i="6" s="1"/>
  <c r="M3433" i="6"/>
  <c r="E3438" i="6"/>
  <c r="H3437" i="6"/>
  <c r="J3435" i="6" l="1"/>
  <c r="K3435" i="6" s="1"/>
  <c r="M3434" i="6"/>
  <c r="E3439" i="6"/>
  <c r="H3438" i="6"/>
  <c r="J3436" i="6" l="1"/>
  <c r="K3436" i="6" s="1"/>
  <c r="M3435" i="6"/>
  <c r="E3440" i="6"/>
  <c r="H3439" i="6"/>
  <c r="J3437" i="6" l="1"/>
  <c r="K3437" i="6" s="1"/>
  <c r="M3436" i="6"/>
  <c r="H3440" i="6"/>
  <c r="E3441" i="6"/>
  <c r="J3438" i="6" l="1"/>
  <c r="K3438" i="6" s="1"/>
  <c r="M3437" i="6"/>
  <c r="E3442" i="6"/>
  <c r="H3441" i="6"/>
  <c r="J3439" i="6" l="1"/>
  <c r="K3439" i="6" s="1"/>
  <c r="M3438" i="6"/>
  <c r="E3443" i="6"/>
  <c r="H3442" i="6"/>
  <c r="J3440" i="6" l="1"/>
  <c r="K3440" i="6" s="1"/>
  <c r="M3439" i="6"/>
  <c r="E3444" i="6"/>
  <c r="H3443" i="6"/>
  <c r="J3441" i="6" l="1"/>
  <c r="K3441" i="6" s="1"/>
  <c r="M3440" i="6"/>
  <c r="E3445" i="6"/>
  <c r="H3444" i="6"/>
  <c r="J3442" i="6" l="1"/>
  <c r="K3442" i="6" s="1"/>
  <c r="M3441" i="6"/>
  <c r="E3446" i="6"/>
  <c r="H3445" i="6"/>
  <c r="M3442" i="6" l="1"/>
  <c r="J3443" i="6"/>
  <c r="K3443" i="6" s="1"/>
  <c r="E3447" i="6"/>
  <c r="H3446" i="6"/>
  <c r="J3444" i="6" l="1"/>
  <c r="K3444" i="6" s="1"/>
  <c r="M3443" i="6"/>
  <c r="E3448" i="6"/>
  <c r="H3447" i="6"/>
  <c r="J3445" i="6" l="1"/>
  <c r="K3445" i="6" s="1"/>
  <c r="M3444" i="6"/>
  <c r="E3449" i="6"/>
  <c r="H3448" i="6"/>
  <c r="J3446" i="6" l="1"/>
  <c r="K3446" i="6" s="1"/>
  <c r="M3445" i="6"/>
  <c r="E3450" i="6"/>
  <c r="H3449" i="6"/>
  <c r="J3447" i="6" l="1"/>
  <c r="K3447" i="6" s="1"/>
  <c r="M3446" i="6"/>
  <c r="E3451" i="6"/>
  <c r="H3450" i="6"/>
  <c r="J3448" i="6" l="1"/>
  <c r="K3448" i="6" s="1"/>
  <c r="M3447" i="6"/>
  <c r="E3452" i="6"/>
  <c r="H3451" i="6"/>
  <c r="J3449" i="6" l="1"/>
  <c r="K3449" i="6" s="1"/>
  <c r="M3448" i="6"/>
  <c r="E3453" i="6"/>
  <c r="H3452" i="6"/>
  <c r="J3450" i="6" l="1"/>
  <c r="K3450" i="6" s="1"/>
  <c r="M3449" i="6"/>
  <c r="H3453" i="6"/>
  <c r="E3454" i="6"/>
  <c r="J3451" i="6" l="1"/>
  <c r="K3451" i="6" s="1"/>
  <c r="M3450" i="6"/>
  <c r="E3455" i="6"/>
  <c r="H3454" i="6"/>
  <c r="J3452" i="6" l="1"/>
  <c r="K3452" i="6" s="1"/>
  <c r="M3451" i="6"/>
  <c r="E3456" i="6"/>
  <c r="H3455" i="6"/>
  <c r="J3453" i="6" l="1"/>
  <c r="K3453" i="6" s="1"/>
  <c r="M3452" i="6"/>
  <c r="H3456" i="6"/>
  <c r="E3457" i="6"/>
  <c r="J3454" i="6" l="1"/>
  <c r="K3454" i="6" s="1"/>
  <c r="M3453" i="6"/>
  <c r="E3458" i="6"/>
  <c r="H3457" i="6"/>
  <c r="J3455" i="6" l="1"/>
  <c r="K3455" i="6" s="1"/>
  <c r="M3454" i="6"/>
  <c r="H3458" i="6"/>
  <c r="E3459" i="6"/>
  <c r="J3456" i="6" l="1"/>
  <c r="K3456" i="6" s="1"/>
  <c r="M3455" i="6"/>
  <c r="E3460" i="6"/>
  <c r="H3459" i="6"/>
  <c r="J3457" i="6" l="1"/>
  <c r="K3457" i="6" s="1"/>
  <c r="M3456" i="6"/>
  <c r="E3461" i="6"/>
  <c r="H3460" i="6"/>
  <c r="J3458" i="6" l="1"/>
  <c r="K3458" i="6" s="1"/>
  <c r="M3457" i="6"/>
  <c r="E3462" i="6"/>
  <c r="H3461" i="6"/>
  <c r="J3459" i="6" l="1"/>
  <c r="K3459" i="6" s="1"/>
  <c r="M3458" i="6"/>
  <c r="E3463" i="6"/>
  <c r="H3462" i="6"/>
  <c r="J3460" i="6" l="1"/>
  <c r="K3460" i="6" s="1"/>
  <c r="M3459" i="6"/>
  <c r="E3464" i="6"/>
  <c r="H3463" i="6"/>
  <c r="J3461" i="6" l="1"/>
  <c r="K3461" i="6" s="1"/>
  <c r="M3460" i="6"/>
  <c r="E3465" i="6"/>
  <c r="H3464" i="6"/>
  <c r="J3462" i="6" l="1"/>
  <c r="K3462" i="6" s="1"/>
  <c r="M3461" i="6"/>
  <c r="H3465" i="6"/>
  <c r="E3466" i="6"/>
  <c r="M3462" i="6" l="1"/>
  <c r="J3463" i="6"/>
  <c r="K3463" i="6" s="1"/>
  <c r="E3467" i="6"/>
  <c r="H3466" i="6"/>
  <c r="J3464" i="6" l="1"/>
  <c r="K3464" i="6" s="1"/>
  <c r="M3463" i="6"/>
  <c r="E3468" i="6"/>
  <c r="H3467" i="6"/>
  <c r="J3465" i="6" l="1"/>
  <c r="K3465" i="6" s="1"/>
  <c r="M3464" i="6"/>
  <c r="E3469" i="6"/>
  <c r="H3468" i="6"/>
  <c r="J3466" i="6" l="1"/>
  <c r="K3466" i="6" s="1"/>
  <c r="M3465" i="6"/>
  <c r="E3470" i="6"/>
  <c r="H3469" i="6"/>
  <c r="J3467" i="6" l="1"/>
  <c r="K3467" i="6" s="1"/>
  <c r="M3466" i="6"/>
  <c r="E3471" i="6"/>
  <c r="H3470" i="6"/>
  <c r="J3468" i="6" l="1"/>
  <c r="K3468" i="6" s="1"/>
  <c r="M3467" i="6"/>
  <c r="E3472" i="6"/>
  <c r="H3471" i="6"/>
  <c r="J3469" i="6" l="1"/>
  <c r="K3469" i="6" s="1"/>
  <c r="M3468" i="6"/>
  <c r="E3473" i="6"/>
  <c r="H3472" i="6"/>
  <c r="J3470" i="6" l="1"/>
  <c r="K3470" i="6" s="1"/>
  <c r="M3469" i="6"/>
  <c r="E3474" i="6"/>
  <c r="H3473" i="6"/>
  <c r="J3471" i="6" l="1"/>
  <c r="K3471" i="6" s="1"/>
  <c r="M3470" i="6"/>
  <c r="E3475" i="6"/>
  <c r="H3474" i="6"/>
  <c r="J3472" i="6" l="1"/>
  <c r="K3472" i="6" s="1"/>
  <c r="M3471" i="6"/>
  <c r="E3476" i="6"/>
  <c r="H3475" i="6"/>
  <c r="J3473" i="6" l="1"/>
  <c r="K3473" i="6" s="1"/>
  <c r="M3472" i="6"/>
  <c r="E3477" i="6"/>
  <c r="H3476" i="6"/>
  <c r="J3474" i="6" l="1"/>
  <c r="K3474" i="6" s="1"/>
  <c r="M3473" i="6"/>
  <c r="E3478" i="6"/>
  <c r="H3477" i="6"/>
  <c r="J3475" i="6" l="1"/>
  <c r="K3475" i="6" s="1"/>
  <c r="M3474" i="6"/>
  <c r="E3479" i="6"/>
  <c r="H3478" i="6"/>
  <c r="J3476" i="6" l="1"/>
  <c r="K3476" i="6" s="1"/>
  <c r="M3475" i="6"/>
  <c r="E3480" i="6"/>
  <c r="H3479" i="6"/>
  <c r="J3477" i="6" l="1"/>
  <c r="K3477" i="6" s="1"/>
  <c r="M3476" i="6"/>
  <c r="E3481" i="6"/>
  <c r="H3480" i="6"/>
  <c r="J3478" i="6" l="1"/>
  <c r="K3478" i="6" s="1"/>
  <c r="M3477" i="6"/>
  <c r="E3482" i="6"/>
  <c r="H3481" i="6"/>
  <c r="J3479" i="6" l="1"/>
  <c r="K3479" i="6" s="1"/>
  <c r="M3478" i="6"/>
  <c r="E3483" i="6"/>
  <c r="H3482" i="6"/>
  <c r="J3480" i="6" l="1"/>
  <c r="K3480" i="6" s="1"/>
  <c r="M3479" i="6"/>
  <c r="E3484" i="6"/>
  <c r="H3483" i="6"/>
  <c r="J3481" i="6" l="1"/>
  <c r="K3481" i="6" s="1"/>
  <c r="M3480" i="6"/>
  <c r="E3485" i="6"/>
  <c r="H3484" i="6"/>
  <c r="J3482" i="6" l="1"/>
  <c r="K3482" i="6" s="1"/>
  <c r="M3481" i="6"/>
  <c r="E3486" i="6"/>
  <c r="H3485" i="6"/>
  <c r="J3483" i="6" l="1"/>
  <c r="K3483" i="6" s="1"/>
  <c r="M3482" i="6"/>
  <c r="E3487" i="6"/>
  <c r="H3486" i="6"/>
  <c r="J3484" i="6" l="1"/>
  <c r="K3484" i="6" s="1"/>
  <c r="M3483" i="6"/>
  <c r="E3488" i="6"/>
  <c r="H3487" i="6"/>
  <c r="J3485" i="6" l="1"/>
  <c r="K3485" i="6" s="1"/>
  <c r="M3484" i="6"/>
  <c r="E3489" i="6"/>
  <c r="H3488" i="6"/>
  <c r="J3486" i="6" l="1"/>
  <c r="K3486" i="6" s="1"/>
  <c r="M3485" i="6"/>
  <c r="E3490" i="6"/>
  <c r="H3489" i="6"/>
  <c r="J3487" i="6" l="1"/>
  <c r="K3487" i="6" s="1"/>
  <c r="M3486" i="6"/>
  <c r="E3491" i="6"/>
  <c r="H3490" i="6"/>
  <c r="J3488" i="6" l="1"/>
  <c r="K3488" i="6" s="1"/>
  <c r="M3487" i="6"/>
  <c r="E3492" i="6"/>
  <c r="H3491" i="6"/>
  <c r="J3489" i="6" l="1"/>
  <c r="K3489" i="6" s="1"/>
  <c r="M3488" i="6"/>
  <c r="E3493" i="6"/>
  <c r="H3492" i="6"/>
  <c r="J3490" i="6" l="1"/>
  <c r="K3490" i="6" s="1"/>
  <c r="M3489" i="6"/>
  <c r="E3494" i="6"/>
  <c r="H3493" i="6"/>
  <c r="J3491" i="6" l="1"/>
  <c r="K3491" i="6" s="1"/>
  <c r="M3490" i="6"/>
  <c r="E3495" i="6"/>
  <c r="H3494" i="6"/>
  <c r="J3492" i="6" l="1"/>
  <c r="K3492" i="6" s="1"/>
  <c r="M3491" i="6"/>
  <c r="E3496" i="6"/>
  <c r="H3495" i="6"/>
  <c r="J3493" i="6" l="1"/>
  <c r="K3493" i="6" s="1"/>
  <c r="M3492" i="6"/>
  <c r="E3497" i="6"/>
  <c r="H3496" i="6"/>
  <c r="J3494" i="6" l="1"/>
  <c r="K3494" i="6" s="1"/>
  <c r="M3493" i="6"/>
  <c r="E3498" i="6"/>
  <c r="H3497" i="6"/>
  <c r="J3495" i="6" l="1"/>
  <c r="K3495" i="6" s="1"/>
  <c r="M3494" i="6"/>
  <c r="E3499" i="6"/>
  <c r="H3498" i="6"/>
  <c r="J3496" i="6" l="1"/>
  <c r="K3496" i="6" s="1"/>
  <c r="M3495" i="6"/>
  <c r="E3500" i="6"/>
  <c r="H3499" i="6"/>
  <c r="J3497" i="6" l="1"/>
  <c r="K3497" i="6" s="1"/>
  <c r="M3496" i="6"/>
  <c r="E3501" i="6"/>
  <c r="H3500" i="6"/>
  <c r="J3498" i="6" l="1"/>
  <c r="K3498" i="6" s="1"/>
  <c r="M3497" i="6"/>
  <c r="E3502" i="6"/>
  <c r="H3501" i="6"/>
  <c r="J3499" i="6" l="1"/>
  <c r="K3499" i="6" s="1"/>
  <c r="M3498" i="6"/>
  <c r="E3503" i="6"/>
  <c r="H3502" i="6"/>
  <c r="J3500" i="6" l="1"/>
  <c r="K3500" i="6" s="1"/>
  <c r="M3499" i="6"/>
  <c r="E3504" i="6"/>
  <c r="H3503" i="6"/>
  <c r="J3501" i="6" l="1"/>
  <c r="K3501" i="6" s="1"/>
  <c r="M3500" i="6"/>
  <c r="E3505" i="6"/>
  <c r="H3504" i="6"/>
  <c r="J3502" i="6" l="1"/>
  <c r="K3502" i="6" s="1"/>
  <c r="M3501" i="6"/>
  <c r="E3506" i="6"/>
  <c r="H3505" i="6"/>
  <c r="J3503" i="6" l="1"/>
  <c r="K3503" i="6" s="1"/>
  <c r="M3502" i="6"/>
  <c r="E3507" i="6"/>
  <c r="H3506" i="6"/>
  <c r="J3504" i="6" l="1"/>
  <c r="K3504" i="6" s="1"/>
  <c r="M3503" i="6"/>
  <c r="E3508" i="6"/>
  <c r="H3507" i="6"/>
  <c r="J3505" i="6" l="1"/>
  <c r="K3505" i="6" s="1"/>
  <c r="M3504" i="6"/>
  <c r="E3509" i="6"/>
  <c r="H3508" i="6"/>
  <c r="J3506" i="6" l="1"/>
  <c r="K3506" i="6" s="1"/>
  <c r="M3505" i="6"/>
  <c r="E3510" i="6"/>
  <c r="H3509" i="6"/>
  <c r="M3506" i="6" l="1"/>
  <c r="J3507" i="6"/>
  <c r="K3507" i="6" s="1"/>
  <c r="E3511" i="6"/>
  <c r="H3510" i="6"/>
  <c r="J3508" i="6" l="1"/>
  <c r="K3508" i="6" s="1"/>
  <c r="M3507" i="6"/>
  <c r="E3512" i="6"/>
  <c r="H3511" i="6"/>
  <c r="J3509" i="6" l="1"/>
  <c r="K3509" i="6" s="1"/>
  <c r="M3508" i="6"/>
  <c r="E3513" i="6"/>
  <c r="H3512" i="6"/>
  <c r="J3510" i="6" l="1"/>
  <c r="K3510" i="6" s="1"/>
  <c r="M3509" i="6"/>
  <c r="E3514" i="6"/>
  <c r="H3513" i="6"/>
  <c r="J3511" i="6" l="1"/>
  <c r="K3511" i="6" s="1"/>
  <c r="M3510" i="6"/>
  <c r="E3515" i="6"/>
  <c r="H3514" i="6"/>
  <c r="J3512" i="6" l="1"/>
  <c r="K3512" i="6" s="1"/>
  <c r="M3511" i="6"/>
  <c r="E3516" i="6"/>
  <c r="H3515" i="6"/>
  <c r="J3513" i="6" l="1"/>
  <c r="K3513" i="6" s="1"/>
  <c r="M3512" i="6"/>
  <c r="E3517" i="6"/>
  <c r="H3516" i="6"/>
  <c r="J3514" i="6" l="1"/>
  <c r="K3514" i="6" s="1"/>
  <c r="M3513" i="6"/>
  <c r="E3518" i="6"/>
  <c r="H3517" i="6"/>
  <c r="J3515" i="6" l="1"/>
  <c r="K3515" i="6" s="1"/>
  <c r="M3514" i="6"/>
  <c r="E3519" i="6"/>
  <c r="H3518" i="6"/>
  <c r="J3516" i="6" l="1"/>
  <c r="K3516" i="6" s="1"/>
  <c r="M3515" i="6"/>
  <c r="E3520" i="6"/>
  <c r="H3519" i="6"/>
  <c r="J3517" i="6" l="1"/>
  <c r="K3517" i="6" s="1"/>
  <c r="M3516" i="6"/>
  <c r="E3521" i="6"/>
  <c r="H3520" i="6"/>
  <c r="J3518" i="6" l="1"/>
  <c r="K3518" i="6" s="1"/>
  <c r="M3517" i="6"/>
  <c r="E3522" i="6"/>
  <c r="H3521" i="6"/>
  <c r="J3519" i="6" l="1"/>
  <c r="K3519" i="6" s="1"/>
  <c r="M3518" i="6"/>
  <c r="E3523" i="6"/>
  <c r="H3522" i="6"/>
  <c r="J3520" i="6" l="1"/>
  <c r="K3520" i="6" s="1"/>
  <c r="M3519" i="6"/>
  <c r="E3524" i="6"/>
  <c r="H3523" i="6"/>
  <c r="J3521" i="6" l="1"/>
  <c r="K3521" i="6" s="1"/>
  <c r="M3520" i="6"/>
  <c r="E3525" i="6"/>
  <c r="H3524" i="6"/>
  <c r="J3522" i="6" l="1"/>
  <c r="K3522" i="6" s="1"/>
  <c r="M3521" i="6"/>
  <c r="H3525" i="6"/>
  <c r="E3526" i="6"/>
  <c r="J3523" i="6" l="1"/>
  <c r="K3523" i="6" s="1"/>
  <c r="M3522" i="6"/>
  <c r="E3527" i="6"/>
  <c r="H3526" i="6"/>
  <c r="J3524" i="6" l="1"/>
  <c r="K3524" i="6" s="1"/>
  <c r="M3523" i="6"/>
  <c r="E3528" i="6"/>
  <c r="H3527" i="6"/>
  <c r="J3525" i="6" l="1"/>
  <c r="K3525" i="6" s="1"/>
  <c r="M3524" i="6"/>
  <c r="E3529" i="6"/>
  <c r="H3528" i="6"/>
  <c r="J3526" i="6" l="1"/>
  <c r="K3526" i="6" s="1"/>
  <c r="M3525" i="6"/>
  <c r="E3530" i="6"/>
  <c r="H3529" i="6"/>
  <c r="M3526" i="6" l="1"/>
  <c r="J3527" i="6"/>
  <c r="K3527" i="6" s="1"/>
  <c r="E3531" i="6"/>
  <c r="H3530" i="6"/>
  <c r="J3528" i="6" l="1"/>
  <c r="K3528" i="6" s="1"/>
  <c r="M3527" i="6"/>
  <c r="E3532" i="6"/>
  <c r="H3531" i="6"/>
  <c r="J3529" i="6" l="1"/>
  <c r="K3529" i="6" s="1"/>
  <c r="M3528" i="6"/>
  <c r="H3532" i="6"/>
  <c r="E3533" i="6"/>
  <c r="J3530" i="6" l="1"/>
  <c r="K3530" i="6" s="1"/>
  <c r="M3529" i="6"/>
  <c r="E3534" i="6"/>
  <c r="H3533" i="6"/>
  <c r="J3531" i="6" l="1"/>
  <c r="K3531" i="6" s="1"/>
  <c r="M3530" i="6"/>
  <c r="E3535" i="6"/>
  <c r="H3534" i="6"/>
  <c r="J3532" i="6" l="1"/>
  <c r="K3532" i="6" s="1"/>
  <c r="M3531" i="6"/>
  <c r="E3536" i="6"/>
  <c r="H3535" i="6"/>
  <c r="J3533" i="6" l="1"/>
  <c r="K3533" i="6" s="1"/>
  <c r="M3532" i="6"/>
  <c r="E3537" i="6"/>
  <c r="H3536" i="6"/>
  <c r="J3534" i="6" l="1"/>
  <c r="K3534" i="6" s="1"/>
  <c r="M3533" i="6"/>
  <c r="E3538" i="6"/>
  <c r="H3537" i="6"/>
  <c r="J3535" i="6" l="1"/>
  <c r="K3535" i="6" s="1"/>
  <c r="M3534" i="6"/>
  <c r="E3539" i="6"/>
  <c r="H3538" i="6"/>
  <c r="J3536" i="6" l="1"/>
  <c r="K3536" i="6" s="1"/>
  <c r="M3535" i="6"/>
  <c r="E3540" i="6"/>
  <c r="H3539" i="6"/>
  <c r="J3537" i="6" l="1"/>
  <c r="K3537" i="6" s="1"/>
  <c r="M3536" i="6"/>
  <c r="E3541" i="6"/>
  <c r="H3540" i="6"/>
  <c r="J3538" i="6" l="1"/>
  <c r="K3538" i="6" s="1"/>
  <c r="M3537" i="6"/>
  <c r="E3542" i="6"/>
  <c r="H3541" i="6"/>
  <c r="J3539" i="6" l="1"/>
  <c r="K3539" i="6" s="1"/>
  <c r="M3538" i="6"/>
  <c r="E3543" i="6"/>
  <c r="H3542" i="6"/>
  <c r="J3540" i="6" l="1"/>
  <c r="K3540" i="6" s="1"/>
  <c r="M3539" i="6"/>
  <c r="E3544" i="6"/>
  <c r="H3543" i="6"/>
  <c r="J3541" i="6" l="1"/>
  <c r="K3541" i="6" s="1"/>
  <c r="M3540" i="6"/>
  <c r="E3545" i="6"/>
  <c r="H3544" i="6"/>
  <c r="J3542" i="6" l="1"/>
  <c r="K3542" i="6" s="1"/>
  <c r="M3541" i="6"/>
  <c r="E3546" i="6"/>
  <c r="H3545" i="6"/>
  <c r="J3543" i="6" l="1"/>
  <c r="K3543" i="6" s="1"/>
  <c r="M3542" i="6"/>
  <c r="E3547" i="6"/>
  <c r="H3546" i="6"/>
  <c r="J3544" i="6" l="1"/>
  <c r="K3544" i="6" s="1"/>
  <c r="M3543" i="6"/>
  <c r="E3548" i="6"/>
  <c r="H3547" i="6"/>
  <c r="J3545" i="6" l="1"/>
  <c r="K3545" i="6" s="1"/>
  <c r="M3544" i="6"/>
  <c r="E3549" i="6"/>
  <c r="H3548" i="6"/>
  <c r="J3546" i="6" l="1"/>
  <c r="K3546" i="6" s="1"/>
  <c r="M3545" i="6"/>
  <c r="E3550" i="6"/>
  <c r="H3549" i="6"/>
  <c r="J3547" i="6" l="1"/>
  <c r="K3547" i="6" s="1"/>
  <c r="M3546" i="6"/>
  <c r="E3551" i="6"/>
  <c r="H3550" i="6"/>
  <c r="J3548" i="6" l="1"/>
  <c r="K3548" i="6" s="1"/>
  <c r="M3547" i="6"/>
  <c r="E3552" i="6"/>
  <c r="H3551" i="6"/>
  <c r="J3549" i="6" l="1"/>
  <c r="K3549" i="6" s="1"/>
  <c r="M3548" i="6"/>
  <c r="E3553" i="6"/>
  <c r="H3552" i="6"/>
  <c r="J3550" i="6" l="1"/>
  <c r="K3550" i="6" s="1"/>
  <c r="M3549" i="6"/>
  <c r="E3554" i="6"/>
  <c r="H3553" i="6"/>
  <c r="J3551" i="6" l="1"/>
  <c r="K3551" i="6" s="1"/>
  <c r="M3550" i="6"/>
  <c r="E3555" i="6"/>
  <c r="H3554" i="6"/>
  <c r="J3552" i="6" l="1"/>
  <c r="K3552" i="6" s="1"/>
  <c r="M3551" i="6"/>
  <c r="E3556" i="6"/>
  <c r="H3555" i="6"/>
  <c r="J3553" i="6" l="1"/>
  <c r="K3553" i="6" s="1"/>
  <c r="M3552" i="6"/>
  <c r="E3557" i="6"/>
  <c r="H3556" i="6"/>
  <c r="J3554" i="6" l="1"/>
  <c r="K3554" i="6" s="1"/>
  <c r="M3553" i="6"/>
  <c r="E3558" i="6"/>
  <c r="H3557" i="6"/>
  <c r="J3555" i="6" l="1"/>
  <c r="K3555" i="6" s="1"/>
  <c r="M3554" i="6"/>
  <c r="E3559" i="6"/>
  <c r="H3558" i="6"/>
  <c r="J3556" i="6" l="1"/>
  <c r="K3556" i="6" s="1"/>
  <c r="M3555" i="6"/>
  <c r="E3560" i="6"/>
  <c r="H3559" i="6"/>
  <c r="J3557" i="6" l="1"/>
  <c r="K3557" i="6" s="1"/>
  <c r="M3556" i="6"/>
  <c r="E3561" i="6"/>
  <c r="H3560" i="6"/>
  <c r="J3558" i="6" l="1"/>
  <c r="K3558" i="6" s="1"/>
  <c r="M3557" i="6"/>
  <c r="E3562" i="6"/>
  <c r="H3561" i="6"/>
  <c r="J3559" i="6" l="1"/>
  <c r="K3559" i="6" s="1"/>
  <c r="M3558" i="6"/>
  <c r="E3563" i="6"/>
  <c r="H3562" i="6"/>
  <c r="J3560" i="6" l="1"/>
  <c r="K3560" i="6" s="1"/>
  <c r="M3559" i="6"/>
  <c r="E3564" i="6"/>
  <c r="H3563" i="6"/>
  <c r="J3561" i="6" l="1"/>
  <c r="K3561" i="6" s="1"/>
  <c r="M3560" i="6"/>
  <c r="E3565" i="6"/>
  <c r="H3564" i="6"/>
  <c r="J3562" i="6" l="1"/>
  <c r="K3562" i="6" s="1"/>
  <c r="M3561" i="6"/>
  <c r="E3566" i="6"/>
  <c r="H3565" i="6"/>
  <c r="J3563" i="6" l="1"/>
  <c r="K3563" i="6" s="1"/>
  <c r="M3562" i="6"/>
  <c r="E3567" i="6"/>
  <c r="H3566" i="6"/>
  <c r="J3564" i="6" l="1"/>
  <c r="K3564" i="6" s="1"/>
  <c r="M3563" i="6"/>
  <c r="E3568" i="6"/>
  <c r="H3567" i="6"/>
  <c r="J3565" i="6" l="1"/>
  <c r="K3565" i="6" s="1"/>
  <c r="M3564" i="6"/>
  <c r="E3569" i="6"/>
  <c r="H3568" i="6"/>
  <c r="J3566" i="6" l="1"/>
  <c r="K3566" i="6" s="1"/>
  <c r="M3565" i="6"/>
  <c r="E3570" i="6"/>
  <c r="H3569" i="6"/>
  <c r="J3567" i="6" l="1"/>
  <c r="K3567" i="6" s="1"/>
  <c r="M3566" i="6"/>
  <c r="E3571" i="6"/>
  <c r="H3570" i="6"/>
  <c r="J3568" i="6" l="1"/>
  <c r="K3568" i="6" s="1"/>
  <c r="M3567" i="6"/>
  <c r="E3572" i="6"/>
  <c r="H3571" i="6"/>
  <c r="J3569" i="6" l="1"/>
  <c r="K3569" i="6" s="1"/>
  <c r="M3568" i="6"/>
  <c r="E3573" i="6"/>
  <c r="H3572" i="6"/>
  <c r="J3570" i="6" l="1"/>
  <c r="K3570" i="6" s="1"/>
  <c r="M3569" i="6"/>
  <c r="E3574" i="6"/>
  <c r="H3573" i="6"/>
  <c r="M3570" i="6" l="1"/>
  <c r="J3571" i="6"/>
  <c r="K3571" i="6" s="1"/>
  <c r="E3575" i="6"/>
  <c r="H3574" i="6"/>
  <c r="J3572" i="6" l="1"/>
  <c r="K3572" i="6" s="1"/>
  <c r="M3571" i="6"/>
  <c r="E3576" i="6"/>
  <c r="H3575" i="6"/>
  <c r="J3573" i="6" l="1"/>
  <c r="K3573" i="6" s="1"/>
  <c r="M3572" i="6"/>
  <c r="E3577" i="6"/>
  <c r="H3576" i="6"/>
  <c r="J3574" i="6" l="1"/>
  <c r="K3574" i="6" s="1"/>
  <c r="M3573" i="6"/>
  <c r="E3578" i="6"/>
  <c r="H3577" i="6"/>
  <c r="J3575" i="6" l="1"/>
  <c r="K3575" i="6" s="1"/>
  <c r="M3574" i="6"/>
  <c r="E3579" i="6"/>
  <c r="H3578" i="6"/>
  <c r="J3576" i="6" l="1"/>
  <c r="K3576" i="6" s="1"/>
  <c r="M3575" i="6"/>
  <c r="E3580" i="6"/>
  <c r="H3579" i="6"/>
  <c r="J3577" i="6" l="1"/>
  <c r="K3577" i="6" s="1"/>
  <c r="M3576" i="6"/>
  <c r="E3581" i="6"/>
  <c r="H3580" i="6"/>
  <c r="J3578" i="6" l="1"/>
  <c r="K3578" i="6" s="1"/>
  <c r="M3577" i="6"/>
  <c r="E3582" i="6"/>
  <c r="H3581" i="6"/>
  <c r="J3579" i="6" l="1"/>
  <c r="K3579" i="6" s="1"/>
  <c r="M3578" i="6"/>
  <c r="E3583" i="6"/>
  <c r="H3582" i="6"/>
  <c r="J3580" i="6" l="1"/>
  <c r="K3580" i="6" s="1"/>
  <c r="M3579" i="6"/>
  <c r="E3584" i="6"/>
  <c r="H3583" i="6"/>
  <c r="J3581" i="6" l="1"/>
  <c r="K3581" i="6" s="1"/>
  <c r="M3580" i="6"/>
  <c r="E3585" i="6"/>
  <c r="H3584" i="6"/>
  <c r="J3582" i="6" l="1"/>
  <c r="K3582" i="6" s="1"/>
  <c r="M3581" i="6"/>
  <c r="E3586" i="6"/>
  <c r="H3585" i="6"/>
  <c r="J3583" i="6" l="1"/>
  <c r="K3583" i="6" s="1"/>
  <c r="M3582" i="6"/>
  <c r="E3587" i="6"/>
  <c r="H3586" i="6"/>
  <c r="J3584" i="6" l="1"/>
  <c r="K3584" i="6" s="1"/>
  <c r="M3583" i="6"/>
  <c r="H3587" i="6"/>
  <c r="E3588" i="6"/>
  <c r="J3585" i="6" l="1"/>
  <c r="K3585" i="6" s="1"/>
  <c r="M3584" i="6"/>
  <c r="E3589" i="6"/>
  <c r="H3588" i="6"/>
  <c r="J3586" i="6" l="1"/>
  <c r="K3586" i="6" s="1"/>
  <c r="M3585" i="6"/>
  <c r="E3590" i="6"/>
  <c r="H3589" i="6"/>
  <c r="J3587" i="6" l="1"/>
  <c r="K3587" i="6" s="1"/>
  <c r="M3586" i="6"/>
  <c r="E3591" i="6"/>
  <c r="H3590" i="6"/>
  <c r="J3588" i="6" l="1"/>
  <c r="K3588" i="6" s="1"/>
  <c r="M3587" i="6"/>
  <c r="E3592" i="6"/>
  <c r="H3591" i="6"/>
  <c r="J3589" i="6" l="1"/>
  <c r="K3589" i="6" s="1"/>
  <c r="M3588" i="6"/>
  <c r="E3593" i="6"/>
  <c r="H3592" i="6"/>
  <c r="J3590" i="6" l="1"/>
  <c r="K3590" i="6" s="1"/>
  <c r="M3589" i="6"/>
  <c r="E3594" i="6"/>
  <c r="H3593" i="6"/>
  <c r="M3590" i="6" l="1"/>
  <c r="J3591" i="6"/>
  <c r="K3591" i="6" s="1"/>
  <c r="E3595" i="6"/>
  <c r="H3594" i="6"/>
  <c r="J3592" i="6" l="1"/>
  <c r="K3592" i="6" s="1"/>
  <c r="M3591" i="6"/>
  <c r="E3596" i="6"/>
  <c r="H3595" i="6"/>
  <c r="J3593" i="6" l="1"/>
  <c r="K3593" i="6" s="1"/>
  <c r="M3592" i="6"/>
  <c r="E3597" i="6"/>
  <c r="H3596" i="6"/>
  <c r="J3594" i="6" l="1"/>
  <c r="K3594" i="6" s="1"/>
  <c r="M3593" i="6"/>
  <c r="E3598" i="6"/>
  <c r="H3597" i="6"/>
  <c r="J3595" i="6" l="1"/>
  <c r="K3595" i="6" s="1"/>
  <c r="M3594" i="6"/>
  <c r="E3599" i="6"/>
  <c r="H3598" i="6"/>
  <c r="J3596" i="6" l="1"/>
  <c r="K3596" i="6" s="1"/>
  <c r="M3595" i="6"/>
  <c r="E3600" i="6"/>
  <c r="H3599" i="6"/>
  <c r="J3597" i="6" l="1"/>
  <c r="K3597" i="6" s="1"/>
  <c r="M3596" i="6"/>
  <c r="E3601" i="6"/>
  <c r="H3600" i="6"/>
  <c r="J3598" i="6" l="1"/>
  <c r="K3598" i="6" s="1"/>
  <c r="M3597" i="6"/>
  <c r="E3602" i="6"/>
  <c r="H3601" i="6"/>
  <c r="J3599" i="6" l="1"/>
  <c r="K3599" i="6" s="1"/>
  <c r="M3598" i="6"/>
  <c r="E3603" i="6"/>
  <c r="H3602" i="6"/>
  <c r="M3599" i="6" l="1"/>
  <c r="J3600" i="6"/>
  <c r="K3600" i="6" s="1"/>
  <c r="E3604" i="6"/>
  <c r="H3603" i="6"/>
  <c r="J3601" i="6" l="1"/>
  <c r="K3601" i="6" s="1"/>
  <c r="M3600" i="6"/>
  <c r="E3605" i="6"/>
  <c r="H3604" i="6"/>
  <c r="J3602" i="6" l="1"/>
  <c r="K3602" i="6" s="1"/>
  <c r="M3601" i="6"/>
  <c r="H3605" i="6"/>
  <c r="E3606" i="6"/>
  <c r="J3603" i="6" l="1"/>
  <c r="K3603" i="6" s="1"/>
  <c r="M3602" i="6"/>
  <c r="E3607" i="6"/>
  <c r="H3606" i="6"/>
  <c r="J3604" i="6" l="1"/>
  <c r="K3604" i="6" s="1"/>
  <c r="M3603" i="6"/>
  <c r="E3608" i="6"/>
  <c r="H3607" i="6"/>
  <c r="J3605" i="6" l="1"/>
  <c r="K3605" i="6" s="1"/>
  <c r="M3604" i="6"/>
  <c r="E3609" i="6"/>
  <c r="H3608" i="6"/>
  <c r="J3606" i="6" l="1"/>
  <c r="K3606" i="6" s="1"/>
  <c r="M3605" i="6"/>
  <c r="E3610" i="6"/>
  <c r="H3609" i="6"/>
  <c r="J3607" i="6" l="1"/>
  <c r="K3607" i="6" s="1"/>
  <c r="M3606" i="6"/>
  <c r="E3611" i="6"/>
  <c r="H3610" i="6"/>
  <c r="J3608" i="6" l="1"/>
  <c r="K3608" i="6" s="1"/>
  <c r="M3607" i="6"/>
  <c r="E3612" i="6"/>
  <c r="H3611" i="6"/>
  <c r="J3609" i="6" l="1"/>
  <c r="K3609" i="6" s="1"/>
  <c r="M3608" i="6"/>
  <c r="E3613" i="6"/>
  <c r="H3612" i="6"/>
  <c r="J3610" i="6" l="1"/>
  <c r="K3610" i="6" s="1"/>
  <c r="M3609" i="6"/>
  <c r="E3614" i="6"/>
  <c r="H3613" i="6"/>
  <c r="J3611" i="6" l="1"/>
  <c r="K3611" i="6" s="1"/>
  <c r="M3610" i="6"/>
  <c r="E3615" i="6"/>
  <c r="H3614" i="6"/>
  <c r="J3612" i="6" l="1"/>
  <c r="K3612" i="6" s="1"/>
  <c r="M3611" i="6"/>
  <c r="E3616" i="6"/>
  <c r="H3615" i="6"/>
  <c r="J3613" i="6" l="1"/>
  <c r="K3613" i="6" s="1"/>
  <c r="M3612" i="6"/>
  <c r="E3617" i="6"/>
  <c r="H3616" i="6"/>
  <c r="J3614" i="6" l="1"/>
  <c r="K3614" i="6" s="1"/>
  <c r="M3613" i="6"/>
  <c r="E3618" i="6"/>
  <c r="H3617" i="6"/>
  <c r="J3615" i="6" l="1"/>
  <c r="K3615" i="6" s="1"/>
  <c r="M3614" i="6"/>
  <c r="E3619" i="6"/>
  <c r="H3618" i="6"/>
  <c r="J3616" i="6" l="1"/>
  <c r="K3616" i="6" s="1"/>
  <c r="M3615" i="6"/>
  <c r="E3620" i="6"/>
  <c r="H3619" i="6"/>
  <c r="J3617" i="6" l="1"/>
  <c r="K3617" i="6" s="1"/>
  <c r="M3616" i="6"/>
  <c r="E3621" i="6"/>
  <c r="H3620" i="6"/>
  <c r="J3618" i="6" l="1"/>
  <c r="K3618" i="6" s="1"/>
  <c r="M3617" i="6"/>
  <c r="E3622" i="6"/>
  <c r="H3621" i="6"/>
  <c r="J3619" i="6" l="1"/>
  <c r="K3619" i="6" s="1"/>
  <c r="M3618" i="6"/>
  <c r="E3623" i="6"/>
  <c r="H3622" i="6"/>
  <c r="J3620" i="6" l="1"/>
  <c r="K3620" i="6" s="1"/>
  <c r="M3619" i="6"/>
  <c r="E3624" i="6"/>
  <c r="H3623" i="6"/>
  <c r="J3621" i="6" l="1"/>
  <c r="K3621" i="6" s="1"/>
  <c r="M3620" i="6"/>
  <c r="E3625" i="6"/>
  <c r="H3624" i="6"/>
  <c r="J3622" i="6" l="1"/>
  <c r="K3622" i="6" s="1"/>
  <c r="M3621" i="6"/>
  <c r="E3626" i="6"/>
  <c r="H3625" i="6"/>
  <c r="J3623" i="6" l="1"/>
  <c r="K3623" i="6" s="1"/>
  <c r="M3622" i="6"/>
  <c r="E3627" i="6"/>
  <c r="H3626" i="6"/>
  <c r="J3624" i="6" l="1"/>
  <c r="K3624" i="6" s="1"/>
  <c r="M3623" i="6"/>
  <c r="E3628" i="6"/>
  <c r="H3627" i="6"/>
  <c r="J3625" i="6" l="1"/>
  <c r="K3625" i="6" s="1"/>
  <c r="M3624" i="6"/>
  <c r="E3629" i="6"/>
  <c r="H3628" i="6"/>
  <c r="J3626" i="6" l="1"/>
  <c r="K3626" i="6" s="1"/>
  <c r="M3625" i="6"/>
  <c r="E3630" i="6"/>
  <c r="H3629" i="6"/>
  <c r="J3627" i="6" l="1"/>
  <c r="K3627" i="6" s="1"/>
  <c r="M3626" i="6"/>
  <c r="E3631" i="6"/>
  <c r="H3630" i="6"/>
  <c r="J3628" i="6" l="1"/>
  <c r="K3628" i="6" s="1"/>
  <c r="M3627" i="6"/>
  <c r="E3632" i="6"/>
  <c r="H3631" i="6"/>
  <c r="J3629" i="6" l="1"/>
  <c r="K3629" i="6" s="1"/>
  <c r="M3628" i="6"/>
  <c r="E3633" i="6"/>
  <c r="H3632" i="6"/>
  <c r="J3630" i="6" l="1"/>
  <c r="K3630" i="6" s="1"/>
  <c r="M3629" i="6"/>
  <c r="E3634" i="6"/>
  <c r="H3633" i="6"/>
  <c r="J3631" i="6" l="1"/>
  <c r="K3631" i="6" s="1"/>
  <c r="M3630" i="6"/>
  <c r="E3635" i="6"/>
  <c r="H3634" i="6"/>
  <c r="J3632" i="6" l="1"/>
  <c r="K3632" i="6" s="1"/>
  <c r="M3631" i="6"/>
  <c r="E3636" i="6"/>
  <c r="H3635" i="6"/>
  <c r="J3633" i="6" l="1"/>
  <c r="K3633" i="6" s="1"/>
  <c r="M3632" i="6"/>
  <c r="E3637" i="6"/>
  <c r="H3636" i="6"/>
  <c r="J3634" i="6" l="1"/>
  <c r="K3634" i="6" s="1"/>
  <c r="M3633" i="6"/>
  <c r="E3638" i="6"/>
  <c r="H3637" i="6"/>
  <c r="M3634" i="6" l="1"/>
  <c r="J3635" i="6"/>
  <c r="K3635" i="6" s="1"/>
  <c r="E3639" i="6"/>
  <c r="H3638" i="6"/>
  <c r="J3636" i="6" l="1"/>
  <c r="K3636" i="6" s="1"/>
  <c r="M3635" i="6"/>
  <c r="E3640" i="6"/>
  <c r="H3639" i="6"/>
  <c r="J3637" i="6" l="1"/>
  <c r="K3637" i="6" s="1"/>
  <c r="M3636" i="6"/>
  <c r="E3641" i="6"/>
  <c r="H3640" i="6"/>
  <c r="J3638" i="6" l="1"/>
  <c r="K3638" i="6" s="1"/>
  <c r="M3637" i="6"/>
  <c r="E3642" i="6"/>
  <c r="H3641" i="6"/>
  <c r="J3639" i="6" l="1"/>
  <c r="K3639" i="6" s="1"/>
  <c r="M3638" i="6"/>
  <c r="E3643" i="6"/>
  <c r="H3642" i="6"/>
  <c r="J3640" i="6" l="1"/>
  <c r="K3640" i="6" s="1"/>
  <c r="M3639" i="6"/>
  <c r="E3644" i="6"/>
  <c r="H3643" i="6"/>
  <c r="J3641" i="6" l="1"/>
  <c r="K3641" i="6" s="1"/>
  <c r="M3640" i="6"/>
  <c r="E3645" i="6"/>
  <c r="H3644" i="6"/>
  <c r="J3642" i="6" l="1"/>
  <c r="K3642" i="6" s="1"/>
  <c r="M3641" i="6"/>
  <c r="E3646" i="6"/>
  <c r="H3645" i="6"/>
  <c r="J3643" i="6" l="1"/>
  <c r="K3643" i="6" s="1"/>
  <c r="M3642" i="6"/>
  <c r="E3647" i="6"/>
  <c r="H3646" i="6"/>
  <c r="J3644" i="6" l="1"/>
  <c r="K3644" i="6" s="1"/>
  <c r="M3643" i="6"/>
  <c r="E3648" i="6"/>
  <c r="H3647" i="6"/>
  <c r="J3645" i="6" l="1"/>
  <c r="K3645" i="6" s="1"/>
  <c r="M3644" i="6"/>
  <c r="E3649" i="6"/>
  <c r="H3648" i="6"/>
  <c r="J3646" i="6" l="1"/>
  <c r="K3646" i="6" s="1"/>
  <c r="M3645" i="6"/>
  <c r="E3650" i="6"/>
  <c r="H3649" i="6"/>
  <c r="J3647" i="6" l="1"/>
  <c r="K3647" i="6" s="1"/>
  <c r="M3646" i="6"/>
  <c r="E3651" i="6"/>
  <c r="H3650" i="6"/>
  <c r="J3648" i="6" l="1"/>
  <c r="K3648" i="6" s="1"/>
  <c r="M3647" i="6"/>
  <c r="E3652" i="6"/>
  <c r="H3651" i="6"/>
  <c r="J3649" i="6" l="1"/>
  <c r="K3649" i="6" s="1"/>
  <c r="M3648" i="6"/>
  <c r="E3653" i="6"/>
  <c r="H3652" i="6"/>
  <c r="J3650" i="6" l="1"/>
  <c r="K3650" i="6" s="1"/>
  <c r="M3649" i="6"/>
  <c r="E3654" i="6"/>
  <c r="H3653" i="6"/>
  <c r="J3651" i="6" l="1"/>
  <c r="K3651" i="6" s="1"/>
  <c r="M3650" i="6"/>
  <c r="E3655" i="6"/>
  <c r="H3654" i="6"/>
  <c r="J3652" i="6" l="1"/>
  <c r="K3652" i="6" s="1"/>
  <c r="M3651" i="6"/>
  <c r="E3656" i="6"/>
  <c r="H3655" i="6"/>
  <c r="J3653" i="6" l="1"/>
  <c r="K3653" i="6" s="1"/>
  <c r="M3652" i="6"/>
  <c r="E3657" i="6"/>
  <c r="H3656" i="6"/>
  <c r="J3654" i="6" l="1"/>
  <c r="K3654" i="6" s="1"/>
  <c r="M3653" i="6"/>
  <c r="E3658" i="6"/>
  <c r="H3657" i="6"/>
  <c r="J3655" i="6" l="1"/>
  <c r="K3655" i="6" s="1"/>
  <c r="M3654" i="6"/>
  <c r="E3659" i="6"/>
  <c r="H3658" i="6"/>
  <c r="J3656" i="6" l="1"/>
  <c r="K3656" i="6" s="1"/>
  <c r="M3655" i="6"/>
  <c r="E3660" i="6"/>
  <c r="H3659" i="6"/>
  <c r="J3657" i="6" l="1"/>
  <c r="K3657" i="6" s="1"/>
  <c r="M3656" i="6"/>
  <c r="H3660" i="6"/>
  <c r="E3661" i="6"/>
  <c r="J3658" i="6" l="1"/>
  <c r="K3658" i="6" s="1"/>
  <c r="M3657" i="6"/>
  <c r="H3661" i="6"/>
  <c r="E3662" i="6"/>
  <c r="J3659" i="6" l="1"/>
  <c r="K3659" i="6" s="1"/>
  <c r="M3658" i="6"/>
  <c r="H3662" i="6"/>
  <c r="E3663" i="6"/>
  <c r="J3660" i="6" l="1"/>
  <c r="K3660" i="6" s="1"/>
  <c r="M3659" i="6"/>
  <c r="H3663" i="6"/>
  <c r="E3664" i="6"/>
  <c r="J3661" i="6" l="1"/>
  <c r="K3661" i="6" s="1"/>
  <c r="M3660" i="6"/>
  <c r="H3664" i="6"/>
  <c r="E3665" i="6"/>
  <c r="J3662" i="6" l="1"/>
  <c r="K3662" i="6" s="1"/>
  <c r="M3661" i="6"/>
  <c r="H3665" i="6"/>
  <c r="E3666" i="6"/>
  <c r="J3663" i="6" l="1"/>
  <c r="K3663" i="6" s="1"/>
  <c r="M3662" i="6"/>
  <c r="H3666" i="6"/>
  <c r="E3667" i="6"/>
  <c r="J3664" i="6" l="1"/>
  <c r="K3664" i="6" s="1"/>
  <c r="M3663" i="6"/>
  <c r="H3667" i="6"/>
  <c r="E3668" i="6"/>
  <c r="J3665" i="6" l="1"/>
  <c r="K3665" i="6" s="1"/>
  <c r="M3664" i="6"/>
  <c r="H3668" i="6"/>
  <c r="E3669" i="6"/>
  <c r="J3666" i="6" l="1"/>
  <c r="K3666" i="6" s="1"/>
  <c r="M3665" i="6"/>
  <c r="H3669" i="6"/>
  <c r="E3670" i="6"/>
  <c r="J3667" i="6" l="1"/>
  <c r="K3667" i="6" s="1"/>
  <c r="M3666" i="6"/>
  <c r="H3670" i="6"/>
  <c r="E3671" i="6"/>
  <c r="J3668" i="6" l="1"/>
  <c r="K3668" i="6" s="1"/>
  <c r="M3667" i="6"/>
  <c r="H3671" i="6"/>
  <c r="E3672" i="6"/>
  <c r="J3669" i="6" l="1"/>
  <c r="K3669" i="6" s="1"/>
  <c r="M3668" i="6"/>
  <c r="H3672" i="6"/>
  <c r="E3673" i="6"/>
  <c r="J3670" i="6" l="1"/>
  <c r="K3670" i="6" s="1"/>
  <c r="M3669" i="6"/>
  <c r="H3673" i="6"/>
  <c r="E3674" i="6"/>
  <c r="J3671" i="6" l="1"/>
  <c r="K3671" i="6" s="1"/>
  <c r="M3670" i="6"/>
  <c r="H3674" i="6"/>
  <c r="E3675" i="6"/>
  <c r="J3672" i="6" l="1"/>
  <c r="K3672" i="6" s="1"/>
  <c r="M3671" i="6"/>
  <c r="H3675" i="6"/>
  <c r="E3676" i="6"/>
  <c r="J3673" i="6" l="1"/>
  <c r="K3673" i="6" s="1"/>
  <c r="M3672" i="6"/>
  <c r="H3676" i="6"/>
  <c r="E3677" i="6"/>
  <c r="J3674" i="6" l="1"/>
  <c r="K3674" i="6" s="1"/>
  <c r="M3673" i="6"/>
  <c r="H3677" i="6"/>
  <c r="E3678" i="6"/>
  <c r="J3675" i="6" l="1"/>
  <c r="K3675" i="6" s="1"/>
  <c r="M3674" i="6"/>
  <c r="H3678" i="6"/>
  <c r="E3679" i="6"/>
  <c r="J3676" i="6" l="1"/>
  <c r="K3676" i="6" s="1"/>
  <c r="M3675" i="6"/>
  <c r="H3679" i="6"/>
  <c r="E3680" i="6"/>
  <c r="J3677" i="6" l="1"/>
  <c r="K3677" i="6" s="1"/>
  <c r="M3676" i="6"/>
  <c r="H3680" i="6"/>
  <c r="E3681" i="6"/>
  <c r="J3678" i="6" l="1"/>
  <c r="K3678" i="6" s="1"/>
  <c r="M3677" i="6"/>
  <c r="H3681" i="6"/>
  <c r="E3682" i="6"/>
  <c r="J3679" i="6" l="1"/>
  <c r="K3679" i="6" s="1"/>
  <c r="M3678" i="6"/>
  <c r="H3682" i="6"/>
  <c r="E3683" i="6"/>
  <c r="J3680" i="6" l="1"/>
  <c r="K3680" i="6" s="1"/>
  <c r="M3679" i="6"/>
  <c r="H3683" i="6"/>
  <c r="E3684" i="6"/>
  <c r="J3681" i="6" l="1"/>
  <c r="K3681" i="6" s="1"/>
  <c r="M3680" i="6"/>
  <c r="H3684" i="6"/>
  <c r="E3685" i="6"/>
  <c r="J3682" i="6" l="1"/>
  <c r="K3682" i="6" s="1"/>
  <c r="M3681" i="6"/>
  <c r="H3685" i="6"/>
  <c r="E3686" i="6"/>
  <c r="M3682" i="6" l="1"/>
  <c r="J3683" i="6"/>
  <c r="K3683" i="6" s="1"/>
  <c r="H3686" i="6"/>
  <c r="E3687" i="6"/>
  <c r="J3684" i="6" l="1"/>
  <c r="K3684" i="6" s="1"/>
  <c r="M3683" i="6"/>
  <c r="H3687" i="6"/>
  <c r="E3688" i="6"/>
  <c r="J3685" i="6" l="1"/>
  <c r="K3685" i="6" s="1"/>
  <c r="M3684" i="6"/>
  <c r="H3688" i="6"/>
  <c r="E3689" i="6"/>
  <c r="M3685" i="6" l="1"/>
  <c r="J3686" i="6"/>
  <c r="K3686" i="6" s="1"/>
  <c r="H3689" i="6"/>
  <c r="E3690" i="6"/>
  <c r="J3687" i="6" l="1"/>
  <c r="K3687" i="6" s="1"/>
  <c r="M3686" i="6"/>
  <c r="E3691" i="6"/>
  <c r="H3690" i="6"/>
  <c r="J3688" i="6" l="1"/>
  <c r="K3688" i="6" s="1"/>
  <c r="M3687" i="6"/>
  <c r="H3691" i="6"/>
  <c r="E3692" i="6"/>
  <c r="J3689" i="6" l="1"/>
  <c r="K3689" i="6" s="1"/>
  <c r="M3688" i="6"/>
  <c r="H3692" i="6"/>
  <c r="E3693" i="6"/>
  <c r="J3690" i="6" l="1"/>
  <c r="K3690" i="6" s="1"/>
  <c r="M3689" i="6"/>
  <c r="H3693" i="6"/>
  <c r="E3694" i="6"/>
  <c r="J3691" i="6" l="1"/>
  <c r="K3691" i="6" s="1"/>
  <c r="M3690" i="6"/>
  <c r="H3694" i="6"/>
  <c r="E3695" i="6"/>
  <c r="J3692" i="6" l="1"/>
  <c r="K3692" i="6" s="1"/>
  <c r="M3691" i="6"/>
  <c r="H3695" i="6"/>
  <c r="E3696" i="6"/>
  <c r="J3693" i="6" l="1"/>
  <c r="K3693" i="6" s="1"/>
  <c r="M3692" i="6"/>
  <c r="H3696" i="6"/>
  <c r="E3697" i="6"/>
  <c r="J3694" i="6" l="1"/>
  <c r="K3694" i="6" s="1"/>
  <c r="M3693" i="6"/>
  <c r="H3697" i="6"/>
  <c r="E3698" i="6"/>
  <c r="J3695" i="6" l="1"/>
  <c r="K3695" i="6" s="1"/>
  <c r="M3694" i="6"/>
  <c r="H3698" i="6"/>
  <c r="E3699" i="6"/>
  <c r="J3696" i="6" l="1"/>
  <c r="K3696" i="6" s="1"/>
  <c r="M3695" i="6"/>
  <c r="H3699" i="6"/>
  <c r="E3700" i="6"/>
  <c r="J3697" i="6" l="1"/>
  <c r="K3697" i="6" s="1"/>
  <c r="M3696" i="6"/>
  <c r="H3700" i="6"/>
  <c r="E3701" i="6"/>
  <c r="J3698" i="6" l="1"/>
  <c r="K3698" i="6" s="1"/>
  <c r="M3697" i="6"/>
  <c r="H3701" i="6"/>
  <c r="E3702" i="6"/>
  <c r="J3699" i="6" l="1"/>
  <c r="K3699" i="6" s="1"/>
  <c r="M3698" i="6"/>
  <c r="H3702" i="6"/>
  <c r="E3703" i="6"/>
  <c r="J3700" i="6" l="1"/>
  <c r="K3700" i="6" s="1"/>
  <c r="M3699" i="6"/>
  <c r="H3703" i="6"/>
  <c r="E3704" i="6"/>
  <c r="J3701" i="6" l="1"/>
  <c r="K3701" i="6" s="1"/>
  <c r="M3700" i="6"/>
  <c r="H3704" i="6"/>
  <c r="E3705" i="6"/>
  <c r="J3702" i="6" l="1"/>
  <c r="K3702" i="6" s="1"/>
  <c r="M3701" i="6"/>
  <c r="H3705" i="6"/>
  <c r="E3706" i="6"/>
  <c r="J3703" i="6" l="1"/>
  <c r="K3703" i="6" s="1"/>
  <c r="M3702" i="6"/>
  <c r="H3706" i="6"/>
  <c r="E3707" i="6"/>
  <c r="J3704" i="6" l="1"/>
  <c r="K3704" i="6" s="1"/>
  <c r="M3703" i="6"/>
  <c r="H3707" i="6"/>
  <c r="E3708" i="6"/>
  <c r="J3705" i="6" l="1"/>
  <c r="K3705" i="6" s="1"/>
  <c r="M3704" i="6"/>
  <c r="H3708" i="6"/>
  <c r="E3709" i="6"/>
  <c r="J3706" i="6" l="1"/>
  <c r="K3706" i="6" s="1"/>
  <c r="M3705" i="6"/>
  <c r="H3709" i="6"/>
  <c r="E3710" i="6"/>
  <c r="J3707" i="6" l="1"/>
  <c r="K3707" i="6" s="1"/>
  <c r="M3706" i="6"/>
  <c r="H3710" i="6"/>
  <c r="E3711" i="6"/>
  <c r="J3708" i="6" l="1"/>
  <c r="K3708" i="6" s="1"/>
  <c r="M3707" i="6"/>
  <c r="H3711" i="6"/>
  <c r="E3712" i="6"/>
  <c r="J3709" i="6" l="1"/>
  <c r="K3709" i="6" s="1"/>
  <c r="M3708" i="6"/>
  <c r="H3712" i="6"/>
  <c r="E3713" i="6"/>
  <c r="J3710" i="6" l="1"/>
  <c r="K3710" i="6" s="1"/>
  <c r="M3709" i="6"/>
  <c r="H3713" i="6"/>
  <c r="E3714" i="6"/>
  <c r="J3711" i="6" l="1"/>
  <c r="K3711" i="6" s="1"/>
  <c r="M3710" i="6"/>
  <c r="H3714" i="6"/>
  <c r="E3715" i="6"/>
  <c r="J3712" i="6" l="1"/>
  <c r="K3712" i="6" s="1"/>
  <c r="M3711" i="6"/>
  <c r="H3715" i="6"/>
  <c r="E3716" i="6"/>
  <c r="J3713" i="6" l="1"/>
  <c r="K3713" i="6" s="1"/>
  <c r="M3712" i="6"/>
  <c r="H3716" i="6"/>
  <c r="E3717" i="6"/>
  <c r="J3714" i="6" l="1"/>
  <c r="K3714" i="6" s="1"/>
  <c r="M3713" i="6"/>
  <c r="H3717" i="6"/>
  <c r="E3718" i="6"/>
  <c r="J3715" i="6" l="1"/>
  <c r="K3715" i="6" s="1"/>
  <c r="M3714" i="6"/>
  <c r="H3718" i="6"/>
  <c r="E3719" i="6"/>
  <c r="J3716" i="6" l="1"/>
  <c r="K3716" i="6" s="1"/>
  <c r="M3715" i="6"/>
  <c r="H3719" i="6"/>
  <c r="E3720" i="6"/>
  <c r="J3717" i="6" l="1"/>
  <c r="K3717" i="6" s="1"/>
  <c r="M3716" i="6"/>
  <c r="H3720" i="6"/>
  <c r="E3721" i="6"/>
  <c r="M3717" i="6" l="1"/>
  <c r="J3718" i="6"/>
  <c r="K3718" i="6" s="1"/>
  <c r="H3721" i="6"/>
  <c r="E3722" i="6"/>
  <c r="J3719" i="6" l="1"/>
  <c r="K3719" i="6" s="1"/>
  <c r="M3718" i="6"/>
  <c r="H3722" i="6"/>
  <c r="E3723" i="6"/>
  <c r="J3720" i="6" l="1"/>
  <c r="K3720" i="6" s="1"/>
  <c r="M3719" i="6"/>
  <c r="H3723" i="6"/>
  <c r="E3724" i="6"/>
  <c r="J3721" i="6" l="1"/>
  <c r="K3721" i="6" s="1"/>
  <c r="M3720" i="6"/>
  <c r="H3724" i="6"/>
  <c r="E3725" i="6"/>
  <c r="J3722" i="6" l="1"/>
  <c r="K3722" i="6" s="1"/>
  <c r="M3721" i="6"/>
  <c r="H3725" i="6"/>
  <c r="E3726" i="6"/>
  <c r="J3723" i="6" l="1"/>
  <c r="K3723" i="6" s="1"/>
  <c r="M3722" i="6"/>
  <c r="H3726" i="6"/>
  <c r="E3727" i="6"/>
  <c r="J3724" i="6" l="1"/>
  <c r="K3724" i="6" s="1"/>
  <c r="M3723" i="6"/>
  <c r="H3727" i="6"/>
  <c r="E3728" i="6"/>
  <c r="J3725" i="6" l="1"/>
  <c r="K3725" i="6" s="1"/>
  <c r="M3724" i="6"/>
  <c r="H3728" i="6"/>
  <c r="E3729" i="6"/>
  <c r="J3726" i="6" l="1"/>
  <c r="K3726" i="6" s="1"/>
  <c r="M3725" i="6"/>
  <c r="H3729" i="6"/>
  <c r="E3730" i="6"/>
  <c r="J3727" i="6" l="1"/>
  <c r="K3727" i="6" s="1"/>
  <c r="M3726" i="6"/>
  <c r="H3730" i="6"/>
  <c r="E3731" i="6"/>
  <c r="J3728" i="6" l="1"/>
  <c r="K3728" i="6" s="1"/>
  <c r="M3727" i="6"/>
  <c r="H3731" i="6"/>
  <c r="E3732" i="6"/>
  <c r="J3729" i="6" l="1"/>
  <c r="K3729" i="6" s="1"/>
  <c r="M3728" i="6"/>
  <c r="H3732" i="6"/>
  <c r="E3733" i="6"/>
  <c r="J3730" i="6" l="1"/>
  <c r="K3730" i="6" s="1"/>
  <c r="M3729" i="6"/>
  <c r="H3733" i="6"/>
  <c r="E3734" i="6"/>
  <c r="J3731" i="6" l="1"/>
  <c r="K3731" i="6" s="1"/>
  <c r="M3730" i="6"/>
  <c r="H3734" i="6"/>
  <c r="E3735" i="6"/>
  <c r="J3732" i="6" l="1"/>
  <c r="K3732" i="6" s="1"/>
  <c r="M3731" i="6"/>
  <c r="E3736" i="6"/>
  <c r="H3735" i="6"/>
  <c r="J3733" i="6" l="1"/>
  <c r="K3733" i="6" s="1"/>
  <c r="M3732" i="6"/>
  <c r="E3737" i="6"/>
  <c r="H3736" i="6"/>
  <c r="J3734" i="6" l="1"/>
  <c r="K3734" i="6" s="1"/>
  <c r="M3733" i="6"/>
  <c r="E3738" i="6"/>
  <c r="H3737" i="6"/>
  <c r="J3735" i="6" l="1"/>
  <c r="K3735" i="6" s="1"/>
  <c r="M3734" i="6"/>
  <c r="E3739" i="6"/>
  <c r="H3738" i="6"/>
  <c r="J3736" i="6" l="1"/>
  <c r="K3736" i="6" s="1"/>
  <c r="M3735" i="6"/>
  <c r="E3740" i="6"/>
  <c r="H3739" i="6"/>
  <c r="J3737" i="6" l="1"/>
  <c r="K3737" i="6" s="1"/>
  <c r="M3736" i="6"/>
  <c r="E3741" i="6"/>
  <c r="H3740" i="6"/>
  <c r="J3738" i="6" l="1"/>
  <c r="K3738" i="6" s="1"/>
  <c r="M3737" i="6"/>
  <c r="E3742" i="6"/>
  <c r="H3741" i="6"/>
  <c r="J3739" i="6" l="1"/>
  <c r="K3739" i="6" s="1"/>
  <c r="M3738" i="6"/>
  <c r="E3743" i="6"/>
  <c r="H3742" i="6"/>
  <c r="J3740" i="6" l="1"/>
  <c r="K3740" i="6" s="1"/>
  <c r="M3739" i="6"/>
  <c r="E3744" i="6"/>
  <c r="H3743" i="6"/>
  <c r="J3741" i="6" l="1"/>
  <c r="K3741" i="6" s="1"/>
  <c r="M3740" i="6"/>
  <c r="E3745" i="6"/>
  <c r="H3744" i="6"/>
  <c r="J3742" i="6" l="1"/>
  <c r="K3742" i="6" s="1"/>
  <c r="M3741" i="6"/>
  <c r="H3745" i="6"/>
  <c r="E3746" i="6"/>
  <c r="J3743" i="6" l="1"/>
  <c r="K3743" i="6" s="1"/>
  <c r="M3742" i="6"/>
  <c r="E3747" i="6"/>
  <c r="H3746" i="6"/>
  <c r="J3744" i="6" l="1"/>
  <c r="K3744" i="6" s="1"/>
  <c r="M3743" i="6"/>
  <c r="E3748" i="6"/>
  <c r="H3747" i="6"/>
  <c r="J3745" i="6" l="1"/>
  <c r="K3745" i="6" s="1"/>
  <c r="M3744" i="6"/>
  <c r="E3749" i="6"/>
  <c r="H3748" i="6"/>
  <c r="J3746" i="6" l="1"/>
  <c r="K3746" i="6" s="1"/>
  <c r="M3745" i="6"/>
  <c r="H3749" i="6"/>
  <c r="E3750" i="6"/>
  <c r="J3747" i="6" l="1"/>
  <c r="K3747" i="6" s="1"/>
  <c r="M3746" i="6"/>
  <c r="E3751" i="6"/>
  <c r="H3750" i="6"/>
  <c r="J3748" i="6" l="1"/>
  <c r="K3748" i="6" s="1"/>
  <c r="M3747" i="6"/>
  <c r="E3752" i="6"/>
  <c r="H3751" i="6"/>
  <c r="J3749" i="6" l="1"/>
  <c r="K3749" i="6" s="1"/>
  <c r="M3748" i="6"/>
  <c r="E3753" i="6"/>
  <c r="H3752" i="6"/>
  <c r="J3750" i="6" l="1"/>
  <c r="K3750" i="6" s="1"/>
  <c r="M3749" i="6"/>
  <c r="E3754" i="6"/>
  <c r="H3753" i="6"/>
  <c r="J3751" i="6" l="1"/>
  <c r="K3751" i="6" s="1"/>
  <c r="M3750" i="6"/>
  <c r="E3755" i="6"/>
  <c r="H3754" i="6"/>
  <c r="J3752" i="6" l="1"/>
  <c r="K3752" i="6" s="1"/>
  <c r="M3751" i="6"/>
  <c r="E3756" i="6"/>
  <c r="H3755" i="6"/>
  <c r="J3753" i="6" l="1"/>
  <c r="K3753" i="6" s="1"/>
  <c r="M3752" i="6"/>
  <c r="E3757" i="6"/>
  <c r="H3756" i="6"/>
  <c r="J3754" i="6" l="1"/>
  <c r="K3754" i="6" s="1"/>
  <c r="M3753" i="6"/>
  <c r="E3758" i="6"/>
  <c r="H3757" i="6"/>
  <c r="J3755" i="6" l="1"/>
  <c r="K3755" i="6" s="1"/>
  <c r="M3754" i="6"/>
  <c r="E3759" i="6"/>
  <c r="H3758" i="6"/>
  <c r="J3756" i="6" l="1"/>
  <c r="K3756" i="6" s="1"/>
  <c r="M3755" i="6"/>
  <c r="E3760" i="6"/>
  <c r="H3759" i="6"/>
  <c r="J3757" i="6" l="1"/>
  <c r="K3757" i="6" s="1"/>
  <c r="M3756" i="6"/>
  <c r="E3761" i="6"/>
  <c r="H3760" i="6"/>
  <c r="J3758" i="6" l="1"/>
  <c r="K3758" i="6" s="1"/>
  <c r="M3757" i="6"/>
  <c r="E3762" i="6"/>
  <c r="H3761" i="6"/>
  <c r="J3759" i="6" l="1"/>
  <c r="K3759" i="6" s="1"/>
  <c r="M3758" i="6"/>
  <c r="E3763" i="6"/>
  <c r="H3762" i="6"/>
  <c r="J3760" i="6" l="1"/>
  <c r="K3760" i="6" s="1"/>
  <c r="M3759" i="6"/>
  <c r="E3764" i="6"/>
  <c r="H3763" i="6"/>
  <c r="J3761" i="6" l="1"/>
  <c r="K3761" i="6" s="1"/>
  <c r="M3760" i="6"/>
  <c r="E3765" i="6"/>
  <c r="H3764" i="6"/>
  <c r="J3762" i="6" l="1"/>
  <c r="K3762" i="6" s="1"/>
  <c r="M3761" i="6"/>
  <c r="E3766" i="6"/>
  <c r="H3765" i="6"/>
  <c r="J3763" i="6" l="1"/>
  <c r="K3763" i="6" s="1"/>
  <c r="M3762" i="6"/>
  <c r="H3766" i="6"/>
  <c r="E3767" i="6"/>
  <c r="J3764" i="6" l="1"/>
  <c r="K3764" i="6" s="1"/>
  <c r="M3763" i="6"/>
  <c r="E3768" i="6"/>
  <c r="H3767" i="6"/>
  <c r="J3765" i="6" l="1"/>
  <c r="K3765" i="6" s="1"/>
  <c r="M3764" i="6"/>
  <c r="E3769" i="6"/>
  <c r="H3768" i="6"/>
  <c r="J3766" i="6" l="1"/>
  <c r="K3766" i="6" s="1"/>
  <c r="M3765" i="6"/>
  <c r="E3770" i="6"/>
  <c r="H3769" i="6"/>
  <c r="J3767" i="6" l="1"/>
  <c r="K3767" i="6" s="1"/>
  <c r="M3766" i="6"/>
  <c r="E3771" i="6"/>
  <c r="H3770" i="6"/>
  <c r="J3768" i="6" l="1"/>
  <c r="K3768" i="6" s="1"/>
  <c r="M3767" i="6"/>
  <c r="E3772" i="6"/>
  <c r="H3771" i="6"/>
  <c r="J3769" i="6" l="1"/>
  <c r="K3769" i="6" s="1"/>
  <c r="M3768" i="6"/>
  <c r="E3773" i="6"/>
  <c r="H3772" i="6"/>
  <c r="J3770" i="6" l="1"/>
  <c r="K3770" i="6" s="1"/>
  <c r="M3769" i="6"/>
  <c r="E3774" i="6"/>
  <c r="H3773" i="6"/>
  <c r="J3771" i="6" l="1"/>
  <c r="K3771" i="6" s="1"/>
  <c r="M3770" i="6"/>
  <c r="E3775" i="6"/>
  <c r="H3774" i="6"/>
  <c r="J3772" i="6" l="1"/>
  <c r="K3772" i="6" s="1"/>
  <c r="M3771" i="6"/>
  <c r="E3776" i="6"/>
  <c r="H3775" i="6"/>
  <c r="J3773" i="6" l="1"/>
  <c r="K3773" i="6" s="1"/>
  <c r="M3772" i="6"/>
  <c r="E3777" i="6"/>
  <c r="H3776" i="6"/>
  <c r="J3774" i="6" l="1"/>
  <c r="K3774" i="6" s="1"/>
  <c r="M3773" i="6"/>
  <c r="E3778" i="6"/>
  <c r="H3777" i="6"/>
  <c r="J3775" i="6" l="1"/>
  <c r="K3775" i="6" s="1"/>
  <c r="M3774" i="6"/>
  <c r="E3779" i="6"/>
  <c r="H3778" i="6"/>
  <c r="J3776" i="6" l="1"/>
  <c r="K3776" i="6" s="1"/>
  <c r="M3775" i="6"/>
  <c r="E3780" i="6"/>
  <c r="H3779" i="6"/>
  <c r="J3777" i="6" l="1"/>
  <c r="K3777" i="6" s="1"/>
  <c r="M3776" i="6"/>
  <c r="E3781" i="6"/>
  <c r="H3780" i="6"/>
  <c r="J3778" i="6" l="1"/>
  <c r="K3778" i="6" s="1"/>
  <c r="M3777" i="6"/>
  <c r="E3782" i="6"/>
  <c r="H3781" i="6"/>
  <c r="J3779" i="6" l="1"/>
  <c r="K3779" i="6" s="1"/>
  <c r="M3778" i="6"/>
  <c r="E3783" i="6"/>
  <c r="H3782" i="6"/>
  <c r="J3780" i="6" l="1"/>
  <c r="K3780" i="6" s="1"/>
  <c r="M3779" i="6"/>
  <c r="E3784" i="6"/>
  <c r="H3783" i="6"/>
  <c r="J3781" i="6" l="1"/>
  <c r="K3781" i="6" s="1"/>
  <c r="M3780" i="6"/>
  <c r="E3785" i="6"/>
  <c r="H3784" i="6"/>
  <c r="J3782" i="6" l="1"/>
  <c r="K3782" i="6" s="1"/>
  <c r="M3781" i="6"/>
  <c r="E3786" i="6"/>
  <c r="H3785" i="6"/>
  <c r="J3783" i="6" l="1"/>
  <c r="K3783" i="6" s="1"/>
  <c r="M3782" i="6"/>
  <c r="E3787" i="6"/>
  <c r="H3786" i="6"/>
  <c r="J3784" i="6" l="1"/>
  <c r="K3784" i="6" s="1"/>
  <c r="M3783" i="6"/>
  <c r="E3788" i="6"/>
  <c r="H3787" i="6"/>
  <c r="J3785" i="6" l="1"/>
  <c r="K3785" i="6" s="1"/>
  <c r="M3784" i="6"/>
  <c r="E3789" i="6"/>
  <c r="H3788" i="6"/>
  <c r="J3786" i="6" l="1"/>
  <c r="K3786" i="6" s="1"/>
  <c r="M3785" i="6"/>
  <c r="E3790" i="6"/>
  <c r="H3789" i="6"/>
  <c r="J3787" i="6" l="1"/>
  <c r="K3787" i="6" s="1"/>
  <c r="M3786" i="6"/>
  <c r="E3791" i="6"/>
  <c r="H3790" i="6"/>
  <c r="J3788" i="6" l="1"/>
  <c r="K3788" i="6" s="1"/>
  <c r="M3787" i="6"/>
  <c r="E3792" i="6"/>
  <c r="H3791" i="6"/>
  <c r="J3789" i="6" l="1"/>
  <c r="K3789" i="6" s="1"/>
  <c r="M3788" i="6"/>
  <c r="E3793" i="6"/>
  <c r="H3792" i="6"/>
  <c r="J3790" i="6" l="1"/>
  <c r="K3790" i="6" s="1"/>
  <c r="M3789" i="6"/>
  <c r="E3794" i="6"/>
  <c r="H3793" i="6"/>
  <c r="J3791" i="6" l="1"/>
  <c r="K3791" i="6" s="1"/>
  <c r="M3790" i="6"/>
  <c r="E3795" i="6"/>
  <c r="H3794" i="6"/>
  <c r="J3792" i="6" l="1"/>
  <c r="K3792" i="6" s="1"/>
  <c r="M3791" i="6"/>
  <c r="E3796" i="6"/>
  <c r="H3795" i="6"/>
  <c r="J3793" i="6" l="1"/>
  <c r="K3793" i="6" s="1"/>
  <c r="M3792" i="6"/>
  <c r="E3797" i="6"/>
  <c r="H3796" i="6"/>
  <c r="J3794" i="6" l="1"/>
  <c r="K3794" i="6" s="1"/>
  <c r="M3793" i="6"/>
  <c r="E3798" i="6"/>
  <c r="H3797" i="6"/>
  <c r="J3795" i="6" l="1"/>
  <c r="K3795" i="6" s="1"/>
  <c r="M3794" i="6"/>
  <c r="E3799" i="6"/>
  <c r="H3798" i="6"/>
  <c r="J3796" i="6" l="1"/>
  <c r="K3796" i="6" s="1"/>
  <c r="M3795" i="6"/>
  <c r="E3800" i="6"/>
  <c r="H3799" i="6"/>
  <c r="J3797" i="6" l="1"/>
  <c r="K3797" i="6" s="1"/>
  <c r="M3796" i="6"/>
  <c r="H3800" i="6"/>
  <c r="E3801" i="6"/>
  <c r="J3798" i="6" l="1"/>
  <c r="K3798" i="6" s="1"/>
  <c r="M3797" i="6"/>
  <c r="E3802" i="6"/>
  <c r="H3801" i="6"/>
  <c r="J3799" i="6" l="1"/>
  <c r="K3799" i="6" s="1"/>
  <c r="M3798" i="6"/>
  <c r="E3803" i="6"/>
  <c r="H3802" i="6"/>
  <c r="J3800" i="6" l="1"/>
  <c r="K3800" i="6" s="1"/>
  <c r="M3799" i="6"/>
  <c r="E3804" i="6"/>
  <c r="H3803" i="6"/>
  <c r="J3801" i="6" l="1"/>
  <c r="K3801" i="6" s="1"/>
  <c r="M3800" i="6"/>
  <c r="E3805" i="6"/>
  <c r="H3804" i="6"/>
  <c r="J3802" i="6" l="1"/>
  <c r="K3802" i="6" s="1"/>
  <c r="M3801" i="6"/>
  <c r="E3806" i="6"/>
  <c r="H3805" i="6"/>
  <c r="J3803" i="6" l="1"/>
  <c r="K3803" i="6" s="1"/>
  <c r="M3802" i="6"/>
  <c r="H3806" i="6"/>
  <c r="E3807" i="6"/>
  <c r="J3804" i="6" l="1"/>
  <c r="K3804" i="6" s="1"/>
  <c r="M3803" i="6"/>
  <c r="E3808" i="6"/>
  <c r="H3807" i="6"/>
  <c r="J3805" i="6" l="1"/>
  <c r="K3805" i="6" s="1"/>
  <c r="M3804" i="6"/>
  <c r="E3809" i="6"/>
  <c r="H3808" i="6"/>
  <c r="J3806" i="6" l="1"/>
  <c r="K3806" i="6" s="1"/>
  <c r="M3805" i="6"/>
  <c r="E3810" i="6"/>
  <c r="H3809" i="6"/>
  <c r="J3807" i="6" l="1"/>
  <c r="K3807" i="6" s="1"/>
  <c r="M3806" i="6"/>
  <c r="E3811" i="6"/>
  <c r="H3810" i="6"/>
  <c r="J3808" i="6" l="1"/>
  <c r="K3808" i="6" s="1"/>
  <c r="M3807" i="6"/>
  <c r="E3812" i="6"/>
  <c r="H3811" i="6"/>
  <c r="J3809" i="6" l="1"/>
  <c r="K3809" i="6" s="1"/>
  <c r="M3808" i="6"/>
  <c r="E3813" i="6"/>
  <c r="H3812" i="6"/>
  <c r="J3810" i="6" l="1"/>
  <c r="K3810" i="6" s="1"/>
  <c r="M3809" i="6"/>
  <c r="H3813" i="6"/>
  <c r="E3814" i="6"/>
  <c r="M3810" i="6" l="1"/>
  <c r="J3811" i="6"/>
  <c r="K3811" i="6" s="1"/>
  <c r="E3815" i="6"/>
  <c r="H3814" i="6"/>
  <c r="J3812" i="6" l="1"/>
  <c r="K3812" i="6" s="1"/>
  <c r="M3811" i="6"/>
  <c r="E3816" i="6"/>
  <c r="H3815" i="6"/>
  <c r="J3813" i="6" l="1"/>
  <c r="K3813" i="6" s="1"/>
  <c r="M3812" i="6"/>
  <c r="E3817" i="6"/>
  <c r="H3816" i="6"/>
  <c r="M3813" i="6" l="1"/>
  <c r="J3814" i="6"/>
  <c r="K3814" i="6" s="1"/>
  <c r="H3817" i="6"/>
  <c r="E3818" i="6"/>
  <c r="J3815" i="6" l="1"/>
  <c r="K3815" i="6" s="1"/>
  <c r="M3814" i="6"/>
  <c r="E3819" i="6"/>
  <c r="H3818" i="6"/>
  <c r="J3816" i="6" l="1"/>
  <c r="K3816" i="6" s="1"/>
  <c r="M3815" i="6"/>
  <c r="E3820" i="6"/>
  <c r="H3819" i="6"/>
  <c r="J3817" i="6" l="1"/>
  <c r="K3817" i="6" s="1"/>
  <c r="M3816" i="6"/>
  <c r="E3821" i="6"/>
  <c r="H3820" i="6"/>
  <c r="J3818" i="6" l="1"/>
  <c r="K3818" i="6" s="1"/>
  <c r="M3817" i="6"/>
  <c r="E3822" i="6"/>
  <c r="H3821" i="6"/>
  <c r="J3819" i="6" l="1"/>
  <c r="K3819" i="6" s="1"/>
  <c r="M3818" i="6"/>
  <c r="E3823" i="6"/>
  <c r="H3822" i="6"/>
  <c r="J3820" i="6" l="1"/>
  <c r="K3820" i="6" s="1"/>
  <c r="M3819" i="6"/>
  <c r="E3824" i="6"/>
  <c r="H3823" i="6"/>
  <c r="J3821" i="6" l="1"/>
  <c r="K3821" i="6" s="1"/>
  <c r="M3820" i="6"/>
  <c r="E3825" i="6"/>
  <c r="H3824" i="6"/>
  <c r="J3822" i="6" l="1"/>
  <c r="K3822" i="6" s="1"/>
  <c r="M3821" i="6"/>
  <c r="E3826" i="6"/>
  <c r="H3825" i="6"/>
  <c r="J3823" i="6" l="1"/>
  <c r="K3823" i="6" s="1"/>
  <c r="M3822" i="6"/>
  <c r="E3827" i="6"/>
  <c r="H3826" i="6"/>
  <c r="J3824" i="6" l="1"/>
  <c r="K3824" i="6" s="1"/>
  <c r="M3823" i="6"/>
  <c r="E3828" i="6"/>
  <c r="H3827" i="6"/>
  <c r="J3825" i="6" l="1"/>
  <c r="K3825" i="6" s="1"/>
  <c r="M3824" i="6"/>
  <c r="E3829" i="6"/>
  <c r="H3828" i="6"/>
  <c r="J3826" i="6" l="1"/>
  <c r="K3826" i="6" s="1"/>
  <c r="M3825" i="6"/>
  <c r="E3830" i="6"/>
  <c r="H3829" i="6"/>
  <c r="J3827" i="6" l="1"/>
  <c r="K3827" i="6" s="1"/>
  <c r="M3826" i="6"/>
  <c r="E3831" i="6"/>
  <c r="H3830" i="6"/>
  <c r="J3828" i="6" l="1"/>
  <c r="K3828" i="6" s="1"/>
  <c r="M3827" i="6"/>
  <c r="E3832" i="6"/>
  <c r="H3831" i="6"/>
  <c r="J3829" i="6" l="1"/>
  <c r="K3829" i="6" s="1"/>
  <c r="M3828" i="6"/>
  <c r="E3833" i="6"/>
  <c r="H3832" i="6"/>
  <c r="J3830" i="6" l="1"/>
  <c r="K3830" i="6" s="1"/>
  <c r="M3829" i="6"/>
  <c r="E3834" i="6"/>
  <c r="H3833" i="6"/>
  <c r="J3831" i="6" l="1"/>
  <c r="K3831" i="6" s="1"/>
  <c r="M3830" i="6"/>
  <c r="E3835" i="6"/>
  <c r="H3834" i="6"/>
  <c r="J3832" i="6" l="1"/>
  <c r="K3832" i="6" s="1"/>
  <c r="M3831" i="6"/>
  <c r="E3836" i="6"/>
  <c r="H3835" i="6"/>
  <c r="J3833" i="6" l="1"/>
  <c r="K3833" i="6" s="1"/>
  <c r="M3832" i="6"/>
  <c r="E3837" i="6"/>
  <c r="H3836" i="6"/>
  <c r="J3834" i="6" l="1"/>
  <c r="K3834" i="6" s="1"/>
  <c r="M3833" i="6"/>
  <c r="E3838" i="6"/>
  <c r="H3837" i="6"/>
  <c r="J3835" i="6" l="1"/>
  <c r="K3835" i="6" s="1"/>
  <c r="M3834" i="6"/>
  <c r="E3839" i="6"/>
  <c r="H3838" i="6"/>
  <c r="J3836" i="6" l="1"/>
  <c r="K3836" i="6" s="1"/>
  <c r="M3835" i="6"/>
  <c r="E3840" i="6"/>
  <c r="H3839" i="6"/>
  <c r="J3837" i="6" l="1"/>
  <c r="K3837" i="6" s="1"/>
  <c r="M3836" i="6"/>
  <c r="E3841" i="6"/>
  <c r="H3840" i="6"/>
  <c r="J3838" i="6" l="1"/>
  <c r="K3838" i="6" s="1"/>
  <c r="M3837" i="6"/>
  <c r="E3842" i="6"/>
  <c r="H3841" i="6"/>
  <c r="J3839" i="6" l="1"/>
  <c r="K3839" i="6" s="1"/>
  <c r="M3838" i="6"/>
  <c r="E3843" i="6"/>
  <c r="H3842" i="6"/>
  <c r="J3840" i="6" l="1"/>
  <c r="K3840" i="6" s="1"/>
  <c r="M3839" i="6"/>
  <c r="E3844" i="6"/>
  <c r="H3843" i="6"/>
  <c r="J3841" i="6" l="1"/>
  <c r="K3841" i="6" s="1"/>
  <c r="M3840" i="6"/>
  <c r="E3845" i="6"/>
  <c r="H3844" i="6"/>
  <c r="J3842" i="6" l="1"/>
  <c r="K3842" i="6" s="1"/>
  <c r="M3841" i="6"/>
  <c r="E3846" i="6"/>
  <c r="H3845" i="6"/>
  <c r="J3843" i="6" l="1"/>
  <c r="K3843" i="6" s="1"/>
  <c r="M3842" i="6"/>
  <c r="E3847" i="6"/>
  <c r="H3846" i="6"/>
  <c r="J3844" i="6" l="1"/>
  <c r="K3844" i="6" s="1"/>
  <c r="M3843" i="6"/>
  <c r="E3848" i="6"/>
  <c r="H3847" i="6"/>
  <c r="J3845" i="6" l="1"/>
  <c r="K3845" i="6" s="1"/>
  <c r="M3844" i="6"/>
  <c r="E3849" i="6"/>
  <c r="H3848" i="6"/>
  <c r="M3845" i="6" l="1"/>
  <c r="J3846" i="6"/>
  <c r="K3846" i="6" s="1"/>
  <c r="E3850" i="6"/>
  <c r="H3849" i="6"/>
  <c r="J3847" i="6" l="1"/>
  <c r="K3847" i="6" s="1"/>
  <c r="M3846" i="6"/>
  <c r="E3851" i="6"/>
  <c r="H3850" i="6"/>
  <c r="J3848" i="6" l="1"/>
  <c r="K3848" i="6" s="1"/>
  <c r="M3847" i="6"/>
  <c r="E3852" i="6"/>
  <c r="H3851" i="6"/>
  <c r="J3849" i="6" l="1"/>
  <c r="K3849" i="6" s="1"/>
  <c r="M3848" i="6"/>
  <c r="E3853" i="6"/>
  <c r="H3852" i="6"/>
  <c r="J3850" i="6" l="1"/>
  <c r="K3850" i="6" s="1"/>
  <c r="M3849" i="6"/>
  <c r="E3854" i="6"/>
  <c r="H3853" i="6"/>
  <c r="J3851" i="6" l="1"/>
  <c r="K3851" i="6" s="1"/>
  <c r="M3850" i="6"/>
  <c r="E3855" i="6"/>
  <c r="H3854" i="6"/>
  <c r="J3852" i="6" l="1"/>
  <c r="K3852" i="6" s="1"/>
  <c r="M3851" i="6"/>
  <c r="E3856" i="6"/>
  <c r="H3855" i="6"/>
  <c r="J3853" i="6" l="1"/>
  <c r="K3853" i="6" s="1"/>
  <c r="M3852" i="6"/>
  <c r="E3857" i="6"/>
  <c r="H3856" i="6"/>
  <c r="J3854" i="6" l="1"/>
  <c r="K3854" i="6" s="1"/>
  <c r="M3853" i="6"/>
  <c r="E3858" i="6"/>
  <c r="H3857" i="6"/>
  <c r="J3855" i="6" l="1"/>
  <c r="K3855" i="6" s="1"/>
  <c r="M3854" i="6"/>
  <c r="E3859" i="6"/>
  <c r="H3858" i="6"/>
  <c r="J3856" i="6" l="1"/>
  <c r="K3856" i="6" s="1"/>
  <c r="M3855" i="6"/>
  <c r="E3860" i="6"/>
  <c r="H3859" i="6"/>
  <c r="J3857" i="6" l="1"/>
  <c r="K3857" i="6" s="1"/>
  <c r="M3856" i="6"/>
  <c r="E3861" i="6"/>
  <c r="H3860" i="6"/>
  <c r="J3858" i="6" l="1"/>
  <c r="K3858" i="6" s="1"/>
  <c r="M3857" i="6"/>
  <c r="E3862" i="6"/>
  <c r="H3861" i="6"/>
  <c r="J3859" i="6" l="1"/>
  <c r="K3859" i="6" s="1"/>
  <c r="M3858" i="6"/>
  <c r="E3863" i="6"/>
  <c r="H3862" i="6"/>
  <c r="J3860" i="6" l="1"/>
  <c r="K3860" i="6" s="1"/>
  <c r="M3859" i="6"/>
  <c r="E3864" i="6"/>
  <c r="H3863" i="6"/>
  <c r="J3861" i="6" l="1"/>
  <c r="K3861" i="6" s="1"/>
  <c r="M3860" i="6"/>
  <c r="E3865" i="6"/>
  <c r="H3864" i="6"/>
  <c r="J3862" i="6" l="1"/>
  <c r="K3862" i="6" s="1"/>
  <c r="M3861" i="6"/>
  <c r="E3866" i="6"/>
  <c r="H3865" i="6"/>
  <c r="J3863" i="6" l="1"/>
  <c r="K3863" i="6" s="1"/>
  <c r="M3862" i="6"/>
  <c r="E3867" i="6"/>
  <c r="H3866" i="6"/>
  <c r="J3864" i="6" l="1"/>
  <c r="K3864" i="6" s="1"/>
  <c r="M3863" i="6"/>
  <c r="E3868" i="6"/>
  <c r="H3867" i="6"/>
  <c r="J3865" i="6" l="1"/>
  <c r="K3865" i="6" s="1"/>
  <c r="M3864" i="6"/>
  <c r="E3869" i="6"/>
  <c r="H3868" i="6"/>
  <c r="J3866" i="6" l="1"/>
  <c r="K3866" i="6" s="1"/>
  <c r="M3865" i="6"/>
  <c r="E3870" i="6"/>
  <c r="H3869" i="6"/>
  <c r="J3867" i="6" l="1"/>
  <c r="K3867" i="6" s="1"/>
  <c r="M3866" i="6"/>
  <c r="E3871" i="6"/>
  <c r="H3870" i="6"/>
  <c r="J3868" i="6" l="1"/>
  <c r="K3868" i="6" s="1"/>
  <c r="M3867" i="6"/>
  <c r="E3872" i="6"/>
  <c r="H3871" i="6"/>
  <c r="J3869" i="6" l="1"/>
  <c r="K3869" i="6" s="1"/>
  <c r="M3868" i="6"/>
  <c r="E3873" i="6"/>
  <c r="H3872" i="6"/>
  <c r="J3870" i="6" l="1"/>
  <c r="K3870" i="6" s="1"/>
  <c r="M3869" i="6"/>
  <c r="E3874" i="6"/>
  <c r="H3873" i="6"/>
  <c r="J3871" i="6" l="1"/>
  <c r="K3871" i="6" s="1"/>
  <c r="M3870" i="6"/>
  <c r="E3875" i="6"/>
  <c r="H3874" i="6"/>
  <c r="J3872" i="6" l="1"/>
  <c r="K3872" i="6" s="1"/>
  <c r="M3871" i="6"/>
  <c r="E3876" i="6"/>
  <c r="H3875" i="6"/>
  <c r="J3873" i="6" l="1"/>
  <c r="K3873" i="6" s="1"/>
  <c r="M3872" i="6"/>
  <c r="E3877" i="6"/>
  <c r="H3876" i="6"/>
  <c r="J3874" i="6" l="1"/>
  <c r="K3874" i="6" s="1"/>
  <c r="M3873" i="6"/>
  <c r="E3878" i="6"/>
  <c r="H3877" i="6"/>
  <c r="J3875" i="6" l="1"/>
  <c r="K3875" i="6" s="1"/>
  <c r="M3874" i="6"/>
  <c r="E3879" i="6"/>
  <c r="H3878" i="6"/>
  <c r="J3876" i="6" l="1"/>
  <c r="K3876" i="6" s="1"/>
  <c r="M3875" i="6"/>
  <c r="E3880" i="6"/>
  <c r="H3879" i="6"/>
  <c r="J3877" i="6" l="1"/>
  <c r="K3877" i="6" s="1"/>
  <c r="M3876" i="6"/>
  <c r="E3881" i="6"/>
  <c r="H3880" i="6"/>
  <c r="J3878" i="6" l="1"/>
  <c r="K3878" i="6" s="1"/>
  <c r="M3877" i="6"/>
  <c r="E3882" i="6"/>
  <c r="H3881" i="6"/>
  <c r="J3879" i="6" l="1"/>
  <c r="K3879" i="6" s="1"/>
  <c r="M3878" i="6"/>
  <c r="E3883" i="6"/>
  <c r="H3882" i="6"/>
  <c r="J3880" i="6" l="1"/>
  <c r="K3880" i="6" s="1"/>
  <c r="M3879" i="6"/>
  <c r="E3884" i="6"/>
  <c r="H3883" i="6"/>
  <c r="J3881" i="6" l="1"/>
  <c r="K3881" i="6" s="1"/>
  <c r="M3880" i="6"/>
  <c r="E3885" i="6"/>
  <c r="H3884" i="6"/>
  <c r="J3882" i="6" l="1"/>
  <c r="K3882" i="6" s="1"/>
  <c r="M3881" i="6"/>
  <c r="E3886" i="6"/>
  <c r="H3885" i="6"/>
  <c r="J3883" i="6" l="1"/>
  <c r="K3883" i="6" s="1"/>
  <c r="M3882" i="6"/>
  <c r="E3887" i="6"/>
  <c r="H3886" i="6"/>
  <c r="J3884" i="6" l="1"/>
  <c r="K3884" i="6" s="1"/>
  <c r="M3883" i="6"/>
  <c r="E3888" i="6"/>
  <c r="H3887" i="6"/>
  <c r="J3885" i="6" l="1"/>
  <c r="K3885" i="6" s="1"/>
  <c r="M3884" i="6"/>
  <c r="E3889" i="6"/>
  <c r="H3888" i="6"/>
  <c r="J3886" i="6" l="1"/>
  <c r="K3886" i="6" s="1"/>
  <c r="M3885" i="6"/>
  <c r="E3890" i="6"/>
  <c r="H3889" i="6"/>
  <c r="J3887" i="6" l="1"/>
  <c r="K3887" i="6" s="1"/>
  <c r="M3886" i="6"/>
  <c r="E3891" i="6"/>
  <c r="H3890" i="6"/>
  <c r="J3888" i="6" l="1"/>
  <c r="K3888" i="6" s="1"/>
  <c r="M3887" i="6"/>
  <c r="E3892" i="6"/>
  <c r="H3891" i="6"/>
  <c r="J3889" i="6" l="1"/>
  <c r="K3889" i="6" s="1"/>
  <c r="M3888" i="6"/>
  <c r="E3893" i="6"/>
  <c r="H3892" i="6"/>
  <c r="J3890" i="6" l="1"/>
  <c r="K3890" i="6" s="1"/>
  <c r="M3889" i="6"/>
  <c r="E3894" i="6"/>
  <c r="H3893" i="6"/>
  <c r="J3891" i="6" l="1"/>
  <c r="K3891" i="6" s="1"/>
  <c r="M3890" i="6"/>
  <c r="H3894" i="6"/>
  <c r="E3895" i="6"/>
  <c r="J3892" i="6" l="1"/>
  <c r="K3892" i="6" s="1"/>
  <c r="M3891" i="6"/>
  <c r="E3896" i="6"/>
  <c r="H3895" i="6"/>
  <c r="J3893" i="6" l="1"/>
  <c r="K3893" i="6" s="1"/>
  <c r="M3892" i="6"/>
  <c r="E3897" i="6"/>
  <c r="H3896" i="6"/>
  <c r="J3894" i="6" l="1"/>
  <c r="K3894" i="6" s="1"/>
  <c r="M3893" i="6"/>
  <c r="E3898" i="6"/>
  <c r="H3897" i="6"/>
  <c r="J3895" i="6" l="1"/>
  <c r="K3895" i="6" s="1"/>
  <c r="M3894" i="6"/>
  <c r="E3899" i="6"/>
  <c r="H3898" i="6"/>
  <c r="J3896" i="6" l="1"/>
  <c r="K3896" i="6" s="1"/>
  <c r="M3895" i="6"/>
  <c r="E3900" i="6"/>
  <c r="H3899" i="6"/>
  <c r="J3897" i="6" l="1"/>
  <c r="K3897" i="6" s="1"/>
  <c r="M3896" i="6"/>
  <c r="E3901" i="6"/>
  <c r="H3900" i="6"/>
  <c r="J3898" i="6" l="1"/>
  <c r="K3898" i="6" s="1"/>
  <c r="M3897" i="6"/>
  <c r="E3902" i="6"/>
  <c r="H3901" i="6"/>
  <c r="J3899" i="6" l="1"/>
  <c r="K3899" i="6" s="1"/>
  <c r="M3898" i="6"/>
  <c r="E3903" i="6"/>
  <c r="H3902" i="6"/>
  <c r="J3900" i="6" l="1"/>
  <c r="K3900" i="6" s="1"/>
  <c r="M3899" i="6"/>
  <c r="E3904" i="6"/>
  <c r="H3903" i="6"/>
  <c r="J3901" i="6" l="1"/>
  <c r="K3901" i="6" s="1"/>
  <c r="M3900" i="6"/>
  <c r="E3905" i="6"/>
  <c r="H3904" i="6"/>
  <c r="J3902" i="6" l="1"/>
  <c r="K3902" i="6" s="1"/>
  <c r="M3901" i="6"/>
  <c r="E3906" i="6"/>
  <c r="H3905" i="6"/>
  <c r="J3903" i="6" l="1"/>
  <c r="K3903" i="6" s="1"/>
  <c r="M3902" i="6"/>
  <c r="E3907" i="6"/>
  <c r="H3906" i="6"/>
  <c r="J3904" i="6" l="1"/>
  <c r="K3904" i="6" s="1"/>
  <c r="M3903" i="6"/>
  <c r="E3908" i="6"/>
  <c r="H3907" i="6"/>
  <c r="J3905" i="6" l="1"/>
  <c r="K3905" i="6" s="1"/>
  <c r="M3904" i="6"/>
  <c r="E3909" i="6"/>
  <c r="H3908" i="6"/>
  <c r="J3906" i="6" l="1"/>
  <c r="K3906" i="6" s="1"/>
  <c r="M3905" i="6"/>
  <c r="E3910" i="6"/>
  <c r="H3909" i="6"/>
  <c r="J3907" i="6" l="1"/>
  <c r="K3907" i="6" s="1"/>
  <c r="M3906" i="6"/>
  <c r="E3911" i="6"/>
  <c r="H3910" i="6"/>
  <c r="J3908" i="6" l="1"/>
  <c r="K3908" i="6" s="1"/>
  <c r="M3907" i="6"/>
  <c r="E3912" i="6"/>
  <c r="H3911" i="6"/>
  <c r="J3909" i="6" l="1"/>
  <c r="K3909" i="6" s="1"/>
  <c r="M3908" i="6"/>
  <c r="E3913" i="6"/>
  <c r="H3912" i="6"/>
  <c r="M3909" i="6" l="1"/>
  <c r="J3910" i="6"/>
  <c r="K3910" i="6" s="1"/>
  <c r="E3914" i="6"/>
  <c r="H3913" i="6"/>
  <c r="J3911" i="6" l="1"/>
  <c r="K3911" i="6" s="1"/>
  <c r="M3910" i="6"/>
  <c r="E3915" i="6"/>
  <c r="H3914" i="6"/>
  <c r="J3912" i="6" l="1"/>
  <c r="K3912" i="6" s="1"/>
  <c r="M3911" i="6"/>
  <c r="E3916" i="6"/>
  <c r="H3915" i="6"/>
  <c r="J3913" i="6" l="1"/>
  <c r="K3913" i="6" s="1"/>
  <c r="M3912" i="6"/>
  <c r="E3917" i="6"/>
  <c r="H3916" i="6"/>
  <c r="J3914" i="6" l="1"/>
  <c r="K3914" i="6" s="1"/>
  <c r="M3913" i="6"/>
  <c r="E3918" i="6"/>
  <c r="H3917" i="6"/>
  <c r="J3915" i="6" l="1"/>
  <c r="K3915" i="6" s="1"/>
  <c r="M3914" i="6"/>
  <c r="E3919" i="6"/>
  <c r="H3918" i="6"/>
  <c r="J3916" i="6" l="1"/>
  <c r="K3916" i="6" s="1"/>
  <c r="M3915" i="6"/>
  <c r="E3920" i="6"/>
  <c r="H3919" i="6"/>
  <c r="J3917" i="6" l="1"/>
  <c r="K3917" i="6" s="1"/>
  <c r="M3916" i="6"/>
  <c r="E3921" i="6"/>
  <c r="H3920" i="6"/>
  <c r="J3918" i="6" l="1"/>
  <c r="K3918" i="6" s="1"/>
  <c r="M3917" i="6"/>
  <c r="E3922" i="6"/>
  <c r="H3921" i="6"/>
  <c r="J3919" i="6" l="1"/>
  <c r="K3919" i="6" s="1"/>
  <c r="M3918" i="6"/>
  <c r="E3923" i="6"/>
  <c r="H3922" i="6"/>
  <c r="J3920" i="6" l="1"/>
  <c r="K3920" i="6" s="1"/>
  <c r="M3919" i="6"/>
  <c r="E3924" i="6"/>
  <c r="H3923" i="6"/>
  <c r="J3921" i="6" l="1"/>
  <c r="K3921" i="6" s="1"/>
  <c r="M3920" i="6"/>
  <c r="E3925" i="6"/>
  <c r="H3924" i="6"/>
  <c r="J3922" i="6" l="1"/>
  <c r="K3922" i="6" s="1"/>
  <c r="M3921" i="6"/>
  <c r="E3926" i="6"/>
  <c r="H3925" i="6"/>
  <c r="J3923" i="6" l="1"/>
  <c r="K3923" i="6" s="1"/>
  <c r="M3922" i="6"/>
  <c r="E3927" i="6"/>
  <c r="H3926" i="6"/>
  <c r="J3924" i="6" l="1"/>
  <c r="K3924" i="6" s="1"/>
  <c r="M3923" i="6"/>
  <c r="E3928" i="6"/>
  <c r="H3927" i="6"/>
  <c r="J3925" i="6" l="1"/>
  <c r="K3925" i="6" s="1"/>
  <c r="M3924" i="6"/>
  <c r="E3929" i="6"/>
  <c r="H3928" i="6"/>
  <c r="J3926" i="6" l="1"/>
  <c r="K3926" i="6" s="1"/>
  <c r="M3925" i="6"/>
  <c r="E3930" i="6"/>
  <c r="H3929" i="6"/>
  <c r="J3927" i="6" l="1"/>
  <c r="K3927" i="6" s="1"/>
  <c r="M3926" i="6"/>
  <c r="E3931" i="6"/>
  <c r="H3930" i="6"/>
  <c r="J3928" i="6" l="1"/>
  <c r="K3928" i="6" s="1"/>
  <c r="M3927" i="6"/>
  <c r="E3932" i="6"/>
  <c r="H3931" i="6"/>
  <c r="J3929" i="6" l="1"/>
  <c r="K3929" i="6" s="1"/>
  <c r="M3928" i="6"/>
  <c r="E3933" i="6"/>
  <c r="H3932" i="6"/>
  <c r="J3930" i="6" l="1"/>
  <c r="K3930" i="6" s="1"/>
  <c r="M3929" i="6"/>
  <c r="E3934" i="6"/>
  <c r="H3933" i="6"/>
  <c r="J3931" i="6" l="1"/>
  <c r="K3931" i="6" s="1"/>
  <c r="M3930" i="6"/>
  <c r="E3935" i="6"/>
  <c r="H3934" i="6"/>
  <c r="J3932" i="6" l="1"/>
  <c r="K3932" i="6" s="1"/>
  <c r="M3931" i="6"/>
  <c r="E3936" i="6"/>
  <c r="H3935" i="6"/>
  <c r="J3933" i="6" l="1"/>
  <c r="K3933" i="6" s="1"/>
  <c r="M3932" i="6"/>
  <c r="E3937" i="6"/>
  <c r="H3936" i="6"/>
  <c r="J3934" i="6" l="1"/>
  <c r="K3934" i="6" s="1"/>
  <c r="M3933" i="6"/>
  <c r="E3938" i="6"/>
  <c r="H3937" i="6"/>
  <c r="J3935" i="6" l="1"/>
  <c r="K3935" i="6" s="1"/>
  <c r="M3934" i="6"/>
  <c r="E3939" i="6"/>
  <c r="H3938" i="6"/>
  <c r="J3936" i="6" l="1"/>
  <c r="K3936" i="6" s="1"/>
  <c r="M3935" i="6"/>
  <c r="E3940" i="6"/>
  <c r="H3939" i="6"/>
  <c r="J3937" i="6" l="1"/>
  <c r="K3937" i="6" s="1"/>
  <c r="M3936" i="6"/>
  <c r="E3941" i="6"/>
  <c r="H3940" i="6"/>
  <c r="J3938" i="6" l="1"/>
  <c r="K3938" i="6" s="1"/>
  <c r="M3937" i="6"/>
  <c r="E3942" i="6"/>
  <c r="H3941" i="6"/>
  <c r="M3938" i="6" l="1"/>
  <c r="J3939" i="6"/>
  <c r="K3939" i="6" s="1"/>
  <c r="E3943" i="6"/>
  <c r="H3942" i="6"/>
  <c r="J3940" i="6" l="1"/>
  <c r="K3940" i="6" s="1"/>
  <c r="M3939" i="6"/>
  <c r="E3944" i="6"/>
  <c r="H3943" i="6"/>
  <c r="J3941" i="6" l="1"/>
  <c r="K3941" i="6" s="1"/>
  <c r="M3940" i="6"/>
  <c r="E3945" i="6"/>
  <c r="H3944" i="6"/>
  <c r="J3942" i="6" l="1"/>
  <c r="K3942" i="6" s="1"/>
  <c r="M3941" i="6"/>
  <c r="E3946" i="6"/>
  <c r="H3945" i="6"/>
  <c r="J3943" i="6" l="1"/>
  <c r="K3943" i="6" s="1"/>
  <c r="M3942" i="6"/>
  <c r="E3947" i="6"/>
  <c r="H3946" i="6"/>
  <c r="J3944" i="6" l="1"/>
  <c r="K3944" i="6" s="1"/>
  <c r="M3943" i="6"/>
  <c r="E3948" i="6"/>
  <c r="H3947" i="6"/>
  <c r="J3945" i="6" l="1"/>
  <c r="K3945" i="6" s="1"/>
  <c r="M3944" i="6"/>
  <c r="E3949" i="6"/>
  <c r="H3948" i="6"/>
  <c r="J3946" i="6" l="1"/>
  <c r="K3946" i="6" s="1"/>
  <c r="M3945" i="6"/>
  <c r="E3950" i="6"/>
  <c r="H3949" i="6"/>
  <c r="J3947" i="6" l="1"/>
  <c r="K3947" i="6" s="1"/>
  <c r="M3946" i="6"/>
  <c r="E3951" i="6"/>
  <c r="H3950" i="6"/>
  <c r="J3948" i="6" l="1"/>
  <c r="K3948" i="6" s="1"/>
  <c r="M3947" i="6"/>
  <c r="E3952" i="6"/>
  <c r="H3951" i="6"/>
  <c r="J3949" i="6" l="1"/>
  <c r="K3949" i="6" s="1"/>
  <c r="M3948" i="6"/>
  <c r="E3953" i="6"/>
  <c r="H3952" i="6"/>
  <c r="J3950" i="6" l="1"/>
  <c r="K3950" i="6" s="1"/>
  <c r="M3949" i="6"/>
  <c r="E3954" i="6"/>
  <c r="H3953" i="6"/>
  <c r="J3951" i="6" l="1"/>
  <c r="K3951" i="6" s="1"/>
  <c r="M3950" i="6"/>
  <c r="E3955" i="6"/>
  <c r="H3954" i="6"/>
  <c r="J3952" i="6" l="1"/>
  <c r="K3952" i="6" s="1"/>
  <c r="M3951" i="6"/>
  <c r="E3956" i="6"/>
  <c r="H3955" i="6"/>
  <c r="J3953" i="6" l="1"/>
  <c r="K3953" i="6" s="1"/>
  <c r="M3952" i="6"/>
  <c r="E3957" i="6"/>
  <c r="H3956" i="6"/>
  <c r="J3954" i="6" l="1"/>
  <c r="K3954" i="6" s="1"/>
  <c r="M3953" i="6"/>
  <c r="E3958" i="6"/>
  <c r="H3957" i="6"/>
  <c r="J3955" i="6" l="1"/>
  <c r="K3955" i="6" s="1"/>
  <c r="M3954" i="6"/>
  <c r="E3959" i="6"/>
  <c r="H3958" i="6"/>
  <c r="J3956" i="6" l="1"/>
  <c r="K3956" i="6" s="1"/>
  <c r="M3955" i="6"/>
  <c r="E3960" i="6"/>
  <c r="H3959" i="6"/>
  <c r="J3957" i="6" l="1"/>
  <c r="K3957" i="6" s="1"/>
  <c r="M3956" i="6"/>
  <c r="E3961" i="6"/>
  <c r="H3960" i="6"/>
  <c r="J3958" i="6" l="1"/>
  <c r="K3958" i="6" s="1"/>
  <c r="M3957" i="6"/>
  <c r="E3962" i="6"/>
  <c r="H3961" i="6"/>
  <c r="J3959" i="6" l="1"/>
  <c r="K3959" i="6" s="1"/>
  <c r="M3958" i="6"/>
  <c r="E3963" i="6"/>
  <c r="H3962" i="6"/>
  <c r="J3960" i="6" l="1"/>
  <c r="K3960" i="6" s="1"/>
  <c r="M3959" i="6"/>
  <c r="E3964" i="6"/>
  <c r="H3963" i="6"/>
  <c r="J3961" i="6" l="1"/>
  <c r="K3961" i="6" s="1"/>
  <c r="M3960" i="6"/>
  <c r="E3965" i="6"/>
  <c r="H3964" i="6"/>
  <c r="J3962" i="6" l="1"/>
  <c r="K3962" i="6" s="1"/>
  <c r="M3961" i="6"/>
  <c r="E3966" i="6"/>
  <c r="H3965" i="6"/>
  <c r="J3963" i="6" l="1"/>
  <c r="K3963" i="6" s="1"/>
  <c r="M3962" i="6"/>
  <c r="E3967" i="6"/>
  <c r="H3966" i="6"/>
  <c r="J3964" i="6" l="1"/>
  <c r="K3964" i="6" s="1"/>
  <c r="M3963" i="6"/>
  <c r="E3968" i="6"/>
  <c r="H3967" i="6"/>
  <c r="J3965" i="6" l="1"/>
  <c r="K3965" i="6" s="1"/>
  <c r="M3964" i="6"/>
  <c r="E3969" i="6"/>
  <c r="H3968" i="6"/>
  <c r="J3966" i="6" l="1"/>
  <c r="K3966" i="6" s="1"/>
  <c r="M3965" i="6"/>
  <c r="E3970" i="6"/>
  <c r="H3969" i="6"/>
  <c r="J3967" i="6" l="1"/>
  <c r="K3967" i="6" s="1"/>
  <c r="M3966" i="6"/>
  <c r="E3971" i="6"/>
  <c r="H3970" i="6"/>
  <c r="J3968" i="6" l="1"/>
  <c r="K3968" i="6" s="1"/>
  <c r="M3967" i="6"/>
  <c r="E3972" i="6"/>
  <c r="H3971" i="6"/>
  <c r="J3969" i="6" l="1"/>
  <c r="K3969" i="6" s="1"/>
  <c r="M3968" i="6"/>
  <c r="E3973" i="6"/>
  <c r="H3972" i="6"/>
  <c r="J3970" i="6" l="1"/>
  <c r="K3970" i="6" s="1"/>
  <c r="M3969" i="6"/>
  <c r="E3974" i="6"/>
  <c r="H3973" i="6"/>
  <c r="J3971" i="6" l="1"/>
  <c r="K3971" i="6" s="1"/>
  <c r="M3970" i="6"/>
  <c r="E3975" i="6"/>
  <c r="H3974" i="6"/>
  <c r="J3972" i="6" l="1"/>
  <c r="K3972" i="6" s="1"/>
  <c r="M3971" i="6"/>
  <c r="E3976" i="6"/>
  <c r="H3975" i="6"/>
  <c r="J3973" i="6" l="1"/>
  <c r="K3973" i="6" s="1"/>
  <c r="M3972" i="6"/>
  <c r="E3977" i="6"/>
  <c r="H3976" i="6"/>
  <c r="J3974" i="6" l="1"/>
  <c r="K3974" i="6" s="1"/>
  <c r="M3973" i="6"/>
  <c r="E3978" i="6"/>
  <c r="H3977" i="6"/>
  <c r="J3975" i="6" l="1"/>
  <c r="K3975" i="6" s="1"/>
  <c r="M3974" i="6"/>
  <c r="E3979" i="6"/>
  <c r="H3978" i="6"/>
  <c r="J3976" i="6" l="1"/>
  <c r="K3976" i="6" s="1"/>
  <c r="M3975" i="6"/>
  <c r="E3980" i="6"/>
  <c r="H3979" i="6"/>
  <c r="J3977" i="6" l="1"/>
  <c r="K3977" i="6" s="1"/>
  <c r="M3976" i="6"/>
  <c r="E3981" i="6"/>
  <c r="H3980" i="6"/>
  <c r="J3978" i="6" l="1"/>
  <c r="K3978" i="6" s="1"/>
  <c r="M3977" i="6"/>
  <c r="E3982" i="6"/>
  <c r="H3981" i="6"/>
  <c r="J3979" i="6" l="1"/>
  <c r="K3979" i="6" s="1"/>
  <c r="M3978" i="6"/>
  <c r="E3983" i="6"/>
  <c r="H3982" i="6"/>
  <c r="J3980" i="6" l="1"/>
  <c r="K3980" i="6" s="1"/>
  <c r="M3979" i="6"/>
  <c r="E3984" i="6"/>
  <c r="H3983" i="6"/>
  <c r="J3981" i="6" l="1"/>
  <c r="K3981" i="6" s="1"/>
  <c r="M3980" i="6"/>
  <c r="E3985" i="6"/>
  <c r="H3984" i="6"/>
  <c r="J3982" i="6" l="1"/>
  <c r="K3982" i="6" s="1"/>
  <c r="M3981" i="6"/>
  <c r="E3986" i="6"/>
  <c r="H3985" i="6"/>
  <c r="J3983" i="6" l="1"/>
  <c r="K3983" i="6" s="1"/>
  <c r="M3982" i="6"/>
  <c r="E3987" i="6"/>
  <c r="H3986" i="6"/>
  <c r="J3984" i="6" l="1"/>
  <c r="K3984" i="6" s="1"/>
  <c r="M3983" i="6"/>
  <c r="E3988" i="6"/>
  <c r="H3987" i="6"/>
  <c r="J3985" i="6" l="1"/>
  <c r="K3985" i="6" s="1"/>
  <c r="M3984" i="6"/>
  <c r="E3989" i="6"/>
  <c r="H3988" i="6"/>
  <c r="J3986" i="6" l="1"/>
  <c r="K3986" i="6" s="1"/>
  <c r="M3985" i="6"/>
  <c r="E3990" i="6"/>
  <c r="H3989" i="6"/>
  <c r="J3987" i="6" l="1"/>
  <c r="K3987" i="6" s="1"/>
  <c r="M3986" i="6"/>
  <c r="E3991" i="6"/>
  <c r="H3990" i="6"/>
  <c r="J3988" i="6" l="1"/>
  <c r="K3988" i="6" s="1"/>
  <c r="M3987" i="6"/>
  <c r="E3992" i="6"/>
  <c r="H3991" i="6"/>
  <c r="J3989" i="6" l="1"/>
  <c r="K3989" i="6" s="1"/>
  <c r="M3988" i="6"/>
  <c r="E3993" i="6"/>
  <c r="H3992" i="6"/>
  <c r="J3990" i="6" l="1"/>
  <c r="K3990" i="6" s="1"/>
  <c r="M3989" i="6"/>
  <c r="E3994" i="6"/>
  <c r="H3993" i="6"/>
  <c r="J3991" i="6" l="1"/>
  <c r="K3991" i="6" s="1"/>
  <c r="M3990" i="6"/>
  <c r="E3995" i="6"/>
  <c r="H3994" i="6"/>
  <c r="J3992" i="6" l="1"/>
  <c r="K3992" i="6" s="1"/>
  <c r="M3991" i="6"/>
  <c r="E3996" i="6"/>
  <c r="H3995" i="6"/>
  <c r="J3993" i="6" l="1"/>
  <c r="K3993" i="6" s="1"/>
  <c r="M3992" i="6"/>
  <c r="E3997" i="6"/>
  <c r="H3996" i="6"/>
  <c r="J3994" i="6" l="1"/>
  <c r="K3994" i="6" s="1"/>
  <c r="M3993" i="6"/>
  <c r="E3998" i="6"/>
  <c r="H3997" i="6"/>
  <c r="J3995" i="6" l="1"/>
  <c r="K3995" i="6" s="1"/>
  <c r="M3994" i="6"/>
  <c r="E3999" i="6"/>
  <c r="H3998" i="6"/>
  <c r="J3996" i="6" l="1"/>
  <c r="K3996" i="6" s="1"/>
  <c r="M3995" i="6"/>
  <c r="E4000" i="6"/>
  <c r="H3999" i="6"/>
  <c r="J3997" i="6" l="1"/>
  <c r="K3997" i="6" s="1"/>
  <c r="M3996" i="6"/>
  <c r="E4001" i="6"/>
  <c r="H4000" i="6"/>
  <c r="J3998" i="6" l="1"/>
  <c r="K3998" i="6" s="1"/>
  <c r="M3997" i="6"/>
  <c r="E4002" i="6"/>
  <c r="H4001" i="6"/>
  <c r="J3999" i="6" l="1"/>
  <c r="K3999" i="6" s="1"/>
  <c r="M3998" i="6"/>
  <c r="E4003" i="6"/>
  <c r="H4002" i="6"/>
  <c r="J4000" i="6" l="1"/>
  <c r="K4000" i="6" s="1"/>
  <c r="M3999" i="6"/>
  <c r="E4004" i="6"/>
  <c r="H4003" i="6"/>
  <c r="J4001" i="6" l="1"/>
  <c r="K4001" i="6" s="1"/>
  <c r="M4000" i="6"/>
  <c r="E4005" i="6"/>
  <c r="H4004" i="6"/>
  <c r="J4002" i="6" l="1"/>
  <c r="K4002" i="6" s="1"/>
  <c r="M4001" i="6"/>
  <c r="E4006" i="6"/>
  <c r="H4005" i="6"/>
  <c r="J4003" i="6" l="1"/>
  <c r="K4003" i="6" s="1"/>
  <c r="M4002" i="6"/>
  <c r="E4007" i="6"/>
  <c r="H4006" i="6"/>
  <c r="J4004" i="6" l="1"/>
  <c r="K4004" i="6" s="1"/>
  <c r="M4003" i="6"/>
  <c r="E4008" i="6"/>
  <c r="H4007" i="6"/>
  <c r="J4005" i="6" l="1"/>
  <c r="K4005" i="6" s="1"/>
  <c r="M4004" i="6"/>
  <c r="H4008" i="6"/>
  <c r="E4009" i="6"/>
  <c r="M4005" i="6" l="1"/>
  <c r="J4006" i="6"/>
  <c r="K4006" i="6" s="1"/>
  <c r="H4009" i="6"/>
  <c r="E4010" i="6"/>
  <c r="J4007" i="6" l="1"/>
  <c r="K4007" i="6" s="1"/>
  <c r="M4006" i="6"/>
  <c r="E4011" i="6"/>
  <c r="H4010" i="6"/>
  <c r="J4008" i="6" l="1"/>
  <c r="K4008" i="6" s="1"/>
  <c r="M4007" i="6"/>
  <c r="E4012" i="6"/>
  <c r="H4011" i="6"/>
  <c r="J4009" i="6" l="1"/>
  <c r="K4009" i="6" s="1"/>
  <c r="M4008" i="6"/>
  <c r="E4013" i="6"/>
  <c r="H4012" i="6"/>
  <c r="J4010" i="6" l="1"/>
  <c r="K4010" i="6" s="1"/>
  <c r="M4009" i="6"/>
  <c r="E4014" i="6"/>
  <c r="H4013" i="6"/>
  <c r="J4011" i="6" l="1"/>
  <c r="K4011" i="6" s="1"/>
  <c r="M4010" i="6"/>
  <c r="E4015" i="6"/>
  <c r="H4014" i="6"/>
  <c r="J4012" i="6" l="1"/>
  <c r="K4012" i="6" s="1"/>
  <c r="M4011" i="6"/>
  <c r="E4016" i="6"/>
  <c r="H4015" i="6"/>
  <c r="J4013" i="6" l="1"/>
  <c r="K4013" i="6" s="1"/>
  <c r="M4012" i="6"/>
  <c r="E4017" i="6"/>
  <c r="H4016" i="6"/>
  <c r="J4014" i="6" l="1"/>
  <c r="K4014" i="6" s="1"/>
  <c r="M4013" i="6"/>
  <c r="H4017" i="6"/>
  <c r="E4018" i="6"/>
  <c r="J4015" i="6" l="1"/>
  <c r="K4015" i="6" s="1"/>
  <c r="M4014" i="6"/>
  <c r="H4018" i="6"/>
  <c r="E4019" i="6"/>
  <c r="J4016" i="6" l="1"/>
  <c r="K4016" i="6" s="1"/>
  <c r="M4015" i="6"/>
  <c r="H4019" i="6"/>
  <c r="E4020" i="6"/>
  <c r="J4017" i="6" l="1"/>
  <c r="K4017" i="6" s="1"/>
  <c r="M4016" i="6"/>
  <c r="E4021" i="6"/>
  <c r="H4020" i="6"/>
  <c r="J4018" i="6" l="1"/>
  <c r="K4018" i="6" s="1"/>
  <c r="M4017" i="6"/>
  <c r="E4022" i="6"/>
  <c r="H4021" i="6"/>
  <c r="J4019" i="6" l="1"/>
  <c r="K4019" i="6" s="1"/>
  <c r="M4018" i="6"/>
  <c r="H4022" i="6"/>
  <c r="E4023" i="6"/>
  <c r="J4020" i="6" l="1"/>
  <c r="K4020" i="6" s="1"/>
  <c r="M4019" i="6"/>
  <c r="H4023" i="6"/>
  <c r="E4024" i="6"/>
  <c r="J4021" i="6" l="1"/>
  <c r="K4021" i="6" s="1"/>
  <c r="M4020" i="6"/>
  <c r="H4024" i="6"/>
  <c r="E4025" i="6"/>
  <c r="J4022" i="6" l="1"/>
  <c r="K4022" i="6" s="1"/>
  <c r="M4021" i="6"/>
  <c r="E4026" i="6"/>
  <c r="H4025" i="6"/>
  <c r="J4023" i="6" l="1"/>
  <c r="K4023" i="6" s="1"/>
  <c r="M4022" i="6"/>
  <c r="E4027" i="6"/>
  <c r="H4026" i="6"/>
  <c r="J4024" i="6" l="1"/>
  <c r="K4024" i="6" s="1"/>
  <c r="M4023" i="6"/>
  <c r="E4028" i="6"/>
  <c r="H4027" i="6"/>
  <c r="J4025" i="6" l="1"/>
  <c r="K4025" i="6" s="1"/>
  <c r="M4024" i="6"/>
  <c r="E4029" i="6"/>
  <c r="H4028" i="6"/>
  <c r="J4026" i="6" l="1"/>
  <c r="K4026" i="6" s="1"/>
  <c r="M4025" i="6"/>
  <c r="E4030" i="6"/>
  <c r="H4029" i="6"/>
  <c r="J4027" i="6" l="1"/>
  <c r="K4027" i="6" s="1"/>
  <c r="M4026" i="6"/>
  <c r="E4031" i="6"/>
  <c r="H4030" i="6"/>
  <c r="J4028" i="6" l="1"/>
  <c r="K4028" i="6" s="1"/>
  <c r="M4027" i="6"/>
  <c r="E4032" i="6"/>
  <c r="H4031" i="6"/>
  <c r="J4029" i="6" l="1"/>
  <c r="K4029" i="6" s="1"/>
  <c r="M4028" i="6"/>
  <c r="E4033" i="6"/>
  <c r="H4032" i="6"/>
  <c r="J4030" i="6" l="1"/>
  <c r="K4030" i="6" s="1"/>
  <c r="M4029" i="6"/>
  <c r="E4034" i="6"/>
  <c r="H4033" i="6"/>
  <c r="J4031" i="6" l="1"/>
  <c r="K4031" i="6" s="1"/>
  <c r="M4030" i="6"/>
  <c r="E4035" i="6"/>
  <c r="H4034" i="6"/>
  <c r="J4032" i="6" l="1"/>
  <c r="K4032" i="6" s="1"/>
  <c r="M4031" i="6"/>
  <c r="E4036" i="6"/>
  <c r="H4035" i="6"/>
  <c r="J4033" i="6" l="1"/>
  <c r="K4033" i="6" s="1"/>
  <c r="M4032" i="6"/>
  <c r="E4037" i="6"/>
  <c r="H4036" i="6"/>
  <c r="J4034" i="6" l="1"/>
  <c r="K4034" i="6" s="1"/>
  <c r="M4033" i="6"/>
  <c r="H4037" i="6"/>
  <c r="E4038" i="6"/>
  <c r="J4035" i="6" l="1"/>
  <c r="K4035" i="6" s="1"/>
  <c r="M4034" i="6"/>
  <c r="E4039" i="6"/>
  <c r="H4038" i="6"/>
  <c r="J4036" i="6" l="1"/>
  <c r="K4036" i="6" s="1"/>
  <c r="M4035" i="6"/>
  <c r="E4040" i="6"/>
  <c r="H4039" i="6"/>
  <c r="J4037" i="6" l="1"/>
  <c r="K4037" i="6" s="1"/>
  <c r="M4036" i="6"/>
  <c r="E4041" i="6"/>
  <c r="H4040" i="6"/>
  <c r="M4037" i="6" l="1"/>
  <c r="J4038" i="6"/>
  <c r="K4038" i="6" s="1"/>
  <c r="E4042" i="6"/>
  <c r="H4041" i="6"/>
  <c r="J4039" i="6" l="1"/>
  <c r="K4039" i="6" s="1"/>
  <c r="M4038" i="6"/>
  <c r="E4043" i="6"/>
  <c r="H4042" i="6"/>
  <c r="J4040" i="6" l="1"/>
  <c r="K4040" i="6" s="1"/>
  <c r="M4039" i="6"/>
  <c r="H4043" i="6"/>
  <c r="E4044" i="6"/>
  <c r="J4041" i="6" l="1"/>
  <c r="K4041" i="6" s="1"/>
  <c r="M4040" i="6"/>
  <c r="E4045" i="6"/>
  <c r="H4044" i="6"/>
  <c r="J4042" i="6" l="1"/>
  <c r="K4042" i="6" s="1"/>
  <c r="M4041" i="6"/>
  <c r="E4046" i="6"/>
  <c r="H4045" i="6"/>
  <c r="J4043" i="6" l="1"/>
  <c r="K4043" i="6" s="1"/>
  <c r="M4042" i="6"/>
  <c r="H4046" i="6"/>
  <c r="E4047" i="6"/>
  <c r="J4044" i="6" l="1"/>
  <c r="K4044" i="6" s="1"/>
  <c r="M4043" i="6"/>
  <c r="E4048" i="6"/>
  <c r="H4047" i="6"/>
  <c r="J4045" i="6" l="1"/>
  <c r="K4045" i="6" s="1"/>
  <c r="M4044" i="6"/>
  <c r="E4049" i="6"/>
  <c r="H4048" i="6"/>
  <c r="J4046" i="6" l="1"/>
  <c r="K4046" i="6" s="1"/>
  <c r="M4045" i="6"/>
  <c r="H4049" i="6"/>
  <c r="E4050" i="6"/>
  <c r="J4047" i="6" l="1"/>
  <c r="K4047" i="6" s="1"/>
  <c r="M4046" i="6"/>
  <c r="H4050" i="6"/>
  <c r="E4051" i="6"/>
  <c r="J4048" i="6" l="1"/>
  <c r="K4048" i="6" s="1"/>
  <c r="M4047" i="6"/>
  <c r="E4052" i="6"/>
  <c r="H4051" i="6"/>
  <c r="J4049" i="6" l="1"/>
  <c r="K4049" i="6" s="1"/>
  <c r="M4048" i="6"/>
  <c r="E4053" i="6"/>
  <c r="H4052" i="6"/>
  <c r="J4050" i="6" l="1"/>
  <c r="K4050" i="6" s="1"/>
  <c r="M4049" i="6"/>
  <c r="E4054" i="6"/>
  <c r="H4053" i="6"/>
  <c r="J4051" i="6" l="1"/>
  <c r="K4051" i="6" s="1"/>
  <c r="M4050" i="6"/>
  <c r="E4055" i="6"/>
  <c r="H4054" i="6"/>
  <c r="J4052" i="6" l="1"/>
  <c r="K4052" i="6" s="1"/>
  <c r="M4051" i="6"/>
  <c r="E4056" i="6"/>
  <c r="H4055" i="6"/>
  <c r="J4053" i="6" l="1"/>
  <c r="K4053" i="6" s="1"/>
  <c r="M4052" i="6"/>
  <c r="E4057" i="6"/>
  <c r="H4056" i="6"/>
  <c r="J4054" i="6" l="1"/>
  <c r="K4054" i="6" s="1"/>
  <c r="M4053" i="6"/>
  <c r="E4058" i="6"/>
  <c r="H4057" i="6"/>
  <c r="J4055" i="6" l="1"/>
  <c r="K4055" i="6" s="1"/>
  <c r="M4054" i="6"/>
  <c r="E4059" i="6"/>
  <c r="H4058" i="6"/>
  <c r="J4056" i="6" l="1"/>
  <c r="K4056" i="6" s="1"/>
  <c r="M4055" i="6"/>
  <c r="E4060" i="6"/>
  <c r="H4059" i="6"/>
  <c r="J4057" i="6" l="1"/>
  <c r="K4057" i="6" s="1"/>
  <c r="M4056" i="6"/>
  <c r="E4061" i="6"/>
  <c r="H4060" i="6"/>
  <c r="J4058" i="6" l="1"/>
  <c r="K4058" i="6" s="1"/>
  <c r="M4057" i="6"/>
  <c r="E4062" i="6"/>
  <c r="H4061" i="6"/>
  <c r="J4059" i="6" l="1"/>
  <c r="K4059" i="6" s="1"/>
  <c r="M4058" i="6"/>
  <c r="E4063" i="6"/>
  <c r="H4062" i="6"/>
  <c r="J4060" i="6" l="1"/>
  <c r="K4060" i="6" s="1"/>
  <c r="M4059" i="6"/>
  <c r="E4064" i="6"/>
  <c r="H4063" i="6"/>
  <c r="J4061" i="6" l="1"/>
  <c r="K4061" i="6" s="1"/>
  <c r="M4060" i="6"/>
  <c r="E4065" i="6"/>
  <c r="H4064" i="6"/>
  <c r="J4062" i="6" l="1"/>
  <c r="K4062" i="6" s="1"/>
  <c r="M4061" i="6"/>
  <c r="E4066" i="6"/>
  <c r="H4065" i="6"/>
  <c r="J4063" i="6" l="1"/>
  <c r="K4063" i="6" s="1"/>
  <c r="M4062" i="6"/>
  <c r="E4067" i="6"/>
  <c r="H4066" i="6"/>
  <c r="J4064" i="6" l="1"/>
  <c r="K4064" i="6" s="1"/>
  <c r="M4063" i="6"/>
  <c r="E4068" i="6"/>
  <c r="H4067" i="6"/>
  <c r="J4065" i="6" l="1"/>
  <c r="K4065" i="6" s="1"/>
  <c r="M4064" i="6"/>
  <c r="E4069" i="6"/>
  <c r="H4068" i="6"/>
  <c r="J4066" i="6" l="1"/>
  <c r="K4066" i="6" s="1"/>
  <c r="M4065" i="6"/>
  <c r="E4070" i="6"/>
  <c r="H4069" i="6"/>
  <c r="M4066" i="6" l="1"/>
  <c r="J4067" i="6"/>
  <c r="K4067" i="6" s="1"/>
  <c r="E4071" i="6"/>
  <c r="H4070" i="6"/>
  <c r="J4068" i="6" l="1"/>
  <c r="K4068" i="6" s="1"/>
  <c r="M4067" i="6"/>
  <c r="E4072" i="6"/>
  <c r="H4071" i="6"/>
  <c r="J4069" i="6" l="1"/>
  <c r="K4069" i="6" s="1"/>
  <c r="M4068" i="6"/>
  <c r="E4073" i="6"/>
  <c r="H4072" i="6"/>
  <c r="J4070" i="6" l="1"/>
  <c r="K4070" i="6" s="1"/>
  <c r="M4069" i="6"/>
  <c r="E4074" i="6"/>
  <c r="H4073" i="6"/>
  <c r="J4071" i="6" l="1"/>
  <c r="K4071" i="6" s="1"/>
  <c r="M4070" i="6"/>
  <c r="E4075" i="6"/>
  <c r="H4074" i="6"/>
  <c r="J4072" i="6" l="1"/>
  <c r="K4072" i="6" s="1"/>
  <c r="M4071" i="6"/>
  <c r="E4076" i="6"/>
  <c r="H4075" i="6"/>
  <c r="J4073" i="6" l="1"/>
  <c r="K4073" i="6" s="1"/>
  <c r="M4072" i="6"/>
  <c r="E4077" i="6"/>
  <c r="H4076" i="6"/>
  <c r="J4074" i="6" l="1"/>
  <c r="K4074" i="6" s="1"/>
  <c r="M4073" i="6"/>
  <c r="E4078" i="6"/>
  <c r="H4077" i="6"/>
  <c r="J4075" i="6" l="1"/>
  <c r="K4075" i="6" s="1"/>
  <c r="M4074" i="6"/>
  <c r="E4079" i="6"/>
  <c r="H4078" i="6"/>
  <c r="J4076" i="6" l="1"/>
  <c r="K4076" i="6" s="1"/>
  <c r="M4075" i="6"/>
  <c r="E4080" i="6"/>
  <c r="H4079" i="6"/>
  <c r="J4077" i="6" l="1"/>
  <c r="K4077" i="6" s="1"/>
  <c r="M4076" i="6"/>
  <c r="E4081" i="6"/>
  <c r="H4080" i="6"/>
  <c r="J4078" i="6" l="1"/>
  <c r="K4078" i="6" s="1"/>
  <c r="M4077" i="6"/>
  <c r="E4082" i="6"/>
  <c r="H4081" i="6"/>
  <c r="J4079" i="6" l="1"/>
  <c r="K4079" i="6" s="1"/>
  <c r="M4078" i="6"/>
  <c r="E4083" i="6"/>
  <c r="H4082" i="6"/>
  <c r="J4080" i="6" l="1"/>
  <c r="K4080" i="6" s="1"/>
  <c r="M4079" i="6"/>
  <c r="E4084" i="6"/>
  <c r="H4083" i="6"/>
  <c r="J4081" i="6" l="1"/>
  <c r="K4081" i="6" s="1"/>
  <c r="M4080" i="6"/>
  <c r="E4085" i="6"/>
  <c r="H4084" i="6"/>
  <c r="J4082" i="6" l="1"/>
  <c r="K4082" i="6" s="1"/>
  <c r="M4081" i="6"/>
  <c r="E4086" i="6"/>
  <c r="H4085" i="6"/>
  <c r="J4083" i="6" l="1"/>
  <c r="K4083" i="6" s="1"/>
  <c r="M4082" i="6"/>
  <c r="E4087" i="6"/>
  <c r="H4086" i="6"/>
  <c r="J4084" i="6" l="1"/>
  <c r="K4084" i="6" s="1"/>
  <c r="M4083" i="6"/>
  <c r="H4087" i="6"/>
  <c r="E4088" i="6"/>
  <c r="J4085" i="6" l="1"/>
  <c r="K4085" i="6" s="1"/>
  <c r="M4084" i="6"/>
  <c r="E4089" i="6"/>
  <c r="H4088" i="6"/>
  <c r="J4086" i="6" l="1"/>
  <c r="K4086" i="6" s="1"/>
  <c r="M4085" i="6"/>
  <c r="E4090" i="6"/>
  <c r="H4089" i="6"/>
  <c r="J4087" i="6" l="1"/>
  <c r="K4087" i="6" s="1"/>
  <c r="M4086" i="6"/>
  <c r="E4091" i="6"/>
  <c r="H4090" i="6"/>
  <c r="J4088" i="6" l="1"/>
  <c r="K4088" i="6" s="1"/>
  <c r="M4087" i="6"/>
  <c r="E4092" i="6"/>
  <c r="H4091" i="6"/>
  <c r="J4089" i="6" l="1"/>
  <c r="K4089" i="6" s="1"/>
  <c r="M4088" i="6"/>
  <c r="E4093" i="6"/>
  <c r="H4092" i="6"/>
  <c r="J4090" i="6" l="1"/>
  <c r="K4090" i="6" s="1"/>
  <c r="M4089" i="6"/>
  <c r="E4094" i="6"/>
  <c r="H4093" i="6"/>
  <c r="J4091" i="6" l="1"/>
  <c r="K4091" i="6" s="1"/>
  <c r="M4090" i="6"/>
  <c r="E4095" i="6"/>
  <c r="H4094" i="6"/>
  <c r="J4092" i="6" l="1"/>
  <c r="K4092" i="6" s="1"/>
  <c r="M4091" i="6"/>
  <c r="H4095" i="6"/>
  <c r="E4096" i="6"/>
  <c r="J4093" i="6" l="1"/>
  <c r="K4093" i="6" s="1"/>
  <c r="M4092" i="6"/>
  <c r="E4097" i="6"/>
  <c r="H4096" i="6"/>
  <c r="J4094" i="6" l="1"/>
  <c r="K4094" i="6" s="1"/>
  <c r="M4093" i="6"/>
  <c r="E4098" i="6"/>
  <c r="H4097" i="6"/>
  <c r="J4095" i="6" l="1"/>
  <c r="K4095" i="6" s="1"/>
  <c r="M4094" i="6"/>
  <c r="E4099" i="6"/>
  <c r="H4098" i="6"/>
  <c r="J4096" i="6" l="1"/>
  <c r="K4096" i="6" s="1"/>
  <c r="M4095" i="6"/>
  <c r="E4100" i="6"/>
  <c r="H4099" i="6"/>
  <c r="J4097" i="6" l="1"/>
  <c r="K4097" i="6" s="1"/>
  <c r="M4096" i="6"/>
  <c r="E4101" i="6"/>
  <c r="H4100" i="6"/>
  <c r="J4098" i="6" l="1"/>
  <c r="K4098" i="6" s="1"/>
  <c r="M4097" i="6"/>
  <c r="E4102" i="6"/>
  <c r="H4101" i="6"/>
  <c r="J4099" i="6" l="1"/>
  <c r="K4099" i="6" s="1"/>
  <c r="M4098" i="6"/>
  <c r="E4103" i="6"/>
  <c r="H4102" i="6"/>
  <c r="J4100" i="6" l="1"/>
  <c r="K4100" i="6" s="1"/>
  <c r="M4099" i="6"/>
  <c r="E4104" i="6"/>
  <c r="H4103" i="6"/>
  <c r="J4101" i="6" l="1"/>
  <c r="K4101" i="6" s="1"/>
  <c r="M4100" i="6"/>
  <c r="E4105" i="6"/>
  <c r="H4104" i="6"/>
  <c r="J4102" i="6" l="1"/>
  <c r="K4102" i="6" s="1"/>
  <c r="M4101" i="6"/>
  <c r="E4106" i="6"/>
  <c r="H4105" i="6"/>
  <c r="J4103" i="6" l="1"/>
  <c r="K4103" i="6" s="1"/>
  <c r="M4102" i="6"/>
  <c r="E4107" i="6"/>
  <c r="H4106" i="6"/>
  <c r="J4104" i="6" l="1"/>
  <c r="K4104" i="6" s="1"/>
  <c r="M4103" i="6"/>
  <c r="E4108" i="6"/>
  <c r="H4107" i="6"/>
  <c r="J4105" i="6" l="1"/>
  <c r="K4105" i="6" s="1"/>
  <c r="M4104" i="6"/>
  <c r="E4109" i="6"/>
  <c r="H4108" i="6"/>
  <c r="J4106" i="6" l="1"/>
  <c r="K4106" i="6" s="1"/>
  <c r="M4105" i="6"/>
  <c r="E4110" i="6"/>
  <c r="H4109" i="6"/>
  <c r="J4107" i="6" l="1"/>
  <c r="K4107" i="6" s="1"/>
  <c r="M4106" i="6"/>
  <c r="E4111" i="6"/>
  <c r="H4110" i="6"/>
  <c r="J4108" i="6" l="1"/>
  <c r="K4108" i="6" s="1"/>
  <c r="M4107" i="6"/>
  <c r="E4112" i="6"/>
  <c r="H4111" i="6"/>
  <c r="J4109" i="6" l="1"/>
  <c r="K4109" i="6" s="1"/>
  <c r="M4108" i="6"/>
  <c r="H4112" i="6"/>
  <c r="E4113" i="6"/>
  <c r="J4110" i="6" l="1"/>
  <c r="K4110" i="6" s="1"/>
  <c r="M4109" i="6"/>
  <c r="E4114" i="6"/>
  <c r="H4113" i="6"/>
  <c r="J4111" i="6" l="1"/>
  <c r="K4111" i="6" s="1"/>
  <c r="M4110" i="6"/>
  <c r="E4115" i="6"/>
  <c r="H4114" i="6"/>
  <c r="J4112" i="6" l="1"/>
  <c r="K4112" i="6" s="1"/>
  <c r="M4111" i="6"/>
  <c r="E4116" i="6"/>
  <c r="H4115" i="6"/>
  <c r="J4113" i="6" l="1"/>
  <c r="K4113" i="6" s="1"/>
  <c r="M4112" i="6"/>
  <c r="E4117" i="6"/>
  <c r="H4116" i="6"/>
  <c r="J4114" i="6" l="1"/>
  <c r="K4114" i="6" s="1"/>
  <c r="M4113" i="6"/>
  <c r="E4118" i="6"/>
  <c r="H4117" i="6"/>
  <c r="J4115" i="6" l="1"/>
  <c r="K4115" i="6" s="1"/>
  <c r="M4114" i="6"/>
  <c r="E4119" i="6"/>
  <c r="H4118" i="6"/>
  <c r="J4116" i="6" l="1"/>
  <c r="K4116" i="6" s="1"/>
  <c r="M4115" i="6"/>
  <c r="E4120" i="6"/>
  <c r="H4119" i="6"/>
  <c r="J4117" i="6" l="1"/>
  <c r="K4117" i="6" s="1"/>
  <c r="M4116" i="6"/>
  <c r="H4120" i="6"/>
  <c r="E4121" i="6"/>
  <c r="J4118" i="6" l="1"/>
  <c r="K4118" i="6" s="1"/>
  <c r="M4117" i="6"/>
  <c r="E4122" i="6"/>
  <c r="H4121" i="6"/>
  <c r="J4119" i="6" l="1"/>
  <c r="K4119" i="6" s="1"/>
  <c r="M4118" i="6"/>
  <c r="E4123" i="6"/>
  <c r="H4122" i="6"/>
  <c r="J4120" i="6" l="1"/>
  <c r="K4120" i="6" s="1"/>
  <c r="M4119" i="6"/>
  <c r="E4124" i="6"/>
  <c r="H4123" i="6"/>
  <c r="J4121" i="6" l="1"/>
  <c r="K4121" i="6" s="1"/>
  <c r="M4120" i="6"/>
  <c r="E4125" i="6"/>
  <c r="H4124" i="6"/>
  <c r="J4122" i="6" l="1"/>
  <c r="K4122" i="6" s="1"/>
  <c r="M4121" i="6"/>
  <c r="E4126" i="6"/>
  <c r="H4125" i="6"/>
  <c r="J4123" i="6" l="1"/>
  <c r="K4123" i="6" s="1"/>
  <c r="M4122" i="6"/>
  <c r="E4127" i="6"/>
  <c r="H4126" i="6"/>
  <c r="J4124" i="6" l="1"/>
  <c r="K4124" i="6" s="1"/>
  <c r="M4123" i="6"/>
  <c r="E4128" i="6"/>
  <c r="H4127" i="6"/>
  <c r="J4125" i="6" l="1"/>
  <c r="K4125" i="6" s="1"/>
  <c r="M4124" i="6"/>
  <c r="E4129" i="6"/>
  <c r="H4128" i="6"/>
  <c r="J4126" i="6" l="1"/>
  <c r="K4126" i="6" s="1"/>
  <c r="M4125" i="6"/>
  <c r="H4129" i="6"/>
  <c r="E4130" i="6"/>
  <c r="J4127" i="6" l="1"/>
  <c r="K4127" i="6" s="1"/>
  <c r="M4126" i="6"/>
  <c r="E4131" i="6"/>
  <c r="H4130" i="6"/>
  <c r="J4128" i="6" l="1"/>
  <c r="K4128" i="6" s="1"/>
  <c r="M4127" i="6"/>
  <c r="E4132" i="6"/>
  <c r="H4131" i="6"/>
  <c r="J4129" i="6" l="1"/>
  <c r="K4129" i="6" s="1"/>
  <c r="M4128" i="6"/>
  <c r="E4133" i="6"/>
  <c r="H4132" i="6"/>
  <c r="J4130" i="6" l="1"/>
  <c r="K4130" i="6" s="1"/>
  <c r="M4129" i="6"/>
  <c r="E4134" i="6"/>
  <c r="H4133" i="6"/>
  <c r="J4131" i="6" l="1"/>
  <c r="K4131" i="6" s="1"/>
  <c r="M4130" i="6"/>
  <c r="H4134" i="6"/>
  <c r="E4135" i="6"/>
  <c r="J4132" i="6" l="1"/>
  <c r="K4132" i="6" s="1"/>
  <c r="M4131" i="6"/>
  <c r="E4136" i="6"/>
  <c r="H4135" i="6"/>
  <c r="J4133" i="6" l="1"/>
  <c r="K4133" i="6" s="1"/>
  <c r="M4132" i="6"/>
  <c r="E4137" i="6"/>
  <c r="H4136" i="6"/>
  <c r="J4134" i="6" l="1"/>
  <c r="K4134" i="6" s="1"/>
  <c r="M4133" i="6"/>
  <c r="H4137" i="6"/>
  <c r="E4138" i="6"/>
  <c r="J4135" i="6" l="1"/>
  <c r="K4135" i="6" s="1"/>
  <c r="M4134" i="6"/>
  <c r="E4139" i="6"/>
  <c r="H4138" i="6"/>
  <c r="J4136" i="6" l="1"/>
  <c r="K4136" i="6" s="1"/>
  <c r="M4135" i="6"/>
  <c r="E4140" i="6"/>
  <c r="H4139" i="6"/>
  <c r="J4137" i="6" l="1"/>
  <c r="K4137" i="6" s="1"/>
  <c r="M4136" i="6"/>
  <c r="E4141" i="6"/>
  <c r="H4140" i="6"/>
  <c r="J4138" i="6" l="1"/>
  <c r="K4138" i="6" s="1"/>
  <c r="M4137" i="6"/>
  <c r="E4142" i="6"/>
  <c r="H4141" i="6"/>
  <c r="J4139" i="6" l="1"/>
  <c r="K4139" i="6" s="1"/>
  <c r="M4138" i="6"/>
  <c r="E4143" i="6"/>
  <c r="H4142" i="6"/>
  <c r="J4140" i="6" l="1"/>
  <c r="K4140" i="6" s="1"/>
  <c r="M4139" i="6"/>
  <c r="E4144" i="6"/>
  <c r="H4143" i="6"/>
  <c r="J4141" i="6" l="1"/>
  <c r="K4141" i="6" s="1"/>
  <c r="M4140" i="6"/>
  <c r="E4145" i="6"/>
  <c r="H4144" i="6"/>
  <c r="J4142" i="6" l="1"/>
  <c r="K4142" i="6" s="1"/>
  <c r="M4141" i="6"/>
  <c r="E4146" i="6"/>
  <c r="H4145" i="6"/>
  <c r="J4143" i="6" l="1"/>
  <c r="K4143" i="6" s="1"/>
  <c r="M4142" i="6"/>
  <c r="E4147" i="6"/>
  <c r="H4146" i="6"/>
  <c r="J4144" i="6" l="1"/>
  <c r="K4144" i="6" s="1"/>
  <c r="M4143" i="6"/>
  <c r="E4148" i="6"/>
  <c r="H4147" i="6"/>
  <c r="J4145" i="6" l="1"/>
  <c r="K4145" i="6" s="1"/>
  <c r="M4144" i="6"/>
  <c r="E4149" i="6"/>
  <c r="H4148" i="6"/>
  <c r="J4146" i="6" l="1"/>
  <c r="K4146" i="6" s="1"/>
  <c r="M4145" i="6"/>
  <c r="E4150" i="6"/>
  <c r="H4149" i="6"/>
  <c r="J4147" i="6" l="1"/>
  <c r="K4147" i="6" s="1"/>
  <c r="M4146" i="6"/>
  <c r="E4151" i="6"/>
  <c r="H4150" i="6"/>
  <c r="J4148" i="6" l="1"/>
  <c r="K4148" i="6" s="1"/>
  <c r="M4147" i="6"/>
  <c r="E4152" i="6"/>
  <c r="H4151" i="6"/>
  <c r="J4149" i="6" l="1"/>
  <c r="K4149" i="6" s="1"/>
  <c r="M4148" i="6"/>
  <c r="E4153" i="6"/>
  <c r="H4152" i="6"/>
  <c r="M4149" i="6" l="1"/>
  <c r="J4150" i="6"/>
  <c r="K4150" i="6" s="1"/>
  <c r="E4154" i="6"/>
  <c r="H4153" i="6"/>
  <c r="J4151" i="6" l="1"/>
  <c r="K4151" i="6" s="1"/>
  <c r="M4150" i="6"/>
  <c r="E4155" i="6"/>
  <c r="H4154" i="6"/>
  <c r="J4152" i="6" l="1"/>
  <c r="K4152" i="6" s="1"/>
  <c r="M4151" i="6"/>
  <c r="E4156" i="6"/>
  <c r="H4155" i="6"/>
  <c r="J4153" i="6" l="1"/>
  <c r="K4153" i="6" s="1"/>
  <c r="M4152" i="6"/>
  <c r="E4157" i="6"/>
  <c r="H4156" i="6"/>
  <c r="J4154" i="6" l="1"/>
  <c r="K4154" i="6" s="1"/>
  <c r="M4153" i="6"/>
  <c r="E4158" i="6"/>
  <c r="H4157" i="6"/>
  <c r="J4155" i="6" l="1"/>
  <c r="K4155" i="6" s="1"/>
  <c r="M4154" i="6"/>
  <c r="E4159" i="6"/>
  <c r="H4158" i="6"/>
  <c r="J4156" i="6" l="1"/>
  <c r="K4156" i="6" s="1"/>
  <c r="M4155" i="6"/>
  <c r="E4160" i="6"/>
  <c r="H4159" i="6"/>
  <c r="J4157" i="6" l="1"/>
  <c r="K4157" i="6" s="1"/>
  <c r="M4156" i="6"/>
  <c r="E4161" i="6"/>
  <c r="H4160" i="6"/>
  <c r="J4158" i="6" l="1"/>
  <c r="K4158" i="6" s="1"/>
  <c r="M4157" i="6"/>
  <c r="E4162" i="6"/>
  <c r="H4161" i="6"/>
  <c r="J4159" i="6" l="1"/>
  <c r="K4159" i="6" s="1"/>
  <c r="M4158" i="6"/>
  <c r="E4163" i="6"/>
  <c r="H4162" i="6"/>
  <c r="J4160" i="6" l="1"/>
  <c r="K4160" i="6" s="1"/>
  <c r="M4159" i="6"/>
  <c r="E4164" i="6"/>
  <c r="H4163" i="6"/>
  <c r="J4161" i="6" l="1"/>
  <c r="K4161" i="6" s="1"/>
  <c r="M4160" i="6"/>
  <c r="E4165" i="6"/>
  <c r="H4164" i="6"/>
  <c r="J4162" i="6" l="1"/>
  <c r="K4162" i="6" s="1"/>
  <c r="M4161" i="6"/>
  <c r="E4166" i="6"/>
  <c r="H4165" i="6"/>
  <c r="J4163" i="6" l="1"/>
  <c r="K4163" i="6" s="1"/>
  <c r="M4162" i="6"/>
  <c r="E4167" i="6"/>
  <c r="H4166" i="6"/>
  <c r="J4164" i="6" l="1"/>
  <c r="K4164" i="6" s="1"/>
  <c r="M4163" i="6"/>
  <c r="E4168" i="6"/>
  <c r="H4167" i="6"/>
  <c r="J4165" i="6" l="1"/>
  <c r="K4165" i="6" s="1"/>
  <c r="M4164" i="6"/>
  <c r="E4169" i="6"/>
  <c r="H4168" i="6"/>
  <c r="J4166" i="6" l="1"/>
  <c r="K4166" i="6" s="1"/>
  <c r="M4165" i="6"/>
  <c r="E4170" i="6"/>
  <c r="H4169" i="6"/>
  <c r="J4167" i="6" l="1"/>
  <c r="K4167" i="6" s="1"/>
  <c r="M4166" i="6"/>
  <c r="E4171" i="6"/>
  <c r="H4170" i="6"/>
  <c r="J4168" i="6" l="1"/>
  <c r="K4168" i="6" s="1"/>
  <c r="M4167" i="6"/>
  <c r="E4172" i="6"/>
  <c r="H4171" i="6"/>
  <c r="J4169" i="6" l="1"/>
  <c r="K4169" i="6" s="1"/>
  <c r="M4168" i="6"/>
  <c r="E4173" i="6"/>
  <c r="H4172" i="6"/>
  <c r="J4170" i="6" l="1"/>
  <c r="K4170" i="6" s="1"/>
  <c r="M4169" i="6"/>
  <c r="E4174" i="6"/>
  <c r="H4173" i="6"/>
  <c r="J4171" i="6" l="1"/>
  <c r="K4171" i="6" s="1"/>
  <c r="M4170" i="6"/>
  <c r="E4175" i="6"/>
  <c r="H4174" i="6"/>
  <c r="J4172" i="6" l="1"/>
  <c r="K4172" i="6" s="1"/>
  <c r="M4171" i="6"/>
  <c r="E4176" i="6"/>
  <c r="H4175" i="6"/>
  <c r="J4173" i="6" l="1"/>
  <c r="K4173" i="6" s="1"/>
  <c r="M4172" i="6"/>
  <c r="E4177" i="6"/>
  <c r="H4176" i="6"/>
  <c r="J4174" i="6" l="1"/>
  <c r="K4174" i="6" s="1"/>
  <c r="M4173" i="6"/>
  <c r="E4178" i="6"/>
  <c r="H4177" i="6"/>
  <c r="J4175" i="6" l="1"/>
  <c r="K4175" i="6" s="1"/>
  <c r="M4174" i="6"/>
  <c r="E4179" i="6"/>
  <c r="H4178" i="6"/>
  <c r="J4176" i="6" l="1"/>
  <c r="K4176" i="6" s="1"/>
  <c r="M4175" i="6"/>
  <c r="E4180" i="6"/>
  <c r="H4179" i="6"/>
  <c r="J4177" i="6" l="1"/>
  <c r="K4177" i="6" s="1"/>
  <c r="M4176" i="6"/>
  <c r="E4181" i="6"/>
  <c r="H4180" i="6"/>
  <c r="J4178" i="6" l="1"/>
  <c r="K4178" i="6" s="1"/>
  <c r="M4177" i="6"/>
  <c r="E4182" i="6"/>
  <c r="H4181" i="6"/>
  <c r="J4179" i="6" l="1"/>
  <c r="K4179" i="6" s="1"/>
  <c r="M4178" i="6"/>
  <c r="E4183" i="6"/>
  <c r="H4182" i="6"/>
  <c r="J4180" i="6" l="1"/>
  <c r="K4180" i="6" s="1"/>
  <c r="M4179" i="6"/>
  <c r="E4184" i="6"/>
  <c r="H4183" i="6"/>
  <c r="J4181" i="6" l="1"/>
  <c r="K4181" i="6" s="1"/>
  <c r="M4180" i="6"/>
  <c r="E4185" i="6"/>
  <c r="H4184" i="6"/>
  <c r="J4182" i="6" l="1"/>
  <c r="K4182" i="6" s="1"/>
  <c r="M4181" i="6"/>
  <c r="E4186" i="6"/>
  <c r="H4185" i="6"/>
  <c r="J4183" i="6" l="1"/>
  <c r="K4183" i="6" s="1"/>
  <c r="M4182" i="6"/>
  <c r="E4187" i="6"/>
  <c r="H4186" i="6"/>
  <c r="J4184" i="6" l="1"/>
  <c r="K4184" i="6" s="1"/>
  <c r="M4183" i="6"/>
  <c r="E4188" i="6"/>
  <c r="H4187" i="6"/>
  <c r="J4185" i="6" l="1"/>
  <c r="K4185" i="6" s="1"/>
  <c r="M4184" i="6"/>
  <c r="E4189" i="6"/>
  <c r="H4188" i="6"/>
  <c r="J4186" i="6" l="1"/>
  <c r="K4186" i="6" s="1"/>
  <c r="M4185" i="6"/>
  <c r="E4190" i="6"/>
  <c r="H4189" i="6"/>
  <c r="J4187" i="6" l="1"/>
  <c r="K4187" i="6" s="1"/>
  <c r="M4186" i="6"/>
  <c r="E4191" i="6"/>
  <c r="H4190" i="6"/>
  <c r="J4188" i="6" l="1"/>
  <c r="K4188" i="6" s="1"/>
  <c r="M4187" i="6"/>
  <c r="E4192" i="6"/>
  <c r="H4191" i="6"/>
  <c r="J4189" i="6" l="1"/>
  <c r="K4189" i="6" s="1"/>
  <c r="M4188" i="6"/>
  <c r="E4193" i="6"/>
  <c r="H4192" i="6"/>
  <c r="J4190" i="6" l="1"/>
  <c r="K4190" i="6" s="1"/>
  <c r="M4189" i="6"/>
  <c r="E4194" i="6"/>
  <c r="H4193" i="6"/>
  <c r="J4191" i="6" l="1"/>
  <c r="K4191" i="6" s="1"/>
  <c r="M4190" i="6"/>
  <c r="E4195" i="6"/>
  <c r="H4194" i="6"/>
  <c r="J4192" i="6" l="1"/>
  <c r="K4192" i="6" s="1"/>
  <c r="M4191" i="6"/>
  <c r="E4196" i="6"/>
  <c r="H4195" i="6"/>
  <c r="J4193" i="6" l="1"/>
  <c r="K4193" i="6" s="1"/>
  <c r="M4192" i="6"/>
  <c r="E4197" i="6"/>
  <c r="H4196" i="6"/>
  <c r="J4194" i="6" l="1"/>
  <c r="K4194" i="6" s="1"/>
  <c r="M4193" i="6"/>
  <c r="E4198" i="6"/>
  <c r="H4197" i="6"/>
  <c r="M4194" i="6" l="1"/>
  <c r="J4195" i="6"/>
  <c r="K4195" i="6" s="1"/>
  <c r="H4198" i="6"/>
  <c r="E4199" i="6"/>
  <c r="J4196" i="6" l="1"/>
  <c r="K4196" i="6" s="1"/>
  <c r="M4195" i="6"/>
  <c r="E4200" i="6"/>
  <c r="H4199" i="6"/>
  <c r="J4197" i="6" l="1"/>
  <c r="K4197" i="6" s="1"/>
  <c r="M4196" i="6"/>
  <c r="E4201" i="6"/>
  <c r="H4200" i="6"/>
  <c r="J4198" i="6" l="1"/>
  <c r="K4198" i="6" s="1"/>
  <c r="M4197" i="6"/>
  <c r="H4201" i="6"/>
  <c r="E4202" i="6"/>
  <c r="J4199" i="6" l="1"/>
  <c r="K4199" i="6" s="1"/>
  <c r="M4198" i="6"/>
  <c r="E4203" i="6"/>
  <c r="H4202" i="6"/>
  <c r="J4200" i="6" l="1"/>
  <c r="K4200" i="6" s="1"/>
  <c r="M4199" i="6"/>
  <c r="E4204" i="6"/>
  <c r="H4203" i="6"/>
  <c r="J4201" i="6" l="1"/>
  <c r="K4201" i="6" s="1"/>
  <c r="M4200" i="6"/>
  <c r="E4205" i="6"/>
  <c r="H4204" i="6"/>
  <c r="J4202" i="6" l="1"/>
  <c r="K4202" i="6" s="1"/>
  <c r="M4201" i="6"/>
  <c r="E4206" i="6"/>
  <c r="H4205" i="6"/>
  <c r="J4203" i="6" l="1"/>
  <c r="K4203" i="6" s="1"/>
  <c r="M4202" i="6"/>
  <c r="E4207" i="6"/>
  <c r="H4206" i="6"/>
  <c r="J4204" i="6" l="1"/>
  <c r="K4204" i="6" s="1"/>
  <c r="M4203" i="6"/>
  <c r="E4208" i="6"/>
  <c r="H4207" i="6"/>
  <c r="J4205" i="6" l="1"/>
  <c r="K4205" i="6" s="1"/>
  <c r="M4204" i="6"/>
  <c r="E4209" i="6"/>
  <c r="H4208" i="6"/>
  <c r="J4206" i="6" l="1"/>
  <c r="K4206" i="6" s="1"/>
  <c r="M4205" i="6"/>
  <c r="E4210" i="6"/>
  <c r="H4209" i="6"/>
  <c r="J4207" i="6" l="1"/>
  <c r="K4207" i="6" s="1"/>
  <c r="M4206" i="6"/>
  <c r="E4211" i="6"/>
  <c r="H4210" i="6"/>
  <c r="J4208" i="6" l="1"/>
  <c r="K4208" i="6" s="1"/>
  <c r="M4207" i="6"/>
  <c r="E4212" i="6"/>
  <c r="H4211" i="6"/>
  <c r="J4209" i="6" l="1"/>
  <c r="K4209" i="6" s="1"/>
  <c r="M4208" i="6"/>
  <c r="E4213" i="6"/>
  <c r="H4212" i="6"/>
  <c r="J4210" i="6" l="1"/>
  <c r="K4210" i="6" s="1"/>
  <c r="M4209" i="6"/>
  <c r="E4214" i="6"/>
  <c r="H4213" i="6"/>
  <c r="J4211" i="6" l="1"/>
  <c r="K4211" i="6" s="1"/>
  <c r="M4210" i="6"/>
  <c r="E4215" i="6"/>
  <c r="H4214" i="6"/>
  <c r="J4212" i="6" l="1"/>
  <c r="K4212" i="6" s="1"/>
  <c r="M4211" i="6"/>
  <c r="E4216" i="6"/>
  <c r="H4215" i="6"/>
  <c r="J4213" i="6" l="1"/>
  <c r="K4213" i="6" s="1"/>
  <c r="M4212" i="6"/>
  <c r="E4217" i="6"/>
  <c r="H4216" i="6"/>
  <c r="J4214" i="6" l="1"/>
  <c r="K4214" i="6" s="1"/>
  <c r="M4213" i="6"/>
  <c r="E4218" i="6"/>
  <c r="H4217" i="6"/>
  <c r="J4215" i="6" l="1"/>
  <c r="K4215" i="6" s="1"/>
  <c r="M4214" i="6"/>
  <c r="E4219" i="6"/>
  <c r="H4218" i="6"/>
  <c r="J4216" i="6" l="1"/>
  <c r="K4216" i="6" s="1"/>
  <c r="M4215" i="6"/>
  <c r="E4220" i="6"/>
  <c r="H4219" i="6"/>
  <c r="J4217" i="6" l="1"/>
  <c r="K4217" i="6" s="1"/>
  <c r="M4216" i="6"/>
  <c r="E4221" i="6"/>
  <c r="H4220" i="6"/>
  <c r="J4218" i="6" l="1"/>
  <c r="K4218" i="6" s="1"/>
  <c r="M4217" i="6"/>
  <c r="E4222" i="6"/>
  <c r="H4221" i="6"/>
  <c r="J4219" i="6" l="1"/>
  <c r="K4219" i="6" s="1"/>
  <c r="M4218" i="6"/>
  <c r="E4223" i="6"/>
  <c r="H4222" i="6"/>
  <c r="J4220" i="6" l="1"/>
  <c r="K4220" i="6" s="1"/>
  <c r="M4219" i="6"/>
  <c r="E4224" i="6"/>
  <c r="H4223" i="6"/>
  <c r="J4221" i="6" l="1"/>
  <c r="K4221" i="6" s="1"/>
  <c r="M4220" i="6"/>
  <c r="E4225" i="6"/>
  <c r="H4224" i="6"/>
  <c r="J4222" i="6" l="1"/>
  <c r="K4222" i="6" s="1"/>
  <c r="M4221" i="6"/>
  <c r="E4226" i="6"/>
  <c r="H4225" i="6"/>
  <c r="J4223" i="6" l="1"/>
  <c r="K4223" i="6" s="1"/>
  <c r="M4222" i="6"/>
  <c r="E4227" i="6"/>
  <c r="H4226" i="6"/>
  <c r="J4224" i="6" l="1"/>
  <c r="K4224" i="6" s="1"/>
  <c r="M4223" i="6"/>
  <c r="E4228" i="6"/>
  <c r="H4227" i="6"/>
  <c r="J4225" i="6" l="1"/>
  <c r="K4225" i="6" s="1"/>
  <c r="M4224" i="6"/>
  <c r="E4229" i="6"/>
  <c r="H4228" i="6"/>
  <c r="J4226" i="6" l="1"/>
  <c r="K4226" i="6" s="1"/>
  <c r="M4225" i="6"/>
  <c r="E4230" i="6"/>
  <c r="H4229" i="6"/>
  <c r="J4227" i="6" l="1"/>
  <c r="K4227" i="6" s="1"/>
  <c r="M4226" i="6"/>
  <c r="E4231" i="6"/>
  <c r="H4230" i="6"/>
  <c r="J4228" i="6" l="1"/>
  <c r="K4228" i="6" s="1"/>
  <c r="M4227" i="6"/>
  <c r="E4232" i="6"/>
  <c r="H4231" i="6"/>
  <c r="J4229" i="6" l="1"/>
  <c r="K4229" i="6" s="1"/>
  <c r="M4228" i="6"/>
  <c r="E4233" i="6"/>
  <c r="H4232" i="6"/>
  <c r="J4230" i="6" l="1"/>
  <c r="K4230" i="6" s="1"/>
  <c r="M4229" i="6"/>
  <c r="E4234" i="6"/>
  <c r="H4233" i="6"/>
  <c r="J4231" i="6" l="1"/>
  <c r="K4231" i="6" s="1"/>
  <c r="M4230" i="6"/>
  <c r="E4235" i="6"/>
  <c r="H4234" i="6"/>
  <c r="J4232" i="6" l="1"/>
  <c r="K4232" i="6" s="1"/>
  <c r="M4231" i="6"/>
  <c r="E4236" i="6"/>
  <c r="H4235" i="6"/>
  <c r="J4233" i="6" l="1"/>
  <c r="K4233" i="6" s="1"/>
  <c r="M4232" i="6"/>
  <c r="E4237" i="6"/>
  <c r="H4236" i="6"/>
  <c r="J4234" i="6" l="1"/>
  <c r="K4234" i="6" s="1"/>
  <c r="M4233" i="6"/>
  <c r="E4238" i="6"/>
  <c r="H4237" i="6"/>
  <c r="J4235" i="6" l="1"/>
  <c r="K4235" i="6" s="1"/>
  <c r="M4234" i="6"/>
  <c r="E4239" i="6"/>
  <c r="H4238" i="6"/>
  <c r="J4236" i="6" l="1"/>
  <c r="K4236" i="6" s="1"/>
  <c r="M4235" i="6"/>
  <c r="E4240" i="6"/>
  <c r="H4239" i="6"/>
  <c r="J4237" i="6" l="1"/>
  <c r="K4237" i="6" s="1"/>
  <c r="M4236" i="6"/>
  <c r="E4241" i="6"/>
  <c r="H4240" i="6"/>
  <c r="J4238" i="6" l="1"/>
  <c r="K4238" i="6" s="1"/>
  <c r="M4237" i="6"/>
  <c r="E4242" i="6"/>
  <c r="H4241" i="6"/>
  <c r="J4239" i="6" l="1"/>
  <c r="K4239" i="6" s="1"/>
  <c r="M4238" i="6"/>
  <c r="E4243" i="6"/>
  <c r="H4242" i="6"/>
  <c r="J4240" i="6" l="1"/>
  <c r="K4240" i="6" s="1"/>
  <c r="M4239" i="6"/>
  <c r="E4244" i="6"/>
  <c r="H4243" i="6"/>
  <c r="J4241" i="6" l="1"/>
  <c r="K4241" i="6" s="1"/>
  <c r="M4240" i="6"/>
  <c r="E4245" i="6"/>
  <c r="H4244" i="6"/>
  <c r="J4242" i="6" l="1"/>
  <c r="K4242" i="6" s="1"/>
  <c r="M4241" i="6"/>
  <c r="E4246" i="6"/>
  <c r="H4245" i="6"/>
  <c r="J4243" i="6" l="1"/>
  <c r="K4243" i="6" s="1"/>
  <c r="M4242" i="6"/>
  <c r="E4247" i="6"/>
  <c r="H4246" i="6"/>
  <c r="J4244" i="6" l="1"/>
  <c r="K4244" i="6" s="1"/>
  <c r="M4243" i="6"/>
  <c r="E4248" i="6"/>
  <c r="H4247" i="6"/>
  <c r="J4245" i="6" l="1"/>
  <c r="K4245" i="6" s="1"/>
  <c r="M4244" i="6"/>
  <c r="E4249" i="6"/>
  <c r="H4248" i="6"/>
  <c r="M4245" i="6" l="1"/>
  <c r="J4246" i="6"/>
  <c r="K4246" i="6" s="1"/>
  <c r="E4250" i="6"/>
  <c r="H4249" i="6"/>
  <c r="J4247" i="6" l="1"/>
  <c r="K4247" i="6" s="1"/>
  <c r="M4246" i="6"/>
  <c r="E4251" i="6"/>
  <c r="H4250" i="6"/>
  <c r="J4248" i="6" l="1"/>
  <c r="K4248" i="6" s="1"/>
  <c r="M4247" i="6"/>
  <c r="E4252" i="6"/>
  <c r="H4251" i="6"/>
  <c r="J4249" i="6" l="1"/>
  <c r="K4249" i="6" s="1"/>
  <c r="M4248" i="6"/>
  <c r="E4253" i="6"/>
  <c r="H4252" i="6"/>
  <c r="J4250" i="6" l="1"/>
  <c r="K4250" i="6" s="1"/>
  <c r="M4249" i="6"/>
  <c r="E4254" i="6"/>
  <c r="H4253" i="6"/>
  <c r="J4251" i="6" l="1"/>
  <c r="K4251" i="6" s="1"/>
  <c r="M4250" i="6"/>
  <c r="E4255" i="6"/>
  <c r="H4254" i="6"/>
  <c r="J4252" i="6" l="1"/>
  <c r="K4252" i="6" s="1"/>
  <c r="M4251" i="6"/>
  <c r="E4256" i="6"/>
  <c r="H4255" i="6"/>
  <c r="J4253" i="6" l="1"/>
  <c r="K4253" i="6" s="1"/>
  <c r="M4252" i="6"/>
  <c r="E4257" i="6"/>
  <c r="H4256" i="6"/>
  <c r="J4254" i="6" l="1"/>
  <c r="K4254" i="6" s="1"/>
  <c r="M4253" i="6"/>
  <c r="E4258" i="6"/>
  <c r="H4257" i="6"/>
  <c r="J4255" i="6" l="1"/>
  <c r="K4255" i="6" s="1"/>
  <c r="M4254" i="6"/>
  <c r="E4259" i="6"/>
  <c r="H4258" i="6"/>
  <c r="J4256" i="6" l="1"/>
  <c r="K4256" i="6" s="1"/>
  <c r="M4255" i="6"/>
  <c r="E4260" i="6"/>
  <c r="H4259" i="6"/>
  <c r="J4257" i="6" l="1"/>
  <c r="K4257" i="6" s="1"/>
  <c r="M4256" i="6"/>
  <c r="E4261" i="6"/>
  <c r="H4260" i="6"/>
  <c r="J4258" i="6" l="1"/>
  <c r="K4258" i="6" s="1"/>
  <c r="M4257" i="6"/>
  <c r="E4262" i="6"/>
  <c r="H4261" i="6"/>
  <c r="J4259" i="6" l="1"/>
  <c r="K4259" i="6" s="1"/>
  <c r="M4258" i="6"/>
  <c r="E4263" i="6"/>
  <c r="H4262" i="6"/>
  <c r="J4260" i="6" l="1"/>
  <c r="K4260" i="6" s="1"/>
  <c r="M4259" i="6"/>
  <c r="E4264" i="6"/>
  <c r="H4263" i="6"/>
  <c r="J4261" i="6" l="1"/>
  <c r="K4261" i="6" s="1"/>
  <c r="M4260" i="6"/>
  <c r="E4265" i="6"/>
  <c r="H4264" i="6"/>
  <c r="J4262" i="6" l="1"/>
  <c r="K4262" i="6" s="1"/>
  <c r="M4261" i="6"/>
  <c r="E4266" i="6"/>
  <c r="H4265" i="6"/>
  <c r="J4263" i="6" l="1"/>
  <c r="K4263" i="6" s="1"/>
  <c r="M4262" i="6"/>
  <c r="E4267" i="6"/>
  <c r="H4266" i="6"/>
  <c r="J4264" i="6" l="1"/>
  <c r="K4264" i="6" s="1"/>
  <c r="M4263" i="6"/>
  <c r="E4268" i="6"/>
  <c r="H4267" i="6"/>
  <c r="J4265" i="6" l="1"/>
  <c r="K4265" i="6" s="1"/>
  <c r="M4264" i="6"/>
  <c r="H4268" i="6"/>
  <c r="E4269" i="6"/>
  <c r="J4266" i="6" l="1"/>
  <c r="K4266" i="6" s="1"/>
  <c r="M4265" i="6"/>
  <c r="E4270" i="6"/>
  <c r="H4269" i="6"/>
  <c r="J4267" i="6" l="1"/>
  <c r="K4267" i="6" s="1"/>
  <c r="M4266" i="6"/>
  <c r="E4271" i="6"/>
  <c r="H4270" i="6"/>
  <c r="J4268" i="6" l="1"/>
  <c r="K4268" i="6" s="1"/>
  <c r="M4267" i="6"/>
  <c r="E4272" i="6"/>
  <c r="H4271" i="6"/>
  <c r="J4269" i="6" l="1"/>
  <c r="K4269" i="6" s="1"/>
  <c r="M4268" i="6"/>
  <c r="E4273" i="6"/>
  <c r="H4272" i="6"/>
  <c r="J4270" i="6" l="1"/>
  <c r="K4270" i="6" s="1"/>
  <c r="M4269" i="6"/>
  <c r="E4274" i="6"/>
  <c r="H4273" i="6"/>
  <c r="J4271" i="6" l="1"/>
  <c r="K4271" i="6" s="1"/>
  <c r="M4270" i="6"/>
  <c r="E4275" i="6"/>
  <c r="H4274" i="6"/>
  <c r="J4272" i="6" l="1"/>
  <c r="K4272" i="6" s="1"/>
  <c r="M4271" i="6"/>
  <c r="E4276" i="6"/>
  <c r="H4275" i="6"/>
  <c r="J4273" i="6" l="1"/>
  <c r="K4273" i="6" s="1"/>
  <c r="M4272" i="6"/>
  <c r="E4277" i="6"/>
  <c r="H4276" i="6"/>
  <c r="J4274" i="6" l="1"/>
  <c r="K4274" i="6" s="1"/>
  <c r="M4273" i="6"/>
  <c r="E4278" i="6"/>
  <c r="H4277" i="6"/>
  <c r="J4275" i="6" l="1"/>
  <c r="K4275" i="6" s="1"/>
  <c r="M4274" i="6"/>
  <c r="E4279" i="6"/>
  <c r="H4278" i="6"/>
  <c r="J4276" i="6" l="1"/>
  <c r="K4276" i="6" s="1"/>
  <c r="M4275" i="6"/>
  <c r="E4280" i="6"/>
  <c r="H4279" i="6"/>
  <c r="J4277" i="6" l="1"/>
  <c r="K4277" i="6" s="1"/>
  <c r="M4276" i="6"/>
  <c r="E4281" i="6"/>
  <c r="H4280" i="6"/>
  <c r="J4278" i="6" l="1"/>
  <c r="K4278" i="6" s="1"/>
  <c r="M4277" i="6"/>
  <c r="E4282" i="6"/>
  <c r="H4281" i="6"/>
  <c r="J4279" i="6" l="1"/>
  <c r="K4279" i="6" s="1"/>
  <c r="M4278" i="6"/>
  <c r="E4283" i="6"/>
  <c r="H4282" i="6"/>
  <c r="J4280" i="6" l="1"/>
  <c r="K4280" i="6" s="1"/>
  <c r="M4279" i="6"/>
  <c r="E4284" i="6"/>
  <c r="H4283" i="6"/>
  <c r="J4281" i="6" l="1"/>
  <c r="K4281" i="6" s="1"/>
  <c r="M4280" i="6"/>
  <c r="E4285" i="6"/>
  <c r="H4284" i="6"/>
  <c r="J4282" i="6" l="1"/>
  <c r="K4282" i="6" s="1"/>
  <c r="M4281" i="6"/>
  <c r="E4286" i="6"/>
  <c r="H4285" i="6"/>
  <c r="J4283" i="6" l="1"/>
  <c r="K4283" i="6" s="1"/>
  <c r="M4282" i="6"/>
  <c r="E4287" i="6"/>
  <c r="H4286" i="6"/>
  <c r="J4284" i="6" l="1"/>
  <c r="K4284" i="6" s="1"/>
  <c r="M4283" i="6"/>
  <c r="E4288" i="6"/>
  <c r="H4287" i="6"/>
  <c r="J4285" i="6" l="1"/>
  <c r="K4285" i="6" s="1"/>
  <c r="M4284" i="6"/>
  <c r="E4289" i="6"/>
  <c r="H4288" i="6"/>
  <c r="J4286" i="6" l="1"/>
  <c r="K4286" i="6" s="1"/>
  <c r="M4285" i="6"/>
  <c r="E4290" i="6"/>
  <c r="H4289" i="6"/>
  <c r="J4287" i="6" l="1"/>
  <c r="K4287" i="6" s="1"/>
  <c r="M4286" i="6"/>
  <c r="E4291" i="6"/>
  <c r="H4290" i="6"/>
  <c r="J4288" i="6" l="1"/>
  <c r="K4288" i="6" s="1"/>
  <c r="M4287" i="6"/>
  <c r="E4292" i="6"/>
  <c r="H4291" i="6"/>
  <c r="J4289" i="6" l="1"/>
  <c r="K4289" i="6" s="1"/>
  <c r="M4288" i="6"/>
  <c r="E4293" i="6"/>
  <c r="H4292" i="6"/>
  <c r="J4290" i="6" l="1"/>
  <c r="K4290" i="6" s="1"/>
  <c r="M4289" i="6"/>
  <c r="E4294" i="6"/>
  <c r="H4293" i="6"/>
  <c r="J4291" i="6" l="1"/>
  <c r="K4291" i="6" s="1"/>
  <c r="M4290" i="6"/>
  <c r="E4295" i="6"/>
  <c r="H4294" i="6"/>
  <c r="J4292" i="6" l="1"/>
  <c r="K4292" i="6" s="1"/>
  <c r="M4291" i="6"/>
  <c r="E4296" i="6"/>
  <c r="H4295" i="6"/>
  <c r="J4293" i="6" l="1"/>
  <c r="K4293" i="6" s="1"/>
  <c r="M4292" i="6"/>
  <c r="E4297" i="6"/>
  <c r="H4296" i="6"/>
  <c r="M4293" i="6" l="1"/>
  <c r="J4294" i="6"/>
  <c r="K4294" i="6" s="1"/>
  <c r="E4298" i="6"/>
  <c r="H4297" i="6"/>
  <c r="J4295" i="6" l="1"/>
  <c r="K4295" i="6" s="1"/>
  <c r="M4294" i="6"/>
  <c r="E4299" i="6"/>
  <c r="H4298" i="6"/>
  <c r="J4296" i="6" l="1"/>
  <c r="K4296" i="6" s="1"/>
  <c r="M4295" i="6"/>
  <c r="E4300" i="6"/>
  <c r="H4299" i="6"/>
  <c r="J4297" i="6" l="1"/>
  <c r="K4297" i="6" s="1"/>
  <c r="M4296" i="6"/>
  <c r="E4301" i="6"/>
  <c r="H4300" i="6"/>
  <c r="J4298" i="6" l="1"/>
  <c r="K4298" i="6" s="1"/>
  <c r="M4297" i="6"/>
  <c r="E4302" i="6"/>
  <c r="H4301" i="6"/>
  <c r="J4299" i="6" l="1"/>
  <c r="K4299" i="6" s="1"/>
  <c r="M4298" i="6"/>
  <c r="E4303" i="6"/>
  <c r="H4302" i="6"/>
  <c r="J4300" i="6" l="1"/>
  <c r="K4300" i="6" s="1"/>
  <c r="M4299" i="6"/>
  <c r="E4304" i="6"/>
  <c r="H4303" i="6"/>
  <c r="J4301" i="6" l="1"/>
  <c r="K4301" i="6" s="1"/>
  <c r="M4300" i="6"/>
  <c r="E4305" i="6"/>
  <c r="H4304" i="6"/>
  <c r="J4302" i="6" l="1"/>
  <c r="K4302" i="6" s="1"/>
  <c r="M4301" i="6"/>
  <c r="E4306" i="6"/>
  <c r="H4305" i="6"/>
  <c r="J4303" i="6" l="1"/>
  <c r="K4303" i="6" s="1"/>
  <c r="M4302" i="6"/>
  <c r="E4307" i="6"/>
  <c r="H4306" i="6"/>
  <c r="J4304" i="6" l="1"/>
  <c r="K4304" i="6" s="1"/>
  <c r="M4303" i="6"/>
  <c r="E4308" i="6"/>
  <c r="H4307" i="6"/>
  <c r="J4305" i="6" l="1"/>
  <c r="K4305" i="6" s="1"/>
  <c r="M4304" i="6"/>
  <c r="H4308" i="6"/>
  <c r="E4309" i="6"/>
  <c r="J4306" i="6" l="1"/>
  <c r="K4306" i="6" s="1"/>
  <c r="M4305" i="6"/>
  <c r="E4310" i="6"/>
  <c r="H4309" i="6"/>
  <c r="J4307" i="6" l="1"/>
  <c r="K4307" i="6" s="1"/>
  <c r="M4306" i="6"/>
  <c r="E4311" i="6"/>
  <c r="H4310" i="6"/>
  <c r="J4308" i="6" l="1"/>
  <c r="K4308" i="6" s="1"/>
  <c r="M4307" i="6"/>
  <c r="E4312" i="6"/>
  <c r="H4311" i="6"/>
  <c r="J4309" i="6" l="1"/>
  <c r="K4309" i="6" s="1"/>
  <c r="M4308" i="6"/>
  <c r="E4313" i="6"/>
  <c r="H4312" i="6"/>
  <c r="J4310" i="6" l="1"/>
  <c r="K4310" i="6" s="1"/>
  <c r="M4309" i="6"/>
  <c r="E4314" i="6"/>
  <c r="H4313" i="6"/>
  <c r="J4311" i="6" l="1"/>
  <c r="K4311" i="6" s="1"/>
  <c r="M4310" i="6"/>
  <c r="E4315" i="6"/>
  <c r="H4314" i="6"/>
  <c r="J4312" i="6" l="1"/>
  <c r="K4312" i="6" s="1"/>
  <c r="M4311" i="6"/>
  <c r="E4316" i="6"/>
  <c r="H4315" i="6"/>
  <c r="J4313" i="6" l="1"/>
  <c r="K4313" i="6" s="1"/>
  <c r="M4312" i="6"/>
  <c r="E4317" i="6"/>
  <c r="H4316" i="6"/>
  <c r="J4314" i="6" l="1"/>
  <c r="K4314" i="6" s="1"/>
  <c r="M4313" i="6"/>
  <c r="E4318" i="6"/>
  <c r="H4317" i="6"/>
  <c r="J4315" i="6" l="1"/>
  <c r="K4315" i="6" s="1"/>
  <c r="M4314" i="6"/>
  <c r="E4319" i="6"/>
  <c r="H4318" i="6"/>
  <c r="J4316" i="6" l="1"/>
  <c r="K4316" i="6" s="1"/>
  <c r="M4315" i="6"/>
  <c r="E4320" i="6"/>
  <c r="H4319" i="6"/>
  <c r="J4317" i="6" l="1"/>
  <c r="K4317" i="6" s="1"/>
  <c r="M4316" i="6"/>
  <c r="E4321" i="6"/>
  <c r="H4320" i="6"/>
  <c r="J4318" i="6" l="1"/>
  <c r="K4318" i="6" s="1"/>
  <c r="M4317" i="6"/>
  <c r="E4322" i="6"/>
  <c r="H4321" i="6"/>
  <c r="J4319" i="6" l="1"/>
  <c r="K4319" i="6" s="1"/>
  <c r="M4318" i="6"/>
  <c r="E4323" i="6"/>
  <c r="H4322" i="6"/>
  <c r="J4320" i="6" l="1"/>
  <c r="K4320" i="6" s="1"/>
  <c r="M4319" i="6"/>
  <c r="E4324" i="6"/>
  <c r="H4323" i="6"/>
  <c r="J4321" i="6" l="1"/>
  <c r="K4321" i="6" s="1"/>
  <c r="M4320" i="6"/>
  <c r="E4325" i="6"/>
  <c r="H4324" i="6"/>
  <c r="J4322" i="6" l="1"/>
  <c r="K4322" i="6" s="1"/>
  <c r="M4321" i="6"/>
  <c r="E4326" i="6"/>
  <c r="H4325" i="6"/>
  <c r="M4322" i="6" l="1"/>
  <c r="J4323" i="6"/>
  <c r="K4323" i="6" s="1"/>
  <c r="E4327" i="6"/>
  <c r="H4326" i="6"/>
  <c r="J4324" i="6" l="1"/>
  <c r="K4324" i="6" s="1"/>
  <c r="M4323" i="6"/>
  <c r="E4328" i="6"/>
  <c r="H4327" i="6"/>
  <c r="J4325" i="6" l="1"/>
  <c r="K4325" i="6" s="1"/>
  <c r="M4324" i="6"/>
  <c r="E4329" i="6"/>
  <c r="H4328" i="6"/>
  <c r="M4325" i="6" l="1"/>
  <c r="J4326" i="6"/>
  <c r="K4326" i="6" s="1"/>
  <c r="E4330" i="6"/>
  <c r="H4329" i="6"/>
  <c r="J4327" i="6" l="1"/>
  <c r="K4327" i="6" s="1"/>
  <c r="M4326" i="6"/>
  <c r="E4331" i="6"/>
  <c r="H4330" i="6"/>
  <c r="J4328" i="6" l="1"/>
  <c r="K4328" i="6" s="1"/>
  <c r="M4327" i="6"/>
  <c r="E4332" i="6"/>
  <c r="H4331" i="6"/>
  <c r="J4329" i="6" l="1"/>
  <c r="K4329" i="6" s="1"/>
  <c r="M4328" i="6"/>
  <c r="E4333" i="6"/>
  <c r="H4332" i="6"/>
  <c r="J4330" i="6" l="1"/>
  <c r="K4330" i="6" s="1"/>
  <c r="M4329" i="6"/>
  <c r="E4334" i="6"/>
  <c r="H4333" i="6"/>
  <c r="J4331" i="6" l="1"/>
  <c r="K4331" i="6" s="1"/>
  <c r="M4330" i="6"/>
  <c r="H4334" i="6"/>
  <c r="E4335" i="6"/>
  <c r="J4332" i="6" l="1"/>
  <c r="K4332" i="6" s="1"/>
  <c r="M4331" i="6"/>
  <c r="E4336" i="6"/>
  <c r="H4335" i="6"/>
  <c r="J4333" i="6" l="1"/>
  <c r="K4333" i="6" s="1"/>
  <c r="M4332" i="6"/>
  <c r="E4337" i="6"/>
  <c r="H4336" i="6"/>
  <c r="J4334" i="6" l="1"/>
  <c r="K4334" i="6" s="1"/>
  <c r="M4333" i="6"/>
  <c r="E4338" i="6"/>
  <c r="H4337" i="6"/>
  <c r="J4335" i="6" l="1"/>
  <c r="K4335" i="6" s="1"/>
  <c r="M4334" i="6"/>
  <c r="E4339" i="6"/>
  <c r="H4338" i="6"/>
  <c r="J4336" i="6" l="1"/>
  <c r="K4336" i="6" s="1"/>
  <c r="M4335" i="6"/>
  <c r="E4340" i="6"/>
  <c r="H4339" i="6"/>
  <c r="J4337" i="6" l="1"/>
  <c r="K4337" i="6" s="1"/>
  <c r="M4336" i="6"/>
  <c r="E4341" i="6"/>
  <c r="H4340" i="6"/>
  <c r="J4338" i="6" l="1"/>
  <c r="K4338" i="6" s="1"/>
  <c r="M4337" i="6"/>
  <c r="E4342" i="6"/>
  <c r="H4341" i="6"/>
  <c r="J4339" i="6" l="1"/>
  <c r="K4339" i="6" s="1"/>
  <c r="M4338" i="6"/>
  <c r="E4343" i="6"/>
  <c r="H4342" i="6"/>
  <c r="J4340" i="6" l="1"/>
  <c r="K4340" i="6" s="1"/>
  <c r="M4339" i="6"/>
  <c r="E4344" i="6"/>
  <c r="H4343" i="6"/>
  <c r="J4341" i="6" l="1"/>
  <c r="K4341" i="6" s="1"/>
  <c r="M4340" i="6"/>
  <c r="E4345" i="6"/>
  <c r="H4344" i="6"/>
  <c r="J4342" i="6" l="1"/>
  <c r="K4342" i="6" s="1"/>
  <c r="M4341" i="6"/>
  <c r="E4346" i="6"/>
  <c r="H4345" i="6"/>
  <c r="J4343" i="6" l="1"/>
  <c r="K4343" i="6" s="1"/>
  <c r="M4342" i="6"/>
  <c r="E4347" i="6"/>
  <c r="H4346" i="6"/>
  <c r="J4344" i="6" l="1"/>
  <c r="K4344" i="6" s="1"/>
  <c r="M4343" i="6"/>
  <c r="E4348" i="6"/>
  <c r="H4347" i="6"/>
  <c r="J4345" i="6" l="1"/>
  <c r="K4345" i="6" s="1"/>
  <c r="M4344" i="6"/>
  <c r="E4349" i="6"/>
  <c r="H4348" i="6"/>
  <c r="J4346" i="6" l="1"/>
  <c r="K4346" i="6" s="1"/>
  <c r="M4345" i="6"/>
  <c r="E4350" i="6"/>
  <c r="H4349" i="6"/>
  <c r="J4347" i="6" l="1"/>
  <c r="K4347" i="6" s="1"/>
  <c r="M4346" i="6"/>
  <c r="E4351" i="6"/>
  <c r="H4350" i="6"/>
  <c r="J4348" i="6" l="1"/>
  <c r="K4348" i="6" s="1"/>
  <c r="M4347" i="6"/>
  <c r="E4352" i="6"/>
  <c r="H4351" i="6"/>
  <c r="J4349" i="6" l="1"/>
  <c r="K4349" i="6" s="1"/>
  <c r="M4348" i="6"/>
  <c r="E4353" i="6"/>
  <c r="H4352" i="6"/>
  <c r="J4350" i="6" l="1"/>
  <c r="K4350" i="6" s="1"/>
  <c r="M4349" i="6"/>
  <c r="E4354" i="6"/>
  <c r="H4353" i="6"/>
  <c r="J4351" i="6" l="1"/>
  <c r="K4351" i="6" s="1"/>
  <c r="M4350" i="6"/>
  <c r="E4355" i="6"/>
  <c r="H4354" i="6"/>
  <c r="J4352" i="6" l="1"/>
  <c r="K4352" i="6" s="1"/>
  <c r="M4351" i="6"/>
  <c r="E4356" i="6"/>
  <c r="H4355" i="6"/>
  <c r="J4353" i="6" l="1"/>
  <c r="K4353" i="6" s="1"/>
  <c r="M4352" i="6"/>
  <c r="E4357" i="6"/>
  <c r="H4356" i="6"/>
  <c r="J4354" i="6" l="1"/>
  <c r="K4354" i="6" s="1"/>
  <c r="M4353" i="6"/>
  <c r="E4358" i="6"/>
  <c r="H4357" i="6"/>
  <c r="J4355" i="6" l="1"/>
  <c r="K4355" i="6" s="1"/>
  <c r="M4354" i="6"/>
  <c r="E4359" i="6"/>
  <c r="H4358" i="6"/>
  <c r="J4356" i="6" l="1"/>
  <c r="K4356" i="6" s="1"/>
  <c r="M4355" i="6"/>
  <c r="E4360" i="6"/>
  <c r="H4359" i="6"/>
  <c r="J4357" i="6" l="1"/>
  <c r="K4357" i="6" s="1"/>
  <c r="M4356" i="6"/>
  <c r="E4361" i="6"/>
  <c r="H4360" i="6"/>
  <c r="J4358" i="6" l="1"/>
  <c r="K4358" i="6" s="1"/>
  <c r="M4357" i="6"/>
  <c r="E4362" i="6"/>
  <c r="H4361" i="6"/>
  <c r="J4359" i="6" l="1"/>
  <c r="K4359" i="6" s="1"/>
  <c r="M4358" i="6"/>
  <c r="E4363" i="6"/>
  <c r="H4362" i="6"/>
  <c r="J4360" i="6" l="1"/>
  <c r="K4360" i="6" s="1"/>
  <c r="M4359" i="6"/>
  <c r="E4364" i="6"/>
  <c r="H4363" i="6"/>
  <c r="J4361" i="6" l="1"/>
  <c r="K4361" i="6" s="1"/>
  <c r="M4360" i="6"/>
  <c r="E4365" i="6"/>
  <c r="H4364" i="6"/>
  <c r="J4362" i="6" l="1"/>
  <c r="K4362" i="6" s="1"/>
  <c r="M4361" i="6"/>
  <c r="E4366" i="6"/>
  <c r="H4365" i="6"/>
  <c r="J4363" i="6" l="1"/>
  <c r="K4363" i="6" s="1"/>
  <c r="M4362" i="6"/>
  <c r="E4367" i="6"/>
  <c r="H4366" i="6"/>
  <c r="J4364" i="6" l="1"/>
  <c r="K4364" i="6" s="1"/>
  <c r="M4363" i="6"/>
  <c r="E4368" i="6"/>
  <c r="H4367" i="6"/>
  <c r="J4365" i="6" l="1"/>
  <c r="K4365" i="6" s="1"/>
  <c r="M4364" i="6"/>
  <c r="E4369" i="6"/>
  <c r="H4368" i="6"/>
  <c r="J4366" i="6" l="1"/>
  <c r="K4366" i="6" s="1"/>
  <c r="M4365" i="6"/>
  <c r="E4370" i="6"/>
  <c r="H4369" i="6"/>
  <c r="J4367" i="6" l="1"/>
  <c r="K4367" i="6" s="1"/>
  <c r="M4366" i="6"/>
  <c r="E4371" i="6"/>
  <c r="H4370" i="6"/>
  <c r="J4368" i="6" l="1"/>
  <c r="K4368" i="6" s="1"/>
  <c r="M4367" i="6"/>
  <c r="E4372" i="6"/>
  <c r="H4371" i="6"/>
  <c r="J4369" i="6" l="1"/>
  <c r="K4369" i="6" s="1"/>
  <c r="M4368" i="6"/>
  <c r="E4373" i="6"/>
  <c r="H4372" i="6"/>
  <c r="J4370" i="6" l="1"/>
  <c r="K4370" i="6" s="1"/>
  <c r="M4369" i="6"/>
  <c r="E4374" i="6"/>
  <c r="H4373" i="6"/>
  <c r="J4371" i="6" l="1"/>
  <c r="K4371" i="6" s="1"/>
  <c r="M4370" i="6"/>
  <c r="E4375" i="6"/>
  <c r="H4374" i="6"/>
  <c r="J4372" i="6" l="1"/>
  <c r="K4372" i="6" s="1"/>
  <c r="M4371" i="6"/>
  <c r="E4376" i="6"/>
  <c r="H4375" i="6"/>
  <c r="J4373" i="6" l="1"/>
  <c r="K4373" i="6" s="1"/>
  <c r="M4372" i="6"/>
  <c r="E4377" i="6"/>
  <c r="H4376" i="6"/>
  <c r="J4374" i="6" l="1"/>
  <c r="K4374" i="6" s="1"/>
  <c r="M4373" i="6"/>
  <c r="E4378" i="6"/>
  <c r="H4377" i="6"/>
  <c r="J4375" i="6" l="1"/>
  <c r="K4375" i="6" s="1"/>
  <c r="M4374" i="6"/>
  <c r="E4379" i="6"/>
  <c r="H4378" i="6"/>
  <c r="J4376" i="6" l="1"/>
  <c r="K4376" i="6" s="1"/>
  <c r="M4375" i="6"/>
  <c r="E4380" i="6"/>
  <c r="H4379" i="6"/>
  <c r="J4377" i="6" l="1"/>
  <c r="K4377" i="6" s="1"/>
  <c r="M4376" i="6"/>
  <c r="E4381" i="6"/>
  <c r="H4380" i="6"/>
  <c r="J4378" i="6" l="1"/>
  <c r="K4378" i="6" s="1"/>
  <c r="M4377" i="6"/>
  <c r="E4382" i="6"/>
  <c r="H4381" i="6"/>
  <c r="J4379" i="6" l="1"/>
  <c r="K4379" i="6" s="1"/>
  <c r="M4378" i="6"/>
  <c r="E4383" i="6"/>
  <c r="H4382" i="6"/>
  <c r="J4380" i="6" l="1"/>
  <c r="K4380" i="6" s="1"/>
  <c r="M4379" i="6"/>
  <c r="E4384" i="6"/>
  <c r="H4383" i="6"/>
  <c r="J4381" i="6" l="1"/>
  <c r="K4381" i="6" s="1"/>
  <c r="M4380" i="6"/>
  <c r="E4385" i="6"/>
  <c r="H4384" i="6"/>
  <c r="J4382" i="6" l="1"/>
  <c r="K4382" i="6" s="1"/>
  <c r="M4381" i="6"/>
  <c r="E4386" i="6"/>
  <c r="H4385" i="6"/>
  <c r="J4383" i="6" l="1"/>
  <c r="K4383" i="6" s="1"/>
  <c r="M4382" i="6"/>
  <c r="E4387" i="6"/>
  <c r="H4386" i="6"/>
  <c r="J4384" i="6" l="1"/>
  <c r="K4384" i="6" s="1"/>
  <c r="M4383" i="6"/>
  <c r="E4388" i="6"/>
  <c r="H4387" i="6"/>
  <c r="J4385" i="6" l="1"/>
  <c r="K4385" i="6" s="1"/>
  <c r="M4384" i="6"/>
  <c r="E4389" i="6"/>
  <c r="H4388" i="6"/>
  <c r="J4386" i="6" l="1"/>
  <c r="K4386" i="6" s="1"/>
  <c r="M4385" i="6"/>
  <c r="E4390" i="6"/>
  <c r="H4389" i="6"/>
  <c r="J4387" i="6" l="1"/>
  <c r="K4387" i="6" s="1"/>
  <c r="M4386" i="6"/>
  <c r="E4391" i="6"/>
  <c r="H4390" i="6"/>
  <c r="J4388" i="6" l="1"/>
  <c r="K4388" i="6" s="1"/>
  <c r="M4387" i="6"/>
  <c r="E4392" i="6"/>
  <c r="H4391" i="6"/>
  <c r="J4389" i="6" l="1"/>
  <c r="K4389" i="6" s="1"/>
  <c r="M4388" i="6"/>
  <c r="E4393" i="6"/>
  <c r="H4392" i="6"/>
  <c r="J4390" i="6" l="1"/>
  <c r="K4390" i="6" s="1"/>
  <c r="M4389" i="6"/>
  <c r="E4394" i="6"/>
  <c r="H4393" i="6"/>
  <c r="J4391" i="6" l="1"/>
  <c r="K4391" i="6" s="1"/>
  <c r="M4390" i="6"/>
  <c r="E4395" i="6"/>
  <c r="H4394" i="6"/>
  <c r="J4392" i="6" l="1"/>
  <c r="K4392" i="6" s="1"/>
  <c r="M4391" i="6"/>
  <c r="E4396" i="6"/>
  <c r="H4395" i="6"/>
  <c r="J4393" i="6" l="1"/>
  <c r="K4393" i="6" s="1"/>
  <c r="M4392" i="6"/>
  <c r="E4397" i="6"/>
  <c r="H4396" i="6"/>
  <c r="J4394" i="6" l="1"/>
  <c r="K4394" i="6" s="1"/>
  <c r="M4393" i="6"/>
  <c r="E4398" i="6"/>
  <c r="H4397" i="6"/>
  <c r="J4395" i="6" l="1"/>
  <c r="K4395" i="6" s="1"/>
  <c r="M4394" i="6"/>
  <c r="E4399" i="6"/>
  <c r="H4398" i="6"/>
  <c r="J4396" i="6" l="1"/>
  <c r="K4396" i="6" s="1"/>
  <c r="M4395" i="6"/>
  <c r="E4400" i="6"/>
  <c r="H4399" i="6"/>
  <c r="J4397" i="6" l="1"/>
  <c r="K4397" i="6" s="1"/>
  <c r="M4396" i="6"/>
  <c r="E4401" i="6"/>
  <c r="H4400" i="6"/>
  <c r="J4398" i="6" l="1"/>
  <c r="K4398" i="6" s="1"/>
  <c r="M4397" i="6"/>
  <c r="E4402" i="6"/>
  <c r="H4401" i="6"/>
  <c r="J4399" i="6" l="1"/>
  <c r="K4399" i="6" s="1"/>
  <c r="M4398" i="6"/>
  <c r="E4403" i="6"/>
  <c r="H4402" i="6"/>
  <c r="J4400" i="6" l="1"/>
  <c r="K4400" i="6" s="1"/>
  <c r="M4399" i="6"/>
  <c r="E4404" i="6"/>
  <c r="H4403" i="6"/>
  <c r="J4401" i="6" l="1"/>
  <c r="K4401" i="6" s="1"/>
  <c r="M4400" i="6"/>
  <c r="E4405" i="6"/>
  <c r="H4404" i="6"/>
  <c r="J4402" i="6" l="1"/>
  <c r="K4402" i="6" s="1"/>
  <c r="M4401" i="6"/>
  <c r="H4405" i="6"/>
  <c r="E4406" i="6"/>
  <c r="J4403" i="6" l="1"/>
  <c r="K4403" i="6" s="1"/>
  <c r="M4402" i="6"/>
  <c r="E4407" i="6"/>
  <c r="H4406" i="6"/>
  <c r="J4404" i="6" l="1"/>
  <c r="K4404" i="6" s="1"/>
  <c r="M4403" i="6"/>
  <c r="E4408" i="6"/>
  <c r="H4407" i="6"/>
  <c r="J4405" i="6" l="1"/>
  <c r="K4405" i="6" s="1"/>
  <c r="M4404" i="6"/>
  <c r="E4409" i="6"/>
  <c r="H4408" i="6"/>
  <c r="J4406" i="6" l="1"/>
  <c r="K4406" i="6" s="1"/>
  <c r="M4405" i="6"/>
  <c r="E4410" i="6"/>
  <c r="H4409" i="6"/>
  <c r="J4407" i="6" l="1"/>
  <c r="K4407" i="6" s="1"/>
  <c r="M4406" i="6"/>
  <c r="E4411" i="6"/>
  <c r="H4410" i="6"/>
  <c r="J4408" i="6" l="1"/>
  <c r="K4408" i="6" s="1"/>
  <c r="M4407" i="6"/>
  <c r="E4412" i="6"/>
  <c r="H4411" i="6"/>
  <c r="J4409" i="6" l="1"/>
  <c r="K4409" i="6" s="1"/>
  <c r="M4408" i="6"/>
  <c r="E4413" i="6"/>
  <c r="H4412" i="6"/>
  <c r="J4410" i="6" l="1"/>
  <c r="K4410" i="6" s="1"/>
  <c r="M4409" i="6"/>
  <c r="E4414" i="6"/>
  <c r="H4413" i="6"/>
  <c r="J4411" i="6" l="1"/>
  <c r="K4411" i="6" s="1"/>
  <c r="M4410" i="6"/>
  <c r="E4415" i="6"/>
  <c r="H4414" i="6"/>
  <c r="J4412" i="6" l="1"/>
  <c r="K4412" i="6" s="1"/>
  <c r="M4411" i="6"/>
  <c r="E4416" i="6"/>
  <c r="H4415" i="6"/>
  <c r="J4413" i="6" l="1"/>
  <c r="K4413" i="6" s="1"/>
  <c r="M4412" i="6"/>
  <c r="E4417" i="6"/>
  <c r="H4416" i="6"/>
  <c r="J4414" i="6" l="1"/>
  <c r="K4414" i="6" s="1"/>
  <c r="M4413" i="6"/>
  <c r="E4418" i="6"/>
  <c r="H4417" i="6"/>
  <c r="J4415" i="6" l="1"/>
  <c r="K4415" i="6" s="1"/>
  <c r="M4414" i="6"/>
  <c r="E4419" i="6"/>
  <c r="H4418" i="6"/>
  <c r="J4416" i="6" l="1"/>
  <c r="K4416" i="6" s="1"/>
  <c r="M4415" i="6"/>
  <c r="E4420" i="6"/>
  <c r="H4419" i="6"/>
  <c r="J4417" i="6" l="1"/>
  <c r="K4417" i="6" s="1"/>
  <c r="M4416" i="6"/>
  <c r="E4421" i="6"/>
  <c r="H4420" i="6"/>
  <c r="J4418" i="6" l="1"/>
  <c r="K4418" i="6" s="1"/>
  <c r="M4417" i="6"/>
  <c r="E4422" i="6"/>
  <c r="H4421" i="6"/>
  <c r="M4418" i="6" l="1"/>
  <c r="J4419" i="6"/>
  <c r="K4419" i="6" s="1"/>
  <c r="E4423" i="6"/>
  <c r="H4422" i="6"/>
  <c r="J4420" i="6" l="1"/>
  <c r="K4420" i="6" s="1"/>
  <c r="M4419" i="6"/>
  <c r="E4424" i="6"/>
  <c r="H4423" i="6"/>
  <c r="J4421" i="6" l="1"/>
  <c r="K4421" i="6" s="1"/>
  <c r="M4420" i="6"/>
  <c r="H4424" i="6"/>
  <c r="E4425" i="6"/>
  <c r="J4422" i="6" l="1"/>
  <c r="K4422" i="6" s="1"/>
  <c r="M4421" i="6"/>
  <c r="E4426" i="6"/>
  <c r="H4425" i="6"/>
  <c r="J4423" i="6" l="1"/>
  <c r="K4423" i="6" s="1"/>
  <c r="M4422" i="6"/>
  <c r="E4427" i="6"/>
  <c r="H4426" i="6"/>
  <c r="J4424" i="6" l="1"/>
  <c r="K4424" i="6" s="1"/>
  <c r="M4423" i="6"/>
  <c r="E4428" i="6"/>
  <c r="H4427" i="6"/>
  <c r="J4425" i="6" l="1"/>
  <c r="K4425" i="6" s="1"/>
  <c r="M4424" i="6"/>
  <c r="E4429" i="6"/>
  <c r="H4428" i="6"/>
  <c r="J4426" i="6" l="1"/>
  <c r="K4426" i="6" s="1"/>
  <c r="M4425" i="6"/>
  <c r="E4430" i="6"/>
  <c r="H4429" i="6"/>
  <c r="J4427" i="6" l="1"/>
  <c r="K4427" i="6" s="1"/>
  <c r="M4426" i="6"/>
  <c r="E4431" i="6"/>
  <c r="H4430" i="6"/>
  <c r="J4428" i="6" l="1"/>
  <c r="K4428" i="6" s="1"/>
  <c r="M4427" i="6"/>
  <c r="E4432" i="6"/>
  <c r="H4431" i="6"/>
  <c r="J4429" i="6" l="1"/>
  <c r="K4429" i="6" s="1"/>
  <c r="M4428" i="6"/>
  <c r="E4433" i="6"/>
  <c r="H4432" i="6"/>
  <c r="J4430" i="6" l="1"/>
  <c r="K4430" i="6" s="1"/>
  <c r="M4429" i="6"/>
  <c r="E4434" i="6"/>
  <c r="H4433" i="6"/>
  <c r="J4431" i="6" l="1"/>
  <c r="K4431" i="6" s="1"/>
  <c r="M4430" i="6"/>
  <c r="E4435" i="6"/>
  <c r="H4434" i="6"/>
  <c r="J4432" i="6" l="1"/>
  <c r="K4432" i="6" s="1"/>
  <c r="M4431" i="6"/>
  <c r="E4436" i="6"/>
  <c r="H4435" i="6"/>
  <c r="J4433" i="6" l="1"/>
  <c r="K4433" i="6" s="1"/>
  <c r="M4432" i="6"/>
  <c r="E4437" i="6"/>
  <c r="H4436" i="6"/>
  <c r="J4434" i="6" l="1"/>
  <c r="K4434" i="6" s="1"/>
  <c r="M4433" i="6"/>
  <c r="E4438" i="6"/>
  <c r="H4437" i="6"/>
  <c r="J4435" i="6" l="1"/>
  <c r="K4435" i="6" s="1"/>
  <c r="M4434" i="6"/>
  <c r="E4439" i="6"/>
  <c r="H4438" i="6"/>
  <c r="J4436" i="6" l="1"/>
  <c r="K4436" i="6" s="1"/>
  <c r="M4435" i="6"/>
  <c r="E4440" i="6"/>
  <c r="H4439" i="6"/>
  <c r="J4437" i="6" l="1"/>
  <c r="K4437" i="6" s="1"/>
  <c r="M4436" i="6"/>
  <c r="E4441" i="6"/>
  <c r="H4440" i="6"/>
  <c r="J4438" i="6" l="1"/>
  <c r="K4438" i="6" s="1"/>
  <c r="M4437" i="6"/>
  <c r="E4442" i="6"/>
  <c r="H4441" i="6"/>
  <c r="M4438" i="6" l="1"/>
  <c r="J4439" i="6"/>
  <c r="K4439" i="6" s="1"/>
  <c r="E4443" i="6"/>
  <c r="H4442" i="6"/>
  <c r="J4440" i="6" l="1"/>
  <c r="K4440" i="6" s="1"/>
  <c r="M4439" i="6"/>
  <c r="E4444" i="6"/>
  <c r="H4443" i="6"/>
  <c r="J4441" i="6" l="1"/>
  <c r="K4441" i="6" s="1"/>
  <c r="M4440" i="6"/>
  <c r="E4445" i="6"/>
  <c r="H4444" i="6"/>
  <c r="J4442" i="6" l="1"/>
  <c r="K4442" i="6" s="1"/>
  <c r="M4441" i="6"/>
  <c r="E4446" i="6"/>
  <c r="H4445" i="6"/>
  <c r="J4443" i="6" l="1"/>
  <c r="K4443" i="6" s="1"/>
  <c r="M4442" i="6"/>
  <c r="E4447" i="6"/>
  <c r="H4446" i="6"/>
  <c r="J4444" i="6" l="1"/>
  <c r="K4444" i="6" s="1"/>
  <c r="M4443" i="6"/>
  <c r="E4448" i="6"/>
  <c r="H4447" i="6"/>
  <c r="J4445" i="6" l="1"/>
  <c r="K4445" i="6" s="1"/>
  <c r="M4444" i="6"/>
  <c r="E4449" i="6"/>
  <c r="H4448" i="6"/>
  <c r="J4446" i="6" l="1"/>
  <c r="K4446" i="6" s="1"/>
  <c r="M4445" i="6"/>
  <c r="E4450" i="6"/>
  <c r="H4449" i="6"/>
  <c r="J4447" i="6" l="1"/>
  <c r="K4447" i="6" s="1"/>
  <c r="M4446" i="6"/>
  <c r="E4451" i="6"/>
  <c r="H4450" i="6"/>
  <c r="J4448" i="6" l="1"/>
  <c r="K4448" i="6" s="1"/>
  <c r="M4447" i="6"/>
  <c r="E4452" i="6"/>
  <c r="H4451" i="6"/>
  <c r="J4449" i="6" l="1"/>
  <c r="K4449" i="6" s="1"/>
  <c r="M4448" i="6"/>
  <c r="E4453" i="6"/>
  <c r="H4452" i="6"/>
  <c r="J4450" i="6" l="1"/>
  <c r="K4450" i="6" s="1"/>
  <c r="M4449" i="6"/>
  <c r="E4454" i="6"/>
  <c r="H4453" i="6"/>
  <c r="J4451" i="6" l="1"/>
  <c r="K4451" i="6" s="1"/>
  <c r="M4450" i="6"/>
  <c r="E4455" i="6"/>
  <c r="H4454" i="6"/>
  <c r="J4452" i="6" l="1"/>
  <c r="K4452" i="6" s="1"/>
  <c r="M4451" i="6"/>
  <c r="E4456" i="6"/>
  <c r="H4455" i="6"/>
  <c r="J4453" i="6" l="1"/>
  <c r="K4453" i="6" s="1"/>
  <c r="M4452" i="6"/>
  <c r="H4456" i="6"/>
  <c r="E4457" i="6"/>
  <c r="J4454" i="6" l="1"/>
  <c r="K4454" i="6" s="1"/>
  <c r="M4453" i="6"/>
  <c r="E4458" i="6"/>
  <c r="H4457" i="6"/>
  <c r="J4455" i="6" l="1"/>
  <c r="K4455" i="6" s="1"/>
  <c r="M4454" i="6"/>
  <c r="E4459" i="6"/>
  <c r="H4458" i="6"/>
  <c r="J4456" i="6" l="1"/>
  <c r="K4456" i="6" s="1"/>
  <c r="M4455" i="6"/>
  <c r="E4460" i="6"/>
  <c r="H4459" i="6"/>
  <c r="J4457" i="6" l="1"/>
  <c r="K4457" i="6" s="1"/>
  <c r="M4456" i="6"/>
  <c r="E4461" i="6"/>
  <c r="H4460" i="6"/>
  <c r="J4458" i="6" l="1"/>
  <c r="K4458" i="6" s="1"/>
  <c r="M4457" i="6"/>
  <c r="E4462" i="6"/>
  <c r="H4461" i="6"/>
  <c r="J4459" i="6" l="1"/>
  <c r="K4459" i="6" s="1"/>
  <c r="M4458" i="6"/>
  <c r="E4463" i="6"/>
  <c r="H4462" i="6"/>
  <c r="J4460" i="6" l="1"/>
  <c r="K4460" i="6" s="1"/>
  <c r="M4459" i="6"/>
  <c r="E4464" i="6"/>
  <c r="H4463" i="6"/>
  <c r="J4461" i="6" l="1"/>
  <c r="K4461" i="6" s="1"/>
  <c r="M4460" i="6"/>
  <c r="E4465" i="6"/>
  <c r="H4464" i="6"/>
  <c r="J4462" i="6" l="1"/>
  <c r="K4462" i="6" s="1"/>
  <c r="M4461" i="6"/>
  <c r="E4466" i="6"/>
  <c r="H4465" i="6"/>
  <c r="J4463" i="6" l="1"/>
  <c r="K4463" i="6" s="1"/>
  <c r="M4462" i="6"/>
  <c r="E4467" i="6"/>
  <c r="H4466" i="6"/>
  <c r="J4464" i="6" l="1"/>
  <c r="K4464" i="6" s="1"/>
  <c r="M4463" i="6"/>
  <c r="E4468" i="6"/>
  <c r="H4467" i="6"/>
  <c r="J4465" i="6" l="1"/>
  <c r="K4465" i="6" s="1"/>
  <c r="M4464" i="6"/>
  <c r="E4469" i="6"/>
  <c r="H4468" i="6"/>
  <c r="J4466" i="6" l="1"/>
  <c r="K4466" i="6" s="1"/>
  <c r="M4465" i="6"/>
  <c r="E4470" i="6"/>
  <c r="H4469" i="6"/>
  <c r="J4467" i="6" l="1"/>
  <c r="K4467" i="6" s="1"/>
  <c r="M4466" i="6"/>
  <c r="E4471" i="6"/>
  <c r="H4470" i="6"/>
  <c r="J4468" i="6" l="1"/>
  <c r="K4468" i="6" s="1"/>
  <c r="M4467" i="6"/>
  <c r="E4472" i="6"/>
  <c r="H4471" i="6"/>
  <c r="J4469" i="6" l="1"/>
  <c r="K4469" i="6" s="1"/>
  <c r="M4468" i="6"/>
  <c r="E4473" i="6"/>
  <c r="H4472" i="6"/>
  <c r="J4470" i="6" l="1"/>
  <c r="K4470" i="6" s="1"/>
  <c r="M4469" i="6"/>
  <c r="E4474" i="6"/>
  <c r="H4473" i="6"/>
  <c r="J4471" i="6" l="1"/>
  <c r="K4471" i="6" s="1"/>
  <c r="M4470" i="6"/>
  <c r="E4475" i="6"/>
  <c r="H4474" i="6"/>
  <c r="J4472" i="6" l="1"/>
  <c r="K4472" i="6" s="1"/>
  <c r="M4471" i="6"/>
  <c r="E4476" i="6"/>
  <c r="H4475" i="6"/>
  <c r="J4473" i="6" l="1"/>
  <c r="K4473" i="6" s="1"/>
  <c r="M4472" i="6"/>
  <c r="E4477" i="6"/>
  <c r="H4476" i="6"/>
  <c r="J4474" i="6" l="1"/>
  <c r="K4474" i="6" s="1"/>
  <c r="M4473" i="6"/>
  <c r="E4478" i="6"/>
  <c r="H4477" i="6"/>
  <c r="J4475" i="6" l="1"/>
  <c r="K4475" i="6" s="1"/>
  <c r="M4474" i="6"/>
  <c r="E4479" i="6"/>
  <c r="H4478" i="6"/>
  <c r="J4476" i="6" l="1"/>
  <c r="K4476" i="6" s="1"/>
  <c r="M4475" i="6"/>
  <c r="E4480" i="6"/>
  <c r="H4479" i="6"/>
  <c r="J4477" i="6" l="1"/>
  <c r="K4477" i="6" s="1"/>
  <c r="M4476" i="6"/>
  <c r="E4481" i="6"/>
  <c r="H4480" i="6"/>
  <c r="J4478" i="6" l="1"/>
  <c r="K4478" i="6" s="1"/>
  <c r="M4477" i="6"/>
  <c r="E4482" i="6"/>
  <c r="H4481" i="6"/>
  <c r="J4479" i="6" l="1"/>
  <c r="K4479" i="6" s="1"/>
  <c r="M4478" i="6"/>
  <c r="E4483" i="6"/>
  <c r="H4482" i="6"/>
  <c r="J4480" i="6" l="1"/>
  <c r="K4480" i="6" s="1"/>
  <c r="M4479" i="6"/>
  <c r="E4484" i="6"/>
  <c r="H4483" i="6"/>
  <c r="J4481" i="6" l="1"/>
  <c r="K4481" i="6" s="1"/>
  <c r="M4480" i="6"/>
  <c r="E4485" i="6"/>
  <c r="H4484" i="6"/>
  <c r="J4482" i="6" l="1"/>
  <c r="K4482" i="6" s="1"/>
  <c r="M4481" i="6"/>
  <c r="E4486" i="6"/>
  <c r="H4485" i="6"/>
  <c r="M4482" i="6" l="1"/>
  <c r="J4483" i="6"/>
  <c r="K4483" i="6" s="1"/>
  <c r="E4487" i="6"/>
  <c r="H4486" i="6"/>
  <c r="J4484" i="6" l="1"/>
  <c r="K4484" i="6" s="1"/>
  <c r="M4483" i="6"/>
  <c r="E4488" i="6"/>
  <c r="H4487" i="6"/>
  <c r="J4485" i="6" l="1"/>
  <c r="K4485" i="6" s="1"/>
  <c r="M4484" i="6"/>
  <c r="E4489" i="6"/>
  <c r="H4488" i="6"/>
  <c r="J4486" i="6" l="1"/>
  <c r="K4486" i="6" s="1"/>
  <c r="M4485" i="6"/>
  <c r="E4490" i="6"/>
  <c r="H4489" i="6"/>
  <c r="J4487" i="6" l="1"/>
  <c r="K4487" i="6" s="1"/>
  <c r="M4486" i="6"/>
  <c r="E4491" i="6"/>
  <c r="H4490" i="6"/>
  <c r="J4488" i="6" l="1"/>
  <c r="K4488" i="6" s="1"/>
  <c r="M4487" i="6"/>
  <c r="E4492" i="6"/>
  <c r="H4491" i="6"/>
  <c r="J4489" i="6" l="1"/>
  <c r="K4489" i="6" s="1"/>
  <c r="M4488" i="6"/>
  <c r="E4493" i="6"/>
  <c r="H4492" i="6"/>
  <c r="J4490" i="6" l="1"/>
  <c r="K4490" i="6" s="1"/>
  <c r="M4489" i="6"/>
  <c r="H4493" i="6"/>
  <c r="E4494" i="6"/>
  <c r="J4491" i="6" l="1"/>
  <c r="K4491" i="6" s="1"/>
  <c r="M4490" i="6"/>
  <c r="E4495" i="6"/>
  <c r="H4494" i="6"/>
  <c r="J4492" i="6" l="1"/>
  <c r="K4492" i="6" s="1"/>
  <c r="M4491" i="6"/>
  <c r="E4496" i="6"/>
  <c r="H4495" i="6"/>
  <c r="J4493" i="6" l="1"/>
  <c r="K4493" i="6" s="1"/>
  <c r="M4492" i="6"/>
  <c r="E4497" i="6"/>
  <c r="H4496" i="6"/>
  <c r="J4494" i="6" l="1"/>
  <c r="K4494" i="6" s="1"/>
  <c r="M4493" i="6"/>
  <c r="E4498" i="6"/>
  <c r="H4497" i="6"/>
  <c r="J4495" i="6" l="1"/>
  <c r="K4495" i="6" s="1"/>
  <c r="M4494" i="6"/>
  <c r="E4499" i="6"/>
  <c r="H4498" i="6"/>
  <c r="J4496" i="6" l="1"/>
  <c r="K4496" i="6" s="1"/>
  <c r="M4495" i="6"/>
  <c r="E4500" i="6"/>
  <c r="H4499" i="6"/>
  <c r="J4497" i="6" l="1"/>
  <c r="K4497" i="6" s="1"/>
  <c r="M4496" i="6"/>
  <c r="E4501" i="6"/>
  <c r="H4500" i="6"/>
  <c r="J4498" i="6" l="1"/>
  <c r="K4498" i="6" s="1"/>
  <c r="M4497" i="6"/>
  <c r="E4502" i="6"/>
  <c r="H4501" i="6"/>
  <c r="J4499" i="6" l="1"/>
  <c r="K4499" i="6" s="1"/>
  <c r="M4498" i="6"/>
  <c r="E4503" i="6"/>
  <c r="H4502" i="6"/>
  <c r="J4500" i="6" l="1"/>
  <c r="K4500" i="6" s="1"/>
  <c r="M4499" i="6"/>
  <c r="E4504" i="6"/>
  <c r="H4503" i="6"/>
  <c r="J4501" i="6" l="1"/>
  <c r="K4501" i="6" s="1"/>
  <c r="M4500" i="6"/>
  <c r="E4505" i="6"/>
  <c r="H4504" i="6"/>
  <c r="J4502" i="6" l="1"/>
  <c r="K4502" i="6" s="1"/>
  <c r="M4501" i="6"/>
  <c r="E4506" i="6"/>
  <c r="H4505" i="6"/>
  <c r="M4502" i="6" l="1"/>
  <c r="J4503" i="6"/>
  <c r="K4503" i="6" s="1"/>
  <c r="E4507" i="6"/>
  <c r="H4506" i="6"/>
  <c r="J4504" i="6" l="1"/>
  <c r="K4504" i="6" s="1"/>
  <c r="M4503" i="6"/>
  <c r="E4508" i="6"/>
  <c r="H4507" i="6"/>
  <c r="J4505" i="6" l="1"/>
  <c r="K4505" i="6" s="1"/>
  <c r="M4504" i="6"/>
  <c r="E4509" i="6"/>
  <c r="H4508" i="6"/>
  <c r="J4506" i="6" l="1"/>
  <c r="K4506" i="6" s="1"/>
  <c r="M4505" i="6"/>
  <c r="E4510" i="6"/>
  <c r="H4509" i="6"/>
  <c r="J4507" i="6" l="1"/>
  <c r="K4507" i="6" s="1"/>
  <c r="M4506" i="6"/>
  <c r="E4511" i="6"/>
  <c r="H4510" i="6"/>
  <c r="J4508" i="6" l="1"/>
  <c r="K4508" i="6" s="1"/>
  <c r="M4507" i="6"/>
  <c r="E4512" i="6"/>
  <c r="H4511" i="6"/>
  <c r="J4509" i="6" l="1"/>
  <c r="K4509" i="6" s="1"/>
  <c r="M4508" i="6"/>
  <c r="E4513" i="6"/>
  <c r="H4512" i="6"/>
  <c r="J4510" i="6" l="1"/>
  <c r="K4510" i="6" s="1"/>
  <c r="M4509" i="6"/>
  <c r="H4513" i="6"/>
  <c r="E4514" i="6"/>
  <c r="J4511" i="6" l="1"/>
  <c r="K4511" i="6" s="1"/>
  <c r="M4510" i="6"/>
  <c r="E4515" i="6"/>
  <c r="H4514" i="6"/>
  <c r="J4512" i="6" l="1"/>
  <c r="K4512" i="6" s="1"/>
  <c r="M4511" i="6"/>
  <c r="E4516" i="6"/>
  <c r="H4515" i="6"/>
  <c r="J4513" i="6" l="1"/>
  <c r="K4513" i="6" s="1"/>
  <c r="M4512" i="6"/>
  <c r="E4517" i="6"/>
  <c r="H4516" i="6"/>
  <c r="J4514" i="6" l="1"/>
  <c r="K4514" i="6" s="1"/>
  <c r="M4513" i="6"/>
  <c r="E4518" i="6"/>
  <c r="H4517" i="6"/>
  <c r="J4515" i="6" l="1"/>
  <c r="K4515" i="6" s="1"/>
  <c r="M4514" i="6"/>
  <c r="E4519" i="6"/>
  <c r="H4518" i="6"/>
  <c r="J4516" i="6" l="1"/>
  <c r="K4516" i="6" s="1"/>
  <c r="M4515" i="6"/>
  <c r="E4520" i="6"/>
  <c r="H4519" i="6"/>
  <c r="J4517" i="6" l="1"/>
  <c r="K4517" i="6" s="1"/>
  <c r="M4516" i="6"/>
  <c r="E4521" i="6"/>
  <c r="H4520" i="6"/>
  <c r="J4518" i="6" l="1"/>
  <c r="K4518" i="6" s="1"/>
  <c r="M4517" i="6"/>
  <c r="E4522" i="6"/>
  <c r="H4521" i="6"/>
  <c r="J4519" i="6" l="1"/>
  <c r="K4519" i="6" s="1"/>
  <c r="M4518" i="6"/>
  <c r="E4523" i="6"/>
  <c r="H4522" i="6"/>
  <c r="J4520" i="6" l="1"/>
  <c r="K4520" i="6" s="1"/>
  <c r="M4519" i="6"/>
  <c r="E4524" i="6"/>
  <c r="H4523" i="6"/>
  <c r="J4521" i="6" l="1"/>
  <c r="K4521" i="6" s="1"/>
  <c r="M4520" i="6"/>
  <c r="E4525" i="6"/>
  <c r="H4524" i="6"/>
  <c r="J4522" i="6" l="1"/>
  <c r="K4522" i="6" s="1"/>
  <c r="M4521" i="6"/>
  <c r="E4526" i="6"/>
  <c r="H4525" i="6"/>
  <c r="J4523" i="6" l="1"/>
  <c r="K4523" i="6" s="1"/>
  <c r="M4522" i="6"/>
  <c r="E4527" i="6"/>
  <c r="H4526" i="6"/>
  <c r="J4524" i="6" l="1"/>
  <c r="K4524" i="6" s="1"/>
  <c r="M4523" i="6"/>
  <c r="E4528" i="6"/>
  <c r="H4527" i="6"/>
  <c r="J4525" i="6" l="1"/>
  <c r="K4525" i="6" s="1"/>
  <c r="M4524" i="6"/>
  <c r="E4529" i="6"/>
  <c r="H4528" i="6"/>
  <c r="J4526" i="6" l="1"/>
  <c r="K4526" i="6" s="1"/>
  <c r="M4525" i="6"/>
  <c r="E4530" i="6"/>
  <c r="H4529" i="6"/>
  <c r="J4527" i="6" l="1"/>
  <c r="K4527" i="6" s="1"/>
  <c r="M4526" i="6"/>
  <c r="E4531" i="6"/>
  <c r="H4530" i="6"/>
  <c r="J4528" i="6" l="1"/>
  <c r="K4528" i="6" s="1"/>
  <c r="M4527" i="6"/>
  <c r="E4532" i="6"/>
  <c r="H4531" i="6"/>
  <c r="J4529" i="6" l="1"/>
  <c r="K4529" i="6" s="1"/>
  <c r="M4528" i="6"/>
  <c r="E4533" i="6"/>
  <c r="H4532" i="6"/>
  <c r="J4530" i="6" l="1"/>
  <c r="K4530" i="6" s="1"/>
  <c r="M4529" i="6"/>
  <c r="E4534" i="6"/>
  <c r="H4533" i="6"/>
  <c r="J4531" i="6" l="1"/>
  <c r="K4531" i="6" s="1"/>
  <c r="M4530" i="6"/>
  <c r="E4535" i="6"/>
  <c r="H4534" i="6"/>
  <c r="J4532" i="6" l="1"/>
  <c r="K4532" i="6" s="1"/>
  <c r="M4531" i="6"/>
  <c r="E4536" i="6"/>
  <c r="H4535" i="6"/>
  <c r="J4533" i="6" l="1"/>
  <c r="K4533" i="6" s="1"/>
  <c r="M4532" i="6"/>
  <c r="E4537" i="6"/>
  <c r="H4536" i="6"/>
  <c r="J4534" i="6" l="1"/>
  <c r="K4534" i="6" s="1"/>
  <c r="M4533" i="6"/>
  <c r="E4538" i="6"/>
  <c r="H4537" i="6"/>
  <c r="J4535" i="6" l="1"/>
  <c r="K4535" i="6" s="1"/>
  <c r="M4534" i="6"/>
  <c r="E4539" i="6"/>
  <c r="H4538" i="6"/>
  <c r="J4536" i="6" l="1"/>
  <c r="K4536" i="6" s="1"/>
  <c r="M4535" i="6"/>
  <c r="E4540" i="6"/>
  <c r="H4539" i="6"/>
  <c r="J4537" i="6" l="1"/>
  <c r="K4537" i="6" s="1"/>
  <c r="M4536" i="6"/>
  <c r="E4541" i="6"/>
  <c r="H4540" i="6"/>
  <c r="J4538" i="6" l="1"/>
  <c r="K4538" i="6" s="1"/>
  <c r="M4537" i="6"/>
  <c r="E4542" i="6"/>
  <c r="H4541" i="6"/>
  <c r="J4539" i="6" l="1"/>
  <c r="K4539" i="6" s="1"/>
  <c r="M4538" i="6"/>
  <c r="E4543" i="6"/>
  <c r="H4542" i="6"/>
  <c r="J4540" i="6" l="1"/>
  <c r="K4540" i="6" s="1"/>
  <c r="M4539" i="6"/>
  <c r="E4544" i="6"/>
  <c r="H4543" i="6"/>
  <c r="J4541" i="6" l="1"/>
  <c r="K4541" i="6" s="1"/>
  <c r="M4540" i="6"/>
  <c r="E4545" i="6"/>
  <c r="H4544" i="6"/>
  <c r="J4542" i="6" l="1"/>
  <c r="K4542" i="6" s="1"/>
  <c r="M4541" i="6"/>
  <c r="E4546" i="6"/>
  <c r="H4545" i="6"/>
  <c r="J4543" i="6" l="1"/>
  <c r="K4543" i="6" s="1"/>
  <c r="M4542" i="6"/>
  <c r="E4547" i="6"/>
  <c r="H4546" i="6"/>
  <c r="J4544" i="6" l="1"/>
  <c r="K4544" i="6" s="1"/>
  <c r="M4543" i="6"/>
  <c r="E4548" i="6"/>
  <c r="H4547" i="6"/>
  <c r="J4545" i="6" l="1"/>
  <c r="K4545" i="6" s="1"/>
  <c r="M4544" i="6"/>
  <c r="E4549" i="6"/>
  <c r="H4548" i="6"/>
  <c r="J4546" i="6" l="1"/>
  <c r="K4546" i="6" s="1"/>
  <c r="M4545" i="6"/>
  <c r="E4550" i="6"/>
  <c r="H4549" i="6"/>
  <c r="J4547" i="6" l="1"/>
  <c r="K4547" i="6" s="1"/>
  <c r="M4546" i="6"/>
  <c r="H4550" i="6"/>
  <c r="E4551" i="6"/>
  <c r="J4548" i="6" l="1"/>
  <c r="K4548" i="6" s="1"/>
  <c r="M4547" i="6"/>
  <c r="E4552" i="6"/>
  <c r="H4551" i="6"/>
  <c r="J4549" i="6" l="1"/>
  <c r="K4549" i="6" s="1"/>
  <c r="M4548" i="6"/>
  <c r="E4553" i="6"/>
  <c r="H4552" i="6"/>
  <c r="J4550" i="6" l="1"/>
  <c r="K4550" i="6" s="1"/>
  <c r="M4549" i="6"/>
  <c r="E4554" i="6"/>
  <c r="H4553" i="6"/>
  <c r="J4551" i="6" l="1"/>
  <c r="K4551" i="6" s="1"/>
  <c r="M4550" i="6"/>
  <c r="E4555" i="6"/>
  <c r="H4554" i="6"/>
  <c r="J4552" i="6" l="1"/>
  <c r="K4552" i="6" s="1"/>
  <c r="M4551" i="6"/>
  <c r="E4556" i="6"/>
  <c r="H4555" i="6"/>
  <c r="J4553" i="6" l="1"/>
  <c r="K4553" i="6" s="1"/>
  <c r="M4552" i="6"/>
  <c r="E4557" i="6"/>
  <c r="H4556" i="6"/>
  <c r="J4554" i="6" l="1"/>
  <c r="K4554" i="6" s="1"/>
  <c r="M4553" i="6"/>
  <c r="E4558" i="6"/>
  <c r="H4557" i="6"/>
  <c r="J4555" i="6" l="1"/>
  <c r="K4555" i="6" s="1"/>
  <c r="M4554" i="6"/>
  <c r="E4559" i="6"/>
  <c r="H4558" i="6"/>
  <c r="J4556" i="6" l="1"/>
  <c r="K4556" i="6" s="1"/>
  <c r="M4555" i="6"/>
  <c r="E4560" i="6"/>
  <c r="H4559" i="6"/>
  <c r="J4557" i="6" l="1"/>
  <c r="K4557" i="6" s="1"/>
  <c r="M4556" i="6"/>
  <c r="E4561" i="6"/>
  <c r="H4560" i="6"/>
  <c r="J4558" i="6" l="1"/>
  <c r="K4558" i="6" s="1"/>
  <c r="M4557" i="6"/>
  <c r="E4562" i="6"/>
  <c r="H4561" i="6"/>
  <c r="J4559" i="6" l="1"/>
  <c r="K4559" i="6" s="1"/>
  <c r="M4558" i="6"/>
  <c r="E4563" i="6"/>
  <c r="H4562" i="6"/>
  <c r="J4560" i="6" l="1"/>
  <c r="K4560" i="6" s="1"/>
  <c r="M4559" i="6"/>
  <c r="E4564" i="6"/>
  <c r="H4563" i="6"/>
  <c r="J4561" i="6" l="1"/>
  <c r="K4561" i="6" s="1"/>
  <c r="M4560" i="6"/>
  <c r="E4565" i="6"/>
  <c r="H4564" i="6"/>
  <c r="J4562" i="6" l="1"/>
  <c r="K4562" i="6" s="1"/>
  <c r="M4561" i="6"/>
  <c r="E4566" i="6"/>
  <c r="H4565" i="6"/>
  <c r="J4563" i="6" l="1"/>
  <c r="K4563" i="6" s="1"/>
  <c r="M4562" i="6"/>
  <c r="E4567" i="6"/>
  <c r="H4566" i="6"/>
  <c r="M4563" i="6" l="1"/>
  <c r="J4564" i="6"/>
  <c r="K4564" i="6" s="1"/>
  <c r="E4568" i="6"/>
  <c r="H4567" i="6"/>
  <c r="J4565" i="6" l="1"/>
  <c r="K4565" i="6" s="1"/>
  <c r="M4564" i="6"/>
  <c r="E4569" i="6"/>
  <c r="H4568" i="6"/>
  <c r="J4566" i="6" l="1"/>
  <c r="K4566" i="6" s="1"/>
  <c r="M4565" i="6"/>
  <c r="E4570" i="6"/>
  <c r="H4569" i="6"/>
  <c r="J4567" i="6" l="1"/>
  <c r="K4567" i="6" s="1"/>
  <c r="M4566" i="6"/>
  <c r="E4571" i="6"/>
  <c r="H4570" i="6"/>
  <c r="J4568" i="6" l="1"/>
  <c r="K4568" i="6" s="1"/>
  <c r="M4567" i="6"/>
  <c r="E4572" i="6"/>
  <c r="H4571" i="6"/>
  <c r="J4569" i="6" l="1"/>
  <c r="K4569" i="6" s="1"/>
  <c r="M4568" i="6"/>
  <c r="E4573" i="6"/>
  <c r="H4572" i="6"/>
  <c r="J4570" i="6" l="1"/>
  <c r="K4570" i="6" s="1"/>
  <c r="M4569" i="6"/>
  <c r="E4574" i="6"/>
  <c r="H4573" i="6"/>
  <c r="J4571" i="6" l="1"/>
  <c r="K4571" i="6" s="1"/>
  <c r="M4570" i="6"/>
  <c r="E4575" i="6"/>
  <c r="H4574" i="6"/>
  <c r="J4572" i="6" l="1"/>
  <c r="K4572" i="6" s="1"/>
  <c r="M4571" i="6"/>
  <c r="E4576" i="6"/>
  <c r="H4575" i="6"/>
  <c r="J4573" i="6" l="1"/>
  <c r="K4573" i="6" s="1"/>
  <c r="M4572" i="6"/>
  <c r="E4577" i="6"/>
  <c r="H4576" i="6"/>
  <c r="J4574" i="6" l="1"/>
  <c r="K4574" i="6" s="1"/>
  <c r="M4573" i="6"/>
  <c r="E4578" i="6"/>
  <c r="H4577" i="6"/>
  <c r="J4575" i="6" l="1"/>
  <c r="K4575" i="6" s="1"/>
  <c r="M4574" i="6"/>
  <c r="E4579" i="6"/>
  <c r="H4578" i="6"/>
  <c r="J4576" i="6" l="1"/>
  <c r="K4576" i="6" s="1"/>
  <c r="M4575" i="6"/>
  <c r="E4580" i="6"/>
  <c r="H4579" i="6"/>
  <c r="J4577" i="6" l="1"/>
  <c r="K4577" i="6" s="1"/>
  <c r="M4576" i="6"/>
  <c r="E4581" i="6"/>
  <c r="H4580" i="6"/>
  <c r="J4578" i="6" l="1"/>
  <c r="K4578" i="6" s="1"/>
  <c r="M4577" i="6"/>
  <c r="E4582" i="6"/>
  <c r="H4581" i="6"/>
  <c r="J4579" i="6" l="1"/>
  <c r="K4579" i="6" s="1"/>
  <c r="M4578" i="6"/>
  <c r="E4583" i="6"/>
  <c r="H4582" i="6"/>
  <c r="M4579" i="6" l="1"/>
  <c r="J4580" i="6"/>
  <c r="K4580" i="6" s="1"/>
  <c r="E4584" i="6"/>
  <c r="H4583" i="6"/>
  <c r="J4581" i="6" l="1"/>
  <c r="K4581" i="6" s="1"/>
  <c r="M4580" i="6"/>
  <c r="E4585" i="6"/>
  <c r="H4584" i="6"/>
  <c r="J4582" i="6" l="1"/>
  <c r="K4582" i="6" s="1"/>
  <c r="M4581" i="6"/>
  <c r="E4586" i="6"/>
  <c r="H4585" i="6"/>
  <c r="J4583" i="6" l="1"/>
  <c r="K4583" i="6" s="1"/>
  <c r="M4582" i="6"/>
  <c r="E4587" i="6"/>
  <c r="H4586" i="6"/>
  <c r="J4584" i="6" l="1"/>
  <c r="K4584" i="6" s="1"/>
  <c r="M4583" i="6"/>
  <c r="E4588" i="6"/>
  <c r="H4587" i="6"/>
  <c r="J4585" i="6" l="1"/>
  <c r="K4585" i="6" s="1"/>
  <c r="M4584" i="6"/>
  <c r="H4588" i="6"/>
  <c r="E4589" i="6"/>
  <c r="J4586" i="6" l="1"/>
  <c r="K4586" i="6" s="1"/>
  <c r="M4585" i="6"/>
  <c r="E4590" i="6"/>
  <c r="H4589" i="6"/>
  <c r="J4587" i="6" l="1"/>
  <c r="K4587" i="6" s="1"/>
  <c r="M4586" i="6"/>
  <c r="E4591" i="6"/>
  <c r="H4590" i="6"/>
  <c r="J4588" i="6" l="1"/>
  <c r="K4588" i="6" s="1"/>
  <c r="M4587" i="6"/>
  <c r="E4592" i="6"/>
  <c r="H4591" i="6"/>
  <c r="J4589" i="6" l="1"/>
  <c r="K4589" i="6" s="1"/>
  <c r="M4588" i="6"/>
  <c r="E4593" i="6"/>
  <c r="H4592" i="6"/>
  <c r="J4590" i="6" l="1"/>
  <c r="K4590" i="6" s="1"/>
  <c r="M4589" i="6"/>
  <c r="E4594" i="6"/>
  <c r="H4593" i="6"/>
  <c r="J4591" i="6" l="1"/>
  <c r="K4591" i="6" s="1"/>
  <c r="M4590" i="6"/>
  <c r="E4595" i="6"/>
  <c r="H4594" i="6"/>
  <c r="J4592" i="6" l="1"/>
  <c r="K4592" i="6" s="1"/>
  <c r="M4591" i="6"/>
  <c r="E4596" i="6"/>
  <c r="H4595" i="6"/>
  <c r="J4593" i="6" l="1"/>
  <c r="K4593" i="6" s="1"/>
  <c r="M4592" i="6"/>
  <c r="E4597" i="6"/>
  <c r="H4596" i="6"/>
  <c r="J4594" i="6" l="1"/>
  <c r="K4594" i="6" s="1"/>
  <c r="M4593" i="6"/>
  <c r="E4598" i="6"/>
  <c r="H4597" i="6"/>
  <c r="J4595" i="6" l="1"/>
  <c r="K4595" i="6" s="1"/>
  <c r="M4594" i="6"/>
  <c r="E4599" i="6"/>
  <c r="H4598" i="6"/>
  <c r="J4596" i="6" l="1"/>
  <c r="K4596" i="6" s="1"/>
  <c r="M4595" i="6"/>
  <c r="E4600" i="6"/>
  <c r="H4599" i="6"/>
  <c r="J4597" i="6" l="1"/>
  <c r="K4597" i="6" s="1"/>
  <c r="M4596" i="6"/>
  <c r="E4601" i="6"/>
  <c r="H4600" i="6"/>
  <c r="J4598" i="6" l="1"/>
  <c r="K4598" i="6" s="1"/>
  <c r="M4597" i="6"/>
  <c r="E4602" i="6"/>
  <c r="H4601" i="6"/>
  <c r="J4599" i="6" l="1"/>
  <c r="K4599" i="6" s="1"/>
  <c r="M4598" i="6"/>
  <c r="E4603" i="6"/>
  <c r="H4602" i="6"/>
  <c r="J4600" i="6" l="1"/>
  <c r="K4600" i="6" s="1"/>
  <c r="M4599" i="6"/>
  <c r="E4604" i="6"/>
  <c r="H4603" i="6"/>
  <c r="J4601" i="6" l="1"/>
  <c r="K4601" i="6" s="1"/>
  <c r="M4600" i="6"/>
  <c r="E4605" i="6"/>
  <c r="H4604" i="6"/>
  <c r="J4602" i="6" l="1"/>
  <c r="K4602" i="6" s="1"/>
  <c r="M4601" i="6"/>
  <c r="E4606" i="6"/>
  <c r="H4605" i="6"/>
  <c r="J4603" i="6" l="1"/>
  <c r="K4603" i="6" s="1"/>
  <c r="M4602" i="6"/>
  <c r="E4607" i="6"/>
  <c r="H4606" i="6"/>
  <c r="J4604" i="6" l="1"/>
  <c r="K4604" i="6" s="1"/>
  <c r="M4603" i="6"/>
  <c r="E4608" i="6"/>
  <c r="H4607" i="6"/>
  <c r="J4605" i="6" l="1"/>
  <c r="K4605" i="6" s="1"/>
  <c r="M4604" i="6"/>
  <c r="E4609" i="6"/>
  <c r="H4608" i="6"/>
  <c r="J4606" i="6" l="1"/>
  <c r="K4606" i="6" s="1"/>
  <c r="M4605" i="6"/>
  <c r="E4610" i="6"/>
  <c r="H4609" i="6"/>
  <c r="J4607" i="6" l="1"/>
  <c r="K4607" i="6" s="1"/>
  <c r="M4606" i="6"/>
  <c r="E4611" i="6"/>
  <c r="H4610" i="6"/>
  <c r="J4608" i="6" l="1"/>
  <c r="K4608" i="6" s="1"/>
  <c r="M4607" i="6"/>
  <c r="E4612" i="6"/>
  <c r="H4611" i="6"/>
  <c r="J4609" i="6" l="1"/>
  <c r="K4609" i="6" s="1"/>
  <c r="M4608" i="6"/>
  <c r="E4613" i="6"/>
  <c r="H4612" i="6"/>
  <c r="J4610" i="6" l="1"/>
  <c r="K4610" i="6" s="1"/>
  <c r="M4609" i="6"/>
  <c r="E4614" i="6"/>
  <c r="H4613" i="6"/>
  <c r="J4611" i="6" l="1"/>
  <c r="K4611" i="6" s="1"/>
  <c r="M4610" i="6"/>
  <c r="E4615" i="6"/>
  <c r="H4614" i="6"/>
  <c r="M4611" i="6" l="1"/>
  <c r="J4612" i="6"/>
  <c r="K4612" i="6" s="1"/>
  <c r="E4616" i="6"/>
  <c r="H4615" i="6"/>
  <c r="J4613" i="6" l="1"/>
  <c r="K4613" i="6" s="1"/>
  <c r="M4612" i="6"/>
  <c r="H4616" i="6"/>
  <c r="E4617" i="6"/>
  <c r="J4614" i="6" l="1"/>
  <c r="K4614" i="6" s="1"/>
  <c r="M4613" i="6"/>
  <c r="E4618" i="6"/>
  <c r="H4617" i="6"/>
  <c r="J4615" i="6" l="1"/>
  <c r="K4615" i="6" s="1"/>
  <c r="M4614" i="6"/>
  <c r="E4619" i="6"/>
  <c r="H4618" i="6"/>
  <c r="J4616" i="6" l="1"/>
  <c r="K4616" i="6" s="1"/>
  <c r="M4615" i="6"/>
  <c r="E4620" i="6"/>
  <c r="H4619" i="6"/>
  <c r="J4617" i="6" l="1"/>
  <c r="K4617" i="6" s="1"/>
  <c r="M4616" i="6"/>
  <c r="E4621" i="6"/>
  <c r="H4620" i="6"/>
  <c r="J4618" i="6" l="1"/>
  <c r="K4618" i="6" s="1"/>
  <c r="M4617" i="6"/>
  <c r="E4622" i="6"/>
  <c r="H4621" i="6"/>
  <c r="J4619" i="6" l="1"/>
  <c r="K4619" i="6" s="1"/>
  <c r="M4618" i="6"/>
  <c r="E4623" i="6"/>
  <c r="H4622" i="6"/>
  <c r="J4620" i="6" l="1"/>
  <c r="K4620" i="6" s="1"/>
  <c r="M4619" i="6"/>
  <c r="E4624" i="6"/>
  <c r="H4623" i="6"/>
  <c r="J4621" i="6" l="1"/>
  <c r="K4621" i="6" s="1"/>
  <c r="M4620" i="6"/>
  <c r="E4625" i="6"/>
  <c r="H4624" i="6"/>
  <c r="J4622" i="6" l="1"/>
  <c r="K4622" i="6" s="1"/>
  <c r="M4621" i="6"/>
  <c r="E4626" i="6"/>
  <c r="H4625" i="6"/>
  <c r="J4623" i="6" l="1"/>
  <c r="K4623" i="6" s="1"/>
  <c r="M4622" i="6"/>
  <c r="E4627" i="6"/>
  <c r="H4626" i="6"/>
  <c r="J4624" i="6" l="1"/>
  <c r="K4624" i="6" s="1"/>
  <c r="M4623" i="6"/>
  <c r="E4628" i="6"/>
  <c r="H4627" i="6"/>
  <c r="J4625" i="6" l="1"/>
  <c r="K4625" i="6" s="1"/>
  <c r="M4624" i="6"/>
  <c r="E4629" i="6"/>
  <c r="H4628" i="6"/>
  <c r="J4626" i="6" l="1"/>
  <c r="K4626" i="6" s="1"/>
  <c r="M4625" i="6"/>
  <c r="E4630" i="6"/>
  <c r="H4629" i="6"/>
  <c r="J4627" i="6" l="1"/>
  <c r="K4627" i="6" s="1"/>
  <c r="M4626" i="6"/>
  <c r="E4631" i="6"/>
  <c r="H4630" i="6"/>
  <c r="J4628" i="6" l="1"/>
  <c r="K4628" i="6" s="1"/>
  <c r="M4627" i="6"/>
  <c r="E4632" i="6"/>
  <c r="H4631" i="6"/>
  <c r="J4629" i="6" l="1"/>
  <c r="K4629" i="6" s="1"/>
  <c r="M4628" i="6"/>
  <c r="E4633" i="6"/>
  <c r="H4632" i="6"/>
  <c r="J4630" i="6" l="1"/>
  <c r="K4630" i="6" s="1"/>
  <c r="M4629" i="6"/>
  <c r="E4634" i="6"/>
  <c r="H4633" i="6"/>
  <c r="J4631" i="6" l="1"/>
  <c r="K4631" i="6" s="1"/>
  <c r="M4630" i="6"/>
  <c r="E4635" i="6"/>
  <c r="H4634" i="6"/>
  <c r="J4632" i="6" l="1"/>
  <c r="K4632" i="6" s="1"/>
  <c r="M4631" i="6"/>
  <c r="E4636" i="6"/>
  <c r="H4635" i="6"/>
  <c r="J4633" i="6" l="1"/>
  <c r="K4633" i="6" s="1"/>
  <c r="M4632" i="6"/>
  <c r="E4637" i="6"/>
  <c r="H4636" i="6"/>
  <c r="J4634" i="6" l="1"/>
  <c r="K4634" i="6" s="1"/>
  <c r="M4633" i="6"/>
  <c r="E4638" i="6"/>
  <c r="H4637" i="6"/>
  <c r="J4635" i="6" l="1"/>
  <c r="K4635" i="6" s="1"/>
  <c r="M4634" i="6"/>
  <c r="E4639" i="6"/>
  <c r="H4638" i="6"/>
  <c r="J4636" i="6" l="1"/>
  <c r="K4636" i="6" s="1"/>
  <c r="M4635" i="6"/>
  <c r="E4640" i="6"/>
  <c r="H4639" i="6"/>
  <c r="J4637" i="6" l="1"/>
  <c r="K4637" i="6" s="1"/>
  <c r="M4636" i="6"/>
  <c r="E4641" i="6"/>
  <c r="H4640" i="6"/>
  <c r="J4638" i="6" l="1"/>
  <c r="K4638" i="6" s="1"/>
  <c r="M4637" i="6"/>
  <c r="E4642" i="6"/>
  <c r="H4641" i="6"/>
  <c r="J4639" i="6" l="1"/>
  <c r="K4639" i="6" s="1"/>
  <c r="M4638" i="6"/>
  <c r="E4643" i="6"/>
  <c r="H4642" i="6"/>
  <c r="J4640" i="6" l="1"/>
  <c r="K4640" i="6" s="1"/>
  <c r="M4639" i="6"/>
  <c r="E4644" i="6"/>
  <c r="H4643" i="6"/>
  <c r="J4641" i="6" l="1"/>
  <c r="K4641" i="6" s="1"/>
  <c r="M4640" i="6"/>
  <c r="E4645" i="6"/>
  <c r="H4644" i="6"/>
  <c r="J4642" i="6" l="1"/>
  <c r="K4642" i="6" s="1"/>
  <c r="M4641" i="6"/>
  <c r="E4646" i="6"/>
  <c r="H4645" i="6"/>
  <c r="J4643" i="6" l="1"/>
  <c r="K4643" i="6" s="1"/>
  <c r="M4642" i="6"/>
  <c r="E4647" i="6"/>
  <c r="H4646" i="6"/>
  <c r="M4643" i="6" l="1"/>
  <c r="J4644" i="6"/>
  <c r="K4644" i="6" s="1"/>
  <c r="E4648" i="6"/>
  <c r="H4647" i="6"/>
  <c r="J4645" i="6" l="1"/>
  <c r="K4645" i="6" s="1"/>
  <c r="M4644" i="6"/>
  <c r="E4649" i="6"/>
  <c r="H4648" i="6"/>
  <c r="J4646" i="6" l="1"/>
  <c r="K4646" i="6" s="1"/>
  <c r="M4645" i="6"/>
  <c r="E4650" i="6"/>
  <c r="H4649" i="6"/>
  <c r="J4647" i="6" l="1"/>
  <c r="K4647" i="6" s="1"/>
  <c r="M4646" i="6"/>
  <c r="E4651" i="6"/>
  <c r="H4650" i="6"/>
  <c r="J4648" i="6" l="1"/>
  <c r="K4648" i="6" s="1"/>
  <c r="M4647" i="6"/>
  <c r="E4652" i="6"/>
  <c r="H4651" i="6"/>
  <c r="J4649" i="6" l="1"/>
  <c r="K4649" i="6" s="1"/>
  <c r="M4648" i="6"/>
  <c r="E4653" i="6"/>
  <c r="H4652" i="6"/>
  <c r="J4650" i="6" l="1"/>
  <c r="K4650" i="6" s="1"/>
  <c r="M4649" i="6"/>
  <c r="E4654" i="6"/>
  <c r="H4653" i="6"/>
  <c r="J4651" i="6" l="1"/>
  <c r="K4651" i="6" s="1"/>
  <c r="M4650" i="6"/>
  <c r="E4655" i="6"/>
  <c r="H4654" i="6"/>
  <c r="J4652" i="6" l="1"/>
  <c r="K4652" i="6" s="1"/>
  <c r="M4651" i="6"/>
  <c r="E4656" i="6"/>
  <c r="H4655" i="6"/>
  <c r="J4653" i="6" l="1"/>
  <c r="K4653" i="6" s="1"/>
  <c r="M4652" i="6"/>
  <c r="E4657" i="6"/>
  <c r="H4656" i="6"/>
  <c r="J4654" i="6" l="1"/>
  <c r="K4654" i="6" s="1"/>
  <c r="M4653" i="6"/>
  <c r="E4658" i="6"/>
  <c r="H4657" i="6"/>
  <c r="J4655" i="6" l="1"/>
  <c r="K4655" i="6" s="1"/>
  <c r="M4654" i="6"/>
  <c r="E4659" i="6"/>
  <c r="H4658" i="6"/>
  <c r="J4656" i="6" l="1"/>
  <c r="K4656" i="6" s="1"/>
  <c r="M4655" i="6"/>
  <c r="E4660" i="6"/>
  <c r="H4659" i="6"/>
  <c r="J4657" i="6" l="1"/>
  <c r="K4657" i="6" s="1"/>
  <c r="M4656" i="6"/>
  <c r="E4661" i="6"/>
  <c r="H4660" i="6"/>
  <c r="J4658" i="6" l="1"/>
  <c r="K4658" i="6" s="1"/>
  <c r="M4657" i="6"/>
  <c r="E4662" i="6"/>
  <c r="H4661" i="6"/>
  <c r="J4659" i="6" l="1"/>
  <c r="K4659" i="6" s="1"/>
  <c r="M4658" i="6"/>
  <c r="E4663" i="6"/>
  <c r="H4662" i="6"/>
  <c r="J4660" i="6" l="1"/>
  <c r="K4660" i="6" s="1"/>
  <c r="M4659" i="6"/>
  <c r="E4664" i="6"/>
  <c r="H4663" i="6"/>
  <c r="J4661" i="6" l="1"/>
  <c r="K4661" i="6" s="1"/>
  <c r="M4660" i="6"/>
  <c r="E4665" i="6"/>
  <c r="H4664" i="6"/>
  <c r="J4662" i="6" l="1"/>
  <c r="K4662" i="6" s="1"/>
  <c r="M4661" i="6"/>
  <c r="E4666" i="6"/>
  <c r="H4665" i="6"/>
  <c r="J4663" i="6" l="1"/>
  <c r="K4663" i="6" s="1"/>
  <c r="M4662" i="6"/>
  <c r="E4667" i="6"/>
  <c r="H4666" i="6"/>
  <c r="J4664" i="6" l="1"/>
  <c r="K4664" i="6" s="1"/>
  <c r="M4663" i="6"/>
  <c r="E4668" i="6"/>
  <c r="H4667" i="6"/>
  <c r="J4665" i="6" l="1"/>
  <c r="K4665" i="6" s="1"/>
  <c r="M4664" i="6"/>
  <c r="E4669" i="6"/>
  <c r="H4668" i="6"/>
  <c r="J4666" i="6" l="1"/>
  <c r="K4666" i="6" s="1"/>
  <c r="M4665" i="6"/>
  <c r="E4670" i="6"/>
  <c r="H4669" i="6"/>
  <c r="J4667" i="6" l="1"/>
  <c r="K4667" i="6" s="1"/>
  <c r="M4666" i="6"/>
  <c r="E4671" i="6"/>
  <c r="H4670" i="6"/>
  <c r="J4668" i="6" l="1"/>
  <c r="K4668" i="6" s="1"/>
  <c r="M4667" i="6"/>
  <c r="H4671" i="6"/>
  <c r="E4672" i="6"/>
  <c r="J4669" i="6" l="1"/>
  <c r="K4669" i="6" s="1"/>
  <c r="M4668" i="6"/>
  <c r="E4673" i="6"/>
  <c r="H4672" i="6"/>
  <c r="J4670" i="6" l="1"/>
  <c r="K4670" i="6" s="1"/>
  <c r="M4669" i="6"/>
  <c r="H4673" i="6"/>
  <c r="E4674" i="6"/>
  <c r="J4671" i="6" l="1"/>
  <c r="K4671" i="6" s="1"/>
  <c r="M4670" i="6"/>
  <c r="E4675" i="6"/>
  <c r="H4674" i="6"/>
  <c r="J4672" i="6" l="1"/>
  <c r="K4672" i="6" s="1"/>
  <c r="M4671" i="6"/>
  <c r="E4676" i="6"/>
  <c r="H4675" i="6"/>
  <c r="J4673" i="6" l="1"/>
  <c r="K4673" i="6" s="1"/>
  <c r="M4672" i="6"/>
  <c r="E4677" i="6"/>
  <c r="H4676" i="6"/>
  <c r="J4674" i="6" l="1"/>
  <c r="K4674" i="6" s="1"/>
  <c r="M4673" i="6"/>
  <c r="E4678" i="6"/>
  <c r="H4677" i="6"/>
  <c r="J4675" i="6" l="1"/>
  <c r="K4675" i="6" s="1"/>
  <c r="M4674" i="6"/>
  <c r="E4679" i="6"/>
  <c r="H4678" i="6"/>
  <c r="J4676" i="6" l="1"/>
  <c r="K4676" i="6" s="1"/>
  <c r="M4675" i="6"/>
  <c r="E4680" i="6"/>
  <c r="H4679" i="6"/>
  <c r="J4677" i="6" l="1"/>
  <c r="K4677" i="6" s="1"/>
  <c r="M4676" i="6"/>
  <c r="E4681" i="6"/>
  <c r="H4680" i="6"/>
  <c r="J4678" i="6" l="1"/>
  <c r="K4678" i="6" s="1"/>
  <c r="M4677" i="6"/>
  <c r="E4682" i="6"/>
  <c r="H4681" i="6"/>
  <c r="J4679" i="6" l="1"/>
  <c r="K4679" i="6" s="1"/>
  <c r="M4678" i="6"/>
  <c r="E4683" i="6"/>
  <c r="H4682" i="6"/>
  <c r="J4680" i="6" l="1"/>
  <c r="K4680" i="6" s="1"/>
  <c r="M4679" i="6"/>
  <c r="E4684" i="6"/>
  <c r="H4683" i="6"/>
  <c r="J4681" i="6" l="1"/>
  <c r="K4681" i="6" s="1"/>
  <c r="M4680" i="6"/>
  <c r="E4685" i="6"/>
  <c r="H4684" i="6"/>
  <c r="J4682" i="6" l="1"/>
  <c r="K4682" i="6" s="1"/>
  <c r="M4681" i="6"/>
  <c r="H4685" i="6"/>
  <c r="E4686" i="6"/>
  <c r="J4683" i="6" l="1"/>
  <c r="K4683" i="6" s="1"/>
  <c r="M4682" i="6"/>
  <c r="E4687" i="6"/>
  <c r="H4686" i="6"/>
  <c r="J4684" i="6" l="1"/>
  <c r="K4684" i="6" s="1"/>
  <c r="M4683" i="6"/>
  <c r="H4687" i="6"/>
  <c r="E4688" i="6"/>
  <c r="J4685" i="6" l="1"/>
  <c r="K4685" i="6" s="1"/>
  <c r="M4684" i="6"/>
  <c r="E4689" i="6"/>
  <c r="H4688" i="6"/>
  <c r="J4686" i="6" l="1"/>
  <c r="K4686" i="6" s="1"/>
  <c r="M4685" i="6"/>
  <c r="E4690" i="6"/>
  <c r="H4689" i="6"/>
  <c r="J4687" i="6" l="1"/>
  <c r="K4687" i="6" s="1"/>
  <c r="M4686" i="6"/>
  <c r="E4691" i="6"/>
  <c r="H4690" i="6"/>
  <c r="J4688" i="6" l="1"/>
  <c r="K4688" i="6" s="1"/>
  <c r="M4687" i="6"/>
  <c r="E4692" i="6"/>
  <c r="H4691" i="6"/>
  <c r="J4689" i="6" l="1"/>
  <c r="K4689" i="6" s="1"/>
  <c r="M4688" i="6"/>
  <c r="E4693" i="6"/>
  <c r="H4692" i="6"/>
  <c r="J4690" i="6" l="1"/>
  <c r="K4690" i="6" s="1"/>
  <c r="M4689" i="6"/>
  <c r="E4694" i="6"/>
  <c r="H4693" i="6"/>
  <c r="J4691" i="6" l="1"/>
  <c r="K4691" i="6" s="1"/>
  <c r="M4690" i="6"/>
  <c r="E4695" i="6"/>
  <c r="H4694" i="6"/>
  <c r="M4691" i="6" l="1"/>
  <c r="J4692" i="6"/>
  <c r="K4692" i="6" s="1"/>
  <c r="E4696" i="6"/>
  <c r="H4695" i="6"/>
  <c r="J4693" i="6" l="1"/>
  <c r="K4693" i="6" s="1"/>
  <c r="M4692" i="6"/>
  <c r="E4697" i="6"/>
  <c r="H4696" i="6"/>
  <c r="J4694" i="6" l="1"/>
  <c r="K4694" i="6" s="1"/>
  <c r="M4693" i="6"/>
  <c r="E4698" i="6"/>
  <c r="H4697" i="6"/>
  <c r="J4695" i="6" l="1"/>
  <c r="K4695" i="6" s="1"/>
  <c r="M4694" i="6"/>
  <c r="E4699" i="6"/>
  <c r="H4698" i="6"/>
  <c r="J4696" i="6" l="1"/>
  <c r="K4696" i="6" s="1"/>
  <c r="M4695" i="6"/>
  <c r="E4700" i="6"/>
  <c r="H4699" i="6"/>
  <c r="J4697" i="6" l="1"/>
  <c r="K4697" i="6" s="1"/>
  <c r="M4696" i="6"/>
  <c r="E4701" i="6"/>
  <c r="H4700" i="6"/>
  <c r="J4698" i="6" l="1"/>
  <c r="K4698" i="6" s="1"/>
  <c r="M4697" i="6"/>
  <c r="E4702" i="6"/>
  <c r="H4701" i="6"/>
  <c r="J4699" i="6" l="1"/>
  <c r="K4699" i="6" s="1"/>
  <c r="M4698" i="6"/>
  <c r="E4703" i="6"/>
  <c r="H4702" i="6"/>
  <c r="J4700" i="6" l="1"/>
  <c r="K4700" i="6" s="1"/>
  <c r="M4699" i="6"/>
  <c r="H4703" i="6"/>
  <c r="E4704" i="6"/>
  <c r="J4701" i="6" l="1"/>
  <c r="K4701" i="6" s="1"/>
  <c r="M4700" i="6"/>
  <c r="E4705" i="6"/>
  <c r="H4704" i="6"/>
  <c r="J4702" i="6" l="1"/>
  <c r="K4702" i="6" s="1"/>
  <c r="M4701" i="6"/>
  <c r="E4706" i="6"/>
  <c r="H4705" i="6"/>
  <c r="J4703" i="6" l="1"/>
  <c r="K4703" i="6" s="1"/>
  <c r="M4702" i="6"/>
  <c r="H4706" i="6"/>
  <c r="E4707" i="6"/>
  <c r="J4704" i="6" l="1"/>
  <c r="K4704" i="6" s="1"/>
  <c r="M4703" i="6"/>
  <c r="E4708" i="6"/>
  <c r="H4707" i="6"/>
  <c r="J4705" i="6" l="1"/>
  <c r="K4705" i="6" s="1"/>
  <c r="M4704" i="6"/>
  <c r="E4709" i="6"/>
  <c r="H4708" i="6"/>
  <c r="J4706" i="6" l="1"/>
  <c r="K4706" i="6" s="1"/>
  <c r="M4705" i="6"/>
  <c r="E4710" i="6"/>
  <c r="H4709" i="6"/>
  <c r="J4707" i="6" l="1"/>
  <c r="K4707" i="6" s="1"/>
  <c r="M4706" i="6"/>
  <c r="E4711" i="6"/>
  <c r="H4710" i="6"/>
  <c r="M4707" i="6" l="1"/>
  <c r="J4708" i="6"/>
  <c r="K4708" i="6" s="1"/>
  <c r="E4712" i="6"/>
  <c r="H4711" i="6"/>
  <c r="J4709" i="6" l="1"/>
  <c r="K4709" i="6" s="1"/>
  <c r="M4708" i="6"/>
  <c r="E4713" i="6"/>
  <c r="H4712" i="6"/>
  <c r="J4710" i="6" l="1"/>
  <c r="K4710" i="6" s="1"/>
  <c r="M4709" i="6"/>
  <c r="E4714" i="6"/>
  <c r="H4713" i="6"/>
  <c r="J4711" i="6" l="1"/>
  <c r="K4711" i="6" s="1"/>
  <c r="M4710" i="6"/>
  <c r="H4714" i="6"/>
  <c r="E4715" i="6"/>
  <c r="J4712" i="6" l="1"/>
  <c r="K4712" i="6" s="1"/>
  <c r="M4711" i="6"/>
  <c r="E4716" i="6"/>
  <c r="H4715" i="6"/>
  <c r="J4713" i="6" l="1"/>
  <c r="K4713" i="6" s="1"/>
  <c r="M4712" i="6"/>
  <c r="E4717" i="6"/>
  <c r="H4716" i="6"/>
  <c r="J4714" i="6" l="1"/>
  <c r="K4714" i="6" s="1"/>
  <c r="M4713" i="6"/>
  <c r="E4718" i="6"/>
  <c r="H4717" i="6"/>
  <c r="J4715" i="6" l="1"/>
  <c r="K4715" i="6" s="1"/>
  <c r="M4714" i="6"/>
  <c r="E4719" i="6"/>
  <c r="H4718" i="6"/>
  <c r="J4716" i="6" l="1"/>
  <c r="K4716" i="6" s="1"/>
  <c r="M4715" i="6"/>
  <c r="E4720" i="6"/>
  <c r="H4719" i="6"/>
  <c r="J4717" i="6" l="1"/>
  <c r="K4717" i="6" s="1"/>
  <c r="M4716" i="6"/>
  <c r="E4721" i="6"/>
  <c r="H4720" i="6"/>
  <c r="J4718" i="6" l="1"/>
  <c r="K4718" i="6" s="1"/>
  <c r="M4717" i="6"/>
  <c r="E4722" i="6"/>
  <c r="H4721" i="6"/>
  <c r="J4719" i="6" l="1"/>
  <c r="K4719" i="6" s="1"/>
  <c r="M4718" i="6"/>
  <c r="E4723" i="6"/>
  <c r="H4722" i="6"/>
  <c r="J4720" i="6" l="1"/>
  <c r="K4720" i="6" s="1"/>
  <c r="M4719" i="6"/>
  <c r="E4724" i="6"/>
  <c r="H4723" i="6"/>
  <c r="J4721" i="6" l="1"/>
  <c r="K4721" i="6" s="1"/>
  <c r="M4720" i="6"/>
  <c r="E4725" i="6"/>
  <c r="H4724" i="6"/>
  <c r="J4722" i="6" l="1"/>
  <c r="K4722" i="6" s="1"/>
  <c r="M4721" i="6"/>
  <c r="E4726" i="6"/>
  <c r="H4725" i="6"/>
  <c r="J4723" i="6" l="1"/>
  <c r="K4723" i="6" s="1"/>
  <c r="M4722" i="6"/>
  <c r="E4727" i="6"/>
  <c r="H4726" i="6"/>
  <c r="J4724" i="6" l="1"/>
  <c r="K4724" i="6" s="1"/>
  <c r="M4723" i="6"/>
  <c r="E4728" i="6"/>
  <c r="H4727" i="6"/>
  <c r="J4725" i="6" l="1"/>
  <c r="K4725" i="6" s="1"/>
  <c r="M4724" i="6"/>
  <c r="E4729" i="6"/>
  <c r="H4728" i="6"/>
  <c r="J4726" i="6" l="1"/>
  <c r="K4726" i="6" s="1"/>
  <c r="M4725" i="6"/>
  <c r="E4730" i="6"/>
  <c r="H4729" i="6"/>
  <c r="J4727" i="6" l="1"/>
  <c r="K4727" i="6" s="1"/>
  <c r="M4726" i="6"/>
  <c r="E4731" i="6"/>
  <c r="H4730" i="6"/>
  <c r="J4728" i="6" l="1"/>
  <c r="K4728" i="6" s="1"/>
  <c r="M4727" i="6"/>
  <c r="E4732" i="6"/>
  <c r="H4731" i="6"/>
  <c r="J4729" i="6" l="1"/>
  <c r="K4729" i="6" s="1"/>
  <c r="M4728" i="6"/>
  <c r="E4733" i="6"/>
  <c r="H4732" i="6"/>
  <c r="J4730" i="6" l="1"/>
  <c r="K4730" i="6" s="1"/>
  <c r="M4729" i="6"/>
  <c r="E4734" i="6"/>
  <c r="H4733" i="6"/>
  <c r="J4731" i="6" l="1"/>
  <c r="K4731" i="6" s="1"/>
  <c r="M4730" i="6"/>
  <c r="E4735" i="6"/>
  <c r="H4734" i="6"/>
  <c r="J4732" i="6" l="1"/>
  <c r="K4732" i="6" s="1"/>
  <c r="M4731" i="6"/>
  <c r="E4736" i="6"/>
  <c r="H4735" i="6"/>
  <c r="J4733" i="6" l="1"/>
  <c r="K4733" i="6" s="1"/>
  <c r="M4732" i="6"/>
  <c r="E4737" i="6"/>
  <c r="H4736" i="6"/>
  <c r="J4734" i="6" l="1"/>
  <c r="K4734" i="6" s="1"/>
  <c r="M4733" i="6"/>
  <c r="E4738" i="6"/>
  <c r="H4737" i="6"/>
  <c r="J4735" i="6" l="1"/>
  <c r="K4735" i="6" s="1"/>
  <c r="M4734" i="6"/>
  <c r="E4739" i="6"/>
  <c r="H4738" i="6"/>
  <c r="J4736" i="6" l="1"/>
  <c r="K4736" i="6" s="1"/>
  <c r="M4735" i="6"/>
  <c r="E4740" i="6"/>
  <c r="H4739" i="6"/>
  <c r="J4737" i="6" l="1"/>
  <c r="K4737" i="6" s="1"/>
  <c r="M4736" i="6"/>
  <c r="E4741" i="6"/>
  <c r="H4740" i="6"/>
  <c r="J4738" i="6" l="1"/>
  <c r="K4738" i="6" s="1"/>
  <c r="M4737" i="6"/>
  <c r="E4742" i="6"/>
  <c r="H4741" i="6"/>
  <c r="J4739" i="6" l="1"/>
  <c r="K4739" i="6" s="1"/>
  <c r="M4738" i="6"/>
  <c r="E4743" i="6"/>
  <c r="H4742" i="6"/>
  <c r="J4740" i="6" l="1"/>
  <c r="K4740" i="6" s="1"/>
  <c r="M4739" i="6"/>
  <c r="E4744" i="6"/>
  <c r="H4743" i="6"/>
  <c r="J4741" i="6" l="1"/>
  <c r="K4741" i="6" s="1"/>
  <c r="M4740" i="6"/>
  <c r="E4745" i="6"/>
  <c r="H4744" i="6"/>
  <c r="J4742" i="6" l="1"/>
  <c r="K4742" i="6" s="1"/>
  <c r="M4741" i="6"/>
  <c r="E4746" i="6"/>
  <c r="H4745" i="6"/>
  <c r="J4743" i="6" l="1"/>
  <c r="K4743" i="6" s="1"/>
  <c r="M4742" i="6"/>
  <c r="E4747" i="6"/>
  <c r="H4746" i="6"/>
  <c r="J4744" i="6" l="1"/>
  <c r="K4744" i="6" s="1"/>
  <c r="M4743" i="6"/>
  <c r="E4748" i="6"/>
  <c r="H4747" i="6"/>
  <c r="J4745" i="6" l="1"/>
  <c r="K4745" i="6" s="1"/>
  <c r="M4744" i="6"/>
  <c r="E4749" i="6"/>
  <c r="H4748" i="6"/>
  <c r="J4746" i="6" l="1"/>
  <c r="K4746" i="6" s="1"/>
  <c r="M4745" i="6"/>
  <c r="E4750" i="6"/>
  <c r="H4749" i="6"/>
  <c r="J4747" i="6" l="1"/>
  <c r="K4747" i="6" s="1"/>
  <c r="M4746" i="6"/>
  <c r="E4751" i="6"/>
  <c r="H4750" i="6"/>
  <c r="J4748" i="6" l="1"/>
  <c r="K4748" i="6" s="1"/>
  <c r="M4747" i="6"/>
  <c r="E4752" i="6"/>
  <c r="H4751" i="6"/>
  <c r="J4749" i="6" l="1"/>
  <c r="K4749" i="6" s="1"/>
  <c r="M4748" i="6"/>
  <c r="E4753" i="6"/>
  <c r="H4752" i="6"/>
  <c r="J4750" i="6" l="1"/>
  <c r="K4750" i="6" s="1"/>
  <c r="M4749" i="6"/>
  <c r="E4754" i="6"/>
  <c r="H4753" i="6"/>
  <c r="J4751" i="6" l="1"/>
  <c r="K4751" i="6" s="1"/>
  <c r="M4750" i="6"/>
  <c r="E4755" i="6"/>
  <c r="H4754" i="6"/>
  <c r="J4752" i="6" l="1"/>
  <c r="K4752" i="6" s="1"/>
  <c r="M4751" i="6"/>
  <c r="E4756" i="6"/>
  <c r="H4755" i="6"/>
  <c r="J4753" i="6" l="1"/>
  <c r="K4753" i="6" s="1"/>
  <c r="M4752" i="6"/>
  <c r="H4756" i="6"/>
  <c r="E4757" i="6"/>
  <c r="J4754" i="6" l="1"/>
  <c r="K4754" i="6" s="1"/>
  <c r="M4753" i="6"/>
  <c r="E4758" i="6"/>
  <c r="H4757" i="6"/>
  <c r="J4755" i="6" l="1"/>
  <c r="K4755" i="6" s="1"/>
  <c r="M4754" i="6"/>
  <c r="E4759" i="6"/>
  <c r="H4758" i="6"/>
  <c r="M4755" i="6" l="1"/>
  <c r="J4756" i="6"/>
  <c r="K4756" i="6" s="1"/>
  <c r="E4760" i="6"/>
  <c r="H4759" i="6"/>
  <c r="J4757" i="6" l="1"/>
  <c r="K4757" i="6" s="1"/>
  <c r="M4756" i="6"/>
  <c r="E4761" i="6"/>
  <c r="H4760" i="6"/>
  <c r="J4758" i="6" l="1"/>
  <c r="K4758" i="6" s="1"/>
  <c r="M4757" i="6"/>
  <c r="E4762" i="6"/>
  <c r="H4761" i="6"/>
  <c r="J4759" i="6" l="1"/>
  <c r="K4759" i="6" s="1"/>
  <c r="M4758" i="6"/>
  <c r="E4763" i="6"/>
  <c r="H4762" i="6"/>
  <c r="J4760" i="6" l="1"/>
  <c r="K4760" i="6" s="1"/>
  <c r="M4759" i="6"/>
  <c r="E4764" i="6"/>
  <c r="H4763" i="6"/>
  <c r="J4761" i="6" l="1"/>
  <c r="K4761" i="6" s="1"/>
  <c r="M4760" i="6"/>
  <c r="E4765" i="6"/>
  <c r="H4764" i="6"/>
  <c r="J4762" i="6" l="1"/>
  <c r="K4762" i="6" s="1"/>
  <c r="M4761" i="6"/>
  <c r="E4766" i="6"/>
  <c r="H4765" i="6"/>
  <c r="J4763" i="6" l="1"/>
  <c r="K4763" i="6" s="1"/>
  <c r="M4762" i="6"/>
  <c r="E4767" i="6"/>
  <c r="H4766" i="6"/>
  <c r="J4764" i="6" l="1"/>
  <c r="K4764" i="6" s="1"/>
  <c r="M4763" i="6"/>
  <c r="E4768" i="6"/>
  <c r="H4767" i="6"/>
  <c r="J4765" i="6" l="1"/>
  <c r="K4765" i="6" s="1"/>
  <c r="M4764" i="6"/>
  <c r="E4769" i="6"/>
  <c r="H4768" i="6"/>
  <c r="J4766" i="6" l="1"/>
  <c r="K4766" i="6" s="1"/>
  <c r="M4765" i="6"/>
  <c r="E4770" i="6"/>
  <c r="H4769" i="6"/>
  <c r="J4767" i="6" l="1"/>
  <c r="K4767" i="6" s="1"/>
  <c r="M4766" i="6"/>
  <c r="E4771" i="6"/>
  <c r="H4770" i="6"/>
  <c r="M4767" i="6" l="1"/>
  <c r="J4768" i="6"/>
  <c r="K4768" i="6" s="1"/>
  <c r="E4772" i="6"/>
  <c r="H4771" i="6"/>
  <c r="J4769" i="6" l="1"/>
  <c r="K4769" i="6" s="1"/>
  <c r="M4768" i="6"/>
  <c r="E4773" i="6"/>
  <c r="H4772" i="6"/>
  <c r="J4770" i="6" l="1"/>
  <c r="K4770" i="6" s="1"/>
  <c r="M4769" i="6"/>
  <c r="E4774" i="6"/>
  <c r="H4773" i="6"/>
  <c r="J4771" i="6" l="1"/>
  <c r="K4771" i="6" s="1"/>
  <c r="M4770" i="6"/>
  <c r="E4775" i="6"/>
  <c r="H4774" i="6"/>
  <c r="J4772" i="6" l="1"/>
  <c r="K4772" i="6" s="1"/>
  <c r="M4771" i="6"/>
  <c r="E4776" i="6"/>
  <c r="H4775" i="6"/>
  <c r="J4773" i="6" l="1"/>
  <c r="K4773" i="6" s="1"/>
  <c r="M4772" i="6"/>
  <c r="E4777" i="6"/>
  <c r="H4776" i="6"/>
  <c r="J4774" i="6" l="1"/>
  <c r="K4774" i="6" s="1"/>
  <c r="M4773" i="6"/>
  <c r="E4778" i="6"/>
  <c r="H4777" i="6"/>
  <c r="J4775" i="6" l="1"/>
  <c r="K4775" i="6" s="1"/>
  <c r="M4774" i="6"/>
  <c r="H4778" i="6"/>
  <c r="E4779" i="6"/>
  <c r="J4776" i="6" l="1"/>
  <c r="K4776" i="6" s="1"/>
  <c r="M4775" i="6"/>
  <c r="E4780" i="6"/>
  <c r="H4779" i="6"/>
  <c r="J4777" i="6" l="1"/>
  <c r="K4777" i="6" s="1"/>
  <c r="M4776" i="6"/>
  <c r="E4781" i="6"/>
  <c r="H4780" i="6"/>
  <c r="J4778" i="6" l="1"/>
  <c r="K4778" i="6" s="1"/>
  <c r="M4777" i="6"/>
  <c r="E4782" i="6"/>
  <c r="H4781" i="6"/>
  <c r="J4779" i="6" l="1"/>
  <c r="K4779" i="6" s="1"/>
  <c r="M4778" i="6"/>
  <c r="E4783" i="6"/>
  <c r="H4782" i="6"/>
  <c r="J4780" i="6" l="1"/>
  <c r="K4780" i="6" s="1"/>
  <c r="M4779" i="6"/>
  <c r="E4784" i="6"/>
  <c r="H4783" i="6"/>
  <c r="J4781" i="6" l="1"/>
  <c r="K4781" i="6" s="1"/>
  <c r="M4780" i="6"/>
  <c r="E4785" i="6"/>
  <c r="H4784" i="6"/>
  <c r="J4782" i="6" l="1"/>
  <c r="K4782" i="6" s="1"/>
  <c r="M4781" i="6"/>
  <c r="H4785" i="6"/>
  <c r="E4786" i="6"/>
  <c r="J4783" i="6" l="1"/>
  <c r="K4783" i="6" s="1"/>
  <c r="M4782" i="6"/>
  <c r="H4786" i="6"/>
  <c r="E4787" i="6"/>
  <c r="J4784" i="6" l="1"/>
  <c r="K4784" i="6" s="1"/>
  <c r="M4783" i="6"/>
  <c r="E4788" i="6"/>
  <c r="H4787" i="6"/>
  <c r="J4785" i="6" l="1"/>
  <c r="K4785" i="6" s="1"/>
  <c r="M4784" i="6"/>
  <c r="E4789" i="6"/>
  <c r="H4788" i="6"/>
  <c r="J4786" i="6" l="1"/>
  <c r="K4786" i="6" s="1"/>
  <c r="M4785" i="6"/>
  <c r="E4790" i="6"/>
  <c r="H4789" i="6"/>
  <c r="J4787" i="6" l="1"/>
  <c r="K4787" i="6" s="1"/>
  <c r="M4786" i="6"/>
  <c r="E4791" i="6"/>
  <c r="H4790" i="6"/>
  <c r="J4788" i="6" l="1"/>
  <c r="K4788" i="6" s="1"/>
  <c r="M4787" i="6"/>
  <c r="E4792" i="6"/>
  <c r="H4791" i="6"/>
  <c r="J4789" i="6" l="1"/>
  <c r="K4789" i="6" s="1"/>
  <c r="M4788" i="6"/>
  <c r="E4793" i="6"/>
  <c r="H4792" i="6"/>
  <c r="J4790" i="6" l="1"/>
  <c r="K4790" i="6" s="1"/>
  <c r="M4789" i="6"/>
  <c r="E4794" i="6"/>
  <c r="H4793" i="6"/>
  <c r="J4791" i="6" l="1"/>
  <c r="K4791" i="6" s="1"/>
  <c r="M4790" i="6"/>
  <c r="E4795" i="6"/>
  <c r="H4794" i="6"/>
  <c r="J4792" i="6" l="1"/>
  <c r="K4792" i="6" s="1"/>
  <c r="M4791" i="6"/>
  <c r="E4796" i="6"/>
  <c r="H4795" i="6"/>
  <c r="J4793" i="6" l="1"/>
  <c r="K4793" i="6" s="1"/>
  <c r="M4792" i="6"/>
  <c r="E4797" i="6"/>
  <c r="H4796" i="6"/>
  <c r="J4794" i="6" l="1"/>
  <c r="K4794" i="6" s="1"/>
  <c r="M4793" i="6"/>
  <c r="E4798" i="6"/>
  <c r="H4797" i="6"/>
  <c r="J4795" i="6" l="1"/>
  <c r="K4795" i="6" s="1"/>
  <c r="M4794" i="6"/>
  <c r="E4799" i="6"/>
  <c r="H4798" i="6"/>
  <c r="J4796" i="6" l="1"/>
  <c r="K4796" i="6" s="1"/>
  <c r="M4795" i="6"/>
  <c r="E4800" i="6"/>
  <c r="H4799" i="6"/>
  <c r="J4797" i="6" l="1"/>
  <c r="K4797" i="6" s="1"/>
  <c r="M4796" i="6"/>
  <c r="E4801" i="6"/>
  <c r="H4800" i="6"/>
  <c r="J4798" i="6" l="1"/>
  <c r="K4798" i="6" s="1"/>
  <c r="M4797" i="6"/>
  <c r="E4802" i="6"/>
  <c r="H4801" i="6"/>
  <c r="J4799" i="6" l="1"/>
  <c r="K4799" i="6" s="1"/>
  <c r="M4798" i="6"/>
  <c r="E4803" i="6"/>
  <c r="H4802" i="6"/>
  <c r="J4800" i="6" l="1"/>
  <c r="K4800" i="6" s="1"/>
  <c r="M4799" i="6"/>
  <c r="E4804" i="6"/>
  <c r="H4803" i="6"/>
  <c r="J4801" i="6" l="1"/>
  <c r="K4801" i="6" s="1"/>
  <c r="M4800" i="6"/>
  <c r="E4805" i="6"/>
  <c r="H4804" i="6"/>
  <c r="J4802" i="6" l="1"/>
  <c r="K4802" i="6" s="1"/>
  <c r="M4801" i="6"/>
  <c r="E4806" i="6"/>
  <c r="H4805" i="6"/>
  <c r="J4803" i="6" l="1"/>
  <c r="K4803" i="6" s="1"/>
  <c r="M4802" i="6"/>
  <c r="E4807" i="6"/>
  <c r="H4806" i="6"/>
  <c r="J4804" i="6" l="1"/>
  <c r="K4804" i="6" s="1"/>
  <c r="M4803" i="6"/>
  <c r="E4808" i="6"/>
  <c r="H4807" i="6"/>
  <c r="J4805" i="6" l="1"/>
  <c r="K4805" i="6" s="1"/>
  <c r="M4804" i="6"/>
  <c r="E4809" i="6"/>
  <c r="H4808" i="6"/>
  <c r="J4806" i="6" l="1"/>
  <c r="K4806" i="6" s="1"/>
  <c r="M4805" i="6"/>
  <c r="E4810" i="6"/>
  <c r="H4809" i="6"/>
  <c r="J4807" i="6" l="1"/>
  <c r="K4807" i="6" s="1"/>
  <c r="M4806" i="6"/>
  <c r="E4811" i="6"/>
  <c r="H4810" i="6"/>
  <c r="J4808" i="6" l="1"/>
  <c r="K4808" i="6" s="1"/>
  <c r="M4807" i="6"/>
  <c r="E4812" i="6"/>
  <c r="H4811" i="6"/>
  <c r="J4809" i="6" l="1"/>
  <c r="K4809" i="6" s="1"/>
  <c r="M4808" i="6"/>
  <c r="E4813" i="6"/>
  <c r="H4812" i="6"/>
  <c r="J4810" i="6" l="1"/>
  <c r="K4810" i="6" s="1"/>
  <c r="M4809" i="6"/>
  <c r="E4814" i="6"/>
  <c r="H4813" i="6"/>
  <c r="J4811" i="6" l="1"/>
  <c r="K4811" i="6" s="1"/>
  <c r="M4810" i="6"/>
  <c r="E4815" i="6"/>
  <c r="H4814" i="6"/>
  <c r="J4812" i="6" l="1"/>
  <c r="K4812" i="6" s="1"/>
  <c r="M4811" i="6"/>
  <c r="E4816" i="6"/>
  <c r="H4815" i="6"/>
  <c r="J4813" i="6" l="1"/>
  <c r="K4813" i="6" s="1"/>
  <c r="M4812" i="6"/>
  <c r="E4817" i="6"/>
  <c r="H4816" i="6"/>
  <c r="J4814" i="6" l="1"/>
  <c r="K4814" i="6" s="1"/>
  <c r="M4813" i="6"/>
  <c r="E4818" i="6"/>
  <c r="H4817" i="6"/>
  <c r="J4815" i="6" l="1"/>
  <c r="K4815" i="6" s="1"/>
  <c r="M4814" i="6"/>
  <c r="E4819" i="6"/>
  <c r="H4818" i="6"/>
  <c r="J4816" i="6" l="1"/>
  <c r="K4816" i="6" s="1"/>
  <c r="M4815" i="6"/>
  <c r="E4820" i="6"/>
  <c r="H4819" i="6"/>
  <c r="J4817" i="6" l="1"/>
  <c r="K4817" i="6" s="1"/>
  <c r="M4816" i="6"/>
  <c r="E4821" i="6"/>
  <c r="H4820" i="6"/>
  <c r="J4818" i="6" l="1"/>
  <c r="K4818" i="6" s="1"/>
  <c r="M4817" i="6"/>
  <c r="E4822" i="6"/>
  <c r="H4821" i="6"/>
  <c r="J4819" i="6" l="1"/>
  <c r="K4819" i="6" s="1"/>
  <c r="M4818" i="6"/>
  <c r="E4823" i="6"/>
  <c r="H4822" i="6"/>
  <c r="J4820" i="6" l="1"/>
  <c r="K4820" i="6" s="1"/>
  <c r="M4819" i="6"/>
  <c r="E4824" i="6"/>
  <c r="H4823" i="6"/>
  <c r="J4821" i="6" l="1"/>
  <c r="K4821" i="6" s="1"/>
  <c r="M4820" i="6"/>
  <c r="E4825" i="6"/>
  <c r="H4824" i="6"/>
  <c r="J4822" i="6" l="1"/>
  <c r="K4822" i="6" s="1"/>
  <c r="M4821" i="6"/>
  <c r="E4826" i="6"/>
  <c r="H4825" i="6"/>
  <c r="J4823" i="6" l="1"/>
  <c r="K4823" i="6" s="1"/>
  <c r="M4822" i="6"/>
  <c r="E4827" i="6"/>
  <c r="H4826" i="6"/>
  <c r="J4824" i="6" l="1"/>
  <c r="K4824" i="6" s="1"/>
  <c r="M4823" i="6"/>
  <c r="E4828" i="6"/>
  <c r="H4827" i="6"/>
  <c r="J4825" i="6" l="1"/>
  <c r="K4825" i="6" s="1"/>
  <c r="M4824" i="6"/>
  <c r="E4829" i="6"/>
  <c r="H4828" i="6"/>
  <c r="J4826" i="6" l="1"/>
  <c r="K4826" i="6" s="1"/>
  <c r="M4825" i="6"/>
  <c r="E4830" i="6"/>
  <c r="H4829" i="6"/>
  <c r="J4827" i="6" l="1"/>
  <c r="K4827" i="6" s="1"/>
  <c r="M4826" i="6"/>
  <c r="E4831" i="6"/>
  <c r="H4830" i="6"/>
  <c r="J4828" i="6" l="1"/>
  <c r="K4828" i="6" s="1"/>
  <c r="M4827" i="6"/>
  <c r="E4832" i="6"/>
  <c r="H4831" i="6"/>
  <c r="J4829" i="6" l="1"/>
  <c r="K4829" i="6" s="1"/>
  <c r="M4828" i="6"/>
  <c r="E4833" i="6"/>
  <c r="H4832" i="6"/>
  <c r="J4830" i="6" l="1"/>
  <c r="K4830" i="6" s="1"/>
  <c r="M4829" i="6"/>
  <c r="E4834" i="6"/>
  <c r="H4833" i="6"/>
  <c r="J4831" i="6" l="1"/>
  <c r="K4831" i="6" s="1"/>
  <c r="M4830" i="6"/>
  <c r="E4835" i="6"/>
  <c r="H4834" i="6"/>
  <c r="J4832" i="6" l="1"/>
  <c r="K4832" i="6" s="1"/>
  <c r="M4831" i="6"/>
  <c r="E4836" i="6"/>
  <c r="H4835" i="6"/>
  <c r="J4833" i="6" l="1"/>
  <c r="K4833" i="6" s="1"/>
  <c r="M4832" i="6"/>
  <c r="E4837" i="6"/>
  <c r="H4836" i="6"/>
  <c r="J4834" i="6" l="1"/>
  <c r="K4834" i="6" s="1"/>
  <c r="M4833" i="6"/>
  <c r="E4838" i="6"/>
  <c r="H4837" i="6"/>
  <c r="J4835" i="6" l="1"/>
  <c r="K4835" i="6" s="1"/>
  <c r="M4834" i="6"/>
  <c r="E4839" i="6"/>
  <c r="H4838" i="6"/>
  <c r="J4836" i="6" l="1"/>
  <c r="K4836" i="6" s="1"/>
  <c r="M4835" i="6"/>
  <c r="E4840" i="6"/>
  <c r="H4839" i="6"/>
  <c r="J4837" i="6" l="1"/>
  <c r="K4837" i="6" s="1"/>
  <c r="M4836" i="6"/>
  <c r="E4841" i="6"/>
  <c r="H4840" i="6"/>
  <c r="J4838" i="6" l="1"/>
  <c r="K4838" i="6" s="1"/>
  <c r="M4837" i="6"/>
  <c r="E4842" i="6"/>
  <c r="H4841" i="6"/>
  <c r="J4839" i="6" l="1"/>
  <c r="K4839" i="6" s="1"/>
  <c r="M4838" i="6"/>
  <c r="E4843" i="6"/>
  <c r="H4842" i="6"/>
  <c r="J4840" i="6" l="1"/>
  <c r="K4840" i="6" s="1"/>
  <c r="M4839" i="6"/>
  <c r="E4844" i="6"/>
  <c r="H4843" i="6"/>
  <c r="J4841" i="6" l="1"/>
  <c r="K4841" i="6" s="1"/>
  <c r="M4840" i="6"/>
  <c r="E4845" i="6"/>
  <c r="H4844" i="6"/>
  <c r="J4842" i="6" l="1"/>
  <c r="K4842" i="6" s="1"/>
  <c r="M4841" i="6"/>
  <c r="E4846" i="6"/>
  <c r="H4845" i="6"/>
  <c r="J4843" i="6" l="1"/>
  <c r="K4843" i="6" s="1"/>
  <c r="M4842" i="6"/>
  <c r="E4847" i="6"/>
  <c r="H4846" i="6"/>
  <c r="J4844" i="6" l="1"/>
  <c r="K4844" i="6" s="1"/>
  <c r="M4843" i="6"/>
  <c r="E4848" i="6"/>
  <c r="H4847" i="6"/>
  <c r="J4845" i="6" l="1"/>
  <c r="K4845" i="6" s="1"/>
  <c r="M4844" i="6"/>
  <c r="E4849" i="6"/>
  <c r="H4848" i="6"/>
  <c r="J4846" i="6" l="1"/>
  <c r="K4846" i="6" s="1"/>
  <c r="M4845" i="6"/>
  <c r="E4850" i="6"/>
  <c r="H4849" i="6"/>
  <c r="J4847" i="6" l="1"/>
  <c r="K4847" i="6" s="1"/>
  <c r="M4846" i="6"/>
  <c r="E4851" i="6"/>
  <c r="H4850" i="6"/>
  <c r="J4848" i="6" l="1"/>
  <c r="K4848" i="6" s="1"/>
  <c r="M4847" i="6"/>
  <c r="E4852" i="6"/>
  <c r="H4851" i="6"/>
  <c r="J4849" i="6" l="1"/>
  <c r="K4849" i="6" s="1"/>
  <c r="M4848" i="6"/>
  <c r="E4853" i="6"/>
  <c r="H4852" i="6"/>
  <c r="J4850" i="6" l="1"/>
  <c r="K4850" i="6" s="1"/>
  <c r="M4849" i="6"/>
  <c r="E4854" i="6"/>
  <c r="H4853" i="6"/>
  <c r="J4851" i="6" l="1"/>
  <c r="K4851" i="6" s="1"/>
  <c r="M4850" i="6"/>
  <c r="E4855" i="6"/>
  <c r="H4854" i="6"/>
  <c r="M4851" i="6" l="1"/>
  <c r="J4852" i="6"/>
  <c r="K4852" i="6" s="1"/>
  <c r="E4856" i="6"/>
  <c r="H4855" i="6"/>
  <c r="J4853" i="6" l="1"/>
  <c r="K4853" i="6" s="1"/>
  <c r="M4852" i="6"/>
  <c r="E4857" i="6"/>
  <c r="H4856" i="6"/>
  <c r="J4854" i="6" l="1"/>
  <c r="K4854" i="6" s="1"/>
  <c r="M4853" i="6"/>
  <c r="E4858" i="6"/>
  <c r="H4857" i="6"/>
  <c r="J4855" i="6" l="1"/>
  <c r="K4855" i="6" s="1"/>
  <c r="M4854" i="6"/>
  <c r="E4859" i="6"/>
  <c r="H4858" i="6"/>
  <c r="J4856" i="6" l="1"/>
  <c r="K4856" i="6" s="1"/>
  <c r="M4855" i="6"/>
  <c r="E4860" i="6"/>
  <c r="H4859" i="6"/>
  <c r="J4857" i="6" l="1"/>
  <c r="K4857" i="6" s="1"/>
  <c r="M4856" i="6"/>
  <c r="E4861" i="6"/>
  <c r="H4860" i="6"/>
  <c r="J4858" i="6" l="1"/>
  <c r="K4858" i="6" s="1"/>
  <c r="M4857" i="6"/>
  <c r="E4862" i="6"/>
  <c r="H4861" i="6"/>
  <c r="J4859" i="6" l="1"/>
  <c r="K4859" i="6" s="1"/>
  <c r="M4858" i="6"/>
  <c r="E4863" i="6"/>
  <c r="H4862" i="6"/>
  <c r="J4860" i="6" l="1"/>
  <c r="K4860" i="6" s="1"/>
  <c r="M4859" i="6"/>
  <c r="E4864" i="6"/>
  <c r="H4863" i="6"/>
  <c r="J4861" i="6" l="1"/>
  <c r="K4861" i="6" s="1"/>
  <c r="M4860" i="6"/>
  <c r="E4865" i="6"/>
  <c r="H4864" i="6"/>
  <c r="J4862" i="6" l="1"/>
  <c r="K4862" i="6" s="1"/>
  <c r="M4861" i="6"/>
  <c r="E4866" i="6"/>
  <c r="H4865" i="6"/>
  <c r="J4863" i="6" l="1"/>
  <c r="K4863" i="6" s="1"/>
  <c r="M4862" i="6"/>
  <c r="E4867" i="6"/>
  <c r="H4866" i="6"/>
  <c r="J4864" i="6" l="1"/>
  <c r="K4864" i="6" s="1"/>
  <c r="M4863" i="6"/>
  <c r="E4868" i="6"/>
  <c r="H4867" i="6"/>
  <c r="J4865" i="6" l="1"/>
  <c r="K4865" i="6" s="1"/>
  <c r="M4864" i="6"/>
  <c r="E4869" i="6"/>
  <c r="H4868" i="6"/>
  <c r="J4866" i="6" l="1"/>
  <c r="K4866" i="6" s="1"/>
  <c r="M4865" i="6"/>
  <c r="E4870" i="6"/>
  <c r="H4869" i="6"/>
  <c r="J4867" i="6" l="1"/>
  <c r="K4867" i="6" s="1"/>
  <c r="M4866" i="6"/>
  <c r="E4871" i="6"/>
  <c r="H4870" i="6"/>
  <c r="J4868" i="6" l="1"/>
  <c r="K4868" i="6" s="1"/>
  <c r="M4867" i="6"/>
  <c r="E4872" i="6"/>
  <c r="H4871" i="6"/>
  <c r="J4869" i="6" l="1"/>
  <c r="K4869" i="6" s="1"/>
  <c r="M4868" i="6"/>
  <c r="E4873" i="6"/>
  <c r="H4872" i="6"/>
  <c r="J4870" i="6" l="1"/>
  <c r="K4870" i="6" s="1"/>
  <c r="M4869" i="6"/>
  <c r="E4874" i="6"/>
  <c r="H4873" i="6"/>
  <c r="J4871" i="6" l="1"/>
  <c r="K4871" i="6" s="1"/>
  <c r="M4870" i="6"/>
  <c r="E4875" i="6"/>
  <c r="H4874" i="6"/>
  <c r="J4872" i="6" l="1"/>
  <c r="K4872" i="6" s="1"/>
  <c r="M4871" i="6"/>
  <c r="E4876" i="6"/>
  <c r="H4875" i="6"/>
  <c r="J4873" i="6" l="1"/>
  <c r="K4873" i="6" s="1"/>
  <c r="M4872" i="6"/>
  <c r="E4877" i="6"/>
  <c r="H4876" i="6"/>
  <c r="J4874" i="6" l="1"/>
  <c r="K4874" i="6" s="1"/>
  <c r="M4873" i="6"/>
  <c r="E4878" i="6"/>
  <c r="H4877" i="6"/>
  <c r="J4875" i="6" l="1"/>
  <c r="K4875" i="6" s="1"/>
  <c r="M4874" i="6"/>
  <c r="E4879" i="6"/>
  <c r="H4878" i="6"/>
  <c r="J4876" i="6" l="1"/>
  <c r="K4876" i="6" s="1"/>
  <c r="M4875" i="6"/>
  <c r="E4880" i="6"/>
  <c r="H4879" i="6"/>
  <c r="J4877" i="6" l="1"/>
  <c r="K4877" i="6" s="1"/>
  <c r="M4876" i="6"/>
  <c r="E4881" i="6"/>
  <c r="H4880" i="6"/>
  <c r="J4878" i="6" l="1"/>
  <c r="K4878" i="6" s="1"/>
  <c r="M4877" i="6"/>
  <c r="E4882" i="6"/>
  <c r="H4881" i="6"/>
  <c r="J4879" i="6" l="1"/>
  <c r="K4879" i="6" s="1"/>
  <c r="M4878" i="6"/>
  <c r="E4883" i="6"/>
  <c r="H4882" i="6"/>
  <c r="J4880" i="6" l="1"/>
  <c r="K4880" i="6" s="1"/>
  <c r="M4879" i="6"/>
  <c r="E4884" i="6"/>
  <c r="H4883" i="6"/>
  <c r="J4881" i="6" l="1"/>
  <c r="K4881" i="6" s="1"/>
  <c r="M4880" i="6"/>
  <c r="E4885" i="6"/>
  <c r="H4884" i="6"/>
  <c r="J4882" i="6" l="1"/>
  <c r="K4882" i="6" s="1"/>
  <c r="M4881" i="6"/>
  <c r="E4886" i="6"/>
  <c r="H4885" i="6"/>
  <c r="J4883" i="6" l="1"/>
  <c r="K4883" i="6" s="1"/>
  <c r="M4882" i="6"/>
  <c r="E4887" i="6"/>
  <c r="H4886" i="6"/>
  <c r="M4883" i="6" l="1"/>
  <c r="J4884" i="6"/>
  <c r="K4884" i="6" s="1"/>
  <c r="H4887" i="6"/>
  <c r="E4888" i="6"/>
  <c r="J4885" i="6" l="1"/>
  <c r="K4885" i="6" s="1"/>
  <c r="M4884" i="6"/>
  <c r="E4889" i="6"/>
  <c r="H4888" i="6"/>
  <c r="J4886" i="6" l="1"/>
  <c r="K4886" i="6" s="1"/>
  <c r="M4885" i="6"/>
  <c r="E4890" i="6"/>
  <c r="H4889" i="6"/>
  <c r="J4887" i="6" l="1"/>
  <c r="K4887" i="6" s="1"/>
  <c r="M4886" i="6"/>
  <c r="E4891" i="6"/>
  <c r="H4890" i="6"/>
  <c r="J4888" i="6" l="1"/>
  <c r="K4888" i="6" s="1"/>
  <c r="M4887" i="6"/>
  <c r="E4892" i="6"/>
  <c r="H4891" i="6"/>
  <c r="J4889" i="6" l="1"/>
  <c r="K4889" i="6" s="1"/>
  <c r="M4888" i="6"/>
  <c r="E4893" i="6"/>
  <c r="H4892" i="6"/>
  <c r="J4890" i="6" l="1"/>
  <c r="K4890" i="6" s="1"/>
  <c r="M4889" i="6"/>
  <c r="E4894" i="6"/>
  <c r="H4893" i="6"/>
  <c r="J4891" i="6" l="1"/>
  <c r="K4891" i="6" s="1"/>
  <c r="M4890" i="6"/>
  <c r="E4895" i="6"/>
  <c r="H4894" i="6"/>
  <c r="J4892" i="6" l="1"/>
  <c r="K4892" i="6" s="1"/>
  <c r="M4891" i="6"/>
  <c r="E4896" i="6"/>
  <c r="H4895" i="6"/>
  <c r="J4893" i="6" l="1"/>
  <c r="K4893" i="6" s="1"/>
  <c r="M4892" i="6"/>
  <c r="E4897" i="6"/>
  <c r="H4896" i="6"/>
  <c r="J4894" i="6" l="1"/>
  <c r="K4894" i="6" s="1"/>
  <c r="M4893" i="6"/>
  <c r="E4898" i="6"/>
  <c r="H4897" i="6"/>
  <c r="J4895" i="6" l="1"/>
  <c r="K4895" i="6" s="1"/>
  <c r="M4894" i="6"/>
  <c r="E4899" i="6"/>
  <c r="H4898" i="6"/>
  <c r="J4896" i="6" l="1"/>
  <c r="K4896" i="6" s="1"/>
  <c r="M4895" i="6"/>
  <c r="E4900" i="6"/>
  <c r="H4899" i="6"/>
  <c r="J4897" i="6" l="1"/>
  <c r="K4897" i="6" s="1"/>
  <c r="M4896" i="6"/>
  <c r="E4901" i="6"/>
  <c r="H4900" i="6"/>
  <c r="J4898" i="6" l="1"/>
  <c r="K4898" i="6" s="1"/>
  <c r="M4897" i="6"/>
  <c r="E4902" i="6"/>
  <c r="H4901" i="6"/>
  <c r="J4899" i="6" l="1"/>
  <c r="K4899" i="6" s="1"/>
  <c r="M4898" i="6"/>
  <c r="E4903" i="6"/>
  <c r="H4902" i="6"/>
  <c r="J4900" i="6" l="1"/>
  <c r="K4900" i="6" s="1"/>
  <c r="M4899" i="6"/>
  <c r="E4904" i="6"/>
  <c r="H4903" i="6"/>
  <c r="J4901" i="6" l="1"/>
  <c r="K4901" i="6" s="1"/>
  <c r="M4900" i="6"/>
  <c r="E4905" i="6"/>
  <c r="H4904" i="6"/>
  <c r="J4902" i="6" l="1"/>
  <c r="K4902" i="6" s="1"/>
  <c r="M4901" i="6"/>
  <c r="E4906" i="6"/>
  <c r="H4905" i="6"/>
  <c r="J4903" i="6" l="1"/>
  <c r="K4903" i="6" s="1"/>
  <c r="M4902" i="6"/>
  <c r="E4907" i="6"/>
  <c r="H4906" i="6"/>
  <c r="J4904" i="6" l="1"/>
  <c r="K4904" i="6" s="1"/>
  <c r="M4903" i="6"/>
  <c r="E4908" i="6"/>
  <c r="H4907" i="6"/>
  <c r="J4905" i="6" l="1"/>
  <c r="K4905" i="6" s="1"/>
  <c r="M4904" i="6"/>
  <c r="E4909" i="6"/>
  <c r="H4908" i="6"/>
  <c r="J4906" i="6" l="1"/>
  <c r="K4906" i="6" s="1"/>
  <c r="M4905" i="6"/>
  <c r="E4910" i="6"/>
  <c r="H4909" i="6"/>
  <c r="J4907" i="6" l="1"/>
  <c r="K4907" i="6" s="1"/>
  <c r="M4906" i="6"/>
  <c r="E4911" i="6"/>
  <c r="H4910" i="6"/>
  <c r="J4908" i="6" l="1"/>
  <c r="K4908" i="6" s="1"/>
  <c r="M4907" i="6"/>
  <c r="E4912" i="6"/>
  <c r="H4911" i="6"/>
  <c r="J4909" i="6" l="1"/>
  <c r="K4909" i="6" s="1"/>
  <c r="M4908" i="6"/>
  <c r="E4913" i="6"/>
  <c r="H4912" i="6"/>
  <c r="J4910" i="6" l="1"/>
  <c r="K4910" i="6" s="1"/>
  <c r="M4909" i="6"/>
  <c r="E4914" i="6"/>
  <c r="H4913" i="6"/>
  <c r="J4911" i="6" l="1"/>
  <c r="K4911" i="6" s="1"/>
  <c r="M4910" i="6"/>
  <c r="E4915" i="6"/>
  <c r="H4914" i="6"/>
  <c r="J4912" i="6" l="1"/>
  <c r="K4912" i="6" s="1"/>
  <c r="M4911" i="6"/>
  <c r="E4916" i="6"/>
  <c r="H4915" i="6"/>
  <c r="J4913" i="6" l="1"/>
  <c r="K4913" i="6" s="1"/>
  <c r="M4912" i="6"/>
  <c r="E4917" i="6"/>
  <c r="H4916" i="6"/>
  <c r="J4914" i="6" l="1"/>
  <c r="K4914" i="6" s="1"/>
  <c r="M4913" i="6"/>
  <c r="E4918" i="6"/>
  <c r="H4917" i="6"/>
  <c r="J4915" i="6" l="1"/>
  <c r="K4915" i="6" s="1"/>
  <c r="M4914" i="6"/>
  <c r="E4919" i="6"/>
  <c r="H4918" i="6"/>
  <c r="J4916" i="6" l="1"/>
  <c r="K4916" i="6" s="1"/>
  <c r="M4915" i="6"/>
  <c r="E4920" i="6"/>
  <c r="H4919" i="6"/>
  <c r="J4917" i="6" l="1"/>
  <c r="K4917" i="6" s="1"/>
  <c r="M4916" i="6"/>
  <c r="E4921" i="6"/>
  <c r="H4920" i="6"/>
  <c r="J4918" i="6" l="1"/>
  <c r="K4918" i="6" s="1"/>
  <c r="M4917" i="6"/>
  <c r="E4922" i="6"/>
  <c r="H4921" i="6"/>
  <c r="J4919" i="6" l="1"/>
  <c r="K4919" i="6" s="1"/>
  <c r="M4918" i="6"/>
  <c r="E4923" i="6"/>
  <c r="H4922" i="6"/>
  <c r="J4920" i="6" l="1"/>
  <c r="K4920" i="6" s="1"/>
  <c r="M4919" i="6"/>
  <c r="E4924" i="6"/>
  <c r="H4923" i="6"/>
  <c r="J4921" i="6" l="1"/>
  <c r="K4921" i="6" s="1"/>
  <c r="M4920" i="6"/>
  <c r="E4925" i="6"/>
  <c r="H4924" i="6"/>
  <c r="J4922" i="6" l="1"/>
  <c r="K4922" i="6" s="1"/>
  <c r="M4921" i="6"/>
  <c r="E4926" i="6"/>
  <c r="H4925" i="6"/>
  <c r="J4923" i="6" l="1"/>
  <c r="K4923" i="6" s="1"/>
  <c r="M4922" i="6"/>
  <c r="E4927" i="6"/>
  <c r="H4926" i="6"/>
  <c r="J4924" i="6" l="1"/>
  <c r="K4924" i="6" s="1"/>
  <c r="M4923" i="6"/>
  <c r="E4928" i="6"/>
  <c r="H4927" i="6"/>
  <c r="J4925" i="6" l="1"/>
  <c r="K4925" i="6" s="1"/>
  <c r="M4924" i="6"/>
  <c r="E4929" i="6"/>
  <c r="H4928" i="6"/>
  <c r="J4926" i="6" l="1"/>
  <c r="K4926" i="6" s="1"/>
  <c r="M4925" i="6"/>
  <c r="E4930" i="6"/>
  <c r="H4929" i="6"/>
  <c r="J4927" i="6" l="1"/>
  <c r="K4927" i="6" s="1"/>
  <c r="M4926" i="6"/>
  <c r="E4931" i="6"/>
  <c r="H4930" i="6"/>
  <c r="J4928" i="6" l="1"/>
  <c r="K4928" i="6" s="1"/>
  <c r="M4927" i="6"/>
  <c r="E4932" i="6"/>
  <c r="H4931" i="6"/>
  <c r="J4929" i="6" l="1"/>
  <c r="K4929" i="6" s="1"/>
  <c r="M4928" i="6"/>
  <c r="E4933" i="6"/>
  <c r="H4932" i="6"/>
  <c r="J4930" i="6" l="1"/>
  <c r="K4930" i="6" s="1"/>
  <c r="M4929" i="6"/>
  <c r="E4934" i="6"/>
  <c r="H4933" i="6"/>
  <c r="J4931" i="6" l="1"/>
  <c r="K4931" i="6" s="1"/>
  <c r="M4930" i="6"/>
  <c r="E4935" i="6"/>
  <c r="H4934" i="6"/>
  <c r="J4932" i="6" l="1"/>
  <c r="K4932" i="6" s="1"/>
  <c r="M4931" i="6"/>
  <c r="E4936" i="6"/>
  <c r="H4935" i="6"/>
  <c r="J4933" i="6" l="1"/>
  <c r="K4933" i="6" s="1"/>
  <c r="M4932" i="6"/>
  <c r="E4937" i="6"/>
  <c r="H4936" i="6"/>
  <c r="J4934" i="6" l="1"/>
  <c r="K4934" i="6" s="1"/>
  <c r="M4933" i="6"/>
  <c r="E4938" i="6"/>
  <c r="H4937" i="6"/>
  <c r="J4935" i="6" l="1"/>
  <c r="K4935" i="6" s="1"/>
  <c r="M4934" i="6"/>
  <c r="E4939" i="6"/>
  <c r="H4938" i="6"/>
  <c r="J4936" i="6" l="1"/>
  <c r="K4936" i="6" s="1"/>
  <c r="M4935" i="6"/>
  <c r="E4940" i="6"/>
  <c r="H4939" i="6"/>
  <c r="J4937" i="6" l="1"/>
  <c r="K4937" i="6" s="1"/>
  <c r="M4936" i="6"/>
  <c r="E4941" i="6"/>
  <c r="H4940" i="6"/>
  <c r="J4938" i="6" l="1"/>
  <c r="K4938" i="6" s="1"/>
  <c r="M4937" i="6"/>
  <c r="E4942" i="6"/>
  <c r="H4941" i="6"/>
  <c r="J4939" i="6" l="1"/>
  <c r="K4939" i="6" s="1"/>
  <c r="M4938" i="6"/>
  <c r="E4943" i="6"/>
  <c r="H4942" i="6"/>
  <c r="J4940" i="6" l="1"/>
  <c r="K4940" i="6" s="1"/>
  <c r="M4939" i="6"/>
  <c r="E4944" i="6"/>
  <c r="H4943" i="6"/>
  <c r="J4941" i="6" l="1"/>
  <c r="K4941" i="6" s="1"/>
  <c r="M4940" i="6"/>
  <c r="E4945" i="6"/>
  <c r="H4944" i="6"/>
  <c r="J4942" i="6" l="1"/>
  <c r="K4942" i="6" s="1"/>
  <c r="M4941" i="6"/>
  <c r="H4945" i="6"/>
  <c r="E4946" i="6"/>
  <c r="J4943" i="6" l="1"/>
  <c r="K4943" i="6" s="1"/>
  <c r="M4942" i="6"/>
  <c r="E4947" i="6"/>
  <c r="H4946" i="6"/>
  <c r="J4944" i="6" l="1"/>
  <c r="K4944" i="6" s="1"/>
  <c r="M4943" i="6"/>
  <c r="E4948" i="6"/>
  <c r="H4947" i="6"/>
  <c r="J4945" i="6" l="1"/>
  <c r="K4945" i="6" s="1"/>
  <c r="M4944" i="6"/>
  <c r="E4949" i="6"/>
  <c r="H4948" i="6"/>
  <c r="J4946" i="6" l="1"/>
  <c r="K4946" i="6" s="1"/>
  <c r="M4945" i="6"/>
  <c r="E4950" i="6"/>
  <c r="H4949" i="6"/>
  <c r="J4947" i="6" l="1"/>
  <c r="K4947" i="6" s="1"/>
  <c r="M4946" i="6"/>
  <c r="E4951" i="6"/>
  <c r="H4950" i="6"/>
  <c r="J4948" i="6" l="1"/>
  <c r="K4948" i="6" s="1"/>
  <c r="M4947" i="6"/>
  <c r="E4952" i="6"/>
  <c r="H4951" i="6"/>
  <c r="J4949" i="6" l="1"/>
  <c r="K4949" i="6" s="1"/>
  <c r="M4948" i="6"/>
  <c r="E4953" i="6"/>
  <c r="H4952" i="6"/>
  <c r="J4950" i="6" l="1"/>
  <c r="K4950" i="6" s="1"/>
  <c r="M4949" i="6"/>
  <c r="E4954" i="6"/>
  <c r="H4953" i="6"/>
  <c r="J4951" i="6" l="1"/>
  <c r="K4951" i="6" s="1"/>
  <c r="M4950" i="6"/>
  <c r="E4955" i="6"/>
  <c r="H4954" i="6"/>
  <c r="J4952" i="6" l="1"/>
  <c r="K4952" i="6" s="1"/>
  <c r="M4951" i="6"/>
  <c r="E4956" i="6"/>
  <c r="H4955" i="6"/>
  <c r="J4953" i="6" l="1"/>
  <c r="K4953" i="6" s="1"/>
  <c r="M4952" i="6"/>
  <c r="E4957" i="6"/>
  <c r="H4956" i="6"/>
  <c r="J4954" i="6" l="1"/>
  <c r="K4954" i="6" s="1"/>
  <c r="M4953" i="6"/>
  <c r="E4958" i="6"/>
  <c r="H4957" i="6"/>
  <c r="J4955" i="6" l="1"/>
  <c r="K4955" i="6" s="1"/>
  <c r="M4954" i="6"/>
  <c r="E4959" i="6"/>
  <c r="H4958" i="6"/>
  <c r="J4956" i="6" l="1"/>
  <c r="K4956" i="6" s="1"/>
  <c r="M4955" i="6"/>
  <c r="E4960" i="6"/>
  <c r="H4959" i="6"/>
  <c r="J4957" i="6" l="1"/>
  <c r="K4957" i="6" s="1"/>
  <c r="M4956" i="6"/>
  <c r="E4961" i="6"/>
  <c r="H4960" i="6"/>
  <c r="J4958" i="6" l="1"/>
  <c r="K4958" i="6" s="1"/>
  <c r="M4957" i="6"/>
  <c r="E4962" i="6"/>
  <c r="H4961" i="6"/>
  <c r="J4959" i="6" l="1"/>
  <c r="K4959" i="6" s="1"/>
  <c r="M4958" i="6"/>
  <c r="E4963" i="6"/>
  <c r="H4962" i="6"/>
  <c r="J4960" i="6" l="1"/>
  <c r="K4960" i="6" s="1"/>
  <c r="M4959" i="6"/>
  <c r="E4964" i="6"/>
  <c r="H4963" i="6"/>
  <c r="J4961" i="6" l="1"/>
  <c r="K4961" i="6" s="1"/>
  <c r="M4960" i="6"/>
  <c r="E4965" i="6"/>
  <c r="H4964" i="6"/>
  <c r="J4962" i="6" l="1"/>
  <c r="K4962" i="6" s="1"/>
  <c r="M4961" i="6"/>
  <c r="E4966" i="6"/>
  <c r="H4965" i="6"/>
  <c r="J4963" i="6" l="1"/>
  <c r="K4963" i="6" s="1"/>
  <c r="M4962" i="6"/>
  <c r="E4967" i="6"/>
  <c r="H4966" i="6"/>
  <c r="J4964" i="6" l="1"/>
  <c r="K4964" i="6" s="1"/>
  <c r="M4963" i="6"/>
  <c r="E4968" i="6"/>
  <c r="H4967" i="6"/>
  <c r="J4965" i="6" l="1"/>
  <c r="K4965" i="6" s="1"/>
  <c r="M4964" i="6"/>
  <c r="E4969" i="6"/>
  <c r="H4968" i="6"/>
  <c r="J4966" i="6" l="1"/>
  <c r="K4966" i="6" s="1"/>
  <c r="M4965" i="6"/>
  <c r="E4970" i="6"/>
  <c r="H4969" i="6"/>
  <c r="J4967" i="6" l="1"/>
  <c r="K4967" i="6" s="1"/>
  <c r="M4966" i="6"/>
  <c r="E4971" i="6"/>
  <c r="H4970" i="6"/>
  <c r="J4968" i="6" l="1"/>
  <c r="K4968" i="6" s="1"/>
  <c r="M4967" i="6"/>
  <c r="E4972" i="6"/>
  <c r="H4971" i="6"/>
  <c r="J4969" i="6" l="1"/>
  <c r="K4969" i="6" s="1"/>
  <c r="M4968" i="6"/>
  <c r="E4973" i="6"/>
  <c r="H4972" i="6"/>
  <c r="J4970" i="6" l="1"/>
  <c r="K4970" i="6" s="1"/>
  <c r="M4969" i="6"/>
  <c r="E4974" i="6"/>
  <c r="H4973" i="6"/>
  <c r="J4971" i="6" l="1"/>
  <c r="K4971" i="6" s="1"/>
  <c r="M4970" i="6"/>
  <c r="E4975" i="6"/>
  <c r="H4974" i="6"/>
  <c r="J4972" i="6" l="1"/>
  <c r="K4972" i="6" s="1"/>
  <c r="M4971" i="6"/>
  <c r="E4976" i="6"/>
  <c r="H4975" i="6"/>
  <c r="J4973" i="6" l="1"/>
  <c r="K4973" i="6" s="1"/>
  <c r="M4972" i="6"/>
  <c r="E4977" i="6"/>
  <c r="H4976" i="6"/>
  <c r="J4974" i="6" l="1"/>
  <c r="K4974" i="6" s="1"/>
  <c r="M4973" i="6"/>
  <c r="E4978" i="6"/>
  <c r="H4977" i="6"/>
  <c r="J4975" i="6" l="1"/>
  <c r="K4975" i="6" s="1"/>
  <c r="M4974" i="6"/>
  <c r="E4979" i="6"/>
  <c r="H4978" i="6"/>
  <c r="J4976" i="6" l="1"/>
  <c r="K4976" i="6" s="1"/>
  <c r="M4975" i="6"/>
  <c r="E4980" i="6"/>
  <c r="H4979" i="6"/>
  <c r="J4977" i="6" l="1"/>
  <c r="K4977" i="6" s="1"/>
  <c r="M4976" i="6"/>
  <c r="E4981" i="6"/>
  <c r="H4980" i="6"/>
  <c r="J4978" i="6" l="1"/>
  <c r="K4978" i="6" s="1"/>
  <c r="M4977" i="6"/>
  <c r="E4982" i="6"/>
  <c r="H4981" i="6"/>
  <c r="J4979" i="6" l="1"/>
  <c r="K4979" i="6" s="1"/>
  <c r="M4978" i="6"/>
  <c r="E4983" i="6"/>
  <c r="H4982" i="6"/>
  <c r="J4980" i="6" l="1"/>
  <c r="K4980" i="6" s="1"/>
  <c r="M4979" i="6"/>
  <c r="E4984" i="6"/>
  <c r="H4983" i="6"/>
  <c r="J4981" i="6" l="1"/>
  <c r="K4981" i="6" s="1"/>
  <c r="M4980" i="6"/>
  <c r="E4985" i="6"/>
  <c r="H4984" i="6"/>
  <c r="J4982" i="6" l="1"/>
  <c r="K4982" i="6" s="1"/>
  <c r="M4981" i="6"/>
  <c r="E4986" i="6"/>
  <c r="H4985" i="6"/>
  <c r="J4983" i="6" l="1"/>
  <c r="K4983" i="6" s="1"/>
  <c r="M4982" i="6"/>
  <c r="E4987" i="6"/>
  <c r="H4986" i="6"/>
  <c r="J4984" i="6" l="1"/>
  <c r="K4984" i="6" s="1"/>
  <c r="M4983" i="6"/>
  <c r="E4988" i="6"/>
  <c r="H4987" i="6"/>
  <c r="J4985" i="6" l="1"/>
  <c r="K4985" i="6" s="1"/>
  <c r="M4984" i="6"/>
  <c r="E4989" i="6"/>
  <c r="H4988" i="6"/>
  <c r="J4986" i="6" l="1"/>
  <c r="K4986" i="6" s="1"/>
  <c r="M4985" i="6"/>
  <c r="E4990" i="6"/>
  <c r="H4989" i="6"/>
  <c r="J4987" i="6" l="1"/>
  <c r="K4987" i="6" s="1"/>
  <c r="M4986" i="6"/>
  <c r="E4991" i="6"/>
  <c r="H4990" i="6"/>
  <c r="J4988" i="6" l="1"/>
  <c r="K4988" i="6" s="1"/>
  <c r="M4987" i="6"/>
  <c r="E4992" i="6"/>
  <c r="H4991" i="6"/>
  <c r="J4989" i="6" l="1"/>
  <c r="K4989" i="6" s="1"/>
  <c r="M4988" i="6"/>
  <c r="E4993" i="6"/>
  <c r="H4992" i="6"/>
  <c r="J4990" i="6" l="1"/>
  <c r="K4990" i="6" s="1"/>
  <c r="M4989" i="6"/>
  <c r="E4994" i="6"/>
  <c r="H4993" i="6"/>
  <c r="J4991" i="6" l="1"/>
  <c r="K4991" i="6" s="1"/>
  <c r="M4990" i="6"/>
  <c r="E4995" i="6"/>
  <c r="H4994" i="6"/>
  <c r="M4991" i="6" l="1"/>
  <c r="J4992" i="6"/>
  <c r="K4992" i="6" s="1"/>
  <c r="E4996" i="6"/>
  <c r="H4995" i="6"/>
  <c r="J4993" i="6" l="1"/>
  <c r="K4993" i="6" s="1"/>
  <c r="M4992" i="6"/>
  <c r="E4997" i="6"/>
  <c r="H4996" i="6"/>
  <c r="J4994" i="6" l="1"/>
  <c r="K4994" i="6" s="1"/>
  <c r="M4993" i="6"/>
  <c r="E4998" i="6"/>
  <c r="H4997" i="6"/>
  <c r="J4995" i="6" l="1"/>
  <c r="K4995" i="6" s="1"/>
  <c r="M4994" i="6"/>
  <c r="E4999" i="6"/>
  <c r="H4998" i="6"/>
  <c r="J4996" i="6" l="1"/>
  <c r="K4996" i="6" s="1"/>
  <c r="M4995" i="6"/>
  <c r="E5000" i="6"/>
  <c r="H4999" i="6"/>
  <c r="J4997" i="6" l="1"/>
  <c r="K4997" i="6" s="1"/>
  <c r="M4996" i="6"/>
  <c r="E5001" i="6"/>
  <c r="H5000" i="6"/>
  <c r="J4998" i="6" l="1"/>
  <c r="K4998" i="6" s="1"/>
  <c r="M4997" i="6"/>
  <c r="E5002" i="6"/>
  <c r="H5001" i="6"/>
  <c r="J4999" i="6" l="1"/>
  <c r="K4999" i="6" s="1"/>
  <c r="M4998" i="6"/>
  <c r="E5003" i="6"/>
  <c r="H5002" i="6"/>
  <c r="J5000" i="6" l="1"/>
  <c r="K5000" i="6" s="1"/>
  <c r="M4999" i="6"/>
  <c r="E5004" i="6"/>
  <c r="H5003" i="6"/>
  <c r="J5001" i="6" l="1"/>
  <c r="K5001" i="6" s="1"/>
  <c r="M5000" i="6"/>
  <c r="E5005" i="6"/>
  <c r="H5004" i="6"/>
  <c r="J5002" i="6" l="1"/>
  <c r="K5002" i="6" s="1"/>
  <c r="M5001" i="6"/>
  <c r="E5006" i="6"/>
  <c r="H5005" i="6"/>
  <c r="J5003" i="6" l="1"/>
  <c r="K5003" i="6" s="1"/>
  <c r="M5002" i="6"/>
  <c r="E5007" i="6"/>
  <c r="H5006" i="6"/>
  <c r="J5004" i="6" l="1"/>
  <c r="K5004" i="6" s="1"/>
  <c r="M5003" i="6"/>
  <c r="H5007" i="6"/>
  <c r="E5008" i="6"/>
  <c r="J5005" i="6" l="1"/>
  <c r="K5005" i="6" s="1"/>
  <c r="M5004" i="6"/>
  <c r="E5009" i="6"/>
  <c r="H5008" i="6"/>
  <c r="J5006" i="6" l="1"/>
  <c r="K5006" i="6" s="1"/>
  <c r="M5005" i="6"/>
  <c r="E5010" i="6"/>
  <c r="H5009" i="6"/>
  <c r="J5007" i="6" l="1"/>
  <c r="K5007" i="6" s="1"/>
  <c r="M5006" i="6"/>
  <c r="E5011" i="6"/>
  <c r="H5010" i="6"/>
  <c r="J5008" i="6" l="1"/>
  <c r="K5008" i="6" s="1"/>
  <c r="M5007" i="6"/>
  <c r="E5012" i="6"/>
  <c r="H5011" i="6"/>
  <c r="J5009" i="6" l="1"/>
  <c r="K5009" i="6" s="1"/>
  <c r="M5008" i="6"/>
  <c r="E5013" i="6"/>
  <c r="H5012" i="6"/>
  <c r="J5010" i="6" l="1"/>
  <c r="K5010" i="6" s="1"/>
  <c r="M5009" i="6"/>
  <c r="E5014" i="6"/>
  <c r="H5013" i="6"/>
  <c r="J5011" i="6" l="1"/>
  <c r="K5011" i="6" s="1"/>
  <c r="M5010" i="6"/>
  <c r="H5014" i="6"/>
  <c r="E5015" i="6"/>
  <c r="J5012" i="6" l="1"/>
  <c r="K5012" i="6" s="1"/>
  <c r="M5011" i="6"/>
  <c r="E5016" i="6"/>
  <c r="H5015" i="6"/>
  <c r="J5013" i="6" l="1"/>
  <c r="K5013" i="6" s="1"/>
  <c r="M5012" i="6"/>
  <c r="E5017" i="6"/>
  <c r="H5016" i="6"/>
  <c r="J5014" i="6" l="1"/>
  <c r="K5014" i="6" s="1"/>
  <c r="M5013" i="6"/>
  <c r="E5018" i="6"/>
  <c r="H5017" i="6"/>
  <c r="J5015" i="6" l="1"/>
  <c r="K5015" i="6" s="1"/>
  <c r="M5014" i="6"/>
  <c r="E5019" i="6"/>
  <c r="H5018" i="6"/>
  <c r="J5016" i="6" l="1"/>
  <c r="K5016" i="6" s="1"/>
  <c r="M5015" i="6"/>
  <c r="E5020" i="6"/>
  <c r="H5019" i="6"/>
  <c r="J5017" i="6" l="1"/>
  <c r="K5017" i="6" s="1"/>
  <c r="M5016" i="6"/>
  <c r="E5021" i="6"/>
  <c r="H5020" i="6"/>
  <c r="J5018" i="6" l="1"/>
  <c r="K5018" i="6" s="1"/>
  <c r="M5017" i="6"/>
  <c r="E5022" i="6"/>
  <c r="H5021" i="6"/>
  <c r="J5019" i="6" l="1"/>
  <c r="K5019" i="6" s="1"/>
  <c r="M5018" i="6"/>
  <c r="E5023" i="6"/>
  <c r="H5022" i="6"/>
  <c r="J5020" i="6" l="1"/>
  <c r="K5020" i="6" s="1"/>
  <c r="M5019" i="6"/>
  <c r="E5024" i="6"/>
  <c r="H5023" i="6"/>
  <c r="J5021" i="6" l="1"/>
  <c r="K5021" i="6" s="1"/>
  <c r="M5020" i="6"/>
  <c r="E5025" i="6"/>
  <c r="H5024" i="6"/>
  <c r="J5022" i="6" l="1"/>
  <c r="K5022" i="6" s="1"/>
  <c r="M5021" i="6"/>
  <c r="E5026" i="6"/>
  <c r="H5025" i="6"/>
  <c r="J5023" i="6" l="1"/>
  <c r="K5023" i="6" s="1"/>
  <c r="M5022" i="6"/>
  <c r="E5027" i="6"/>
  <c r="H5026" i="6"/>
  <c r="H5027" i="6" l="1"/>
  <c r="M5023" i="6"/>
  <c r="J5024" i="6"/>
  <c r="K5024" i="6" s="1"/>
  <c r="J5025" i="6" l="1"/>
  <c r="K5025" i="6" s="1"/>
  <c r="M5024" i="6"/>
  <c r="J5026" i="6" l="1"/>
  <c r="K5026" i="6" s="1"/>
  <c r="M5025" i="6"/>
  <c r="J5027" i="6" l="1"/>
  <c r="K5027" i="6" s="1"/>
  <c r="M5026" i="6"/>
  <c r="O29" i="6" l="1"/>
  <c r="O33" i="6"/>
  <c r="O37" i="6"/>
  <c r="O41" i="6"/>
  <c r="O45" i="6"/>
  <c r="O49" i="6"/>
  <c r="O53" i="6"/>
  <c r="O57" i="6"/>
  <c r="O61" i="6"/>
  <c r="O65" i="6"/>
  <c r="O69" i="6"/>
  <c r="O73" i="6"/>
  <c r="O77" i="6"/>
  <c r="O81" i="6"/>
  <c r="O85" i="6"/>
  <c r="O89" i="6"/>
  <c r="O93" i="6"/>
  <c r="O97" i="6"/>
  <c r="O101" i="6"/>
  <c r="O105" i="6"/>
  <c r="O109" i="6"/>
  <c r="O113" i="6"/>
  <c r="O117" i="6"/>
  <c r="O121" i="6"/>
  <c r="O125" i="6"/>
  <c r="O129" i="6"/>
  <c r="O133" i="6"/>
  <c r="O137" i="6"/>
  <c r="O141" i="6"/>
  <c r="O145" i="6"/>
  <c r="O149" i="6"/>
  <c r="O153" i="6"/>
  <c r="O157" i="6"/>
  <c r="O161" i="6"/>
  <c r="O165" i="6"/>
  <c r="O169" i="6"/>
  <c r="O173" i="6"/>
  <c r="O177" i="6"/>
  <c r="O181" i="6"/>
  <c r="O185" i="6"/>
  <c r="O189" i="6"/>
  <c r="O193" i="6"/>
  <c r="O197" i="6"/>
  <c r="O201" i="6"/>
  <c r="O205" i="6"/>
  <c r="O209" i="6"/>
  <c r="O213" i="6"/>
  <c r="O217" i="6"/>
  <c r="O221" i="6"/>
  <c r="O225" i="6"/>
  <c r="O229" i="6"/>
  <c r="O233" i="6"/>
  <c r="O237" i="6"/>
  <c r="O241" i="6"/>
  <c r="O245" i="6"/>
  <c r="O249" i="6"/>
  <c r="O253" i="6"/>
  <c r="O257" i="6"/>
  <c r="O261" i="6"/>
  <c r="O265" i="6"/>
  <c r="O269" i="6"/>
  <c r="O273" i="6"/>
  <c r="O277" i="6"/>
  <c r="O281" i="6"/>
  <c r="O285" i="6"/>
  <c r="O289" i="6"/>
  <c r="O293" i="6"/>
  <c r="O297" i="6"/>
  <c r="O301" i="6"/>
  <c r="O305" i="6"/>
  <c r="O309" i="6"/>
  <c r="O313" i="6"/>
  <c r="O317" i="6"/>
  <c r="O321" i="6"/>
  <c r="O325" i="6"/>
  <c r="O329" i="6"/>
  <c r="O333" i="6"/>
  <c r="O337" i="6"/>
  <c r="O341" i="6"/>
  <c r="O345" i="6"/>
  <c r="O349" i="6"/>
  <c r="O353" i="6"/>
  <c r="O357" i="6"/>
  <c r="O361" i="6"/>
  <c r="O365" i="6"/>
  <c r="O30" i="6"/>
  <c r="O34" i="6"/>
  <c r="O38" i="6"/>
  <c r="O42" i="6"/>
  <c r="O46" i="6"/>
  <c r="O50" i="6"/>
  <c r="O54" i="6"/>
  <c r="O58" i="6"/>
  <c r="O62" i="6"/>
  <c r="O66" i="6"/>
  <c r="O70" i="6"/>
  <c r="O74" i="6"/>
  <c r="O78" i="6"/>
  <c r="O82" i="6"/>
  <c r="O86" i="6"/>
  <c r="O90" i="6"/>
  <c r="O94" i="6"/>
  <c r="O98" i="6"/>
  <c r="O102" i="6"/>
  <c r="O106" i="6"/>
  <c r="O110" i="6"/>
  <c r="O114" i="6"/>
  <c r="O118" i="6"/>
  <c r="O122" i="6"/>
  <c r="O126" i="6"/>
  <c r="O130" i="6"/>
  <c r="O134" i="6"/>
  <c r="O138" i="6"/>
  <c r="O142" i="6"/>
  <c r="O146" i="6"/>
  <c r="O150" i="6"/>
  <c r="O154" i="6"/>
  <c r="O158" i="6"/>
  <c r="O162" i="6"/>
  <c r="O166" i="6"/>
  <c r="O170" i="6"/>
  <c r="O174" i="6"/>
  <c r="O178" i="6"/>
  <c r="O182" i="6"/>
  <c r="O186" i="6"/>
  <c r="O190" i="6"/>
  <c r="O194" i="6"/>
  <c r="O198" i="6"/>
  <c r="O202" i="6"/>
  <c r="O206" i="6"/>
  <c r="O210" i="6"/>
  <c r="O214" i="6"/>
  <c r="O218" i="6"/>
  <c r="O222" i="6"/>
  <c r="O226" i="6"/>
  <c r="O230" i="6"/>
  <c r="O234" i="6"/>
  <c r="O238" i="6"/>
  <c r="O242" i="6"/>
  <c r="O246" i="6"/>
  <c r="O250" i="6"/>
  <c r="O254" i="6"/>
  <c r="O258" i="6"/>
  <c r="O262" i="6"/>
  <c r="O266" i="6"/>
  <c r="O270" i="6"/>
  <c r="O274" i="6"/>
  <c r="O278" i="6"/>
  <c r="O282" i="6"/>
  <c r="O286" i="6"/>
  <c r="O290" i="6"/>
  <c r="O294" i="6"/>
  <c r="O298" i="6"/>
  <c r="O302" i="6"/>
  <c r="O306" i="6"/>
  <c r="O310" i="6"/>
  <c r="O314" i="6"/>
  <c r="O318" i="6"/>
  <c r="O322" i="6"/>
  <c r="O326" i="6"/>
  <c r="O31" i="6"/>
  <c r="O35" i="6"/>
  <c r="O39" i="6"/>
  <c r="O43" i="6"/>
  <c r="O47" i="6"/>
  <c r="O51" i="6"/>
  <c r="O55" i="6"/>
  <c r="O59" i="6"/>
  <c r="O63" i="6"/>
  <c r="O67" i="6"/>
  <c r="O71" i="6"/>
  <c r="O75" i="6"/>
  <c r="O79" i="6"/>
  <c r="O83" i="6"/>
  <c r="O87" i="6"/>
  <c r="O91" i="6"/>
  <c r="O95" i="6"/>
  <c r="O99" i="6"/>
  <c r="O103" i="6"/>
  <c r="O107" i="6"/>
  <c r="O111" i="6"/>
  <c r="O115" i="6"/>
  <c r="O119" i="6"/>
  <c r="O123" i="6"/>
  <c r="O127" i="6"/>
  <c r="O131" i="6"/>
  <c r="O135" i="6"/>
  <c r="O139" i="6"/>
  <c r="O143" i="6"/>
  <c r="O147" i="6"/>
  <c r="O151" i="6"/>
  <c r="O155" i="6"/>
  <c r="O159" i="6"/>
  <c r="O163" i="6"/>
  <c r="O167" i="6"/>
  <c r="O171" i="6"/>
  <c r="O175" i="6"/>
  <c r="O179" i="6"/>
  <c r="O183" i="6"/>
  <c r="O187" i="6"/>
  <c r="O191" i="6"/>
  <c r="O195" i="6"/>
  <c r="O199" i="6"/>
  <c r="O203" i="6"/>
  <c r="O207" i="6"/>
  <c r="O211" i="6"/>
  <c r="O215" i="6"/>
  <c r="O219" i="6"/>
  <c r="O223" i="6"/>
  <c r="O227" i="6"/>
  <c r="O231" i="6"/>
  <c r="O235" i="6"/>
  <c r="O239" i="6"/>
  <c r="O243" i="6"/>
  <c r="O247" i="6"/>
  <c r="O251" i="6"/>
  <c r="O255" i="6"/>
  <c r="O259" i="6"/>
  <c r="O263" i="6"/>
  <c r="O267" i="6"/>
  <c r="O271" i="6"/>
  <c r="O275" i="6"/>
  <c r="O279" i="6"/>
  <c r="O283" i="6"/>
  <c r="O287" i="6"/>
  <c r="O291" i="6"/>
  <c r="O295" i="6"/>
  <c r="O299" i="6"/>
  <c r="O303" i="6"/>
  <c r="O307" i="6"/>
  <c r="O311" i="6"/>
  <c r="O315" i="6"/>
  <c r="O319" i="6"/>
  <c r="O323" i="6"/>
  <c r="O327" i="6"/>
  <c r="O331" i="6"/>
  <c r="O335" i="6"/>
  <c r="O339" i="6"/>
  <c r="O343" i="6"/>
  <c r="O347" i="6"/>
  <c r="O351" i="6"/>
  <c r="O32" i="6"/>
  <c r="O48" i="6"/>
  <c r="O64" i="6"/>
  <c r="O80" i="6"/>
  <c r="O96" i="6"/>
  <c r="O112" i="6"/>
  <c r="O128" i="6"/>
  <c r="O144" i="6"/>
  <c r="O160" i="6"/>
  <c r="O176" i="6"/>
  <c r="O192" i="6"/>
  <c r="O208" i="6"/>
  <c r="O224" i="6"/>
  <c r="O240" i="6"/>
  <c r="O256" i="6"/>
  <c r="O272" i="6"/>
  <c r="O288" i="6"/>
  <c r="O304" i="6"/>
  <c r="O320" i="6"/>
  <c r="O332" i="6"/>
  <c r="O340" i="6"/>
  <c r="O348" i="6"/>
  <c r="O355" i="6"/>
  <c r="O360" i="6"/>
  <c r="O366" i="6"/>
  <c r="O370" i="6"/>
  <c r="O374" i="6"/>
  <c r="O378" i="6"/>
  <c r="O382" i="6"/>
  <c r="O386" i="6"/>
  <c r="O390" i="6"/>
  <c r="O394" i="6"/>
  <c r="O398" i="6"/>
  <c r="O402" i="6"/>
  <c r="O406" i="6"/>
  <c r="O410" i="6"/>
  <c r="O414" i="6"/>
  <c r="O418" i="6"/>
  <c r="O422" i="6"/>
  <c r="O426" i="6"/>
  <c r="O430" i="6"/>
  <c r="O434" i="6"/>
  <c r="O438" i="6"/>
  <c r="O442" i="6"/>
  <c r="O446" i="6"/>
  <c r="O450" i="6"/>
  <c r="O454" i="6"/>
  <c r="O458" i="6"/>
  <c r="O462" i="6"/>
  <c r="O466" i="6"/>
  <c r="O470" i="6"/>
  <c r="O474" i="6"/>
  <c r="O478" i="6"/>
  <c r="O482" i="6"/>
  <c r="O486" i="6"/>
  <c r="O490" i="6"/>
  <c r="O494" i="6"/>
  <c r="O498" i="6"/>
  <c r="O502" i="6"/>
  <c r="O506" i="6"/>
  <c r="O510" i="6"/>
  <c r="O514" i="6"/>
  <c r="O518" i="6"/>
  <c r="O522" i="6"/>
  <c r="O526" i="6"/>
  <c r="O530" i="6"/>
  <c r="O534" i="6"/>
  <c r="O538" i="6"/>
  <c r="O542" i="6"/>
  <c r="O546" i="6"/>
  <c r="O550" i="6"/>
  <c r="O554" i="6"/>
  <c r="O558" i="6"/>
  <c r="O562" i="6"/>
  <c r="O566" i="6"/>
  <c r="O570" i="6"/>
  <c r="O574" i="6"/>
  <c r="O578" i="6"/>
  <c r="O582" i="6"/>
  <c r="O586" i="6"/>
  <c r="O590" i="6"/>
  <c r="O594" i="6"/>
  <c r="O598" i="6"/>
  <c r="O602" i="6"/>
  <c r="O606" i="6"/>
  <c r="O610" i="6"/>
  <c r="O614" i="6"/>
  <c r="O618" i="6"/>
  <c r="O622" i="6"/>
  <c r="O626" i="6"/>
  <c r="O630" i="6"/>
  <c r="O634" i="6"/>
  <c r="O638" i="6"/>
  <c r="O642" i="6"/>
  <c r="O36" i="6"/>
  <c r="O52" i="6"/>
  <c r="O68" i="6"/>
  <c r="O84" i="6"/>
  <c r="O100" i="6"/>
  <c r="O116" i="6"/>
  <c r="O132" i="6"/>
  <c r="O148" i="6"/>
  <c r="O164" i="6"/>
  <c r="O180" i="6"/>
  <c r="O196" i="6"/>
  <c r="O212" i="6"/>
  <c r="O228" i="6"/>
  <c r="O244" i="6"/>
  <c r="O260" i="6"/>
  <c r="O276" i="6"/>
  <c r="O292" i="6"/>
  <c r="O308" i="6"/>
  <c r="O324" i="6"/>
  <c r="O334" i="6"/>
  <c r="O342" i="6"/>
  <c r="O350" i="6"/>
  <c r="O356" i="6"/>
  <c r="O362" i="6"/>
  <c r="O367" i="6"/>
  <c r="O371" i="6"/>
  <c r="O375" i="6"/>
  <c r="O379" i="6"/>
  <c r="O383" i="6"/>
  <c r="O387" i="6"/>
  <c r="O391" i="6"/>
  <c r="O395" i="6"/>
  <c r="O399" i="6"/>
  <c r="O403" i="6"/>
  <c r="O407" i="6"/>
  <c r="O411" i="6"/>
  <c r="O415" i="6"/>
  <c r="O419" i="6"/>
  <c r="O423" i="6"/>
  <c r="O427" i="6"/>
  <c r="O431" i="6"/>
  <c r="O435" i="6"/>
  <c r="O439" i="6"/>
  <c r="O443" i="6"/>
  <c r="O447" i="6"/>
  <c r="O451" i="6"/>
  <c r="O455" i="6"/>
  <c r="O459" i="6"/>
  <c r="O463" i="6"/>
  <c r="O467" i="6"/>
  <c r="O471" i="6"/>
  <c r="O475" i="6"/>
  <c r="O479" i="6"/>
  <c r="O483" i="6"/>
  <c r="O487" i="6"/>
  <c r="O491" i="6"/>
  <c r="O495" i="6"/>
  <c r="O499" i="6"/>
  <c r="O503" i="6"/>
  <c r="O507" i="6"/>
  <c r="O511" i="6"/>
  <c r="O515" i="6"/>
  <c r="O519" i="6"/>
  <c r="O523" i="6"/>
  <c r="O527" i="6"/>
  <c r="O531" i="6"/>
  <c r="O535" i="6"/>
  <c r="O539" i="6"/>
  <c r="O543" i="6"/>
  <c r="O547" i="6"/>
  <c r="O551" i="6"/>
  <c r="O555" i="6"/>
  <c r="O559" i="6"/>
  <c r="O563" i="6"/>
  <c r="O567" i="6"/>
  <c r="O571" i="6"/>
  <c r="O575" i="6"/>
  <c r="O579" i="6"/>
  <c r="O583" i="6"/>
  <c r="O587" i="6"/>
  <c r="O591" i="6"/>
  <c r="O595" i="6"/>
  <c r="O40" i="6"/>
  <c r="O56" i="6"/>
  <c r="O72" i="6"/>
  <c r="O88" i="6"/>
  <c r="O104" i="6"/>
  <c r="O120" i="6"/>
  <c r="O136" i="6"/>
  <c r="O152" i="6"/>
  <c r="O168" i="6"/>
  <c r="O184" i="6"/>
  <c r="O200" i="6"/>
  <c r="O216" i="6"/>
  <c r="O232" i="6"/>
  <c r="O248" i="6"/>
  <c r="O264" i="6"/>
  <c r="O280" i="6"/>
  <c r="O296" i="6"/>
  <c r="O312" i="6"/>
  <c r="O328" i="6"/>
  <c r="O336" i="6"/>
  <c r="O344" i="6"/>
  <c r="O352" i="6"/>
  <c r="O358" i="6"/>
  <c r="O363" i="6"/>
  <c r="O368" i="6"/>
  <c r="O372" i="6"/>
  <c r="O376" i="6"/>
  <c r="O380" i="6"/>
  <c r="O384" i="6"/>
  <c r="O388" i="6"/>
  <c r="O392" i="6"/>
  <c r="O396" i="6"/>
  <c r="O400" i="6"/>
  <c r="O404" i="6"/>
  <c r="O408" i="6"/>
  <c r="O412" i="6"/>
  <c r="O416" i="6"/>
  <c r="O420" i="6"/>
  <c r="O424" i="6"/>
  <c r="O428" i="6"/>
  <c r="O432" i="6"/>
  <c r="O436" i="6"/>
  <c r="O440" i="6"/>
  <c r="O444" i="6"/>
  <c r="O448" i="6"/>
  <c r="O452" i="6"/>
  <c r="O456" i="6"/>
  <c r="O460" i="6"/>
  <c r="O464" i="6"/>
  <c r="O468" i="6"/>
  <c r="O472" i="6"/>
  <c r="O476" i="6"/>
  <c r="O480" i="6"/>
  <c r="O484" i="6"/>
  <c r="O488" i="6"/>
  <c r="O492" i="6"/>
  <c r="O496" i="6"/>
  <c r="O500" i="6"/>
  <c r="O504" i="6"/>
  <c r="O508" i="6"/>
  <c r="O512" i="6"/>
  <c r="O516" i="6"/>
  <c r="O520" i="6"/>
  <c r="O524" i="6"/>
  <c r="O528" i="6"/>
  <c r="O532" i="6"/>
  <c r="O536" i="6"/>
  <c r="O540" i="6"/>
  <c r="O544" i="6"/>
  <c r="O548" i="6"/>
  <c r="O552" i="6"/>
  <c r="O556" i="6"/>
  <c r="O560" i="6"/>
  <c r="O564" i="6"/>
  <c r="O568" i="6"/>
  <c r="O572" i="6"/>
  <c r="O576" i="6"/>
  <c r="O580" i="6"/>
  <c r="O584" i="6"/>
  <c r="O588" i="6"/>
  <c r="O592" i="6"/>
  <c r="O596" i="6"/>
  <c r="O600" i="6"/>
  <c r="O604" i="6"/>
  <c r="O608" i="6"/>
  <c r="O44" i="6"/>
  <c r="O108" i="6"/>
  <c r="O172" i="6"/>
  <c r="O236" i="6"/>
  <c r="O300" i="6"/>
  <c r="O346" i="6"/>
  <c r="O369" i="6"/>
  <c r="O385" i="6"/>
  <c r="O401" i="6"/>
  <c r="O417" i="6"/>
  <c r="O433" i="6"/>
  <c r="O449" i="6"/>
  <c r="O465" i="6"/>
  <c r="O481" i="6"/>
  <c r="O497" i="6"/>
  <c r="O513" i="6"/>
  <c r="O529" i="6"/>
  <c r="O545" i="6"/>
  <c r="O561" i="6"/>
  <c r="O577" i="6"/>
  <c r="O593" i="6"/>
  <c r="O603" i="6"/>
  <c r="O611" i="6"/>
  <c r="O616" i="6"/>
  <c r="O621" i="6"/>
  <c r="O627" i="6"/>
  <c r="O632" i="6"/>
  <c r="O637" i="6"/>
  <c r="O643" i="6"/>
  <c r="O647" i="6"/>
  <c r="O651" i="6"/>
  <c r="O655" i="6"/>
  <c r="O659" i="6"/>
  <c r="O663" i="6"/>
  <c r="O667" i="6"/>
  <c r="O671" i="6"/>
  <c r="O675" i="6"/>
  <c r="O679" i="6"/>
  <c r="O683" i="6"/>
  <c r="O687" i="6"/>
  <c r="O691" i="6"/>
  <c r="O695" i="6"/>
  <c r="O699" i="6"/>
  <c r="O703" i="6"/>
  <c r="O707" i="6"/>
  <c r="O711" i="6"/>
  <c r="O715" i="6"/>
  <c r="O719" i="6"/>
  <c r="O723" i="6"/>
  <c r="O727" i="6"/>
  <c r="O731" i="6"/>
  <c r="O735" i="6"/>
  <c r="O739" i="6"/>
  <c r="O743" i="6"/>
  <c r="O747" i="6"/>
  <c r="O751" i="6"/>
  <c r="O755" i="6"/>
  <c r="O759" i="6"/>
  <c r="O763" i="6"/>
  <c r="O767" i="6"/>
  <c r="O771" i="6"/>
  <c r="O775" i="6"/>
  <c r="O779" i="6"/>
  <c r="O783" i="6"/>
  <c r="O787" i="6"/>
  <c r="O791" i="6"/>
  <c r="O795" i="6"/>
  <c r="O799" i="6"/>
  <c r="O803" i="6"/>
  <c r="O807" i="6"/>
  <c r="O811" i="6"/>
  <c r="O815" i="6"/>
  <c r="O819" i="6"/>
  <c r="O823" i="6"/>
  <c r="O827" i="6"/>
  <c r="O831" i="6"/>
  <c r="O835" i="6"/>
  <c r="O839" i="6"/>
  <c r="O843" i="6"/>
  <c r="O847" i="6"/>
  <c r="O851" i="6"/>
  <c r="O855" i="6"/>
  <c r="O859" i="6"/>
  <c r="O863" i="6"/>
  <c r="O867" i="6"/>
  <c r="O871" i="6"/>
  <c r="O875" i="6"/>
  <c r="O879" i="6"/>
  <c r="O883" i="6"/>
  <c r="O887" i="6"/>
  <c r="O891" i="6"/>
  <c r="O895" i="6"/>
  <c r="O899" i="6"/>
  <c r="O903" i="6"/>
  <c r="O907" i="6"/>
  <c r="O911" i="6"/>
  <c r="O915" i="6"/>
  <c r="O919" i="6"/>
  <c r="O923" i="6"/>
  <c r="O927" i="6"/>
  <c r="O931" i="6"/>
  <c r="O935" i="6"/>
  <c r="O939" i="6"/>
  <c r="O943" i="6"/>
  <c r="O947" i="6"/>
  <c r="O60" i="6"/>
  <c r="O124" i="6"/>
  <c r="O188" i="6"/>
  <c r="O252" i="6"/>
  <c r="O316" i="6"/>
  <c r="O354" i="6"/>
  <c r="O373" i="6"/>
  <c r="O389" i="6"/>
  <c r="O405" i="6"/>
  <c r="O421" i="6"/>
  <c r="O437" i="6"/>
  <c r="O453" i="6"/>
  <c r="O469" i="6"/>
  <c r="O485" i="6"/>
  <c r="O501" i="6"/>
  <c r="O517" i="6"/>
  <c r="O533" i="6"/>
  <c r="O549" i="6"/>
  <c r="O565" i="6"/>
  <c r="O581" i="6"/>
  <c r="O597" i="6"/>
  <c r="O605" i="6"/>
  <c r="O612" i="6"/>
  <c r="O617" i="6"/>
  <c r="O623" i="6"/>
  <c r="O628" i="6"/>
  <c r="O633" i="6"/>
  <c r="O639" i="6"/>
  <c r="O644" i="6"/>
  <c r="O648" i="6"/>
  <c r="O652" i="6"/>
  <c r="O656" i="6"/>
  <c r="O660" i="6"/>
  <c r="O664" i="6"/>
  <c r="O668" i="6"/>
  <c r="O672" i="6"/>
  <c r="O676" i="6"/>
  <c r="O680" i="6"/>
  <c r="O684" i="6"/>
  <c r="O688" i="6"/>
  <c r="O692" i="6"/>
  <c r="O696" i="6"/>
  <c r="O700" i="6"/>
  <c r="O704" i="6"/>
  <c r="O708" i="6"/>
  <c r="O712" i="6"/>
  <c r="O716" i="6"/>
  <c r="O720" i="6"/>
  <c r="O724" i="6"/>
  <c r="O728" i="6"/>
  <c r="O732" i="6"/>
  <c r="O736" i="6"/>
  <c r="O740" i="6"/>
  <c r="O744" i="6"/>
  <c r="O748" i="6"/>
  <c r="O752" i="6"/>
  <c r="O756" i="6"/>
  <c r="O760" i="6"/>
  <c r="O764" i="6"/>
  <c r="O768" i="6"/>
  <c r="O772" i="6"/>
  <c r="O776" i="6"/>
  <c r="O780" i="6"/>
  <c r="O784" i="6"/>
  <c r="O788" i="6"/>
  <c r="O792" i="6"/>
  <c r="O796" i="6"/>
  <c r="O800" i="6"/>
  <c r="O804" i="6"/>
  <c r="O808" i="6"/>
  <c r="O812" i="6"/>
  <c r="O816" i="6"/>
  <c r="O820" i="6"/>
  <c r="O824" i="6"/>
  <c r="O828" i="6"/>
  <c r="O832" i="6"/>
  <c r="O836" i="6"/>
  <c r="O840" i="6"/>
  <c r="O844" i="6"/>
  <c r="O848" i="6"/>
  <c r="O852" i="6"/>
  <c r="O856" i="6"/>
  <c r="O860" i="6"/>
  <c r="O864" i="6"/>
  <c r="O868" i="6"/>
  <c r="O76" i="6"/>
  <c r="O140" i="6"/>
  <c r="O204" i="6"/>
  <c r="O268" i="6"/>
  <c r="O330" i="6"/>
  <c r="O359" i="6"/>
  <c r="O377" i="6"/>
  <c r="O393" i="6"/>
  <c r="O409" i="6"/>
  <c r="O425" i="6"/>
  <c r="O441" i="6"/>
  <c r="O457" i="6"/>
  <c r="O473" i="6"/>
  <c r="O489" i="6"/>
  <c r="O505" i="6"/>
  <c r="O521" i="6"/>
  <c r="O537" i="6"/>
  <c r="O553" i="6"/>
  <c r="O569" i="6"/>
  <c r="O585" i="6"/>
  <c r="O599" i="6"/>
  <c r="O607" i="6"/>
  <c r="O613" i="6"/>
  <c r="O619" i="6"/>
  <c r="O624" i="6"/>
  <c r="O629" i="6"/>
  <c r="O635" i="6"/>
  <c r="O640" i="6"/>
  <c r="O645" i="6"/>
  <c r="O649" i="6"/>
  <c r="O653" i="6"/>
  <c r="O657" i="6"/>
  <c r="O661" i="6"/>
  <c r="O665" i="6"/>
  <c r="O669" i="6"/>
  <c r="O673" i="6"/>
  <c r="O677" i="6"/>
  <c r="O681" i="6"/>
  <c r="O685" i="6"/>
  <c r="O689" i="6"/>
  <c r="O693" i="6"/>
  <c r="O697" i="6"/>
  <c r="O701" i="6"/>
  <c r="O705" i="6"/>
  <c r="O709" i="6"/>
  <c r="O713" i="6"/>
  <c r="O717" i="6"/>
  <c r="O721" i="6"/>
  <c r="O725" i="6"/>
  <c r="O729" i="6"/>
  <c r="O733" i="6"/>
  <c r="O737" i="6"/>
  <c r="O741" i="6"/>
  <c r="O745" i="6"/>
  <c r="O749" i="6"/>
  <c r="O753" i="6"/>
  <c r="O757" i="6"/>
  <c r="O761" i="6"/>
  <c r="O765" i="6"/>
  <c r="O769" i="6"/>
  <c r="O773" i="6"/>
  <c r="O777" i="6"/>
  <c r="O781" i="6"/>
  <c r="O785" i="6"/>
  <c r="O789" i="6"/>
  <c r="O793" i="6"/>
  <c r="O797" i="6"/>
  <c r="O801" i="6"/>
  <c r="O805" i="6"/>
  <c r="O809" i="6"/>
  <c r="O813" i="6"/>
  <c r="O817" i="6"/>
  <c r="O821" i="6"/>
  <c r="O825" i="6"/>
  <c r="O829" i="6"/>
  <c r="O833" i="6"/>
  <c r="O837" i="6"/>
  <c r="O841" i="6"/>
  <c r="O845" i="6"/>
  <c r="O849" i="6"/>
  <c r="O853" i="6"/>
  <c r="O857" i="6"/>
  <c r="O861" i="6"/>
  <c r="O865" i="6"/>
  <c r="O869" i="6"/>
  <c r="O873" i="6"/>
  <c r="O877" i="6"/>
  <c r="O881" i="6"/>
  <c r="O885" i="6"/>
  <c r="O889" i="6"/>
  <c r="O893" i="6"/>
  <c r="O897" i="6"/>
  <c r="O901" i="6"/>
  <c r="O905" i="6"/>
  <c r="O909" i="6"/>
  <c r="O913" i="6"/>
  <c r="O92" i="6"/>
  <c r="O338" i="6"/>
  <c r="O413" i="6"/>
  <c r="O477" i="6"/>
  <c r="O541" i="6"/>
  <c r="O601" i="6"/>
  <c r="O625" i="6"/>
  <c r="O646" i="6"/>
  <c r="O662" i="6"/>
  <c r="O678" i="6"/>
  <c r="O694" i="6"/>
  <c r="O710" i="6"/>
  <c r="O726" i="6"/>
  <c r="O742" i="6"/>
  <c r="O758" i="6"/>
  <c r="O774" i="6"/>
  <c r="O790" i="6"/>
  <c r="O806" i="6"/>
  <c r="O822" i="6"/>
  <c r="O838" i="6"/>
  <c r="O854" i="6"/>
  <c r="O870" i="6"/>
  <c r="O878" i="6"/>
  <c r="O886" i="6"/>
  <c r="O894" i="6"/>
  <c r="O902" i="6"/>
  <c r="O910" i="6"/>
  <c r="O917" i="6"/>
  <c r="O922" i="6"/>
  <c r="O928" i="6"/>
  <c r="O933" i="6"/>
  <c r="O938" i="6"/>
  <c r="O944" i="6"/>
  <c r="O949" i="6"/>
  <c r="O953" i="6"/>
  <c r="O957" i="6"/>
  <c r="O961" i="6"/>
  <c r="O965" i="6"/>
  <c r="O969" i="6"/>
  <c r="O973" i="6"/>
  <c r="O977" i="6"/>
  <c r="O981" i="6"/>
  <c r="O985" i="6"/>
  <c r="O989" i="6"/>
  <c r="O993" i="6"/>
  <c r="O997" i="6"/>
  <c r="O1001" i="6"/>
  <c r="O1005" i="6"/>
  <c r="O1009" i="6"/>
  <c r="O1013" i="6"/>
  <c r="O1017" i="6"/>
  <c r="O1021" i="6"/>
  <c r="O1025" i="6"/>
  <c r="O1029" i="6"/>
  <c r="O1033" i="6"/>
  <c r="O1037" i="6"/>
  <c r="O1041" i="6"/>
  <c r="O1045" i="6"/>
  <c r="O1049" i="6"/>
  <c r="O1053" i="6"/>
  <c r="O1057" i="6"/>
  <c r="O1061" i="6"/>
  <c r="O1065" i="6"/>
  <c r="O1069" i="6"/>
  <c r="O1073" i="6"/>
  <c r="O1077" i="6"/>
  <c r="O1081" i="6"/>
  <c r="O1085" i="6"/>
  <c r="O1089" i="6"/>
  <c r="O1093" i="6"/>
  <c r="O1097" i="6"/>
  <c r="O1101" i="6"/>
  <c r="O1105" i="6"/>
  <c r="O1109" i="6"/>
  <c r="O1113" i="6"/>
  <c r="O1117" i="6"/>
  <c r="O1121" i="6"/>
  <c r="O1125" i="6"/>
  <c r="O1129" i="6"/>
  <c r="O1133" i="6"/>
  <c r="O1137" i="6"/>
  <c r="O1141" i="6"/>
  <c r="O1145" i="6"/>
  <c r="O1149" i="6"/>
  <c r="O1153" i="6"/>
  <c r="O1157" i="6"/>
  <c r="O1161" i="6"/>
  <c r="O1165" i="6"/>
  <c r="O1169" i="6"/>
  <c r="O1173" i="6"/>
  <c r="O1177" i="6"/>
  <c r="O1181" i="6"/>
  <c r="O1185" i="6"/>
  <c r="O1189" i="6"/>
  <c r="O1193" i="6"/>
  <c r="O1197" i="6"/>
  <c r="O1201" i="6"/>
  <c r="O1205" i="6"/>
  <c r="O1209" i="6"/>
  <c r="O1213" i="6"/>
  <c r="O1217" i="6"/>
  <c r="O1221" i="6"/>
  <c r="O1225" i="6"/>
  <c r="O1229" i="6"/>
  <c r="O1233" i="6"/>
  <c r="O1237" i="6"/>
  <c r="O1241" i="6"/>
  <c r="O1245" i="6"/>
  <c r="O1249" i="6"/>
  <c r="O1253" i="6"/>
  <c r="O1257" i="6"/>
  <c r="O1261" i="6"/>
  <c r="O1265" i="6"/>
  <c r="O1269" i="6"/>
  <c r="O1273" i="6"/>
  <c r="O1277" i="6"/>
  <c r="O1281" i="6"/>
  <c r="O1285" i="6"/>
  <c r="O1289" i="6"/>
  <c r="O1293" i="6"/>
  <c r="O1297" i="6"/>
  <c r="O1301" i="6"/>
  <c r="O1305" i="6"/>
  <c r="O1309" i="6"/>
  <c r="O1313" i="6"/>
  <c r="O1317" i="6"/>
  <c r="O1321" i="6"/>
  <c r="O1325" i="6"/>
  <c r="O1329" i="6"/>
  <c r="O1333" i="6"/>
  <c r="O1337" i="6"/>
  <c r="O1341" i="6"/>
  <c r="O1345" i="6"/>
  <c r="O1349" i="6"/>
  <c r="O1353" i="6"/>
  <c r="O1357" i="6"/>
  <c r="O1361" i="6"/>
  <c r="O1365" i="6"/>
  <c r="O1369" i="6"/>
  <c r="O1373" i="6"/>
  <c r="O1377" i="6"/>
  <c r="O1381" i="6"/>
  <c r="O1385" i="6"/>
  <c r="O1389" i="6"/>
  <c r="O1393" i="6"/>
  <c r="O1397" i="6"/>
  <c r="O1401" i="6"/>
  <c r="O1405" i="6"/>
  <c r="O1409" i="6"/>
  <c r="O1413" i="6"/>
  <c r="O1417" i="6"/>
  <c r="O1421" i="6"/>
  <c r="O1425" i="6"/>
  <c r="O1429" i="6"/>
  <c r="O1433" i="6"/>
  <c r="O1437" i="6"/>
  <c r="O1441" i="6"/>
  <c r="O1445" i="6"/>
  <c r="O1449" i="6"/>
  <c r="O1453" i="6"/>
  <c r="O1457" i="6"/>
  <c r="O1461" i="6"/>
  <c r="O1465" i="6"/>
  <c r="O1469" i="6"/>
  <c r="O1473" i="6"/>
  <c r="O1477" i="6"/>
  <c r="O1481" i="6"/>
  <c r="O1485" i="6"/>
  <c r="O1489" i="6"/>
  <c r="O1493" i="6"/>
  <c r="O156" i="6"/>
  <c r="O364" i="6"/>
  <c r="O429" i="6"/>
  <c r="O493" i="6"/>
  <c r="O557" i="6"/>
  <c r="O609" i="6"/>
  <c r="O631" i="6"/>
  <c r="O650" i="6"/>
  <c r="O666" i="6"/>
  <c r="O682" i="6"/>
  <c r="O698" i="6"/>
  <c r="O714" i="6"/>
  <c r="O730" i="6"/>
  <c r="O746" i="6"/>
  <c r="O762" i="6"/>
  <c r="O778" i="6"/>
  <c r="O794" i="6"/>
  <c r="O810" i="6"/>
  <c r="O826" i="6"/>
  <c r="O842" i="6"/>
  <c r="O858" i="6"/>
  <c r="O872" i="6"/>
  <c r="O880" i="6"/>
  <c r="O888" i="6"/>
  <c r="O896" i="6"/>
  <c r="O904" i="6"/>
  <c r="O912" i="6"/>
  <c r="O918" i="6"/>
  <c r="O924" i="6"/>
  <c r="O929" i="6"/>
  <c r="O934" i="6"/>
  <c r="O940" i="6"/>
  <c r="O945" i="6"/>
  <c r="O950" i="6"/>
  <c r="O954" i="6"/>
  <c r="O958" i="6"/>
  <c r="O962" i="6"/>
  <c r="O966" i="6"/>
  <c r="O970" i="6"/>
  <c r="O974" i="6"/>
  <c r="O978" i="6"/>
  <c r="O982" i="6"/>
  <c r="O986" i="6"/>
  <c r="O990" i="6"/>
  <c r="O994" i="6"/>
  <c r="O998" i="6"/>
  <c r="O1002" i="6"/>
  <c r="O1006" i="6"/>
  <c r="O1010" i="6"/>
  <c r="O1014" i="6"/>
  <c r="O1018" i="6"/>
  <c r="O1022" i="6"/>
  <c r="O1026" i="6"/>
  <c r="O1030" i="6"/>
  <c r="O1034" i="6"/>
  <c r="O1038" i="6"/>
  <c r="O1042" i="6"/>
  <c r="O1046" i="6"/>
  <c r="O1050" i="6"/>
  <c r="O1054" i="6"/>
  <c r="O1058" i="6"/>
  <c r="O1062" i="6"/>
  <c r="O1066" i="6"/>
  <c r="O1070" i="6"/>
  <c r="O1074" i="6"/>
  <c r="O1078" i="6"/>
  <c r="O1082" i="6"/>
  <c r="O1086" i="6"/>
  <c r="O1090" i="6"/>
  <c r="O1094" i="6"/>
  <c r="O1098" i="6"/>
  <c r="O1102" i="6"/>
  <c r="O1106" i="6"/>
  <c r="O1110" i="6"/>
  <c r="O1114" i="6"/>
  <c r="O1118" i="6"/>
  <c r="O1122" i="6"/>
  <c r="O1126" i="6"/>
  <c r="O1130" i="6"/>
  <c r="O1134" i="6"/>
  <c r="O1138" i="6"/>
  <c r="O1142" i="6"/>
  <c r="O1146" i="6"/>
  <c r="O1150" i="6"/>
  <c r="O1154" i="6"/>
  <c r="O1158" i="6"/>
  <c r="O1162" i="6"/>
  <c r="O1166" i="6"/>
  <c r="O1170" i="6"/>
  <c r="O1174" i="6"/>
  <c r="O1178" i="6"/>
  <c r="O1182" i="6"/>
  <c r="O1186" i="6"/>
  <c r="O1190" i="6"/>
  <c r="O1194" i="6"/>
  <c r="O1198" i="6"/>
  <c r="O1202" i="6"/>
  <c r="O1206" i="6"/>
  <c r="O1210" i="6"/>
  <c r="O1214" i="6"/>
  <c r="O1218" i="6"/>
  <c r="O1222" i="6"/>
  <c r="O1226" i="6"/>
  <c r="O1230" i="6"/>
  <c r="O1234" i="6"/>
  <c r="O1238" i="6"/>
  <c r="O1242" i="6"/>
  <c r="O1246" i="6"/>
  <c r="O1250" i="6"/>
  <c r="O1254" i="6"/>
  <c r="O1258" i="6"/>
  <c r="O1262" i="6"/>
  <c r="O1266" i="6"/>
  <c r="O1270" i="6"/>
  <c r="O1274" i="6"/>
  <c r="O1278" i="6"/>
  <c r="O1282" i="6"/>
  <c r="O1286" i="6"/>
  <c r="O1290" i="6"/>
  <c r="O1294" i="6"/>
  <c r="O1298" i="6"/>
  <c r="O1302" i="6"/>
  <c r="O1306" i="6"/>
  <c r="O1310" i="6"/>
  <c r="O1314" i="6"/>
  <c r="O1318" i="6"/>
  <c r="O1322" i="6"/>
  <c r="O1326" i="6"/>
  <c r="O1330" i="6"/>
  <c r="O1334" i="6"/>
  <c r="O1338" i="6"/>
  <c r="O1342" i="6"/>
  <c r="O1346" i="6"/>
  <c r="O1350" i="6"/>
  <c r="O1354" i="6"/>
  <c r="O1358" i="6"/>
  <c r="O1362" i="6"/>
  <c r="O1366" i="6"/>
  <c r="O1370" i="6"/>
  <c r="O1374" i="6"/>
  <c r="O1378" i="6"/>
  <c r="O1382" i="6"/>
  <c r="O1386" i="6"/>
  <c r="O1390" i="6"/>
  <c r="O1394" i="6"/>
  <c r="O1398" i="6"/>
  <c r="O220" i="6"/>
  <c r="O381" i="6"/>
  <c r="O445" i="6"/>
  <c r="O509" i="6"/>
  <c r="O573" i="6"/>
  <c r="O615" i="6"/>
  <c r="O636" i="6"/>
  <c r="O654" i="6"/>
  <c r="O670" i="6"/>
  <c r="O686" i="6"/>
  <c r="O702" i="6"/>
  <c r="O718" i="6"/>
  <c r="O734" i="6"/>
  <c r="O750" i="6"/>
  <c r="O766" i="6"/>
  <c r="O782" i="6"/>
  <c r="O798" i="6"/>
  <c r="O814" i="6"/>
  <c r="O830" i="6"/>
  <c r="O846" i="6"/>
  <c r="O862" i="6"/>
  <c r="O874" i="6"/>
  <c r="O882" i="6"/>
  <c r="O890" i="6"/>
  <c r="O898" i="6"/>
  <c r="O906" i="6"/>
  <c r="O914" i="6"/>
  <c r="O920" i="6"/>
  <c r="O925" i="6"/>
  <c r="O930" i="6"/>
  <c r="O936" i="6"/>
  <c r="O941" i="6"/>
  <c r="O946" i="6"/>
  <c r="O951" i="6"/>
  <c r="O955" i="6"/>
  <c r="O959" i="6"/>
  <c r="O963" i="6"/>
  <c r="O967" i="6"/>
  <c r="O971" i="6"/>
  <c r="O975" i="6"/>
  <c r="O979" i="6"/>
  <c r="O983" i="6"/>
  <c r="O987" i="6"/>
  <c r="O991" i="6"/>
  <c r="O995" i="6"/>
  <c r="O999" i="6"/>
  <c r="O1003" i="6"/>
  <c r="O1007" i="6"/>
  <c r="O1011" i="6"/>
  <c r="O1015" i="6"/>
  <c r="O1019" i="6"/>
  <c r="O1023" i="6"/>
  <c r="O1027" i="6"/>
  <c r="O1031" i="6"/>
  <c r="O1035" i="6"/>
  <c r="O1039" i="6"/>
  <c r="O1043" i="6"/>
  <c r="O1047" i="6"/>
  <c r="O1051" i="6"/>
  <c r="O1055" i="6"/>
  <c r="O1059" i="6"/>
  <c r="O1063" i="6"/>
  <c r="O1067" i="6"/>
  <c r="O1071" i="6"/>
  <c r="O1075" i="6"/>
  <c r="O1079" i="6"/>
  <c r="O1083" i="6"/>
  <c r="O1087" i="6"/>
  <c r="O1091" i="6"/>
  <c r="O1095" i="6"/>
  <c r="O1099" i="6"/>
  <c r="O1103" i="6"/>
  <c r="O1107" i="6"/>
  <c r="O1111" i="6"/>
  <c r="O1115" i="6"/>
  <c r="O1119" i="6"/>
  <c r="O1123" i="6"/>
  <c r="O1127" i="6"/>
  <c r="O1131" i="6"/>
  <c r="O1135" i="6"/>
  <c r="O1139" i="6"/>
  <c r="O1143" i="6"/>
  <c r="O1147" i="6"/>
  <c r="O1151" i="6"/>
  <c r="O1155" i="6"/>
  <c r="O1159" i="6"/>
  <c r="O1163" i="6"/>
  <c r="O1167" i="6"/>
  <c r="O1171" i="6"/>
  <c r="O1175" i="6"/>
  <c r="O1179" i="6"/>
  <c r="O1183" i="6"/>
  <c r="O1187" i="6"/>
  <c r="O1191" i="6"/>
  <c r="O1195" i="6"/>
  <c r="O1199" i="6"/>
  <c r="O1203" i="6"/>
  <c r="O1207" i="6"/>
  <c r="O1211" i="6"/>
  <c r="O1215" i="6"/>
  <c r="O1219" i="6"/>
  <c r="O1223" i="6"/>
  <c r="O1227" i="6"/>
  <c r="O1231" i="6"/>
  <c r="O1235" i="6"/>
  <c r="O1239" i="6"/>
  <c r="O1243" i="6"/>
  <c r="O1247" i="6"/>
  <c r="O1251" i="6"/>
  <c r="O1255" i="6"/>
  <c r="O1259" i="6"/>
  <c r="O1263" i="6"/>
  <c r="O1267" i="6"/>
  <c r="O1271" i="6"/>
  <c r="O1275" i="6"/>
  <c r="O1279" i="6"/>
  <c r="O1283" i="6"/>
  <c r="O1287" i="6"/>
  <c r="O1291" i="6"/>
  <c r="O1295" i="6"/>
  <c r="O1299" i="6"/>
  <c r="O1303" i="6"/>
  <c r="O1307" i="6"/>
  <c r="O1311" i="6"/>
  <c r="O1315" i="6"/>
  <c r="O1319" i="6"/>
  <c r="O1323" i="6"/>
  <c r="O1327" i="6"/>
  <c r="O1331" i="6"/>
  <c r="O1335" i="6"/>
  <c r="O1339" i="6"/>
  <c r="O1343" i="6"/>
  <c r="O1347" i="6"/>
  <c r="O1351" i="6"/>
  <c r="O1355" i="6"/>
  <c r="O1359" i="6"/>
  <c r="O1363" i="6"/>
  <c r="O1367" i="6"/>
  <c r="O1371" i="6"/>
  <c r="O1375" i="6"/>
  <c r="O1379" i="6"/>
  <c r="O1383" i="6"/>
  <c r="O1387" i="6"/>
  <c r="O1391" i="6"/>
  <c r="O1395" i="6"/>
  <c r="O1399" i="6"/>
  <c r="O1403" i="6"/>
  <c r="O1407" i="6"/>
  <c r="O1411" i="6"/>
  <c r="O1415" i="6"/>
  <c r="O1419" i="6"/>
  <c r="O1423" i="6"/>
  <c r="O1427" i="6"/>
  <c r="O1431" i="6"/>
  <c r="O1435" i="6"/>
  <c r="O1439" i="6"/>
  <c r="O1443" i="6"/>
  <c r="O284" i="6"/>
  <c r="O589" i="6"/>
  <c r="O674" i="6"/>
  <c r="O738" i="6"/>
  <c r="O802" i="6"/>
  <c r="O866" i="6"/>
  <c r="O900" i="6"/>
  <c r="O926" i="6"/>
  <c r="O948" i="6"/>
  <c r="O964" i="6"/>
  <c r="O980" i="6"/>
  <c r="O996" i="6"/>
  <c r="O1012" i="6"/>
  <c r="O1028" i="6"/>
  <c r="O1044" i="6"/>
  <c r="O1060" i="6"/>
  <c r="O1076" i="6"/>
  <c r="O1092" i="6"/>
  <c r="O1108" i="6"/>
  <c r="O1124" i="6"/>
  <c r="O1140" i="6"/>
  <c r="O1156" i="6"/>
  <c r="O1172" i="6"/>
  <c r="O1188" i="6"/>
  <c r="O1204" i="6"/>
  <c r="O1220" i="6"/>
  <c r="O1236" i="6"/>
  <c r="O1252" i="6"/>
  <c r="O1268" i="6"/>
  <c r="O1284" i="6"/>
  <c r="O1300" i="6"/>
  <c r="O1316" i="6"/>
  <c r="O1332" i="6"/>
  <c r="O1348" i="6"/>
  <c r="O1364" i="6"/>
  <c r="O1380" i="6"/>
  <c r="O1396" i="6"/>
  <c r="O1406" i="6"/>
  <c r="O1414" i="6"/>
  <c r="O1422" i="6"/>
  <c r="O1430" i="6"/>
  <c r="O1438" i="6"/>
  <c r="O1446" i="6"/>
  <c r="O1451" i="6"/>
  <c r="O1456" i="6"/>
  <c r="O1462" i="6"/>
  <c r="O1467" i="6"/>
  <c r="O1472" i="6"/>
  <c r="O1478" i="6"/>
  <c r="O1483" i="6"/>
  <c r="O1488" i="6"/>
  <c r="O1494" i="6"/>
  <c r="O1498" i="6"/>
  <c r="O1502" i="6"/>
  <c r="O1506" i="6"/>
  <c r="O1510" i="6"/>
  <c r="O1514" i="6"/>
  <c r="O1518" i="6"/>
  <c r="O1522" i="6"/>
  <c r="O1526" i="6"/>
  <c r="O1530" i="6"/>
  <c r="O1534" i="6"/>
  <c r="O1538" i="6"/>
  <c r="O1542" i="6"/>
  <c r="O1546" i="6"/>
  <c r="O1550" i="6"/>
  <c r="O1554" i="6"/>
  <c r="O1558" i="6"/>
  <c r="O1562" i="6"/>
  <c r="O1566" i="6"/>
  <c r="O1570" i="6"/>
  <c r="O1574" i="6"/>
  <c r="O1578" i="6"/>
  <c r="O1582" i="6"/>
  <c r="O1586" i="6"/>
  <c r="O1590" i="6"/>
  <c r="O1594" i="6"/>
  <c r="O1598" i="6"/>
  <c r="O1602" i="6"/>
  <c r="O1606" i="6"/>
  <c r="O1610" i="6"/>
  <c r="O1614" i="6"/>
  <c r="O1618" i="6"/>
  <c r="O1622" i="6"/>
  <c r="O1626" i="6"/>
  <c r="O1630" i="6"/>
  <c r="O1634" i="6"/>
  <c r="O1638" i="6"/>
  <c r="O1642" i="6"/>
  <c r="O1646" i="6"/>
  <c r="O1650" i="6"/>
  <c r="O1654" i="6"/>
  <c r="O1658" i="6"/>
  <c r="O1662" i="6"/>
  <c r="O1666" i="6"/>
  <c r="O1670" i="6"/>
  <c r="O1674" i="6"/>
  <c r="O1678" i="6"/>
  <c r="O1682" i="6"/>
  <c r="O1686" i="6"/>
  <c r="O1690" i="6"/>
  <c r="O1694" i="6"/>
  <c r="O1698" i="6"/>
  <c r="O1702" i="6"/>
  <c r="O1706" i="6"/>
  <c r="O1710" i="6"/>
  <c r="O1714" i="6"/>
  <c r="O1718" i="6"/>
  <c r="O1722" i="6"/>
  <c r="O1726" i="6"/>
  <c r="O1730" i="6"/>
  <c r="O1734" i="6"/>
  <c r="O1738" i="6"/>
  <c r="O1742" i="6"/>
  <c r="O1746" i="6"/>
  <c r="O1750" i="6"/>
  <c r="O1754" i="6"/>
  <c r="O1758" i="6"/>
  <c r="O1762" i="6"/>
  <c r="O1766" i="6"/>
  <c r="O1770" i="6"/>
  <c r="O1774" i="6"/>
  <c r="O1778" i="6"/>
  <c r="O1782" i="6"/>
  <c r="O1786" i="6"/>
  <c r="O1790" i="6"/>
  <c r="O1794" i="6"/>
  <c r="O1798" i="6"/>
  <c r="O1802" i="6"/>
  <c r="O1806" i="6"/>
  <c r="O1810" i="6"/>
  <c r="O1814" i="6"/>
  <c r="O1818" i="6"/>
  <c r="O1822" i="6"/>
  <c r="O1826" i="6"/>
  <c r="O1830" i="6"/>
  <c r="O1834" i="6"/>
  <c r="O1838" i="6"/>
  <c r="O1842" i="6"/>
  <c r="O1846" i="6"/>
  <c r="O1850" i="6"/>
  <c r="O1854" i="6"/>
  <c r="O1858" i="6"/>
  <c r="O1862" i="6"/>
  <c r="O1866" i="6"/>
  <c r="O1870" i="6"/>
  <c r="O1874" i="6"/>
  <c r="O1878" i="6"/>
  <c r="O1882" i="6"/>
  <c r="O1886" i="6"/>
  <c r="O1890" i="6"/>
  <c r="O1894" i="6"/>
  <c r="O1898" i="6"/>
  <c r="O1902" i="6"/>
  <c r="O1906" i="6"/>
  <c r="O1910" i="6"/>
  <c r="O1914" i="6"/>
  <c r="O1918" i="6"/>
  <c r="O1922" i="6"/>
  <c r="O1926" i="6"/>
  <c r="O1930" i="6"/>
  <c r="O1934" i="6"/>
  <c r="O1938" i="6"/>
  <c r="O1942" i="6"/>
  <c r="O1946" i="6"/>
  <c r="O1950" i="6"/>
  <c r="O1954" i="6"/>
  <c r="O1958" i="6"/>
  <c r="O1962" i="6"/>
  <c r="O1966" i="6"/>
  <c r="O1970" i="6"/>
  <c r="O1974" i="6"/>
  <c r="O1978" i="6"/>
  <c r="O1982" i="6"/>
  <c r="O1986" i="6"/>
  <c r="O1990" i="6"/>
  <c r="O1994" i="6"/>
  <c r="O1998" i="6"/>
  <c r="O2002" i="6"/>
  <c r="O2006" i="6"/>
  <c r="O2010" i="6"/>
  <c r="O2014" i="6"/>
  <c r="O397" i="6"/>
  <c r="O620" i="6"/>
  <c r="O690" i="6"/>
  <c r="O754" i="6"/>
  <c r="O818" i="6"/>
  <c r="O876" i="6"/>
  <c r="O908" i="6"/>
  <c r="O932" i="6"/>
  <c r="O952" i="6"/>
  <c r="O968" i="6"/>
  <c r="O984" i="6"/>
  <c r="O1000" i="6"/>
  <c r="O1016" i="6"/>
  <c r="O1032" i="6"/>
  <c r="O1048" i="6"/>
  <c r="O1064" i="6"/>
  <c r="O1080" i="6"/>
  <c r="O1096" i="6"/>
  <c r="O1112" i="6"/>
  <c r="O1128" i="6"/>
  <c r="O1144" i="6"/>
  <c r="O1160" i="6"/>
  <c r="O1176" i="6"/>
  <c r="O1192" i="6"/>
  <c r="O1208" i="6"/>
  <c r="O1224" i="6"/>
  <c r="O1240" i="6"/>
  <c r="O1256" i="6"/>
  <c r="O1272" i="6"/>
  <c r="O1288" i="6"/>
  <c r="O1304" i="6"/>
  <c r="O1320" i="6"/>
  <c r="O1336" i="6"/>
  <c r="O1352" i="6"/>
  <c r="O1368" i="6"/>
  <c r="O1384" i="6"/>
  <c r="O1400" i="6"/>
  <c r="O1408" i="6"/>
  <c r="O1416" i="6"/>
  <c r="O1424" i="6"/>
  <c r="O1432" i="6"/>
  <c r="O1440" i="6"/>
  <c r="O1447" i="6"/>
  <c r="O1452" i="6"/>
  <c r="O1458" i="6"/>
  <c r="O1463" i="6"/>
  <c r="O1468" i="6"/>
  <c r="O1474" i="6"/>
  <c r="O1479" i="6"/>
  <c r="O1484" i="6"/>
  <c r="O1490" i="6"/>
  <c r="O1495" i="6"/>
  <c r="O1499" i="6"/>
  <c r="O1503" i="6"/>
  <c r="O1507" i="6"/>
  <c r="O1511" i="6"/>
  <c r="O1515" i="6"/>
  <c r="O1519" i="6"/>
  <c r="O1523" i="6"/>
  <c r="O1527" i="6"/>
  <c r="O1531" i="6"/>
  <c r="O1535" i="6"/>
  <c r="O1539" i="6"/>
  <c r="O1543" i="6"/>
  <c r="O1547" i="6"/>
  <c r="O1551" i="6"/>
  <c r="O1555" i="6"/>
  <c r="O1559" i="6"/>
  <c r="O1563" i="6"/>
  <c r="O1567" i="6"/>
  <c r="O1571" i="6"/>
  <c r="O1575" i="6"/>
  <c r="O1579" i="6"/>
  <c r="O1583" i="6"/>
  <c r="O1587" i="6"/>
  <c r="O1591" i="6"/>
  <c r="O1595" i="6"/>
  <c r="O1599" i="6"/>
  <c r="O1603" i="6"/>
  <c r="O1607" i="6"/>
  <c r="O1611" i="6"/>
  <c r="O1615" i="6"/>
  <c r="O1619" i="6"/>
  <c r="O1623" i="6"/>
  <c r="O1627" i="6"/>
  <c r="O1631" i="6"/>
  <c r="O1635" i="6"/>
  <c r="O1639" i="6"/>
  <c r="O1643" i="6"/>
  <c r="O1647" i="6"/>
  <c r="O1651" i="6"/>
  <c r="O1655" i="6"/>
  <c r="O1659" i="6"/>
  <c r="O1663" i="6"/>
  <c r="O1667" i="6"/>
  <c r="O1671" i="6"/>
  <c r="O1675" i="6"/>
  <c r="O1679" i="6"/>
  <c r="O1683" i="6"/>
  <c r="O1687" i="6"/>
  <c r="O1691" i="6"/>
  <c r="O1695" i="6"/>
  <c r="O1699" i="6"/>
  <c r="O1703" i="6"/>
  <c r="O1707" i="6"/>
  <c r="O1711" i="6"/>
  <c r="O1715" i="6"/>
  <c r="O1719" i="6"/>
  <c r="O1723" i="6"/>
  <c r="O1727" i="6"/>
  <c r="O1731" i="6"/>
  <c r="O1735" i="6"/>
  <c r="O1739" i="6"/>
  <c r="O1743" i="6"/>
  <c r="O1747" i="6"/>
  <c r="O1751" i="6"/>
  <c r="O1755" i="6"/>
  <c r="O1759" i="6"/>
  <c r="O1763" i="6"/>
  <c r="O1767" i="6"/>
  <c r="O1771" i="6"/>
  <c r="O1775" i="6"/>
  <c r="O1779" i="6"/>
  <c r="O1783" i="6"/>
  <c r="O1787" i="6"/>
  <c r="O1791" i="6"/>
  <c r="O1795" i="6"/>
  <c r="O1799" i="6"/>
  <c r="O1803" i="6"/>
  <c r="O1807" i="6"/>
  <c r="O1811" i="6"/>
  <c r="O1815" i="6"/>
  <c r="O1819" i="6"/>
  <c r="O1823" i="6"/>
  <c r="O1827" i="6"/>
  <c r="O1831" i="6"/>
  <c r="O1835" i="6"/>
  <c r="O1839" i="6"/>
  <c r="O1843" i="6"/>
  <c r="O1847" i="6"/>
  <c r="O1851" i="6"/>
  <c r="O1855" i="6"/>
  <c r="O1859" i="6"/>
  <c r="O1863" i="6"/>
  <c r="O1867" i="6"/>
  <c r="O1871" i="6"/>
  <c r="O1875" i="6"/>
  <c r="O1879" i="6"/>
  <c r="O1883" i="6"/>
  <c r="O1887" i="6"/>
  <c r="O1891" i="6"/>
  <c r="O1895" i="6"/>
  <c r="O1899" i="6"/>
  <c r="O1903" i="6"/>
  <c r="O1907" i="6"/>
  <c r="O1911" i="6"/>
  <c r="O1915" i="6"/>
  <c r="O1919" i="6"/>
  <c r="O461" i="6"/>
  <c r="O641" i="6"/>
  <c r="O706" i="6"/>
  <c r="O770" i="6"/>
  <c r="O834" i="6"/>
  <c r="O884" i="6"/>
  <c r="O916" i="6"/>
  <c r="O937" i="6"/>
  <c r="O956" i="6"/>
  <c r="O972" i="6"/>
  <c r="O988" i="6"/>
  <c r="O1004" i="6"/>
  <c r="O1020" i="6"/>
  <c r="O1036" i="6"/>
  <c r="O1052" i="6"/>
  <c r="O1068" i="6"/>
  <c r="O1084" i="6"/>
  <c r="O1100" i="6"/>
  <c r="O1116" i="6"/>
  <c r="O1132" i="6"/>
  <c r="O1148" i="6"/>
  <c r="O1164" i="6"/>
  <c r="O1180" i="6"/>
  <c r="O1196" i="6"/>
  <c r="O1212" i="6"/>
  <c r="O1228" i="6"/>
  <c r="O1244" i="6"/>
  <c r="O1260" i="6"/>
  <c r="O1276" i="6"/>
  <c r="O1292" i="6"/>
  <c r="O1308" i="6"/>
  <c r="O1324" i="6"/>
  <c r="O1340" i="6"/>
  <c r="O1356" i="6"/>
  <c r="O1372" i="6"/>
  <c r="O1388" i="6"/>
  <c r="O1402" i="6"/>
  <c r="O1410" i="6"/>
  <c r="O1418" i="6"/>
  <c r="O1426" i="6"/>
  <c r="O1434" i="6"/>
  <c r="O1442" i="6"/>
  <c r="O1448" i="6"/>
  <c r="O1454" i="6"/>
  <c r="O1459" i="6"/>
  <c r="O1464" i="6"/>
  <c r="O1470" i="6"/>
  <c r="O1475" i="6"/>
  <c r="O1480" i="6"/>
  <c r="O1486" i="6"/>
  <c r="O1491" i="6"/>
  <c r="O1496" i="6"/>
  <c r="O1500" i="6"/>
  <c r="O1504" i="6"/>
  <c r="O1508" i="6"/>
  <c r="O1512" i="6"/>
  <c r="O1516" i="6"/>
  <c r="O1520" i="6"/>
  <c r="O1524" i="6"/>
  <c r="O1528" i="6"/>
  <c r="O1532" i="6"/>
  <c r="O1536" i="6"/>
  <c r="O1540" i="6"/>
  <c r="O1544" i="6"/>
  <c r="O1548" i="6"/>
  <c r="O1552" i="6"/>
  <c r="O1556" i="6"/>
  <c r="O1560" i="6"/>
  <c r="O1564" i="6"/>
  <c r="O1568" i="6"/>
  <c r="O1572" i="6"/>
  <c r="O1576" i="6"/>
  <c r="O1580" i="6"/>
  <c r="O1584" i="6"/>
  <c r="O1588" i="6"/>
  <c r="O1592" i="6"/>
  <c r="O1596" i="6"/>
  <c r="O1600" i="6"/>
  <c r="O1604" i="6"/>
  <c r="O1608" i="6"/>
  <c r="O1612" i="6"/>
  <c r="O1616" i="6"/>
  <c r="O1620" i="6"/>
  <c r="O1624" i="6"/>
  <c r="O1628" i="6"/>
  <c r="O1632" i="6"/>
  <c r="O1636" i="6"/>
  <c r="O1640" i="6"/>
  <c r="O1644" i="6"/>
  <c r="O1648" i="6"/>
  <c r="O1652" i="6"/>
  <c r="O1656" i="6"/>
  <c r="O1660" i="6"/>
  <c r="O1664" i="6"/>
  <c r="O1668" i="6"/>
  <c r="O1672" i="6"/>
  <c r="O1676" i="6"/>
  <c r="O1680" i="6"/>
  <c r="O1684" i="6"/>
  <c r="O1688" i="6"/>
  <c r="O1692" i="6"/>
  <c r="O1696" i="6"/>
  <c r="O1700" i="6"/>
  <c r="O1704" i="6"/>
  <c r="O1708" i="6"/>
  <c r="O1712" i="6"/>
  <c r="O1716" i="6"/>
  <c r="O1720" i="6"/>
  <c r="O1724" i="6"/>
  <c r="O1728" i="6"/>
  <c r="O1732" i="6"/>
  <c r="O1736" i="6"/>
  <c r="O1740" i="6"/>
  <c r="O1744" i="6"/>
  <c r="O1748" i="6"/>
  <c r="O1752" i="6"/>
  <c r="O1756" i="6"/>
  <c r="O1760" i="6"/>
  <c r="O1764" i="6"/>
  <c r="O1768" i="6"/>
  <c r="O1772" i="6"/>
  <c r="O1776" i="6"/>
  <c r="O1780" i="6"/>
  <c r="O1784" i="6"/>
  <c r="O1788" i="6"/>
  <c r="O1792" i="6"/>
  <c r="O1796" i="6"/>
  <c r="O1800" i="6"/>
  <c r="O1804" i="6"/>
  <c r="O1808" i="6"/>
  <c r="O1812" i="6"/>
  <c r="O1816" i="6"/>
  <c r="O1820" i="6"/>
  <c r="O1824" i="6"/>
  <c r="O1828" i="6"/>
  <c r="O1832" i="6"/>
  <c r="O1836" i="6"/>
  <c r="O1840" i="6"/>
  <c r="O1844" i="6"/>
  <c r="O1848" i="6"/>
  <c r="O1852" i="6"/>
  <c r="O1856" i="6"/>
  <c r="O1860" i="6"/>
  <c r="O1864" i="6"/>
  <c r="O1868" i="6"/>
  <c r="O1872" i="6"/>
  <c r="O1876" i="6"/>
  <c r="O1880" i="6"/>
  <c r="O1884" i="6"/>
  <c r="O1888" i="6"/>
  <c r="O1892" i="6"/>
  <c r="O1896" i="6"/>
  <c r="O1900" i="6"/>
  <c r="O1904" i="6"/>
  <c r="O1908" i="6"/>
  <c r="O1912" i="6"/>
  <c r="O1916" i="6"/>
  <c r="O1920" i="6"/>
  <c r="O1924" i="6"/>
  <c r="O1928" i="6"/>
  <c r="O1932" i="6"/>
  <c r="O1936" i="6"/>
  <c r="O1940" i="6"/>
  <c r="O1944" i="6"/>
  <c r="O1948" i="6"/>
  <c r="O1952" i="6"/>
  <c r="O1956" i="6"/>
  <c r="O1960" i="6"/>
  <c r="O1964" i="6"/>
  <c r="O1968" i="6"/>
  <c r="O525" i="6"/>
  <c r="O850" i="6"/>
  <c r="O960" i="6"/>
  <c r="O1024" i="6"/>
  <c r="O1088" i="6"/>
  <c r="O1152" i="6"/>
  <c r="O1216" i="6"/>
  <c r="O1280" i="6"/>
  <c r="O1344" i="6"/>
  <c r="O1404" i="6"/>
  <c r="O1436" i="6"/>
  <c r="O1460" i="6"/>
  <c r="O1482" i="6"/>
  <c r="O1501" i="6"/>
  <c r="O1517" i="6"/>
  <c r="O1533" i="6"/>
  <c r="O1549" i="6"/>
  <c r="O1565" i="6"/>
  <c r="O1581" i="6"/>
  <c r="O1597" i="6"/>
  <c r="O1613" i="6"/>
  <c r="O1629" i="6"/>
  <c r="O1645" i="6"/>
  <c r="O1661" i="6"/>
  <c r="O1677" i="6"/>
  <c r="O1693" i="6"/>
  <c r="O1709" i="6"/>
  <c r="O1725" i="6"/>
  <c r="O1741" i="6"/>
  <c r="O1757" i="6"/>
  <c r="O1773" i="6"/>
  <c r="O1789" i="6"/>
  <c r="O1805" i="6"/>
  <c r="O1821" i="6"/>
  <c r="O1837" i="6"/>
  <c r="O1853" i="6"/>
  <c r="O1869" i="6"/>
  <c r="O1885" i="6"/>
  <c r="O1901" i="6"/>
  <c r="O1917" i="6"/>
  <c r="O1927" i="6"/>
  <c r="O1935" i="6"/>
  <c r="O1943" i="6"/>
  <c r="O1951" i="6"/>
  <c r="O1959" i="6"/>
  <c r="O1967" i="6"/>
  <c r="O1973" i="6"/>
  <c r="O1979" i="6"/>
  <c r="O1984" i="6"/>
  <c r="O1989" i="6"/>
  <c r="O1995" i="6"/>
  <c r="O2000" i="6"/>
  <c r="O2005" i="6"/>
  <c r="O2011" i="6"/>
  <c r="O2016" i="6"/>
  <c r="O2020" i="6"/>
  <c r="O2024" i="6"/>
  <c r="O2028" i="6"/>
  <c r="O2032" i="6"/>
  <c r="O2036" i="6"/>
  <c r="O2040" i="6"/>
  <c r="O2044" i="6"/>
  <c r="O2048" i="6"/>
  <c r="O2052" i="6"/>
  <c r="O2056" i="6"/>
  <c r="O2060" i="6"/>
  <c r="O2064" i="6"/>
  <c r="O2068" i="6"/>
  <c r="O2072" i="6"/>
  <c r="O2076" i="6"/>
  <c r="O2080" i="6"/>
  <c r="O2084" i="6"/>
  <c r="O2088" i="6"/>
  <c r="O2092" i="6"/>
  <c r="O2096" i="6"/>
  <c r="O2100" i="6"/>
  <c r="O2104" i="6"/>
  <c r="O2108" i="6"/>
  <c r="O2112" i="6"/>
  <c r="O2116" i="6"/>
  <c r="O2120" i="6"/>
  <c r="O2124" i="6"/>
  <c r="O2128" i="6"/>
  <c r="O2132" i="6"/>
  <c r="O2136" i="6"/>
  <c r="O2140" i="6"/>
  <c r="O2144" i="6"/>
  <c r="O2148" i="6"/>
  <c r="O2152" i="6"/>
  <c r="O2156" i="6"/>
  <c r="O2160" i="6"/>
  <c r="O2164" i="6"/>
  <c r="O2168" i="6"/>
  <c r="O2172" i="6"/>
  <c r="O2176" i="6"/>
  <c r="O2180" i="6"/>
  <c r="O2184" i="6"/>
  <c r="O2188" i="6"/>
  <c r="O2192" i="6"/>
  <c r="O2196" i="6"/>
  <c r="O2200" i="6"/>
  <c r="O2204" i="6"/>
  <c r="O2208" i="6"/>
  <c r="O2212" i="6"/>
  <c r="O2216" i="6"/>
  <c r="O2220" i="6"/>
  <c r="O2224" i="6"/>
  <c r="O2228" i="6"/>
  <c r="O2232" i="6"/>
  <c r="O2236" i="6"/>
  <c r="O2240" i="6"/>
  <c r="O2244" i="6"/>
  <c r="O2248" i="6"/>
  <c r="O2252" i="6"/>
  <c r="O2256" i="6"/>
  <c r="O2260" i="6"/>
  <c r="O2264" i="6"/>
  <c r="O2268" i="6"/>
  <c r="O2272" i="6"/>
  <c r="O2276" i="6"/>
  <c r="O2280" i="6"/>
  <c r="O2284" i="6"/>
  <c r="O2288" i="6"/>
  <c r="O2292" i="6"/>
  <c r="O2296" i="6"/>
  <c r="O2300" i="6"/>
  <c r="O2304" i="6"/>
  <c r="O2308" i="6"/>
  <c r="O2312" i="6"/>
  <c r="O2316" i="6"/>
  <c r="O2320" i="6"/>
  <c r="O2324" i="6"/>
  <c r="O2328" i="6"/>
  <c r="O2332" i="6"/>
  <c r="O2336" i="6"/>
  <c r="O2340" i="6"/>
  <c r="O2344" i="6"/>
  <c r="O2348" i="6"/>
  <c r="O2352" i="6"/>
  <c r="O2356" i="6"/>
  <c r="O2360" i="6"/>
  <c r="O2364" i="6"/>
  <c r="O2368" i="6"/>
  <c r="O2372" i="6"/>
  <c r="O2376" i="6"/>
  <c r="O2380" i="6"/>
  <c r="O2384" i="6"/>
  <c r="O2388" i="6"/>
  <c r="O2392" i="6"/>
  <c r="O2396" i="6"/>
  <c r="O2400" i="6"/>
  <c r="O2404" i="6"/>
  <c r="O2408" i="6"/>
  <c r="O2412" i="6"/>
  <c r="O2416" i="6"/>
  <c r="O2420" i="6"/>
  <c r="O2424" i="6"/>
  <c r="O2428" i="6"/>
  <c r="O2432" i="6"/>
  <c r="O2436" i="6"/>
  <c r="O2440" i="6"/>
  <c r="O2444" i="6"/>
  <c r="O2448" i="6"/>
  <c r="O2452" i="6"/>
  <c r="O2456" i="6"/>
  <c r="O2460" i="6"/>
  <c r="O2464" i="6"/>
  <c r="O2468" i="6"/>
  <c r="O2472" i="6"/>
  <c r="O2476" i="6"/>
  <c r="O2480" i="6"/>
  <c r="O2484" i="6"/>
  <c r="O2488" i="6"/>
  <c r="O2492" i="6"/>
  <c r="O2496" i="6"/>
  <c r="O2500" i="6"/>
  <c r="O2504" i="6"/>
  <c r="O2508" i="6"/>
  <c r="O2512" i="6"/>
  <c r="O2516" i="6"/>
  <c r="O2520" i="6"/>
  <c r="O2524" i="6"/>
  <c r="O2528" i="6"/>
  <c r="O2532" i="6"/>
  <c r="O2536" i="6"/>
  <c r="O2540" i="6"/>
  <c r="O2544" i="6"/>
  <c r="O2548" i="6"/>
  <c r="O2552" i="6"/>
  <c r="O2556" i="6"/>
  <c r="O2560" i="6"/>
  <c r="O2564" i="6"/>
  <c r="O2568" i="6"/>
  <c r="O2572" i="6"/>
  <c r="O2576" i="6"/>
  <c r="O2580" i="6"/>
  <c r="O2584" i="6"/>
  <c r="O658" i="6"/>
  <c r="O892" i="6"/>
  <c r="O976" i="6"/>
  <c r="O1040" i="6"/>
  <c r="O1104" i="6"/>
  <c r="O1168" i="6"/>
  <c r="O1232" i="6"/>
  <c r="O1296" i="6"/>
  <c r="O1360" i="6"/>
  <c r="O1412" i="6"/>
  <c r="O1444" i="6"/>
  <c r="O1466" i="6"/>
  <c r="O1487" i="6"/>
  <c r="O1505" i="6"/>
  <c r="O1521" i="6"/>
  <c r="O1537" i="6"/>
  <c r="O1553" i="6"/>
  <c r="O1569" i="6"/>
  <c r="O1585" i="6"/>
  <c r="O1601" i="6"/>
  <c r="O1617" i="6"/>
  <c r="O1633" i="6"/>
  <c r="O1649" i="6"/>
  <c r="O1665" i="6"/>
  <c r="O1681" i="6"/>
  <c r="O1697" i="6"/>
  <c r="O1713" i="6"/>
  <c r="O1729" i="6"/>
  <c r="O1745" i="6"/>
  <c r="O1761" i="6"/>
  <c r="O1777" i="6"/>
  <c r="O1793" i="6"/>
  <c r="O1809" i="6"/>
  <c r="O1825" i="6"/>
  <c r="O1841" i="6"/>
  <c r="O1857" i="6"/>
  <c r="O1873" i="6"/>
  <c r="O1889" i="6"/>
  <c r="O1905" i="6"/>
  <c r="O1921" i="6"/>
  <c r="O1929" i="6"/>
  <c r="O1937" i="6"/>
  <c r="O1945" i="6"/>
  <c r="O1953" i="6"/>
  <c r="O1961" i="6"/>
  <c r="O1969" i="6"/>
  <c r="O1975" i="6"/>
  <c r="O1980" i="6"/>
  <c r="O1985" i="6"/>
  <c r="O1991" i="6"/>
  <c r="O1996" i="6"/>
  <c r="O2001" i="6"/>
  <c r="O2007" i="6"/>
  <c r="O2012" i="6"/>
  <c r="O2017" i="6"/>
  <c r="O2021" i="6"/>
  <c r="O2025" i="6"/>
  <c r="O2029" i="6"/>
  <c r="O2033" i="6"/>
  <c r="O2037" i="6"/>
  <c r="O2041" i="6"/>
  <c r="O2045" i="6"/>
  <c r="O2049" i="6"/>
  <c r="O2053" i="6"/>
  <c r="O2057" i="6"/>
  <c r="O2061" i="6"/>
  <c r="O2065" i="6"/>
  <c r="O2069" i="6"/>
  <c r="O2073" i="6"/>
  <c r="O2077" i="6"/>
  <c r="O2081" i="6"/>
  <c r="O2085" i="6"/>
  <c r="O2089" i="6"/>
  <c r="O2093" i="6"/>
  <c r="O2097" i="6"/>
  <c r="O2101" i="6"/>
  <c r="O2105" i="6"/>
  <c r="O2109" i="6"/>
  <c r="O2113" i="6"/>
  <c r="O2117" i="6"/>
  <c r="O2121" i="6"/>
  <c r="O2125" i="6"/>
  <c r="O2129" i="6"/>
  <c r="O2133" i="6"/>
  <c r="O2137" i="6"/>
  <c r="O2141" i="6"/>
  <c r="O2145" i="6"/>
  <c r="O2149" i="6"/>
  <c r="O2153" i="6"/>
  <c r="O2157" i="6"/>
  <c r="O2161" i="6"/>
  <c r="O2165" i="6"/>
  <c r="O2169" i="6"/>
  <c r="O2173" i="6"/>
  <c r="O2177" i="6"/>
  <c r="O2181" i="6"/>
  <c r="O2185" i="6"/>
  <c r="O2189" i="6"/>
  <c r="O2193" i="6"/>
  <c r="O2197" i="6"/>
  <c r="O2201" i="6"/>
  <c r="O2205" i="6"/>
  <c r="O2209" i="6"/>
  <c r="O2213" i="6"/>
  <c r="O2217" i="6"/>
  <c r="O2221" i="6"/>
  <c r="O2225" i="6"/>
  <c r="O2229" i="6"/>
  <c r="O2233" i="6"/>
  <c r="O2237" i="6"/>
  <c r="O2241" i="6"/>
  <c r="O2245" i="6"/>
  <c r="O2249" i="6"/>
  <c r="O2253" i="6"/>
  <c r="O2257" i="6"/>
  <c r="O2261" i="6"/>
  <c r="O2265" i="6"/>
  <c r="O2269" i="6"/>
  <c r="O2273" i="6"/>
  <c r="O2277" i="6"/>
  <c r="O2281" i="6"/>
  <c r="O2285" i="6"/>
  <c r="O2289" i="6"/>
  <c r="O2293" i="6"/>
  <c r="O2297" i="6"/>
  <c r="O2301" i="6"/>
  <c r="O2305" i="6"/>
  <c r="O2309" i="6"/>
  <c r="O2313" i="6"/>
  <c r="O2317" i="6"/>
  <c r="O2321" i="6"/>
  <c r="O2325" i="6"/>
  <c r="O2329" i="6"/>
  <c r="O2333" i="6"/>
  <c r="O2337" i="6"/>
  <c r="O2341" i="6"/>
  <c r="O2345" i="6"/>
  <c r="O2349" i="6"/>
  <c r="O2353" i="6"/>
  <c r="O2357" i="6"/>
  <c r="O2361" i="6"/>
  <c r="O2365" i="6"/>
  <c r="O2369" i="6"/>
  <c r="O2373" i="6"/>
  <c r="O2377" i="6"/>
  <c r="O2381" i="6"/>
  <c r="O2385" i="6"/>
  <c r="O2389" i="6"/>
  <c r="O2393" i="6"/>
  <c r="O2397" i="6"/>
  <c r="O2401" i="6"/>
  <c r="O2405" i="6"/>
  <c r="O2409" i="6"/>
  <c r="O2413" i="6"/>
  <c r="O2417" i="6"/>
  <c r="O2421" i="6"/>
  <c r="O2425" i="6"/>
  <c r="O2429" i="6"/>
  <c r="O2433" i="6"/>
  <c r="O2437" i="6"/>
  <c r="O2441" i="6"/>
  <c r="O2445" i="6"/>
  <c r="O2449" i="6"/>
  <c r="O2453" i="6"/>
  <c r="O2457" i="6"/>
  <c r="O2461" i="6"/>
  <c r="O2465" i="6"/>
  <c r="O2469" i="6"/>
  <c r="O2473" i="6"/>
  <c r="O2477" i="6"/>
  <c r="O722" i="6"/>
  <c r="O921" i="6"/>
  <c r="O992" i="6"/>
  <c r="O1056" i="6"/>
  <c r="O1120" i="6"/>
  <c r="O1184" i="6"/>
  <c r="O1248" i="6"/>
  <c r="O1312" i="6"/>
  <c r="O1376" i="6"/>
  <c r="O1420" i="6"/>
  <c r="O1450" i="6"/>
  <c r="O1471" i="6"/>
  <c r="O1492" i="6"/>
  <c r="O1509" i="6"/>
  <c r="O1525" i="6"/>
  <c r="O1541" i="6"/>
  <c r="O1557" i="6"/>
  <c r="O1573" i="6"/>
  <c r="O1589" i="6"/>
  <c r="O1605" i="6"/>
  <c r="O1621" i="6"/>
  <c r="O1637" i="6"/>
  <c r="O1653" i="6"/>
  <c r="O1669" i="6"/>
  <c r="O1685" i="6"/>
  <c r="O1701" i="6"/>
  <c r="O1717" i="6"/>
  <c r="O1733" i="6"/>
  <c r="O1749" i="6"/>
  <c r="O1765" i="6"/>
  <c r="O1781" i="6"/>
  <c r="O1797" i="6"/>
  <c r="O1813" i="6"/>
  <c r="O1829" i="6"/>
  <c r="O1845" i="6"/>
  <c r="O1861" i="6"/>
  <c r="O1877" i="6"/>
  <c r="O1893" i="6"/>
  <c r="O1909" i="6"/>
  <c r="O1923" i="6"/>
  <c r="O1931" i="6"/>
  <c r="O1939" i="6"/>
  <c r="O1947" i="6"/>
  <c r="O1955" i="6"/>
  <c r="O1963" i="6"/>
  <c r="O1971" i="6"/>
  <c r="O1976" i="6"/>
  <c r="O1981" i="6"/>
  <c r="O1987" i="6"/>
  <c r="O1992" i="6"/>
  <c r="O1997" i="6"/>
  <c r="O2003" i="6"/>
  <c r="O2008" i="6"/>
  <c r="O2013" i="6"/>
  <c r="O2018" i="6"/>
  <c r="O2022" i="6"/>
  <c r="O2026" i="6"/>
  <c r="O2030" i="6"/>
  <c r="O2034" i="6"/>
  <c r="O2038" i="6"/>
  <c r="O2042" i="6"/>
  <c r="O2046" i="6"/>
  <c r="O2050" i="6"/>
  <c r="O2054" i="6"/>
  <c r="O2058" i="6"/>
  <c r="O2062" i="6"/>
  <c r="O2066" i="6"/>
  <c r="O2070" i="6"/>
  <c r="O2074" i="6"/>
  <c r="O2078" i="6"/>
  <c r="O2082" i="6"/>
  <c r="O2086" i="6"/>
  <c r="O2090" i="6"/>
  <c r="O2094" i="6"/>
  <c r="O2098" i="6"/>
  <c r="O2102" i="6"/>
  <c r="O2106" i="6"/>
  <c r="O2110" i="6"/>
  <c r="O2114" i="6"/>
  <c r="O2118" i="6"/>
  <c r="O2122" i="6"/>
  <c r="O2126" i="6"/>
  <c r="O2130" i="6"/>
  <c r="O2134" i="6"/>
  <c r="O2138" i="6"/>
  <c r="O2142" i="6"/>
  <c r="O2146" i="6"/>
  <c r="O2150" i="6"/>
  <c r="O2154" i="6"/>
  <c r="O2158" i="6"/>
  <c r="O2162" i="6"/>
  <c r="O2166" i="6"/>
  <c r="O2170" i="6"/>
  <c r="O2174" i="6"/>
  <c r="O2178" i="6"/>
  <c r="O2182" i="6"/>
  <c r="O2186" i="6"/>
  <c r="O2190" i="6"/>
  <c r="O2194" i="6"/>
  <c r="O2198" i="6"/>
  <c r="O2202" i="6"/>
  <c r="O2206" i="6"/>
  <c r="O2210" i="6"/>
  <c r="O2214" i="6"/>
  <c r="O2218" i="6"/>
  <c r="O2222" i="6"/>
  <c r="O2226" i="6"/>
  <c r="O2230" i="6"/>
  <c r="O2234" i="6"/>
  <c r="O2238" i="6"/>
  <c r="O2242" i="6"/>
  <c r="O2246" i="6"/>
  <c r="O2250" i="6"/>
  <c r="O2254" i="6"/>
  <c r="O2258" i="6"/>
  <c r="O2262" i="6"/>
  <c r="O2266" i="6"/>
  <c r="O2270" i="6"/>
  <c r="O2274" i="6"/>
  <c r="O2278" i="6"/>
  <c r="O2282" i="6"/>
  <c r="O2286" i="6"/>
  <c r="O2290" i="6"/>
  <c r="O2294" i="6"/>
  <c r="O2298" i="6"/>
  <c r="O2302" i="6"/>
  <c r="O2306" i="6"/>
  <c r="O2310" i="6"/>
  <c r="O2314" i="6"/>
  <c r="O2318" i="6"/>
  <c r="O2322" i="6"/>
  <c r="O2326" i="6"/>
  <c r="O2330" i="6"/>
  <c r="O2334" i="6"/>
  <c r="O2338" i="6"/>
  <c r="O2342" i="6"/>
  <c r="O2346" i="6"/>
  <c r="O2350" i="6"/>
  <c r="O2354" i="6"/>
  <c r="O2358" i="6"/>
  <c r="O2362" i="6"/>
  <c r="O2366" i="6"/>
  <c r="O2370" i="6"/>
  <c r="O2374" i="6"/>
  <c r="O2378" i="6"/>
  <c r="O2382" i="6"/>
  <c r="O2386" i="6"/>
  <c r="O2390" i="6"/>
  <c r="O2394" i="6"/>
  <c r="O2398" i="6"/>
  <c r="O2402" i="6"/>
  <c r="O2406" i="6"/>
  <c r="O2410" i="6"/>
  <c r="O2414" i="6"/>
  <c r="O2418" i="6"/>
  <c r="O2422" i="6"/>
  <c r="O2426" i="6"/>
  <c r="O2430" i="6"/>
  <c r="O2434" i="6"/>
  <c r="O2438" i="6"/>
  <c r="O2442" i="6"/>
  <c r="O2446" i="6"/>
  <c r="O2450" i="6"/>
  <c r="O2454" i="6"/>
  <c r="O2458" i="6"/>
  <c r="O2462" i="6"/>
  <c r="O2466" i="6"/>
  <c r="O2470" i="6"/>
  <c r="O2474" i="6"/>
  <c r="O2478" i="6"/>
  <c r="O2482" i="6"/>
  <c r="O2486" i="6"/>
  <c r="O2490" i="6"/>
  <c r="O2494" i="6"/>
  <c r="O2498" i="6"/>
  <c r="O2502" i="6"/>
  <c r="O2506" i="6"/>
  <c r="O2510" i="6"/>
  <c r="O2514" i="6"/>
  <c r="O2518" i="6"/>
  <c r="O2522" i="6"/>
  <c r="O2526" i="6"/>
  <c r="O2530" i="6"/>
  <c r="O2534" i="6"/>
  <c r="O2538" i="6"/>
  <c r="O2542" i="6"/>
  <c r="O2546" i="6"/>
  <c r="O2550" i="6"/>
  <c r="O2554" i="6"/>
  <c r="O786" i="6"/>
  <c r="O1136" i="6"/>
  <c r="O1392" i="6"/>
  <c r="O1497" i="6"/>
  <c r="O1561" i="6"/>
  <c r="O1625" i="6"/>
  <c r="O1689" i="6"/>
  <c r="O1753" i="6"/>
  <c r="O1817" i="6"/>
  <c r="O1881" i="6"/>
  <c r="O1933" i="6"/>
  <c r="O1965" i="6"/>
  <c r="O1988" i="6"/>
  <c r="O2009" i="6"/>
  <c r="O2027" i="6"/>
  <c r="O2043" i="6"/>
  <c r="O2059" i="6"/>
  <c r="O2075" i="6"/>
  <c r="O2091" i="6"/>
  <c r="O2107" i="6"/>
  <c r="O2123" i="6"/>
  <c r="O2139" i="6"/>
  <c r="O2155" i="6"/>
  <c r="O2171" i="6"/>
  <c r="O2187" i="6"/>
  <c r="O2203" i="6"/>
  <c r="O2219" i="6"/>
  <c r="O2235" i="6"/>
  <c r="O2251" i="6"/>
  <c r="O2267" i="6"/>
  <c r="O2283" i="6"/>
  <c r="O2299" i="6"/>
  <c r="O2315" i="6"/>
  <c r="O2331" i="6"/>
  <c r="O2347" i="6"/>
  <c r="O2363" i="6"/>
  <c r="O2379" i="6"/>
  <c r="O2395" i="6"/>
  <c r="O2411" i="6"/>
  <c r="O2427" i="6"/>
  <c r="O2443" i="6"/>
  <c r="O2459" i="6"/>
  <c r="O2475" i="6"/>
  <c r="O2485" i="6"/>
  <c r="O2493" i="6"/>
  <c r="O2501" i="6"/>
  <c r="O2509" i="6"/>
  <c r="O2517" i="6"/>
  <c r="O2525" i="6"/>
  <c r="O2533" i="6"/>
  <c r="O2541" i="6"/>
  <c r="O2549" i="6"/>
  <c r="O2557" i="6"/>
  <c r="O2562" i="6"/>
  <c r="O2567" i="6"/>
  <c r="O2573" i="6"/>
  <c r="O2578" i="6"/>
  <c r="O2583" i="6"/>
  <c r="O2588" i="6"/>
  <c r="O2592" i="6"/>
  <c r="O2596" i="6"/>
  <c r="O2600" i="6"/>
  <c r="O2604" i="6"/>
  <c r="O2608" i="6"/>
  <c r="O2612" i="6"/>
  <c r="O2616" i="6"/>
  <c r="O2620" i="6"/>
  <c r="O2624" i="6"/>
  <c r="O2628" i="6"/>
  <c r="O2632" i="6"/>
  <c r="O2636" i="6"/>
  <c r="O2640" i="6"/>
  <c r="O2644" i="6"/>
  <c r="O2648" i="6"/>
  <c r="O2652" i="6"/>
  <c r="O2656" i="6"/>
  <c r="O2660" i="6"/>
  <c r="O2664" i="6"/>
  <c r="O2668" i="6"/>
  <c r="O2672" i="6"/>
  <c r="O2676" i="6"/>
  <c r="O2680" i="6"/>
  <c r="O2684" i="6"/>
  <c r="O2688" i="6"/>
  <c r="O2692" i="6"/>
  <c r="O2696" i="6"/>
  <c r="O2700" i="6"/>
  <c r="O2704" i="6"/>
  <c r="O2708" i="6"/>
  <c r="O2712" i="6"/>
  <c r="O2716" i="6"/>
  <c r="O2720" i="6"/>
  <c r="O2724" i="6"/>
  <c r="O2728" i="6"/>
  <c r="O2732" i="6"/>
  <c r="O2736" i="6"/>
  <c r="O2740" i="6"/>
  <c r="O2744" i="6"/>
  <c r="O2748" i="6"/>
  <c r="O2752" i="6"/>
  <c r="O2756" i="6"/>
  <c r="O2760" i="6"/>
  <c r="O2764" i="6"/>
  <c r="O2768" i="6"/>
  <c r="O2772" i="6"/>
  <c r="O2776" i="6"/>
  <c r="O2780" i="6"/>
  <c r="O2784" i="6"/>
  <c r="O2788" i="6"/>
  <c r="O2792" i="6"/>
  <c r="O2796" i="6"/>
  <c r="O2800" i="6"/>
  <c r="O2804" i="6"/>
  <c r="O2808" i="6"/>
  <c r="O2812" i="6"/>
  <c r="O2816" i="6"/>
  <c r="O2820" i="6"/>
  <c r="O2824" i="6"/>
  <c r="O2828" i="6"/>
  <c r="O2832" i="6"/>
  <c r="O2836" i="6"/>
  <c r="O2840" i="6"/>
  <c r="O2844" i="6"/>
  <c r="O2848" i="6"/>
  <c r="O2852" i="6"/>
  <c r="O2856" i="6"/>
  <c r="O2860" i="6"/>
  <c r="O2864" i="6"/>
  <c r="O2868" i="6"/>
  <c r="O2872" i="6"/>
  <c r="O2876" i="6"/>
  <c r="O2880" i="6"/>
  <c r="O2884" i="6"/>
  <c r="O2888" i="6"/>
  <c r="O2892" i="6"/>
  <c r="O2896" i="6"/>
  <c r="O2900" i="6"/>
  <c r="O2904" i="6"/>
  <c r="O2908" i="6"/>
  <c r="O2912" i="6"/>
  <c r="O2916" i="6"/>
  <c r="O2920" i="6"/>
  <c r="O2924" i="6"/>
  <c r="O2928" i="6"/>
  <c r="O2932" i="6"/>
  <c r="O2936" i="6"/>
  <c r="O2940" i="6"/>
  <c r="O2944" i="6"/>
  <c r="O2948" i="6"/>
  <c r="O2952" i="6"/>
  <c r="O2956" i="6"/>
  <c r="O2960" i="6"/>
  <c r="O2964" i="6"/>
  <c r="O2968" i="6"/>
  <c r="O2972" i="6"/>
  <c r="O2976" i="6"/>
  <c r="O2980" i="6"/>
  <c r="O2984" i="6"/>
  <c r="O2988" i="6"/>
  <c r="O2992" i="6"/>
  <c r="O2996" i="6"/>
  <c r="O3000" i="6"/>
  <c r="O3004" i="6"/>
  <c r="O3008" i="6"/>
  <c r="O3012" i="6"/>
  <c r="O3016" i="6"/>
  <c r="O3020" i="6"/>
  <c r="O3024" i="6"/>
  <c r="O3028" i="6"/>
  <c r="O3032" i="6"/>
  <c r="O3036" i="6"/>
  <c r="O3040" i="6"/>
  <c r="O3044" i="6"/>
  <c r="O3048" i="6"/>
  <c r="O3052" i="6"/>
  <c r="O3056" i="6"/>
  <c r="O3060" i="6"/>
  <c r="O3064" i="6"/>
  <c r="O3068" i="6"/>
  <c r="O3072" i="6"/>
  <c r="O3076" i="6"/>
  <c r="O3080" i="6"/>
  <c r="O3084" i="6"/>
  <c r="O3088" i="6"/>
  <c r="O3092" i="6"/>
  <c r="O3096" i="6"/>
  <c r="O3100" i="6"/>
  <c r="O3104" i="6"/>
  <c r="O3108" i="6"/>
  <c r="O3112" i="6"/>
  <c r="O3116" i="6"/>
  <c r="O3120" i="6"/>
  <c r="O3124" i="6"/>
  <c r="O3128" i="6"/>
  <c r="O3132" i="6"/>
  <c r="O3136" i="6"/>
  <c r="O3140" i="6"/>
  <c r="O3144" i="6"/>
  <c r="O3148" i="6"/>
  <c r="O3152" i="6"/>
  <c r="O3156" i="6"/>
  <c r="O3160" i="6"/>
  <c r="O3164" i="6"/>
  <c r="O3168" i="6"/>
  <c r="O3172" i="6"/>
  <c r="O3176" i="6"/>
  <c r="O3180" i="6"/>
  <c r="O3184" i="6"/>
  <c r="O3188" i="6"/>
  <c r="O3192" i="6"/>
  <c r="O3196" i="6"/>
  <c r="O3200" i="6"/>
  <c r="O3204" i="6"/>
  <c r="O3208" i="6"/>
  <c r="O3212" i="6"/>
  <c r="O3216" i="6"/>
  <c r="O3220" i="6"/>
  <c r="O3224" i="6"/>
  <c r="O3228" i="6"/>
  <c r="O3232" i="6"/>
  <c r="O3236" i="6"/>
  <c r="O3240" i="6"/>
  <c r="O3244" i="6"/>
  <c r="O3248" i="6"/>
  <c r="O3252" i="6"/>
  <c r="O3256" i="6"/>
  <c r="O3260" i="6"/>
  <c r="O3264" i="6"/>
  <c r="O3268" i="6"/>
  <c r="O3272" i="6"/>
  <c r="O3276" i="6"/>
  <c r="O3280" i="6"/>
  <c r="O3284" i="6"/>
  <c r="O3288" i="6"/>
  <c r="O3292" i="6"/>
  <c r="O3296" i="6"/>
  <c r="O3300" i="6"/>
  <c r="O3304" i="6"/>
  <c r="O3308" i="6"/>
  <c r="O3312" i="6"/>
  <c r="O3316" i="6"/>
  <c r="O3320" i="6"/>
  <c r="O3324" i="6"/>
  <c r="O3328" i="6"/>
  <c r="O3332" i="6"/>
  <c r="O3336" i="6"/>
  <c r="O3340" i="6"/>
  <c r="O3344" i="6"/>
  <c r="O3348" i="6"/>
  <c r="O3352" i="6"/>
  <c r="O3356" i="6"/>
  <c r="O3360" i="6"/>
  <c r="O3364" i="6"/>
  <c r="O3368" i="6"/>
  <c r="O3372" i="6"/>
  <c r="O3376" i="6"/>
  <c r="O3380" i="6"/>
  <c r="O3384" i="6"/>
  <c r="O3388" i="6"/>
  <c r="O3392" i="6"/>
  <c r="O3396" i="6"/>
  <c r="O3400" i="6"/>
  <c r="O3404" i="6"/>
  <c r="O3408" i="6"/>
  <c r="O3412" i="6"/>
  <c r="O3416" i="6"/>
  <c r="O3420" i="6"/>
  <c r="O3424" i="6"/>
  <c r="O3428" i="6"/>
  <c r="O3432" i="6"/>
  <c r="O3436" i="6"/>
  <c r="O3440" i="6"/>
  <c r="O3444" i="6"/>
  <c r="O3448" i="6"/>
  <c r="O3452" i="6"/>
  <c r="O3456" i="6"/>
  <c r="O3460" i="6"/>
  <c r="O3464" i="6"/>
  <c r="O3468" i="6"/>
  <c r="O3472" i="6"/>
  <c r="O3476" i="6"/>
  <c r="O3480" i="6"/>
  <c r="O3484" i="6"/>
  <c r="O3488" i="6"/>
  <c r="O3492" i="6"/>
  <c r="O3496" i="6"/>
  <c r="O3500" i="6"/>
  <c r="O3504" i="6"/>
  <c r="O3508" i="6"/>
  <c r="O3512" i="6"/>
  <c r="O3516" i="6"/>
  <c r="O3520" i="6"/>
  <c r="O3524" i="6"/>
  <c r="O3528" i="6"/>
  <c r="O3532" i="6"/>
  <c r="O3536" i="6"/>
  <c r="O3540" i="6"/>
  <c r="O3544" i="6"/>
  <c r="O3548" i="6"/>
  <c r="O3552" i="6"/>
  <c r="O3556" i="6"/>
  <c r="O3560" i="6"/>
  <c r="O3564" i="6"/>
  <c r="O3568" i="6"/>
  <c r="O3572" i="6"/>
  <c r="O3576" i="6"/>
  <c r="O3580" i="6"/>
  <c r="O3584" i="6"/>
  <c r="O3588" i="6"/>
  <c r="O3592" i="6"/>
  <c r="O3596" i="6"/>
  <c r="O3600" i="6"/>
  <c r="O3604" i="6"/>
  <c r="O3608" i="6"/>
  <c r="O3612" i="6"/>
  <c r="O3616" i="6"/>
  <c r="O3620" i="6"/>
  <c r="O3624" i="6"/>
  <c r="O3628" i="6"/>
  <c r="O3632" i="6"/>
  <c r="O3636" i="6"/>
  <c r="O3640" i="6"/>
  <c r="O3644" i="6"/>
  <c r="O3648" i="6"/>
  <c r="O3652" i="6"/>
  <c r="O3656" i="6"/>
  <c r="O3660" i="6"/>
  <c r="O3664" i="6"/>
  <c r="O3668" i="6"/>
  <c r="O3672" i="6"/>
  <c r="O3676" i="6"/>
  <c r="O3680" i="6"/>
  <c r="O3684" i="6"/>
  <c r="O3688" i="6"/>
  <c r="O3692" i="6"/>
  <c r="O3696" i="6"/>
  <c r="O3700" i="6"/>
  <c r="O3704" i="6"/>
  <c r="O3708" i="6"/>
  <c r="O3712" i="6"/>
  <c r="O3716" i="6"/>
  <c r="O942" i="6"/>
  <c r="O1200" i="6"/>
  <c r="O1428" i="6"/>
  <c r="O1513" i="6"/>
  <c r="O1577" i="6"/>
  <c r="O1641" i="6"/>
  <c r="O1705" i="6"/>
  <c r="O1769" i="6"/>
  <c r="O1833" i="6"/>
  <c r="O1897" i="6"/>
  <c r="O1941" i="6"/>
  <c r="O1972" i="6"/>
  <c r="O1993" i="6"/>
  <c r="O2015" i="6"/>
  <c r="O2031" i="6"/>
  <c r="O2047" i="6"/>
  <c r="O2063" i="6"/>
  <c r="O2079" i="6"/>
  <c r="O2095" i="6"/>
  <c r="O2111" i="6"/>
  <c r="O2127" i="6"/>
  <c r="O2143" i="6"/>
  <c r="O2159" i="6"/>
  <c r="O2175" i="6"/>
  <c r="O2191" i="6"/>
  <c r="O2207" i="6"/>
  <c r="O2223" i="6"/>
  <c r="O2239" i="6"/>
  <c r="O2255" i="6"/>
  <c r="O2271" i="6"/>
  <c r="O2287" i="6"/>
  <c r="O2303" i="6"/>
  <c r="O2319" i="6"/>
  <c r="O2335" i="6"/>
  <c r="O2351" i="6"/>
  <c r="O2367" i="6"/>
  <c r="O2383" i="6"/>
  <c r="O2399" i="6"/>
  <c r="O2415" i="6"/>
  <c r="O2431" i="6"/>
  <c r="O2447" i="6"/>
  <c r="O2463" i="6"/>
  <c r="O2479" i="6"/>
  <c r="O2487" i="6"/>
  <c r="O2495" i="6"/>
  <c r="O2503" i="6"/>
  <c r="O2511" i="6"/>
  <c r="O2519" i="6"/>
  <c r="O2527" i="6"/>
  <c r="O2535" i="6"/>
  <c r="O2543" i="6"/>
  <c r="O2551" i="6"/>
  <c r="O2558" i="6"/>
  <c r="O2563" i="6"/>
  <c r="O2569" i="6"/>
  <c r="O2574" i="6"/>
  <c r="O2579" i="6"/>
  <c r="O2585" i="6"/>
  <c r="O2589" i="6"/>
  <c r="O2593" i="6"/>
  <c r="O2597" i="6"/>
  <c r="O2601" i="6"/>
  <c r="O2605" i="6"/>
  <c r="O2609" i="6"/>
  <c r="O2613" i="6"/>
  <c r="O2617" i="6"/>
  <c r="O2621" i="6"/>
  <c r="O2625" i="6"/>
  <c r="O2629" i="6"/>
  <c r="O2633" i="6"/>
  <c r="O2637" i="6"/>
  <c r="O2641" i="6"/>
  <c r="O2645" i="6"/>
  <c r="O2649" i="6"/>
  <c r="O2653" i="6"/>
  <c r="O2657" i="6"/>
  <c r="O2661" i="6"/>
  <c r="O2665" i="6"/>
  <c r="O2669" i="6"/>
  <c r="O2673" i="6"/>
  <c r="O2677" i="6"/>
  <c r="O2681" i="6"/>
  <c r="O2685" i="6"/>
  <c r="O2689" i="6"/>
  <c r="O2693" i="6"/>
  <c r="O2697" i="6"/>
  <c r="O2701" i="6"/>
  <c r="O2705" i="6"/>
  <c r="O2709" i="6"/>
  <c r="O2713" i="6"/>
  <c r="O2717" i="6"/>
  <c r="O2721" i="6"/>
  <c r="O2725" i="6"/>
  <c r="O2729" i="6"/>
  <c r="O2733" i="6"/>
  <c r="O2737" i="6"/>
  <c r="O2741" i="6"/>
  <c r="O2745" i="6"/>
  <c r="O2749" i="6"/>
  <c r="O2753" i="6"/>
  <c r="O2757" i="6"/>
  <c r="O2761" i="6"/>
  <c r="O2765" i="6"/>
  <c r="O2769" i="6"/>
  <c r="O2773" i="6"/>
  <c r="O2777" i="6"/>
  <c r="O2781" i="6"/>
  <c r="O2785" i="6"/>
  <c r="O2789" i="6"/>
  <c r="O2793" i="6"/>
  <c r="O2797" i="6"/>
  <c r="O2801" i="6"/>
  <c r="O2805" i="6"/>
  <c r="O2809" i="6"/>
  <c r="O2813" i="6"/>
  <c r="O2817" i="6"/>
  <c r="O2821" i="6"/>
  <c r="O2825" i="6"/>
  <c r="O2829" i="6"/>
  <c r="O2833" i="6"/>
  <c r="O2837" i="6"/>
  <c r="O2841" i="6"/>
  <c r="O2845" i="6"/>
  <c r="O2849" i="6"/>
  <c r="O2853" i="6"/>
  <c r="O2857" i="6"/>
  <c r="O2861" i="6"/>
  <c r="O2865" i="6"/>
  <c r="O2869" i="6"/>
  <c r="O2873" i="6"/>
  <c r="O2877" i="6"/>
  <c r="O2881" i="6"/>
  <c r="O2885" i="6"/>
  <c r="O2889" i="6"/>
  <c r="O2893" i="6"/>
  <c r="O2897" i="6"/>
  <c r="O2901" i="6"/>
  <c r="O2905" i="6"/>
  <c r="O2909" i="6"/>
  <c r="O2913" i="6"/>
  <c r="O2917" i="6"/>
  <c r="O2921" i="6"/>
  <c r="O2925" i="6"/>
  <c r="O2929" i="6"/>
  <c r="O2933" i="6"/>
  <c r="O2937" i="6"/>
  <c r="O2941" i="6"/>
  <c r="O2945" i="6"/>
  <c r="O2949" i="6"/>
  <c r="O2953" i="6"/>
  <c r="O2957" i="6"/>
  <c r="O2961" i="6"/>
  <c r="O2965" i="6"/>
  <c r="O2969" i="6"/>
  <c r="O2973" i="6"/>
  <c r="O2977" i="6"/>
  <c r="O2981" i="6"/>
  <c r="O2985" i="6"/>
  <c r="O2989" i="6"/>
  <c r="O2993" i="6"/>
  <c r="O2997" i="6"/>
  <c r="O3001" i="6"/>
  <c r="O3005" i="6"/>
  <c r="O3009" i="6"/>
  <c r="O3013" i="6"/>
  <c r="O3017" i="6"/>
  <c r="O3021" i="6"/>
  <c r="O3025" i="6"/>
  <c r="O3029" i="6"/>
  <c r="O3033" i="6"/>
  <c r="O3037" i="6"/>
  <c r="O3041" i="6"/>
  <c r="O3045" i="6"/>
  <c r="O3049" i="6"/>
  <c r="O3053" i="6"/>
  <c r="O3057" i="6"/>
  <c r="O3061" i="6"/>
  <c r="O3065" i="6"/>
  <c r="O3069" i="6"/>
  <c r="O3073" i="6"/>
  <c r="O3077" i="6"/>
  <c r="O3081" i="6"/>
  <c r="O3085" i="6"/>
  <c r="O3089" i="6"/>
  <c r="O3093" i="6"/>
  <c r="O3097" i="6"/>
  <c r="O3101" i="6"/>
  <c r="O3105" i="6"/>
  <c r="O3109" i="6"/>
  <c r="O3113" i="6"/>
  <c r="O3117" i="6"/>
  <c r="O3121" i="6"/>
  <c r="O3125" i="6"/>
  <c r="O3129" i="6"/>
  <c r="O3133" i="6"/>
  <c r="O3137" i="6"/>
  <c r="O3141" i="6"/>
  <c r="O3145" i="6"/>
  <c r="O3149" i="6"/>
  <c r="O3153" i="6"/>
  <c r="O3157" i="6"/>
  <c r="O3161" i="6"/>
  <c r="O3165" i="6"/>
  <c r="O3169" i="6"/>
  <c r="O3173" i="6"/>
  <c r="O3177" i="6"/>
  <c r="O3181" i="6"/>
  <c r="O3185" i="6"/>
  <c r="O3189" i="6"/>
  <c r="O3193" i="6"/>
  <c r="O3197" i="6"/>
  <c r="O3201" i="6"/>
  <c r="O3205" i="6"/>
  <c r="O3209" i="6"/>
  <c r="O3213" i="6"/>
  <c r="O3217" i="6"/>
  <c r="O3221" i="6"/>
  <c r="O3225" i="6"/>
  <c r="O3229" i="6"/>
  <c r="O3233" i="6"/>
  <c r="O3237" i="6"/>
  <c r="O3241" i="6"/>
  <c r="O3245" i="6"/>
  <c r="O3249" i="6"/>
  <c r="O3253" i="6"/>
  <c r="O3257" i="6"/>
  <c r="O3261" i="6"/>
  <c r="O3265" i="6"/>
  <c r="O3269" i="6"/>
  <c r="O3273" i="6"/>
  <c r="O3277" i="6"/>
  <c r="O3281" i="6"/>
  <c r="O3285" i="6"/>
  <c r="O3289" i="6"/>
  <c r="O3293" i="6"/>
  <c r="O3297" i="6"/>
  <c r="O3301" i="6"/>
  <c r="O3305" i="6"/>
  <c r="O3309" i="6"/>
  <c r="O3313" i="6"/>
  <c r="O3317" i="6"/>
  <c r="O3321" i="6"/>
  <c r="O3325" i="6"/>
  <c r="O3329" i="6"/>
  <c r="O3333" i="6"/>
  <c r="O3337" i="6"/>
  <c r="O3341" i="6"/>
  <c r="O3345" i="6"/>
  <c r="O3349" i="6"/>
  <c r="O3353" i="6"/>
  <c r="O3357" i="6"/>
  <c r="O3361" i="6"/>
  <c r="O3365" i="6"/>
  <c r="O3369" i="6"/>
  <c r="O3373" i="6"/>
  <c r="O3377" i="6"/>
  <c r="O3381" i="6"/>
  <c r="O3385" i="6"/>
  <c r="O3389" i="6"/>
  <c r="O3393" i="6"/>
  <c r="O3397" i="6"/>
  <c r="O3401" i="6"/>
  <c r="O3405" i="6"/>
  <c r="O3409" i="6"/>
  <c r="O3413" i="6"/>
  <c r="O3417" i="6"/>
  <c r="O3421" i="6"/>
  <c r="O3425" i="6"/>
  <c r="O3429" i="6"/>
  <c r="O3433" i="6"/>
  <c r="O3437" i="6"/>
  <c r="O3441" i="6"/>
  <c r="O3445" i="6"/>
  <c r="O3449" i="6"/>
  <c r="O3453" i="6"/>
  <c r="O3457" i="6"/>
  <c r="O3461" i="6"/>
  <c r="O3465" i="6"/>
  <c r="O3469" i="6"/>
  <c r="O3473" i="6"/>
  <c r="O3477" i="6"/>
  <c r="O3481" i="6"/>
  <c r="O3485" i="6"/>
  <c r="O3489" i="6"/>
  <c r="O3493" i="6"/>
  <c r="O3497" i="6"/>
  <c r="O3501" i="6"/>
  <c r="O3505" i="6"/>
  <c r="O3509" i="6"/>
  <c r="O3513" i="6"/>
  <c r="O3517" i="6"/>
  <c r="O3521" i="6"/>
  <c r="O3525" i="6"/>
  <c r="O3529" i="6"/>
  <c r="O3533" i="6"/>
  <c r="O3537" i="6"/>
  <c r="O3541" i="6"/>
  <c r="O3545" i="6"/>
  <c r="O3549" i="6"/>
  <c r="O3553" i="6"/>
  <c r="O3557" i="6"/>
  <c r="O3561" i="6"/>
  <c r="O3565" i="6"/>
  <c r="O3569" i="6"/>
  <c r="O3573" i="6"/>
  <c r="O3577" i="6"/>
  <c r="O3581" i="6"/>
  <c r="O3585" i="6"/>
  <c r="O3589" i="6"/>
  <c r="O1008" i="6"/>
  <c r="O1264" i="6"/>
  <c r="O1455" i="6"/>
  <c r="O1529" i="6"/>
  <c r="O1593" i="6"/>
  <c r="O1657" i="6"/>
  <c r="O1721" i="6"/>
  <c r="O1785" i="6"/>
  <c r="O1849" i="6"/>
  <c r="O1913" i="6"/>
  <c r="O1949" i="6"/>
  <c r="O1977" i="6"/>
  <c r="O1999" i="6"/>
  <c r="O2019" i="6"/>
  <c r="O2035" i="6"/>
  <c r="O2051" i="6"/>
  <c r="O2067" i="6"/>
  <c r="O2083" i="6"/>
  <c r="O2099" i="6"/>
  <c r="O2115" i="6"/>
  <c r="O2131" i="6"/>
  <c r="O2147" i="6"/>
  <c r="O2163" i="6"/>
  <c r="O2179" i="6"/>
  <c r="O2195" i="6"/>
  <c r="O2211" i="6"/>
  <c r="O2227" i="6"/>
  <c r="O2243" i="6"/>
  <c r="O2259" i="6"/>
  <c r="O2275" i="6"/>
  <c r="O2291" i="6"/>
  <c r="O2307" i="6"/>
  <c r="O2323" i="6"/>
  <c r="O2339" i="6"/>
  <c r="O2355" i="6"/>
  <c r="O2371" i="6"/>
  <c r="O2387" i="6"/>
  <c r="O2403" i="6"/>
  <c r="O2419" i="6"/>
  <c r="O2435" i="6"/>
  <c r="O2451" i="6"/>
  <c r="O2467" i="6"/>
  <c r="O2481" i="6"/>
  <c r="O2489" i="6"/>
  <c r="O2497" i="6"/>
  <c r="O2505" i="6"/>
  <c r="O2513" i="6"/>
  <c r="O2521" i="6"/>
  <c r="O2529" i="6"/>
  <c r="O2537" i="6"/>
  <c r="O2545" i="6"/>
  <c r="O2553" i="6"/>
  <c r="O2559" i="6"/>
  <c r="O2565" i="6"/>
  <c r="O2570" i="6"/>
  <c r="O2575" i="6"/>
  <c r="O2581" i="6"/>
  <c r="O2586" i="6"/>
  <c r="O2590" i="6"/>
  <c r="O2594" i="6"/>
  <c r="O2598" i="6"/>
  <c r="O2602" i="6"/>
  <c r="O2606" i="6"/>
  <c r="O2610" i="6"/>
  <c r="O2614" i="6"/>
  <c r="O2618" i="6"/>
  <c r="O2622" i="6"/>
  <c r="O2626" i="6"/>
  <c r="O2630" i="6"/>
  <c r="O2634" i="6"/>
  <c r="O2638" i="6"/>
  <c r="O2642" i="6"/>
  <c r="O2646" i="6"/>
  <c r="O2650" i="6"/>
  <c r="O2654" i="6"/>
  <c r="O2658" i="6"/>
  <c r="O2662" i="6"/>
  <c r="O2666" i="6"/>
  <c r="O2670" i="6"/>
  <c r="O2674" i="6"/>
  <c r="O2678" i="6"/>
  <c r="O2682" i="6"/>
  <c r="O2686" i="6"/>
  <c r="O2690" i="6"/>
  <c r="O2694" i="6"/>
  <c r="O2698" i="6"/>
  <c r="O2702" i="6"/>
  <c r="O2706" i="6"/>
  <c r="O2710" i="6"/>
  <c r="O2714" i="6"/>
  <c r="O2718" i="6"/>
  <c r="O2722" i="6"/>
  <c r="O2726" i="6"/>
  <c r="O2730" i="6"/>
  <c r="O2734" i="6"/>
  <c r="O2738" i="6"/>
  <c r="O2742" i="6"/>
  <c r="O2746" i="6"/>
  <c r="O2750" i="6"/>
  <c r="O2754" i="6"/>
  <c r="O2758" i="6"/>
  <c r="O2762" i="6"/>
  <c r="O2766" i="6"/>
  <c r="O2770" i="6"/>
  <c r="O2774" i="6"/>
  <c r="O2778" i="6"/>
  <c r="O2782" i="6"/>
  <c r="O2786" i="6"/>
  <c r="O2790" i="6"/>
  <c r="O2794" i="6"/>
  <c r="O2798" i="6"/>
  <c r="O2802" i="6"/>
  <c r="O2806" i="6"/>
  <c r="O2810" i="6"/>
  <c r="O2814" i="6"/>
  <c r="O2818" i="6"/>
  <c r="O2822" i="6"/>
  <c r="O2826" i="6"/>
  <c r="O2830" i="6"/>
  <c r="O2834" i="6"/>
  <c r="O2838" i="6"/>
  <c r="O2842" i="6"/>
  <c r="O2846" i="6"/>
  <c r="O2850" i="6"/>
  <c r="O2854" i="6"/>
  <c r="O2858" i="6"/>
  <c r="O2862" i="6"/>
  <c r="O2866" i="6"/>
  <c r="O2870" i="6"/>
  <c r="O2874" i="6"/>
  <c r="O2878" i="6"/>
  <c r="O2882" i="6"/>
  <c r="O2886" i="6"/>
  <c r="O2890" i="6"/>
  <c r="O2894" i="6"/>
  <c r="O2898" i="6"/>
  <c r="O2902" i="6"/>
  <c r="O2906" i="6"/>
  <c r="O2910" i="6"/>
  <c r="O2914" i="6"/>
  <c r="O2918" i="6"/>
  <c r="O2922" i="6"/>
  <c r="O2926" i="6"/>
  <c r="O2930" i="6"/>
  <c r="O2934" i="6"/>
  <c r="O2938" i="6"/>
  <c r="O2942" i="6"/>
  <c r="O2946" i="6"/>
  <c r="O2950" i="6"/>
  <c r="O2954" i="6"/>
  <c r="O2958" i="6"/>
  <c r="O2962" i="6"/>
  <c r="O2966" i="6"/>
  <c r="O2970" i="6"/>
  <c r="O2974" i="6"/>
  <c r="O2978" i="6"/>
  <c r="O2982" i="6"/>
  <c r="O2986" i="6"/>
  <c r="O2990" i="6"/>
  <c r="O2994" i="6"/>
  <c r="O2998" i="6"/>
  <c r="O3002" i="6"/>
  <c r="O3006" i="6"/>
  <c r="O3010" i="6"/>
  <c r="O3014" i="6"/>
  <c r="O3018" i="6"/>
  <c r="O3022" i="6"/>
  <c r="O3026" i="6"/>
  <c r="O3030" i="6"/>
  <c r="O3034" i="6"/>
  <c r="O3038" i="6"/>
  <c r="O3042" i="6"/>
  <c r="O3046" i="6"/>
  <c r="O3050" i="6"/>
  <c r="O3054" i="6"/>
  <c r="O3058" i="6"/>
  <c r="O3062" i="6"/>
  <c r="O3066" i="6"/>
  <c r="O3070" i="6"/>
  <c r="O3074" i="6"/>
  <c r="O3078" i="6"/>
  <c r="O3082" i="6"/>
  <c r="O3086" i="6"/>
  <c r="O3090" i="6"/>
  <c r="O3094" i="6"/>
  <c r="O3098" i="6"/>
  <c r="O3102" i="6"/>
  <c r="O3106" i="6"/>
  <c r="O3110" i="6"/>
  <c r="O3114" i="6"/>
  <c r="O3118" i="6"/>
  <c r="O3122" i="6"/>
  <c r="O3126" i="6"/>
  <c r="O3130" i="6"/>
  <c r="O3134" i="6"/>
  <c r="O3138" i="6"/>
  <c r="O3142" i="6"/>
  <c r="O3146" i="6"/>
  <c r="O3150" i="6"/>
  <c r="O3154" i="6"/>
  <c r="O3158" i="6"/>
  <c r="O3162" i="6"/>
  <c r="O3166" i="6"/>
  <c r="O3170" i="6"/>
  <c r="O3174" i="6"/>
  <c r="O3178" i="6"/>
  <c r="O3182" i="6"/>
  <c r="O3186" i="6"/>
  <c r="O3190" i="6"/>
  <c r="O3194" i="6"/>
  <c r="O3198" i="6"/>
  <c r="O3202" i="6"/>
  <c r="O3206" i="6"/>
  <c r="O3210" i="6"/>
  <c r="O3214" i="6"/>
  <c r="O3218" i="6"/>
  <c r="O3222" i="6"/>
  <c r="O3226" i="6"/>
  <c r="O3230" i="6"/>
  <c r="O3234" i="6"/>
  <c r="O3238" i="6"/>
  <c r="O3242" i="6"/>
  <c r="O3246" i="6"/>
  <c r="O3250" i="6"/>
  <c r="O3254" i="6"/>
  <c r="O3258" i="6"/>
  <c r="O3262" i="6"/>
  <c r="O3266" i="6"/>
  <c r="O3270" i="6"/>
  <c r="O3274" i="6"/>
  <c r="O3278" i="6"/>
  <c r="O3282" i="6"/>
  <c r="O3286" i="6"/>
  <c r="O3290" i="6"/>
  <c r="O3294" i="6"/>
  <c r="O3298" i="6"/>
  <c r="O3302" i="6"/>
  <c r="O3306" i="6"/>
  <c r="O3310" i="6"/>
  <c r="O3314" i="6"/>
  <c r="O3318" i="6"/>
  <c r="O3322" i="6"/>
  <c r="O3326" i="6"/>
  <c r="O3330" i="6"/>
  <c r="O3334" i="6"/>
  <c r="O3338" i="6"/>
  <c r="O3342" i="6"/>
  <c r="O3346" i="6"/>
  <c r="O3350" i="6"/>
  <c r="O3354" i="6"/>
  <c r="O3358" i="6"/>
  <c r="O3362" i="6"/>
  <c r="O3366" i="6"/>
  <c r="O3370" i="6"/>
  <c r="O3374" i="6"/>
  <c r="O3378" i="6"/>
  <c r="O3382" i="6"/>
  <c r="O3386" i="6"/>
  <c r="O3390" i="6"/>
  <c r="O3394" i="6"/>
  <c r="O3398" i="6"/>
  <c r="O3402" i="6"/>
  <c r="O3406" i="6"/>
  <c r="O3410" i="6"/>
  <c r="O3414" i="6"/>
  <c r="O3418" i="6"/>
  <c r="O3422" i="6"/>
  <c r="O3426" i="6"/>
  <c r="O3430" i="6"/>
  <c r="O3434" i="6"/>
  <c r="O3438" i="6"/>
  <c r="O3442" i="6"/>
  <c r="O3446" i="6"/>
  <c r="O3450" i="6"/>
  <c r="O3454" i="6"/>
  <c r="O3458" i="6"/>
  <c r="O3462" i="6"/>
  <c r="O3466" i="6"/>
  <c r="O3470" i="6"/>
  <c r="O3474" i="6"/>
  <c r="O3478" i="6"/>
  <c r="O3482" i="6"/>
  <c r="O3486" i="6"/>
  <c r="O3490" i="6"/>
  <c r="O3494" i="6"/>
  <c r="O3498" i="6"/>
  <c r="O3502" i="6"/>
  <c r="O3506" i="6"/>
  <c r="O3510" i="6"/>
  <c r="O3514" i="6"/>
  <c r="O3518" i="6"/>
  <c r="O3522" i="6"/>
  <c r="O3526" i="6"/>
  <c r="O3530" i="6"/>
  <c r="O3534" i="6"/>
  <c r="O3538" i="6"/>
  <c r="O3542" i="6"/>
  <c r="O3546" i="6"/>
  <c r="O3550" i="6"/>
  <c r="O3554" i="6"/>
  <c r="O3558" i="6"/>
  <c r="O3562" i="6"/>
  <c r="O3566" i="6"/>
  <c r="O3570" i="6"/>
  <c r="O3574" i="6"/>
  <c r="O3578" i="6"/>
  <c r="O3582" i="6"/>
  <c r="O3586" i="6"/>
  <c r="O3590" i="6"/>
  <c r="O3594" i="6"/>
  <c r="O3598" i="6"/>
  <c r="O3602" i="6"/>
  <c r="O3606" i="6"/>
  <c r="O3610" i="6"/>
  <c r="O3614" i="6"/>
  <c r="O3618" i="6"/>
  <c r="O3622" i="6"/>
  <c r="O3626" i="6"/>
  <c r="O3630" i="6"/>
  <c r="O3634" i="6"/>
  <c r="O3638" i="6"/>
  <c r="O3642" i="6"/>
  <c r="O3646" i="6"/>
  <c r="O3650" i="6"/>
  <c r="O3654" i="6"/>
  <c r="O3658" i="6"/>
  <c r="O3662" i="6"/>
  <c r="O3666" i="6"/>
  <c r="O3670" i="6"/>
  <c r="O3674" i="6"/>
  <c r="O1072" i="6"/>
  <c r="O1609" i="6"/>
  <c r="O1865" i="6"/>
  <c r="O2004" i="6"/>
  <c r="O2071" i="6"/>
  <c r="O2135" i="6"/>
  <c r="O2199" i="6"/>
  <c r="O2263" i="6"/>
  <c r="O2327" i="6"/>
  <c r="O2391" i="6"/>
  <c r="O2455" i="6"/>
  <c r="O2499" i="6"/>
  <c r="O2531" i="6"/>
  <c r="O2561" i="6"/>
  <c r="O2582" i="6"/>
  <c r="O2599" i="6"/>
  <c r="O2615" i="6"/>
  <c r="O2631" i="6"/>
  <c r="O2647" i="6"/>
  <c r="O2663" i="6"/>
  <c r="O2679" i="6"/>
  <c r="O2695" i="6"/>
  <c r="O2711" i="6"/>
  <c r="O2727" i="6"/>
  <c r="O2743" i="6"/>
  <c r="O2759" i="6"/>
  <c r="O2775" i="6"/>
  <c r="O2791" i="6"/>
  <c r="O2807" i="6"/>
  <c r="O2823" i="6"/>
  <c r="O2839" i="6"/>
  <c r="O2855" i="6"/>
  <c r="O2871" i="6"/>
  <c r="O2887" i="6"/>
  <c r="O2903" i="6"/>
  <c r="O2919" i="6"/>
  <c r="O2935" i="6"/>
  <c r="O2951" i="6"/>
  <c r="O2967" i="6"/>
  <c r="O2983" i="6"/>
  <c r="O2999" i="6"/>
  <c r="O3015" i="6"/>
  <c r="O3031" i="6"/>
  <c r="O3047" i="6"/>
  <c r="O3063" i="6"/>
  <c r="O3079" i="6"/>
  <c r="O3095" i="6"/>
  <c r="O3111" i="6"/>
  <c r="O3127" i="6"/>
  <c r="O3143" i="6"/>
  <c r="O3159" i="6"/>
  <c r="O3175" i="6"/>
  <c r="O3191" i="6"/>
  <c r="O3207" i="6"/>
  <c r="O3223" i="6"/>
  <c r="O3239" i="6"/>
  <c r="O3255" i="6"/>
  <c r="O3271" i="6"/>
  <c r="O3287" i="6"/>
  <c r="O3303" i="6"/>
  <c r="O3319" i="6"/>
  <c r="O3335" i="6"/>
  <c r="O3351" i="6"/>
  <c r="O3367" i="6"/>
  <c r="O3383" i="6"/>
  <c r="O3399" i="6"/>
  <c r="O3415" i="6"/>
  <c r="O3431" i="6"/>
  <c r="O3447" i="6"/>
  <c r="O3463" i="6"/>
  <c r="O3479" i="6"/>
  <c r="O3495" i="6"/>
  <c r="O3511" i="6"/>
  <c r="O3527" i="6"/>
  <c r="O3543" i="6"/>
  <c r="O3559" i="6"/>
  <c r="O3575" i="6"/>
  <c r="O3591" i="6"/>
  <c r="O3599" i="6"/>
  <c r="O3607" i="6"/>
  <c r="O3615" i="6"/>
  <c r="O3623" i="6"/>
  <c r="O3631" i="6"/>
  <c r="O3639" i="6"/>
  <c r="O3647" i="6"/>
  <c r="O3655" i="6"/>
  <c r="O3663" i="6"/>
  <c r="O3671" i="6"/>
  <c r="O3678" i="6"/>
  <c r="O3683" i="6"/>
  <c r="O3689" i="6"/>
  <c r="O3694" i="6"/>
  <c r="O3699" i="6"/>
  <c r="O3705" i="6"/>
  <c r="O3710" i="6"/>
  <c r="O3715" i="6"/>
  <c r="O3720" i="6"/>
  <c r="O3724" i="6"/>
  <c r="O3728" i="6"/>
  <c r="O3732" i="6"/>
  <c r="O3736" i="6"/>
  <c r="O3740" i="6"/>
  <c r="O3744" i="6"/>
  <c r="O3748" i="6"/>
  <c r="O3752" i="6"/>
  <c r="O3756" i="6"/>
  <c r="O3760" i="6"/>
  <c r="O3764" i="6"/>
  <c r="O3768" i="6"/>
  <c r="O3772" i="6"/>
  <c r="O3776" i="6"/>
  <c r="O3780" i="6"/>
  <c r="O3784" i="6"/>
  <c r="O3788" i="6"/>
  <c r="O3792" i="6"/>
  <c r="O3796" i="6"/>
  <c r="O3800" i="6"/>
  <c r="O3804" i="6"/>
  <c r="O3808" i="6"/>
  <c r="O3812" i="6"/>
  <c r="O3816" i="6"/>
  <c r="O3820" i="6"/>
  <c r="O3824" i="6"/>
  <c r="O3828" i="6"/>
  <c r="O3832" i="6"/>
  <c r="O3836" i="6"/>
  <c r="O3840" i="6"/>
  <c r="O3844" i="6"/>
  <c r="O3848" i="6"/>
  <c r="O3852" i="6"/>
  <c r="O3856" i="6"/>
  <c r="O3860" i="6"/>
  <c r="O3864" i="6"/>
  <c r="O3868" i="6"/>
  <c r="O3872" i="6"/>
  <c r="O3876" i="6"/>
  <c r="O3880" i="6"/>
  <c r="O3884" i="6"/>
  <c r="O3888" i="6"/>
  <c r="O3892" i="6"/>
  <c r="O3896" i="6"/>
  <c r="O3900" i="6"/>
  <c r="O3904" i="6"/>
  <c r="O3908" i="6"/>
  <c r="O3912" i="6"/>
  <c r="O3916" i="6"/>
  <c r="O3920" i="6"/>
  <c r="O3924" i="6"/>
  <c r="O3928" i="6"/>
  <c r="O3932" i="6"/>
  <c r="O3936" i="6"/>
  <c r="O3940" i="6"/>
  <c r="O3944" i="6"/>
  <c r="O3948" i="6"/>
  <c r="O3952" i="6"/>
  <c r="O3956" i="6"/>
  <c r="O3960" i="6"/>
  <c r="O3964" i="6"/>
  <c r="O3968" i="6"/>
  <c r="O3972" i="6"/>
  <c r="O3976" i="6"/>
  <c r="O3980" i="6"/>
  <c r="O3984" i="6"/>
  <c r="O3988" i="6"/>
  <c r="O3992" i="6"/>
  <c r="O3996" i="6"/>
  <c r="O4000" i="6"/>
  <c r="O4004" i="6"/>
  <c r="O4008" i="6"/>
  <c r="O4012" i="6"/>
  <c r="O4016" i="6"/>
  <c r="O4020" i="6"/>
  <c r="O4024" i="6"/>
  <c r="O4028" i="6"/>
  <c r="O4032" i="6"/>
  <c r="O4036" i="6"/>
  <c r="O4040" i="6"/>
  <c r="O4044" i="6"/>
  <c r="O4048" i="6"/>
  <c r="O4052" i="6"/>
  <c r="O4056" i="6"/>
  <c r="O4060" i="6"/>
  <c r="O4064" i="6"/>
  <c r="O4068" i="6"/>
  <c r="O4072" i="6"/>
  <c r="O4076" i="6"/>
  <c r="O4080" i="6"/>
  <c r="O4084" i="6"/>
  <c r="O4088" i="6"/>
  <c r="O4092" i="6"/>
  <c r="O4096" i="6"/>
  <c r="O4100" i="6"/>
  <c r="O4104" i="6"/>
  <c r="O4108" i="6"/>
  <c r="O4112" i="6"/>
  <c r="O4116" i="6"/>
  <c r="O4120" i="6"/>
  <c r="O4124" i="6"/>
  <c r="O4128" i="6"/>
  <c r="O4132" i="6"/>
  <c r="O4136" i="6"/>
  <c r="O4140" i="6"/>
  <c r="O4144" i="6"/>
  <c r="O4148" i="6"/>
  <c r="O4152" i="6"/>
  <c r="O4156" i="6"/>
  <c r="O4160" i="6"/>
  <c r="O4164" i="6"/>
  <c r="O4168" i="6"/>
  <c r="O4172" i="6"/>
  <c r="O4176" i="6"/>
  <c r="O4180" i="6"/>
  <c r="O4184" i="6"/>
  <c r="O4188" i="6"/>
  <c r="O4192" i="6"/>
  <c r="O4196" i="6"/>
  <c r="O4200" i="6"/>
  <c r="O4204" i="6"/>
  <c r="O4208" i="6"/>
  <c r="O4212" i="6"/>
  <c r="O4216" i="6"/>
  <c r="O4220" i="6"/>
  <c r="O4224" i="6"/>
  <c r="O4228" i="6"/>
  <c r="O4232" i="6"/>
  <c r="O4236" i="6"/>
  <c r="O4240" i="6"/>
  <c r="O4244" i="6"/>
  <c r="O4248" i="6"/>
  <c r="O4252" i="6"/>
  <c r="O4256" i="6"/>
  <c r="O4260" i="6"/>
  <c r="O4264" i="6"/>
  <c r="O4268" i="6"/>
  <c r="O4272" i="6"/>
  <c r="O4276" i="6"/>
  <c r="O4280" i="6"/>
  <c r="O4284" i="6"/>
  <c r="O4288" i="6"/>
  <c r="O4292" i="6"/>
  <c r="O4296" i="6"/>
  <c r="O4300" i="6"/>
  <c r="O4304" i="6"/>
  <c r="O4308" i="6"/>
  <c r="O4312" i="6"/>
  <c r="O4316" i="6"/>
  <c r="O4320" i="6"/>
  <c r="O4324" i="6"/>
  <c r="O4328" i="6"/>
  <c r="O4332" i="6"/>
  <c r="O4336" i="6"/>
  <c r="O4340" i="6"/>
  <c r="O4344" i="6"/>
  <c r="O4348" i="6"/>
  <c r="O4352" i="6"/>
  <c r="O4356" i="6"/>
  <c r="O4360" i="6"/>
  <c r="O4364" i="6"/>
  <c r="O4368" i="6"/>
  <c r="O4372" i="6"/>
  <c r="O4376" i="6"/>
  <c r="O4380" i="6"/>
  <c r="O4384" i="6"/>
  <c r="O4388" i="6"/>
  <c r="O4392" i="6"/>
  <c r="O4396" i="6"/>
  <c r="O4400" i="6"/>
  <c r="O4404" i="6"/>
  <c r="O4408" i="6"/>
  <c r="O4412" i="6"/>
  <c r="O4416" i="6"/>
  <c r="O4420" i="6"/>
  <c r="O4424" i="6"/>
  <c r="O4428" i="6"/>
  <c r="O4432" i="6"/>
  <c r="O4436" i="6"/>
  <c r="O4440" i="6"/>
  <c r="O4444" i="6"/>
  <c r="O4448" i="6"/>
  <c r="O4452" i="6"/>
  <c r="O4456" i="6"/>
  <c r="O4460" i="6"/>
  <c r="O4464" i="6"/>
  <c r="O4468" i="6"/>
  <c r="O4472" i="6"/>
  <c r="O4476" i="6"/>
  <c r="O4480" i="6"/>
  <c r="O4484" i="6"/>
  <c r="O4488" i="6"/>
  <c r="O4492" i="6"/>
  <c r="O4496" i="6"/>
  <c r="O4500" i="6"/>
  <c r="O4504" i="6"/>
  <c r="O4508" i="6"/>
  <c r="O4512" i="6"/>
  <c r="O4516" i="6"/>
  <c r="O4520" i="6"/>
  <c r="O4524" i="6"/>
  <c r="O4528" i="6"/>
  <c r="O4532" i="6"/>
  <c r="O4536" i="6"/>
  <c r="O4540" i="6"/>
  <c r="O4544" i="6"/>
  <c r="O4548" i="6"/>
  <c r="O4552" i="6"/>
  <c r="O4556" i="6"/>
  <c r="O4560" i="6"/>
  <c r="O4564" i="6"/>
  <c r="O4568" i="6"/>
  <c r="O4572" i="6"/>
  <c r="O4576" i="6"/>
  <c r="O4580" i="6"/>
  <c r="O4584" i="6"/>
  <c r="O4588" i="6"/>
  <c r="O4592" i="6"/>
  <c r="O4596" i="6"/>
  <c r="O4600" i="6"/>
  <c r="O4604" i="6"/>
  <c r="O4608" i="6"/>
  <c r="O4612" i="6"/>
  <c r="O4616" i="6"/>
  <c r="O4620" i="6"/>
  <c r="O4624" i="6"/>
  <c r="O4628" i="6"/>
  <c r="O4632" i="6"/>
  <c r="O4636" i="6"/>
  <c r="O4640" i="6"/>
  <c r="O4644" i="6"/>
  <c r="O4648" i="6"/>
  <c r="O4652" i="6"/>
  <c r="O4656" i="6"/>
  <c r="O4660" i="6"/>
  <c r="O4664" i="6"/>
  <c r="O4668" i="6"/>
  <c r="O4672" i="6"/>
  <c r="O4676" i="6"/>
  <c r="O4680" i="6"/>
  <c r="O4684" i="6"/>
  <c r="O4688" i="6"/>
  <c r="O4692" i="6"/>
  <c r="O4696" i="6"/>
  <c r="O4700" i="6"/>
  <c r="O4704" i="6"/>
  <c r="O4708" i="6"/>
  <c r="O4712" i="6"/>
  <c r="O4716" i="6"/>
  <c r="O4720" i="6"/>
  <c r="O1328" i="6"/>
  <c r="O1673" i="6"/>
  <c r="O1925" i="6"/>
  <c r="O2023" i="6"/>
  <c r="O2087" i="6"/>
  <c r="O2151" i="6"/>
  <c r="O2215" i="6"/>
  <c r="O2279" i="6"/>
  <c r="O2343" i="6"/>
  <c r="O2407" i="6"/>
  <c r="O2471" i="6"/>
  <c r="O2507" i="6"/>
  <c r="O2539" i="6"/>
  <c r="O2566" i="6"/>
  <c r="O2587" i="6"/>
  <c r="O2603" i="6"/>
  <c r="O2619" i="6"/>
  <c r="O2635" i="6"/>
  <c r="O2651" i="6"/>
  <c r="O2667" i="6"/>
  <c r="O2683" i="6"/>
  <c r="O2699" i="6"/>
  <c r="O2715" i="6"/>
  <c r="O2731" i="6"/>
  <c r="O2747" i="6"/>
  <c r="O2763" i="6"/>
  <c r="O2779" i="6"/>
  <c r="O2795" i="6"/>
  <c r="O2811" i="6"/>
  <c r="O2827" i="6"/>
  <c r="O2843" i="6"/>
  <c r="O2859" i="6"/>
  <c r="O2875" i="6"/>
  <c r="O2891" i="6"/>
  <c r="O2907" i="6"/>
  <c r="O2923" i="6"/>
  <c r="O2939" i="6"/>
  <c r="O2955" i="6"/>
  <c r="O2971" i="6"/>
  <c r="O2987" i="6"/>
  <c r="O3003" i="6"/>
  <c r="O3019" i="6"/>
  <c r="O3035" i="6"/>
  <c r="O3051" i="6"/>
  <c r="O3067" i="6"/>
  <c r="O3083" i="6"/>
  <c r="O3099" i="6"/>
  <c r="O3115" i="6"/>
  <c r="O3131" i="6"/>
  <c r="O3147" i="6"/>
  <c r="O3163" i="6"/>
  <c r="O3179" i="6"/>
  <c r="O3195" i="6"/>
  <c r="O3211" i="6"/>
  <c r="O3227" i="6"/>
  <c r="O3243" i="6"/>
  <c r="O3259" i="6"/>
  <c r="O3275" i="6"/>
  <c r="O3291" i="6"/>
  <c r="O3307" i="6"/>
  <c r="O3323" i="6"/>
  <c r="O3339" i="6"/>
  <c r="O3355" i="6"/>
  <c r="O3371" i="6"/>
  <c r="O3387" i="6"/>
  <c r="O3403" i="6"/>
  <c r="O3419" i="6"/>
  <c r="O3435" i="6"/>
  <c r="O3451" i="6"/>
  <c r="O3467" i="6"/>
  <c r="O3483" i="6"/>
  <c r="O3499" i="6"/>
  <c r="O3515" i="6"/>
  <c r="O3531" i="6"/>
  <c r="O3547" i="6"/>
  <c r="O3563" i="6"/>
  <c r="O3579" i="6"/>
  <c r="O3593" i="6"/>
  <c r="O3601" i="6"/>
  <c r="O3609" i="6"/>
  <c r="O3617" i="6"/>
  <c r="O3625" i="6"/>
  <c r="O3633" i="6"/>
  <c r="O3641" i="6"/>
  <c r="O3649" i="6"/>
  <c r="O3657" i="6"/>
  <c r="O3665" i="6"/>
  <c r="O3673" i="6"/>
  <c r="O3679" i="6"/>
  <c r="O3685" i="6"/>
  <c r="O3690" i="6"/>
  <c r="O3695" i="6"/>
  <c r="O3701" i="6"/>
  <c r="O3706" i="6"/>
  <c r="O3711" i="6"/>
  <c r="O3717" i="6"/>
  <c r="O3721" i="6"/>
  <c r="O3725" i="6"/>
  <c r="O3729" i="6"/>
  <c r="O3733" i="6"/>
  <c r="O3737" i="6"/>
  <c r="O3741" i="6"/>
  <c r="O3745" i="6"/>
  <c r="O3749" i="6"/>
  <c r="O3753" i="6"/>
  <c r="O3757" i="6"/>
  <c r="O3761" i="6"/>
  <c r="O3765" i="6"/>
  <c r="O3769" i="6"/>
  <c r="O3773" i="6"/>
  <c r="O3777" i="6"/>
  <c r="O3781" i="6"/>
  <c r="O3785" i="6"/>
  <c r="O3789" i="6"/>
  <c r="O3793" i="6"/>
  <c r="O3797" i="6"/>
  <c r="O3801" i="6"/>
  <c r="O3805" i="6"/>
  <c r="O3809" i="6"/>
  <c r="O3813" i="6"/>
  <c r="O3817" i="6"/>
  <c r="O3821" i="6"/>
  <c r="O3825" i="6"/>
  <c r="O3829" i="6"/>
  <c r="O3833" i="6"/>
  <c r="O3837" i="6"/>
  <c r="O3841" i="6"/>
  <c r="O3845" i="6"/>
  <c r="O3849" i="6"/>
  <c r="O3853" i="6"/>
  <c r="O3857" i="6"/>
  <c r="O3861" i="6"/>
  <c r="O3865" i="6"/>
  <c r="O3869" i="6"/>
  <c r="O3873" i="6"/>
  <c r="O3877" i="6"/>
  <c r="O3881" i="6"/>
  <c r="O3885" i="6"/>
  <c r="O3889" i="6"/>
  <c r="O3893" i="6"/>
  <c r="O3897" i="6"/>
  <c r="O3901" i="6"/>
  <c r="O3905" i="6"/>
  <c r="O3909" i="6"/>
  <c r="O3913" i="6"/>
  <c r="O3917" i="6"/>
  <c r="O3921" i="6"/>
  <c r="O3925" i="6"/>
  <c r="O3929" i="6"/>
  <c r="O3933" i="6"/>
  <c r="O3937" i="6"/>
  <c r="O3941" i="6"/>
  <c r="O3945" i="6"/>
  <c r="O3949" i="6"/>
  <c r="O3953" i="6"/>
  <c r="O3957" i="6"/>
  <c r="O3961" i="6"/>
  <c r="O3965" i="6"/>
  <c r="O3969" i="6"/>
  <c r="O3973" i="6"/>
  <c r="O3977" i="6"/>
  <c r="O3981" i="6"/>
  <c r="O3985" i="6"/>
  <c r="O3989" i="6"/>
  <c r="O3993" i="6"/>
  <c r="O3997" i="6"/>
  <c r="O4001" i="6"/>
  <c r="O4005" i="6"/>
  <c r="O4009" i="6"/>
  <c r="O4013" i="6"/>
  <c r="O4017" i="6"/>
  <c r="O4021" i="6"/>
  <c r="O4025" i="6"/>
  <c r="O4029" i="6"/>
  <c r="O4033" i="6"/>
  <c r="O4037" i="6"/>
  <c r="O4041" i="6"/>
  <c r="O4045" i="6"/>
  <c r="O4049" i="6"/>
  <c r="O4053" i="6"/>
  <c r="O4057" i="6"/>
  <c r="O4061" i="6"/>
  <c r="O4065" i="6"/>
  <c r="O4069" i="6"/>
  <c r="O4073" i="6"/>
  <c r="O4077" i="6"/>
  <c r="O4081" i="6"/>
  <c r="O4085" i="6"/>
  <c r="O4089" i="6"/>
  <c r="O4093" i="6"/>
  <c r="O4097" i="6"/>
  <c r="O4101" i="6"/>
  <c r="O4105" i="6"/>
  <c r="O4109" i="6"/>
  <c r="O4113" i="6"/>
  <c r="O4117" i="6"/>
  <c r="O4121" i="6"/>
  <c r="O4125" i="6"/>
  <c r="O4129" i="6"/>
  <c r="O4133" i="6"/>
  <c r="O4137" i="6"/>
  <c r="O4141" i="6"/>
  <c r="O4145" i="6"/>
  <c r="O4149" i="6"/>
  <c r="O4153" i="6"/>
  <c r="O4157" i="6"/>
  <c r="O4161" i="6"/>
  <c r="O4165" i="6"/>
  <c r="O4169" i="6"/>
  <c r="O4173" i="6"/>
  <c r="O4177" i="6"/>
  <c r="O4181" i="6"/>
  <c r="O4185" i="6"/>
  <c r="O4189" i="6"/>
  <c r="O4193" i="6"/>
  <c r="O4197" i="6"/>
  <c r="O4201" i="6"/>
  <c r="O4205" i="6"/>
  <c r="O4209" i="6"/>
  <c r="O4213" i="6"/>
  <c r="O4217" i="6"/>
  <c r="O4221" i="6"/>
  <c r="O4225" i="6"/>
  <c r="O4229" i="6"/>
  <c r="O4233" i="6"/>
  <c r="O4237" i="6"/>
  <c r="O4241" i="6"/>
  <c r="O4245" i="6"/>
  <c r="O4249" i="6"/>
  <c r="O4253" i="6"/>
  <c r="O4257" i="6"/>
  <c r="O4261" i="6"/>
  <c r="O4265" i="6"/>
  <c r="O4269" i="6"/>
  <c r="O4273" i="6"/>
  <c r="O4277" i="6"/>
  <c r="O4281" i="6"/>
  <c r="O4285" i="6"/>
  <c r="O4289" i="6"/>
  <c r="O4293" i="6"/>
  <c r="O4297" i="6"/>
  <c r="O4301" i="6"/>
  <c r="O4305" i="6"/>
  <c r="O4309" i="6"/>
  <c r="O4313" i="6"/>
  <c r="O4317" i="6"/>
  <c r="O4321" i="6"/>
  <c r="O4325" i="6"/>
  <c r="O4329" i="6"/>
  <c r="O4333" i="6"/>
  <c r="O4337" i="6"/>
  <c r="O4341" i="6"/>
  <c r="O4345" i="6"/>
  <c r="O4349" i="6"/>
  <c r="O4353" i="6"/>
  <c r="O4357" i="6"/>
  <c r="O4361" i="6"/>
  <c r="O4365" i="6"/>
  <c r="O4369" i="6"/>
  <c r="O4373" i="6"/>
  <c r="O4377" i="6"/>
  <c r="O4381" i="6"/>
  <c r="O4385" i="6"/>
  <c r="O4389" i="6"/>
  <c r="O4393" i="6"/>
  <c r="O4397" i="6"/>
  <c r="O4401" i="6"/>
  <c r="O4405" i="6"/>
  <c r="O4409" i="6"/>
  <c r="O4413" i="6"/>
  <c r="O4417" i="6"/>
  <c r="O4421" i="6"/>
  <c r="O4425" i="6"/>
  <c r="O4429" i="6"/>
  <c r="O4433" i="6"/>
  <c r="O4437" i="6"/>
  <c r="O4441" i="6"/>
  <c r="O4445" i="6"/>
  <c r="O4449" i="6"/>
  <c r="O4453" i="6"/>
  <c r="O4457" i="6"/>
  <c r="O4461" i="6"/>
  <c r="O4465" i="6"/>
  <c r="O4469" i="6"/>
  <c r="O4473" i="6"/>
  <c r="O4477" i="6"/>
  <c r="O4481" i="6"/>
  <c r="O4485" i="6"/>
  <c r="O4489" i="6"/>
  <c r="O4493" i="6"/>
  <c r="O4497" i="6"/>
  <c r="O4501" i="6"/>
  <c r="O4505" i="6"/>
  <c r="O4509" i="6"/>
  <c r="O4513" i="6"/>
  <c r="O4517" i="6"/>
  <c r="O4521" i="6"/>
  <c r="O4525" i="6"/>
  <c r="O4529" i="6"/>
  <c r="O4533" i="6"/>
  <c r="O4537" i="6"/>
  <c r="O4541" i="6"/>
  <c r="O4545" i="6"/>
  <c r="O4549" i="6"/>
  <c r="O4553" i="6"/>
  <c r="O4557" i="6"/>
  <c r="O4561" i="6"/>
  <c r="O4565" i="6"/>
  <c r="O4569" i="6"/>
  <c r="O4573" i="6"/>
  <c r="O4577" i="6"/>
  <c r="O4581" i="6"/>
  <c r="O4585" i="6"/>
  <c r="O1476" i="6"/>
  <c r="O1737" i="6"/>
  <c r="O1957" i="6"/>
  <c r="O2039" i="6"/>
  <c r="O2103" i="6"/>
  <c r="O2167" i="6"/>
  <c r="O2231" i="6"/>
  <c r="O2295" i="6"/>
  <c r="O2359" i="6"/>
  <c r="O2423" i="6"/>
  <c r="O2483" i="6"/>
  <c r="O2515" i="6"/>
  <c r="O2547" i="6"/>
  <c r="O2571" i="6"/>
  <c r="O2591" i="6"/>
  <c r="O2607" i="6"/>
  <c r="O2623" i="6"/>
  <c r="O2639" i="6"/>
  <c r="O2655" i="6"/>
  <c r="O2671" i="6"/>
  <c r="O2687" i="6"/>
  <c r="O2703" i="6"/>
  <c r="O2719" i="6"/>
  <c r="O2735" i="6"/>
  <c r="O2751" i="6"/>
  <c r="O2767" i="6"/>
  <c r="O2783" i="6"/>
  <c r="O2799" i="6"/>
  <c r="O2815" i="6"/>
  <c r="O2831" i="6"/>
  <c r="O2847" i="6"/>
  <c r="O2863" i="6"/>
  <c r="O2879" i="6"/>
  <c r="O2895" i="6"/>
  <c r="O2911" i="6"/>
  <c r="O2927" i="6"/>
  <c r="O2943" i="6"/>
  <c r="O2959" i="6"/>
  <c r="O2975" i="6"/>
  <c r="O2991" i="6"/>
  <c r="O3007" i="6"/>
  <c r="O3023" i="6"/>
  <c r="O3039" i="6"/>
  <c r="O3055" i="6"/>
  <c r="O3071" i="6"/>
  <c r="O3087" i="6"/>
  <c r="O3103" i="6"/>
  <c r="O3119" i="6"/>
  <c r="O3135" i="6"/>
  <c r="O3151" i="6"/>
  <c r="O3167" i="6"/>
  <c r="O3183" i="6"/>
  <c r="O3199" i="6"/>
  <c r="O3215" i="6"/>
  <c r="O3231" i="6"/>
  <c r="O3247" i="6"/>
  <c r="O3263" i="6"/>
  <c r="O3279" i="6"/>
  <c r="O3295" i="6"/>
  <c r="O3311" i="6"/>
  <c r="O3327" i="6"/>
  <c r="O3343" i="6"/>
  <c r="O3359" i="6"/>
  <c r="O3375" i="6"/>
  <c r="O3391" i="6"/>
  <c r="O3407" i="6"/>
  <c r="O3423" i="6"/>
  <c r="O3439" i="6"/>
  <c r="O3455" i="6"/>
  <c r="O3471" i="6"/>
  <c r="O3487" i="6"/>
  <c r="O3503" i="6"/>
  <c r="O3519" i="6"/>
  <c r="O3535" i="6"/>
  <c r="O3551" i="6"/>
  <c r="O3567" i="6"/>
  <c r="O3583" i="6"/>
  <c r="O3595" i="6"/>
  <c r="O3603" i="6"/>
  <c r="O3611" i="6"/>
  <c r="O3619" i="6"/>
  <c r="O3627" i="6"/>
  <c r="O3635" i="6"/>
  <c r="O3643" i="6"/>
  <c r="O3651" i="6"/>
  <c r="O3659" i="6"/>
  <c r="O3667" i="6"/>
  <c r="O3675" i="6"/>
  <c r="O3681" i="6"/>
  <c r="O3686" i="6"/>
  <c r="O3691" i="6"/>
  <c r="O3697" i="6"/>
  <c r="O3702" i="6"/>
  <c r="O3707" i="6"/>
  <c r="O3713" i="6"/>
  <c r="O3718" i="6"/>
  <c r="O3722" i="6"/>
  <c r="O3726" i="6"/>
  <c r="O3730" i="6"/>
  <c r="O3734" i="6"/>
  <c r="O3738" i="6"/>
  <c r="O3742" i="6"/>
  <c r="O3746" i="6"/>
  <c r="O3750" i="6"/>
  <c r="O3754" i="6"/>
  <c r="O3758" i="6"/>
  <c r="O3762" i="6"/>
  <c r="O3766" i="6"/>
  <c r="O3770" i="6"/>
  <c r="O3774" i="6"/>
  <c r="O3778" i="6"/>
  <c r="O3782" i="6"/>
  <c r="O3786" i="6"/>
  <c r="O3790" i="6"/>
  <c r="O3794" i="6"/>
  <c r="O3798" i="6"/>
  <c r="O3802" i="6"/>
  <c r="O3806" i="6"/>
  <c r="O3810" i="6"/>
  <c r="O3814" i="6"/>
  <c r="O3818" i="6"/>
  <c r="O3822" i="6"/>
  <c r="O3826" i="6"/>
  <c r="O3830" i="6"/>
  <c r="O3834" i="6"/>
  <c r="O3838" i="6"/>
  <c r="O3842" i="6"/>
  <c r="O3846" i="6"/>
  <c r="O3850" i="6"/>
  <c r="O3854" i="6"/>
  <c r="O3858" i="6"/>
  <c r="O3862" i="6"/>
  <c r="O3866" i="6"/>
  <c r="O3870" i="6"/>
  <c r="O3874" i="6"/>
  <c r="O3878" i="6"/>
  <c r="O3882" i="6"/>
  <c r="O3886" i="6"/>
  <c r="O3890" i="6"/>
  <c r="O3894" i="6"/>
  <c r="O3898" i="6"/>
  <c r="O3902" i="6"/>
  <c r="O3906" i="6"/>
  <c r="O3910" i="6"/>
  <c r="O3914" i="6"/>
  <c r="O3918" i="6"/>
  <c r="O3922" i="6"/>
  <c r="O3926" i="6"/>
  <c r="O3930" i="6"/>
  <c r="O3934" i="6"/>
  <c r="O3938" i="6"/>
  <c r="O3942" i="6"/>
  <c r="O3946" i="6"/>
  <c r="O3950" i="6"/>
  <c r="O3954" i="6"/>
  <c r="O3958" i="6"/>
  <c r="O3962" i="6"/>
  <c r="O3966" i="6"/>
  <c r="O3970" i="6"/>
  <c r="O3974" i="6"/>
  <c r="O3978" i="6"/>
  <c r="O3982" i="6"/>
  <c r="O3986" i="6"/>
  <c r="O3990" i="6"/>
  <c r="O3994" i="6"/>
  <c r="O3998" i="6"/>
  <c r="O4002" i="6"/>
  <c r="O4006" i="6"/>
  <c r="O4010" i="6"/>
  <c r="O4014" i="6"/>
  <c r="O4018" i="6"/>
  <c r="O4022" i="6"/>
  <c r="O4026" i="6"/>
  <c r="O4030" i="6"/>
  <c r="O4034" i="6"/>
  <c r="O4038" i="6"/>
  <c r="O4042" i="6"/>
  <c r="O4046" i="6"/>
  <c r="O4050" i="6"/>
  <c r="O4054" i="6"/>
  <c r="O4058" i="6"/>
  <c r="O4062" i="6"/>
  <c r="O4066" i="6"/>
  <c r="O4070" i="6"/>
  <c r="O4074" i="6"/>
  <c r="O4078" i="6"/>
  <c r="O4082" i="6"/>
  <c r="O4086" i="6"/>
  <c r="O4090" i="6"/>
  <c r="O4094" i="6"/>
  <c r="O4098" i="6"/>
  <c r="O4102" i="6"/>
  <c r="O4106" i="6"/>
  <c r="O4110" i="6"/>
  <c r="O4114" i="6"/>
  <c r="O4118" i="6"/>
  <c r="O4122" i="6"/>
  <c r="O4126" i="6"/>
  <c r="O4130" i="6"/>
  <c r="O4134" i="6"/>
  <c r="O4138" i="6"/>
  <c r="O4142" i="6"/>
  <c r="O4146" i="6"/>
  <c r="O4150" i="6"/>
  <c r="O4154" i="6"/>
  <c r="O4158" i="6"/>
  <c r="O4162" i="6"/>
  <c r="O4166" i="6"/>
  <c r="O4170" i="6"/>
  <c r="O4174" i="6"/>
  <c r="O4178" i="6"/>
  <c r="O4182" i="6"/>
  <c r="O4186" i="6"/>
  <c r="O4190" i="6"/>
  <c r="O4194" i="6"/>
  <c r="O4198" i="6"/>
  <c r="O4202" i="6"/>
  <c r="O4206" i="6"/>
  <c r="O4210" i="6"/>
  <c r="O4214" i="6"/>
  <c r="O4218" i="6"/>
  <c r="O4222" i="6"/>
  <c r="O4226" i="6"/>
  <c r="O4230" i="6"/>
  <c r="O4234" i="6"/>
  <c r="O4238" i="6"/>
  <c r="O4242" i="6"/>
  <c r="O4246" i="6"/>
  <c r="O4250" i="6"/>
  <c r="O4254" i="6"/>
  <c r="O4258" i="6"/>
  <c r="O4262" i="6"/>
  <c r="O4266" i="6"/>
  <c r="O4270" i="6"/>
  <c r="O4274" i="6"/>
  <c r="O4278" i="6"/>
  <c r="O4282" i="6"/>
  <c r="O4286" i="6"/>
  <c r="O4290" i="6"/>
  <c r="O4294" i="6"/>
  <c r="O4298" i="6"/>
  <c r="O4302" i="6"/>
  <c r="O4306" i="6"/>
  <c r="O4310" i="6"/>
  <c r="O4314" i="6"/>
  <c r="O4318" i="6"/>
  <c r="O4322" i="6"/>
  <c r="O4326" i="6"/>
  <c r="O4330" i="6"/>
  <c r="O4334" i="6"/>
  <c r="O4338" i="6"/>
  <c r="O4342" i="6"/>
  <c r="O4346" i="6"/>
  <c r="O4350" i="6"/>
  <c r="O4354" i="6"/>
  <c r="O4358" i="6"/>
  <c r="O4362" i="6"/>
  <c r="O4366" i="6"/>
  <c r="O4370" i="6"/>
  <c r="O4374" i="6"/>
  <c r="O4378" i="6"/>
  <c r="O4382" i="6"/>
  <c r="O4386" i="6"/>
  <c r="O4390" i="6"/>
  <c r="O4394" i="6"/>
  <c r="O4398" i="6"/>
  <c r="O4402" i="6"/>
  <c r="O4406" i="6"/>
  <c r="O4410" i="6"/>
  <c r="O4414" i="6"/>
  <c r="O4418" i="6"/>
  <c r="O4422" i="6"/>
  <c r="O4426" i="6"/>
  <c r="O4430" i="6"/>
  <c r="O4434" i="6"/>
  <c r="O4438" i="6"/>
  <c r="O4442" i="6"/>
  <c r="O4446" i="6"/>
  <c r="O4450" i="6"/>
  <c r="O4454" i="6"/>
  <c r="O4458" i="6"/>
  <c r="O4462" i="6"/>
  <c r="O4466" i="6"/>
  <c r="O4470" i="6"/>
  <c r="O4474" i="6"/>
  <c r="O4478" i="6"/>
  <c r="O4482" i="6"/>
  <c r="O4486" i="6"/>
  <c r="O4490" i="6"/>
  <c r="O4494" i="6"/>
  <c r="O4498" i="6"/>
  <c r="O4502" i="6"/>
  <c r="O4506" i="6"/>
  <c r="O4510" i="6"/>
  <c r="O4514" i="6"/>
  <c r="O4518" i="6"/>
  <c r="O4522" i="6"/>
  <c r="O4526" i="6"/>
  <c r="O4530" i="6"/>
  <c r="O4534" i="6"/>
  <c r="O4538" i="6"/>
  <c r="O4542" i="6"/>
  <c r="O4546" i="6"/>
  <c r="O4550" i="6"/>
  <c r="O4554" i="6"/>
  <c r="O4558" i="6"/>
  <c r="O4562" i="6"/>
  <c r="O4566" i="6"/>
  <c r="O4570" i="6"/>
  <c r="O4574" i="6"/>
  <c r="O4578" i="6"/>
  <c r="O4582" i="6"/>
  <c r="O4586" i="6"/>
  <c r="O4590" i="6"/>
  <c r="O4594" i="6"/>
  <c r="O4598" i="6"/>
  <c r="O4602" i="6"/>
  <c r="O4606" i="6"/>
  <c r="O4610" i="6"/>
  <c r="O4614" i="6"/>
  <c r="O4618" i="6"/>
  <c r="O4622" i="6"/>
  <c r="O4626" i="6"/>
  <c r="O4630" i="6"/>
  <c r="O4634" i="6"/>
  <c r="O4638" i="6"/>
  <c r="O4642" i="6"/>
  <c r="O4646" i="6"/>
  <c r="O4650" i="6"/>
  <c r="O4654" i="6"/>
  <c r="O4658" i="6"/>
  <c r="O4662" i="6"/>
  <c r="O4666" i="6"/>
  <c r="O4670" i="6"/>
  <c r="O4674" i="6"/>
  <c r="O4678" i="6"/>
  <c r="O4682" i="6"/>
  <c r="O4686" i="6"/>
  <c r="O4690" i="6"/>
  <c r="O4694" i="6"/>
  <c r="O4698" i="6"/>
  <c r="O1545" i="6"/>
  <c r="O2119" i="6"/>
  <c r="O2375" i="6"/>
  <c r="O2555" i="6"/>
  <c r="O2627" i="6"/>
  <c r="O2691" i="6"/>
  <c r="O2755" i="6"/>
  <c r="O2819" i="6"/>
  <c r="O2883" i="6"/>
  <c r="O2947" i="6"/>
  <c r="O3011" i="6"/>
  <c r="O3075" i="6"/>
  <c r="O3139" i="6"/>
  <c r="O3203" i="6"/>
  <c r="O3267" i="6"/>
  <c r="O3331" i="6"/>
  <c r="O3395" i="6"/>
  <c r="O3459" i="6"/>
  <c r="O3523" i="6"/>
  <c r="O3587" i="6"/>
  <c r="O3621" i="6"/>
  <c r="O3653" i="6"/>
  <c r="O3682" i="6"/>
  <c r="O3703" i="6"/>
  <c r="O3723" i="6"/>
  <c r="O3739" i="6"/>
  <c r="O3755" i="6"/>
  <c r="O3771" i="6"/>
  <c r="O3787" i="6"/>
  <c r="O3803" i="6"/>
  <c r="O3819" i="6"/>
  <c r="O3835" i="6"/>
  <c r="O3851" i="6"/>
  <c r="O3867" i="6"/>
  <c r="O3883" i="6"/>
  <c r="O3899" i="6"/>
  <c r="O3915" i="6"/>
  <c r="O3931" i="6"/>
  <c r="O3947" i="6"/>
  <c r="O3963" i="6"/>
  <c r="O3979" i="6"/>
  <c r="O3995" i="6"/>
  <c r="O4011" i="6"/>
  <c r="O4027" i="6"/>
  <c r="O4043" i="6"/>
  <c r="O4059" i="6"/>
  <c r="O4075" i="6"/>
  <c r="O4091" i="6"/>
  <c r="O4107" i="6"/>
  <c r="O4123" i="6"/>
  <c r="O4139" i="6"/>
  <c r="O4155" i="6"/>
  <c r="O4171" i="6"/>
  <c r="O4187" i="6"/>
  <c r="O4203" i="6"/>
  <c r="O4219" i="6"/>
  <c r="O4235" i="6"/>
  <c r="O4251" i="6"/>
  <c r="O4267" i="6"/>
  <c r="O4283" i="6"/>
  <c r="O4299" i="6"/>
  <c r="O4315" i="6"/>
  <c r="O4331" i="6"/>
  <c r="O4347" i="6"/>
  <c r="O4363" i="6"/>
  <c r="O4379" i="6"/>
  <c r="O4395" i="6"/>
  <c r="O4411" i="6"/>
  <c r="O4427" i="6"/>
  <c r="O4443" i="6"/>
  <c r="O4459" i="6"/>
  <c r="O4475" i="6"/>
  <c r="O4491" i="6"/>
  <c r="O4507" i="6"/>
  <c r="O4523" i="6"/>
  <c r="O4539" i="6"/>
  <c r="O4555" i="6"/>
  <c r="O4571" i="6"/>
  <c r="O4587" i="6"/>
  <c r="O4595" i="6"/>
  <c r="O4603" i="6"/>
  <c r="O4611" i="6"/>
  <c r="O4619" i="6"/>
  <c r="O4627" i="6"/>
  <c r="O4635" i="6"/>
  <c r="O4643" i="6"/>
  <c r="O4651" i="6"/>
  <c r="O4659" i="6"/>
  <c r="O4667" i="6"/>
  <c r="O4675" i="6"/>
  <c r="O4683" i="6"/>
  <c r="O4691" i="6"/>
  <c r="O4699" i="6"/>
  <c r="O4705" i="6"/>
  <c r="O4710" i="6"/>
  <c r="O4715" i="6"/>
  <c r="O4721" i="6"/>
  <c r="O4725" i="6"/>
  <c r="O4729" i="6"/>
  <c r="O4733" i="6"/>
  <c r="O4737" i="6"/>
  <c r="O4741" i="6"/>
  <c r="O4745" i="6"/>
  <c r="O4749" i="6"/>
  <c r="O4753" i="6"/>
  <c r="O4757" i="6"/>
  <c r="O4761" i="6"/>
  <c r="O4765" i="6"/>
  <c r="O4769" i="6"/>
  <c r="O4773" i="6"/>
  <c r="O4777" i="6"/>
  <c r="O4781" i="6"/>
  <c r="O4785" i="6"/>
  <c r="O4789" i="6"/>
  <c r="O4793" i="6"/>
  <c r="O4797" i="6"/>
  <c r="O4801" i="6"/>
  <c r="O4805" i="6"/>
  <c r="O4809" i="6"/>
  <c r="O4813" i="6"/>
  <c r="O4817" i="6"/>
  <c r="O4821" i="6"/>
  <c r="O4825" i="6"/>
  <c r="O4829" i="6"/>
  <c r="O4833" i="6"/>
  <c r="O4837" i="6"/>
  <c r="O4841" i="6"/>
  <c r="O4845" i="6"/>
  <c r="O4849" i="6"/>
  <c r="O4853" i="6"/>
  <c r="O4857" i="6"/>
  <c r="O4861" i="6"/>
  <c r="O4865" i="6"/>
  <c r="O4869" i="6"/>
  <c r="O4873" i="6"/>
  <c r="O4877" i="6"/>
  <c r="O4881" i="6"/>
  <c r="O4885" i="6"/>
  <c r="O4889" i="6"/>
  <c r="O4893" i="6"/>
  <c r="O4897" i="6"/>
  <c r="O4901" i="6"/>
  <c r="O4905" i="6"/>
  <c r="O4909" i="6"/>
  <c r="O4913" i="6"/>
  <c r="O4917" i="6"/>
  <c r="O4921" i="6"/>
  <c r="O4925" i="6"/>
  <c r="O4929" i="6"/>
  <c r="O4933" i="6"/>
  <c r="O4937" i="6"/>
  <c r="O4941" i="6"/>
  <c r="O4945" i="6"/>
  <c r="O4949" i="6"/>
  <c r="O4953" i="6"/>
  <c r="O4957" i="6"/>
  <c r="O4961" i="6"/>
  <c r="O4965" i="6"/>
  <c r="O4969" i="6"/>
  <c r="O4973" i="6"/>
  <c r="O4977" i="6"/>
  <c r="O4981" i="6"/>
  <c r="O4985" i="6"/>
  <c r="O4989" i="6"/>
  <c r="O4993" i="6"/>
  <c r="O4997" i="6"/>
  <c r="O5001" i="6"/>
  <c r="O5005" i="6"/>
  <c r="O5009" i="6"/>
  <c r="O5013" i="6"/>
  <c r="O5017" i="6"/>
  <c r="O5021" i="6"/>
  <c r="O5025" i="6"/>
  <c r="O4910" i="6"/>
  <c r="O4922" i="6"/>
  <c r="O4930" i="6"/>
  <c r="O4942" i="6"/>
  <c r="O4950" i="6"/>
  <c r="O4958" i="6"/>
  <c r="O4966" i="6"/>
  <c r="O4974" i="6"/>
  <c r="O4982" i="6"/>
  <c r="O4990" i="6"/>
  <c r="O4994" i="6"/>
  <c r="O5002" i="6"/>
  <c r="O5010" i="6"/>
  <c r="O5018" i="6"/>
  <c r="O5026" i="6"/>
  <c r="O2931" i="6"/>
  <c r="O3719" i="6"/>
  <c r="O3767" i="6"/>
  <c r="O3799" i="6"/>
  <c r="O3831" i="6"/>
  <c r="O3879" i="6"/>
  <c r="O3911" i="6"/>
  <c r="O3943" i="6"/>
  <c r="O3991" i="6"/>
  <c r="O4039" i="6"/>
  <c r="O4071" i="6"/>
  <c r="O4135" i="6"/>
  <c r="O4183" i="6"/>
  <c r="O4215" i="6"/>
  <c r="O4263" i="6"/>
  <c r="O4311" i="6"/>
  <c r="O4375" i="6"/>
  <c r="O4423" i="6"/>
  <c r="O4471" i="6"/>
  <c r="O4519" i="6"/>
  <c r="O4567" i="6"/>
  <c r="O4601" i="6"/>
  <c r="O4617" i="6"/>
  <c r="O4641" i="6"/>
  <c r="O4673" i="6"/>
  <c r="O4697" i="6"/>
  <c r="O4709" i="6"/>
  <c r="O4724" i="6"/>
  <c r="O4736" i="6"/>
  <c r="O4752" i="6"/>
  <c r="O4760" i="6"/>
  <c r="O4776" i="6"/>
  <c r="O4788" i="6"/>
  <c r="O4796" i="6"/>
  <c r="O4808" i="6"/>
  <c r="O4820" i="6"/>
  <c r="O4832" i="6"/>
  <c r="O4848" i="6"/>
  <c r="O4860" i="6"/>
  <c r="O4868" i="6"/>
  <c r="O4880" i="6"/>
  <c r="O4896" i="6"/>
  <c r="O4908" i="6"/>
  <c r="O4916" i="6"/>
  <c r="O4928" i="6"/>
  <c r="O4940" i="6"/>
  <c r="O4952" i="6"/>
  <c r="O4964" i="6"/>
  <c r="O4980" i="6"/>
  <c r="O4988" i="6"/>
  <c r="O5004" i="6"/>
  <c r="O5016" i="6"/>
  <c r="O28" i="6"/>
  <c r="P28" i="6" s="1"/>
  <c r="O1801" i="6"/>
  <c r="O2183" i="6"/>
  <c r="O2439" i="6"/>
  <c r="O2577" i="6"/>
  <c r="O2643" i="6"/>
  <c r="O2707" i="6"/>
  <c r="O2771" i="6"/>
  <c r="O2835" i="6"/>
  <c r="O2899" i="6"/>
  <c r="O2963" i="6"/>
  <c r="O3027" i="6"/>
  <c r="O3091" i="6"/>
  <c r="O3155" i="6"/>
  <c r="O3219" i="6"/>
  <c r="O3283" i="6"/>
  <c r="O3347" i="6"/>
  <c r="O3411" i="6"/>
  <c r="O3475" i="6"/>
  <c r="O3539" i="6"/>
  <c r="O3597" i="6"/>
  <c r="O3629" i="6"/>
  <c r="O3661" i="6"/>
  <c r="O3687" i="6"/>
  <c r="O3709" i="6"/>
  <c r="O3727" i="6"/>
  <c r="O3743" i="6"/>
  <c r="O3759" i="6"/>
  <c r="O3775" i="6"/>
  <c r="O3791" i="6"/>
  <c r="O3807" i="6"/>
  <c r="O3823" i="6"/>
  <c r="O3839" i="6"/>
  <c r="O3855" i="6"/>
  <c r="O3871" i="6"/>
  <c r="O3887" i="6"/>
  <c r="O3903" i="6"/>
  <c r="O3919" i="6"/>
  <c r="O3935" i="6"/>
  <c r="O3951" i="6"/>
  <c r="O3967" i="6"/>
  <c r="O3983" i="6"/>
  <c r="O3999" i="6"/>
  <c r="O4015" i="6"/>
  <c r="O4031" i="6"/>
  <c r="O4047" i="6"/>
  <c r="O4063" i="6"/>
  <c r="O4079" i="6"/>
  <c r="O4095" i="6"/>
  <c r="O4111" i="6"/>
  <c r="O4127" i="6"/>
  <c r="O4143" i="6"/>
  <c r="O4159" i="6"/>
  <c r="O4175" i="6"/>
  <c r="O4191" i="6"/>
  <c r="O4207" i="6"/>
  <c r="O4223" i="6"/>
  <c r="O4239" i="6"/>
  <c r="O4255" i="6"/>
  <c r="O4271" i="6"/>
  <c r="O4287" i="6"/>
  <c r="O4303" i="6"/>
  <c r="O4319" i="6"/>
  <c r="O4335" i="6"/>
  <c r="O4351" i="6"/>
  <c r="O4367" i="6"/>
  <c r="O4383" i="6"/>
  <c r="O4399" i="6"/>
  <c r="O4415" i="6"/>
  <c r="O4431" i="6"/>
  <c r="O4447" i="6"/>
  <c r="O4463" i="6"/>
  <c r="O4479" i="6"/>
  <c r="O4495" i="6"/>
  <c r="O4511" i="6"/>
  <c r="O4527" i="6"/>
  <c r="O4543" i="6"/>
  <c r="O4559" i="6"/>
  <c r="O4575" i="6"/>
  <c r="O4589" i="6"/>
  <c r="O4597" i="6"/>
  <c r="O4605" i="6"/>
  <c r="O4613" i="6"/>
  <c r="O4621" i="6"/>
  <c r="O4629" i="6"/>
  <c r="O4637" i="6"/>
  <c r="O4645" i="6"/>
  <c r="O4653" i="6"/>
  <c r="O4661" i="6"/>
  <c r="O4669" i="6"/>
  <c r="O4677" i="6"/>
  <c r="O4685" i="6"/>
  <c r="O4693" i="6"/>
  <c r="O4701" i="6"/>
  <c r="O4706" i="6"/>
  <c r="O4711" i="6"/>
  <c r="O4717" i="6"/>
  <c r="O4722" i="6"/>
  <c r="O4726" i="6"/>
  <c r="O4730" i="6"/>
  <c r="O4734" i="6"/>
  <c r="O4738" i="6"/>
  <c r="O4742" i="6"/>
  <c r="O4746" i="6"/>
  <c r="O4750" i="6"/>
  <c r="O4754" i="6"/>
  <c r="O4758" i="6"/>
  <c r="O4762" i="6"/>
  <c r="O4766" i="6"/>
  <c r="O4770" i="6"/>
  <c r="O4774" i="6"/>
  <c r="O4778" i="6"/>
  <c r="O4782" i="6"/>
  <c r="O4786" i="6"/>
  <c r="O4790" i="6"/>
  <c r="O4794" i="6"/>
  <c r="O4798" i="6"/>
  <c r="O4802" i="6"/>
  <c r="O4806" i="6"/>
  <c r="O4810" i="6"/>
  <c r="O4814" i="6"/>
  <c r="O4818" i="6"/>
  <c r="O4822" i="6"/>
  <c r="O4826" i="6"/>
  <c r="O4830" i="6"/>
  <c r="O4834" i="6"/>
  <c r="O4838" i="6"/>
  <c r="O4842" i="6"/>
  <c r="O4846" i="6"/>
  <c r="O4850" i="6"/>
  <c r="O4854" i="6"/>
  <c r="O4858" i="6"/>
  <c r="O4862" i="6"/>
  <c r="O4866" i="6"/>
  <c r="O4870" i="6"/>
  <c r="O4874" i="6"/>
  <c r="O4878" i="6"/>
  <c r="O4882" i="6"/>
  <c r="O4886" i="6"/>
  <c r="O4890" i="6"/>
  <c r="O4894" i="6"/>
  <c r="O4898" i="6"/>
  <c r="O4902" i="6"/>
  <c r="O4906" i="6"/>
  <c r="O4914" i="6"/>
  <c r="O4918" i="6"/>
  <c r="O4926" i="6"/>
  <c r="O4934" i="6"/>
  <c r="O4938" i="6"/>
  <c r="O4946" i="6"/>
  <c r="O4954" i="6"/>
  <c r="O4962" i="6"/>
  <c r="O4970" i="6"/>
  <c r="O4978" i="6"/>
  <c r="O4986" i="6"/>
  <c r="O4998" i="6"/>
  <c r="O5006" i="6"/>
  <c r="O5014" i="6"/>
  <c r="O5022" i="6"/>
  <c r="O3059" i="6"/>
  <c r="O3847" i="6"/>
  <c r="O3959" i="6"/>
  <c r="O4007" i="6"/>
  <c r="O4055" i="6"/>
  <c r="O4103" i="6"/>
  <c r="O4151" i="6"/>
  <c r="O4199" i="6"/>
  <c r="O4247" i="6"/>
  <c r="O4295" i="6"/>
  <c r="O4343" i="6"/>
  <c r="O4391" i="6"/>
  <c r="O4439" i="6"/>
  <c r="O4487" i="6"/>
  <c r="O4535" i="6"/>
  <c r="O4583" i="6"/>
  <c r="O4609" i="6"/>
  <c r="O4633" i="6"/>
  <c r="O4657" i="6"/>
  <c r="O4681" i="6"/>
  <c r="O4703" i="6"/>
  <c r="O4719" i="6"/>
  <c r="O4732" i="6"/>
  <c r="O4744" i="6"/>
  <c r="O4756" i="6"/>
  <c r="O4768" i="6"/>
  <c r="O4780" i="6"/>
  <c r="O4792" i="6"/>
  <c r="O4804" i="6"/>
  <c r="O4816" i="6"/>
  <c r="O4828" i="6"/>
  <c r="O4840" i="6"/>
  <c r="O4852" i="6"/>
  <c r="O4864" i="6"/>
  <c r="O4876" i="6"/>
  <c r="O4888" i="6"/>
  <c r="O4900" i="6"/>
  <c r="O4912" i="6"/>
  <c r="O4924" i="6"/>
  <c r="O4936" i="6"/>
  <c r="O4948" i="6"/>
  <c r="O4960" i="6"/>
  <c r="O4972" i="6"/>
  <c r="O4984" i="6"/>
  <c r="O4996" i="6"/>
  <c r="O5008" i="6"/>
  <c r="O5020" i="6"/>
  <c r="O1983" i="6"/>
  <c r="O2247" i="6"/>
  <c r="O2491" i="6"/>
  <c r="O2595" i="6"/>
  <c r="O2659" i="6"/>
  <c r="O2723" i="6"/>
  <c r="O2787" i="6"/>
  <c r="O2851" i="6"/>
  <c r="O2915" i="6"/>
  <c r="O2979" i="6"/>
  <c r="O3043" i="6"/>
  <c r="O3107" i="6"/>
  <c r="O3171" i="6"/>
  <c r="O3235" i="6"/>
  <c r="O3299" i="6"/>
  <c r="O3363" i="6"/>
  <c r="O3427" i="6"/>
  <c r="O3491" i="6"/>
  <c r="O3555" i="6"/>
  <c r="O3605" i="6"/>
  <c r="O3637" i="6"/>
  <c r="O3669" i="6"/>
  <c r="O3693" i="6"/>
  <c r="O3714" i="6"/>
  <c r="O3731" i="6"/>
  <c r="O3747" i="6"/>
  <c r="O3763" i="6"/>
  <c r="O3779" i="6"/>
  <c r="O3795" i="6"/>
  <c r="O3811" i="6"/>
  <c r="O3827" i="6"/>
  <c r="O3843" i="6"/>
  <c r="O3859" i="6"/>
  <c r="O3875" i="6"/>
  <c r="O3891" i="6"/>
  <c r="O3907" i="6"/>
  <c r="O3923" i="6"/>
  <c r="O3939" i="6"/>
  <c r="O3955" i="6"/>
  <c r="O3971" i="6"/>
  <c r="O3987" i="6"/>
  <c r="O4003" i="6"/>
  <c r="O4019" i="6"/>
  <c r="O4035" i="6"/>
  <c r="O4051" i="6"/>
  <c r="O4067" i="6"/>
  <c r="O4083" i="6"/>
  <c r="O4099" i="6"/>
  <c r="O4115" i="6"/>
  <c r="O4131" i="6"/>
  <c r="O4147" i="6"/>
  <c r="O4163" i="6"/>
  <c r="O4179" i="6"/>
  <c r="O4195" i="6"/>
  <c r="O4211" i="6"/>
  <c r="O4227" i="6"/>
  <c r="O4243" i="6"/>
  <c r="O4259" i="6"/>
  <c r="O4275" i="6"/>
  <c r="O4291" i="6"/>
  <c r="O4307" i="6"/>
  <c r="O4323" i="6"/>
  <c r="O4339" i="6"/>
  <c r="O4355" i="6"/>
  <c r="O4371" i="6"/>
  <c r="O4387" i="6"/>
  <c r="O4403" i="6"/>
  <c r="O4419" i="6"/>
  <c r="O4435" i="6"/>
  <c r="O4451" i="6"/>
  <c r="O4467" i="6"/>
  <c r="O4483" i="6"/>
  <c r="O4499" i="6"/>
  <c r="O4515" i="6"/>
  <c r="O4531" i="6"/>
  <c r="O4547" i="6"/>
  <c r="O4563" i="6"/>
  <c r="O4579" i="6"/>
  <c r="O4591" i="6"/>
  <c r="O4599" i="6"/>
  <c r="O4607" i="6"/>
  <c r="O4615" i="6"/>
  <c r="O4623" i="6"/>
  <c r="O4631" i="6"/>
  <c r="O4639" i="6"/>
  <c r="O4647" i="6"/>
  <c r="O4655" i="6"/>
  <c r="O4663" i="6"/>
  <c r="O4671" i="6"/>
  <c r="O4679" i="6"/>
  <c r="O4687" i="6"/>
  <c r="O4695" i="6"/>
  <c r="O4702" i="6"/>
  <c r="O4707" i="6"/>
  <c r="O4713" i="6"/>
  <c r="O4718" i="6"/>
  <c r="O4723" i="6"/>
  <c r="O4727" i="6"/>
  <c r="O4731" i="6"/>
  <c r="O4735" i="6"/>
  <c r="O4739" i="6"/>
  <c r="O4743" i="6"/>
  <c r="O4747" i="6"/>
  <c r="O4751" i="6"/>
  <c r="O4755" i="6"/>
  <c r="O4759" i="6"/>
  <c r="O4763" i="6"/>
  <c r="O4767" i="6"/>
  <c r="O4771" i="6"/>
  <c r="O4775" i="6"/>
  <c r="O4779" i="6"/>
  <c r="O4783" i="6"/>
  <c r="O4787" i="6"/>
  <c r="O4791" i="6"/>
  <c r="O4795" i="6"/>
  <c r="O4799" i="6"/>
  <c r="O4803" i="6"/>
  <c r="O4807" i="6"/>
  <c r="O4811" i="6"/>
  <c r="O4815" i="6"/>
  <c r="O4819" i="6"/>
  <c r="O4823" i="6"/>
  <c r="O4827" i="6"/>
  <c r="O4831" i="6"/>
  <c r="O4835" i="6"/>
  <c r="O4839" i="6"/>
  <c r="O4843" i="6"/>
  <c r="O4847" i="6"/>
  <c r="O4851" i="6"/>
  <c r="O4855" i="6"/>
  <c r="O4859" i="6"/>
  <c r="O4863" i="6"/>
  <c r="O4867" i="6"/>
  <c r="O4871" i="6"/>
  <c r="O4875" i="6"/>
  <c r="O4879" i="6"/>
  <c r="O4883" i="6"/>
  <c r="O4887" i="6"/>
  <c r="O4891" i="6"/>
  <c r="O4895" i="6"/>
  <c r="O4899" i="6"/>
  <c r="O4903" i="6"/>
  <c r="O4907" i="6"/>
  <c r="O4911" i="6"/>
  <c r="O4915" i="6"/>
  <c r="O4919" i="6"/>
  <c r="O4923" i="6"/>
  <c r="O4927" i="6"/>
  <c r="O4931" i="6"/>
  <c r="O4935" i="6"/>
  <c r="O4939" i="6"/>
  <c r="O4943" i="6"/>
  <c r="O4947" i="6"/>
  <c r="O4951" i="6"/>
  <c r="O4955" i="6"/>
  <c r="O4959" i="6"/>
  <c r="O4963" i="6"/>
  <c r="O4967" i="6"/>
  <c r="O4971" i="6"/>
  <c r="O4975" i="6"/>
  <c r="O4979" i="6"/>
  <c r="O4983" i="6"/>
  <c r="O4987" i="6"/>
  <c r="O4991" i="6"/>
  <c r="O4995" i="6"/>
  <c r="O4999" i="6"/>
  <c r="O5003" i="6"/>
  <c r="O5007" i="6"/>
  <c r="O5011" i="6"/>
  <c r="O5015" i="6"/>
  <c r="O5019" i="6"/>
  <c r="O5023" i="6"/>
  <c r="O5027" i="6"/>
  <c r="O2055" i="6"/>
  <c r="O2311" i="6"/>
  <c r="O2523" i="6"/>
  <c r="O2611" i="6"/>
  <c r="O2675" i="6"/>
  <c r="O2739" i="6"/>
  <c r="O2803" i="6"/>
  <c r="O2867" i="6"/>
  <c r="O2995" i="6"/>
  <c r="O3123" i="6"/>
  <c r="O3187" i="6"/>
  <c r="O3251" i="6"/>
  <c r="O3315" i="6"/>
  <c r="O3379" i="6"/>
  <c r="O3443" i="6"/>
  <c r="O3507" i="6"/>
  <c r="O3571" i="6"/>
  <c r="O3613" i="6"/>
  <c r="O3645" i="6"/>
  <c r="O3677" i="6"/>
  <c r="O3698" i="6"/>
  <c r="O3735" i="6"/>
  <c r="O3751" i="6"/>
  <c r="O3783" i="6"/>
  <c r="O3815" i="6"/>
  <c r="O3863" i="6"/>
  <c r="O3895" i="6"/>
  <c r="O3927" i="6"/>
  <c r="O3975" i="6"/>
  <c r="O4023" i="6"/>
  <c r="O4087" i="6"/>
  <c r="O4119" i="6"/>
  <c r="O4167" i="6"/>
  <c r="O4231" i="6"/>
  <c r="O4279" i="6"/>
  <c r="O4327" i="6"/>
  <c r="O4359" i="6"/>
  <c r="O4407" i="6"/>
  <c r="O4455" i="6"/>
  <c r="O4503" i="6"/>
  <c r="O4551" i="6"/>
  <c r="O4593" i="6"/>
  <c r="O4625" i="6"/>
  <c r="O4649" i="6"/>
  <c r="O4665" i="6"/>
  <c r="O4689" i="6"/>
  <c r="O4714" i="6"/>
  <c r="O4728" i="6"/>
  <c r="O4740" i="6"/>
  <c r="O4748" i="6"/>
  <c r="O4764" i="6"/>
  <c r="O4772" i="6"/>
  <c r="O4784" i="6"/>
  <c r="O4800" i="6"/>
  <c r="O4812" i="6"/>
  <c r="O4824" i="6"/>
  <c r="O4836" i="6"/>
  <c r="O4844" i="6"/>
  <c r="O4856" i="6"/>
  <c r="O4872" i="6"/>
  <c r="O4884" i="6"/>
  <c r="O4892" i="6"/>
  <c r="O4904" i="6"/>
  <c r="O4920" i="6"/>
  <c r="O4932" i="6"/>
  <c r="O4944" i="6"/>
  <c r="O4956" i="6"/>
  <c r="O4968" i="6"/>
  <c r="O4976" i="6"/>
  <c r="O4992" i="6"/>
  <c r="O5000" i="6"/>
  <c r="O5012" i="6"/>
  <c r="O5024" i="6"/>
  <c r="M5027" i="6"/>
  <c r="Q28" i="6" l="1"/>
  <c r="P4992" i="6"/>
  <c r="Q4992" i="6"/>
  <c r="P2739" i="6"/>
  <c r="Q2739" i="6"/>
  <c r="P4211" i="6"/>
  <c r="Q4211" i="6"/>
  <c r="P4083" i="6"/>
  <c r="Q4083" i="6"/>
  <c r="P3955" i="6"/>
  <c r="Q3955" i="6"/>
  <c r="P3827" i="6"/>
  <c r="Q3827" i="6"/>
  <c r="P3555" i="6"/>
  <c r="Q3555" i="6"/>
  <c r="P3043" i="6"/>
  <c r="Q3043" i="6"/>
  <c r="P4960" i="6"/>
  <c r="Q4960" i="6"/>
  <c r="P4103" i="6"/>
  <c r="Q4103" i="6"/>
  <c r="P3091" i="6"/>
  <c r="Q3091" i="6"/>
  <c r="P5024" i="6"/>
  <c r="Q5024" i="6"/>
  <c r="P4976" i="6"/>
  <c r="Q4976" i="6"/>
  <c r="P4932" i="6"/>
  <c r="Q4932" i="6"/>
  <c r="P4884" i="6"/>
  <c r="Q4884" i="6"/>
  <c r="P4836" i="6"/>
  <c r="Q4836" i="6"/>
  <c r="P4784" i="6"/>
  <c r="Q4784" i="6"/>
  <c r="P4740" i="6"/>
  <c r="Q4740" i="6"/>
  <c r="P4665" i="6"/>
  <c r="Q4665" i="6"/>
  <c r="P4551" i="6"/>
  <c r="Q4551" i="6"/>
  <c r="P4359" i="6"/>
  <c r="Q4359" i="6"/>
  <c r="P4167" i="6"/>
  <c r="Q4167" i="6"/>
  <c r="P3975" i="6"/>
  <c r="Q3975" i="6"/>
  <c r="P3815" i="6"/>
  <c r="Q3815" i="6"/>
  <c r="P3698" i="6"/>
  <c r="Q3698" i="6"/>
  <c r="P3571" i="6"/>
  <c r="Q3571" i="6"/>
  <c r="P3315" i="6"/>
  <c r="Q3315" i="6"/>
  <c r="P2995" i="6"/>
  <c r="Q2995" i="6"/>
  <c r="P2675" i="6"/>
  <c r="Q2675" i="6"/>
  <c r="P2055" i="6"/>
  <c r="Q2055" i="6"/>
  <c r="P5015" i="6"/>
  <c r="Q5015" i="6"/>
  <c r="P4999" i="6"/>
  <c r="Q4999" i="6"/>
  <c r="P4983" i="6"/>
  <c r="Q4983" i="6"/>
  <c r="P4967" i="6"/>
  <c r="Q4967" i="6"/>
  <c r="P4951" i="6"/>
  <c r="Q4951" i="6"/>
  <c r="P4935" i="6"/>
  <c r="Q4935" i="6"/>
  <c r="P4919" i="6"/>
  <c r="Q4919" i="6"/>
  <c r="P4903" i="6"/>
  <c r="Q4903" i="6"/>
  <c r="P4887" i="6"/>
  <c r="Q4887" i="6"/>
  <c r="P4871" i="6"/>
  <c r="Q4871" i="6"/>
  <c r="P4855" i="6"/>
  <c r="Q4855" i="6"/>
  <c r="P4839" i="6"/>
  <c r="Q4839" i="6"/>
  <c r="P4823" i="6"/>
  <c r="Q4823" i="6"/>
  <c r="P4807" i="6"/>
  <c r="Q4807" i="6"/>
  <c r="P4791" i="6"/>
  <c r="Q4791" i="6"/>
  <c r="P4775" i="6"/>
  <c r="Q4775" i="6"/>
  <c r="P4759" i="6"/>
  <c r="Q4759" i="6"/>
  <c r="P4743" i="6"/>
  <c r="Q4743" i="6"/>
  <c r="P4727" i="6"/>
  <c r="Q4727" i="6"/>
  <c r="P4707" i="6"/>
  <c r="Q4707" i="6"/>
  <c r="P4679" i="6"/>
  <c r="Q4679" i="6"/>
  <c r="P4647" i="6"/>
  <c r="Q4647" i="6"/>
  <c r="P4615" i="6"/>
  <c r="Q4615" i="6"/>
  <c r="P4579" i="6"/>
  <c r="Q4579" i="6"/>
  <c r="P4515" i="6"/>
  <c r="Q4515" i="6"/>
  <c r="P4451" i="6"/>
  <c r="Q4451" i="6"/>
  <c r="P4387" i="6"/>
  <c r="Q4387" i="6"/>
  <c r="P4323" i="6"/>
  <c r="Q4323" i="6"/>
  <c r="P4259" i="6"/>
  <c r="Q4259" i="6"/>
  <c r="P4195" i="6"/>
  <c r="Q4195" i="6"/>
  <c r="P4131" i="6"/>
  <c r="Q4131" i="6"/>
  <c r="P4067" i="6"/>
  <c r="Q4067" i="6"/>
  <c r="P4003" i="6"/>
  <c r="Q4003" i="6"/>
  <c r="P3939" i="6"/>
  <c r="Q3939" i="6"/>
  <c r="P3875" i="6"/>
  <c r="Q3875" i="6"/>
  <c r="P3811" i="6"/>
  <c r="Q3811" i="6"/>
  <c r="P3747" i="6"/>
  <c r="Q3747" i="6"/>
  <c r="P3669" i="6"/>
  <c r="Q3669" i="6"/>
  <c r="P3491" i="6"/>
  <c r="Q3491" i="6"/>
  <c r="P3235" i="6"/>
  <c r="Q3235" i="6"/>
  <c r="P2979" i="6"/>
  <c r="Q2979" i="6"/>
  <c r="P2723" i="6"/>
  <c r="Q2723" i="6"/>
  <c r="P2247" i="6"/>
  <c r="Q2247" i="6"/>
  <c r="P4996" i="6"/>
  <c r="Q4996" i="6"/>
  <c r="P4948" i="6"/>
  <c r="Q4948" i="6"/>
  <c r="P4900" i="6"/>
  <c r="Q4900" i="6"/>
  <c r="P4852" i="6"/>
  <c r="Q4852" i="6"/>
  <c r="P4804" i="6"/>
  <c r="Q4804" i="6"/>
  <c r="P4756" i="6"/>
  <c r="Q4756" i="6"/>
  <c r="P4703" i="6"/>
  <c r="Q4703" i="6"/>
  <c r="P4609" i="6"/>
  <c r="Q4609" i="6"/>
  <c r="P4439" i="6"/>
  <c r="Q4439" i="6"/>
  <c r="P4247" i="6"/>
  <c r="Q4247" i="6"/>
  <c r="P4055" i="6"/>
  <c r="Q4055" i="6"/>
  <c r="P3059" i="6"/>
  <c r="Q3059" i="6"/>
  <c r="P4998" i="6"/>
  <c r="Q4998" i="6"/>
  <c r="P4962" i="6"/>
  <c r="Q4962" i="6"/>
  <c r="P4934" i="6"/>
  <c r="Q4934" i="6"/>
  <c r="P4906" i="6"/>
  <c r="Q4906" i="6"/>
  <c r="P4890" i="6"/>
  <c r="Q4890" i="6"/>
  <c r="P4874" i="6"/>
  <c r="Q4874" i="6"/>
  <c r="P4858" i="6"/>
  <c r="Q4858" i="6"/>
  <c r="P4842" i="6"/>
  <c r="Q4842" i="6"/>
  <c r="P4826" i="6"/>
  <c r="Q4826" i="6"/>
  <c r="P4810" i="6"/>
  <c r="Q4810" i="6"/>
  <c r="P4794" i="6"/>
  <c r="Q4794" i="6"/>
  <c r="P4778" i="6"/>
  <c r="Q4778" i="6"/>
  <c r="P4762" i="6"/>
  <c r="Q4762" i="6"/>
  <c r="P4746" i="6"/>
  <c r="Q4746" i="6"/>
  <c r="P4730" i="6"/>
  <c r="Q4730" i="6"/>
  <c r="P4711" i="6"/>
  <c r="Q4711" i="6"/>
  <c r="P4685" i="6"/>
  <c r="Q4685" i="6"/>
  <c r="P4653" i="6"/>
  <c r="Q4653" i="6"/>
  <c r="P4621" i="6"/>
  <c r="Q4621" i="6"/>
  <c r="P4589" i="6"/>
  <c r="Q4589" i="6"/>
  <c r="P4527" i="6"/>
  <c r="Q4527" i="6"/>
  <c r="P4463" i="6"/>
  <c r="Q4463" i="6"/>
  <c r="P4399" i="6"/>
  <c r="Q4399" i="6"/>
  <c r="P4335" i="6"/>
  <c r="Q4335" i="6"/>
  <c r="P4271" i="6"/>
  <c r="Q4271" i="6"/>
  <c r="P4207" i="6"/>
  <c r="Q4207" i="6"/>
  <c r="P4143" i="6"/>
  <c r="Q4143" i="6"/>
  <c r="P4079" i="6"/>
  <c r="Q4079" i="6"/>
  <c r="P4015" i="6"/>
  <c r="Q4015" i="6"/>
  <c r="P3951" i="6"/>
  <c r="Q3951" i="6"/>
  <c r="P3887" i="6"/>
  <c r="Q3887" i="6"/>
  <c r="P3823" i="6"/>
  <c r="Q3823" i="6"/>
  <c r="P3759" i="6"/>
  <c r="Q3759" i="6"/>
  <c r="P3687" i="6"/>
  <c r="Q3687" i="6"/>
  <c r="P3539" i="6"/>
  <c r="Q3539" i="6"/>
  <c r="P3283" i="6"/>
  <c r="Q3283" i="6"/>
  <c r="P3027" i="6"/>
  <c r="Q3027" i="6"/>
  <c r="P2771" i="6"/>
  <c r="Q2771" i="6"/>
  <c r="P2439" i="6"/>
  <c r="Q2439" i="6"/>
  <c r="P5016" i="6"/>
  <c r="Q5016" i="6"/>
  <c r="P4964" i="6"/>
  <c r="Q4964" i="6"/>
  <c r="P4916" i="6"/>
  <c r="Q4916" i="6"/>
  <c r="P4868" i="6"/>
  <c r="Q4868" i="6"/>
  <c r="P4820" i="6"/>
  <c r="Q4820" i="6"/>
  <c r="P4776" i="6"/>
  <c r="Q4776" i="6"/>
  <c r="P4724" i="6"/>
  <c r="Q4724" i="6"/>
  <c r="P4641" i="6"/>
  <c r="Q4641" i="6"/>
  <c r="P4519" i="6"/>
  <c r="Q4519" i="6"/>
  <c r="P4311" i="6"/>
  <c r="Q4311" i="6"/>
  <c r="P4135" i="6"/>
  <c r="Q4135" i="6"/>
  <c r="P3943" i="6"/>
  <c r="Q3943" i="6"/>
  <c r="P3799" i="6"/>
  <c r="Q3799" i="6"/>
  <c r="P5026" i="6"/>
  <c r="Q5026" i="6"/>
  <c r="P4994" i="6"/>
  <c r="Q4994" i="6"/>
  <c r="P4966" i="6"/>
  <c r="Q4966" i="6"/>
  <c r="P4930" i="6"/>
  <c r="Q4930" i="6"/>
  <c r="P5021" i="6"/>
  <c r="Q5021" i="6"/>
  <c r="P5005" i="6"/>
  <c r="Q5005" i="6"/>
  <c r="P4989" i="6"/>
  <c r="Q4989" i="6"/>
  <c r="P4973" i="6"/>
  <c r="Q4973" i="6"/>
  <c r="P4957" i="6"/>
  <c r="Q4957" i="6"/>
  <c r="P4941" i="6"/>
  <c r="Q4941" i="6"/>
  <c r="P4925" i="6"/>
  <c r="Q4925" i="6"/>
  <c r="P4909" i="6"/>
  <c r="Q4909" i="6"/>
  <c r="P4893" i="6"/>
  <c r="Q4893" i="6"/>
  <c r="P4877" i="6"/>
  <c r="Q4877" i="6"/>
  <c r="P4861" i="6"/>
  <c r="Q4861" i="6"/>
  <c r="P4845" i="6"/>
  <c r="Q4845" i="6"/>
  <c r="P4829" i="6"/>
  <c r="Q4829" i="6"/>
  <c r="P4813" i="6"/>
  <c r="Q4813" i="6"/>
  <c r="P4797" i="6"/>
  <c r="Q4797" i="6"/>
  <c r="P4781" i="6"/>
  <c r="Q4781" i="6"/>
  <c r="P4765" i="6"/>
  <c r="Q4765" i="6"/>
  <c r="P4749" i="6"/>
  <c r="Q4749" i="6"/>
  <c r="P4733" i="6"/>
  <c r="Q4733" i="6"/>
  <c r="P4715" i="6"/>
  <c r="Q4715" i="6"/>
  <c r="P4691" i="6"/>
  <c r="Q4691" i="6"/>
  <c r="P4659" i="6"/>
  <c r="Q4659" i="6"/>
  <c r="P4627" i="6"/>
  <c r="Q4627" i="6"/>
  <c r="P4595" i="6"/>
  <c r="Q4595" i="6"/>
  <c r="P4539" i="6"/>
  <c r="Q4539" i="6"/>
  <c r="P4475" i="6"/>
  <c r="Q4475" i="6"/>
  <c r="P4411" i="6"/>
  <c r="Q4411" i="6"/>
  <c r="P4347" i="6"/>
  <c r="Q4347" i="6"/>
  <c r="P4283" i="6"/>
  <c r="Q4283" i="6"/>
  <c r="P4219" i="6"/>
  <c r="Q4219" i="6"/>
  <c r="P4155" i="6"/>
  <c r="Q4155" i="6"/>
  <c r="P4091" i="6"/>
  <c r="Q4091" i="6"/>
  <c r="P4027" i="6"/>
  <c r="Q4027" i="6"/>
  <c r="P3963" i="6"/>
  <c r="Q3963" i="6"/>
  <c r="P3899" i="6"/>
  <c r="Q3899" i="6"/>
  <c r="P3835" i="6"/>
  <c r="Q3835" i="6"/>
  <c r="P3771" i="6"/>
  <c r="Q3771" i="6"/>
  <c r="P3703" i="6"/>
  <c r="Q3703" i="6"/>
  <c r="P3587" i="6"/>
  <c r="Q3587" i="6"/>
  <c r="P3331" i="6"/>
  <c r="Q3331" i="6"/>
  <c r="P3075" i="6"/>
  <c r="Q3075" i="6"/>
  <c r="P2819" i="6"/>
  <c r="Q2819" i="6"/>
  <c r="P2555" i="6"/>
  <c r="Q2555" i="6"/>
  <c r="P4698" i="6"/>
  <c r="Q4698" i="6"/>
  <c r="P4682" i="6"/>
  <c r="Q4682" i="6"/>
  <c r="P4666" i="6"/>
  <c r="Q4666" i="6"/>
  <c r="P4650" i="6"/>
  <c r="Q4650" i="6"/>
  <c r="P4634" i="6"/>
  <c r="Q4634" i="6"/>
  <c r="P4618" i="6"/>
  <c r="Q4618" i="6"/>
  <c r="P4602" i="6"/>
  <c r="Q4602" i="6"/>
  <c r="P4586" i="6"/>
  <c r="Q4586" i="6"/>
  <c r="P4570" i="6"/>
  <c r="Q4570" i="6"/>
  <c r="P4554" i="6"/>
  <c r="Q4554" i="6"/>
  <c r="P4538" i="6"/>
  <c r="Q4538" i="6"/>
  <c r="P4522" i="6"/>
  <c r="Q4522" i="6"/>
  <c r="P4506" i="6"/>
  <c r="Q4506" i="6"/>
  <c r="P4490" i="6"/>
  <c r="Q4490" i="6"/>
  <c r="P4474" i="6"/>
  <c r="Q4474" i="6"/>
  <c r="P4458" i="6"/>
  <c r="Q4458" i="6"/>
  <c r="P4442" i="6"/>
  <c r="Q4442" i="6"/>
  <c r="P4426" i="6"/>
  <c r="Q4426" i="6"/>
  <c r="P4410" i="6"/>
  <c r="Q4410" i="6"/>
  <c r="P4394" i="6"/>
  <c r="Q4394" i="6"/>
  <c r="P4378" i="6"/>
  <c r="Q4378" i="6"/>
  <c r="P4362" i="6"/>
  <c r="Q4362" i="6"/>
  <c r="P4346" i="6"/>
  <c r="Q4346" i="6"/>
  <c r="P4330" i="6"/>
  <c r="Q4330" i="6"/>
  <c r="P4314" i="6"/>
  <c r="Q4314" i="6"/>
  <c r="P4298" i="6"/>
  <c r="Q4298" i="6"/>
  <c r="P4282" i="6"/>
  <c r="Q4282" i="6"/>
  <c r="P4266" i="6"/>
  <c r="Q4266" i="6"/>
  <c r="P4250" i="6"/>
  <c r="Q4250" i="6"/>
  <c r="P4234" i="6"/>
  <c r="Q4234" i="6"/>
  <c r="P4218" i="6"/>
  <c r="Q4218" i="6"/>
  <c r="P4202" i="6"/>
  <c r="Q4202" i="6"/>
  <c r="P4186" i="6"/>
  <c r="Q4186" i="6"/>
  <c r="P4170" i="6"/>
  <c r="Q4170" i="6"/>
  <c r="P4154" i="6"/>
  <c r="Q4154" i="6"/>
  <c r="P4138" i="6"/>
  <c r="Q4138" i="6"/>
  <c r="P4122" i="6"/>
  <c r="Q4122" i="6"/>
  <c r="P4106" i="6"/>
  <c r="Q4106" i="6"/>
  <c r="P4090" i="6"/>
  <c r="Q4090" i="6"/>
  <c r="P4074" i="6"/>
  <c r="Q4074" i="6"/>
  <c r="P4058" i="6"/>
  <c r="Q4058" i="6"/>
  <c r="P4042" i="6"/>
  <c r="Q4042" i="6"/>
  <c r="P4026" i="6"/>
  <c r="Q4026" i="6"/>
  <c r="P4010" i="6"/>
  <c r="Q4010" i="6"/>
  <c r="P3994" i="6"/>
  <c r="Q3994" i="6"/>
  <c r="P3978" i="6"/>
  <c r="Q3978" i="6"/>
  <c r="P3962" i="6"/>
  <c r="Q3962" i="6"/>
  <c r="P3946" i="6"/>
  <c r="Q3946" i="6"/>
  <c r="P3930" i="6"/>
  <c r="Q3930" i="6"/>
  <c r="P3914" i="6"/>
  <c r="Q3914" i="6"/>
  <c r="P3898" i="6"/>
  <c r="Q3898" i="6"/>
  <c r="P3882" i="6"/>
  <c r="Q3882" i="6"/>
  <c r="P3866" i="6"/>
  <c r="Q3866" i="6"/>
  <c r="P3850" i="6"/>
  <c r="Q3850" i="6"/>
  <c r="P3834" i="6"/>
  <c r="Q3834" i="6"/>
  <c r="P3818" i="6"/>
  <c r="Q3818" i="6"/>
  <c r="P3802" i="6"/>
  <c r="Q3802" i="6"/>
  <c r="P3786" i="6"/>
  <c r="Q3786" i="6"/>
  <c r="P3770" i="6"/>
  <c r="Q3770" i="6"/>
  <c r="P3754" i="6"/>
  <c r="Q3754" i="6"/>
  <c r="P3738" i="6"/>
  <c r="Q3738" i="6"/>
  <c r="P3722" i="6"/>
  <c r="Q3722" i="6"/>
  <c r="P3702" i="6"/>
  <c r="Q3702" i="6"/>
  <c r="P3681" i="6"/>
  <c r="Q3681" i="6"/>
  <c r="P3651" i="6"/>
  <c r="Q3651" i="6"/>
  <c r="P3619" i="6"/>
  <c r="Q3619" i="6"/>
  <c r="P3583" i="6"/>
  <c r="Q3583" i="6"/>
  <c r="P3519" i="6"/>
  <c r="Q3519" i="6"/>
  <c r="P3455" i="6"/>
  <c r="Q3455" i="6"/>
  <c r="P3391" i="6"/>
  <c r="Q3391" i="6"/>
  <c r="P3327" i="6"/>
  <c r="Q3327" i="6"/>
  <c r="P3263" i="6"/>
  <c r="Q3263" i="6"/>
  <c r="P3199" i="6"/>
  <c r="Q3199" i="6"/>
  <c r="P3135" i="6"/>
  <c r="Q3135" i="6"/>
  <c r="P3071" i="6"/>
  <c r="Q3071" i="6"/>
  <c r="P3007" i="6"/>
  <c r="Q3007" i="6"/>
  <c r="P2943" i="6"/>
  <c r="Q2943" i="6"/>
  <c r="P2879" i="6"/>
  <c r="Q2879" i="6"/>
  <c r="P2815" i="6"/>
  <c r="Q2815" i="6"/>
  <c r="P2751" i="6"/>
  <c r="Q2751" i="6"/>
  <c r="P2687" i="6"/>
  <c r="Q2687" i="6"/>
  <c r="P2623" i="6"/>
  <c r="Q2623" i="6"/>
  <c r="P2547" i="6"/>
  <c r="Q2547" i="6"/>
  <c r="P2359" i="6"/>
  <c r="Q2359" i="6"/>
  <c r="P2103" i="6"/>
  <c r="Q2103" i="6"/>
  <c r="P1476" i="6"/>
  <c r="Q1476" i="6"/>
  <c r="P4573" i="6"/>
  <c r="Q4573" i="6"/>
  <c r="P4557" i="6"/>
  <c r="Q4557" i="6"/>
  <c r="P4541" i="6"/>
  <c r="Q4541" i="6"/>
  <c r="P4525" i="6"/>
  <c r="Q4525" i="6"/>
  <c r="P4509" i="6"/>
  <c r="Q4509" i="6"/>
  <c r="P4493" i="6"/>
  <c r="Q4493" i="6"/>
  <c r="P4477" i="6"/>
  <c r="Q4477" i="6"/>
  <c r="P4461" i="6"/>
  <c r="Q4461" i="6"/>
  <c r="P4445" i="6"/>
  <c r="Q4445" i="6"/>
  <c r="P4429" i="6"/>
  <c r="Q4429" i="6"/>
  <c r="P4413" i="6"/>
  <c r="Q4413" i="6"/>
  <c r="P4397" i="6"/>
  <c r="Q4397" i="6"/>
  <c r="P4381" i="6"/>
  <c r="Q4381" i="6"/>
  <c r="P4365" i="6"/>
  <c r="Q4365" i="6"/>
  <c r="P4349" i="6"/>
  <c r="Q4349" i="6"/>
  <c r="P4333" i="6"/>
  <c r="Q4333" i="6"/>
  <c r="P4317" i="6"/>
  <c r="Q4317" i="6"/>
  <c r="P4301" i="6"/>
  <c r="Q4301" i="6"/>
  <c r="P4285" i="6"/>
  <c r="Q4285" i="6"/>
  <c r="P4269" i="6"/>
  <c r="Q4269" i="6"/>
  <c r="P4253" i="6"/>
  <c r="Q4253" i="6"/>
  <c r="P4237" i="6"/>
  <c r="Q4237" i="6"/>
  <c r="P4221" i="6"/>
  <c r="Q4221" i="6"/>
  <c r="P4205" i="6"/>
  <c r="Q4205" i="6"/>
  <c r="P4189" i="6"/>
  <c r="Q4189" i="6"/>
  <c r="P4173" i="6"/>
  <c r="Q4173" i="6"/>
  <c r="P4157" i="6"/>
  <c r="Q4157" i="6"/>
  <c r="P4141" i="6"/>
  <c r="Q4141" i="6"/>
  <c r="P4125" i="6"/>
  <c r="Q4125" i="6"/>
  <c r="P4109" i="6"/>
  <c r="Q4109" i="6"/>
  <c r="P4093" i="6"/>
  <c r="Q4093" i="6"/>
  <c r="P4077" i="6"/>
  <c r="Q4077" i="6"/>
  <c r="P4061" i="6"/>
  <c r="Q4061" i="6"/>
  <c r="P4045" i="6"/>
  <c r="Q4045" i="6"/>
  <c r="P4029" i="6"/>
  <c r="Q4029" i="6"/>
  <c r="P4013" i="6"/>
  <c r="Q4013" i="6"/>
  <c r="P3997" i="6"/>
  <c r="Q3997" i="6"/>
  <c r="P3981" i="6"/>
  <c r="Q3981" i="6"/>
  <c r="P3965" i="6"/>
  <c r="Q3965" i="6"/>
  <c r="P3949" i="6"/>
  <c r="Q3949" i="6"/>
  <c r="P3933" i="6"/>
  <c r="Q3933" i="6"/>
  <c r="P3917" i="6"/>
  <c r="Q3917" i="6"/>
  <c r="P3901" i="6"/>
  <c r="Q3901" i="6"/>
  <c r="P3885" i="6"/>
  <c r="Q3885" i="6"/>
  <c r="P3869" i="6"/>
  <c r="Q3869" i="6"/>
  <c r="P3853" i="6"/>
  <c r="Q3853" i="6"/>
  <c r="P3837" i="6"/>
  <c r="Q3837" i="6"/>
  <c r="P3821" i="6"/>
  <c r="Q3821" i="6"/>
  <c r="P3805" i="6"/>
  <c r="Q3805" i="6"/>
  <c r="P3789" i="6"/>
  <c r="Q3789" i="6"/>
  <c r="P3773" i="6"/>
  <c r="Q3773" i="6"/>
  <c r="P3757" i="6"/>
  <c r="Q3757" i="6"/>
  <c r="P3741" i="6"/>
  <c r="Q3741" i="6"/>
  <c r="P3725" i="6"/>
  <c r="Q3725" i="6"/>
  <c r="P3706" i="6"/>
  <c r="Q3706" i="6"/>
  <c r="P3685" i="6"/>
  <c r="Q3685" i="6"/>
  <c r="P3657" i="6"/>
  <c r="Q3657" i="6"/>
  <c r="P3625" i="6"/>
  <c r="Q3625" i="6"/>
  <c r="P3593" i="6"/>
  <c r="Q3593" i="6"/>
  <c r="P3531" i="6"/>
  <c r="Q3531" i="6"/>
  <c r="P3467" i="6"/>
  <c r="Q3467" i="6"/>
  <c r="P3403" i="6"/>
  <c r="Q3403" i="6"/>
  <c r="P3339" i="6"/>
  <c r="Q3339" i="6"/>
  <c r="P3275" i="6"/>
  <c r="Q3275" i="6"/>
  <c r="P3211" i="6"/>
  <c r="Q3211" i="6"/>
  <c r="P3147" i="6"/>
  <c r="Q3147" i="6"/>
  <c r="P3083" i="6"/>
  <c r="Q3083" i="6"/>
  <c r="P3019" i="6"/>
  <c r="Q3019" i="6"/>
  <c r="P2955" i="6"/>
  <c r="Q2955" i="6"/>
  <c r="P2891" i="6"/>
  <c r="Q2891" i="6"/>
  <c r="P2827" i="6"/>
  <c r="Q2827" i="6"/>
  <c r="P2763" i="6"/>
  <c r="Q2763" i="6"/>
  <c r="P2699" i="6"/>
  <c r="Q2699" i="6"/>
  <c r="P2635" i="6"/>
  <c r="Q2635" i="6"/>
  <c r="P2566" i="6"/>
  <c r="Q2566" i="6"/>
  <c r="P2407" i="6"/>
  <c r="Q2407" i="6"/>
  <c r="P2151" i="6"/>
  <c r="Q2151" i="6"/>
  <c r="P1673" i="6"/>
  <c r="Q1673" i="6"/>
  <c r="P4712" i="6"/>
  <c r="Q4712" i="6"/>
  <c r="P4696" i="6"/>
  <c r="Q4696" i="6"/>
  <c r="P4680" i="6"/>
  <c r="Q4680" i="6"/>
  <c r="P4664" i="6"/>
  <c r="Q4664" i="6"/>
  <c r="P4648" i="6"/>
  <c r="Q4648" i="6"/>
  <c r="P4632" i="6"/>
  <c r="Q4632" i="6"/>
  <c r="P4616" i="6"/>
  <c r="Q4616" i="6"/>
  <c r="P4600" i="6"/>
  <c r="Q4600" i="6"/>
  <c r="P4584" i="6"/>
  <c r="Q4584" i="6"/>
  <c r="P4568" i="6"/>
  <c r="Q4568" i="6"/>
  <c r="P4552" i="6"/>
  <c r="Q4552" i="6"/>
  <c r="P4536" i="6"/>
  <c r="Q4536" i="6"/>
  <c r="P4520" i="6"/>
  <c r="Q4520" i="6"/>
  <c r="P4504" i="6"/>
  <c r="Q4504" i="6"/>
  <c r="P4488" i="6"/>
  <c r="Q4488" i="6"/>
  <c r="P4472" i="6"/>
  <c r="Q4472" i="6"/>
  <c r="P4456" i="6"/>
  <c r="Q4456" i="6"/>
  <c r="P4440" i="6"/>
  <c r="Q4440" i="6"/>
  <c r="P4424" i="6"/>
  <c r="Q4424" i="6"/>
  <c r="P4408" i="6"/>
  <c r="Q4408" i="6"/>
  <c r="P4392" i="6"/>
  <c r="Q4392" i="6"/>
  <c r="P4376" i="6"/>
  <c r="Q4376" i="6"/>
  <c r="P4360" i="6"/>
  <c r="Q4360" i="6"/>
  <c r="P4344" i="6"/>
  <c r="Q4344" i="6"/>
  <c r="P4328" i="6"/>
  <c r="Q4328" i="6"/>
  <c r="P4312" i="6"/>
  <c r="Q4312" i="6"/>
  <c r="P4296" i="6"/>
  <c r="Q4296" i="6"/>
  <c r="P4280" i="6"/>
  <c r="Q4280" i="6"/>
  <c r="P4264" i="6"/>
  <c r="Q4264" i="6"/>
  <c r="P4248" i="6"/>
  <c r="Q4248" i="6"/>
  <c r="P4232" i="6"/>
  <c r="Q4232" i="6"/>
  <c r="P4216" i="6"/>
  <c r="Q4216" i="6"/>
  <c r="P4200" i="6"/>
  <c r="Q4200" i="6"/>
  <c r="P4184" i="6"/>
  <c r="Q4184" i="6"/>
  <c r="P4168" i="6"/>
  <c r="Q4168" i="6"/>
  <c r="P4152" i="6"/>
  <c r="Q4152" i="6"/>
  <c r="P4136" i="6"/>
  <c r="Q4136" i="6"/>
  <c r="P4120" i="6"/>
  <c r="Q4120" i="6"/>
  <c r="P4104" i="6"/>
  <c r="Q4104" i="6"/>
  <c r="P4088" i="6"/>
  <c r="Q4088" i="6"/>
  <c r="P4072" i="6"/>
  <c r="Q4072" i="6"/>
  <c r="P4056" i="6"/>
  <c r="Q4056" i="6"/>
  <c r="P4040" i="6"/>
  <c r="Q4040" i="6"/>
  <c r="P4024" i="6"/>
  <c r="Q4024" i="6"/>
  <c r="P4008" i="6"/>
  <c r="Q4008" i="6"/>
  <c r="P3992" i="6"/>
  <c r="Q3992" i="6"/>
  <c r="P3976" i="6"/>
  <c r="Q3976" i="6"/>
  <c r="P3960" i="6"/>
  <c r="Q3960" i="6"/>
  <c r="P3944" i="6"/>
  <c r="Q3944" i="6"/>
  <c r="P3928" i="6"/>
  <c r="Q3928" i="6"/>
  <c r="P3912" i="6"/>
  <c r="Q3912" i="6"/>
  <c r="P3896" i="6"/>
  <c r="Q3896" i="6"/>
  <c r="P3880" i="6"/>
  <c r="Q3880" i="6"/>
  <c r="P3864" i="6"/>
  <c r="Q3864" i="6"/>
  <c r="P3848" i="6"/>
  <c r="Q3848" i="6"/>
  <c r="P3832" i="6"/>
  <c r="Q3832" i="6"/>
  <c r="P3816" i="6"/>
  <c r="Q3816" i="6"/>
  <c r="P3800" i="6"/>
  <c r="Q3800" i="6"/>
  <c r="P3784" i="6"/>
  <c r="Q3784" i="6"/>
  <c r="P3768" i="6"/>
  <c r="Q3768" i="6"/>
  <c r="P3752" i="6"/>
  <c r="Q3752" i="6"/>
  <c r="P3736" i="6"/>
  <c r="Q3736" i="6"/>
  <c r="P3720" i="6"/>
  <c r="Q3720" i="6"/>
  <c r="P3699" i="6"/>
  <c r="Q3699" i="6"/>
  <c r="P3678" i="6"/>
  <c r="Q3678" i="6"/>
  <c r="P3647" i="6"/>
  <c r="Q3647" i="6"/>
  <c r="P3615" i="6"/>
  <c r="Q3615" i="6"/>
  <c r="P3575" i="6"/>
  <c r="Q3575" i="6"/>
  <c r="P3511" i="6"/>
  <c r="Q3511" i="6"/>
  <c r="P3447" i="6"/>
  <c r="Q3447" i="6"/>
  <c r="P3383" i="6"/>
  <c r="Q3383" i="6"/>
  <c r="P3319" i="6"/>
  <c r="Q3319" i="6"/>
  <c r="P3255" i="6"/>
  <c r="Q3255" i="6"/>
  <c r="P3191" i="6"/>
  <c r="Q3191" i="6"/>
  <c r="P3127" i="6"/>
  <c r="Q3127" i="6"/>
  <c r="P3063" i="6"/>
  <c r="Q3063" i="6"/>
  <c r="P2999" i="6"/>
  <c r="Q2999" i="6"/>
  <c r="P2935" i="6"/>
  <c r="Q2935" i="6"/>
  <c r="P2871" i="6"/>
  <c r="Q2871" i="6"/>
  <c r="P2807" i="6"/>
  <c r="Q2807" i="6"/>
  <c r="P2743" i="6"/>
  <c r="Q2743" i="6"/>
  <c r="P2679" i="6"/>
  <c r="Q2679" i="6"/>
  <c r="P2615" i="6"/>
  <c r="Q2615" i="6"/>
  <c r="P2531" i="6"/>
  <c r="Q2531" i="6"/>
  <c r="P2327" i="6"/>
  <c r="Q2327" i="6"/>
  <c r="P2071" i="6"/>
  <c r="Q2071" i="6"/>
  <c r="P1072" i="6"/>
  <c r="Q1072" i="6"/>
  <c r="P3662" i="6"/>
  <c r="Q3662" i="6"/>
  <c r="P3646" i="6"/>
  <c r="Q3646" i="6"/>
  <c r="P3630" i="6"/>
  <c r="Q3630" i="6"/>
  <c r="P3614" i="6"/>
  <c r="Q3614" i="6"/>
  <c r="P3598" i="6"/>
  <c r="Q3598" i="6"/>
  <c r="P3582" i="6"/>
  <c r="Q3582" i="6"/>
  <c r="P3566" i="6"/>
  <c r="Q3566" i="6"/>
  <c r="P3550" i="6"/>
  <c r="Q3550" i="6"/>
  <c r="P3534" i="6"/>
  <c r="Q3534" i="6"/>
  <c r="P3518" i="6"/>
  <c r="Q3518" i="6"/>
  <c r="P3502" i="6"/>
  <c r="Q3502" i="6"/>
  <c r="P3486" i="6"/>
  <c r="Q3486" i="6"/>
  <c r="P3470" i="6"/>
  <c r="Q3470" i="6"/>
  <c r="P3454" i="6"/>
  <c r="Q3454" i="6"/>
  <c r="P3438" i="6"/>
  <c r="Q3438" i="6"/>
  <c r="P3422" i="6"/>
  <c r="Q3422" i="6"/>
  <c r="P3406" i="6"/>
  <c r="Q3406" i="6"/>
  <c r="P3390" i="6"/>
  <c r="Q3390" i="6"/>
  <c r="P3374" i="6"/>
  <c r="Q3374" i="6"/>
  <c r="P3358" i="6"/>
  <c r="Q3358" i="6"/>
  <c r="P3342" i="6"/>
  <c r="Q3342" i="6"/>
  <c r="P3326" i="6"/>
  <c r="Q3326" i="6"/>
  <c r="P3310" i="6"/>
  <c r="Q3310" i="6"/>
  <c r="P3294" i="6"/>
  <c r="Q3294" i="6"/>
  <c r="P3278" i="6"/>
  <c r="Q3278" i="6"/>
  <c r="P3262" i="6"/>
  <c r="Q3262" i="6"/>
  <c r="P3246" i="6"/>
  <c r="Q3246" i="6"/>
  <c r="P3230" i="6"/>
  <c r="Q3230" i="6"/>
  <c r="P3214" i="6"/>
  <c r="Q3214" i="6"/>
  <c r="P3198" i="6"/>
  <c r="Q3198" i="6"/>
  <c r="P3182" i="6"/>
  <c r="Q3182" i="6"/>
  <c r="P3166" i="6"/>
  <c r="Q3166" i="6"/>
  <c r="P3150" i="6"/>
  <c r="Q3150" i="6"/>
  <c r="P3134" i="6"/>
  <c r="Q3134" i="6"/>
  <c r="P3118" i="6"/>
  <c r="Q3118" i="6"/>
  <c r="P3102" i="6"/>
  <c r="Q3102" i="6"/>
  <c r="P3086" i="6"/>
  <c r="Q3086" i="6"/>
  <c r="P3070" i="6"/>
  <c r="Q3070" i="6"/>
  <c r="P3054" i="6"/>
  <c r="Q3054" i="6"/>
  <c r="P3038" i="6"/>
  <c r="Q3038" i="6"/>
  <c r="P3022" i="6"/>
  <c r="Q3022" i="6"/>
  <c r="P3006" i="6"/>
  <c r="Q3006" i="6"/>
  <c r="P2990" i="6"/>
  <c r="Q2990" i="6"/>
  <c r="P2974" i="6"/>
  <c r="Q2974" i="6"/>
  <c r="P2958" i="6"/>
  <c r="Q2958" i="6"/>
  <c r="P2942" i="6"/>
  <c r="Q2942" i="6"/>
  <c r="P2926" i="6"/>
  <c r="Q2926" i="6"/>
  <c r="P2910" i="6"/>
  <c r="Q2910" i="6"/>
  <c r="P2894" i="6"/>
  <c r="Q2894" i="6"/>
  <c r="P2878" i="6"/>
  <c r="Q2878" i="6"/>
  <c r="P2862" i="6"/>
  <c r="Q2862" i="6"/>
  <c r="P2846" i="6"/>
  <c r="Q2846" i="6"/>
  <c r="P2830" i="6"/>
  <c r="Q2830" i="6"/>
  <c r="P2814" i="6"/>
  <c r="Q2814" i="6"/>
  <c r="P2798" i="6"/>
  <c r="Q2798" i="6"/>
  <c r="P2782" i="6"/>
  <c r="Q2782" i="6"/>
  <c r="P2766" i="6"/>
  <c r="Q2766" i="6"/>
  <c r="P2750" i="6"/>
  <c r="Q2750" i="6"/>
  <c r="P2734" i="6"/>
  <c r="Q2734" i="6"/>
  <c r="P2718" i="6"/>
  <c r="Q2718" i="6"/>
  <c r="P2702" i="6"/>
  <c r="Q2702" i="6"/>
  <c r="P2686" i="6"/>
  <c r="Q2686" i="6"/>
  <c r="P4892" i="6"/>
  <c r="Q4892" i="6"/>
  <c r="P4800" i="6"/>
  <c r="Q4800" i="6"/>
  <c r="P4689" i="6"/>
  <c r="Q4689" i="6"/>
  <c r="P4407" i="6"/>
  <c r="Q4407" i="6"/>
  <c r="P4023" i="6"/>
  <c r="Q4023" i="6"/>
  <c r="P3735" i="6"/>
  <c r="Q3735" i="6"/>
  <c r="P3379" i="6"/>
  <c r="Q3379" i="6"/>
  <c r="P2311" i="6"/>
  <c r="Q2311" i="6"/>
  <c r="P5003" i="6"/>
  <c r="Q5003" i="6"/>
  <c r="P4971" i="6"/>
  <c r="Q4971" i="6"/>
  <c r="P4939" i="6"/>
  <c r="Q4939" i="6"/>
  <c r="P4907" i="6"/>
  <c r="Q4907" i="6"/>
  <c r="P4875" i="6"/>
  <c r="Q4875" i="6"/>
  <c r="P4843" i="6"/>
  <c r="Q4843" i="6"/>
  <c r="P4811" i="6"/>
  <c r="Q4811" i="6"/>
  <c r="P4779" i="6"/>
  <c r="Q4779" i="6"/>
  <c r="P4747" i="6"/>
  <c r="Q4747" i="6"/>
  <c r="P4713" i="6"/>
  <c r="Q4713" i="6"/>
  <c r="P4687" i="6"/>
  <c r="Q4687" i="6"/>
  <c r="P4655" i="6"/>
  <c r="Q4655" i="6"/>
  <c r="P4623" i="6"/>
  <c r="Q4623" i="6"/>
  <c r="P4531" i="6"/>
  <c r="Q4531" i="6"/>
  <c r="P4467" i="6"/>
  <c r="Q4467" i="6"/>
  <c r="P4403" i="6"/>
  <c r="Q4403" i="6"/>
  <c r="P4339" i="6"/>
  <c r="Q4339" i="6"/>
  <c r="P4275" i="6"/>
  <c r="Q4275" i="6"/>
  <c r="P4147" i="6"/>
  <c r="Q4147" i="6"/>
  <c r="P4019" i="6"/>
  <c r="Q4019" i="6"/>
  <c r="P3891" i="6"/>
  <c r="Q3891" i="6"/>
  <c r="P3763" i="6"/>
  <c r="Q3763" i="6"/>
  <c r="P3693" i="6"/>
  <c r="Q3693" i="6"/>
  <c r="P3299" i="6"/>
  <c r="Q3299" i="6"/>
  <c r="P2787" i="6"/>
  <c r="Q2787" i="6"/>
  <c r="P2491" i="6"/>
  <c r="Q2491" i="6"/>
  <c r="P5008" i="6"/>
  <c r="Q5008" i="6"/>
  <c r="P4912" i="6"/>
  <c r="Q4912" i="6"/>
  <c r="P4864" i="6"/>
  <c r="Q4864" i="6"/>
  <c r="P4816" i="6"/>
  <c r="Q4816" i="6"/>
  <c r="P4768" i="6"/>
  <c r="Q4768" i="6"/>
  <c r="P4719" i="6"/>
  <c r="Q4719" i="6"/>
  <c r="P4487" i="6"/>
  <c r="Q4487" i="6"/>
  <c r="P3847" i="6"/>
  <c r="Q3847" i="6"/>
  <c r="P4970" i="6"/>
  <c r="Q4970" i="6"/>
  <c r="P4914" i="6"/>
  <c r="Q4914" i="6"/>
  <c r="P4878" i="6"/>
  <c r="Q4878" i="6"/>
  <c r="P4846" i="6"/>
  <c r="Q4846" i="6"/>
  <c r="P4814" i="6"/>
  <c r="Q4814" i="6"/>
  <c r="P4766" i="6"/>
  <c r="Q4766" i="6"/>
  <c r="P4734" i="6"/>
  <c r="Q4734" i="6"/>
  <c r="P4693" i="6"/>
  <c r="Q4693" i="6"/>
  <c r="P4629" i="6"/>
  <c r="Q4629" i="6"/>
  <c r="P4479" i="6"/>
  <c r="Q4479" i="6"/>
  <c r="P4351" i="6"/>
  <c r="Q4351" i="6"/>
  <c r="P4287" i="6"/>
  <c r="Q4287" i="6"/>
  <c r="P4159" i="6"/>
  <c r="Q4159" i="6"/>
  <c r="P4031" i="6"/>
  <c r="Q4031" i="6"/>
  <c r="P3903" i="6"/>
  <c r="Q3903" i="6"/>
  <c r="P3775" i="6"/>
  <c r="Q3775" i="6"/>
  <c r="P3597" i="6"/>
  <c r="Q3597" i="6"/>
  <c r="P2835" i="6"/>
  <c r="Q2835" i="6"/>
  <c r="P5012" i="6"/>
  <c r="Q5012" i="6"/>
  <c r="P4968" i="6"/>
  <c r="Q4968" i="6"/>
  <c r="P4920" i="6"/>
  <c r="Q4920" i="6"/>
  <c r="P4872" i="6"/>
  <c r="Q4872" i="6"/>
  <c r="P4824" i="6"/>
  <c r="Q4824" i="6"/>
  <c r="P4772" i="6"/>
  <c r="Q4772" i="6"/>
  <c r="P4728" i="6"/>
  <c r="Q4728" i="6"/>
  <c r="P4649" i="6"/>
  <c r="Q4649" i="6"/>
  <c r="P4503" i="6"/>
  <c r="Q4503" i="6"/>
  <c r="P4327" i="6"/>
  <c r="Q4327" i="6"/>
  <c r="P4119" i="6"/>
  <c r="Q4119" i="6"/>
  <c r="P3927" i="6"/>
  <c r="Q3927" i="6"/>
  <c r="P3783" i="6"/>
  <c r="Q3783" i="6"/>
  <c r="P3677" i="6"/>
  <c r="Q3677" i="6"/>
  <c r="P3507" i="6"/>
  <c r="Q3507" i="6"/>
  <c r="P3251" i="6"/>
  <c r="Q3251" i="6"/>
  <c r="P2867" i="6"/>
  <c r="Q2867" i="6"/>
  <c r="P2611" i="6"/>
  <c r="Q2611" i="6"/>
  <c r="P5027" i="6"/>
  <c r="Q5027" i="6"/>
  <c r="P5011" i="6"/>
  <c r="Q5011" i="6"/>
  <c r="P4995" i="6"/>
  <c r="Q4995" i="6"/>
  <c r="P4979" i="6"/>
  <c r="Q4979" i="6"/>
  <c r="P4963" i="6"/>
  <c r="Q4963" i="6"/>
  <c r="P4947" i="6"/>
  <c r="Q4947" i="6"/>
  <c r="P4931" i="6"/>
  <c r="Q4931" i="6"/>
  <c r="P4915" i="6"/>
  <c r="Q4915" i="6"/>
  <c r="P4899" i="6"/>
  <c r="Q4899" i="6"/>
  <c r="P4883" i="6"/>
  <c r="Q4883" i="6"/>
  <c r="P4867" i="6"/>
  <c r="Q4867" i="6"/>
  <c r="P4851" i="6"/>
  <c r="Q4851" i="6"/>
  <c r="P4835" i="6"/>
  <c r="Q4835" i="6"/>
  <c r="P4819" i="6"/>
  <c r="Q4819" i="6"/>
  <c r="P4803" i="6"/>
  <c r="Q4803" i="6"/>
  <c r="P4787" i="6"/>
  <c r="Q4787" i="6"/>
  <c r="P4771" i="6"/>
  <c r="Q4771" i="6"/>
  <c r="P4755" i="6"/>
  <c r="Q4755" i="6"/>
  <c r="P4739" i="6"/>
  <c r="Q4739" i="6"/>
  <c r="P4723" i="6"/>
  <c r="Q4723" i="6"/>
  <c r="P4702" i="6"/>
  <c r="Q4702" i="6"/>
  <c r="P4671" i="6"/>
  <c r="Q4671" i="6"/>
  <c r="P4639" i="6"/>
  <c r="Q4639" i="6"/>
  <c r="P4607" i="6"/>
  <c r="Q4607" i="6"/>
  <c r="P4563" i="6"/>
  <c r="Q4563" i="6"/>
  <c r="P4499" i="6"/>
  <c r="Q4499" i="6"/>
  <c r="P4435" i="6"/>
  <c r="Q4435" i="6"/>
  <c r="P4371" i="6"/>
  <c r="Q4371" i="6"/>
  <c r="P4307" i="6"/>
  <c r="Q4307" i="6"/>
  <c r="P4243" i="6"/>
  <c r="Q4243" i="6"/>
  <c r="P4179" i="6"/>
  <c r="Q4179" i="6"/>
  <c r="P4115" i="6"/>
  <c r="Q4115" i="6"/>
  <c r="P4051" i="6"/>
  <c r="Q4051" i="6"/>
  <c r="P3987" i="6"/>
  <c r="Q3987" i="6"/>
  <c r="P3923" i="6"/>
  <c r="Q3923" i="6"/>
  <c r="P3859" i="6"/>
  <c r="Q3859" i="6"/>
  <c r="P3795" i="6"/>
  <c r="Q3795" i="6"/>
  <c r="P3731" i="6"/>
  <c r="Q3731" i="6"/>
  <c r="P3637" i="6"/>
  <c r="Q3637" i="6"/>
  <c r="P3427" i="6"/>
  <c r="Q3427" i="6"/>
  <c r="P3171" i="6"/>
  <c r="Q3171" i="6"/>
  <c r="P2915" i="6"/>
  <c r="Q2915" i="6"/>
  <c r="P2659" i="6"/>
  <c r="Q2659" i="6"/>
  <c r="P1983" i="6"/>
  <c r="Q1983" i="6"/>
  <c r="P4984" i="6"/>
  <c r="Q4984" i="6"/>
  <c r="P4936" i="6"/>
  <c r="Q4936" i="6"/>
  <c r="P4888" i="6"/>
  <c r="Q4888" i="6"/>
  <c r="P4840" i="6"/>
  <c r="Q4840" i="6"/>
  <c r="P4792" i="6"/>
  <c r="Q4792" i="6"/>
  <c r="P4744" i="6"/>
  <c r="Q4744" i="6"/>
  <c r="P4681" i="6"/>
  <c r="Q4681" i="6"/>
  <c r="P4583" i="6"/>
  <c r="Q4583" i="6"/>
  <c r="P4391" i="6"/>
  <c r="Q4391" i="6"/>
  <c r="P4199" i="6"/>
  <c r="Q4199" i="6"/>
  <c r="P4007" i="6"/>
  <c r="Q4007" i="6"/>
  <c r="P5022" i="6"/>
  <c r="Q5022" i="6"/>
  <c r="P4986" i="6"/>
  <c r="Q4986" i="6"/>
  <c r="P4954" i="6"/>
  <c r="Q4954" i="6"/>
  <c r="P4926" i="6"/>
  <c r="Q4926" i="6"/>
  <c r="P4902" i="6"/>
  <c r="Q4902" i="6"/>
  <c r="P4886" i="6"/>
  <c r="Q4886" i="6"/>
  <c r="P4870" i="6"/>
  <c r="Q4870" i="6"/>
  <c r="P4854" i="6"/>
  <c r="Q4854" i="6"/>
  <c r="P4838" i="6"/>
  <c r="Q4838" i="6"/>
  <c r="P4822" i="6"/>
  <c r="Q4822" i="6"/>
  <c r="P4806" i="6"/>
  <c r="Q4806" i="6"/>
  <c r="P4790" i="6"/>
  <c r="Q4790" i="6"/>
  <c r="P4774" i="6"/>
  <c r="Q4774" i="6"/>
  <c r="P4758" i="6"/>
  <c r="Q4758" i="6"/>
  <c r="P4742" i="6"/>
  <c r="Q4742" i="6"/>
  <c r="P4726" i="6"/>
  <c r="Q4726" i="6"/>
  <c r="P4706" i="6"/>
  <c r="Q4706" i="6"/>
  <c r="P4677" i="6"/>
  <c r="Q4677" i="6"/>
  <c r="P4645" i="6"/>
  <c r="Q4645" i="6"/>
  <c r="P4613" i="6"/>
  <c r="Q4613" i="6"/>
  <c r="P4575" i="6"/>
  <c r="Q4575" i="6"/>
  <c r="P4511" i="6"/>
  <c r="Q4511" i="6"/>
  <c r="P4447" i="6"/>
  <c r="Q4447" i="6"/>
  <c r="P4383" i="6"/>
  <c r="Q4383" i="6"/>
  <c r="P4319" i="6"/>
  <c r="Q4319" i="6"/>
  <c r="P4255" i="6"/>
  <c r="Q4255" i="6"/>
  <c r="P4191" i="6"/>
  <c r="Q4191" i="6"/>
  <c r="P4127" i="6"/>
  <c r="Q4127" i="6"/>
  <c r="P4063" i="6"/>
  <c r="Q4063" i="6"/>
  <c r="P3999" i="6"/>
  <c r="Q3999" i="6"/>
  <c r="P3935" i="6"/>
  <c r="Q3935" i="6"/>
  <c r="P3871" i="6"/>
  <c r="Q3871" i="6"/>
  <c r="P3807" i="6"/>
  <c r="Q3807" i="6"/>
  <c r="P3743" i="6"/>
  <c r="Q3743" i="6"/>
  <c r="P3661" i="6"/>
  <c r="Q3661" i="6"/>
  <c r="P3475" i="6"/>
  <c r="Q3475" i="6"/>
  <c r="P3219" i="6"/>
  <c r="Q3219" i="6"/>
  <c r="P2963" i="6"/>
  <c r="Q2963" i="6"/>
  <c r="P2707" i="6"/>
  <c r="Q2707" i="6"/>
  <c r="P2183" i="6"/>
  <c r="Q2183" i="6"/>
  <c r="P5004" i="6"/>
  <c r="Q5004" i="6"/>
  <c r="P4952" i="6"/>
  <c r="Q4952" i="6"/>
  <c r="P4908" i="6"/>
  <c r="Q4908" i="6"/>
  <c r="P4860" i="6"/>
  <c r="Q4860" i="6"/>
  <c r="P4808" i="6"/>
  <c r="Q4808" i="6"/>
  <c r="P4760" i="6"/>
  <c r="Q4760" i="6"/>
  <c r="P4709" i="6"/>
  <c r="Q4709" i="6"/>
  <c r="P4617" i="6"/>
  <c r="Q4617" i="6"/>
  <c r="P4471" i="6"/>
  <c r="Q4471" i="6"/>
  <c r="P4263" i="6"/>
  <c r="Q4263" i="6"/>
  <c r="P4071" i="6"/>
  <c r="Q4071" i="6"/>
  <c r="P3911" i="6"/>
  <c r="Q3911" i="6"/>
  <c r="P3767" i="6"/>
  <c r="Q3767" i="6"/>
  <c r="P5018" i="6"/>
  <c r="Q5018" i="6"/>
  <c r="P4990" i="6"/>
  <c r="Q4990" i="6"/>
  <c r="P4958" i="6"/>
  <c r="Q4958" i="6"/>
  <c r="P4922" i="6"/>
  <c r="Q4922" i="6"/>
  <c r="P5017" i="6"/>
  <c r="Q5017" i="6"/>
  <c r="P5001" i="6"/>
  <c r="Q5001" i="6"/>
  <c r="P4985" i="6"/>
  <c r="Q4985" i="6"/>
  <c r="P4969" i="6"/>
  <c r="Q4969" i="6"/>
  <c r="P4953" i="6"/>
  <c r="Q4953" i="6"/>
  <c r="P4937" i="6"/>
  <c r="Q4937" i="6"/>
  <c r="P4921" i="6"/>
  <c r="Q4921" i="6"/>
  <c r="P4905" i="6"/>
  <c r="Q4905" i="6"/>
  <c r="P4889" i="6"/>
  <c r="Q4889" i="6"/>
  <c r="P4873" i="6"/>
  <c r="Q4873" i="6"/>
  <c r="P4857" i="6"/>
  <c r="Q4857" i="6"/>
  <c r="P4841" i="6"/>
  <c r="Q4841" i="6"/>
  <c r="P4825" i="6"/>
  <c r="Q4825" i="6"/>
  <c r="P4809" i="6"/>
  <c r="Q4809" i="6"/>
  <c r="P4793" i="6"/>
  <c r="Q4793" i="6"/>
  <c r="P4777" i="6"/>
  <c r="Q4777" i="6"/>
  <c r="P4761" i="6"/>
  <c r="Q4761" i="6"/>
  <c r="P4745" i="6"/>
  <c r="Q4745" i="6"/>
  <c r="P4729" i="6"/>
  <c r="Q4729" i="6"/>
  <c r="P4710" i="6"/>
  <c r="Q4710" i="6"/>
  <c r="P4683" i="6"/>
  <c r="Q4683" i="6"/>
  <c r="P4651" i="6"/>
  <c r="Q4651" i="6"/>
  <c r="P4619" i="6"/>
  <c r="Q4619" i="6"/>
  <c r="P4587" i="6"/>
  <c r="Q4587" i="6"/>
  <c r="P4523" i="6"/>
  <c r="Q4523" i="6"/>
  <c r="P4459" i="6"/>
  <c r="Q4459" i="6"/>
  <c r="P4395" i="6"/>
  <c r="Q4395" i="6"/>
  <c r="P4331" i="6"/>
  <c r="Q4331" i="6"/>
  <c r="P4267" i="6"/>
  <c r="Q4267" i="6"/>
  <c r="P4203" i="6"/>
  <c r="Q4203" i="6"/>
  <c r="P4139" i="6"/>
  <c r="Q4139" i="6"/>
  <c r="P4075" i="6"/>
  <c r="Q4075" i="6"/>
  <c r="P4011" i="6"/>
  <c r="Q4011" i="6"/>
  <c r="P3947" i="6"/>
  <c r="Q3947" i="6"/>
  <c r="P3883" i="6"/>
  <c r="Q3883" i="6"/>
  <c r="P3819" i="6"/>
  <c r="Q3819" i="6"/>
  <c r="P3755" i="6"/>
  <c r="Q3755" i="6"/>
  <c r="P3682" i="6"/>
  <c r="Q3682" i="6"/>
  <c r="P3523" i="6"/>
  <c r="Q3523" i="6"/>
  <c r="P3267" i="6"/>
  <c r="Q3267" i="6"/>
  <c r="P3011" i="6"/>
  <c r="Q3011" i="6"/>
  <c r="P2755" i="6"/>
  <c r="Q2755" i="6"/>
  <c r="P2375" i="6"/>
  <c r="Q2375" i="6"/>
  <c r="P4694" i="6"/>
  <c r="Q4694" i="6"/>
  <c r="P4678" i="6"/>
  <c r="Q4678" i="6"/>
  <c r="P4662" i="6"/>
  <c r="Q4662" i="6"/>
  <c r="P4646" i="6"/>
  <c r="Q4646" i="6"/>
  <c r="P4630" i="6"/>
  <c r="Q4630" i="6"/>
  <c r="P4614" i="6"/>
  <c r="Q4614" i="6"/>
  <c r="P4598" i="6"/>
  <c r="Q4598" i="6"/>
  <c r="P4582" i="6"/>
  <c r="Q4582" i="6"/>
  <c r="P4566" i="6"/>
  <c r="Q4566" i="6"/>
  <c r="P4550" i="6"/>
  <c r="Q4550" i="6"/>
  <c r="P4534" i="6"/>
  <c r="Q4534" i="6"/>
  <c r="P4518" i="6"/>
  <c r="Q4518" i="6"/>
  <c r="P4502" i="6"/>
  <c r="Q4502" i="6"/>
  <c r="P4486" i="6"/>
  <c r="Q4486" i="6"/>
  <c r="P4470" i="6"/>
  <c r="Q4470" i="6"/>
  <c r="P4454" i="6"/>
  <c r="Q4454" i="6"/>
  <c r="P4438" i="6"/>
  <c r="Q4438" i="6"/>
  <c r="P4422" i="6"/>
  <c r="Q4422" i="6"/>
  <c r="P4406" i="6"/>
  <c r="Q4406" i="6"/>
  <c r="P4390" i="6"/>
  <c r="Q4390" i="6"/>
  <c r="P4374" i="6"/>
  <c r="Q4374" i="6"/>
  <c r="P4358" i="6"/>
  <c r="Q4358" i="6"/>
  <c r="P4342" i="6"/>
  <c r="Q4342" i="6"/>
  <c r="P4326" i="6"/>
  <c r="Q4326" i="6"/>
  <c r="P4310" i="6"/>
  <c r="Q4310" i="6"/>
  <c r="P4294" i="6"/>
  <c r="Q4294" i="6"/>
  <c r="P4278" i="6"/>
  <c r="Q4278" i="6"/>
  <c r="P4262" i="6"/>
  <c r="Q4262" i="6"/>
  <c r="P4246" i="6"/>
  <c r="Q4246" i="6"/>
  <c r="P4230" i="6"/>
  <c r="Q4230" i="6"/>
  <c r="P4214" i="6"/>
  <c r="Q4214" i="6"/>
  <c r="P4198" i="6"/>
  <c r="Q4198" i="6"/>
  <c r="P4182" i="6"/>
  <c r="Q4182" i="6"/>
  <c r="P4166" i="6"/>
  <c r="Q4166" i="6"/>
  <c r="P4150" i="6"/>
  <c r="Q4150" i="6"/>
  <c r="P4134" i="6"/>
  <c r="Q4134" i="6"/>
  <c r="P4118" i="6"/>
  <c r="Q4118" i="6"/>
  <c r="P4102" i="6"/>
  <c r="Q4102" i="6"/>
  <c r="P4086" i="6"/>
  <c r="Q4086" i="6"/>
  <c r="P4070" i="6"/>
  <c r="Q4070" i="6"/>
  <c r="P4054" i="6"/>
  <c r="Q4054" i="6"/>
  <c r="P4038" i="6"/>
  <c r="Q4038" i="6"/>
  <c r="P4022" i="6"/>
  <c r="Q4022" i="6"/>
  <c r="P4006" i="6"/>
  <c r="Q4006" i="6"/>
  <c r="P3990" i="6"/>
  <c r="Q3990" i="6"/>
  <c r="P3974" i="6"/>
  <c r="Q3974" i="6"/>
  <c r="P3958" i="6"/>
  <c r="Q3958" i="6"/>
  <c r="P3942" i="6"/>
  <c r="Q3942" i="6"/>
  <c r="P3926" i="6"/>
  <c r="Q3926" i="6"/>
  <c r="P3910" i="6"/>
  <c r="Q3910" i="6"/>
  <c r="P3894" i="6"/>
  <c r="Q3894" i="6"/>
  <c r="P3878" i="6"/>
  <c r="Q3878" i="6"/>
  <c r="P3862" i="6"/>
  <c r="Q3862" i="6"/>
  <c r="P3846" i="6"/>
  <c r="Q3846" i="6"/>
  <c r="P3830" i="6"/>
  <c r="Q3830" i="6"/>
  <c r="P3814" i="6"/>
  <c r="Q3814" i="6"/>
  <c r="P3798" i="6"/>
  <c r="Q3798" i="6"/>
  <c r="P3782" i="6"/>
  <c r="Q3782" i="6"/>
  <c r="P3766" i="6"/>
  <c r="Q3766" i="6"/>
  <c r="P3750" i="6"/>
  <c r="Q3750" i="6"/>
  <c r="P3734" i="6"/>
  <c r="Q3734" i="6"/>
  <c r="P3718" i="6"/>
  <c r="Q3718" i="6"/>
  <c r="P3697" i="6"/>
  <c r="Q3697" i="6"/>
  <c r="P3675" i="6"/>
  <c r="Q3675" i="6"/>
  <c r="P3643" i="6"/>
  <c r="Q3643" i="6"/>
  <c r="P3611" i="6"/>
  <c r="Q3611" i="6"/>
  <c r="P3567" i="6"/>
  <c r="Q3567" i="6"/>
  <c r="P3503" i="6"/>
  <c r="Q3503" i="6"/>
  <c r="P3439" i="6"/>
  <c r="Q3439" i="6"/>
  <c r="P3375" i="6"/>
  <c r="Q3375" i="6"/>
  <c r="P3311" i="6"/>
  <c r="Q3311" i="6"/>
  <c r="P3247" i="6"/>
  <c r="Q3247" i="6"/>
  <c r="P3183" i="6"/>
  <c r="Q3183" i="6"/>
  <c r="P3119" i="6"/>
  <c r="Q3119" i="6"/>
  <c r="P3055" i="6"/>
  <c r="Q3055" i="6"/>
  <c r="P2991" i="6"/>
  <c r="Q2991" i="6"/>
  <c r="P2927" i="6"/>
  <c r="Q2927" i="6"/>
  <c r="P2863" i="6"/>
  <c r="Q2863" i="6"/>
  <c r="P2799" i="6"/>
  <c r="Q2799" i="6"/>
  <c r="P2735" i="6"/>
  <c r="Q2735" i="6"/>
  <c r="P2671" i="6"/>
  <c r="Q2671" i="6"/>
  <c r="P2607" i="6"/>
  <c r="Q2607" i="6"/>
  <c r="P2515" i="6"/>
  <c r="Q2515" i="6"/>
  <c r="P2295" i="6"/>
  <c r="Q2295" i="6"/>
  <c r="P2039" i="6"/>
  <c r="Q2039" i="6"/>
  <c r="P4585" i="6"/>
  <c r="Q4585" i="6"/>
  <c r="P4569" i="6"/>
  <c r="Q4569" i="6"/>
  <c r="P4553" i="6"/>
  <c r="Q4553" i="6"/>
  <c r="P4537" i="6"/>
  <c r="Q4537" i="6"/>
  <c r="P4521" i="6"/>
  <c r="Q4521" i="6"/>
  <c r="P4505" i="6"/>
  <c r="Q4505" i="6"/>
  <c r="P4489" i="6"/>
  <c r="Q4489" i="6"/>
  <c r="P4473" i="6"/>
  <c r="Q4473" i="6"/>
  <c r="P4457" i="6"/>
  <c r="Q4457" i="6"/>
  <c r="P4441" i="6"/>
  <c r="Q4441" i="6"/>
  <c r="P4425" i="6"/>
  <c r="Q4425" i="6"/>
  <c r="P4409" i="6"/>
  <c r="Q4409" i="6"/>
  <c r="P4393" i="6"/>
  <c r="Q4393" i="6"/>
  <c r="P4377" i="6"/>
  <c r="Q4377" i="6"/>
  <c r="P4361" i="6"/>
  <c r="Q4361" i="6"/>
  <c r="P4345" i="6"/>
  <c r="Q4345" i="6"/>
  <c r="P4329" i="6"/>
  <c r="Q4329" i="6"/>
  <c r="P4313" i="6"/>
  <c r="Q4313" i="6"/>
  <c r="P4297" i="6"/>
  <c r="Q4297" i="6"/>
  <c r="P4281" i="6"/>
  <c r="Q4281" i="6"/>
  <c r="P4265" i="6"/>
  <c r="Q4265" i="6"/>
  <c r="P4249" i="6"/>
  <c r="Q4249" i="6"/>
  <c r="P4233" i="6"/>
  <c r="Q4233" i="6"/>
  <c r="P4217" i="6"/>
  <c r="Q4217" i="6"/>
  <c r="P4201" i="6"/>
  <c r="Q4201" i="6"/>
  <c r="P4185" i="6"/>
  <c r="Q4185" i="6"/>
  <c r="P4169" i="6"/>
  <c r="Q4169" i="6"/>
  <c r="P4153" i="6"/>
  <c r="Q4153" i="6"/>
  <c r="P4137" i="6"/>
  <c r="Q4137" i="6"/>
  <c r="P4121" i="6"/>
  <c r="Q4121" i="6"/>
  <c r="P4105" i="6"/>
  <c r="Q4105" i="6"/>
  <c r="P4089" i="6"/>
  <c r="Q4089" i="6"/>
  <c r="P4073" i="6"/>
  <c r="Q4073" i="6"/>
  <c r="P4057" i="6"/>
  <c r="Q4057" i="6"/>
  <c r="P4041" i="6"/>
  <c r="Q4041" i="6"/>
  <c r="P4025" i="6"/>
  <c r="Q4025" i="6"/>
  <c r="P4009" i="6"/>
  <c r="Q4009" i="6"/>
  <c r="P3993" i="6"/>
  <c r="Q3993" i="6"/>
  <c r="P3977" i="6"/>
  <c r="Q3977" i="6"/>
  <c r="P3961" i="6"/>
  <c r="Q3961" i="6"/>
  <c r="P3945" i="6"/>
  <c r="Q3945" i="6"/>
  <c r="P3929" i="6"/>
  <c r="Q3929" i="6"/>
  <c r="P3913" i="6"/>
  <c r="Q3913" i="6"/>
  <c r="P3897" i="6"/>
  <c r="Q3897" i="6"/>
  <c r="P3881" i="6"/>
  <c r="Q3881" i="6"/>
  <c r="P3865" i="6"/>
  <c r="Q3865" i="6"/>
  <c r="P3849" i="6"/>
  <c r="Q3849" i="6"/>
  <c r="P3833" i="6"/>
  <c r="Q3833" i="6"/>
  <c r="P3817" i="6"/>
  <c r="Q3817" i="6"/>
  <c r="P3801" i="6"/>
  <c r="Q3801" i="6"/>
  <c r="P3785" i="6"/>
  <c r="Q3785" i="6"/>
  <c r="P3769" i="6"/>
  <c r="Q3769" i="6"/>
  <c r="P3753" i="6"/>
  <c r="Q3753" i="6"/>
  <c r="P3737" i="6"/>
  <c r="Q3737" i="6"/>
  <c r="P3721" i="6"/>
  <c r="Q3721" i="6"/>
  <c r="P3701" i="6"/>
  <c r="Q3701" i="6"/>
  <c r="P3679" i="6"/>
  <c r="Q3679" i="6"/>
  <c r="P3649" i="6"/>
  <c r="Q3649" i="6"/>
  <c r="P3617" i="6"/>
  <c r="Q3617" i="6"/>
  <c r="P3579" i="6"/>
  <c r="Q3579" i="6"/>
  <c r="P3515" i="6"/>
  <c r="Q3515" i="6"/>
  <c r="P3451" i="6"/>
  <c r="Q3451" i="6"/>
  <c r="P3387" i="6"/>
  <c r="Q3387" i="6"/>
  <c r="P3323" i="6"/>
  <c r="Q3323" i="6"/>
  <c r="P3259" i="6"/>
  <c r="Q3259" i="6"/>
  <c r="P3195" i="6"/>
  <c r="Q3195" i="6"/>
  <c r="P3131" i="6"/>
  <c r="Q3131" i="6"/>
  <c r="P3067" i="6"/>
  <c r="Q3067" i="6"/>
  <c r="P3003" i="6"/>
  <c r="Q3003" i="6"/>
  <c r="P2939" i="6"/>
  <c r="Q2939" i="6"/>
  <c r="P2875" i="6"/>
  <c r="Q2875" i="6"/>
  <c r="P2811" i="6"/>
  <c r="Q2811" i="6"/>
  <c r="P2747" i="6"/>
  <c r="Q2747" i="6"/>
  <c r="P2683" i="6"/>
  <c r="Q2683" i="6"/>
  <c r="P2619" i="6"/>
  <c r="Q2619" i="6"/>
  <c r="P2539" i="6"/>
  <c r="Q2539" i="6"/>
  <c r="P2343" i="6"/>
  <c r="Q2343" i="6"/>
  <c r="P2087" i="6"/>
  <c r="Q2087" i="6"/>
  <c r="P1328" i="6"/>
  <c r="Q1328" i="6"/>
  <c r="P4708" i="6"/>
  <c r="Q4708" i="6"/>
  <c r="P4692" i="6"/>
  <c r="Q4692" i="6"/>
  <c r="P4676" i="6"/>
  <c r="Q4676" i="6"/>
  <c r="P4660" i="6"/>
  <c r="Q4660" i="6"/>
  <c r="P4644" i="6"/>
  <c r="Q4644" i="6"/>
  <c r="P4628" i="6"/>
  <c r="Q4628" i="6"/>
  <c r="P4612" i="6"/>
  <c r="Q4612" i="6"/>
  <c r="P4596" i="6"/>
  <c r="Q4596" i="6"/>
  <c r="P4580" i="6"/>
  <c r="Q4580" i="6"/>
  <c r="P4564" i="6"/>
  <c r="Q4564" i="6"/>
  <c r="P4548" i="6"/>
  <c r="Q4548" i="6"/>
  <c r="P4532" i="6"/>
  <c r="Q4532" i="6"/>
  <c r="P4516" i="6"/>
  <c r="Q4516" i="6"/>
  <c r="P4500" i="6"/>
  <c r="Q4500" i="6"/>
  <c r="P4484" i="6"/>
  <c r="Q4484" i="6"/>
  <c r="P4468" i="6"/>
  <c r="Q4468" i="6"/>
  <c r="P4452" i="6"/>
  <c r="Q4452" i="6"/>
  <c r="P4436" i="6"/>
  <c r="Q4436" i="6"/>
  <c r="P4420" i="6"/>
  <c r="Q4420" i="6"/>
  <c r="P4404" i="6"/>
  <c r="Q4404" i="6"/>
  <c r="P4388" i="6"/>
  <c r="Q4388" i="6"/>
  <c r="P4372" i="6"/>
  <c r="Q4372" i="6"/>
  <c r="P4356" i="6"/>
  <c r="Q4356" i="6"/>
  <c r="P4340" i="6"/>
  <c r="Q4340" i="6"/>
  <c r="P4324" i="6"/>
  <c r="Q4324" i="6"/>
  <c r="P4308" i="6"/>
  <c r="Q4308" i="6"/>
  <c r="P4292" i="6"/>
  <c r="Q4292" i="6"/>
  <c r="P4276" i="6"/>
  <c r="Q4276" i="6"/>
  <c r="P4260" i="6"/>
  <c r="Q4260" i="6"/>
  <c r="P4244" i="6"/>
  <c r="Q4244" i="6"/>
  <c r="P4228" i="6"/>
  <c r="Q4228" i="6"/>
  <c r="P4212" i="6"/>
  <c r="Q4212" i="6"/>
  <c r="P4196" i="6"/>
  <c r="Q4196" i="6"/>
  <c r="P4180" i="6"/>
  <c r="Q4180" i="6"/>
  <c r="P4164" i="6"/>
  <c r="Q4164" i="6"/>
  <c r="P4148" i="6"/>
  <c r="Q4148" i="6"/>
  <c r="P4132" i="6"/>
  <c r="Q4132" i="6"/>
  <c r="P4116" i="6"/>
  <c r="Q4116" i="6"/>
  <c r="P4100" i="6"/>
  <c r="Q4100" i="6"/>
  <c r="P4084" i="6"/>
  <c r="Q4084" i="6"/>
  <c r="P4068" i="6"/>
  <c r="Q4068" i="6"/>
  <c r="P4052" i="6"/>
  <c r="Q4052" i="6"/>
  <c r="P4036" i="6"/>
  <c r="Q4036" i="6"/>
  <c r="P4020" i="6"/>
  <c r="Q4020" i="6"/>
  <c r="P4004" i="6"/>
  <c r="Q4004" i="6"/>
  <c r="P3988" i="6"/>
  <c r="Q3988" i="6"/>
  <c r="P3972" i="6"/>
  <c r="Q3972" i="6"/>
  <c r="P3956" i="6"/>
  <c r="Q3956" i="6"/>
  <c r="P3940" i="6"/>
  <c r="Q3940" i="6"/>
  <c r="P3924" i="6"/>
  <c r="Q3924" i="6"/>
  <c r="P3908" i="6"/>
  <c r="Q3908" i="6"/>
  <c r="P3892" i="6"/>
  <c r="Q3892" i="6"/>
  <c r="P3876" i="6"/>
  <c r="Q3876" i="6"/>
  <c r="P3860" i="6"/>
  <c r="Q3860" i="6"/>
  <c r="P3844" i="6"/>
  <c r="Q3844" i="6"/>
  <c r="P3828" i="6"/>
  <c r="Q3828" i="6"/>
  <c r="P3812" i="6"/>
  <c r="Q3812" i="6"/>
  <c r="P3796" i="6"/>
  <c r="Q3796" i="6"/>
  <c r="P3780" i="6"/>
  <c r="Q3780" i="6"/>
  <c r="P3764" i="6"/>
  <c r="Q3764" i="6"/>
  <c r="P3748" i="6"/>
  <c r="Q3748" i="6"/>
  <c r="P3732" i="6"/>
  <c r="Q3732" i="6"/>
  <c r="P3715" i="6"/>
  <c r="Q3715" i="6"/>
  <c r="P3694" i="6"/>
  <c r="Q3694" i="6"/>
  <c r="P3671" i="6"/>
  <c r="Q3671" i="6"/>
  <c r="P3639" i="6"/>
  <c r="Q3639" i="6"/>
  <c r="P3607" i="6"/>
  <c r="Q3607" i="6"/>
  <c r="P3559" i="6"/>
  <c r="Q3559" i="6"/>
  <c r="P3495" i="6"/>
  <c r="Q3495" i="6"/>
  <c r="P3431" i="6"/>
  <c r="Q3431" i="6"/>
  <c r="P3367" i="6"/>
  <c r="Q3367" i="6"/>
  <c r="P3303" i="6"/>
  <c r="Q3303" i="6"/>
  <c r="P3239" i="6"/>
  <c r="Q3239" i="6"/>
  <c r="P3175" i="6"/>
  <c r="Q3175" i="6"/>
  <c r="P3111" i="6"/>
  <c r="Q3111" i="6"/>
  <c r="P3047" i="6"/>
  <c r="Q3047" i="6"/>
  <c r="P2983" i="6"/>
  <c r="Q2983" i="6"/>
  <c r="P2919" i="6"/>
  <c r="Q2919" i="6"/>
  <c r="P2855" i="6"/>
  <c r="Q2855" i="6"/>
  <c r="P2791" i="6"/>
  <c r="Q2791" i="6"/>
  <c r="P2727" i="6"/>
  <c r="Q2727" i="6"/>
  <c r="P2663" i="6"/>
  <c r="Q2663" i="6"/>
  <c r="P2599" i="6"/>
  <c r="Q2599" i="6"/>
  <c r="P2499" i="6"/>
  <c r="Q2499" i="6"/>
  <c r="P2263" i="6"/>
  <c r="Q2263" i="6"/>
  <c r="P2004" i="6"/>
  <c r="Q2004" i="6"/>
  <c r="P3674" i="6"/>
  <c r="Q3674" i="6"/>
  <c r="P3658" i="6"/>
  <c r="Q3658" i="6"/>
  <c r="P3642" i="6"/>
  <c r="Q3642" i="6"/>
  <c r="P3626" i="6"/>
  <c r="Q3626" i="6"/>
  <c r="P3610" i="6"/>
  <c r="Q3610" i="6"/>
  <c r="P3594" i="6"/>
  <c r="Q3594" i="6"/>
  <c r="P3578" i="6"/>
  <c r="Q3578" i="6"/>
  <c r="P3562" i="6"/>
  <c r="Q3562" i="6"/>
  <c r="P3546" i="6"/>
  <c r="Q3546" i="6"/>
  <c r="P3530" i="6"/>
  <c r="Q3530" i="6"/>
  <c r="P3514" i="6"/>
  <c r="Q3514" i="6"/>
  <c r="P3498" i="6"/>
  <c r="Q3498" i="6"/>
  <c r="P3482" i="6"/>
  <c r="Q3482" i="6"/>
  <c r="P3466" i="6"/>
  <c r="Q3466" i="6"/>
  <c r="P3450" i="6"/>
  <c r="Q3450" i="6"/>
  <c r="P3434" i="6"/>
  <c r="Q3434" i="6"/>
  <c r="P3418" i="6"/>
  <c r="Q3418" i="6"/>
  <c r="P3402" i="6"/>
  <c r="Q3402" i="6"/>
  <c r="P3386" i="6"/>
  <c r="Q3386" i="6"/>
  <c r="P3370" i="6"/>
  <c r="Q3370" i="6"/>
  <c r="P3354" i="6"/>
  <c r="Q3354" i="6"/>
  <c r="P3338" i="6"/>
  <c r="Q3338" i="6"/>
  <c r="P3322" i="6"/>
  <c r="Q3322" i="6"/>
  <c r="P3306" i="6"/>
  <c r="Q3306" i="6"/>
  <c r="P3290" i="6"/>
  <c r="Q3290" i="6"/>
  <c r="P3274" i="6"/>
  <c r="Q3274" i="6"/>
  <c r="P3258" i="6"/>
  <c r="Q3258" i="6"/>
  <c r="P3242" i="6"/>
  <c r="Q3242" i="6"/>
  <c r="P3226" i="6"/>
  <c r="Q3226" i="6"/>
  <c r="P3210" i="6"/>
  <c r="Q3210" i="6"/>
  <c r="P3194" i="6"/>
  <c r="Q3194" i="6"/>
  <c r="P3178" i="6"/>
  <c r="Q3178" i="6"/>
  <c r="P3162" i="6"/>
  <c r="Q3162" i="6"/>
  <c r="P3146" i="6"/>
  <c r="Q3146" i="6"/>
  <c r="P3130" i="6"/>
  <c r="Q3130" i="6"/>
  <c r="P3114" i="6"/>
  <c r="Q3114" i="6"/>
  <c r="P3098" i="6"/>
  <c r="Q3098" i="6"/>
  <c r="P3082" i="6"/>
  <c r="Q3082" i="6"/>
  <c r="P3066" i="6"/>
  <c r="Q3066" i="6"/>
  <c r="P3050" i="6"/>
  <c r="Q3050" i="6"/>
  <c r="P3034" i="6"/>
  <c r="Q3034" i="6"/>
  <c r="P3018" i="6"/>
  <c r="Q3018" i="6"/>
  <c r="P3002" i="6"/>
  <c r="Q3002" i="6"/>
  <c r="P2986" i="6"/>
  <c r="Q2986" i="6"/>
  <c r="P2970" i="6"/>
  <c r="Q2970" i="6"/>
  <c r="P2954" i="6"/>
  <c r="Q2954" i="6"/>
  <c r="P2938" i="6"/>
  <c r="Q2938" i="6"/>
  <c r="P2922" i="6"/>
  <c r="Q2922" i="6"/>
  <c r="P2906" i="6"/>
  <c r="Q2906" i="6"/>
  <c r="P2890" i="6"/>
  <c r="Q2890" i="6"/>
  <c r="P2874" i="6"/>
  <c r="Q2874" i="6"/>
  <c r="P2858" i="6"/>
  <c r="Q2858" i="6"/>
  <c r="P2842" i="6"/>
  <c r="Q2842" i="6"/>
  <c r="P2826" i="6"/>
  <c r="Q2826" i="6"/>
  <c r="P2810" i="6"/>
  <c r="Q2810" i="6"/>
  <c r="P2794" i="6"/>
  <c r="Q2794" i="6"/>
  <c r="P2778" i="6"/>
  <c r="Q2778" i="6"/>
  <c r="P2762" i="6"/>
  <c r="Q2762" i="6"/>
  <c r="P2746" i="6"/>
  <c r="Q2746" i="6"/>
  <c r="P2730" i="6"/>
  <c r="Q2730" i="6"/>
  <c r="P2714" i="6"/>
  <c r="Q2714" i="6"/>
  <c r="P2698" i="6"/>
  <c r="Q2698" i="6"/>
  <c r="P4944" i="6"/>
  <c r="Q4944" i="6"/>
  <c r="P4844" i="6"/>
  <c r="Q4844" i="6"/>
  <c r="P4748" i="6"/>
  <c r="Q4748" i="6"/>
  <c r="P4593" i="6"/>
  <c r="Q4593" i="6"/>
  <c r="P4231" i="6"/>
  <c r="Q4231" i="6"/>
  <c r="P3863" i="6"/>
  <c r="Q3863" i="6"/>
  <c r="P3613" i="6"/>
  <c r="Q3613" i="6"/>
  <c r="P3123" i="6"/>
  <c r="Q3123" i="6"/>
  <c r="P5019" i="6"/>
  <c r="Q5019" i="6"/>
  <c r="P4987" i="6"/>
  <c r="Q4987" i="6"/>
  <c r="P4955" i="6"/>
  <c r="Q4955" i="6"/>
  <c r="P4923" i="6"/>
  <c r="Q4923" i="6"/>
  <c r="P4891" i="6"/>
  <c r="Q4891" i="6"/>
  <c r="P4859" i="6"/>
  <c r="Q4859" i="6"/>
  <c r="P4827" i="6"/>
  <c r="Q4827" i="6"/>
  <c r="P4795" i="6"/>
  <c r="Q4795" i="6"/>
  <c r="P4763" i="6"/>
  <c r="Q4763" i="6"/>
  <c r="P4731" i="6"/>
  <c r="Q4731" i="6"/>
  <c r="P4591" i="6"/>
  <c r="Q4591" i="6"/>
  <c r="P4633" i="6"/>
  <c r="Q4633" i="6"/>
  <c r="P4295" i="6"/>
  <c r="Q4295" i="6"/>
  <c r="P5006" i="6"/>
  <c r="Q5006" i="6"/>
  <c r="P4938" i="6"/>
  <c r="Q4938" i="6"/>
  <c r="P4894" i="6"/>
  <c r="Q4894" i="6"/>
  <c r="P4862" i="6"/>
  <c r="Q4862" i="6"/>
  <c r="P4830" i="6"/>
  <c r="Q4830" i="6"/>
  <c r="P4798" i="6"/>
  <c r="Q4798" i="6"/>
  <c r="P4782" i="6"/>
  <c r="Q4782" i="6"/>
  <c r="P4750" i="6"/>
  <c r="Q4750" i="6"/>
  <c r="P4717" i="6"/>
  <c r="Q4717" i="6"/>
  <c r="P4661" i="6"/>
  <c r="Q4661" i="6"/>
  <c r="P4597" i="6"/>
  <c r="Q4597" i="6"/>
  <c r="P4543" i="6"/>
  <c r="Q4543" i="6"/>
  <c r="P4415" i="6"/>
  <c r="Q4415" i="6"/>
  <c r="P4223" i="6"/>
  <c r="Q4223" i="6"/>
  <c r="P4095" i="6"/>
  <c r="Q4095" i="6"/>
  <c r="P3967" i="6"/>
  <c r="Q3967" i="6"/>
  <c r="P3839" i="6"/>
  <c r="Q3839" i="6"/>
  <c r="P3709" i="6"/>
  <c r="Q3709" i="6"/>
  <c r="P3347" i="6"/>
  <c r="Q3347" i="6"/>
  <c r="P2577" i="6"/>
  <c r="Q2577" i="6"/>
  <c r="P5000" i="6"/>
  <c r="Q5000" i="6"/>
  <c r="P4956" i="6"/>
  <c r="Q4956" i="6"/>
  <c r="P4904" i="6"/>
  <c r="Q4904" i="6"/>
  <c r="P4856" i="6"/>
  <c r="Q4856" i="6"/>
  <c r="P4812" i="6"/>
  <c r="Q4812" i="6"/>
  <c r="P4764" i="6"/>
  <c r="Q4764" i="6"/>
  <c r="P4714" i="6"/>
  <c r="Q4714" i="6"/>
  <c r="P4625" i="6"/>
  <c r="Q4625" i="6"/>
  <c r="P4455" i="6"/>
  <c r="Q4455" i="6"/>
  <c r="P4279" i="6"/>
  <c r="Q4279" i="6"/>
  <c r="P4087" i="6"/>
  <c r="Q4087" i="6"/>
  <c r="P3895" i="6"/>
  <c r="Q3895" i="6"/>
  <c r="P3751" i="6"/>
  <c r="Q3751" i="6"/>
  <c r="P3645" i="6"/>
  <c r="Q3645" i="6"/>
  <c r="P3443" i="6"/>
  <c r="Q3443" i="6"/>
  <c r="P3187" i="6"/>
  <c r="Q3187" i="6"/>
  <c r="P2803" i="6"/>
  <c r="Q2803" i="6"/>
  <c r="P2523" i="6"/>
  <c r="Q2523" i="6"/>
  <c r="P5023" i="6"/>
  <c r="Q5023" i="6"/>
  <c r="P5007" i="6"/>
  <c r="Q5007" i="6"/>
  <c r="P4991" i="6"/>
  <c r="Q4991" i="6"/>
  <c r="P4975" i="6"/>
  <c r="Q4975" i="6"/>
  <c r="P4959" i="6"/>
  <c r="Q4959" i="6"/>
  <c r="P4943" i="6"/>
  <c r="Q4943" i="6"/>
  <c r="P4927" i="6"/>
  <c r="Q4927" i="6"/>
  <c r="P4911" i="6"/>
  <c r="Q4911" i="6"/>
  <c r="P4895" i="6"/>
  <c r="Q4895" i="6"/>
  <c r="P4879" i="6"/>
  <c r="Q4879" i="6"/>
  <c r="P4863" i="6"/>
  <c r="Q4863" i="6"/>
  <c r="P4847" i="6"/>
  <c r="Q4847" i="6"/>
  <c r="P4831" i="6"/>
  <c r="Q4831" i="6"/>
  <c r="P4815" i="6"/>
  <c r="Q4815" i="6"/>
  <c r="P4799" i="6"/>
  <c r="Q4799" i="6"/>
  <c r="P4783" i="6"/>
  <c r="Q4783" i="6"/>
  <c r="P4767" i="6"/>
  <c r="Q4767" i="6"/>
  <c r="P4751" i="6"/>
  <c r="Q4751" i="6"/>
  <c r="P4735" i="6"/>
  <c r="Q4735" i="6"/>
  <c r="P4718" i="6"/>
  <c r="Q4718" i="6"/>
  <c r="P4695" i="6"/>
  <c r="Q4695" i="6"/>
  <c r="P4663" i="6"/>
  <c r="Q4663" i="6"/>
  <c r="P4631" i="6"/>
  <c r="Q4631" i="6"/>
  <c r="P4599" i="6"/>
  <c r="Q4599" i="6"/>
  <c r="P4547" i="6"/>
  <c r="Q4547" i="6"/>
  <c r="P4483" i="6"/>
  <c r="Q4483" i="6"/>
  <c r="P4419" i="6"/>
  <c r="Q4419" i="6"/>
  <c r="P4355" i="6"/>
  <c r="Q4355" i="6"/>
  <c r="P4291" i="6"/>
  <c r="Q4291" i="6"/>
  <c r="P4227" i="6"/>
  <c r="Q4227" i="6"/>
  <c r="P4163" i="6"/>
  <c r="Q4163" i="6"/>
  <c r="P4099" i="6"/>
  <c r="Q4099" i="6"/>
  <c r="P4035" i="6"/>
  <c r="Q4035" i="6"/>
  <c r="P3971" i="6"/>
  <c r="Q3971" i="6"/>
  <c r="P3907" i="6"/>
  <c r="Q3907" i="6"/>
  <c r="P3843" i="6"/>
  <c r="Q3843" i="6"/>
  <c r="P3779" i="6"/>
  <c r="Q3779" i="6"/>
  <c r="P3714" i="6"/>
  <c r="Q3714" i="6"/>
  <c r="P3605" i="6"/>
  <c r="Q3605" i="6"/>
  <c r="P3363" i="6"/>
  <c r="Q3363" i="6"/>
  <c r="P3107" i="6"/>
  <c r="Q3107" i="6"/>
  <c r="P2851" i="6"/>
  <c r="Q2851" i="6"/>
  <c r="P2595" i="6"/>
  <c r="Q2595" i="6"/>
  <c r="P5020" i="6"/>
  <c r="Q5020" i="6"/>
  <c r="P4972" i="6"/>
  <c r="Q4972" i="6"/>
  <c r="P4924" i="6"/>
  <c r="Q4924" i="6"/>
  <c r="P4876" i="6"/>
  <c r="Q4876" i="6"/>
  <c r="P4828" i="6"/>
  <c r="Q4828" i="6"/>
  <c r="P4780" i="6"/>
  <c r="Q4780" i="6"/>
  <c r="P4732" i="6"/>
  <c r="Q4732" i="6"/>
  <c r="P4657" i="6"/>
  <c r="Q4657" i="6"/>
  <c r="P4535" i="6"/>
  <c r="Q4535" i="6"/>
  <c r="P4343" i="6"/>
  <c r="Q4343" i="6"/>
  <c r="P4151" i="6"/>
  <c r="Q4151" i="6"/>
  <c r="P3959" i="6"/>
  <c r="Q3959" i="6"/>
  <c r="P5014" i="6"/>
  <c r="Q5014" i="6"/>
  <c r="P4978" i="6"/>
  <c r="Q4978" i="6"/>
  <c r="P4946" i="6"/>
  <c r="Q4946" i="6"/>
  <c r="P4918" i="6"/>
  <c r="Q4918" i="6"/>
  <c r="P4898" i="6"/>
  <c r="Q4898" i="6"/>
  <c r="P4882" i="6"/>
  <c r="Q4882" i="6"/>
  <c r="P4866" i="6"/>
  <c r="Q4866" i="6"/>
  <c r="P4850" i="6"/>
  <c r="Q4850" i="6"/>
  <c r="P4834" i="6"/>
  <c r="Q4834" i="6"/>
  <c r="P4818" i="6"/>
  <c r="Q4818" i="6"/>
  <c r="P4802" i="6"/>
  <c r="Q4802" i="6"/>
  <c r="P4786" i="6"/>
  <c r="Q4786" i="6"/>
  <c r="P4770" i="6"/>
  <c r="Q4770" i="6"/>
  <c r="P4754" i="6"/>
  <c r="Q4754" i="6"/>
  <c r="P4738" i="6"/>
  <c r="Q4738" i="6"/>
  <c r="P4722" i="6"/>
  <c r="Q4722" i="6"/>
  <c r="P4701" i="6"/>
  <c r="Q4701" i="6"/>
  <c r="P4669" i="6"/>
  <c r="Q4669" i="6"/>
  <c r="P4637" i="6"/>
  <c r="Q4637" i="6"/>
  <c r="P4605" i="6"/>
  <c r="Q4605" i="6"/>
  <c r="P4559" i="6"/>
  <c r="Q4559" i="6"/>
  <c r="P4495" i="6"/>
  <c r="Q4495" i="6"/>
  <c r="P4431" i="6"/>
  <c r="Q4431" i="6"/>
  <c r="P4367" i="6"/>
  <c r="Q4367" i="6"/>
  <c r="P4303" i="6"/>
  <c r="Q4303" i="6"/>
  <c r="P4239" i="6"/>
  <c r="Q4239" i="6"/>
  <c r="P4175" i="6"/>
  <c r="Q4175" i="6"/>
  <c r="P4111" i="6"/>
  <c r="Q4111" i="6"/>
  <c r="P4047" i="6"/>
  <c r="Q4047" i="6"/>
  <c r="P3983" i="6"/>
  <c r="Q3983" i="6"/>
  <c r="P3919" i="6"/>
  <c r="Q3919" i="6"/>
  <c r="P3855" i="6"/>
  <c r="Q3855" i="6"/>
  <c r="P3791" i="6"/>
  <c r="Q3791" i="6"/>
  <c r="P3727" i="6"/>
  <c r="Q3727" i="6"/>
  <c r="P3629" i="6"/>
  <c r="Q3629" i="6"/>
  <c r="P3411" i="6"/>
  <c r="Q3411" i="6"/>
  <c r="P3155" i="6"/>
  <c r="Q3155" i="6"/>
  <c r="P2899" i="6"/>
  <c r="Q2899" i="6"/>
  <c r="P2643" i="6"/>
  <c r="Q2643" i="6"/>
  <c r="P1801" i="6"/>
  <c r="Q1801" i="6"/>
  <c r="P4988" i="6"/>
  <c r="Q4988" i="6"/>
  <c r="P4940" i="6"/>
  <c r="Q4940" i="6"/>
  <c r="P4896" i="6"/>
  <c r="Q4896" i="6"/>
  <c r="P4848" i="6"/>
  <c r="Q4848" i="6"/>
  <c r="P4796" i="6"/>
  <c r="Q4796" i="6"/>
  <c r="P4752" i="6"/>
  <c r="Q4752" i="6"/>
  <c r="P4697" i="6"/>
  <c r="Q4697" i="6"/>
  <c r="P4601" i="6"/>
  <c r="Q4601" i="6"/>
  <c r="P4423" i="6"/>
  <c r="Q4423" i="6"/>
  <c r="P4215" i="6"/>
  <c r="Q4215" i="6"/>
  <c r="P4039" i="6"/>
  <c r="Q4039" i="6"/>
  <c r="P3879" i="6"/>
  <c r="Q3879" i="6"/>
  <c r="P3719" i="6"/>
  <c r="Q3719" i="6"/>
  <c r="P5010" i="6"/>
  <c r="Q5010" i="6"/>
  <c r="P4982" i="6"/>
  <c r="Q4982" i="6"/>
  <c r="P4950" i="6"/>
  <c r="Q4950" i="6"/>
  <c r="P4910" i="6"/>
  <c r="Q4910" i="6"/>
  <c r="P5013" i="6"/>
  <c r="Q5013" i="6"/>
  <c r="P4997" i="6"/>
  <c r="Q4997" i="6"/>
  <c r="P4981" i="6"/>
  <c r="Q4981" i="6"/>
  <c r="P4965" i="6"/>
  <c r="Q4965" i="6"/>
  <c r="P4949" i="6"/>
  <c r="Q4949" i="6"/>
  <c r="P4933" i="6"/>
  <c r="Q4933" i="6"/>
  <c r="P4917" i="6"/>
  <c r="Q4917" i="6"/>
  <c r="P4901" i="6"/>
  <c r="Q4901" i="6"/>
  <c r="P4885" i="6"/>
  <c r="Q4885" i="6"/>
  <c r="P4869" i="6"/>
  <c r="Q4869" i="6"/>
  <c r="P4853" i="6"/>
  <c r="Q4853" i="6"/>
  <c r="P4837" i="6"/>
  <c r="Q4837" i="6"/>
  <c r="P4821" i="6"/>
  <c r="Q4821" i="6"/>
  <c r="P4805" i="6"/>
  <c r="Q4805" i="6"/>
  <c r="P4789" i="6"/>
  <c r="Q4789" i="6"/>
  <c r="P4773" i="6"/>
  <c r="Q4773" i="6"/>
  <c r="P4757" i="6"/>
  <c r="Q4757" i="6"/>
  <c r="P4741" i="6"/>
  <c r="Q4741" i="6"/>
  <c r="P4725" i="6"/>
  <c r="Q4725" i="6"/>
  <c r="P4705" i="6"/>
  <c r="Q4705" i="6"/>
  <c r="P4675" i="6"/>
  <c r="Q4675" i="6"/>
  <c r="P4643" i="6"/>
  <c r="Q4643" i="6"/>
  <c r="P4611" i="6"/>
  <c r="Q4611" i="6"/>
  <c r="P4571" i="6"/>
  <c r="Q4571" i="6"/>
  <c r="P4507" i="6"/>
  <c r="Q4507" i="6"/>
  <c r="P4443" i="6"/>
  <c r="Q4443" i="6"/>
  <c r="P4379" i="6"/>
  <c r="Q4379" i="6"/>
  <c r="P4315" i="6"/>
  <c r="Q4315" i="6"/>
  <c r="P4251" i="6"/>
  <c r="Q4251" i="6"/>
  <c r="P4187" i="6"/>
  <c r="Q4187" i="6"/>
  <c r="P4123" i="6"/>
  <c r="Q4123" i="6"/>
  <c r="P4059" i="6"/>
  <c r="Q4059" i="6"/>
  <c r="P3995" i="6"/>
  <c r="Q3995" i="6"/>
  <c r="P3931" i="6"/>
  <c r="Q3931" i="6"/>
  <c r="P3867" i="6"/>
  <c r="Q3867" i="6"/>
  <c r="P3803" i="6"/>
  <c r="Q3803" i="6"/>
  <c r="P3739" i="6"/>
  <c r="Q3739" i="6"/>
  <c r="P3653" i="6"/>
  <c r="Q3653" i="6"/>
  <c r="P3459" i="6"/>
  <c r="Q3459" i="6"/>
  <c r="P3203" i="6"/>
  <c r="Q3203" i="6"/>
  <c r="P2947" i="6"/>
  <c r="Q2947" i="6"/>
  <c r="P2691" i="6"/>
  <c r="Q2691" i="6"/>
  <c r="P2119" i="6"/>
  <c r="Q2119" i="6"/>
  <c r="P4690" i="6"/>
  <c r="Q4690" i="6"/>
  <c r="P4674" i="6"/>
  <c r="Q4674" i="6"/>
  <c r="P4658" i="6"/>
  <c r="Q4658" i="6"/>
  <c r="P4642" i="6"/>
  <c r="Q4642" i="6"/>
  <c r="P4626" i="6"/>
  <c r="Q4626" i="6"/>
  <c r="P4610" i="6"/>
  <c r="Q4610" i="6"/>
  <c r="P4594" i="6"/>
  <c r="Q4594" i="6"/>
  <c r="P4578" i="6"/>
  <c r="Q4578" i="6"/>
  <c r="P4562" i="6"/>
  <c r="Q4562" i="6"/>
  <c r="P4546" i="6"/>
  <c r="Q4546" i="6"/>
  <c r="P4530" i="6"/>
  <c r="Q4530" i="6"/>
  <c r="P4514" i="6"/>
  <c r="Q4514" i="6"/>
  <c r="P4498" i="6"/>
  <c r="Q4498" i="6"/>
  <c r="P4482" i="6"/>
  <c r="Q4482" i="6"/>
  <c r="P4466" i="6"/>
  <c r="Q4466" i="6"/>
  <c r="P4450" i="6"/>
  <c r="Q4450" i="6"/>
  <c r="P4434" i="6"/>
  <c r="Q4434" i="6"/>
  <c r="P4418" i="6"/>
  <c r="Q4418" i="6"/>
  <c r="P4402" i="6"/>
  <c r="Q4402" i="6"/>
  <c r="P4386" i="6"/>
  <c r="Q4386" i="6"/>
  <c r="P4370" i="6"/>
  <c r="Q4370" i="6"/>
  <c r="P4354" i="6"/>
  <c r="Q4354" i="6"/>
  <c r="P4338" i="6"/>
  <c r="Q4338" i="6"/>
  <c r="P4322" i="6"/>
  <c r="Q4322" i="6"/>
  <c r="P4306" i="6"/>
  <c r="Q4306" i="6"/>
  <c r="P4290" i="6"/>
  <c r="Q4290" i="6"/>
  <c r="P4274" i="6"/>
  <c r="Q4274" i="6"/>
  <c r="P4258" i="6"/>
  <c r="Q4258" i="6"/>
  <c r="P4242" i="6"/>
  <c r="Q4242" i="6"/>
  <c r="P4226" i="6"/>
  <c r="Q4226" i="6"/>
  <c r="P4210" i="6"/>
  <c r="Q4210" i="6"/>
  <c r="P4194" i="6"/>
  <c r="Q4194" i="6"/>
  <c r="P4178" i="6"/>
  <c r="Q4178" i="6"/>
  <c r="P4162" i="6"/>
  <c r="Q4162" i="6"/>
  <c r="P4146" i="6"/>
  <c r="Q4146" i="6"/>
  <c r="P4130" i="6"/>
  <c r="Q4130" i="6"/>
  <c r="P4114" i="6"/>
  <c r="Q4114" i="6"/>
  <c r="P4098" i="6"/>
  <c r="Q4098" i="6"/>
  <c r="P4082" i="6"/>
  <c r="Q4082" i="6"/>
  <c r="P4066" i="6"/>
  <c r="Q4066" i="6"/>
  <c r="P4050" i="6"/>
  <c r="Q4050" i="6"/>
  <c r="P4034" i="6"/>
  <c r="Q4034" i="6"/>
  <c r="P4018" i="6"/>
  <c r="Q4018" i="6"/>
  <c r="P4002" i="6"/>
  <c r="Q4002" i="6"/>
  <c r="P3986" i="6"/>
  <c r="Q3986" i="6"/>
  <c r="P3970" i="6"/>
  <c r="Q3970" i="6"/>
  <c r="P3954" i="6"/>
  <c r="Q3954" i="6"/>
  <c r="P3938" i="6"/>
  <c r="Q3938" i="6"/>
  <c r="P3922" i="6"/>
  <c r="Q3922" i="6"/>
  <c r="P3906" i="6"/>
  <c r="Q3906" i="6"/>
  <c r="P3890" i="6"/>
  <c r="Q3890" i="6"/>
  <c r="P3874" i="6"/>
  <c r="Q3874" i="6"/>
  <c r="P3858" i="6"/>
  <c r="Q3858" i="6"/>
  <c r="P3842" i="6"/>
  <c r="Q3842" i="6"/>
  <c r="P3826" i="6"/>
  <c r="Q3826" i="6"/>
  <c r="P3810" i="6"/>
  <c r="Q3810" i="6"/>
  <c r="P3794" i="6"/>
  <c r="Q3794" i="6"/>
  <c r="P3778" i="6"/>
  <c r="Q3778" i="6"/>
  <c r="P3762" i="6"/>
  <c r="Q3762" i="6"/>
  <c r="P3746" i="6"/>
  <c r="Q3746" i="6"/>
  <c r="P3730" i="6"/>
  <c r="Q3730" i="6"/>
  <c r="P3713" i="6"/>
  <c r="Q3713" i="6"/>
  <c r="P3691" i="6"/>
  <c r="Q3691" i="6"/>
  <c r="P3667" i="6"/>
  <c r="Q3667" i="6"/>
  <c r="P3635" i="6"/>
  <c r="Q3635" i="6"/>
  <c r="P3603" i="6"/>
  <c r="Q3603" i="6"/>
  <c r="P3551" i="6"/>
  <c r="Q3551" i="6"/>
  <c r="P3487" i="6"/>
  <c r="Q3487" i="6"/>
  <c r="P3423" i="6"/>
  <c r="Q3423" i="6"/>
  <c r="P3359" i="6"/>
  <c r="Q3359" i="6"/>
  <c r="P3295" i="6"/>
  <c r="Q3295" i="6"/>
  <c r="P3231" i="6"/>
  <c r="Q3231" i="6"/>
  <c r="P3167" i="6"/>
  <c r="Q3167" i="6"/>
  <c r="P3103" i="6"/>
  <c r="Q3103" i="6"/>
  <c r="P3039" i="6"/>
  <c r="Q3039" i="6"/>
  <c r="P2975" i="6"/>
  <c r="Q2975" i="6"/>
  <c r="P2911" i="6"/>
  <c r="Q2911" i="6"/>
  <c r="P2847" i="6"/>
  <c r="Q2847" i="6"/>
  <c r="P2783" i="6"/>
  <c r="Q2783" i="6"/>
  <c r="P2719" i="6"/>
  <c r="Q2719" i="6"/>
  <c r="P2655" i="6"/>
  <c r="Q2655" i="6"/>
  <c r="P2591" i="6"/>
  <c r="Q2591" i="6"/>
  <c r="P2483" i="6"/>
  <c r="Q2483" i="6"/>
  <c r="P2231" i="6"/>
  <c r="Q2231" i="6"/>
  <c r="P1957" i="6"/>
  <c r="Q1957" i="6"/>
  <c r="P4581" i="6"/>
  <c r="Q4581" i="6"/>
  <c r="P4565" i="6"/>
  <c r="Q4565" i="6"/>
  <c r="P4549" i="6"/>
  <c r="Q4549" i="6"/>
  <c r="P4533" i="6"/>
  <c r="Q4533" i="6"/>
  <c r="P4517" i="6"/>
  <c r="Q4517" i="6"/>
  <c r="P4501" i="6"/>
  <c r="Q4501" i="6"/>
  <c r="P4485" i="6"/>
  <c r="Q4485" i="6"/>
  <c r="P4469" i="6"/>
  <c r="Q4469" i="6"/>
  <c r="P4453" i="6"/>
  <c r="Q4453" i="6"/>
  <c r="P4437" i="6"/>
  <c r="Q4437" i="6"/>
  <c r="P4421" i="6"/>
  <c r="Q4421" i="6"/>
  <c r="P4405" i="6"/>
  <c r="Q4405" i="6"/>
  <c r="P4389" i="6"/>
  <c r="Q4389" i="6"/>
  <c r="P4373" i="6"/>
  <c r="Q4373" i="6"/>
  <c r="P4357" i="6"/>
  <c r="Q4357" i="6"/>
  <c r="P4341" i="6"/>
  <c r="Q4341" i="6"/>
  <c r="P4325" i="6"/>
  <c r="Q4325" i="6"/>
  <c r="P4309" i="6"/>
  <c r="Q4309" i="6"/>
  <c r="P4293" i="6"/>
  <c r="Q4293" i="6"/>
  <c r="P4277" i="6"/>
  <c r="Q4277" i="6"/>
  <c r="P4261" i="6"/>
  <c r="Q4261" i="6"/>
  <c r="P4245" i="6"/>
  <c r="Q4245" i="6"/>
  <c r="P4229" i="6"/>
  <c r="Q4229" i="6"/>
  <c r="P4213" i="6"/>
  <c r="Q4213" i="6"/>
  <c r="P4197" i="6"/>
  <c r="Q4197" i="6"/>
  <c r="P4181" i="6"/>
  <c r="Q4181" i="6"/>
  <c r="P4165" i="6"/>
  <c r="Q4165" i="6"/>
  <c r="P4149" i="6"/>
  <c r="Q4149" i="6"/>
  <c r="P4133" i="6"/>
  <c r="Q4133" i="6"/>
  <c r="P4117" i="6"/>
  <c r="Q4117" i="6"/>
  <c r="P4101" i="6"/>
  <c r="Q4101" i="6"/>
  <c r="P4085" i="6"/>
  <c r="Q4085" i="6"/>
  <c r="P4069" i="6"/>
  <c r="Q4069" i="6"/>
  <c r="P4053" i="6"/>
  <c r="Q4053" i="6"/>
  <c r="P4037" i="6"/>
  <c r="Q4037" i="6"/>
  <c r="P4021" i="6"/>
  <c r="Q4021" i="6"/>
  <c r="P4005" i="6"/>
  <c r="Q4005" i="6"/>
  <c r="P3989" i="6"/>
  <c r="Q3989" i="6"/>
  <c r="P3973" i="6"/>
  <c r="Q3973" i="6"/>
  <c r="P3957" i="6"/>
  <c r="Q3957" i="6"/>
  <c r="P3941" i="6"/>
  <c r="Q3941" i="6"/>
  <c r="P3925" i="6"/>
  <c r="Q3925" i="6"/>
  <c r="P3909" i="6"/>
  <c r="Q3909" i="6"/>
  <c r="P3893" i="6"/>
  <c r="Q3893" i="6"/>
  <c r="P3877" i="6"/>
  <c r="Q3877" i="6"/>
  <c r="P3861" i="6"/>
  <c r="Q3861" i="6"/>
  <c r="P3845" i="6"/>
  <c r="Q3845" i="6"/>
  <c r="P3829" i="6"/>
  <c r="Q3829" i="6"/>
  <c r="P3813" i="6"/>
  <c r="Q3813" i="6"/>
  <c r="P3797" i="6"/>
  <c r="Q3797" i="6"/>
  <c r="P3781" i="6"/>
  <c r="Q3781" i="6"/>
  <c r="P3765" i="6"/>
  <c r="Q3765" i="6"/>
  <c r="P3749" i="6"/>
  <c r="Q3749" i="6"/>
  <c r="P3733" i="6"/>
  <c r="Q3733" i="6"/>
  <c r="P3717" i="6"/>
  <c r="Q3717" i="6"/>
  <c r="P3695" i="6"/>
  <c r="Q3695" i="6"/>
  <c r="P3673" i="6"/>
  <c r="Q3673" i="6"/>
  <c r="P3641" i="6"/>
  <c r="Q3641" i="6"/>
  <c r="P3609" i="6"/>
  <c r="Q3609" i="6"/>
  <c r="P3563" i="6"/>
  <c r="Q3563" i="6"/>
  <c r="P3499" i="6"/>
  <c r="Q3499" i="6"/>
  <c r="P3435" i="6"/>
  <c r="Q3435" i="6"/>
  <c r="P3371" i="6"/>
  <c r="Q3371" i="6"/>
  <c r="P3307" i="6"/>
  <c r="Q3307" i="6"/>
  <c r="P3243" i="6"/>
  <c r="Q3243" i="6"/>
  <c r="P3179" i="6"/>
  <c r="Q3179" i="6"/>
  <c r="P3115" i="6"/>
  <c r="Q3115" i="6"/>
  <c r="P3051" i="6"/>
  <c r="Q3051" i="6"/>
  <c r="P2987" i="6"/>
  <c r="Q2987" i="6"/>
  <c r="P2923" i="6"/>
  <c r="Q2923" i="6"/>
  <c r="P2859" i="6"/>
  <c r="Q2859" i="6"/>
  <c r="P2795" i="6"/>
  <c r="Q2795" i="6"/>
  <c r="P2731" i="6"/>
  <c r="Q2731" i="6"/>
  <c r="P2667" i="6"/>
  <c r="Q2667" i="6"/>
  <c r="P2603" i="6"/>
  <c r="Q2603" i="6"/>
  <c r="P2507" i="6"/>
  <c r="Q2507" i="6"/>
  <c r="P2279" i="6"/>
  <c r="Q2279" i="6"/>
  <c r="P2023" i="6"/>
  <c r="Q2023" i="6"/>
  <c r="P4720" i="6"/>
  <c r="Q4720" i="6"/>
  <c r="P4704" i="6"/>
  <c r="Q4704" i="6"/>
  <c r="P4688" i="6"/>
  <c r="Q4688" i="6"/>
  <c r="P4672" i="6"/>
  <c r="Q4672" i="6"/>
  <c r="P4656" i="6"/>
  <c r="Q4656" i="6"/>
  <c r="P4640" i="6"/>
  <c r="Q4640" i="6"/>
  <c r="P4624" i="6"/>
  <c r="Q4624" i="6"/>
  <c r="P4608" i="6"/>
  <c r="Q4608" i="6"/>
  <c r="P4592" i="6"/>
  <c r="Q4592" i="6"/>
  <c r="P4576" i="6"/>
  <c r="Q4576" i="6"/>
  <c r="P4560" i="6"/>
  <c r="Q4560" i="6"/>
  <c r="P4544" i="6"/>
  <c r="Q4544" i="6"/>
  <c r="P4528" i="6"/>
  <c r="Q4528" i="6"/>
  <c r="P4512" i="6"/>
  <c r="Q4512" i="6"/>
  <c r="P4496" i="6"/>
  <c r="Q4496" i="6"/>
  <c r="P4480" i="6"/>
  <c r="Q4480" i="6"/>
  <c r="P4464" i="6"/>
  <c r="Q4464" i="6"/>
  <c r="P4448" i="6"/>
  <c r="Q4448" i="6"/>
  <c r="P4432" i="6"/>
  <c r="Q4432" i="6"/>
  <c r="P4416" i="6"/>
  <c r="Q4416" i="6"/>
  <c r="P4400" i="6"/>
  <c r="Q4400" i="6"/>
  <c r="P4384" i="6"/>
  <c r="Q4384" i="6"/>
  <c r="P4368" i="6"/>
  <c r="Q4368" i="6"/>
  <c r="P4352" i="6"/>
  <c r="Q4352" i="6"/>
  <c r="P4336" i="6"/>
  <c r="Q4336" i="6"/>
  <c r="P4320" i="6"/>
  <c r="Q4320" i="6"/>
  <c r="P4304" i="6"/>
  <c r="Q4304" i="6"/>
  <c r="P4288" i="6"/>
  <c r="Q4288" i="6"/>
  <c r="P4272" i="6"/>
  <c r="Q4272" i="6"/>
  <c r="P4256" i="6"/>
  <c r="Q4256" i="6"/>
  <c r="P4240" i="6"/>
  <c r="Q4240" i="6"/>
  <c r="P4224" i="6"/>
  <c r="Q4224" i="6"/>
  <c r="P4208" i="6"/>
  <c r="Q4208" i="6"/>
  <c r="P4192" i="6"/>
  <c r="Q4192" i="6"/>
  <c r="P4176" i="6"/>
  <c r="Q4176" i="6"/>
  <c r="P4160" i="6"/>
  <c r="Q4160" i="6"/>
  <c r="P4144" i="6"/>
  <c r="Q4144" i="6"/>
  <c r="P4128" i="6"/>
  <c r="Q4128" i="6"/>
  <c r="P4112" i="6"/>
  <c r="Q4112" i="6"/>
  <c r="P4096" i="6"/>
  <c r="Q4096" i="6"/>
  <c r="P4080" i="6"/>
  <c r="Q4080" i="6"/>
  <c r="P4064" i="6"/>
  <c r="Q4064" i="6"/>
  <c r="P4048" i="6"/>
  <c r="Q4048" i="6"/>
  <c r="P4032" i="6"/>
  <c r="Q4032" i="6"/>
  <c r="P4016" i="6"/>
  <c r="Q4016" i="6"/>
  <c r="P4000" i="6"/>
  <c r="Q4000" i="6"/>
  <c r="P3984" i="6"/>
  <c r="Q3984" i="6"/>
  <c r="P3968" i="6"/>
  <c r="Q3968" i="6"/>
  <c r="P3952" i="6"/>
  <c r="Q3952" i="6"/>
  <c r="P3936" i="6"/>
  <c r="Q3936" i="6"/>
  <c r="P3920" i="6"/>
  <c r="Q3920" i="6"/>
  <c r="P3904" i="6"/>
  <c r="Q3904" i="6"/>
  <c r="P3888" i="6"/>
  <c r="Q3888" i="6"/>
  <c r="P3872" i="6"/>
  <c r="Q3872" i="6"/>
  <c r="P3856" i="6"/>
  <c r="Q3856" i="6"/>
  <c r="P3840" i="6"/>
  <c r="Q3840" i="6"/>
  <c r="P3824" i="6"/>
  <c r="Q3824" i="6"/>
  <c r="P3808" i="6"/>
  <c r="Q3808" i="6"/>
  <c r="P3792" i="6"/>
  <c r="Q3792" i="6"/>
  <c r="P3776" i="6"/>
  <c r="Q3776" i="6"/>
  <c r="P3760" i="6"/>
  <c r="Q3760" i="6"/>
  <c r="P3744" i="6"/>
  <c r="Q3744" i="6"/>
  <c r="P3728" i="6"/>
  <c r="Q3728" i="6"/>
  <c r="P3710" i="6"/>
  <c r="Q3710" i="6"/>
  <c r="P3689" i="6"/>
  <c r="Q3689" i="6"/>
  <c r="P3663" i="6"/>
  <c r="Q3663" i="6"/>
  <c r="P3631" i="6"/>
  <c r="Q3631" i="6"/>
  <c r="P3599" i="6"/>
  <c r="Q3599" i="6"/>
  <c r="P3543" i="6"/>
  <c r="Q3543" i="6"/>
  <c r="P3479" i="6"/>
  <c r="Q3479" i="6"/>
  <c r="P3415" i="6"/>
  <c r="Q3415" i="6"/>
  <c r="P3351" i="6"/>
  <c r="Q3351" i="6"/>
  <c r="P3287" i="6"/>
  <c r="Q3287" i="6"/>
  <c r="P3223" i="6"/>
  <c r="Q3223" i="6"/>
  <c r="P3159" i="6"/>
  <c r="Q3159" i="6"/>
  <c r="P3095" i="6"/>
  <c r="Q3095" i="6"/>
  <c r="P3031" i="6"/>
  <c r="Q3031" i="6"/>
  <c r="P2967" i="6"/>
  <c r="Q2967" i="6"/>
  <c r="P2903" i="6"/>
  <c r="Q2903" i="6"/>
  <c r="P2839" i="6"/>
  <c r="Q2839" i="6"/>
  <c r="P2775" i="6"/>
  <c r="Q2775" i="6"/>
  <c r="P2711" i="6"/>
  <c r="Q2711" i="6"/>
  <c r="P2647" i="6"/>
  <c r="Q2647" i="6"/>
  <c r="P2582" i="6"/>
  <c r="Q2582" i="6"/>
  <c r="P2455" i="6"/>
  <c r="Q2455" i="6"/>
  <c r="P2199" i="6"/>
  <c r="Q2199" i="6"/>
  <c r="P1865" i="6"/>
  <c r="Q1865" i="6"/>
  <c r="P3670" i="6"/>
  <c r="Q3670" i="6"/>
  <c r="P3654" i="6"/>
  <c r="Q3654" i="6"/>
  <c r="P3638" i="6"/>
  <c r="Q3638" i="6"/>
  <c r="P3622" i="6"/>
  <c r="Q3622" i="6"/>
  <c r="P3606" i="6"/>
  <c r="Q3606" i="6"/>
  <c r="P3590" i="6"/>
  <c r="Q3590" i="6"/>
  <c r="P3574" i="6"/>
  <c r="Q3574" i="6"/>
  <c r="P3558" i="6"/>
  <c r="Q3558" i="6"/>
  <c r="P3542" i="6"/>
  <c r="Q3542" i="6"/>
  <c r="P3526" i="6"/>
  <c r="Q3526" i="6"/>
  <c r="P3510" i="6"/>
  <c r="Q3510" i="6"/>
  <c r="P3494" i="6"/>
  <c r="Q3494" i="6"/>
  <c r="P3478" i="6"/>
  <c r="Q3478" i="6"/>
  <c r="P3462" i="6"/>
  <c r="Q3462" i="6"/>
  <c r="P3446" i="6"/>
  <c r="Q3446" i="6"/>
  <c r="P3430" i="6"/>
  <c r="Q3430" i="6"/>
  <c r="P3414" i="6"/>
  <c r="Q3414" i="6"/>
  <c r="P3398" i="6"/>
  <c r="Q3398" i="6"/>
  <c r="P3382" i="6"/>
  <c r="Q3382" i="6"/>
  <c r="P3366" i="6"/>
  <c r="Q3366" i="6"/>
  <c r="P3350" i="6"/>
  <c r="Q3350" i="6"/>
  <c r="P3334" i="6"/>
  <c r="Q3334" i="6"/>
  <c r="P3318" i="6"/>
  <c r="Q3318" i="6"/>
  <c r="P3302" i="6"/>
  <c r="Q3302" i="6"/>
  <c r="P3286" i="6"/>
  <c r="Q3286" i="6"/>
  <c r="P3270" i="6"/>
  <c r="Q3270" i="6"/>
  <c r="P3254" i="6"/>
  <c r="Q3254" i="6"/>
  <c r="P3238" i="6"/>
  <c r="Q3238" i="6"/>
  <c r="P3222" i="6"/>
  <c r="Q3222" i="6"/>
  <c r="P3206" i="6"/>
  <c r="Q3206" i="6"/>
  <c r="P3190" i="6"/>
  <c r="Q3190" i="6"/>
  <c r="P3174" i="6"/>
  <c r="Q3174" i="6"/>
  <c r="P3158" i="6"/>
  <c r="Q3158" i="6"/>
  <c r="P3142" i="6"/>
  <c r="Q3142" i="6"/>
  <c r="P3126" i="6"/>
  <c r="Q3126" i="6"/>
  <c r="P3110" i="6"/>
  <c r="Q3110" i="6"/>
  <c r="P3094" i="6"/>
  <c r="Q3094" i="6"/>
  <c r="P3078" i="6"/>
  <c r="Q3078" i="6"/>
  <c r="P3062" i="6"/>
  <c r="Q3062" i="6"/>
  <c r="P3046" i="6"/>
  <c r="Q3046" i="6"/>
  <c r="P3030" i="6"/>
  <c r="Q3030" i="6"/>
  <c r="P3014" i="6"/>
  <c r="Q3014" i="6"/>
  <c r="P2998" i="6"/>
  <c r="Q2998" i="6"/>
  <c r="P2982" i="6"/>
  <c r="Q2982" i="6"/>
  <c r="P2966" i="6"/>
  <c r="Q2966" i="6"/>
  <c r="P2950" i="6"/>
  <c r="Q2950" i="6"/>
  <c r="P2934" i="6"/>
  <c r="Q2934" i="6"/>
  <c r="P2918" i="6"/>
  <c r="Q2918" i="6"/>
  <c r="P2902" i="6"/>
  <c r="Q2902" i="6"/>
  <c r="P2886" i="6"/>
  <c r="Q2886" i="6"/>
  <c r="P2870" i="6"/>
  <c r="Q2870" i="6"/>
  <c r="P2854" i="6"/>
  <c r="Q2854" i="6"/>
  <c r="P2838" i="6"/>
  <c r="Q2838" i="6"/>
  <c r="P2822" i="6"/>
  <c r="Q2822" i="6"/>
  <c r="P2806" i="6"/>
  <c r="Q2806" i="6"/>
  <c r="P2790" i="6"/>
  <c r="Q2790" i="6"/>
  <c r="P2774" i="6"/>
  <c r="Q2774" i="6"/>
  <c r="P2758" i="6"/>
  <c r="Q2758" i="6"/>
  <c r="P2742" i="6"/>
  <c r="Q2742" i="6"/>
  <c r="P2726" i="6"/>
  <c r="Q2726" i="6"/>
  <c r="P2710" i="6"/>
  <c r="Q2710" i="6"/>
  <c r="P2694" i="6"/>
  <c r="Q2694" i="6"/>
  <c r="P4980" i="6"/>
  <c r="Q4980" i="6"/>
  <c r="P4928" i="6"/>
  <c r="Q4928" i="6"/>
  <c r="P4880" i="6"/>
  <c r="Q4880" i="6"/>
  <c r="P4832" i="6"/>
  <c r="Q4832" i="6"/>
  <c r="P4788" i="6"/>
  <c r="Q4788" i="6"/>
  <c r="P4736" i="6"/>
  <c r="Q4736" i="6"/>
  <c r="P4673" i="6"/>
  <c r="Q4673" i="6"/>
  <c r="P4567" i="6"/>
  <c r="Q4567" i="6"/>
  <c r="P4375" i="6"/>
  <c r="Q4375" i="6"/>
  <c r="P4183" i="6"/>
  <c r="Q4183" i="6"/>
  <c r="P3991" i="6"/>
  <c r="Q3991" i="6"/>
  <c r="P3831" i="6"/>
  <c r="Q3831" i="6"/>
  <c r="P2931" i="6"/>
  <c r="Q2931" i="6"/>
  <c r="P5002" i="6"/>
  <c r="Q5002" i="6"/>
  <c r="P4974" i="6"/>
  <c r="Q4974" i="6"/>
  <c r="P4942" i="6"/>
  <c r="Q4942" i="6"/>
  <c r="P5025" i="6"/>
  <c r="Q5025" i="6"/>
  <c r="P5009" i="6"/>
  <c r="Q5009" i="6"/>
  <c r="P4993" i="6"/>
  <c r="Q4993" i="6"/>
  <c r="P4977" i="6"/>
  <c r="Q4977" i="6"/>
  <c r="P4961" i="6"/>
  <c r="Q4961" i="6"/>
  <c r="P4945" i="6"/>
  <c r="Q4945" i="6"/>
  <c r="P4929" i="6"/>
  <c r="Q4929" i="6"/>
  <c r="P4913" i="6"/>
  <c r="Q4913" i="6"/>
  <c r="P4897" i="6"/>
  <c r="Q4897" i="6"/>
  <c r="P4881" i="6"/>
  <c r="Q4881" i="6"/>
  <c r="P4865" i="6"/>
  <c r="Q4865" i="6"/>
  <c r="P4849" i="6"/>
  <c r="Q4849" i="6"/>
  <c r="P4833" i="6"/>
  <c r="Q4833" i="6"/>
  <c r="P4817" i="6"/>
  <c r="Q4817" i="6"/>
  <c r="P4801" i="6"/>
  <c r="Q4801" i="6"/>
  <c r="P4785" i="6"/>
  <c r="Q4785" i="6"/>
  <c r="P4769" i="6"/>
  <c r="Q4769" i="6"/>
  <c r="P4753" i="6"/>
  <c r="Q4753" i="6"/>
  <c r="P4737" i="6"/>
  <c r="Q4737" i="6"/>
  <c r="P4721" i="6"/>
  <c r="Q4721" i="6"/>
  <c r="P4699" i="6"/>
  <c r="Q4699" i="6"/>
  <c r="P4667" i="6"/>
  <c r="Q4667" i="6"/>
  <c r="P4635" i="6"/>
  <c r="Q4635" i="6"/>
  <c r="P4603" i="6"/>
  <c r="Q4603" i="6"/>
  <c r="P4555" i="6"/>
  <c r="Q4555" i="6"/>
  <c r="P4491" i="6"/>
  <c r="Q4491" i="6"/>
  <c r="P4427" i="6"/>
  <c r="Q4427" i="6"/>
  <c r="P4363" i="6"/>
  <c r="Q4363" i="6"/>
  <c r="P4299" i="6"/>
  <c r="Q4299" i="6"/>
  <c r="P4235" i="6"/>
  <c r="Q4235" i="6"/>
  <c r="P4171" i="6"/>
  <c r="Q4171" i="6"/>
  <c r="P4107" i="6"/>
  <c r="Q4107" i="6"/>
  <c r="P4043" i="6"/>
  <c r="Q4043" i="6"/>
  <c r="P3979" i="6"/>
  <c r="Q3979" i="6"/>
  <c r="P3915" i="6"/>
  <c r="Q3915" i="6"/>
  <c r="P3851" i="6"/>
  <c r="Q3851" i="6"/>
  <c r="P3787" i="6"/>
  <c r="Q3787" i="6"/>
  <c r="P3723" i="6"/>
  <c r="Q3723" i="6"/>
  <c r="P3621" i="6"/>
  <c r="Q3621" i="6"/>
  <c r="P3395" i="6"/>
  <c r="Q3395" i="6"/>
  <c r="P3139" i="6"/>
  <c r="Q3139" i="6"/>
  <c r="P2883" i="6"/>
  <c r="Q2883" i="6"/>
  <c r="P2627" i="6"/>
  <c r="Q2627" i="6"/>
  <c r="P1545" i="6"/>
  <c r="Q1545" i="6"/>
  <c r="P4686" i="6"/>
  <c r="Q4686" i="6"/>
  <c r="P4670" i="6"/>
  <c r="Q4670" i="6"/>
  <c r="P4654" i="6"/>
  <c r="Q4654" i="6"/>
  <c r="P4638" i="6"/>
  <c r="Q4638" i="6"/>
  <c r="P4622" i="6"/>
  <c r="Q4622" i="6"/>
  <c r="P4606" i="6"/>
  <c r="Q4606" i="6"/>
  <c r="P4590" i="6"/>
  <c r="Q4590" i="6"/>
  <c r="P4574" i="6"/>
  <c r="Q4574" i="6"/>
  <c r="P4558" i="6"/>
  <c r="Q4558" i="6"/>
  <c r="P4542" i="6"/>
  <c r="Q4542" i="6"/>
  <c r="P4526" i="6"/>
  <c r="Q4526" i="6"/>
  <c r="P4510" i="6"/>
  <c r="Q4510" i="6"/>
  <c r="P4494" i="6"/>
  <c r="Q4494" i="6"/>
  <c r="P4478" i="6"/>
  <c r="Q4478" i="6"/>
  <c r="P4462" i="6"/>
  <c r="Q4462" i="6"/>
  <c r="P4446" i="6"/>
  <c r="Q4446" i="6"/>
  <c r="P4430" i="6"/>
  <c r="Q4430" i="6"/>
  <c r="P4414" i="6"/>
  <c r="Q4414" i="6"/>
  <c r="P4398" i="6"/>
  <c r="Q4398" i="6"/>
  <c r="P4382" i="6"/>
  <c r="Q4382" i="6"/>
  <c r="P4366" i="6"/>
  <c r="Q4366" i="6"/>
  <c r="P4350" i="6"/>
  <c r="Q4350" i="6"/>
  <c r="P4334" i="6"/>
  <c r="Q4334" i="6"/>
  <c r="P4318" i="6"/>
  <c r="Q4318" i="6"/>
  <c r="P4302" i="6"/>
  <c r="Q4302" i="6"/>
  <c r="P4286" i="6"/>
  <c r="Q4286" i="6"/>
  <c r="P4270" i="6"/>
  <c r="Q4270" i="6"/>
  <c r="P4254" i="6"/>
  <c r="Q4254" i="6"/>
  <c r="P4238" i="6"/>
  <c r="Q4238" i="6"/>
  <c r="P4222" i="6"/>
  <c r="Q4222" i="6"/>
  <c r="P4206" i="6"/>
  <c r="Q4206" i="6"/>
  <c r="P4190" i="6"/>
  <c r="Q4190" i="6"/>
  <c r="P4174" i="6"/>
  <c r="Q4174" i="6"/>
  <c r="P4158" i="6"/>
  <c r="Q4158" i="6"/>
  <c r="P4142" i="6"/>
  <c r="Q4142" i="6"/>
  <c r="P4126" i="6"/>
  <c r="Q4126" i="6"/>
  <c r="P4110" i="6"/>
  <c r="Q4110" i="6"/>
  <c r="P4094" i="6"/>
  <c r="Q4094" i="6"/>
  <c r="P4078" i="6"/>
  <c r="Q4078" i="6"/>
  <c r="P4062" i="6"/>
  <c r="Q4062" i="6"/>
  <c r="P4046" i="6"/>
  <c r="Q4046" i="6"/>
  <c r="P4030" i="6"/>
  <c r="Q4030" i="6"/>
  <c r="P4014" i="6"/>
  <c r="Q4014" i="6"/>
  <c r="P3998" i="6"/>
  <c r="Q3998" i="6"/>
  <c r="P3982" i="6"/>
  <c r="Q3982" i="6"/>
  <c r="P3966" i="6"/>
  <c r="Q3966" i="6"/>
  <c r="P3950" i="6"/>
  <c r="Q3950" i="6"/>
  <c r="P3934" i="6"/>
  <c r="Q3934" i="6"/>
  <c r="P3918" i="6"/>
  <c r="Q3918" i="6"/>
  <c r="P3902" i="6"/>
  <c r="Q3902" i="6"/>
  <c r="P3886" i="6"/>
  <c r="Q3886" i="6"/>
  <c r="P3870" i="6"/>
  <c r="Q3870" i="6"/>
  <c r="P3854" i="6"/>
  <c r="Q3854" i="6"/>
  <c r="P3838" i="6"/>
  <c r="Q3838" i="6"/>
  <c r="P3822" i="6"/>
  <c r="Q3822" i="6"/>
  <c r="P3806" i="6"/>
  <c r="Q3806" i="6"/>
  <c r="P3790" i="6"/>
  <c r="Q3790" i="6"/>
  <c r="P3774" i="6"/>
  <c r="Q3774" i="6"/>
  <c r="P3758" i="6"/>
  <c r="Q3758" i="6"/>
  <c r="P3742" i="6"/>
  <c r="Q3742" i="6"/>
  <c r="P3726" i="6"/>
  <c r="Q3726" i="6"/>
  <c r="P3707" i="6"/>
  <c r="Q3707" i="6"/>
  <c r="P3686" i="6"/>
  <c r="Q3686" i="6"/>
  <c r="P3659" i="6"/>
  <c r="Q3659" i="6"/>
  <c r="P3627" i="6"/>
  <c r="Q3627" i="6"/>
  <c r="P3595" i="6"/>
  <c r="Q3595" i="6"/>
  <c r="P3535" i="6"/>
  <c r="Q3535" i="6"/>
  <c r="P3471" i="6"/>
  <c r="Q3471" i="6"/>
  <c r="P3407" i="6"/>
  <c r="Q3407" i="6"/>
  <c r="P3343" i="6"/>
  <c r="Q3343" i="6"/>
  <c r="P3279" i="6"/>
  <c r="Q3279" i="6"/>
  <c r="P3215" i="6"/>
  <c r="Q3215" i="6"/>
  <c r="P3151" i="6"/>
  <c r="Q3151" i="6"/>
  <c r="P3087" i="6"/>
  <c r="Q3087" i="6"/>
  <c r="P3023" i="6"/>
  <c r="Q3023" i="6"/>
  <c r="P2959" i="6"/>
  <c r="Q2959" i="6"/>
  <c r="P2895" i="6"/>
  <c r="Q2895" i="6"/>
  <c r="P2831" i="6"/>
  <c r="Q2831" i="6"/>
  <c r="P2767" i="6"/>
  <c r="Q2767" i="6"/>
  <c r="P2703" i="6"/>
  <c r="Q2703" i="6"/>
  <c r="P2639" i="6"/>
  <c r="Q2639" i="6"/>
  <c r="P2571" i="6"/>
  <c r="Q2571" i="6"/>
  <c r="P2423" i="6"/>
  <c r="Q2423" i="6"/>
  <c r="P2167" i="6"/>
  <c r="Q2167" i="6"/>
  <c r="P1737" i="6"/>
  <c r="Q1737" i="6"/>
  <c r="P4577" i="6"/>
  <c r="Q4577" i="6"/>
  <c r="P4561" i="6"/>
  <c r="Q4561" i="6"/>
  <c r="P4545" i="6"/>
  <c r="Q4545" i="6"/>
  <c r="P4529" i="6"/>
  <c r="Q4529" i="6"/>
  <c r="P4513" i="6"/>
  <c r="Q4513" i="6"/>
  <c r="P4497" i="6"/>
  <c r="Q4497" i="6"/>
  <c r="P4481" i="6"/>
  <c r="Q4481" i="6"/>
  <c r="P4465" i="6"/>
  <c r="Q4465" i="6"/>
  <c r="P4449" i="6"/>
  <c r="Q4449" i="6"/>
  <c r="P4433" i="6"/>
  <c r="Q4433" i="6"/>
  <c r="P4417" i="6"/>
  <c r="Q4417" i="6"/>
  <c r="P4401" i="6"/>
  <c r="Q4401" i="6"/>
  <c r="P4385" i="6"/>
  <c r="Q4385" i="6"/>
  <c r="P4369" i="6"/>
  <c r="Q4369" i="6"/>
  <c r="P4353" i="6"/>
  <c r="Q4353" i="6"/>
  <c r="P4337" i="6"/>
  <c r="Q4337" i="6"/>
  <c r="P4321" i="6"/>
  <c r="Q4321" i="6"/>
  <c r="P4305" i="6"/>
  <c r="Q4305" i="6"/>
  <c r="P4289" i="6"/>
  <c r="Q4289" i="6"/>
  <c r="P4273" i="6"/>
  <c r="Q4273" i="6"/>
  <c r="P4257" i="6"/>
  <c r="Q4257" i="6"/>
  <c r="P4241" i="6"/>
  <c r="Q4241" i="6"/>
  <c r="P4225" i="6"/>
  <c r="Q4225" i="6"/>
  <c r="P4209" i="6"/>
  <c r="Q4209" i="6"/>
  <c r="P4193" i="6"/>
  <c r="Q4193" i="6"/>
  <c r="P4177" i="6"/>
  <c r="Q4177" i="6"/>
  <c r="P4161" i="6"/>
  <c r="Q4161" i="6"/>
  <c r="P4145" i="6"/>
  <c r="Q4145" i="6"/>
  <c r="P4129" i="6"/>
  <c r="Q4129" i="6"/>
  <c r="P4113" i="6"/>
  <c r="Q4113" i="6"/>
  <c r="P4097" i="6"/>
  <c r="Q4097" i="6"/>
  <c r="P4081" i="6"/>
  <c r="Q4081" i="6"/>
  <c r="P4065" i="6"/>
  <c r="Q4065" i="6"/>
  <c r="P4049" i="6"/>
  <c r="Q4049" i="6"/>
  <c r="P4033" i="6"/>
  <c r="Q4033" i="6"/>
  <c r="P4017" i="6"/>
  <c r="Q4017" i="6"/>
  <c r="P4001" i="6"/>
  <c r="Q4001" i="6"/>
  <c r="P3985" i="6"/>
  <c r="Q3985" i="6"/>
  <c r="P3969" i="6"/>
  <c r="Q3969" i="6"/>
  <c r="P3953" i="6"/>
  <c r="Q3953" i="6"/>
  <c r="P3937" i="6"/>
  <c r="Q3937" i="6"/>
  <c r="P3921" i="6"/>
  <c r="Q3921" i="6"/>
  <c r="P3905" i="6"/>
  <c r="Q3905" i="6"/>
  <c r="P3889" i="6"/>
  <c r="Q3889" i="6"/>
  <c r="P3873" i="6"/>
  <c r="Q3873" i="6"/>
  <c r="P3857" i="6"/>
  <c r="Q3857" i="6"/>
  <c r="P3841" i="6"/>
  <c r="Q3841" i="6"/>
  <c r="P3825" i="6"/>
  <c r="Q3825" i="6"/>
  <c r="P3809" i="6"/>
  <c r="Q3809" i="6"/>
  <c r="P3793" i="6"/>
  <c r="Q3793" i="6"/>
  <c r="P3777" i="6"/>
  <c r="Q3777" i="6"/>
  <c r="P3761" i="6"/>
  <c r="Q3761" i="6"/>
  <c r="P3745" i="6"/>
  <c r="Q3745" i="6"/>
  <c r="P3729" i="6"/>
  <c r="Q3729" i="6"/>
  <c r="P3711" i="6"/>
  <c r="Q3711" i="6"/>
  <c r="P3690" i="6"/>
  <c r="Q3690" i="6"/>
  <c r="P3665" i="6"/>
  <c r="Q3665" i="6"/>
  <c r="P3633" i="6"/>
  <c r="Q3633" i="6"/>
  <c r="P3601" i="6"/>
  <c r="Q3601" i="6"/>
  <c r="P3547" i="6"/>
  <c r="Q3547" i="6"/>
  <c r="P3483" i="6"/>
  <c r="Q3483" i="6"/>
  <c r="P3419" i="6"/>
  <c r="Q3419" i="6"/>
  <c r="P3355" i="6"/>
  <c r="Q3355" i="6"/>
  <c r="P3291" i="6"/>
  <c r="Q3291" i="6"/>
  <c r="P3227" i="6"/>
  <c r="Q3227" i="6"/>
  <c r="P3163" i="6"/>
  <c r="Q3163" i="6"/>
  <c r="P3099" i="6"/>
  <c r="Q3099" i="6"/>
  <c r="P3035" i="6"/>
  <c r="Q3035" i="6"/>
  <c r="P2971" i="6"/>
  <c r="Q2971" i="6"/>
  <c r="P2907" i="6"/>
  <c r="Q2907" i="6"/>
  <c r="P2843" i="6"/>
  <c r="Q2843" i="6"/>
  <c r="P2779" i="6"/>
  <c r="Q2779" i="6"/>
  <c r="P2715" i="6"/>
  <c r="Q2715" i="6"/>
  <c r="P2651" i="6"/>
  <c r="Q2651" i="6"/>
  <c r="P2587" i="6"/>
  <c r="Q2587" i="6"/>
  <c r="P2471" i="6"/>
  <c r="Q2471" i="6"/>
  <c r="P2215" i="6"/>
  <c r="Q2215" i="6"/>
  <c r="P1925" i="6"/>
  <c r="Q1925" i="6"/>
  <c r="P4716" i="6"/>
  <c r="Q4716" i="6"/>
  <c r="P4700" i="6"/>
  <c r="Q4700" i="6"/>
  <c r="P4684" i="6"/>
  <c r="Q4684" i="6"/>
  <c r="P4668" i="6"/>
  <c r="Q4668" i="6"/>
  <c r="P4652" i="6"/>
  <c r="Q4652" i="6"/>
  <c r="P4636" i="6"/>
  <c r="Q4636" i="6"/>
  <c r="P4620" i="6"/>
  <c r="Q4620" i="6"/>
  <c r="P4604" i="6"/>
  <c r="Q4604" i="6"/>
  <c r="P4588" i="6"/>
  <c r="Q4588" i="6"/>
  <c r="P4572" i="6"/>
  <c r="Q4572" i="6"/>
  <c r="P4556" i="6"/>
  <c r="Q4556" i="6"/>
  <c r="P4540" i="6"/>
  <c r="Q4540" i="6"/>
  <c r="P4524" i="6"/>
  <c r="Q4524" i="6"/>
  <c r="P4508" i="6"/>
  <c r="Q4508" i="6"/>
  <c r="P4492" i="6"/>
  <c r="Q4492" i="6"/>
  <c r="P4476" i="6"/>
  <c r="Q4476" i="6"/>
  <c r="P4460" i="6"/>
  <c r="Q4460" i="6"/>
  <c r="P4444" i="6"/>
  <c r="Q4444" i="6"/>
  <c r="P4428" i="6"/>
  <c r="Q4428" i="6"/>
  <c r="P4412" i="6"/>
  <c r="Q4412" i="6"/>
  <c r="P4396" i="6"/>
  <c r="Q4396" i="6"/>
  <c r="P4380" i="6"/>
  <c r="Q4380" i="6"/>
  <c r="P4364" i="6"/>
  <c r="Q4364" i="6"/>
  <c r="P4348" i="6"/>
  <c r="Q4348" i="6"/>
  <c r="P4332" i="6"/>
  <c r="Q4332" i="6"/>
  <c r="P4316" i="6"/>
  <c r="Q4316" i="6"/>
  <c r="P4300" i="6"/>
  <c r="Q4300" i="6"/>
  <c r="P4284" i="6"/>
  <c r="Q4284" i="6"/>
  <c r="P4268" i="6"/>
  <c r="Q4268" i="6"/>
  <c r="P4252" i="6"/>
  <c r="Q4252" i="6"/>
  <c r="P4236" i="6"/>
  <c r="Q4236" i="6"/>
  <c r="P4220" i="6"/>
  <c r="Q4220" i="6"/>
  <c r="P4204" i="6"/>
  <c r="Q4204" i="6"/>
  <c r="P4188" i="6"/>
  <c r="Q4188" i="6"/>
  <c r="P4172" i="6"/>
  <c r="Q4172" i="6"/>
  <c r="P4156" i="6"/>
  <c r="Q4156" i="6"/>
  <c r="P4140" i="6"/>
  <c r="Q4140" i="6"/>
  <c r="P4124" i="6"/>
  <c r="Q4124" i="6"/>
  <c r="P4108" i="6"/>
  <c r="Q4108" i="6"/>
  <c r="P4092" i="6"/>
  <c r="Q4092" i="6"/>
  <c r="P4076" i="6"/>
  <c r="Q4076" i="6"/>
  <c r="P4060" i="6"/>
  <c r="Q4060" i="6"/>
  <c r="P4044" i="6"/>
  <c r="Q4044" i="6"/>
  <c r="P4028" i="6"/>
  <c r="Q4028" i="6"/>
  <c r="P4012" i="6"/>
  <c r="Q4012" i="6"/>
  <c r="P3996" i="6"/>
  <c r="Q3996" i="6"/>
  <c r="P3980" i="6"/>
  <c r="Q3980" i="6"/>
  <c r="P3964" i="6"/>
  <c r="Q3964" i="6"/>
  <c r="P3948" i="6"/>
  <c r="Q3948" i="6"/>
  <c r="P3932" i="6"/>
  <c r="Q3932" i="6"/>
  <c r="P3916" i="6"/>
  <c r="Q3916" i="6"/>
  <c r="P3900" i="6"/>
  <c r="Q3900" i="6"/>
  <c r="P3884" i="6"/>
  <c r="Q3884" i="6"/>
  <c r="P3868" i="6"/>
  <c r="Q3868" i="6"/>
  <c r="P3852" i="6"/>
  <c r="Q3852" i="6"/>
  <c r="P3836" i="6"/>
  <c r="Q3836" i="6"/>
  <c r="P3820" i="6"/>
  <c r="Q3820" i="6"/>
  <c r="P3804" i="6"/>
  <c r="Q3804" i="6"/>
  <c r="P3788" i="6"/>
  <c r="Q3788" i="6"/>
  <c r="P3772" i="6"/>
  <c r="Q3772" i="6"/>
  <c r="P3756" i="6"/>
  <c r="Q3756" i="6"/>
  <c r="P3740" i="6"/>
  <c r="Q3740" i="6"/>
  <c r="P3724" i="6"/>
  <c r="Q3724" i="6"/>
  <c r="P3705" i="6"/>
  <c r="Q3705" i="6"/>
  <c r="P3683" i="6"/>
  <c r="Q3683" i="6"/>
  <c r="P3655" i="6"/>
  <c r="Q3655" i="6"/>
  <c r="P3623" i="6"/>
  <c r="Q3623" i="6"/>
  <c r="P3591" i="6"/>
  <c r="Q3591" i="6"/>
  <c r="P3527" i="6"/>
  <c r="Q3527" i="6"/>
  <c r="P3463" i="6"/>
  <c r="Q3463" i="6"/>
  <c r="P3399" i="6"/>
  <c r="Q3399" i="6"/>
  <c r="P3335" i="6"/>
  <c r="Q3335" i="6"/>
  <c r="P3271" i="6"/>
  <c r="Q3271" i="6"/>
  <c r="P3207" i="6"/>
  <c r="Q3207" i="6"/>
  <c r="P3143" i="6"/>
  <c r="Q3143" i="6"/>
  <c r="P3079" i="6"/>
  <c r="Q3079" i="6"/>
  <c r="P3015" i="6"/>
  <c r="Q3015" i="6"/>
  <c r="P2951" i="6"/>
  <c r="Q2951" i="6"/>
  <c r="P2887" i="6"/>
  <c r="Q2887" i="6"/>
  <c r="P2823" i="6"/>
  <c r="Q2823" i="6"/>
  <c r="P2759" i="6"/>
  <c r="Q2759" i="6"/>
  <c r="P2695" i="6"/>
  <c r="Q2695" i="6"/>
  <c r="P2631" i="6"/>
  <c r="Q2631" i="6"/>
  <c r="P2561" i="6"/>
  <c r="Q2561" i="6"/>
  <c r="P2391" i="6"/>
  <c r="Q2391" i="6"/>
  <c r="P2135" i="6"/>
  <c r="Q2135" i="6"/>
  <c r="P1609" i="6"/>
  <c r="Q1609" i="6"/>
  <c r="P3666" i="6"/>
  <c r="Q3666" i="6"/>
  <c r="P3650" i="6"/>
  <c r="Q3650" i="6"/>
  <c r="P3634" i="6"/>
  <c r="Q3634" i="6"/>
  <c r="P3618" i="6"/>
  <c r="Q3618" i="6"/>
  <c r="P3602" i="6"/>
  <c r="Q3602" i="6"/>
  <c r="P3586" i="6"/>
  <c r="Q3586" i="6"/>
  <c r="P3570" i="6"/>
  <c r="Q3570" i="6"/>
  <c r="P3554" i="6"/>
  <c r="Q3554" i="6"/>
  <c r="P3538" i="6"/>
  <c r="Q3538" i="6"/>
  <c r="P3522" i="6"/>
  <c r="Q3522" i="6"/>
  <c r="P3506" i="6"/>
  <c r="Q3506" i="6"/>
  <c r="P3490" i="6"/>
  <c r="Q3490" i="6"/>
  <c r="P3474" i="6"/>
  <c r="Q3474" i="6"/>
  <c r="P3458" i="6"/>
  <c r="Q3458" i="6"/>
  <c r="P3442" i="6"/>
  <c r="Q3442" i="6"/>
  <c r="P3426" i="6"/>
  <c r="Q3426" i="6"/>
  <c r="P3410" i="6"/>
  <c r="Q3410" i="6"/>
  <c r="P3394" i="6"/>
  <c r="Q3394" i="6"/>
  <c r="P3378" i="6"/>
  <c r="Q3378" i="6"/>
  <c r="P3362" i="6"/>
  <c r="Q3362" i="6"/>
  <c r="P3346" i="6"/>
  <c r="Q3346" i="6"/>
  <c r="P3330" i="6"/>
  <c r="Q3330" i="6"/>
  <c r="P3314" i="6"/>
  <c r="Q3314" i="6"/>
  <c r="P3298" i="6"/>
  <c r="Q3298" i="6"/>
  <c r="P3282" i="6"/>
  <c r="Q3282" i="6"/>
  <c r="P3266" i="6"/>
  <c r="Q3266" i="6"/>
  <c r="P3250" i="6"/>
  <c r="Q3250" i="6"/>
  <c r="P3234" i="6"/>
  <c r="Q3234" i="6"/>
  <c r="P3218" i="6"/>
  <c r="Q3218" i="6"/>
  <c r="P3202" i="6"/>
  <c r="Q3202" i="6"/>
  <c r="P3186" i="6"/>
  <c r="Q3186" i="6"/>
  <c r="P3170" i="6"/>
  <c r="Q3170" i="6"/>
  <c r="P3154" i="6"/>
  <c r="Q3154" i="6"/>
  <c r="P3138" i="6"/>
  <c r="Q3138" i="6"/>
  <c r="P3122" i="6"/>
  <c r="Q3122" i="6"/>
  <c r="P3106" i="6"/>
  <c r="Q3106" i="6"/>
  <c r="P3090" i="6"/>
  <c r="Q3090" i="6"/>
  <c r="P3074" i="6"/>
  <c r="Q3074" i="6"/>
  <c r="P3058" i="6"/>
  <c r="Q3058" i="6"/>
  <c r="P3042" i="6"/>
  <c r="Q3042" i="6"/>
  <c r="P3026" i="6"/>
  <c r="Q3026" i="6"/>
  <c r="P3010" i="6"/>
  <c r="Q3010" i="6"/>
  <c r="P2994" i="6"/>
  <c r="Q2994" i="6"/>
  <c r="P2978" i="6"/>
  <c r="Q2978" i="6"/>
  <c r="P2962" i="6"/>
  <c r="Q2962" i="6"/>
  <c r="P2946" i="6"/>
  <c r="Q2946" i="6"/>
  <c r="P2930" i="6"/>
  <c r="Q2930" i="6"/>
  <c r="P2914" i="6"/>
  <c r="Q2914" i="6"/>
  <c r="P2898" i="6"/>
  <c r="Q2898" i="6"/>
  <c r="P2882" i="6"/>
  <c r="Q2882" i="6"/>
  <c r="P2866" i="6"/>
  <c r="Q2866" i="6"/>
  <c r="P2850" i="6"/>
  <c r="Q2850" i="6"/>
  <c r="P2834" i="6"/>
  <c r="Q2834" i="6"/>
  <c r="P2818" i="6"/>
  <c r="Q2818" i="6"/>
  <c r="P2802" i="6"/>
  <c r="Q2802" i="6"/>
  <c r="P2786" i="6"/>
  <c r="Q2786" i="6"/>
  <c r="P2770" i="6"/>
  <c r="Q2770" i="6"/>
  <c r="P2754" i="6"/>
  <c r="Q2754" i="6"/>
  <c r="P2738" i="6"/>
  <c r="Q2738" i="6"/>
  <c r="P2722" i="6"/>
  <c r="Q2722" i="6"/>
  <c r="P2706" i="6"/>
  <c r="Q2706" i="6"/>
  <c r="P2690" i="6"/>
  <c r="Q2690" i="6"/>
  <c r="P2670" i="6"/>
  <c r="Q2670" i="6"/>
  <c r="P2654" i="6"/>
  <c r="Q2654" i="6"/>
  <c r="P2638" i="6"/>
  <c r="Q2638" i="6"/>
  <c r="P2622" i="6"/>
  <c r="Q2622" i="6"/>
  <c r="P2606" i="6"/>
  <c r="Q2606" i="6"/>
  <c r="P2590" i="6"/>
  <c r="Q2590" i="6"/>
  <c r="P2570" i="6"/>
  <c r="Q2570" i="6"/>
  <c r="P2545" i="6"/>
  <c r="Q2545" i="6"/>
  <c r="P2513" i="6"/>
  <c r="Q2513" i="6"/>
  <c r="P2481" i="6"/>
  <c r="Q2481" i="6"/>
  <c r="P2419" i="6"/>
  <c r="Q2419" i="6"/>
  <c r="P2355" i="6"/>
  <c r="Q2355" i="6"/>
  <c r="P2291" i="6"/>
  <c r="Q2291" i="6"/>
  <c r="P2227" i="6"/>
  <c r="Q2227" i="6"/>
  <c r="P2163" i="6"/>
  <c r="Q2163" i="6"/>
  <c r="P2099" i="6"/>
  <c r="Q2099" i="6"/>
  <c r="P2035" i="6"/>
  <c r="Q2035" i="6"/>
  <c r="P1949" i="6"/>
  <c r="Q1949" i="6"/>
  <c r="P1721" i="6"/>
  <c r="Q1721" i="6"/>
  <c r="P1455" i="6"/>
  <c r="Q1455" i="6"/>
  <c r="P3585" i="6"/>
  <c r="Q3585" i="6"/>
  <c r="P3569" i="6"/>
  <c r="Q3569" i="6"/>
  <c r="P3553" i="6"/>
  <c r="Q3553" i="6"/>
  <c r="P3537" i="6"/>
  <c r="Q3537" i="6"/>
  <c r="P3521" i="6"/>
  <c r="Q3521" i="6"/>
  <c r="P3505" i="6"/>
  <c r="Q3505" i="6"/>
  <c r="P3489" i="6"/>
  <c r="Q3489" i="6"/>
  <c r="P3473" i="6"/>
  <c r="Q3473" i="6"/>
  <c r="P3457" i="6"/>
  <c r="Q3457" i="6"/>
  <c r="P3441" i="6"/>
  <c r="Q3441" i="6"/>
  <c r="P3425" i="6"/>
  <c r="Q3425" i="6"/>
  <c r="P3409" i="6"/>
  <c r="Q3409" i="6"/>
  <c r="P3393" i="6"/>
  <c r="Q3393" i="6"/>
  <c r="P3377" i="6"/>
  <c r="Q3377" i="6"/>
  <c r="P3361" i="6"/>
  <c r="Q3361" i="6"/>
  <c r="P3345" i="6"/>
  <c r="Q3345" i="6"/>
  <c r="P3329" i="6"/>
  <c r="Q3329" i="6"/>
  <c r="P3313" i="6"/>
  <c r="Q3313" i="6"/>
  <c r="P3297" i="6"/>
  <c r="Q3297" i="6"/>
  <c r="P3281" i="6"/>
  <c r="Q3281" i="6"/>
  <c r="P3265" i="6"/>
  <c r="Q3265" i="6"/>
  <c r="P3249" i="6"/>
  <c r="Q3249" i="6"/>
  <c r="P3233" i="6"/>
  <c r="Q3233" i="6"/>
  <c r="P3217" i="6"/>
  <c r="Q3217" i="6"/>
  <c r="P3201" i="6"/>
  <c r="Q3201" i="6"/>
  <c r="P3185" i="6"/>
  <c r="Q3185" i="6"/>
  <c r="P3169" i="6"/>
  <c r="Q3169" i="6"/>
  <c r="P3153" i="6"/>
  <c r="Q3153" i="6"/>
  <c r="P3137" i="6"/>
  <c r="Q3137" i="6"/>
  <c r="P3121" i="6"/>
  <c r="Q3121" i="6"/>
  <c r="P3105" i="6"/>
  <c r="Q3105" i="6"/>
  <c r="P3089" i="6"/>
  <c r="Q3089" i="6"/>
  <c r="P3073" i="6"/>
  <c r="Q3073" i="6"/>
  <c r="P3057" i="6"/>
  <c r="Q3057" i="6"/>
  <c r="P3041" i="6"/>
  <c r="Q3041" i="6"/>
  <c r="P3025" i="6"/>
  <c r="Q3025" i="6"/>
  <c r="P3009" i="6"/>
  <c r="Q3009" i="6"/>
  <c r="P2993" i="6"/>
  <c r="Q2993" i="6"/>
  <c r="P2977" i="6"/>
  <c r="Q2977" i="6"/>
  <c r="P2961" i="6"/>
  <c r="Q2961" i="6"/>
  <c r="P2945" i="6"/>
  <c r="Q2945" i="6"/>
  <c r="P2929" i="6"/>
  <c r="Q2929" i="6"/>
  <c r="P2913" i="6"/>
  <c r="Q2913" i="6"/>
  <c r="P2897" i="6"/>
  <c r="Q2897" i="6"/>
  <c r="P2881" i="6"/>
  <c r="Q2881" i="6"/>
  <c r="P2865" i="6"/>
  <c r="Q2865" i="6"/>
  <c r="P2849" i="6"/>
  <c r="Q2849" i="6"/>
  <c r="P2833" i="6"/>
  <c r="Q2833" i="6"/>
  <c r="P2817" i="6"/>
  <c r="Q2817" i="6"/>
  <c r="P2801" i="6"/>
  <c r="Q2801" i="6"/>
  <c r="P2785" i="6"/>
  <c r="Q2785" i="6"/>
  <c r="P2769" i="6"/>
  <c r="Q2769" i="6"/>
  <c r="P2753" i="6"/>
  <c r="Q2753" i="6"/>
  <c r="P2737" i="6"/>
  <c r="Q2737" i="6"/>
  <c r="P2721" i="6"/>
  <c r="Q2721" i="6"/>
  <c r="P2705" i="6"/>
  <c r="Q2705" i="6"/>
  <c r="P2689" i="6"/>
  <c r="Q2689" i="6"/>
  <c r="P2673" i="6"/>
  <c r="Q2673" i="6"/>
  <c r="P2657" i="6"/>
  <c r="Q2657" i="6"/>
  <c r="P2641" i="6"/>
  <c r="Q2641" i="6"/>
  <c r="P2625" i="6"/>
  <c r="Q2625" i="6"/>
  <c r="P2609" i="6"/>
  <c r="Q2609" i="6"/>
  <c r="P2593" i="6"/>
  <c r="Q2593" i="6"/>
  <c r="P2574" i="6"/>
  <c r="Q2574" i="6"/>
  <c r="P2551" i="6"/>
  <c r="Q2551" i="6"/>
  <c r="P2519" i="6"/>
  <c r="Q2519" i="6"/>
  <c r="P2487" i="6"/>
  <c r="Q2487" i="6"/>
  <c r="P2431" i="6"/>
  <c r="Q2431" i="6"/>
  <c r="P2367" i="6"/>
  <c r="Q2367" i="6"/>
  <c r="P2303" i="6"/>
  <c r="Q2303" i="6"/>
  <c r="P2239" i="6"/>
  <c r="Q2239" i="6"/>
  <c r="P2175" i="6"/>
  <c r="Q2175" i="6"/>
  <c r="P2111" i="6"/>
  <c r="Q2111" i="6"/>
  <c r="P2047" i="6"/>
  <c r="Q2047" i="6"/>
  <c r="P1972" i="6"/>
  <c r="Q1972" i="6"/>
  <c r="P1769" i="6"/>
  <c r="Q1769" i="6"/>
  <c r="P1513" i="6"/>
  <c r="Q1513" i="6"/>
  <c r="P3716" i="6"/>
  <c r="Q3716" i="6"/>
  <c r="P3700" i="6"/>
  <c r="Q3700" i="6"/>
  <c r="P3684" i="6"/>
  <c r="Q3684" i="6"/>
  <c r="P3668" i="6"/>
  <c r="Q3668" i="6"/>
  <c r="P3652" i="6"/>
  <c r="Q3652" i="6"/>
  <c r="P3636" i="6"/>
  <c r="Q3636" i="6"/>
  <c r="P3620" i="6"/>
  <c r="Q3620" i="6"/>
  <c r="P3604" i="6"/>
  <c r="Q3604" i="6"/>
  <c r="P3588" i="6"/>
  <c r="Q3588" i="6"/>
  <c r="P3572" i="6"/>
  <c r="Q3572" i="6"/>
  <c r="P3556" i="6"/>
  <c r="Q3556" i="6"/>
  <c r="P3540" i="6"/>
  <c r="Q3540" i="6"/>
  <c r="P3524" i="6"/>
  <c r="Q3524" i="6"/>
  <c r="P3508" i="6"/>
  <c r="Q3508" i="6"/>
  <c r="P3492" i="6"/>
  <c r="Q3492" i="6"/>
  <c r="P3476" i="6"/>
  <c r="Q3476" i="6"/>
  <c r="P3460" i="6"/>
  <c r="Q3460" i="6"/>
  <c r="P3444" i="6"/>
  <c r="Q3444" i="6"/>
  <c r="P3428" i="6"/>
  <c r="Q3428" i="6"/>
  <c r="P3412" i="6"/>
  <c r="Q3412" i="6"/>
  <c r="P3396" i="6"/>
  <c r="Q3396" i="6"/>
  <c r="P3380" i="6"/>
  <c r="Q3380" i="6"/>
  <c r="P3364" i="6"/>
  <c r="Q3364" i="6"/>
  <c r="P3348" i="6"/>
  <c r="Q3348" i="6"/>
  <c r="P3332" i="6"/>
  <c r="Q3332" i="6"/>
  <c r="P3316" i="6"/>
  <c r="Q3316" i="6"/>
  <c r="P3300" i="6"/>
  <c r="Q3300" i="6"/>
  <c r="P3284" i="6"/>
  <c r="Q3284" i="6"/>
  <c r="P3268" i="6"/>
  <c r="Q3268" i="6"/>
  <c r="P3252" i="6"/>
  <c r="Q3252" i="6"/>
  <c r="P3236" i="6"/>
  <c r="Q3236" i="6"/>
  <c r="P3220" i="6"/>
  <c r="Q3220" i="6"/>
  <c r="P3204" i="6"/>
  <c r="Q3204" i="6"/>
  <c r="P3188" i="6"/>
  <c r="Q3188" i="6"/>
  <c r="P3172" i="6"/>
  <c r="Q3172" i="6"/>
  <c r="P3156" i="6"/>
  <c r="Q3156" i="6"/>
  <c r="P3140" i="6"/>
  <c r="Q3140" i="6"/>
  <c r="P3124" i="6"/>
  <c r="Q3124" i="6"/>
  <c r="P3108" i="6"/>
  <c r="Q3108" i="6"/>
  <c r="P3092" i="6"/>
  <c r="Q3092" i="6"/>
  <c r="P3076" i="6"/>
  <c r="Q3076" i="6"/>
  <c r="P3060" i="6"/>
  <c r="Q3060" i="6"/>
  <c r="P3044" i="6"/>
  <c r="Q3044" i="6"/>
  <c r="P3028" i="6"/>
  <c r="Q3028" i="6"/>
  <c r="P3012" i="6"/>
  <c r="Q3012" i="6"/>
  <c r="P2996" i="6"/>
  <c r="Q2996" i="6"/>
  <c r="P2980" i="6"/>
  <c r="Q2980" i="6"/>
  <c r="P2964" i="6"/>
  <c r="Q2964" i="6"/>
  <c r="P2948" i="6"/>
  <c r="Q2948" i="6"/>
  <c r="P2932" i="6"/>
  <c r="Q2932" i="6"/>
  <c r="P2916" i="6"/>
  <c r="Q2916" i="6"/>
  <c r="P2900" i="6"/>
  <c r="Q2900" i="6"/>
  <c r="P2884" i="6"/>
  <c r="Q2884" i="6"/>
  <c r="P2868" i="6"/>
  <c r="Q2868" i="6"/>
  <c r="P2852" i="6"/>
  <c r="Q2852" i="6"/>
  <c r="P2836" i="6"/>
  <c r="Q2836" i="6"/>
  <c r="P2820" i="6"/>
  <c r="Q2820" i="6"/>
  <c r="P2804" i="6"/>
  <c r="Q2804" i="6"/>
  <c r="P2788" i="6"/>
  <c r="Q2788" i="6"/>
  <c r="P2772" i="6"/>
  <c r="Q2772" i="6"/>
  <c r="P2756" i="6"/>
  <c r="Q2756" i="6"/>
  <c r="P2740" i="6"/>
  <c r="Q2740" i="6"/>
  <c r="P2724" i="6"/>
  <c r="Q2724" i="6"/>
  <c r="P2708" i="6"/>
  <c r="Q2708" i="6"/>
  <c r="P2692" i="6"/>
  <c r="Q2692" i="6"/>
  <c r="P2676" i="6"/>
  <c r="Q2676" i="6"/>
  <c r="P2660" i="6"/>
  <c r="Q2660" i="6"/>
  <c r="P2644" i="6"/>
  <c r="Q2644" i="6"/>
  <c r="P2628" i="6"/>
  <c r="Q2628" i="6"/>
  <c r="P2612" i="6"/>
  <c r="Q2612" i="6"/>
  <c r="P2596" i="6"/>
  <c r="Q2596" i="6"/>
  <c r="P2578" i="6"/>
  <c r="Q2578" i="6"/>
  <c r="P2557" i="6"/>
  <c r="Q2557" i="6"/>
  <c r="P2525" i="6"/>
  <c r="Q2525" i="6"/>
  <c r="P2493" i="6"/>
  <c r="Q2493" i="6"/>
  <c r="P2443" i="6"/>
  <c r="Q2443" i="6"/>
  <c r="P2379" i="6"/>
  <c r="Q2379" i="6"/>
  <c r="P2315" i="6"/>
  <c r="Q2315" i="6"/>
  <c r="P2251" i="6"/>
  <c r="Q2251" i="6"/>
  <c r="P2187" i="6"/>
  <c r="Q2187" i="6"/>
  <c r="P2123" i="6"/>
  <c r="Q2123" i="6"/>
  <c r="P2059" i="6"/>
  <c r="Q2059" i="6"/>
  <c r="P1988" i="6"/>
  <c r="Q1988" i="6"/>
  <c r="P1817" i="6"/>
  <c r="Q1817" i="6"/>
  <c r="P1561" i="6"/>
  <c r="Q1561" i="6"/>
  <c r="P786" i="6"/>
  <c r="Q786" i="6"/>
  <c r="P2542" i="6"/>
  <c r="Q2542" i="6"/>
  <c r="P2526" i="6"/>
  <c r="Q2526" i="6"/>
  <c r="P2510" i="6"/>
  <c r="Q2510" i="6"/>
  <c r="P2494" i="6"/>
  <c r="Q2494" i="6"/>
  <c r="P2478" i="6"/>
  <c r="Q2478" i="6"/>
  <c r="P2462" i="6"/>
  <c r="Q2462" i="6"/>
  <c r="P2446" i="6"/>
  <c r="Q2446" i="6"/>
  <c r="P2430" i="6"/>
  <c r="Q2430" i="6"/>
  <c r="P2414" i="6"/>
  <c r="Q2414" i="6"/>
  <c r="P2398" i="6"/>
  <c r="Q2398" i="6"/>
  <c r="P2382" i="6"/>
  <c r="Q2382" i="6"/>
  <c r="P2366" i="6"/>
  <c r="Q2366" i="6"/>
  <c r="P2350" i="6"/>
  <c r="Q2350" i="6"/>
  <c r="P2334" i="6"/>
  <c r="Q2334" i="6"/>
  <c r="P2318" i="6"/>
  <c r="Q2318" i="6"/>
  <c r="P2302" i="6"/>
  <c r="Q2302" i="6"/>
  <c r="P2286" i="6"/>
  <c r="Q2286" i="6"/>
  <c r="P2270" i="6"/>
  <c r="Q2270" i="6"/>
  <c r="P2254" i="6"/>
  <c r="Q2254" i="6"/>
  <c r="P2238" i="6"/>
  <c r="Q2238" i="6"/>
  <c r="P2222" i="6"/>
  <c r="Q2222" i="6"/>
  <c r="P2206" i="6"/>
  <c r="Q2206" i="6"/>
  <c r="P2190" i="6"/>
  <c r="Q2190" i="6"/>
  <c r="P2174" i="6"/>
  <c r="Q2174" i="6"/>
  <c r="P2158" i="6"/>
  <c r="Q2158" i="6"/>
  <c r="P2142" i="6"/>
  <c r="Q2142" i="6"/>
  <c r="P2126" i="6"/>
  <c r="Q2126" i="6"/>
  <c r="P2110" i="6"/>
  <c r="Q2110" i="6"/>
  <c r="P2094" i="6"/>
  <c r="Q2094" i="6"/>
  <c r="P2078" i="6"/>
  <c r="Q2078" i="6"/>
  <c r="P2062" i="6"/>
  <c r="Q2062" i="6"/>
  <c r="P2046" i="6"/>
  <c r="Q2046" i="6"/>
  <c r="P2030" i="6"/>
  <c r="Q2030" i="6"/>
  <c r="P2013" i="6"/>
  <c r="Q2013" i="6"/>
  <c r="P1992" i="6"/>
  <c r="Q1992" i="6"/>
  <c r="P1971" i="6"/>
  <c r="Q1971" i="6"/>
  <c r="P1939" i="6"/>
  <c r="Q1939" i="6"/>
  <c r="P1893" i="6"/>
  <c r="Q1893" i="6"/>
  <c r="P1829" i="6"/>
  <c r="Q1829" i="6"/>
  <c r="P1765" i="6"/>
  <c r="Q1765" i="6"/>
  <c r="P1701" i="6"/>
  <c r="Q1701" i="6"/>
  <c r="P1637" i="6"/>
  <c r="Q1637" i="6"/>
  <c r="P1573" i="6"/>
  <c r="Q1573" i="6"/>
  <c r="P1509" i="6"/>
  <c r="Q1509" i="6"/>
  <c r="P1420" i="6"/>
  <c r="Q1420" i="6"/>
  <c r="P1184" i="6"/>
  <c r="Q1184" i="6"/>
  <c r="P921" i="6"/>
  <c r="Q921" i="6"/>
  <c r="P2469" i="6"/>
  <c r="Q2469" i="6"/>
  <c r="P2453" i="6"/>
  <c r="Q2453" i="6"/>
  <c r="P2437" i="6"/>
  <c r="Q2437" i="6"/>
  <c r="P2421" i="6"/>
  <c r="Q2421" i="6"/>
  <c r="P2405" i="6"/>
  <c r="Q2405" i="6"/>
  <c r="P2389" i="6"/>
  <c r="Q2389" i="6"/>
  <c r="P2373" i="6"/>
  <c r="Q2373" i="6"/>
  <c r="P2357" i="6"/>
  <c r="Q2357" i="6"/>
  <c r="P2341" i="6"/>
  <c r="Q2341" i="6"/>
  <c r="P2325" i="6"/>
  <c r="Q2325" i="6"/>
  <c r="P2309" i="6"/>
  <c r="Q2309" i="6"/>
  <c r="P2293" i="6"/>
  <c r="Q2293" i="6"/>
  <c r="P2277" i="6"/>
  <c r="Q2277" i="6"/>
  <c r="P2261" i="6"/>
  <c r="Q2261" i="6"/>
  <c r="P2245" i="6"/>
  <c r="Q2245" i="6"/>
  <c r="P2229" i="6"/>
  <c r="Q2229" i="6"/>
  <c r="P2213" i="6"/>
  <c r="Q2213" i="6"/>
  <c r="P2197" i="6"/>
  <c r="Q2197" i="6"/>
  <c r="P2181" i="6"/>
  <c r="Q2181" i="6"/>
  <c r="P2165" i="6"/>
  <c r="Q2165" i="6"/>
  <c r="P2149" i="6"/>
  <c r="Q2149" i="6"/>
  <c r="P2133" i="6"/>
  <c r="Q2133" i="6"/>
  <c r="P2117" i="6"/>
  <c r="Q2117" i="6"/>
  <c r="P2101" i="6"/>
  <c r="Q2101" i="6"/>
  <c r="P2085" i="6"/>
  <c r="Q2085" i="6"/>
  <c r="P2069" i="6"/>
  <c r="Q2069" i="6"/>
  <c r="P2053" i="6"/>
  <c r="Q2053" i="6"/>
  <c r="P2037" i="6"/>
  <c r="Q2037" i="6"/>
  <c r="P2021" i="6"/>
  <c r="Q2021" i="6"/>
  <c r="P2001" i="6"/>
  <c r="Q2001" i="6"/>
  <c r="P1980" i="6"/>
  <c r="Q1980" i="6"/>
  <c r="P1953" i="6"/>
  <c r="Q1953" i="6"/>
  <c r="P1921" i="6"/>
  <c r="Q1921" i="6"/>
  <c r="P1857" i="6"/>
  <c r="Q1857" i="6"/>
  <c r="P1793" i="6"/>
  <c r="Q1793" i="6"/>
  <c r="P1729" i="6"/>
  <c r="Q1729" i="6"/>
  <c r="P1665" i="6"/>
  <c r="Q1665" i="6"/>
  <c r="P1601" i="6"/>
  <c r="Q1601" i="6"/>
  <c r="P1537" i="6"/>
  <c r="Q1537" i="6"/>
  <c r="P1466" i="6"/>
  <c r="Q1466" i="6"/>
  <c r="P1296" i="6"/>
  <c r="Q1296" i="6"/>
  <c r="P1040" i="6"/>
  <c r="Q1040" i="6"/>
  <c r="P2584" i="6"/>
  <c r="Q2584" i="6"/>
  <c r="P2568" i="6"/>
  <c r="Q2568" i="6"/>
  <c r="P2552" i="6"/>
  <c r="Q2552" i="6"/>
  <c r="P2536" i="6"/>
  <c r="Q2536" i="6"/>
  <c r="P2520" i="6"/>
  <c r="Q2520" i="6"/>
  <c r="P2504" i="6"/>
  <c r="Q2504" i="6"/>
  <c r="P2488" i="6"/>
  <c r="Q2488" i="6"/>
  <c r="P2472" i="6"/>
  <c r="Q2472" i="6"/>
  <c r="P2456" i="6"/>
  <c r="Q2456" i="6"/>
  <c r="P2440" i="6"/>
  <c r="Q2440" i="6"/>
  <c r="P2424" i="6"/>
  <c r="Q2424" i="6"/>
  <c r="P2408" i="6"/>
  <c r="Q2408" i="6"/>
  <c r="P2392" i="6"/>
  <c r="Q2392" i="6"/>
  <c r="P2376" i="6"/>
  <c r="Q2376" i="6"/>
  <c r="P2360" i="6"/>
  <c r="Q2360" i="6"/>
  <c r="P2344" i="6"/>
  <c r="Q2344" i="6"/>
  <c r="P2328" i="6"/>
  <c r="Q2328" i="6"/>
  <c r="P2312" i="6"/>
  <c r="Q2312" i="6"/>
  <c r="P2296" i="6"/>
  <c r="Q2296" i="6"/>
  <c r="P2280" i="6"/>
  <c r="Q2280" i="6"/>
  <c r="P2264" i="6"/>
  <c r="Q2264" i="6"/>
  <c r="P2248" i="6"/>
  <c r="Q2248" i="6"/>
  <c r="P2232" i="6"/>
  <c r="Q2232" i="6"/>
  <c r="P2216" i="6"/>
  <c r="Q2216" i="6"/>
  <c r="P2200" i="6"/>
  <c r="Q2200" i="6"/>
  <c r="P2184" i="6"/>
  <c r="Q2184" i="6"/>
  <c r="P2168" i="6"/>
  <c r="Q2168" i="6"/>
  <c r="P2152" i="6"/>
  <c r="Q2152" i="6"/>
  <c r="P2136" i="6"/>
  <c r="Q2136" i="6"/>
  <c r="P2120" i="6"/>
  <c r="Q2120" i="6"/>
  <c r="P2104" i="6"/>
  <c r="Q2104" i="6"/>
  <c r="P2088" i="6"/>
  <c r="Q2088" i="6"/>
  <c r="P2072" i="6"/>
  <c r="Q2072" i="6"/>
  <c r="P2056" i="6"/>
  <c r="Q2056" i="6"/>
  <c r="P2040" i="6"/>
  <c r="Q2040" i="6"/>
  <c r="P2024" i="6"/>
  <c r="Q2024" i="6"/>
  <c r="P2005" i="6"/>
  <c r="Q2005" i="6"/>
  <c r="P1984" i="6"/>
  <c r="Q1984" i="6"/>
  <c r="P1959" i="6"/>
  <c r="Q1959" i="6"/>
  <c r="P1927" i="6"/>
  <c r="Q1927" i="6"/>
  <c r="P1869" i="6"/>
  <c r="Q1869" i="6"/>
  <c r="P1805" i="6"/>
  <c r="Q1805" i="6"/>
  <c r="P1741" i="6"/>
  <c r="Q1741" i="6"/>
  <c r="P1677" i="6"/>
  <c r="Q1677" i="6"/>
  <c r="P1613" i="6"/>
  <c r="Q1613" i="6"/>
  <c r="P1549" i="6"/>
  <c r="Q1549" i="6"/>
  <c r="P1482" i="6"/>
  <c r="Q1482" i="6"/>
  <c r="P1344" i="6"/>
  <c r="Q1344" i="6"/>
  <c r="P1088" i="6"/>
  <c r="Q1088" i="6"/>
  <c r="P525" i="6"/>
  <c r="Q525" i="6"/>
  <c r="P1956" i="6"/>
  <c r="Q1956" i="6"/>
  <c r="P1940" i="6"/>
  <c r="Q1940" i="6"/>
  <c r="P1924" i="6"/>
  <c r="Q1924" i="6"/>
  <c r="P1908" i="6"/>
  <c r="Q1908" i="6"/>
  <c r="P1892" i="6"/>
  <c r="Q1892" i="6"/>
  <c r="P1876" i="6"/>
  <c r="Q1876" i="6"/>
  <c r="P1860" i="6"/>
  <c r="Q1860" i="6"/>
  <c r="P1844" i="6"/>
  <c r="Q1844" i="6"/>
  <c r="P1828" i="6"/>
  <c r="Q1828" i="6"/>
  <c r="P1812" i="6"/>
  <c r="Q1812" i="6"/>
  <c r="P1796" i="6"/>
  <c r="Q1796" i="6"/>
  <c r="P1780" i="6"/>
  <c r="Q1780" i="6"/>
  <c r="P1764" i="6"/>
  <c r="Q1764" i="6"/>
  <c r="P1748" i="6"/>
  <c r="Q1748" i="6"/>
  <c r="P1732" i="6"/>
  <c r="Q1732" i="6"/>
  <c r="P1716" i="6"/>
  <c r="Q1716" i="6"/>
  <c r="P1700" i="6"/>
  <c r="Q1700" i="6"/>
  <c r="P1684" i="6"/>
  <c r="Q1684" i="6"/>
  <c r="P1668" i="6"/>
  <c r="Q1668" i="6"/>
  <c r="P1652" i="6"/>
  <c r="Q1652" i="6"/>
  <c r="P1636" i="6"/>
  <c r="Q1636" i="6"/>
  <c r="P1620" i="6"/>
  <c r="Q1620" i="6"/>
  <c r="P1604" i="6"/>
  <c r="Q1604" i="6"/>
  <c r="P1588" i="6"/>
  <c r="Q1588" i="6"/>
  <c r="P1572" i="6"/>
  <c r="Q1572" i="6"/>
  <c r="P1556" i="6"/>
  <c r="Q1556" i="6"/>
  <c r="P1540" i="6"/>
  <c r="Q1540" i="6"/>
  <c r="P1524" i="6"/>
  <c r="Q1524" i="6"/>
  <c r="P1508" i="6"/>
  <c r="Q1508" i="6"/>
  <c r="P1491" i="6"/>
  <c r="Q1491" i="6"/>
  <c r="P1470" i="6"/>
  <c r="Q1470" i="6"/>
  <c r="P1448" i="6"/>
  <c r="Q1448" i="6"/>
  <c r="P1418" i="6"/>
  <c r="Q1418" i="6"/>
  <c r="P1372" i="6"/>
  <c r="Q1372" i="6"/>
  <c r="P1308" i="6"/>
  <c r="Q1308" i="6"/>
  <c r="P1244" i="6"/>
  <c r="Q1244" i="6"/>
  <c r="P1180" i="6"/>
  <c r="Q1180" i="6"/>
  <c r="P1116" i="6"/>
  <c r="Q1116" i="6"/>
  <c r="P1052" i="6"/>
  <c r="Q1052" i="6"/>
  <c r="P988" i="6"/>
  <c r="Q988" i="6"/>
  <c r="P916" i="6"/>
  <c r="Q916" i="6"/>
  <c r="P706" i="6"/>
  <c r="Q706" i="6"/>
  <c r="P1915" i="6"/>
  <c r="Q1915" i="6"/>
  <c r="P1899" i="6"/>
  <c r="Q1899" i="6"/>
  <c r="P1883" i="6"/>
  <c r="Q1883" i="6"/>
  <c r="P1867" i="6"/>
  <c r="Q1867" i="6"/>
  <c r="P1851" i="6"/>
  <c r="Q1851" i="6"/>
  <c r="P1835" i="6"/>
  <c r="Q1835" i="6"/>
  <c r="P1819" i="6"/>
  <c r="Q1819" i="6"/>
  <c r="P1803" i="6"/>
  <c r="Q1803" i="6"/>
  <c r="P1787" i="6"/>
  <c r="Q1787" i="6"/>
  <c r="P1771" i="6"/>
  <c r="Q1771" i="6"/>
  <c r="P1755" i="6"/>
  <c r="Q1755" i="6"/>
  <c r="P1739" i="6"/>
  <c r="Q1739" i="6"/>
  <c r="P1723" i="6"/>
  <c r="Q1723" i="6"/>
  <c r="P1707" i="6"/>
  <c r="Q1707" i="6"/>
  <c r="P1691" i="6"/>
  <c r="Q1691" i="6"/>
  <c r="P1675" i="6"/>
  <c r="Q1675" i="6"/>
  <c r="P1659" i="6"/>
  <c r="Q1659" i="6"/>
  <c r="P1643" i="6"/>
  <c r="Q1643" i="6"/>
  <c r="P1627" i="6"/>
  <c r="Q1627" i="6"/>
  <c r="P1611" i="6"/>
  <c r="Q1611" i="6"/>
  <c r="P1595" i="6"/>
  <c r="Q1595" i="6"/>
  <c r="P1579" i="6"/>
  <c r="Q1579" i="6"/>
  <c r="P1563" i="6"/>
  <c r="Q1563" i="6"/>
  <c r="P1547" i="6"/>
  <c r="Q1547" i="6"/>
  <c r="P1531" i="6"/>
  <c r="Q1531" i="6"/>
  <c r="P1515" i="6"/>
  <c r="Q1515" i="6"/>
  <c r="P1499" i="6"/>
  <c r="Q1499" i="6"/>
  <c r="P1479" i="6"/>
  <c r="Q1479" i="6"/>
  <c r="P1458" i="6"/>
  <c r="Q1458" i="6"/>
  <c r="P1432" i="6"/>
  <c r="Q1432" i="6"/>
  <c r="P1400" i="6"/>
  <c r="Q1400" i="6"/>
  <c r="P1336" i="6"/>
  <c r="Q1336" i="6"/>
  <c r="P1272" i="6"/>
  <c r="Q1272" i="6"/>
  <c r="P1208" i="6"/>
  <c r="Q1208" i="6"/>
  <c r="P1144" i="6"/>
  <c r="Q1144" i="6"/>
  <c r="P1080" i="6"/>
  <c r="Q1080" i="6"/>
  <c r="P1016" i="6"/>
  <c r="Q1016" i="6"/>
  <c r="P952" i="6"/>
  <c r="Q952" i="6"/>
  <c r="P818" i="6"/>
  <c r="Q818" i="6"/>
  <c r="P397" i="6"/>
  <c r="Q397" i="6"/>
  <c r="P2002" i="6"/>
  <c r="Q2002" i="6"/>
  <c r="P1986" i="6"/>
  <c r="Q1986" i="6"/>
  <c r="P1970" i="6"/>
  <c r="Q1970" i="6"/>
  <c r="P1954" i="6"/>
  <c r="Q1954" i="6"/>
  <c r="P1938" i="6"/>
  <c r="Q1938" i="6"/>
  <c r="P1922" i="6"/>
  <c r="Q1922" i="6"/>
  <c r="P1906" i="6"/>
  <c r="Q1906" i="6"/>
  <c r="P1890" i="6"/>
  <c r="Q1890" i="6"/>
  <c r="P1874" i="6"/>
  <c r="Q1874" i="6"/>
  <c r="P1858" i="6"/>
  <c r="Q1858" i="6"/>
  <c r="P1842" i="6"/>
  <c r="Q1842" i="6"/>
  <c r="P1826" i="6"/>
  <c r="Q1826" i="6"/>
  <c r="P1810" i="6"/>
  <c r="Q1810" i="6"/>
  <c r="P1794" i="6"/>
  <c r="Q1794" i="6"/>
  <c r="P1778" i="6"/>
  <c r="Q1778" i="6"/>
  <c r="P1762" i="6"/>
  <c r="Q1762" i="6"/>
  <c r="P1746" i="6"/>
  <c r="Q1746" i="6"/>
  <c r="P1730" i="6"/>
  <c r="Q1730" i="6"/>
  <c r="P1714" i="6"/>
  <c r="Q1714" i="6"/>
  <c r="P1698" i="6"/>
  <c r="Q1698" i="6"/>
  <c r="P1682" i="6"/>
  <c r="Q1682" i="6"/>
  <c r="P1666" i="6"/>
  <c r="Q1666" i="6"/>
  <c r="P1650" i="6"/>
  <c r="Q1650" i="6"/>
  <c r="P1634" i="6"/>
  <c r="Q1634" i="6"/>
  <c r="P1618" i="6"/>
  <c r="Q1618" i="6"/>
  <c r="P1602" i="6"/>
  <c r="Q1602" i="6"/>
  <c r="P1586" i="6"/>
  <c r="Q1586" i="6"/>
  <c r="P1570" i="6"/>
  <c r="Q1570" i="6"/>
  <c r="P1554" i="6"/>
  <c r="Q1554" i="6"/>
  <c r="P1538" i="6"/>
  <c r="Q1538" i="6"/>
  <c r="P1522" i="6"/>
  <c r="Q1522" i="6"/>
  <c r="P1506" i="6"/>
  <c r="Q1506" i="6"/>
  <c r="P1488" i="6"/>
  <c r="Q1488" i="6"/>
  <c r="P1467" i="6"/>
  <c r="Q1467" i="6"/>
  <c r="P1446" i="6"/>
  <c r="Q1446" i="6"/>
  <c r="P1414" i="6"/>
  <c r="Q1414" i="6"/>
  <c r="P1364" i="6"/>
  <c r="Q1364" i="6"/>
  <c r="P1300" i="6"/>
  <c r="Q1300" i="6"/>
  <c r="P1236" i="6"/>
  <c r="Q1236" i="6"/>
  <c r="P1172" i="6"/>
  <c r="Q1172" i="6"/>
  <c r="P1108" i="6"/>
  <c r="Q1108" i="6"/>
  <c r="P1044" i="6"/>
  <c r="Q1044" i="6"/>
  <c r="P980" i="6"/>
  <c r="Q980" i="6"/>
  <c r="P900" i="6"/>
  <c r="Q900" i="6"/>
  <c r="P674" i="6"/>
  <c r="Q674" i="6"/>
  <c r="P1439" i="6"/>
  <c r="Q1439" i="6"/>
  <c r="P1423" i="6"/>
  <c r="Q1423" i="6"/>
  <c r="P1407" i="6"/>
  <c r="Q1407" i="6"/>
  <c r="P1391" i="6"/>
  <c r="Q1391" i="6"/>
  <c r="P1375" i="6"/>
  <c r="Q1375" i="6"/>
  <c r="P1359" i="6"/>
  <c r="Q1359" i="6"/>
  <c r="P1343" i="6"/>
  <c r="Q1343" i="6"/>
  <c r="P1327" i="6"/>
  <c r="Q1327" i="6"/>
  <c r="P1311" i="6"/>
  <c r="Q1311" i="6"/>
  <c r="P1295" i="6"/>
  <c r="Q1295" i="6"/>
  <c r="P1279" i="6"/>
  <c r="Q1279" i="6"/>
  <c r="P1263" i="6"/>
  <c r="Q1263" i="6"/>
  <c r="P1247" i="6"/>
  <c r="Q1247" i="6"/>
  <c r="P1231" i="6"/>
  <c r="Q1231" i="6"/>
  <c r="P1215" i="6"/>
  <c r="Q1215" i="6"/>
  <c r="P1199" i="6"/>
  <c r="Q1199" i="6"/>
  <c r="P1183" i="6"/>
  <c r="Q1183" i="6"/>
  <c r="P1167" i="6"/>
  <c r="Q1167" i="6"/>
  <c r="P1151" i="6"/>
  <c r="Q1151" i="6"/>
  <c r="P1135" i="6"/>
  <c r="Q1135" i="6"/>
  <c r="P1119" i="6"/>
  <c r="Q1119" i="6"/>
  <c r="P1103" i="6"/>
  <c r="Q1103" i="6"/>
  <c r="P1087" i="6"/>
  <c r="Q1087" i="6"/>
  <c r="P1071" i="6"/>
  <c r="Q1071" i="6"/>
  <c r="P1055" i="6"/>
  <c r="Q1055" i="6"/>
  <c r="P1039" i="6"/>
  <c r="Q1039" i="6"/>
  <c r="P1023" i="6"/>
  <c r="Q1023" i="6"/>
  <c r="P1007" i="6"/>
  <c r="Q1007" i="6"/>
  <c r="P991" i="6"/>
  <c r="Q991" i="6"/>
  <c r="P975" i="6"/>
  <c r="Q975" i="6"/>
  <c r="P959" i="6"/>
  <c r="Q959" i="6"/>
  <c r="P941" i="6"/>
  <c r="Q941" i="6"/>
  <c r="P920" i="6"/>
  <c r="Q920" i="6"/>
  <c r="P890" i="6"/>
  <c r="Q890" i="6"/>
  <c r="P846" i="6"/>
  <c r="Q846" i="6"/>
  <c r="P782" i="6"/>
  <c r="Q782" i="6"/>
  <c r="P718" i="6"/>
  <c r="Q718" i="6"/>
  <c r="P654" i="6"/>
  <c r="Q654" i="6"/>
  <c r="P509" i="6"/>
  <c r="Q509" i="6"/>
  <c r="P1398" i="6"/>
  <c r="Q1398" i="6"/>
  <c r="P1382" i="6"/>
  <c r="Q1382" i="6"/>
  <c r="P1366" i="6"/>
  <c r="Q1366" i="6"/>
  <c r="P1350" i="6"/>
  <c r="Q1350" i="6"/>
  <c r="P1334" i="6"/>
  <c r="Q1334" i="6"/>
  <c r="P1318" i="6"/>
  <c r="Q1318" i="6"/>
  <c r="P1302" i="6"/>
  <c r="Q1302" i="6"/>
  <c r="P1286" i="6"/>
  <c r="Q1286" i="6"/>
  <c r="P1270" i="6"/>
  <c r="Q1270" i="6"/>
  <c r="P1254" i="6"/>
  <c r="Q1254" i="6"/>
  <c r="P1238" i="6"/>
  <c r="Q1238" i="6"/>
  <c r="P1222" i="6"/>
  <c r="Q1222" i="6"/>
  <c r="P1206" i="6"/>
  <c r="Q1206" i="6"/>
  <c r="P1190" i="6"/>
  <c r="Q1190" i="6"/>
  <c r="P1174" i="6"/>
  <c r="Q1174" i="6"/>
  <c r="P1158" i="6"/>
  <c r="Q1158" i="6"/>
  <c r="P1142" i="6"/>
  <c r="Q1142" i="6"/>
  <c r="P1126" i="6"/>
  <c r="Q1126" i="6"/>
  <c r="P1110" i="6"/>
  <c r="Q1110" i="6"/>
  <c r="P1094" i="6"/>
  <c r="Q1094" i="6"/>
  <c r="P1078" i="6"/>
  <c r="Q1078" i="6"/>
  <c r="P1062" i="6"/>
  <c r="Q1062" i="6"/>
  <c r="P2682" i="6"/>
  <c r="Q2682" i="6"/>
  <c r="P2666" i="6"/>
  <c r="Q2666" i="6"/>
  <c r="P2650" i="6"/>
  <c r="Q2650" i="6"/>
  <c r="P2634" i="6"/>
  <c r="Q2634" i="6"/>
  <c r="P2618" i="6"/>
  <c r="Q2618" i="6"/>
  <c r="P2602" i="6"/>
  <c r="Q2602" i="6"/>
  <c r="P2586" i="6"/>
  <c r="Q2586" i="6"/>
  <c r="P2565" i="6"/>
  <c r="Q2565" i="6"/>
  <c r="P2537" i="6"/>
  <c r="Q2537" i="6"/>
  <c r="P2505" i="6"/>
  <c r="Q2505" i="6"/>
  <c r="P2467" i="6"/>
  <c r="Q2467" i="6"/>
  <c r="P2403" i="6"/>
  <c r="Q2403" i="6"/>
  <c r="P2339" i="6"/>
  <c r="Q2339" i="6"/>
  <c r="P2275" i="6"/>
  <c r="Q2275" i="6"/>
  <c r="P2211" i="6"/>
  <c r="Q2211" i="6"/>
  <c r="P2147" i="6"/>
  <c r="Q2147" i="6"/>
  <c r="P2083" i="6"/>
  <c r="Q2083" i="6"/>
  <c r="P2019" i="6"/>
  <c r="Q2019" i="6"/>
  <c r="P1913" i="6"/>
  <c r="Q1913" i="6"/>
  <c r="P1657" i="6"/>
  <c r="Q1657" i="6"/>
  <c r="P1264" i="6"/>
  <c r="Q1264" i="6"/>
  <c r="P3581" i="6"/>
  <c r="Q3581" i="6"/>
  <c r="P3565" i="6"/>
  <c r="Q3565" i="6"/>
  <c r="P3549" i="6"/>
  <c r="Q3549" i="6"/>
  <c r="P3533" i="6"/>
  <c r="Q3533" i="6"/>
  <c r="P3517" i="6"/>
  <c r="Q3517" i="6"/>
  <c r="P3501" i="6"/>
  <c r="Q3501" i="6"/>
  <c r="P3485" i="6"/>
  <c r="Q3485" i="6"/>
  <c r="P3469" i="6"/>
  <c r="Q3469" i="6"/>
  <c r="P3453" i="6"/>
  <c r="Q3453" i="6"/>
  <c r="P3437" i="6"/>
  <c r="Q3437" i="6"/>
  <c r="P3421" i="6"/>
  <c r="Q3421" i="6"/>
  <c r="P3405" i="6"/>
  <c r="Q3405" i="6"/>
  <c r="P3389" i="6"/>
  <c r="Q3389" i="6"/>
  <c r="P3373" i="6"/>
  <c r="Q3373" i="6"/>
  <c r="P3357" i="6"/>
  <c r="Q3357" i="6"/>
  <c r="P3341" i="6"/>
  <c r="Q3341" i="6"/>
  <c r="P3325" i="6"/>
  <c r="Q3325" i="6"/>
  <c r="P3309" i="6"/>
  <c r="Q3309" i="6"/>
  <c r="P3293" i="6"/>
  <c r="Q3293" i="6"/>
  <c r="P3277" i="6"/>
  <c r="Q3277" i="6"/>
  <c r="P3261" i="6"/>
  <c r="Q3261" i="6"/>
  <c r="P3245" i="6"/>
  <c r="Q3245" i="6"/>
  <c r="P3229" i="6"/>
  <c r="Q3229" i="6"/>
  <c r="P3213" i="6"/>
  <c r="Q3213" i="6"/>
  <c r="P3197" i="6"/>
  <c r="Q3197" i="6"/>
  <c r="P3181" i="6"/>
  <c r="Q3181" i="6"/>
  <c r="P3165" i="6"/>
  <c r="Q3165" i="6"/>
  <c r="P3149" i="6"/>
  <c r="Q3149" i="6"/>
  <c r="P3133" i="6"/>
  <c r="Q3133" i="6"/>
  <c r="P3117" i="6"/>
  <c r="Q3117" i="6"/>
  <c r="P3101" i="6"/>
  <c r="Q3101" i="6"/>
  <c r="P3085" i="6"/>
  <c r="Q3085" i="6"/>
  <c r="P3069" i="6"/>
  <c r="Q3069" i="6"/>
  <c r="P3053" i="6"/>
  <c r="Q3053" i="6"/>
  <c r="P3037" i="6"/>
  <c r="Q3037" i="6"/>
  <c r="P3021" i="6"/>
  <c r="Q3021" i="6"/>
  <c r="P3005" i="6"/>
  <c r="Q3005" i="6"/>
  <c r="P2989" i="6"/>
  <c r="Q2989" i="6"/>
  <c r="P2973" i="6"/>
  <c r="Q2973" i="6"/>
  <c r="P2957" i="6"/>
  <c r="Q2957" i="6"/>
  <c r="P2941" i="6"/>
  <c r="Q2941" i="6"/>
  <c r="P2925" i="6"/>
  <c r="Q2925" i="6"/>
  <c r="P2909" i="6"/>
  <c r="Q2909" i="6"/>
  <c r="P2893" i="6"/>
  <c r="Q2893" i="6"/>
  <c r="P2877" i="6"/>
  <c r="Q2877" i="6"/>
  <c r="P2861" i="6"/>
  <c r="Q2861" i="6"/>
  <c r="P2845" i="6"/>
  <c r="Q2845" i="6"/>
  <c r="P2829" i="6"/>
  <c r="Q2829" i="6"/>
  <c r="P2813" i="6"/>
  <c r="Q2813" i="6"/>
  <c r="P2797" i="6"/>
  <c r="Q2797" i="6"/>
  <c r="P2781" i="6"/>
  <c r="Q2781" i="6"/>
  <c r="P2765" i="6"/>
  <c r="Q2765" i="6"/>
  <c r="P2749" i="6"/>
  <c r="Q2749" i="6"/>
  <c r="P2733" i="6"/>
  <c r="Q2733" i="6"/>
  <c r="P2717" i="6"/>
  <c r="Q2717" i="6"/>
  <c r="P2701" i="6"/>
  <c r="Q2701" i="6"/>
  <c r="P2685" i="6"/>
  <c r="Q2685" i="6"/>
  <c r="P2669" i="6"/>
  <c r="Q2669" i="6"/>
  <c r="P2653" i="6"/>
  <c r="Q2653" i="6"/>
  <c r="P2637" i="6"/>
  <c r="Q2637" i="6"/>
  <c r="P2621" i="6"/>
  <c r="Q2621" i="6"/>
  <c r="P2605" i="6"/>
  <c r="Q2605" i="6"/>
  <c r="P2589" i="6"/>
  <c r="Q2589" i="6"/>
  <c r="P2569" i="6"/>
  <c r="Q2569" i="6"/>
  <c r="P2543" i="6"/>
  <c r="Q2543" i="6"/>
  <c r="P2511" i="6"/>
  <c r="Q2511" i="6"/>
  <c r="P2479" i="6"/>
  <c r="Q2479" i="6"/>
  <c r="P2415" i="6"/>
  <c r="Q2415" i="6"/>
  <c r="P2351" i="6"/>
  <c r="Q2351" i="6"/>
  <c r="P2287" i="6"/>
  <c r="Q2287" i="6"/>
  <c r="P2223" i="6"/>
  <c r="Q2223" i="6"/>
  <c r="P2159" i="6"/>
  <c r="Q2159" i="6"/>
  <c r="P2095" i="6"/>
  <c r="Q2095" i="6"/>
  <c r="P2031" i="6"/>
  <c r="Q2031" i="6"/>
  <c r="P1941" i="6"/>
  <c r="Q1941" i="6"/>
  <c r="P1705" i="6"/>
  <c r="Q1705" i="6"/>
  <c r="P1428" i="6"/>
  <c r="Q1428" i="6"/>
  <c r="P3712" i="6"/>
  <c r="Q3712" i="6"/>
  <c r="P3696" i="6"/>
  <c r="Q3696" i="6"/>
  <c r="P3680" i="6"/>
  <c r="Q3680" i="6"/>
  <c r="P3664" i="6"/>
  <c r="Q3664" i="6"/>
  <c r="P3648" i="6"/>
  <c r="Q3648" i="6"/>
  <c r="P3632" i="6"/>
  <c r="Q3632" i="6"/>
  <c r="P3616" i="6"/>
  <c r="Q3616" i="6"/>
  <c r="P3600" i="6"/>
  <c r="Q3600" i="6"/>
  <c r="P3584" i="6"/>
  <c r="Q3584" i="6"/>
  <c r="P3568" i="6"/>
  <c r="Q3568" i="6"/>
  <c r="P3552" i="6"/>
  <c r="Q3552" i="6"/>
  <c r="P3536" i="6"/>
  <c r="Q3536" i="6"/>
  <c r="P3520" i="6"/>
  <c r="Q3520" i="6"/>
  <c r="P3504" i="6"/>
  <c r="Q3504" i="6"/>
  <c r="P3488" i="6"/>
  <c r="Q3488" i="6"/>
  <c r="P3472" i="6"/>
  <c r="Q3472" i="6"/>
  <c r="P3456" i="6"/>
  <c r="Q3456" i="6"/>
  <c r="P3440" i="6"/>
  <c r="Q3440" i="6"/>
  <c r="P3424" i="6"/>
  <c r="Q3424" i="6"/>
  <c r="P3408" i="6"/>
  <c r="Q3408" i="6"/>
  <c r="P3392" i="6"/>
  <c r="Q3392" i="6"/>
  <c r="P3376" i="6"/>
  <c r="Q3376" i="6"/>
  <c r="P3360" i="6"/>
  <c r="Q3360" i="6"/>
  <c r="P3344" i="6"/>
  <c r="Q3344" i="6"/>
  <c r="P3328" i="6"/>
  <c r="Q3328" i="6"/>
  <c r="P3312" i="6"/>
  <c r="Q3312" i="6"/>
  <c r="P3296" i="6"/>
  <c r="Q3296" i="6"/>
  <c r="P3280" i="6"/>
  <c r="Q3280" i="6"/>
  <c r="P3264" i="6"/>
  <c r="Q3264" i="6"/>
  <c r="P3248" i="6"/>
  <c r="Q3248" i="6"/>
  <c r="P3232" i="6"/>
  <c r="Q3232" i="6"/>
  <c r="P3216" i="6"/>
  <c r="Q3216" i="6"/>
  <c r="P3200" i="6"/>
  <c r="Q3200" i="6"/>
  <c r="P3184" i="6"/>
  <c r="Q3184" i="6"/>
  <c r="P3168" i="6"/>
  <c r="Q3168" i="6"/>
  <c r="P3152" i="6"/>
  <c r="Q3152" i="6"/>
  <c r="P3136" i="6"/>
  <c r="Q3136" i="6"/>
  <c r="P3120" i="6"/>
  <c r="Q3120" i="6"/>
  <c r="P3104" i="6"/>
  <c r="Q3104" i="6"/>
  <c r="P3088" i="6"/>
  <c r="Q3088" i="6"/>
  <c r="P3072" i="6"/>
  <c r="Q3072" i="6"/>
  <c r="P3056" i="6"/>
  <c r="Q3056" i="6"/>
  <c r="P3040" i="6"/>
  <c r="Q3040" i="6"/>
  <c r="P3024" i="6"/>
  <c r="Q3024" i="6"/>
  <c r="P3008" i="6"/>
  <c r="Q3008" i="6"/>
  <c r="P2992" i="6"/>
  <c r="Q2992" i="6"/>
  <c r="P2976" i="6"/>
  <c r="Q2976" i="6"/>
  <c r="P2960" i="6"/>
  <c r="Q2960" i="6"/>
  <c r="P2944" i="6"/>
  <c r="Q2944" i="6"/>
  <c r="P2928" i="6"/>
  <c r="Q2928" i="6"/>
  <c r="P2912" i="6"/>
  <c r="Q2912" i="6"/>
  <c r="P2896" i="6"/>
  <c r="Q2896" i="6"/>
  <c r="P2880" i="6"/>
  <c r="Q2880" i="6"/>
  <c r="P2864" i="6"/>
  <c r="Q2864" i="6"/>
  <c r="P2848" i="6"/>
  <c r="Q2848" i="6"/>
  <c r="P2832" i="6"/>
  <c r="Q2832" i="6"/>
  <c r="P2816" i="6"/>
  <c r="Q2816" i="6"/>
  <c r="P2800" i="6"/>
  <c r="Q2800" i="6"/>
  <c r="P2784" i="6"/>
  <c r="Q2784" i="6"/>
  <c r="P2768" i="6"/>
  <c r="Q2768" i="6"/>
  <c r="P2752" i="6"/>
  <c r="Q2752" i="6"/>
  <c r="P2736" i="6"/>
  <c r="Q2736" i="6"/>
  <c r="P2720" i="6"/>
  <c r="Q2720" i="6"/>
  <c r="P2704" i="6"/>
  <c r="Q2704" i="6"/>
  <c r="P2688" i="6"/>
  <c r="Q2688" i="6"/>
  <c r="P2672" i="6"/>
  <c r="Q2672" i="6"/>
  <c r="P2656" i="6"/>
  <c r="Q2656" i="6"/>
  <c r="P2640" i="6"/>
  <c r="Q2640" i="6"/>
  <c r="P2624" i="6"/>
  <c r="Q2624" i="6"/>
  <c r="P2608" i="6"/>
  <c r="Q2608" i="6"/>
  <c r="P2592" i="6"/>
  <c r="Q2592" i="6"/>
  <c r="P2573" i="6"/>
  <c r="Q2573" i="6"/>
  <c r="P2549" i="6"/>
  <c r="Q2549" i="6"/>
  <c r="P2517" i="6"/>
  <c r="Q2517" i="6"/>
  <c r="P2485" i="6"/>
  <c r="Q2485" i="6"/>
  <c r="P2427" i="6"/>
  <c r="Q2427" i="6"/>
  <c r="P2363" i="6"/>
  <c r="Q2363" i="6"/>
  <c r="P2299" i="6"/>
  <c r="Q2299" i="6"/>
  <c r="P2235" i="6"/>
  <c r="Q2235" i="6"/>
  <c r="P2171" i="6"/>
  <c r="Q2171" i="6"/>
  <c r="P2107" i="6"/>
  <c r="Q2107" i="6"/>
  <c r="P2043" i="6"/>
  <c r="Q2043" i="6"/>
  <c r="P1965" i="6"/>
  <c r="Q1965" i="6"/>
  <c r="P1753" i="6"/>
  <c r="Q1753" i="6"/>
  <c r="P1497" i="6"/>
  <c r="Q1497" i="6"/>
  <c r="P2554" i="6"/>
  <c r="Q2554" i="6"/>
  <c r="P2538" i="6"/>
  <c r="Q2538" i="6"/>
  <c r="P2522" i="6"/>
  <c r="Q2522" i="6"/>
  <c r="P2506" i="6"/>
  <c r="Q2506" i="6"/>
  <c r="P2490" i="6"/>
  <c r="Q2490" i="6"/>
  <c r="P2474" i="6"/>
  <c r="Q2474" i="6"/>
  <c r="P2458" i="6"/>
  <c r="Q2458" i="6"/>
  <c r="P2442" i="6"/>
  <c r="Q2442" i="6"/>
  <c r="P2426" i="6"/>
  <c r="Q2426" i="6"/>
  <c r="P2410" i="6"/>
  <c r="Q2410" i="6"/>
  <c r="P2394" i="6"/>
  <c r="Q2394" i="6"/>
  <c r="P2378" i="6"/>
  <c r="Q2378" i="6"/>
  <c r="P2362" i="6"/>
  <c r="Q2362" i="6"/>
  <c r="P2346" i="6"/>
  <c r="Q2346" i="6"/>
  <c r="P2330" i="6"/>
  <c r="Q2330" i="6"/>
  <c r="P2314" i="6"/>
  <c r="Q2314" i="6"/>
  <c r="P2298" i="6"/>
  <c r="Q2298" i="6"/>
  <c r="P2282" i="6"/>
  <c r="Q2282" i="6"/>
  <c r="P2266" i="6"/>
  <c r="Q2266" i="6"/>
  <c r="P2250" i="6"/>
  <c r="Q2250" i="6"/>
  <c r="P2234" i="6"/>
  <c r="Q2234" i="6"/>
  <c r="P2218" i="6"/>
  <c r="Q2218" i="6"/>
  <c r="P2202" i="6"/>
  <c r="Q2202" i="6"/>
  <c r="P2186" i="6"/>
  <c r="Q2186" i="6"/>
  <c r="P2170" i="6"/>
  <c r="Q2170" i="6"/>
  <c r="P2154" i="6"/>
  <c r="Q2154" i="6"/>
  <c r="P2138" i="6"/>
  <c r="Q2138" i="6"/>
  <c r="P2122" i="6"/>
  <c r="Q2122" i="6"/>
  <c r="P2106" i="6"/>
  <c r="Q2106" i="6"/>
  <c r="P2090" i="6"/>
  <c r="Q2090" i="6"/>
  <c r="P2074" i="6"/>
  <c r="Q2074" i="6"/>
  <c r="P2058" i="6"/>
  <c r="Q2058" i="6"/>
  <c r="P2042" i="6"/>
  <c r="Q2042" i="6"/>
  <c r="P2026" i="6"/>
  <c r="Q2026" i="6"/>
  <c r="P2008" i="6"/>
  <c r="Q2008" i="6"/>
  <c r="P1987" i="6"/>
  <c r="Q1987" i="6"/>
  <c r="P1963" i="6"/>
  <c r="Q1963" i="6"/>
  <c r="P1931" i="6"/>
  <c r="Q1931" i="6"/>
  <c r="P1877" i="6"/>
  <c r="Q1877" i="6"/>
  <c r="P1813" i="6"/>
  <c r="Q1813" i="6"/>
  <c r="P1749" i="6"/>
  <c r="Q1749" i="6"/>
  <c r="P1685" i="6"/>
  <c r="Q1685" i="6"/>
  <c r="P1621" i="6"/>
  <c r="Q1621" i="6"/>
  <c r="P1557" i="6"/>
  <c r="Q1557" i="6"/>
  <c r="P1492" i="6"/>
  <c r="Q1492" i="6"/>
  <c r="P1376" i="6"/>
  <c r="Q1376" i="6"/>
  <c r="P1120" i="6"/>
  <c r="Q1120" i="6"/>
  <c r="P722" i="6"/>
  <c r="Q722" i="6"/>
  <c r="P2465" i="6"/>
  <c r="Q2465" i="6"/>
  <c r="P2449" i="6"/>
  <c r="Q2449" i="6"/>
  <c r="P2433" i="6"/>
  <c r="Q2433" i="6"/>
  <c r="P2417" i="6"/>
  <c r="Q2417" i="6"/>
  <c r="P2401" i="6"/>
  <c r="Q2401" i="6"/>
  <c r="P2385" i="6"/>
  <c r="Q2385" i="6"/>
  <c r="P2369" i="6"/>
  <c r="Q2369" i="6"/>
  <c r="P2353" i="6"/>
  <c r="Q2353" i="6"/>
  <c r="P2337" i="6"/>
  <c r="Q2337" i="6"/>
  <c r="P2321" i="6"/>
  <c r="Q2321" i="6"/>
  <c r="P2305" i="6"/>
  <c r="Q2305" i="6"/>
  <c r="P2289" i="6"/>
  <c r="Q2289" i="6"/>
  <c r="P2273" i="6"/>
  <c r="Q2273" i="6"/>
  <c r="P2257" i="6"/>
  <c r="Q2257" i="6"/>
  <c r="P2241" i="6"/>
  <c r="Q2241" i="6"/>
  <c r="P2225" i="6"/>
  <c r="Q2225" i="6"/>
  <c r="P2209" i="6"/>
  <c r="Q2209" i="6"/>
  <c r="P2193" i="6"/>
  <c r="Q2193" i="6"/>
  <c r="P2177" i="6"/>
  <c r="Q2177" i="6"/>
  <c r="P2161" i="6"/>
  <c r="Q2161" i="6"/>
  <c r="P2145" i="6"/>
  <c r="Q2145" i="6"/>
  <c r="P2129" i="6"/>
  <c r="Q2129" i="6"/>
  <c r="P2113" i="6"/>
  <c r="Q2113" i="6"/>
  <c r="P2097" i="6"/>
  <c r="Q2097" i="6"/>
  <c r="P2081" i="6"/>
  <c r="Q2081" i="6"/>
  <c r="P2065" i="6"/>
  <c r="Q2065" i="6"/>
  <c r="P2049" i="6"/>
  <c r="Q2049" i="6"/>
  <c r="P2033" i="6"/>
  <c r="Q2033" i="6"/>
  <c r="P2017" i="6"/>
  <c r="Q2017" i="6"/>
  <c r="P1996" i="6"/>
  <c r="Q1996" i="6"/>
  <c r="P1975" i="6"/>
  <c r="Q1975" i="6"/>
  <c r="P1945" i="6"/>
  <c r="Q1945" i="6"/>
  <c r="P1905" i="6"/>
  <c r="Q1905" i="6"/>
  <c r="P1841" i="6"/>
  <c r="Q1841" i="6"/>
  <c r="P1777" i="6"/>
  <c r="Q1777" i="6"/>
  <c r="P1713" i="6"/>
  <c r="Q1713" i="6"/>
  <c r="P1649" i="6"/>
  <c r="Q1649" i="6"/>
  <c r="P1585" i="6"/>
  <c r="Q1585" i="6"/>
  <c r="P1521" i="6"/>
  <c r="Q1521" i="6"/>
  <c r="P1444" i="6"/>
  <c r="Q1444" i="6"/>
  <c r="P1232" i="6"/>
  <c r="Q1232" i="6"/>
  <c r="P976" i="6"/>
  <c r="Q976" i="6"/>
  <c r="P2580" i="6"/>
  <c r="Q2580" i="6"/>
  <c r="P2564" i="6"/>
  <c r="Q2564" i="6"/>
  <c r="P2548" i="6"/>
  <c r="Q2548" i="6"/>
  <c r="P2532" i="6"/>
  <c r="Q2532" i="6"/>
  <c r="P2516" i="6"/>
  <c r="Q2516" i="6"/>
  <c r="P2500" i="6"/>
  <c r="Q2500" i="6"/>
  <c r="P2484" i="6"/>
  <c r="Q2484" i="6"/>
  <c r="P2468" i="6"/>
  <c r="Q2468" i="6"/>
  <c r="P2452" i="6"/>
  <c r="Q2452" i="6"/>
  <c r="P2436" i="6"/>
  <c r="Q2436" i="6"/>
  <c r="P2420" i="6"/>
  <c r="Q2420" i="6"/>
  <c r="P2404" i="6"/>
  <c r="Q2404" i="6"/>
  <c r="P2388" i="6"/>
  <c r="Q2388" i="6"/>
  <c r="P2372" i="6"/>
  <c r="Q2372" i="6"/>
  <c r="P2356" i="6"/>
  <c r="Q2356" i="6"/>
  <c r="P2340" i="6"/>
  <c r="Q2340" i="6"/>
  <c r="P2324" i="6"/>
  <c r="Q2324" i="6"/>
  <c r="P2308" i="6"/>
  <c r="Q2308" i="6"/>
  <c r="P2292" i="6"/>
  <c r="Q2292" i="6"/>
  <c r="P2276" i="6"/>
  <c r="Q2276" i="6"/>
  <c r="P2260" i="6"/>
  <c r="Q2260" i="6"/>
  <c r="P2244" i="6"/>
  <c r="Q2244" i="6"/>
  <c r="P2228" i="6"/>
  <c r="Q2228" i="6"/>
  <c r="P2212" i="6"/>
  <c r="Q2212" i="6"/>
  <c r="P2196" i="6"/>
  <c r="Q2196" i="6"/>
  <c r="P2180" i="6"/>
  <c r="Q2180" i="6"/>
  <c r="P2164" i="6"/>
  <c r="Q2164" i="6"/>
  <c r="P2148" i="6"/>
  <c r="Q2148" i="6"/>
  <c r="P2132" i="6"/>
  <c r="Q2132" i="6"/>
  <c r="P2116" i="6"/>
  <c r="Q2116" i="6"/>
  <c r="P2100" i="6"/>
  <c r="Q2100" i="6"/>
  <c r="P2084" i="6"/>
  <c r="Q2084" i="6"/>
  <c r="P2068" i="6"/>
  <c r="Q2068" i="6"/>
  <c r="P2052" i="6"/>
  <c r="Q2052" i="6"/>
  <c r="P2036" i="6"/>
  <c r="Q2036" i="6"/>
  <c r="P2020" i="6"/>
  <c r="Q2020" i="6"/>
  <c r="P2000" i="6"/>
  <c r="Q2000" i="6"/>
  <c r="P1979" i="6"/>
  <c r="Q1979" i="6"/>
  <c r="P1951" i="6"/>
  <c r="Q1951" i="6"/>
  <c r="P1917" i="6"/>
  <c r="Q1917" i="6"/>
  <c r="P1853" i="6"/>
  <c r="Q1853" i="6"/>
  <c r="P1789" i="6"/>
  <c r="Q1789" i="6"/>
  <c r="P1725" i="6"/>
  <c r="Q1725" i="6"/>
  <c r="P1661" i="6"/>
  <c r="Q1661" i="6"/>
  <c r="P1597" i="6"/>
  <c r="Q1597" i="6"/>
  <c r="P1533" i="6"/>
  <c r="Q1533" i="6"/>
  <c r="P1460" i="6"/>
  <c r="Q1460" i="6"/>
  <c r="P1280" i="6"/>
  <c r="Q1280" i="6"/>
  <c r="P1024" i="6"/>
  <c r="Q1024" i="6"/>
  <c r="P1968" i="6"/>
  <c r="Q1968" i="6"/>
  <c r="P1952" i="6"/>
  <c r="Q1952" i="6"/>
  <c r="P1936" i="6"/>
  <c r="Q1936" i="6"/>
  <c r="P1920" i="6"/>
  <c r="Q1920" i="6"/>
  <c r="P1904" i="6"/>
  <c r="Q1904" i="6"/>
  <c r="P1888" i="6"/>
  <c r="Q1888" i="6"/>
  <c r="P1872" i="6"/>
  <c r="Q1872" i="6"/>
  <c r="P1856" i="6"/>
  <c r="Q1856" i="6"/>
  <c r="P1840" i="6"/>
  <c r="Q1840" i="6"/>
  <c r="P1824" i="6"/>
  <c r="Q1824" i="6"/>
  <c r="P1808" i="6"/>
  <c r="Q1808" i="6"/>
  <c r="P1792" i="6"/>
  <c r="Q1792" i="6"/>
  <c r="P1776" i="6"/>
  <c r="Q1776" i="6"/>
  <c r="P1760" i="6"/>
  <c r="Q1760" i="6"/>
  <c r="P1744" i="6"/>
  <c r="Q1744" i="6"/>
  <c r="P1728" i="6"/>
  <c r="Q1728" i="6"/>
  <c r="P1712" i="6"/>
  <c r="Q1712" i="6"/>
  <c r="P1696" i="6"/>
  <c r="Q1696" i="6"/>
  <c r="P1680" i="6"/>
  <c r="Q1680" i="6"/>
  <c r="P1664" i="6"/>
  <c r="Q1664" i="6"/>
  <c r="P1648" i="6"/>
  <c r="Q1648" i="6"/>
  <c r="P1632" i="6"/>
  <c r="Q1632" i="6"/>
  <c r="P1616" i="6"/>
  <c r="Q1616" i="6"/>
  <c r="P1600" i="6"/>
  <c r="Q1600" i="6"/>
  <c r="P1584" i="6"/>
  <c r="Q1584" i="6"/>
  <c r="P1568" i="6"/>
  <c r="Q1568" i="6"/>
  <c r="P1552" i="6"/>
  <c r="Q1552" i="6"/>
  <c r="P1536" i="6"/>
  <c r="Q1536" i="6"/>
  <c r="P1520" i="6"/>
  <c r="Q1520" i="6"/>
  <c r="P1504" i="6"/>
  <c r="Q1504" i="6"/>
  <c r="P1486" i="6"/>
  <c r="Q1486" i="6"/>
  <c r="P1464" i="6"/>
  <c r="Q1464" i="6"/>
  <c r="P1442" i="6"/>
  <c r="Q1442" i="6"/>
  <c r="P1410" i="6"/>
  <c r="Q1410" i="6"/>
  <c r="P1356" i="6"/>
  <c r="Q1356" i="6"/>
  <c r="P1292" i="6"/>
  <c r="Q1292" i="6"/>
  <c r="P1228" i="6"/>
  <c r="Q1228" i="6"/>
  <c r="P1164" i="6"/>
  <c r="Q1164" i="6"/>
  <c r="P1100" i="6"/>
  <c r="Q1100" i="6"/>
  <c r="P1036" i="6"/>
  <c r="Q1036" i="6"/>
  <c r="P972" i="6"/>
  <c r="Q972" i="6"/>
  <c r="P884" i="6"/>
  <c r="Q884" i="6"/>
  <c r="P641" i="6"/>
  <c r="Q641" i="6"/>
  <c r="P1911" i="6"/>
  <c r="Q1911" i="6"/>
  <c r="P1895" i="6"/>
  <c r="Q1895" i="6"/>
  <c r="P1879" i="6"/>
  <c r="Q1879" i="6"/>
  <c r="P1863" i="6"/>
  <c r="Q1863" i="6"/>
  <c r="P1847" i="6"/>
  <c r="Q1847" i="6"/>
  <c r="P1831" i="6"/>
  <c r="Q1831" i="6"/>
  <c r="P1815" i="6"/>
  <c r="Q1815" i="6"/>
  <c r="P1799" i="6"/>
  <c r="Q1799" i="6"/>
  <c r="P1783" i="6"/>
  <c r="Q1783" i="6"/>
  <c r="P1767" i="6"/>
  <c r="Q1767" i="6"/>
  <c r="P1751" i="6"/>
  <c r="Q1751" i="6"/>
  <c r="P1735" i="6"/>
  <c r="Q1735" i="6"/>
  <c r="P1719" i="6"/>
  <c r="Q1719" i="6"/>
  <c r="P1703" i="6"/>
  <c r="Q1703" i="6"/>
  <c r="P1687" i="6"/>
  <c r="Q1687" i="6"/>
  <c r="P1671" i="6"/>
  <c r="Q1671" i="6"/>
  <c r="P1655" i="6"/>
  <c r="Q1655" i="6"/>
  <c r="P1639" i="6"/>
  <c r="Q1639" i="6"/>
  <c r="P1623" i="6"/>
  <c r="Q1623" i="6"/>
  <c r="P1607" i="6"/>
  <c r="Q1607" i="6"/>
  <c r="P1591" i="6"/>
  <c r="Q1591" i="6"/>
  <c r="P1575" i="6"/>
  <c r="Q1575" i="6"/>
  <c r="P1559" i="6"/>
  <c r="Q1559" i="6"/>
  <c r="P1543" i="6"/>
  <c r="Q1543" i="6"/>
  <c r="P1527" i="6"/>
  <c r="Q1527" i="6"/>
  <c r="P1511" i="6"/>
  <c r="Q1511" i="6"/>
  <c r="P1495" i="6"/>
  <c r="Q1495" i="6"/>
  <c r="P1474" i="6"/>
  <c r="Q1474" i="6"/>
  <c r="P1452" i="6"/>
  <c r="Q1452" i="6"/>
  <c r="P1424" i="6"/>
  <c r="Q1424" i="6"/>
  <c r="P1384" i="6"/>
  <c r="Q1384" i="6"/>
  <c r="P1320" i="6"/>
  <c r="Q1320" i="6"/>
  <c r="P1256" i="6"/>
  <c r="Q1256" i="6"/>
  <c r="P1192" i="6"/>
  <c r="Q1192" i="6"/>
  <c r="P1128" i="6"/>
  <c r="Q1128" i="6"/>
  <c r="P1064" i="6"/>
  <c r="Q1064" i="6"/>
  <c r="P1000" i="6"/>
  <c r="Q1000" i="6"/>
  <c r="P932" i="6"/>
  <c r="Q932" i="6"/>
  <c r="P754" i="6"/>
  <c r="Q754" i="6"/>
  <c r="P2014" i="6"/>
  <c r="Q2014" i="6"/>
  <c r="P1998" i="6"/>
  <c r="Q1998" i="6"/>
  <c r="P1982" i="6"/>
  <c r="Q1982" i="6"/>
  <c r="P1966" i="6"/>
  <c r="Q1966" i="6"/>
  <c r="P1950" i="6"/>
  <c r="Q1950" i="6"/>
  <c r="P1934" i="6"/>
  <c r="Q1934" i="6"/>
  <c r="P1918" i="6"/>
  <c r="Q1918" i="6"/>
  <c r="P1902" i="6"/>
  <c r="Q1902" i="6"/>
  <c r="P1886" i="6"/>
  <c r="Q1886" i="6"/>
  <c r="P1870" i="6"/>
  <c r="Q1870" i="6"/>
  <c r="P1854" i="6"/>
  <c r="Q1854" i="6"/>
  <c r="P1838" i="6"/>
  <c r="Q1838" i="6"/>
  <c r="P1822" i="6"/>
  <c r="Q1822" i="6"/>
  <c r="P1806" i="6"/>
  <c r="Q1806" i="6"/>
  <c r="P1790" i="6"/>
  <c r="Q1790" i="6"/>
  <c r="P1774" i="6"/>
  <c r="Q1774" i="6"/>
  <c r="P1758" i="6"/>
  <c r="Q1758" i="6"/>
  <c r="P1742" i="6"/>
  <c r="Q1742" i="6"/>
  <c r="P1726" i="6"/>
  <c r="Q1726" i="6"/>
  <c r="P1710" i="6"/>
  <c r="Q1710" i="6"/>
  <c r="P1694" i="6"/>
  <c r="Q1694" i="6"/>
  <c r="P1678" i="6"/>
  <c r="Q1678" i="6"/>
  <c r="P1662" i="6"/>
  <c r="Q1662" i="6"/>
  <c r="P1646" i="6"/>
  <c r="Q1646" i="6"/>
  <c r="P1630" i="6"/>
  <c r="Q1630" i="6"/>
  <c r="P1614" i="6"/>
  <c r="Q1614" i="6"/>
  <c r="P1598" i="6"/>
  <c r="Q1598" i="6"/>
  <c r="P1582" i="6"/>
  <c r="Q1582" i="6"/>
  <c r="P1566" i="6"/>
  <c r="Q1566" i="6"/>
  <c r="P1550" i="6"/>
  <c r="Q1550" i="6"/>
  <c r="P1534" i="6"/>
  <c r="Q1534" i="6"/>
  <c r="P1518" i="6"/>
  <c r="Q1518" i="6"/>
  <c r="P1502" i="6"/>
  <c r="Q1502" i="6"/>
  <c r="P1483" i="6"/>
  <c r="Q1483" i="6"/>
  <c r="P1462" i="6"/>
  <c r="Q1462" i="6"/>
  <c r="P1438" i="6"/>
  <c r="Q1438" i="6"/>
  <c r="P1406" i="6"/>
  <c r="Q1406" i="6"/>
  <c r="P1348" i="6"/>
  <c r="Q1348" i="6"/>
  <c r="P1284" i="6"/>
  <c r="Q1284" i="6"/>
  <c r="P1220" i="6"/>
  <c r="Q1220" i="6"/>
  <c r="P1156" i="6"/>
  <c r="Q1156" i="6"/>
  <c r="P1092" i="6"/>
  <c r="Q1092" i="6"/>
  <c r="P1028" i="6"/>
  <c r="Q1028" i="6"/>
  <c r="P964" i="6"/>
  <c r="Q964" i="6"/>
  <c r="P866" i="6"/>
  <c r="Q866" i="6"/>
  <c r="P589" i="6"/>
  <c r="Q589" i="6"/>
  <c r="P1435" i="6"/>
  <c r="Q1435" i="6"/>
  <c r="P1419" i="6"/>
  <c r="Q1419" i="6"/>
  <c r="P1403" i="6"/>
  <c r="Q1403" i="6"/>
  <c r="P1387" i="6"/>
  <c r="Q1387" i="6"/>
  <c r="P1371" i="6"/>
  <c r="Q1371" i="6"/>
  <c r="P1355" i="6"/>
  <c r="Q1355" i="6"/>
  <c r="P1339" i="6"/>
  <c r="Q1339" i="6"/>
  <c r="P1323" i="6"/>
  <c r="Q1323" i="6"/>
  <c r="P1307" i="6"/>
  <c r="Q1307" i="6"/>
  <c r="P1291" i="6"/>
  <c r="Q1291" i="6"/>
  <c r="P1275" i="6"/>
  <c r="Q1275" i="6"/>
  <c r="P1259" i="6"/>
  <c r="Q1259" i="6"/>
  <c r="P1243" i="6"/>
  <c r="Q1243" i="6"/>
  <c r="P1227" i="6"/>
  <c r="Q1227" i="6"/>
  <c r="P1211" i="6"/>
  <c r="Q1211" i="6"/>
  <c r="P1195" i="6"/>
  <c r="Q1195" i="6"/>
  <c r="P1179" i="6"/>
  <c r="Q1179" i="6"/>
  <c r="P1163" i="6"/>
  <c r="Q1163" i="6"/>
  <c r="P1147" i="6"/>
  <c r="Q1147" i="6"/>
  <c r="P1131" i="6"/>
  <c r="Q1131" i="6"/>
  <c r="P1115" i="6"/>
  <c r="Q1115" i="6"/>
  <c r="P1099" i="6"/>
  <c r="Q1099" i="6"/>
  <c r="P1083" i="6"/>
  <c r="Q1083" i="6"/>
  <c r="P1067" i="6"/>
  <c r="Q1067" i="6"/>
  <c r="P1051" i="6"/>
  <c r="Q1051" i="6"/>
  <c r="P1035" i="6"/>
  <c r="Q1035" i="6"/>
  <c r="P1019" i="6"/>
  <c r="Q1019" i="6"/>
  <c r="P1003" i="6"/>
  <c r="Q1003" i="6"/>
  <c r="P987" i="6"/>
  <c r="Q987" i="6"/>
  <c r="P971" i="6"/>
  <c r="Q971" i="6"/>
  <c r="P955" i="6"/>
  <c r="Q955" i="6"/>
  <c r="P936" i="6"/>
  <c r="Q936" i="6"/>
  <c r="P914" i="6"/>
  <c r="Q914" i="6"/>
  <c r="P882" i="6"/>
  <c r="Q882" i="6"/>
  <c r="P830" i="6"/>
  <c r="Q830" i="6"/>
  <c r="P766" i="6"/>
  <c r="Q766" i="6"/>
  <c r="P702" i="6"/>
  <c r="Q702" i="6"/>
  <c r="P636" i="6"/>
  <c r="Q636" i="6"/>
  <c r="P445" i="6"/>
  <c r="Q445" i="6"/>
  <c r="P1394" i="6"/>
  <c r="Q1394" i="6"/>
  <c r="P1378" i="6"/>
  <c r="Q1378" i="6"/>
  <c r="P1362" i="6"/>
  <c r="Q1362" i="6"/>
  <c r="P1346" i="6"/>
  <c r="Q1346" i="6"/>
  <c r="P1330" i="6"/>
  <c r="Q1330" i="6"/>
  <c r="P1314" i="6"/>
  <c r="Q1314" i="6"/>
  <c r="P1298" i="6"/>
  <c r="Q1298" i="6"/>
  <c r="P1282" i="6"/>
  <c r="Q1282" i="6"/>
  <c r="P1266" i="6"/>
  <c r="Q1266" i="6"/>
  <c r="P1250" i="6"/>
  <c r="Q1250" i="6"/>
  <c r="P1234" i="6"/>
  <c r="Q1234" i="6"/>
  <c r="P1218" i="6"/>
  <c r="Q1218" i="6"/>
  <c r="P1202" i="6"/>
  <c r="Q1202" i="6"/>
  <c r="P1186" i="6"/>
  <c r="Q1186" i="6"/>
  <c r="P1170" i="6"/>
  <c r="Q1170" i="6"/>
  <c r="P1154" i="6"/>
  <c r="Q1154" i="6"/>
  <c r="P1138" i="6"/>
  <c r="Q1138" i="6"/>
  <c r="P1122" i="6"/>
  <c r="Q1122" i="6"/>
  <c r="P1106" i="6"/>
  <c r="Q1106" i="6"/>
  <c r="P1090" i="6"/>
  <c r="Q1090" i="6"/>
  <c r="P1074" i="6"/>
  <c r="Q1074" i="6"/>
  <c r="P2678" i="6"/>
  <c r="Q2678" i="6"/>
  <c r="P2662" i="6"/>
  <c r="Q2662" i="6"/>
  <c r="P2646" i="6"/>
  <c r="Q2646" i="6"/>
  <c r="P2630" i="6"/>
  <c r="Q2630" i="6"/>
  <c r="P2614" i="6"/>
  <c r="Q2614" i="6"/>
  <c r="P2598" i="6"/>
  <c r="Q2598" i="6"/>
  <c r="P2581" i="6"/>
  <c r="Q2581" i="6"/>
  <c r="P2559" i="6"/>
  <c r="Q2559" i="6"/>
  <c r="P2529" i="6"/>
  <c r="Q2529" i="6"/>
  <c r="P2497" i="6"/>
  <c r="Q2497" i="6"/>
  <c r="P2451" i="6"/>
  <c r="Q2451" i="6"/>
  <c r="P2387" i="6"/>
  <c r="Q2387" i="6"/>
  <c r="P2323" i="6"/>
  <c r="Q2323" i="6"/>
  <c r="P2259" i="6"/>
  <c r="Q2259" i="6"/>
  <c r="P2195" i="6"/>
  <c r="Q2195" i="6"/>
  <c r="P2131" i="6"/>
  <c r="Q2131" i="6"/>
  <c r="P2067" i="6"/>
  <c r="Q2067" i="6"/>
  <c r="P1999" i="6"/>
  <c r="Q1999" i="6"/>
  <c r="P1849" i="6"/>
  <c r="Q1849" i="6"/>
  <c r="P1593" i="6"/>
  <c r="Q1593" i="6"/>
  <c r="P1008" i="6"/>
  <c r="Q1008" i="6"/>
  <c r="P3577" i="6"/>
  <c r="Q3577" i="6"/>
  <c r="P3561" i="6"/>
  <c r="Q3561" i="6"/>
  <c r="P3545" i="6"/>
  <c r="Q3545" i="6"/>
  <c r="P3529" i="6"/>
  <c r="Q3529" i="6"/>
  <c r="P3513" i="6"/>
  <c r="Q3513" i="6"/>
  <c r="P3497" i="6"/>
  <c r="Q3497" i="6"/>
  <c r="P3481" i="6"/>
  <c r="Q3481" i="6"/>
  <c r="P3465" i="6"/>
  <c r="Q3465" i="6"/>
  <c r="P3449" i="6"/>
  <c r="Q3449" i="6"/>
  <c r="P3433" i="6"/>
  <c r="Q3433" i="6"/>
  <c r="P3417" i="6"/>
  <c r="Q3417" i="6"/>
  <c r="P3401" i="6"/>
  <c r="Q3401" i="6"/>
  <c r="P3385" i="6"/>
  <c r="Q3385" i="6"/>
  <c r="P3369" i="6"/>
  <c r="Q3369" i="6"/>
  <c r="P3353" i="6"/>
  <c r="Q3353" i="6"/>
  <c r="P3337" i="6"/>
  <c r="Q3337" i="6"/>
  <c r="P3321" i="6"/>
  <c r="Q3321" i="6"/>
  <c r="P3305" i="6"/>
  <c r="Q3305" i="6"/>
  <c r="P3289" i="6"/>
  <c r="Q3289" i="6"/>
  <c r="P3273" i="6"/>
  <c r="Q3273" i="6"/>
  <c r="P3257" i="6"/>
  <c r="Q3257" i="6"/>
  <c r="P3241" i="6"/>
  <c r="Q3241" i="6"/>
  <c r="P3225" i="6"/>
  <c r="Q3225" i="6"/>
  <c r="P3209" i="6"/>
  <c r="Q3209" i="6"/>
  <c r="P3193" i="6"/>
  <c r="Q3193" i="6"/>
  <c r="P3177" i="6"/>
  <c r="Q3177" i="6"/>
  <c r="P3161" i="6"/>
  <c r="Q3161" i="6"/>
  <c r="P3145" i="6"/>
  <c r="Q3145" i="6"/>
  <c r="P3129" i="6"/>
  <c r="Q3129" i="6"/>
  <c r="P3113" i="6"/>
  <c r="Q3113" i="6"/>
  <c r="P3097" i="6"/>
  <c r="Q3097" i="6"/>
  <c r="P3081" i="6"/>
  <c r="Q3081" i="6"/>
  <c r="P3065" i="6"/>
  <c r="Q3065" i="6"/>
  <c r="P3049" i="6"/>
  <c r="Q3049" i="6"/>
  <c r="P3033" i="6"/>
  <c r="Q3033" i="6"/>
  <c r="P3017" i="6"/>
  <c r="Q3017" i="6"/>
  <c r="P3001" i="6"/>
  <c r="Q3001" i="6"/>
  <c r="P2985" i="6"/>
  <c r="Q2985" i="6"/>
  <c r="P2969" i="6"/>
  <c r="Q2969" i="6"/>
  <c r="P2953" i="6"/>
  <c r="Q2953" i="6"/>
  <c r="P2937" i="6"/>
  <c r="Q2937" i="6"/>
  <c r="P2921" i="6"/>
  <c r="Q2921" i="6"/>
  <c r="P2905" i="6"/>
  <c r="Q2905" i="6"/>
  <c r="P2889" i="6"/>
  <c r="Q2889" i="6"/>
  <c r="P2873" i="6"/>
  <c r="Q2873" i="6"/>
  <c r="P2857" i="6"/>
  <c r="Q2857" i="6"/>
  <c r="P2841" i="6"/>
  <c r="Q2841" i="6"/>
  <c r="P2825" i="6"/>
  <c r="Q2825" i="6"/>
  <c r="P2809" i="6"/>
  <c r="Q2809" i="6"/>
  <c r="P2793" i="6"/>
  <c r="Q2793" i="6"/>
  <c r="P2777" i="6"/>
  <c r="Q2777" i="6"/>
  <c r="P2761" i="6"/>
  <c r="Q2761" i="6"/>
  <c r="P2745" i="6"/>
  <c r="Q2745" i="6"/>
  <c r="P2729" i="6"/>
  <c r="Q2729" i="6"/>
  <c r="P2713" i="6"/>
  <c r="Q2713" i="6"/>
  <c r="P2697" i="6"/>
  <c r="Q2697" i="6"/>
  <c r="P2681" i="6"/>
  <c r="Q2681" i="6"/>
  <c r="P2665" i="6"/>
  <c r="Q2665" i="6"/>
  <c r="P2649" i="6"/>
  <c r="Q2649" i="6"/>
  <c r="P2633" i="6"/>
  <c r="Q2633" i="6"/>
  <c r="P2617" i="6"/>
  <c r="Q2617" i="6"/>
  <c r="P2601" i="6"/>
  <c r="Q2601" i="6"/>
  <c r="P2585" i="6"/>
  <c r="Q2585" i="6"/>
  <c r="P2563" i="6"/>
  <c r="Q2563" i="6"/>
  <c r="P2535" i="6"/>
  <c r="Q2535" i="6"/>
  <c r="P2503" i="6"/>
  <c r="Q2503" i="6"/>
  <c r="P2463" i="6"/>
  <c r="Q2463" i="6"/>
  <c r="P2399" i="6"/>
  <c r="Q2399" i="6"/>
  <c r="P2335" i="6"/>
  <c r="Q2335" i="6"/>
  <c r="P2271" i="6"/>
  <c r="Q2271" i="6"/>
  <c r="P2207" i="6"/>
  <c r="Q2207" i="6"/>
  <c r="P2143" i="6"/>
  <c r="Q2143" i="6"/>
  <c r="P2079" i="6"/>
  <c r="Q2079" i="6"/>
  <c r="P2015" i="6"/>
  <c r="Q2015" i="6"/>
  <c r="P1897" i="6"/>
  <c r="Q1897" i="6"/>
  <c r="P1641" i="6"/>
  <c r="Q1641" i="6"/>
  <c r="P1200" i="6"/>
  <c r="Q1200" i="6"/>
  <c r="P3708" i="6"/>
  <c r="Q3708" i="6"/>
  <c r="P3692" i="6"/>
  <c r="Q3692" i="6"/>
  <c r="P3676" i="6"/>
  <c r="Q3676" i="6"/>
  <c r="P3660" i="6"/>
  <c r="Q3660" i="6"/>
  <c r="P3644" i="6"/>
  <c r="Q3644" i="6"/>
  <c r="P3628" i="6"/>
  <c r="Q3628" i="6"/>
  <c r="P3612" i="6"/>
  <c r="Q3612" i="6"/>
  <c r="P3596" i="6"/>
  <c r="Q3596" i="6"/>
  <c r="P3580" i="6"/>
  <c r="Q3580" i="6"/>
  <c r="P3564" i="6"/>
  <c r="Q3564" i="6"/>
  <c r="P3548" i="6"/>
  <c r="Q3548" i="6"/>
  <c r="P3532" i="6"/>
  <c r="Q3532" i="6"/>
  <c r="P3516" i="6"/>
  <c r="Q3516" i="6"/>
  <c r="P3500" i="6"/>
  <c r="Q3500" i="6"/>
  <c r="P3484" i="6"/>
  <c r="Q3484" i="6"/>
  <c r="P3468" i="6"/>
  <c r="Q3468" i="6"/>
  <c r="P3452" i="6"/>
  <c r="Q3452" i="6"/>
  <c r="P3436" i="6"/>
  <c r="Q3436" i="6"/>
  <c r="P3420" i="6"/>
  <c r="Q3420" i="6"/>
  <c r="P3404" i="6"/>
  <c r="Q3404" i="6"/>
  <c r="P3388" i="6"/>
  <c r="Q3388" i="6"/>
  <c r="P3372" i="6"/>
  <c r="Q3372" i="6"/>
  <c r="P3356" i="6"/>
  <c r="Q3356" i="6"/>
  <c r="P3340" i="6"/>
  <c r="Q3340" i="6"/>
  <c r="P3324" i="6"/>
  <c r="Q3324" i="6"/>
  <c r="P3308" i="6"/>
  <c r="Q3308" i="6"/>
  <c r="P3292" i="6"/>
  <c r="Q3292" i="6"/>
  <c r="P3276" i="6"/>
  <c r="Q3276" i="6"/>
  <c r="P3260" i="6"/>
  <c r="Q3260" i="6"/>
  <c r="P3244" i="6"/>
  <c r="Q3244" i="6"/>
  <c r="P3228" i="6"/>
  <c r="Q3228" i="6"/>
  <c r="P3212" i="6"/>
  <c r="Q3212" i="6"/>
  <c r="P3196" i="6"/>
  <c r="Q3196" i="6"/>
  <c r="P3180" i="6"/>
  <c r="Q3180" i="6"/>
  <c r="P3164" i="6"/>
  <c r="Q3164" i="6"/>
  <c r="P3148" i="6"/>
  <c r="Q3148" i="6"/>
  <c r="P3132" i="6"/>
  <c r="Q3132" i="6"/>
  <c r="P3116" i="6"/>
  <c r="Q3116" i="6"/>
  <c r="P3100" i="6"/>
  <c r="Q3100" i="6"/>
  <c r="P3084" i="6"/>
  <c r="Q3084" i="6"/>
  <c r="P3068" i="6"/>
  <c r="Q3068" i="6"/>
  <c r="P3052" i="6"/>
  <c r="Q3052" i="6"/>
  <c r="P3036" i="6"/>
  <c r="Q3036" i="6"/>
  <c r="P3020" i="6"/>
  <c r="Q3020" i="6"/>
  <c r="P3004" i="6"/>
  <c r="Q3004" i="6"/>
  <c r="P2988" i="6"/>
  <c r="Q2988" i="6"/>
  <c r="P2972" i="6"/>
  <c r="Q2972" i="6"/>
  <c r="P2956" i="6"/>
  <c r="Q2956" i="6"/>
  <c r="P2940" i="6"/>
  <c r="Q2940" i="6"/>
  <c r="P2924" i="6"/>
  <c r="Q2924" i="6"/>
  <c r="P2908" i="6"/>
  <c r="Q2908" i="6"/>
  <c r="P2892" i="6"/>
  <c r="Q2892" i="6"/>
  <c r="P2876" i="6"/>
  <c r="Q2876" i="6"/>
  <c r="P2860" i="6"/>
  <c r="Q2860" i="6"/>
  <c r="P2844" i="6"/>
  <c r="Q2844" i="6"/>
  <c r="P2828" i="6"/>
  <c r="Q2828" i="6"/>
  <c r="P2812" i="6"/>
  <c r="Q2812" i="6"/>
  <c r="P2796" i="6"/>
  <c r="Q2796" i="6"/>
  <c r="P2780" i="6"/>
  <c r="Q2780" i="6"/>
  <c r="P2764" i="6"/>
  <c r="Q2764" i="6"/>
  <c r="P2748" i="6"/>
  <c r="Q2748" i="6"/>
  <c r="P2732" i="6"/>
  <c r="Q2732" i="6"/>
  <c r="P2716" i="6"/>
  <c r="Q2716" i="6"/>
  <c r="P2700" i="6"/>
  <c r="Q2700" i="6"/>
  <c r="P2684" i="6"/>
  <c r="Q2684" i="6"/>
  <c r="P2668" i="6"/>
  <c r="Q2668" i="6"/>
  <c r="P2652" i="6"/>
  <c r="Q2652" i="6"/>
  <c r="P2636" i="6"/>
  <c r="Q2636" i="6"/>
  <c r="P2620" i="6"/>
  <c r="Q2620" i="6"/>
  <c r="P2604" i="6"/>
  <c r="Q2604" i="6"/>
  <c r="P2588" i="6"/>
  <c r="Q2588" i="6"/>
  <c r="P2567" i="6"/>
  <c r="Q2567" i="6"/>
  <c r="P2541" i="6"/>
  <c r="Q2541" i="6"/>
  <c r="P2509" i="6"/>
  <c r="Q2509" i="6"/>
  <c r="P2475" i="6"/>
  <c r="Q2475" i="6"/>
  <c r="P2411" i="6"/>
  <c r="Q2411" i="6"/>
  <c r="P2347" i="6"/>
  <c r="Q2347" i="6"/>
  <c r="P2283" i="6"/>
  <c r="Q2283" i="6"/>
  <c r="P2219" i="6"/>
  <c r="Q2219" i="6"/>
  <c r="P2155" i="6"/>
  <c r="Q2155" i="6"/>
  <c r="P2091" i="6"/>
  <c r="Q2091" i="6"/>
  <c r="P2027" i="6"/>
  <c r="Q2027" i="6"/>
  <c r="P1933" i="6"/>
  <c r="Q1933" i="6"/>
  <c r="P1689" i="6"/>
  <c r="Q1689" i="6"/>
  <c r="P1392" i="6"/>
  <c r="Q1392" i="6"/>
  <c r="P2550" i="6"/>
  <c r="Q2550" i="6"/>
  <c r="P2534" i="6"/>
  <c r="Q2534" i="6"/>
  <c r="P2518" i="6"/>
  <c r="Q2518" i="6"/>
  <c r="P2502" i="6"/>
  <c r="Q2502" i="6"/>
  <c r="P2486" i="6"/>
  <c r="Q2486" i="6"/>
  <c r="P2470" i="6"/>
  <c r="Q2470" i="6"/>
  <c r="P2454" i="6"/>
  <c r="Q2454" i="6"/>
  <c r="P2438" i="6"/>
  <c r="Q2438" i="6"/>
  <c r="P2422" i="6"/>
  <c r="Q2422" i="6"/>
  <c r="P2406" i="6"/>
  <c r="Q2406" i="6"/>
  <c r="P2390" i="6"/>
  <c r="Q2390" i="6"/>
  <c r="P2374" i="6"/>
  <c r="Q2374" i="6"/>
  <c r="P2358" i="6"/>
  <c r="Q2358" i="6"/>
  <c r="P2342" i="6"/>
  <c r="Q2342" i="6"/>
  <c r="P2326" i="6"/>
  <c r="Q2326" i="6"/>
  <c r="P2310" i="6"/>
  <c r="Q2310" i="6"/>
  <c r="P2294" i="6"/>
  <c r="Q2294" i="6"/>
  <c r="P2278" i="6"/>
  <c r="Q2278" i="6"/>
  <c r="P2262" i="6"/>
  <c r="Q2262" i="6"/>
  <c r="P2246" i="6"/>
  <c r="Q2246" i="6"/>
  <c r="P2230" i="6"/>
  <c r="Q2230" i="6"/>
  <c r="P2214" i="6"/>
  <c r="Q2214" i="6"/>
  <c r="P2198" i="6"/>
  <c r="Q2198" i="6"/>
  <c r="P2182" i="6"/>
  <c r="Q2182" i="6"/>
  <c r="P2166" i="6"/>
  <c r="Q2166" i="6"/>
  <c r="P2150" i="6"/>
  <c r="Q2150" i="6"/>
  <c r="P2134" i="6"/>
  <c r="Q2134" i="6"/>
  <c r="P2118" i="6"/>
  <c r="Q2118" i="6"/>
  <c r="P2102" i="6"/>
  <c r="Q2102" i="6"/>
  <c r="P2086" i="6"/>
  <c r="Q2086" i="6"/>
  <c r="P2070" i="6"/>
  <c r="Q2070" i="6"/>
  <c r="P2054" i="6"/>
  <c r="Q2054" i="6"/>
  <c r="P2038" i="6"/>
  <c r="Q2038" i="6"/>
  <c r="P2022" i="6"/>
  <c r="Q2022" i="6"/>
  <c r="P2003" i="6"/>
  <c r="Q2003" i="6"/>
  <c r="P1981" i="6"/>
  <c r="Q1981" i="6"/>
  <c r="P1955" i="6"/>
  <c r="Q1955" i="6"/>
  <c r="P1923" i="6"/>
  <c r="Q1923" i="6"/>
  <c r="P1861" i="6"/>
  <c r="Q1861" i="6"/>
  <c r="P1797" i="6"/>
  <c r="Q1797" i="6"/>
  <c r="P1733" i="6"/>
  <c r="Q1733" i="6"/>
  <c r="P1669" i="6"/>
  <c r="Q1669" i="6"/>
  <c r="P1605" i="6"/>
  <c r="Q1605" i="6"/>
  <c r="P1541" i="6"/>
  <c r="Q1541" i="6"/>
  <c r="P1471" i="6"/>
  <c r="Q1471" i="6"/>
  <c r="P1312" i="6"/>
  <c r="Q1312" i="6"/>
  <c r="P1056" i="6"/>
  <c r="Q1056" i="6"/>
  <c r="P2477" i="6"/>
  <c r="Q2477" i="6"/>
  <c r="P2461" i="6"/>
  <c r="Q2461" i="6"/>
  <c r="P2445" i="6"/>
  <c r="Q2445" i="6"/>
  <c r="P2429" i="6"/>
  <c r="Q2429" i="6"/>
  <c r="P2413" i="6"/>
  <c r="Q2413" i="6"/>
  <c r="P2397" i="6"/>
  <c r="Q2397" i="6"/>
  <c r="P2381" i="6"/>
  <c r="Q2381" i="6"/>
  <c r="P2365" i="6"/>
  <c r="Q2365" i="6"/>
  <c r="P2349" i="6"/>
  <c r="Q2349" i="6"/>
  <c r="P2333" i="6"/>
  <c r="Q2333" i="6"/>
  <c r="P2317" i="6"/>
  <c r="Q2317" i="6"/>
  <c r="P2301" i="6"/>
  <c r="Q2301" i="6"/>
  <c r="P2285" i="6"/>
  <c r="Q2285" i="6"/>
  <c r="P2269" i="6"/>
  <c r="Q2269" i="6"/>
  <c r="P2253" i="6"/>
  <c r="Q2253" i="6"/>
  <c r="P2237" i="6"/>
  <c r="Q2237" i="6"/>
  <c r="P2221" i="6"/>
  <c r="Q2221" i="6"/>
  <c r="P2205" i="6"/>
  <c r="Q2205" i="6"/>
  <c r="P2189" i="6"/>
  <c r="Q2189" i="6"/>
  <c r="P2173" i="6"/>
  <c r="Q2173" i="6"/>
  <c r="P2157" i="6"/>
  <c r="Q2157" i="6"/>
  <c r="P2141" i="6"/>
  <c r="Q2141" i="6"/>
  <c r="P2125" i="6"/>
  <c r="Q2125" i="6"/>
  <c r="P2109" i="6"/>
  <c r="Q2109" i="6"/>
  <c r="P2093" i="6"/>
  <c r="Q2093" i="6"/>
  <c r="P2077" i="6"/>
  <c r="Q2077" i="6"/>
  <c r="P2061" i="6"/>
  <c r="Q2061" i="6"/>
  <c r="P2045" i="6"/>
  <c r="Q2045" i="6"/>
  <c r="P2029" i="6"/>
  <c r="Q2029" i="6"/>
  <c r="P2012" i="6"/>
  <c r="Q2012" i="6"/>
  <c r="P1991" i="6"/>
  <c r="Q1991" i="6"/>
  <c r="P1969" i="6"/>
  <c r="Q1969" i="6"/>
  <c r="P1937" i="6"/>
  <c r="Q1937" i="6"/>
  <c r="P1889" i="6"/>
  <c r="Q1889" i="6"/>
  <c r="P1825" i="6"/>
  <c r="Q1825" i="6"/>
  <c r="P1761" i="6"/>
  <c r="Q1761" i="6"/>
  <c r="P1697" i="6"/>
  <c r="Q1697" i="6"/>
  <c r="P1633" i="6"/>
  <c r="Q1633" i="6"/>
  <c r="P1569" i="6"/>
  <c r="Q1569" i="6"/>
  <c r="P1505" i="6"/>
  <c r="Q1505" i="6"/>
  <c r="P1412" i="6"/>
  <c r="Q1412" i="6"/>
  <c r="P1168" i="6"/>
  <c r="Q1168" i="6"/>
  <c r="P892" i="6"/>
  <c r="Q892" i="6"/>
  <c r="P2576" i="6"/>
  <c r="Q2576" i="6"/>
  <c r="P2560" i="6"/>
  <c r="Q2560" i="6"/>
  <c r="P2544" i="6"/>
  <c r="Q2544" i="6"/>
  <c r="P2528" i="6"/>
  <c r="Q2528" i="6"/>
  <c r="P2512" i="6"/>
  <c r="Q2512" i="6"/>
  <c r="P2496" i="6"/>
  <c r="Q2496" i="6"/>
  <c r="P2480" i="6"/>
  <c r="Q2480" i="6"/>
  <c r="P2464" i="6"/>
  <c r="Q2464" i="6"/>
  <c r="P2448" i="6"/>
  <c r="Q2448" i="6"/>
  <c r="P2432" i="6"/>
  <c r="Q2432" i="6"/>
  <c r="P2416" i="6"/>
  <c r="Q2416" i="6"/>
  <c r="P2400" i="6"/>
  <c r="Q2400" i="6"/>
  <c r="P2384" i="6"/>
  <c r="Q2384" i="6"/>
  <c r="P2368" i="6"/>
  <c r="Q2368" i="6"/>
  <c r="P2352" i="6"/>
  <c r="Q2352" i="6"/>
  <c r="P2336" i="6"/>
  <c r="Q2336" i="6"/>
  <c r="P2320" i="6"/>
  <c r="Q2320" i="6"/>
  <c r="P2304" i="6"/>
  <c r="Q2304" i="6"/>
  <c r="P2288" i="6"/>
  <c r="Q2288" i="6"/>
  <c r="P2272" i="6"/>
  <c r="Q2272" i="6"/>
  <c r="P2256" i="6"/>
  <c r="Q2256" i="6"/>
  <c r="P2240" i="6"/>
  <c r="Q2240" i="6"/>
  <c r="P2224" i="6"/>
  <c r="Q2224" i="6"/>
  <c r="P2208" i="6"/>
  <c r="Q2208" i="6"/>
  <c r="P2192" i="6"/>
  <c r="Q2192" i="6"/>
  <c r="P2176" i="6"/>
  <c r="Q2176" i="6"/>
  <c r="P2160" i="6"/>
  <c r="Q2160" i="6"/>
  <c r="P2144" i="6"/>
  <c r="Q2144" i="6"/>
  <c r="P2128" i="6"/>
  <c r="Q2128" i="6"/>
  <c r="P2112" i="6"/>
  <c r="Q2112" i="6"/>
  <c r="P2096" i="6"/>
  <c r="Q2096" i="6"/>
  <c r="P2080" i="6"/>
  <c r="Q2080" i="6"/>
  <c r="P2064" i="6"/>
  <c r="Q2064" i="6"/>
  <c r="P2048" i="6"/>
  <c r="Q2048" i="6"/>
  <c r="P2032" i="6"/>
  <c r="Q2032" i="6"/>
  <c r="P2016" i="6"/>
  <c r="Q2016" i="6"/>
  <c r="P1995" i="6"/>
  <c r="Q1995" i="6"/>
  <c r="P1973" i="6"/>
  <c r="Q1973" i="6"/>
  <c r="P1943" i="6"/>
  <c r="Q1943" i="6"/>
  <c r="P1901" i="6"/>
  <c r="Q1901" i="6"/>
  <c r="P1837" i="6"/>
  <c r="Q1837" i="6"/>
  <c r="P1773" i="6"/>
  <c r="Q1773" i="6"/>
  <c r="P1709" i="6"/>
  <c r="Q1709" i="6"/>
  <c r="P1645" i="6"/>
  <c r="Q1645" i="6"/>
  <c r="P1581" i="6"/>
  <c r="Q1581" i="6"/>
  <c r="P1517" i="6"/>
  <c r="Q1517" i="6"/>
  <c r="P1436" i="6"/>
  <c r="Q1436" i="6"/>
  <c r="P1216" i="6"/>
  <c r="Q1216" i="6"/>
  <c r="P960" i="6"/>
  <c r="Q960" i="6"/>
  <c r="P1964" i="6"/>
  <c r="Q1964" i="6"/>
  <c r="P1948" i="6"/>
  <c r="Q1948" i="6"/>
  <c r="P1932" i="6"/>
  <c r="Q1932" i="6"/>
  <c r="P1916" i="6"/>
  <c r="Q1916" i="6"/>
  <c r="P1900" i="6"/>
  <c r="Q1900" i="6"/>
  <c r="P1884" i="6"/>
  <c r="Q1884" i="6"/>
  <c r="P1868" i="6"/>
  <c r="Q1868" i="6"/>
  <c r="P1852" i="6"/>
  <c r="Q1852" i="6"/>
  <c r="P1836" i="6"/>
  <c r="Q1836" i="6"/>
  <c r="P1820" i="6"/>
  <c r="Q1820" i="6"/>
  <c r="P1804" i="6"/>
  <c r="Q1804" i="6"/>
  <c r="P1788" i="6"/>
  <c r="Q1788" i="6"/>
  <c r="P1772" i="6"/>
  <c r="Q1772" i="6"/>
  <c r="P1756" i="6"/>
  <c r="Q1756" i="6"/>
  <c r="P1740" i="6"/>
  <c r="Q1740" i="6"/>
  <c r="P1724" i="6"/>
  <c r="Q1724" i="6"/>
  <c r="P1708" i="6"/>
  <c r="Q1708" i="6"/>
  <c r="P1692" i="6"/>
  <c r="Q1692" i="6"/>
  <c r="P1676" i="6"/>
  <c r="Q1676" i="6"/>
  <c r="P1660" i="6"/>
  <c r="Q1660" i="6"/>
  <c r="P1644" i="6"/>
  <c r="Q1644" i="6"/>
  <c r="P1628" i="6"/>
  <c r="Q1628" i="6"/>
  <c r="P1612" i="6"/>
  <c r="Q1612" i="6"/>
  <c r="P1596" i="6"/>
  <c r="Q1596" i="6"/>
  <c r="P1580" i="6"/>
  <c r="Q1580" i="6"/>
  <c r="P1564" i="6"/>
  <c r="Q1564" i="6"/>
  <c r="P1548" i="6"/>
  <c r="Q1548" i="6"/>
  <c r="P1532" i="6"/>
  <c r="Q1532" i="6"/>
  <c r="P1516" i="6"/>
  <c r="Q1516" i="6"/>
  <c r="P1500" i="6"/>
  <c r="Q1500" i="6"/>
  <c r="P1480" i="6"/>
  <c r="Q1480" i="6"/>
  <c r="P1459" i="6"/>
  <c r="Q1459" i="6"/>
  <c r="P1434" i="6"/>
  <c r="Q1434" i="6"/>
  <c r="P1402" i="6"/>
  <c r="Q1402" i="6"/>
  <c r="P1340" i="6"/>
  <c r="Q1340" i="6"/>
  <c r="P1276" i="6"/>
  <c r="Q1276" i="6"/>
  <c r="P1212" i="6"/>
  <c r="Q1212" i="6"/>
  <c r="P1148" i="6"/>
  <c r="Q1148" i="6"/>
  <c r="P1084" i="6"/>
  <c r="Q1084" i="6"/>
  <c r="P1020" i="6"/>
  <c r="Q1020" i="6"/>
  <c r="P956" i="6"/>
  <c r="Q956" i="6"/>
  <c r="P834" i="6"/>
  <c r="Q834" i="6"/>
  <c r="P461" i="6"/>
  <c r="Q461" i="6"/>
  <c r="P1907" i="6"/>
  <c r="Q1907" i="6"/>
  <c r="P1891" i="6"/>
  <c r="Q1891" i="6"/>
  <c r="P1875" i="6"/>
  <c r="Q1875" i="6"/>
  <c r="P1859" i="6"/>
  <c r="Q1859" i="6"/>
  <c r="P1843" i="6"/>
  <c r="Q1843" i="6"/>
  <c r="P1827" i="6"/>
  <c r="Q1827" i="6"/>
  <c r="P1811" i="6"/>
  <c r="Q1811" i="6"/>
  <c r="P1795" i="6"/>
  <c r="Q1795" i="6"/>
  <c r="P1779" i="6"/>
  <c r="Q1779" i="6"/>
  <c r="P1763" i="6"/>
  <c r="Q1763" i="6"/>
  <c r="P1747" i="6"/>
  <c r="Q1747" i="6"/>
  <c r="P1731" i="6"/>
  <c r="Q1731" i="6"/>
  <c r="P1715" i="6"/>
  <c r="Q1715" i="6"/>
  <c r="P1699" i="6"/>
  <c r="Q1699" i="6"/>
  <c r="P1683" i="6"/>
  <c r="Q1683" i="6"/>
  <c r="P1667" i="6"/>
  <c r="Q1667" i="6"/>
  <c r="P1651" i="6"/>
  <c r="Q1651" i="6"/>
  <c r="P1635" i="6"/>
  <c r="Q1635" i="6"/>
  <c r="P1619" i="6"/>
  <c r="Q1619" i="6"/>
  <c r="P1603" i="6"/>
  <c r="Q1603" i="6"/>
  <c r="P1587" i="6"/>
  <c r="Q1587" i="6"/>
  <c r="P1571" i="6"/>
  <c r="Q1571" i="6"/>
  <c r="P1555" i="6"/>
  <c r="Q1555" i="6"/>
  <c r="P1539" i="6"/>
  <c r="Q1539" i="6"/>
  <c r="P1523" i="6"/>
  <c r="Q1523" i="6"/>
  <c r="P1507" i="6"/>
  <c r="Q1507" i="6"/>
  <c r="P1490" i="6"/>
  <c r="Q1490" i="6"/>
  <c r="P1468" i="6"/>
  <c r="Q1468" i="6"/>
  <c r="P1447" i="6"/>
  <c r="Q1447" i="6"/>
  <c r="P1416" i="6"/>
  <c r="Q1416" i="6"/>
  <c r="P1368" i="6"/>
  <c r="Q1368" i="6"/>
  <c r="P1304" i="6"/>
  <c r="Q1304" i="6"/>
  <c r="P1240" i="6"/>
  <c r="Q1240" i="6"/>
  <c r="P1176" i="6"/>
  <c r="Q1176" i="6"/>
  <c r="P1112" i="6"/>
  <c r="Q1112" i="6"/>
  <c r="P1048" i="6"/>
  <c r="Q1048" i="6"/>
  <c r="P984" i="6"/>
  <c r="Q984" i="6"/>
  <c r="P908" i="6"/>
  <c r="Q908" i="6"/>
  <c r="P690" i="6"/>
  <c r="Q690" i="6"/>
  <c r="P2010" i="6"/>
  <c r="Q2010" i="6"/>
  <c r="P1994" i="6"/>
  <c r="Q1994" i="6"/>
  <c r="P1978" i="6"/>
  <c r="Q1978" i="6"/>
  <c r="P1962" i="6"/>
  <c r="Q1962" i="6"/>
  <c r="P1946" i="6"/>
  <c r="Q1946" i="6"/>
  <c r="P1930" i="6"/>
  <c r="Q1930" i="6"/>
  <c r="P1914" i="6"/>
  <c r="Q1914" i="6"/>
  <c r="P1898" i="6"/>
  <c r="Q1898" i="6"/>
  <c r="P1882" i="6"/>
  <c r="Q1882" i="6"/>
  <c r="P1866" i="6"/>
  <c r="Q1866" i="6"/>
  <c r="P1850" i="6"/>
  <c r="Q1850" i="6"/>
  <c r="P1834" i="6"/>
  <c r="Q1834" i="6"/>
  <c r="P1818" i="6"/>
  <c r="Q1818" i="6"/>
  <c r="P1802" i="6"/>
  <c r="Q1802" i="6"/>
  <c r="P1786" i="6"/>
  <c r="Q1786" i="6"/>
  <c r="P1770" i="6"/>
  <c r="Q1770" i="6"/>
  <c r="P1754" i="6"/>
  <c r="Q1754" i="6"/>
  <c r="P1738" i="6"/>
  <c r="Q1738" i="6"/>
  <c r="P1722" i="6"/>
  <c r="Q1722" i="6"/>
  <c r="P1706" i="6"/>
  <c r="Q1706" i="6"/>
  <c r="P1690" i="6"/>
  <c r="Q1690" i="6"/>
  <c r="P1674" i="6"/>
  <c r="Q1674" i="6"/>
  <c r="P1658" i="6"/>
  <c r="Q1658" i="6"/>
  <c r="P1642" i="6"/>
  <c r="Q1642" i="6"/>
  <c r="P1626" i="6"/>
  <c r="Q1626" i="6"/>
  <c r="P1610" i="6"/>
  <c r="Q1610" i="6"/>
  <c r="P1594" i="6"/>
  <c r="Q1594" i="6"/>
  <c r="P1578" i="6"/>
  <c r="Q1578" i="6"/>
  <c r="P1562" i="6"/>
  <c r="Q1562" i="6"/>
  <c r="P1546" i="6"/>
  <c r="Q1546" i="6"/>
  <c r="P1530" i="6"/>
  <c r="Q1530" i="6"/>
  <c r="P1514" i="6"/>
  <c r="Q1514" i="6"/>
  <c r="P1498" i="6"/>
  <c r="Q1498" i="6"/>
  <c r="P1478" i="6"/>
  <c r="Q1478" i="6"/>
  <c r="P1456" i="6"/>
  <c r="Q1456" i="6"/>
  <c r="P1430" i="6"/>
  <c r="Q1430" i="6"/>
  <c r="P1396" i="6"/>
  <c r="Q1396" i="6"/>
  <c r="P1332" i="6"/>
  <c r="Q1332" i="6"/>
  <c r="P1268" i="6"/>
  <c r="Q1268" i="6"/>
  <c r="P1204" i="6"/>
  <c r="Q1204" i="6"/>
  <c r="P1140" i="6"/>
  <c r="Q1140" i="6"/>
  <c r="P1076" i="6"/>
  <c r="Q1076" i="6"/>
  <c r="P1012" i="6"/>
  <c r="Q1012" i="6"/>
  <c r="P948" i="6"/>
  <c r="Q948" i="6"/>
  <c r="P802" i="6"/>
  <c r="Q802" i="6"/>
  <c r="P284" i="6"/>
  <c r="Q284" i="6"/>
  <c r="P1431" i="6"/>
  <c r="Q1431" i="6"/>
  <c r="P1415" i="6"/>
  <c r="Q1415" i="6"/>
  <c r="P1399" i="6"/>
  <c r="Q1399" i="6"/>
  <c r="P1383" i="6"/>
  <c r="Q1383" i="6"/>
  <c r="P1367" i="6"/>
  <c r="Q1367" i="6"/>
  <c r="P1351" i="6"/>
  <c r="Q1351" i="6"/>
  <c r="P1335" i="6"/>
  <c r="Q1335" i="6"/>
  <c r="P1319" i="6"/>
  <c r="Q1319" i="6"/>
  <c r="P1303" i="6"/>
  <c r="Q1303" i="6"/>
  <c r="P1287" i="6"/>
  <c r="Q1287" i="6"/>
  <c r="P1271" i="6"/>
  <c r="Q1271" i="6"/>
  <c r="P1255" i="6"/>
  <c r="Q1255" i="6"/>
  <c r="P1239" i="6"/>
  <c r="Q1239" i="6"/>
  <c r="P1223" i="6"/>
  <c r="Q1223" i="6"/>
  <c r="P1207" i="6"/>
  <c r="Q1207" i="6"/>
  <c r="P1191" i="6"/>
  <c r="Q1191" i="6"/>
  <c r="P1175" i="6"/>
  <c r="Q1175" i="6"/>
  <c r="P1159" i="6"/>
  <c r="Q1159" i="6"/>
  <c r="P1143" i="6"/>
  <c r="Q1143" i="6"/>
  <c r="P1127" i="6"/>
  <c r="Q1127" i="6"/>
  <c r="P1111" i="6"/>
  <c r="Q1111" i="6"/>
  <c r="P1095" i="6"/>
  <c r="Q1095" i="6"/>
  <c r="P1079" i="6"/>
  <c r="Q1079" i="6"/>
  <c r="P1063" i="6"/>
  <c r="Q1063" i="6"/>
  <c r="P1047" i="6"/>
  <c r="Q1047" i="6"/>
  <c r="P1031" i="6"/>
  <c r="Q1031" i="6"/>
  <c r="P1015" i="6"/>
  <c r="Q1015" i="6"/>
  <c r="P999" i="6"/>
  <c r="Q999" i="6"/>
  <c r="P983" i="6"/>
  <c r="Q983" i="6"/>
  <c r="P967" i="6"/>
  <c r="Q967" i="6"/>
  <c r="P951" i="6"/>
  <c r="Q951" i="6"/>
  <c r="P930" i="6"/>
  <c r="Q930" i="6"/>
  <c r="P906" i="6"/>
  <c r="Q906" i="6"/>
  <c r="P874" i="6"/>
  <c r="Q874" i="6"/>
  <c r="P814" i="6"/>
  <c r="Q814" i="6"/>
  <c r="P750" i="6"/>
  <c r="Q750" i="6"/>
  <c r="P686" i="6"/>
  <c r="Q686" i="6"/>
  <c r="P615" i="6"/>
  <c r="Q615" i="6"/>
  <c r="P381" i="6"/>
  <c r="Q381" i="6"/>
  <c r="P1390" i="6"/>
  <c r="Q1390" i="6"/>
  <c r="P1374" i="6"/>
  <c r="Q1374" i="6"/>
  <c r="P1358" i="6"/>
  <c r="Q1358" i="6"/>
  <c r="P1342" i="6"/>
  <c r="Q1342" i="6"/>
  <c r="P1326" i="6"/>
  <c r="Q1326" i="6"/>
  <c r="P1310" i="6"/>
  <c r="Q1310" i="6"/>
  <c r="P1294" i="6"/>
  <c r="Q1294" i="6"/>
  <c r="P1278" i="6"/>
  <c r="Q1278" i="6"/>
  <c r="P1262" i="6"/>
  <c r="Q1262" i="6"/>
  <c r="P1246" i="6"/>
  <c r="Q1246" i="6"/>
  <c r="P1230" i="6"/>
  <c r="Q1230" i="6"/>
  <c r="P1214" i="6"/>
  <c r="Q1214" i="6"/>
  <c r="P1198" i="6"/>
  <c r="Q1198" i="6"/>
  <c r="P1182" i="6"/>
  <c r="Q1182" i="6"/>
  <c r="P1166" i="6"/>
  <c r="Q1166" i="6"/>
  <c r="P1150" i="6"/>
  <c r="Q1150" i="6"/>
  <c r="P1134" i="6"/>
  <c r="Q1134" i="6"/>
  <c r="P1118" i="6"/>
  <c r="Q1118" i="6"/>
  <c r="P1102" i="6"/>
  <c r="Q1102" i="6"/>
  <c r="P1086" i="6"/>
  <c r="Q1086" i="6"/>
  <c r="P1070" i="6"/>
  <c r="Q1070" i="6"/>
  <c r="P2674" i="6"/>
  <c r="Q2674" i="6"/>
  <c r="P2658" i="6"/>
  <c r="Q2658" i="6"/>
  <c r="P2642" i="6"/>
  <c r="Q2642" i="6"/>
  <c r="P2626" i="6"/>
  <c r="Q2626" i="6"/>
  <c r="P2610" i="6"/>
  <c r="Q2610" i="6"/>
  <c r="P2594" i="6"/>
  <c r="Q2594" i="6"/>
  <c r="P2575" i="6"/>
  <c r="Q2575" i="6"/>
  <c r="P2553" i="6"/>
  <c r="Q2553" i="6"/>
  <c r="P2521" i="6"/>
  <c r="Q2521" i="6"/>
  <c r="P2489" i="6"/>
  <c r="Q2489" i="6"/>
  <c r="P2435" i="6"/>
  <c r="Q2435" i="6"/>
  <c r="P2371" i="6"/>
  <c r="Q2371" i="6"/>
  <c r="P2307" i="6"/>
  <c r="Q2307" i="6"/>
  <c r="P2243" i="6"/>
  <c r="Q2243" i="6"/>
  <c r="P2179" i="6"/>
  <c r="Q2179" i="6"/>
  <c r="P2115" i="6"/>
  <c r="Q2115" i="6"/>
  <c r="P2051" i="6"/>
  <c r="Q2051" i="6"/>
  <c r="P1977" i="6"/>
  <c r="Q1977" i="6"/>
  <c r="P1785" i="6"/>
  <c r="Q1785" i="6"/>
  <c r="P1529" i="6"/>
  <c r="Q1529" i="6"/>
  <c r="P3589" i="6"/>
  <c r="Q3589" i="6"/>
  <c r="P3573" i="6"/>
  <c r="Q3573" i="6"/>
  <c r="P3557" i="6"/>
  <c r="Q3557" i="6"/>
  <c r="P3541" i="6"/>
  <c r="Q3541" i="6"/>
  <c r="P3525" i="6"/>
  <c r="Q3525" i="6"/>
  <c r="P3509" i="6"/>
  <c r="Q3509" i="6"/>
  <c r="P3493" i="6"/>
  <c r="Q3493" i="6"/>
  <c r="P3477" i="6"/>
  <c r="Q3477" i="6"/>
  <c r="P3461" i="6"/>
  <c r="Q3461" i="6"/>
  <c r="P3445" i="6"/>
  <c r="Q3445" i="6"/>
  <c r="P3429" i="6"/>
  <c r="Q3429" i="6"/>
  <c r="P3413" i="6"/>
  <c r="Q3413" i="6"/>
  <c r="P3397" i="6"/>
  <c r="Q3397" i="6"/>
  <c r="P3381" i="6"/>
  <c r="Q3381" i="6"/>
  <c r="P3365" i="6"/>
  <c r="Q3365" i="6"/>
  <c r="P3349" i="6"/>
  <c r="Q3349" i="6"/>
  <c r="P3333" i="6"/>
  <c r="Q3333" i="6"/>
  <c r="P3317" i="6"/>
  <c r="Q3317" i="6"/>
  <c r="P3301" i="6"/>
  <c r="Q3301" i="6"/>
  <c r="P3285" i="6"/>
  <c r="Q3285" i="6"/>
  <c r="P3269" i="6"/>
  <c r="Q3269" i="6"/>
  <c r="P3253" i="6"/>
  <c r="Q3253" i="6"/>
  <c r="P3237" i="6"/>
  <c r="Q3237" i="6"/>
  <c r="P3221" i="6"/>
  <c r="Q3221" i="6"/>
  <c r="P3205" i="6"/>
  <c r="Q3205" i="6"/>
  <c r="P3189" i="6"/>
  <c r="Q3189" i="6"/>
  <c r="P3173" i="6"/>
  <c r="Q3173" i="6"/>
  <c r="P3157" i="6"/>
  <c r="Q3157" i="6"/>
  <c r="P3141" i="6"/>
  <c r="Q3141" i="6"/>
  <c r="P3125" i="6"/>
  <c r="Q3125" i="6"/>
  <c r="P3109" i="6"/>
  <c r="Q3109" i="6"/>
  <c r="P3093" i="6"/>
  <c r="Q3093" i="6"/>
  <c r="P3077" i="6"/>
  <c r="Q3077" i="6"/>
  <c r="P3061" i="6"/>
  <c r="Q3061" i="6"/>
  <c r="P3045" i="6"/>
  <c r="Q3045" i="6"/>
  <c r="P3029" i="6"/>
  <c r="Q3029" i="6"/>
  <c r="P3013" i="6"/>
  <c r="Q3013" i="6"/>
  <c r="P2997" i="6"/>
  <c r="Q2997" i="6"/>
  <c r="P2981" i="6"/>
  <c r="Q2981" i="6"/>
  <c r="P2965" i="6"/>
  <c r="Q2965" i="6"/>
  <c r="P2949" i="6"/>
  <c r="Q2949" i="6"/>
  <c r="P2933" i="6"/>
  <c r="Q2933" i="6"/>
  <c r="P2917" i="6"/>
  <c r="Q2917" i="6"/>
  <c r="P2901" i="6"/>
  <c r="Q2901" i="6"/>
  <c r="P2885" i="6"/>
  <c r="Q2885" i="6"/>
  <c r="P2869" i="6"/>
  <c r="Q2869" i="6"/>
  <c r="P2853" i="6"/>
  <c r="Q2853" i="6"/>
  <c r="P2837" i="6"/>
  <c r="Q2837" i="6"/>
  <c r="P2821" i="6"/>
  <c r="Q2821" i="6"/>
  <c r="P2805" i="6"/>
  <c r="Q2805" i="6"/>
  <c r="P2789" i="6"/>
  <c r="Q2789" i="6"/>
  <c r="P2773" i="6"/>
  <c r="Q2773" i="6"/>
  <c r="P2757" i="6"/>
  <c r="Q2757" i="6"/>
  <c r="P2741" i="6"/>
  <c r="Q2741" i="6"/>
  <c r="P2725" i="6"/>
  <c r="Q2725" i="6"/>
  <c r="P2709" i="6"/>
  <c r="Q2709" i="6"/>
  <c r="P2693" i="6"/>
  <c r="Q2693" i="6"/>
  <c r="P2677" i="6"/>
  <c r="Q2677" i="6"/>
  <c r="P2661" i="6"/>
  <c r="Q2661" i="6"/>
  <c r="P2645" i="6"/>
  <c r="Q2645" i="6"/>
  <c r="P2629" i="6"/>
  <c r="Q2629" i="6"/>
  <c r="P2613" i="6"/>
  <c r="Q2613" i="6"/>
  <c r="P2597" i="6"/>
  <c r="Q2597" i="6"/>
  <c r="P2579" i="6"/>
  <c r="Q2579" i="6"/>
  <c r="P2558" i="6"/>
  <c r="Q2558" i="6"/>
  <c r="P2527" i="6"/>
  <c r="Q2527" i="6"/>
  <c r="P2495" i="6"/>
  <c r="Q2495" i="6"/>
  <c r="P2447" i="6"/>
  <c r="Q2447" i="6"/>
  <c r="P2383" i="6"/>
  <c r="Q2383" i="6"/>
  <c r="P2319" i="6"/>
  <c r="Q2319" i="6"/>
  <c r="P2255" i="6"/>
  <c r="Q2255" i="6"/>
  <c r="P2191" i="6"/>
  <c r="Q2191" i="6"/>
  <c r="P2127" i="6"/>
  <c r="Q2127" i="6"/>
  <c r="P2063" i="6"/>
  <c r="Q2063" i="6"/>
  <c r="P1993" i="6"/>
  <c r="Q1993" i="6"/>
  <c r="P1833" i="6"/>
  <c r="Q1833" i="6"/>
  <c r="P1577" i="6"/>
  <c r="Q1577" i="6"/>
  <c r="P942" i="6"/>
  <c r="Q942" i="6"/>
  <c r="P3704" i="6"/>
  <c r="Q3704" i="6"/>
  <c r="P3688" i="6"/>
  <c r="Q3688" i="6"/>
  <c r="P3672" i="6"/>
  <c r="Q3672" i="6"/>
  <c r="P3656" i="6"/>
  <c r="Q3656" i="6"/>
  <c r="P3640" i="6"/>
  <c r="Q3640" i="6"/>
  <c r="P3624" i="6"/>
  <c r="Q3624" i="6"/>
  <c r="P3608" i="6"/>
  <c r="Q3608" i="6"/>
  <c r="P3592" i="6"/>
  <c r="Q3592" i="6"/>
  <c r="P3576" i="6"/>
  <c r="Q3576" i="6"/>
  <c r="P3560" i="6"/>
  <c r="Q3560" i="6"/>
  <c r="P3544" i="6"/>
  <c r="Q3544" i="6"/>
  <c r="P3528" i="6"/>
  <c r="Q3528" i="6"/>
  <c r="P3512" i="6"/>
  <c r="Q3512" i="6"/>
  <c r="P3496" i="6"/>
  <c r="Q3496" i="6"/>
  <c r="P3480" i="6"/>
  <c r="Q3480" i="6"/>
  <c r="P3464" i="6"/>
  <c r="Q3464" i="6"/>
  <c r="P3448" i="6"/>
  <c r="Q3448" i="6"/>
  <c r="P3432" i="6"/>
  <c r="Q3432" i="6"/>
  <c r="P3416" i="6"/>
  <c r="Q3416" i="6"/>
  <c r="P3400" i="6"/>
  <c r="Q3400" i="6"/>
  <c r="P3384" i="6"/>
  <c r="Q3384" i="6"/>
  <c r="P3368" i="6"/>
  <c r="Q3368" i="6"/>
  <c r="P3352" i="6"/>
  <c r="Q3352" i="6"/>
  <c r="P3336" i="6"/>
  <c r="Q3336" i="6"/>
  <c r="P3320" i="6"/>
  <c r="Q3320" i="6"/>
  <c r="P3304" i="6"/>
  <c r="Q3304" i="6"/>
  <c r="P3288" i="6"/>
  <c r="Q3288" i="6"/>
  <c r="P3272" i="6"/>
  <c r="Q3272" i="6"/>
  <c r="P3256" i="6"/>
  <c r="Q3256" i="6"/>
  <c r="P3240" i="6"/>
  <c r="Q3240" i="6"/>
  <c r="P3224" i="6"/>
  <c r="Q3224" i="6"/>
  <c r="P3208" i="6"/>
  <c r="Q3208" i="6"/>
  <c r="P3192" i="6"/>
  <c r="Q3192" i="6"/>
  <c r="P3176" i="6"/>
  <c r="Q3176" i="6"/>
  <c r="P3160" i="6"/>
  <c r="Q3160" i="6"/>
  <c r="P3144" i="6"/>
  <c r="Q3144" i="6"/>
  <c r="P3128" i="6"/>
  <c r="Q3128" i="6"/>
  <c r="P3112" i="6"/>
  <c r="Q3112" i="6"/>
  <c r="P3096" i="6"/>
  <c r="Q3096" i="6"/>
  <c r="P3080" i="6"/>
  <c r="Q3080" i="6"/>
  <c r="P3064" i="6"/>
  <c r="Q3064" i="6"/>
  <c r="P3048" i="6"/>
  <c r="Q3048" i="6"/>
  <c r="P3032" i="6"/>
  <c r="Q3032" i="6"/>
  <c r="P3016" i="6"/>
  <c r="Q3016" i="6"/>
  <c r="P3000" i="6"/>
  <c r="Q3000" i="6"/>
  <c r="P2984" i="6"/>
  <c r="Q2984" i="6"/>
  <c r="P2968" i="6"/>
  <c r="Q2968" i="6"/>
  <c r="P2952" i="6"/>
  <c r="Q2952" i="6"/>
  <c r="P2936" i="6"/>
  <c r="Q2936" i="6"/>
  <c r="P2920" i="6"/>
  <c r="Q2920" i="6"/>
  <c r="P2904" i="6"/>
  <c r="Q2904" i="6"/>
  <c r="P2888" i="6"/>
  <c r="Q2888" i="6"/>
  <c r="P2872" i="6"/>
  <c r="Q2872" i="6"/>
  <c r="P2856" i="6"/>
  <c r="Q2856" i="6"/>
  <c r="P2840" i="6"/>
  <c r="Q2840" i="6"/>
  <c r="P2824" i="6"/>
  <c r="Q2824" i="6"/>
  <c r="P2808" i="6"/>
  <c r="Q2808" i="6"/>
  <c r="P2792" i="6"/>
  <c r="Q2792" i="6"/>
  <c r="P2776" i="6"/>
  <c r="Q2776" i="6"/>
  <c r="P2760" i="6"/>
  <c r="Q2760" i="6"/>
  <c r="P2744" i="6"/>
  <c r="Q2744" i="6"/>
  <c r="P2728" i="6"/>
  <c r="Q2728" i="6"/>
  <c r="P2712" i="6"/>
  <c r="Q2712" i="6"/>
  <c r="P2696" i="6"/>
  <c r="Q2696" i="6"/>
  <c r="P2680" i="6"/>
  <c r="Q2680" i="6"/>
  <c r="P2664" i="6"/>
  <c r="Q2664" i="6"/>
  <c r="P2648" i="6"/>
  <c r="Q2648" i="6"/>
  <c r="P2632" i="6"/>
  <c r="Q2632" i="6"/>
  <c r="P2616" i="6"/>
  <c r="Q2616" i="6"/>
  <c r="P2600" i="6"/>
  <c r="Q2600" i="6"/>
  <c r="P2583" i="6"/>
  <c r="Q2583" i="6"/>
  <c r="P2562" i="6"/>
  <c r="Q2562" i="6"/>
  <c r="P2533" i="6"/>
  <c r="Q2533" i="6"/>
  <c r="P2501" i="6"/>
  <c r="Q2501" i="6"/>
  <c r="P2459" i="6"/>
  <c r="Q2459" i="6"/>
  <c r="P2395" i="6"/>
  <c r="Q2395" i="6"/>
  <c r="P2331" i="6"/>
  <c r="Q2331" i="6"/>
  <c r="P2267" i="6"/>
  <c r="Q2267" i="6"/>
  <c r="P2203" i="6"/>
  <c r="Q2203" i="6"/>
  <c r="P2139" i="6"/>
  <c r="Q2139" i="6"/>
  <c r="P2075" i="6"/>
  <c r="Q2075" i="6"/>
  <c r="P2009" i="6"/>
  <c r="Q2009" i="6"/>
  <c r="P1881" i="6"/>
  <c r="Q1881" i="6"/>
  <c r="P1625" i="6"/>
  <c r="Q1625" i="6"/>
  <c r="P1136" i="6"/>
  <c r="Q1136" i="6"/>
  <c r="P2546" i="6"/>
  <c r="Q2546" i="6"/>
  <c r="P2530" i="6"/>
  <c r="Q2530" i="6"/>
  <c r="P2514" i="6"/>
  <c r="Q2514" i="6"/>
  <c r="P2498" i="6"/>
  <c r="Q2498" i="6"/>
  <c r="P2482" i="6"/>
  <c r="Q2482" i="6"/>
  <c r="P2466" i="6"/>
  <c r="Q2466" i="6"/>
  <c r="P2450" i="6"/>
  <c r="Q2450" i="6"/>
  <c r="P2434" i="6"/>
  <c r="Q2434" i="6"/>
  <c r="P2418" i="6"/>
  <c r="Q2418" i="6"/>
  <c r="P2402" i="6"/>
  <c r="Q2402" i="6"/>
  <c r="P2386" i="6"/>
  <c r="Q2386" i="6"/>
  <c r="P2370" i="6"/>
  <c r="Q2370" i="6"/>
  <c r="P2354" i="6"/>
  <c r="Q2354" i="6"/>
  <c r="P2338" i="6"/>
  <c r="Q2338" i="6"/>
  <c r="P2322" i="6"/>
  <c r="Q2322" i="6"/>
  <c r="P2306" i="6"/>
  <c r="Q2306" i="6"/>
  <c r="P2290" i="6"/>
  <c r="Q2290" i="6"/>
  <c r="P2274" i="6"/>
  <c r="Q2274" i="6"/>
  <c r="P2258" i="6"/>
  <c r="Q2258" i="6"/>
  <c r="P2242" i="6"/>
  <c r="Q2242" i="6"/>
  <c r="P2226" i="6"/>
  <c r="Q2226" i="6"/>
  <c r="P2210" i="6"/>
  <c r="Q2210" i="6"/>
  <c r="P2194" i="6"/>
  <c r="Q2194" i="6"/>
  <c r="P2178" i="6"/>
  <c r="Q2178" i="6"/>
  <c r="P2162" i="6"/>
  <c r="Q2162" i="6"/>
  <c r="P2146" i="6"/>
  <c r="Q2146" i="6"/>
  <c r="P2130" i="6"/>
  <c r="Q2130" i="6"/>
  <c r="P2114" i="6"/>
  <c r="Q2114" i="6"/>
  <c r="P2098" i="6"/>
  <c r="Q2098" i="6"/>
  <c r="P2082" i="6"/>
  <c r="Q2082" i="6"/>
  <c r="P2066" i="6"/>
  <c r="Q2066" i="6"/>
  <c r="P2050" i="6"/>
  <c r="Q2050" i="6"/>
  <c r="P2034" i="6"/>
  <c r="Q2034" i="6"/>
  <c r="P2018" i="6"/>
  <c r="Q2018" i="6"/>
  <c r="P1997" i="6"/>
  <c r="Q1997" i="6"/>
  <c r="P1976" i="6"/>
  <c r="Q1976" i="6"/>
  <c r="P1947" i="6"/>
  <c r="Q1947" i="6"/>
  <c r="P1909" i="6"/>
  <c r="Q1909" i="6"/>
  <c r="P1845" i="6"/>
  <c r="Q1845" i="6"/>
  <c r="P1781" i="6"/>
  <c r="Q1781" i="6"/>
  <c r="P1717" i="6"/>
  <c r="Q1717" i="6"/>
  <c r="P1653" i="6"/>
  <c r="Q1653" i="6"/>
  <c r="P1589" i="6"/>
  <c r="Q1589" i="6"/>
  <c r="P1525" i="6"/>
  <c r="Q1525" i="6"/>
  <c r="P1450" i="6"/>
  <c r="Q1450" i="6"/>
  <c r="P1248" i="6"/>
  <c r="Q1248" i="6"/>
  <c r="P992" i="6"/>
  <c r="Q992" i="6"/>
  <c r="P2473" i="6"/>
  <c r="Q2473" i="6"/>
  <c r="P2457" i="6"/>
  <c r="Q2457" i="6"/>
  <c r="P2441" i="6"/>
  <c r="Q2441" i="6"/>
  <c r="P2425" i="6"/>
  <c r="Q2425" i="6"/>
  <c r="P2409" i="6"/>
  <c r="Q2409" i="6"/>
  <c r="P2393" i="6"/>
  <c r="Q2393" i="6"/>
  <c r="P2377" i="6"/>
  <c r="Q2377" i="6"/>
  <c r="P2361" i="6"/>
  <c r="Q2361" i="6"/>
  <c r="P2345" i="6"/>
  <c r="Q2345" i="6"/>
  <c r="P2329" i="6"/>
  <c r="Q2329" i="6"/>
  <c r="P2313" i="6"/>
  <c r="Q2313" i="6"/>
  <c r="P2297" i="6"/>
  <c r="Q2297" i="6"/>
  <c r="P2281" i="6"/>
  <c r="Q2281" i="6"/>
  <c r="P2265" i="6"/>
  <c r="Q2265" i="6"/>
  <c r="P2249" i="6"/>
  <c r="Q2249" i="6"/>
  <c r="P2233" i="6"/>
  <c r="Q2233" i="6"/>
  <c r="P2217" i="6"/>
  <c r="Q2217" i="6"/>
  <c r="P2201" i="6"/>
  <c r="Q2201" i="6"/>
  <c r="P2185" i="6"/>
  <c r="Q2185" i="6"/>
  <c r="P2169" i="6"/>
  <c r="Q2169" i="6"/>
  <c r="P2153" i="6"/>
  <c r="Q2153" i="6"/>
  <c r="P2137" i="6"/>
  <c r="Q2137" i="6"/>
  <c r="P2121" i="6"/>
  <c r="Q2121" i="6"/>
  <c r="P2105" i="6"/>
  <c r="Q2105" i="6"/>
  <c r="P2089" i="6"/>
  <c r="Q2089" i="6"/>
  <c r="P2073" i="6"/>
  <c r="Q2073" i="6"/>
  <c r="P2057" i="6"/>
  <c r="Q2057" i="6"/>
  <c r="P2041" i="6"/>
  <c r="Q2041" i="6"/>
  <c r="P2025" i="6"/>
  <c r="Q2025" i="6"/>
  <c r="P2007" i="6"/>
  <c r="Q2007" i="6"/>
  <c r="P1985" i="6"/>
  <c r="Q1985" i="6"/>
  <c r="P1961" i="6"/>
  <c r="Q1961" i="6"/>
  <c r="P1929" i="6"/>
  <c r="Q1929" i="6"/>
  <c r="P1873" i="6"/>
  <c r="Q1873" i="6"/>
  <c r="P1809" i="6"/>
  <c r="Q1809" i="6"/>
  <c r="P1745" i="6"/>
  <c r="Q1745" i="6"/>
  <c r="P1681" i="6"/>
  <c r="Q1681" i="6"/>
  <c r="P1617" i="6"/>
  <c r="Q1617" i="6"/>
  <c r="P1553" i="6"/>
  <c r="Q1553" i="6"/>
  <c r="P1487" i="6"/>
  <c r="Q1487" i="6"/>
  <c r="P1360" i="6"/>
  <c r="Q1360" i="6"/>
  <c r="P1104" i="6"/>
  <c r="Q1104" i="6"/>
  <c r="P658" i="6"/>
  <c r="Q658" i="6"/>
  <c r="P2572" i="6"/>
  <c r="Q2572" i="6"/>
  <c r="P2556" i="6"/>
  <c r="Q2556" i="6"/>
  <c r="P2540" i="6"/>
  <c r="Q2540" i="6"/>
  <c r="P2524" i="6"/>
  <c r="Q2524" i="6"/>
  <c r="P2508" i="6"/>
  <c r="Q2508" i="6"/>
  <c r="P2492" i="6"/>
  <c r="Q2492" i="6"/>
  <c r="P2476" i="6"/>
  <c r="Q2476" i="6"/>
  <c r="P2460" i="6"/>
  <c r="Q2460" i="6"/>
  <c r="P2444" i="6"/>
  <c r="Q2444" i="6"/>
  <c r="P2428" i="6"/>
  <c r="Q2428" i="6"/>
  <c r="P2412" i="6"/>
  <c r="Q2412" i="6"/>
  <c r="P2396" i="6"/>
  <c r="Q2396" i="6"/>
  <c r="P2380" i="6"/>
  <c r="Q2380" i="6"/>
  <c r="P2364" i="6"/>
  <c r="Q2364" i="6"/>
  <c r="P2348" i="6"/>
  <c r="Q2348" i="6"/>
  <c r="P2332" i="6"/>
  <c r="Q2332" i="6"/>
  <c r="P2316" i="6"/>
  <c r="Q2316" i="6"/>
  <c r="P2300" i="6"/>
  <c r="Q2300" i="6"/>
  <c r="P2284" i="6"/>
  <c r="Q2284" i="6"/>
  <c r="P2268" i="6"/>
  <c r="Q2268" i="6"/>
  <c r="P2252" i="6"/>
  <c r="Q2252" i="6"/>
  <c r="P2236" i="6"/>
  <c r="Q2236" i="6"/>
  <c r="P2220" i="6"/>
  <c r="Q2220" i="6"/>
  <c r="P2204" i="6"/>
  <c r="Q2204" i="6"/>
  <c r="P2188" i="6"/>
  <c r="Q2188" i="6"/>
  <c r="P2172" i="6"/>
  <c r="Q2172" i="6"/>
  <c r="P2156" i="6"/>
  <c r="Q2156" i="6"/>
  <c r="P2140" i="6"/>
  <c r="Q2140" i="6"/>
  <c r="P2124" i="6"/>
  <c r="Q2124" i="6"/>
  <c r="P2108" i="6"/>
  <c r="Q2108" i="6"/>
  <c r="P2092" i="6"/>
  <c r="Q2092" i="6"/>
  <c r="P2076" i="6"/>
  <c r="Q2076" i="6"/>
  <c r="P2060" i="6"/>
  <c r="Q2060" i="6"/>
  <c r="P2044" i="6"/>
  <c r="Q2044" i="6"/>
  <c r="P2028" i="6"/>
  <c r="Q2028" i="6"/>
  <c r="P2011" i="6"/>
  <c r="Q2011" i="6"/>
  <c r="P1989" i="6"/>
  <c r="Q1989" i="6"/>
  <c r="P1967" i="6"/>
  <c r="Q1967" i="6"/>
  <c r="P1935" i="6"/>
  <c r="Q1935" i="6"/>
  <c r="P1885" i="6"/>
  <c r="Q1885" i="6"/>
  <c r="P1821" i="6"/>
  <c r="Q1821" i="6"/>
  <c r="P1757" i="6"/>
  <c r="Q1757" i="6"/>
  <c r="P1693" i="6"/>
  <c r="Q1693" i="6"/>
  <c r="P1629" i="6"/>
  <c r="Q1629" i="6"/>
  <c r="P1565" i="6"/>
  <c r="Q1565" i="6"/>
  <c r="P1501" i="6"/>
  <c r="Q1501" i="6"/>
  <c r="P1404" i="6"/>
  <c r="Q1404" i="6"/>
  <c r="P1152" i="6"/>
  <c r="Q1152" i="6"/>
  <c r="P850" i="6"/>
  <c r="Q850" i="6"/>
  <c r="P1960" i="6"/>
  <c r="Q1960" i="6"/>
  <c r="P1944" i="6"/>
  <c r="Q1944" i="6"/>
  <c r="P1928" i="6"/>
  <c r="Q1928" i="6"/>
  <c r="P1912" i="6"/>
  <c r="Q1912" i="6"/>
  <c r="P1896" i="6"/>
  <c r="Q1896" i="6"/>
  <c r="P1880" i="6"/>
  <c r="Q1880" i="6"/>
  <c r="P1864" i="6"/>
  <c r="Q1864" i="6"/>
  <c r="P1848" i="6"/>
  <c r="Q1848" i="6"/>
  <c r="P1832" i="6"/>
  <c r="Q1832" i="6"/>
  <c r="P1816" i="6"/>
  <c r="Q1816" i="6"/>
  <c r="P1800" i="6"/>
  <c r="Q1800" i="6"/>
  <c r="P1784" i="6"/>
  <c r="Q1784" i="6"/>
  <c r="P1768" i="6"/>
  <c r="Q1768" i="6"/>
  <c r="P1752" i="6"/>
  <c r="Q1752" i="6"/>
  <c r="P1736" i="6"/>
  <c r="Q1736" i="6"/>
  <c r="P1720" i="6"/>
  <c r="Q1720" i="6"/>
  <c r="P1704" i="6"/>
  <c r="Q1704" i="6"/>
  <c r="P1688" i="6"/>
  <c r="Q1688" i="6"/>
  <c r="P1672" i="6"/>
  <c r="Q1672" i="6"/>
  <c r="P1656" i="6"/>
  <c r="Q1656" i="6"/>
  <c r="P1640" i="6"/>
  <c r="Q1640" i="6"/>
  <c r="P1624" i="6"/>
  <c r="Q1624" i="6"/>
  <c r="P1608" i="6"/>
  <c r="Q1608" i="6"/>
  <c r="P1592" i="6"/>
  <c r="Q1592" i="6"/>
  <c r="P1576" i="6"/>
  <c r="Q1576" i="6"/>
  <c r="P1560" i="6"/>
  <c r="Q1560" i="6"/>
  <c r="P1544" i="6"/>
  <c r="Q1544" i="6"/>
  <c r="P1528" i="6"/>
  <c r="Q1528" i="6"/>
  <c r="P1512" i="6"/>
  <c r="Q1512" i="6"/>
  <c r="P1496" i="6"/>
  <c r="Q1496" i="6"/>
  <c r="P1475" i="6"/>
  <c r="Q1475" i="6"/>
  <c r="P1454" i="6"/>
  <c r="Q1454" i="6"/>
  <c r="P1426" i="6"/>
  <c r="Q1426" i="6"/>
  <c r="P1388" i="6"/>
  <c r="Q1388" i="6"/>
  <c r="P1324" i="6"/>
  <c r="Q1324" i="6"/>
  <c r="P1260" i="6"/>
  <c r="Q1260" i="6"/>
  <c r="P1196" i="6"/>
  <c r="Q1196" i="6"/>
  <c r="P1132" i="6"/>
  <c r="Q1132" i="6"/>
  <c r="P1068" i="6"/>
  <c r="Q1068" i="6"/>
  <c r="P1004" i="6"/>
  <c r="Q1004" i="6"/>
  <c r="P937" i="6"/>
  <c r="Q937" i="6"/>
  <c r="P770" i="6"/>
  <c r="Q770" i="6"/>
  <c r="P1919" i="6"/>
  <c r="Q1919" i="6"/>
  <c r="P1903" i="6"/>
  <c r="Q1903" i="6"/>
  <c r="P1887" i="6"/>
  <c r="Q1887" i="6"/>
  <c r="P1871" i="6"/>
  <c r="Q1871" i="6"/>
  <c r="P1855" i="6"/>
  <c r="Q1855" i="6"/>
  <c r="P1839" i="6"/>
  <c r="Q1839" i="6"/>
  <c r="P1823" i="6"/>
  <c r="Q1823" i="6"/>
  <c r="P1807" i="6"/>
  <c r="Q1807" i="6"/>
  <c r="P1791" i="6"/>
  <c r="Q1791" i="6"/>
  <c r="P1775" i="6"/>
  <c r="Q1775" i="6"/>
  <c r="P1759" i="6"/>
  <c r="Q1759" i="6"/>
  <c r="P1743" i="6"/>
  <c r="Q1743" i="6"/>
  <c r="P1727" i="6"/>
  <c r="Q1727" i="6"/>
  <c r="P1711" i="6"/>
  <c r="Q1711" i="6"/>
  <c r="P1695" i="6"/>
  <c r="Q1695" i="6"/>
  <c r="P1679" i="6"/>
  <c r="Q1679" i="6"/>
  <c r="P1663" i="6"/>
  <c r="Q1663" i="6"/>
  <c r="P1647" i="6"/>
  <c r="Q1647" i="6"/>
  <c r="P1631" i="6"/>
  <c r="Q1631" i="6"/>
  <c r="P1615" i="6"/>
  <c r="Q1615" i="6"/>
  <c r="P1599" i="6"/>
  <c r="Q1599" i="6"/>
  <c r="P1583" i="6"/>
  <c r="Q1583" i="6"/>
  <c r="P1567" i="6"/>
  <c r="Q1567" i="6"/>
  <c r="P1551" i="6"/>
  <c r="Q1551" i="6"/>
  <c r="P1535" i="6"/>
  <c r="Q1535" i="6"/>
  <c r="P1519" i="6"/>
  <c r="Q1519" i="6"/>
  <c r="P1503" i="6"/>
  <c r="Q1503" i="6"/>
  <c r="P1484" i="6"/>
  <c r="Q1484" i="6"/>
  <c r="P1463" i="6"/>
  <c r="Q1463" i="6"/>
  <c r="P1440" i="6"/>
  <c r="Q1440" i="6"/>
  <c r="P1408" i="6"/>
  <c r="Q1408" i="6"/>
  <c r="P1352" i="6"/>
  <c r="Q1352" i="6"/>
  <c r="P1288" i="6"/>
  <c r="Q1288" i="6"/>
  <c r="P1224" i="6"/>
  <c r="Q1224" i="6"/>
  <c r="P1160" i="6"/>
  <c r="Q1160" i="6"/>
  <c r="P1096" i="6"/>
  <c r="Q1096" i="6"/>
  <c r="P1032" i="6"/>
  <c r="Q1032" i="6"/>
  <c r="P968" i="6"/>
  <c r="Q968" i="6"/>
  <c r="P876" i="6"/>
  <c r="Q876" i="6"/>
  <c r="P620" i="6"/>
  <c r="Q620" i="6"/>
  <c r="P2006" i="6"/>
  <c r="Q2006" i="6"/>
  <c r="P1990" i="6"/>
  <c r="Q1990" i="6"/>
  <c r="P1974" i="6"/>
  <c r="Q1974" i="6"/>
  <c r="P1958" i="6"/>
  <c r="Q1958" i="6"/>
  <c r="P1942" i="6"/>
  <c r="Q1942" i="6"/>
  <c r="P1926" i="6"/>
  <c r="Q1926" i="6"/>
  <c r="P1910" i="6"/>
  <c r="Q1910" i="6"/>
  <c r="P1894" i="6"/>
  <c r="Q1894" i="6"/>
  <c r="P1878" i="6"/>
  <c r="Q1878" i="6"/>
  <c r="P1862" i="6"/>
  <c r="Q1862" i="6"/>
  <c r="P1846" i="6"/>
  <c r="Q1846" i="6"/>
  <c r="P1830" i="6"/>
  <c r="Q1830" i="6"/>
  <c r="P1814" i="6"/>
  <c r="Q1814" i="6"/>
  <c r="P1798" i="6"/>
  <c r="Q1798" i="6"/>
  <c r="P1782" i="6"/>
  <c r="Q1782" i="6"/>
  <c r="P1766" i="6"/>
  <c r="Q1766" i="6"/>
  <c r="P1750" i="6"/>
  <c r="Q1750" i="6"/>
  <c r="P1734" i="6"/>
  <c r="Q1734" i="6"/>
  <c r="P1718" i="6"/>
  <c r="Q1718" i="6"/>
  <c r="P1702" i="6"/>
  <c r="Q1702" i="6"/>
  <c r="P1686" i="6"/>
  <c r="Q1686" i="6"/>
  <c r="P1670" i="6"/>
  <c r="Q1670" i="6"/>
  <c r="P1654" i="6"/>
  <c r="Q1654" i="6"/>
  <c r="P1638" i="6"/>
  <c r="Q1638" i="6"/>
  <c r="P1622" i="6"/>
  <c r="Q1622" i="6"/>
  <c r="P1606" i="6"/>
  <c r="Q1606" i="6"/>
  <c r="P1590" i="6"/>
  <c r="Q1590" i="6"/>
  <c r="P1574" i="6"/>
  <c r="Q1574" i="6"/>
  <c r="P1558" i="6"/>
  <c r="Q1558" i="6"/>
  <c r="P1542" i="6"/>
  <c r="Q1542" i="6"/>
  <c r="P1526" i="6"/>
  <c r="Q1526" i="6"/>
  <c r="P1510" i="6"/>
  <c r="Q1510" i="6"/>
  <c r="P1494" i="6"/>
  <c r="Q1494" i="6"/>
  <c r="P1472" i="6"/>
  <c r="Q1472" i="6"/>
  <c r="P1451" i="6"/>
  <c r="Q1451" i="6"/>
  <c r="P1422" i="6"/>
  <c r="Q1422" i="6"/>
  <c r="P1380" i="6"/>
  <c r="Q1380" i="6"/>
  <c r="P1316" i="6"/>
  <c r="Q1316" i="6"/>
  <c r="P1252" i="6"/>
  <c r="Q1252" i="6"/>
  <c r="P1188" i="6"/>
  <c r="Q1188" i="6"/>
  <c r="P1124" i="6"/>
  <c r="Q1124" i="6"/>
  <c r="P1060" i="6"/>
  <c r="Q1060" i="6"/>
  <c r="P996" i="6"/>
  <c r="Q996" i="6"/>
  <c r="P926" i="6"/>
  <c r="Q926" i="6"/>
  <c r="P738" i="6"/>
  <c r="Q738" i="6"/>
  <c r="P1443" i="6"/>
  <c r="Q1443" i="6"/>
  <c r="P1427" i="6"/>
  <c r="Q1427" i="6"/>
  <c r="P1411" i="6"/>
  <c r="Q1411" i="6"/>
  <c r="P1395" i="6"/>
  <c r="Q1395" i="6"/>
  <c r="P1379" i="6"/>
  <c r="Q1379" i="6"/>
  <c r="P1363" i="6"/>
  <c r="Q1363" i="6"/>
  <c r="P1347" i="6"/>
  <c r="Q1347" i="6"/>
  <c r="P1331" i="6"/>
  <c r="Q1331" i="6"/>
  <c r="P1315" i="6"/>
  <c r="Q1315" i="6"/>
  <c r="P1299" i="6"/>
  <c r="Q1299" i="6"/>
  <c r="P1283" i="6"/>
  <c r="Q1283" i="6"/>
  <c r="P1267" i="6"/>
  <c r="Q1267" i="6"/>
  <c r="P1251" i="6"/>
  <c r="Q1251" i="6"/>
  <c r="P1235" i="6"/>
  <c r="Q1235" i="6"/>
  <c r="P1219" i="6"/>
  <c r="Q1219" i="6"/>
  <c r="P1203" i="6"/>
  <c r="Q1203" i="6"/>
  <c r="P1187" i="6"/>
  <c r="Q1187" i="6"/>
  <c r="P1171" i="6"/>
  <c r="Q1171" i="6"/>
  <c r="P1155" i="6"/>
  <c r="Q1155" i="6"/>
  <c r="P1139" i="6"/>
  <c r="Q1139" i="6"/>
  <c r="P1123" i="6"/>
  <c r="Q1123" i="6"/>
  <c r="P1107" i="6"/>
  <c r="Q1107" i="6"/>
  <c r="P1091" i="6"/>
  <c r="Q1091" i="6"/>
  <c r="P1075" i="6"/>
  <c r="Q1075" i="6"/>
  <c r="P1059" i="6"/>
  <c r="Q1059" i="6"/>
  <c r="P1043" i="6"/>
  <c r="Q1043" i="6"/>
  <c r="P1027" i="6"/>
  <c r="Q1027" i="6"/>
  <c r="P1011" i="6"/>
  <c r="Q1011" i="6"/>
  <c r="P995" i="6"/>
  <c r="Q995" i="6"/>
  <c r="P979" i="6"/>
  <c r="Q979" i="6"/>
  <c r="P963" i="6"/>
  <c r="Q963" i="6"/>
  <c r="P946" i="6"/>
  <c r="Q946" i="6"/>
  <c r="P925" i="6"/>
  <c r="Q925" i="6"/>
  <c r="P898" i="6"/>
  <c r="Q898" i="6"/>
  <c r="P862" i="6"/>
  <c r="Q862" i="6"/>
  <c r="P798" i="6"/>
  <c r="Q798" i="6"/>
  <c r="P734" i="6"/>
  <c r="Q734" i="6"/>
  <c r="P670" i="6"/>
  <c r="Q670" i="6"/>
  <c r="P573" i="6"/>
  <c r="Q573" i="6"/>
  <c r="P220" i="6"/>
  <c r="Q220" i="6"/>
  <c r="P1386" i="6"/>
  <c r="Q1386" i="6"/>
  <c r="P1370" i="6"/>
  <c r="Q1370" i="6"/>
  <c r="P1354" i="6"/>
  <c r="Q1354" i="6"/>
  <c r="P1338" i="6"/>
  <c r="Q1338" i="6"/>
  <c r="P1322" i="6"/>
  <c r="Q1322" i="6"/>
  <c r="P1306" i="6"/>
  <c r="Q1306" i="6"/>
  <c r="P1290" i="6"/>
  <c r="Q1290" i="6"/>
  <c r="P1274" i="6"/>
  <c r="Q1274" i="6"/>
  <c r="P1258" i="6"/>
  <c r="Q1258" i="6"/>
  <c r="P1242" i="6"/>
  <c r="Q1242" i="6"/>
  <c r="P1226" i="6"/>
  <c r="Q1226" i="6"/>
  <c r="P1210" i="6"/>
  <c r="Q1210" i="6"/>
  <c r="P1194" i="6"/>
  <c r="Q1194" i="6"/>
  <c r="P1178" i="6"/>
  <c r="Q1178" i="6"/>
  <c r="P1162" i="6"/>
  <c r="Q1162" i="6"/>
  <c r="P1146" i="6"/>
  <c r="Q1146" i="6"/>
  <c r="P1130" i="6"/>
  <c r="Q1130" i="6"/>
  <c r="P1114" i="6"/>
  <c r="Q1114" i="6"/>
  <c r="P1098" i="6"/>
  <c r="Q1098" i="6"/>
  <c r="P1082" i="6"/>
  <c r="Q1082" i="6"/>
  <c r="P1066" i="6"/>
  <c r="Q1066" i="6"/>
  <c r="P1046" i="6"/>
  <c r="Q1046" i="6"/>
  <c r="P1030" i="6"/>
  <c r="Q1030" i="6"/>
  <c r="P1014" i="6"/>
  <c r="Q1014" i="6"/>
  <c r="P998" i="6"/>
  <c r="Q998" i="6"/>
  <c r="P982" i="6"/>
  <c r="Q982" i="6"/>
  <c r="P966" i="6"/>
  <c r="Q966" i="6"/>
  <c r="P950" i="6"/>
  <c r="Q950" i="6"/>
  <c r="P929" i="6"/>
  <c r="Q929" i="6"/>
  <c r="P904" i="6"/>
  <c r="Q904" i="6"/>
  <c r="P872" i="6"/>
  <c r="Q872" i="6"/>
  <c r="P810" i="6"/>
  <c r="Q810" i="6"/>
  <c r="P746" i="6"/>
  <c r="Q746" i="6"/>
  <c r="P682" i="6"/>
  <c r="Q682" i="6"/>
  <c r="P609" i="6"/>
  <c r="Q609" i="6"/>
  <c r="P364" i="6"/>
  <c r="Q364" i="6"/>
  <c r="P1485" i="6"/>
  <c r="Q1485" i="6"/>
  <c r="P1469" i="6"/>
  <c r="Q1469" i="6"/>
  <c r="P1453" i="6"/>
  <c r="Q1453" i="6"/>
  <c r="P1437" i="6"/>
  <c r="Q1437" i="6"/>
  <c r="P1421" i="6"/>
  <c r="Q1421" i="6"/>
  <c r="P1405" i="6"/>
  <c r="Q1405" i="6"/>
  <c r="P1389" i="6"/>
  <c r="Q1389" i="6"/>
  <c r="P1373" i="6"/>
  <c r="Q1373" i="6"/>
  <c r="P1357" i="6"/>
  <c r="Q1357" i="6"/>
  <c r="P1341" i="6"/>
  <c r="Q1341" i="6"/>
  <c r="P1325" i="6"/>
  <c r="Q1325" i="6"/>
  <c r="P1309" i="6"/>
  <c r="Q1309" i="6"/>
  <c r="P1293" i="6"/>
  <c r="Q1293" i="6"/>
  <c r="P1277" i="6"/>
  <c r="Q1277" i="6"/>
  <c r="P1261" i="6"/>
  <c r="Q1261" i="6"/>
  <c r="P1245" i="6"/>
  <c r="Q1245" i="6"/>
  <c r="P1229" i="6"/>
  <c r="Q1229" i="6"/>
  <c r="P1213" i="6"/>
  <c r="Q1213" i="6"/>
  <c r="P1197" i="6"/>
  <c r="Q1197" i="6"/>
  <c r="P1181" i="6"/>
  <c r="Q1181" i="6"/>
  <c r="P1165" i="6"/>
  <c r="Q1165" i="6"/>
  <c r="P1149" i="6"/>
  <c r="Q1149" i="6"/>
  <c r="P1133" i="6"/>
  <c r="Q1133" i="6"/>
  <c r="P1117" i="6"/>
  <c r="Q1117" i="6"/>
  <c r="P1101" i="6"/>
  <c r="Q1101" i="6"/>
  <c r="P1085" i="6"/>
  <c r="Q1085" i="6"/>
  <c r="P1069" i="6"/>
  <c r="Q1069" i="6"/>
  <c r="P1053" i="6"/>
  <c r="Q1053" i="6"/>
  <c r="P1037" i="6"/>
  <c r="Q1037" i="6"/>
  <c r="P1021" i="6"/>
  <c r="Q1021" i="6"/>
  <c r="P1005" i="6"/>
  <c r="Q1005" i="6"/>
  <c r="P989" i="6"/>
  <c r="Q989" i="6"/>
  <c r="P973" i="6"/>
  <c r="Q973" i="6"/>
  <c r="P957" i="6"/>
  <c r="Q957" i="6"/>
  <c r="P938" i="6"/>
  <c r="Q938" i="6"/>
  <c r="P917" i="6"/>
  <c r="Q917" i="6"/>
  <c r="P886" i="6"/>
  <c r="Q886" i="6"/>
  <c r="P838" i="6"/>
  <c r="Q838" i="6"/>
  <c r="P774" i="6"/>
  <c r="Q774" i="6"/>
  <c r="P710" i="6"/>
  <c r="Q710" i="6"/>
  <c r="P646" i="6"/>
  <c r="Q646" i="6"/>
  <c r="P477" i="6"/>
  <c r="Q477" i="6"/>
  <c r="P913" i="6"/>
  <c r="Q913" i="6"/>
  <c r="P897" i="6"/>
  <c r="Q897" i="6"/>
  <c r="P881" i="6"/>
  <c r="Q881" i="6"/>
  <c r="P865" i="6"/>
  <c r="Q865" i="6"/>
  <c r="P849" i="6"/>
  <c r="Q849" i="6"/>
  <c r="P833" i="6"/>
  <c r="Q833" i="6"/>
  <c r="P817" i="6"/>
  <c r="Q817" i="6"/>
  <c r="P801" i="6"/>
  <c r="Q801" i="6"/>
  <c r="P785" i="6"/>
  <c r="Q785" i="6"/>
  <c r="P769" i="6"/>
  <c r="Q769" i="6"/>
  <c r="P753" i="6"/>
  <c r="Q753" i="6"/>
  <c r="P737" i="6"/>
  <c r="Q737" i="6"/>
  <c r="P721" i="6"/>
  <c r="Q721" i="6"/>
  <c r="P705" i="6"/>
  <c r="Q705" i="6"/>
  <c r="P689" i="6"/>
  <c r="Q689" i="6"/>
  <c r="P673" i="6"/>
  <c r="Q673" i="6"/>
  <c r="P657" i="6"/>
  <c r="Q657" i="6"/>
  <c r="P640" i="6"/>
  <c r="Q640" i="6"/>
  <c r="P619" i="6"/>
  <c r="Q619" i="6"/>
  <c r="P585" i="6"/>
  <c r="Q585" i="6"/>
  <c r="P521" i="6"/>
  <c r="Q521" i="6"/>
  <c r="P457" i="6"/>
  <c r="Q457" i="6"/>
  <c r="P393" i="6"/>
  <c r="Q393" i="6"/>
  <c r="P268" i="6"/>
  <c r="Q268" i="6"/>
  <c r="P868" i="6"/>
  <c r="Q868" i="6"/>
  <c r="P852" i="6"/>
  <c r="Q852" i="6"/>
  <c r="P836" i="6"/>
  <c r="Q836" i="6"/>
  <c r="P820" i="6"/>
  <c r="Q820" i="6"/>
  <c r="P804" i="6"/>
  <c r="Q804" i="6"/>
  <c r="P788" i="6"/>
  <c r="Q788" i="6"/>
  <c r="P772" i="6"/>
  <c r="Q772" i="6"/>
  <c r="P756" i="6"/>
  <c r="Q756" i="6"/>
  <c r="P740" i="6"/>
  <c r="Q740" i="6"/>
  <c r="P724" i="6"/>
  <c r="Q724" i="6"/>
  <c r="P708" i="6"/>
  <c r="Q708" i="6"/>
  <c r="P692" i="6"/>
  <c r="Q692" i="6"/>
  <c r="P676" i="6"/>
  <c r="Q676" i="6"/>
  <c r="P660" i="6"/>
  <c r="Q660" i="6"/>
  <c r="P644" i="6"/>
  <c r="Q644" i="6"/>
  <c r="P623" i="6"/>
  <c r="Q623" i="6"/>
  <c r="P597" i="6"/>
  <c r="Q597" i="6"/>
  <c r="P533" i="6"/>
  <c r="Q533" i="6"/>
  <c r="P469" i="6"/>
  <c r="Q469" i="6"/>
  <c r="P405" i="6"/>
  <c r="Q405" i="6"/>
  <c r="P316" i="6"/>
  <c r="Q316" i="6"/>
  <c r="P60" i="6"/>
  <c r="Q60" i="6"/>
  <c r="P935" i="6"/>
  <c r="Q935" i="6"/>
  <c r="P919" i="6"/>
  <c r="Q919" i="6"/>
  <c r="P903" i="6"/>
  <c r="Q903" i="6"/>
  <c r="P887" i="6"/>
  <c r="Q887" i="6"/>
  <c r="P871" i="6"/>
  <c r="Q871" i="6"/>
  <c r="P855" i="6"/>
  <c r="Q855" i="6"/>
  <c r="P839" i="6"/>
  <c r="Q839" i="6"/>
  <c r="P823" i="6"/>
  <c r="Q823" i="6"/>
  <c r="P807" i="6"/>
  <c r="Q807" i="6"/>
  <c r="P791" i="6"/>
  <c r="Q791" i="6"/>
  <c r="P775" i="6"/>
  <c r="Q775" i="6"/>
  <c r="P759" i="6"/>
  <c r="Q759" i="6"/>
  <c r="P743" i="6"/>
  <c r="Q743" i="6"/>
  <c r="P727" i="6"/>
  <c r="Q727" i="6"/>
  <c r="P711" i="6"/>
  <c r="Q711" i="6"/>
  <c r="P695" i="6"/>
  <c r="Q695" i="6"/>
  <c r="P679" i="6"/>
  <c r="Q679" i="6"/>
  <c r="P663" i="6"/>
  <c r="Q663" i="6"/>
  <c r="P647" i="6"/>
  <c r="Q647" i="6"/>
  <c r="P627" i="6"/>
  <c r="Q627" i="6"/>
  <c r="P603" i="6"/>
  <c r="Q603" i="6"/>
  <c r="P545" i="6"/>
  <c r="Q545" i="6"/>
  <c r="P481" i="6"/>
  <c r="Q481" i="6"/>
  <c r="P417" i="6"/>
  <c r="Q417" i="6"/>
  <c r="P346" i="6"/>
  <c r="Q346" i="6"/>
  <c r="P108" i="6"/>
  <c r="Q108" i="6"/>
  <c r="P600" i="6"/>
  <c r="Q600" i="6"/>
  <c r="P584" i="6"/>
  <c r="Q584" i="6"/>
  <c r="P568" i="6"/>
  <c r="Q568" i="6"/>
  <c r="P552" i="6"/>
  <c r="Q552" i="6"/>
  <c r="P536" i="6"/>
  <c r="Q536" i="6"/>
  <c r="P520" i="6"/>
  <c r="Q520" i="6"/>
  <c r="P504" i="6"/>
  <c r="Q504" i="6"/>
  <c r="P488" i="6"/>
  <c r="Q488" i="6"/>
  <c r="P472" i="6"/>
  <c r="Q472" i="6"/>
  <c r="P456" i="6"/>
  <c r="Q456" i="6"/>
  <c r="P440" i="6"/>
  <c r="Q440" i="6"/>
  <c r="P424" i="6"/>
  <c r="Q424" i="6"/>
  <c r="P408" i="6"/>
  <c r="Q408" i="6"/>
  <c r="P392" i="6"/>
  <c r="Q392" i="6"/>
  <c r="P376" i="6"/>
  <c r="Q376" i="6"/>
  <c r="P358" i="6"/>
  <c r="Q358" i="6"/>
  <c r="P328" i="6"/>
  <c r="Q328" i="6"/>
  <c r="P264" i="6"/>
  <c r="Q264" i="6"/>
  <c r="P200" i="6"/>
  <c r="Q200" i="6"/>
  <c r="P136" i="6"/>
  <c r="Q136" i="6"/>
  <c r="P72" i="6"/>
  <c r="Q72" i="6"/>
  <c r="P591" i="6"/>
  <c r="Q591" i="6"/>
  <c r="P575" i="6"/>
  <c r="Q575" i="6"/>
  <c r="P559" i="6"/>
  <c r="Q559" i="6"/>
  <c r="P543" i="6"/>
  <c r="Q543" i="6"/>
  <c r="P527" i="6"/>
  <c r="Q527" i="6"/>
  <c r="P511" i="6"/>
  <c r="Q511" i="6"/>
  <c r="P495" i="6"/>
  <c r="Q495" i="6"/>
  <c r="P479" i="6"/>
  <c r="Q479" i="6"/>
  <c r="P463" i="6"/>
  <c r="Q463" i="6"/>
  <c r="P447" i="6"/>
  <c r="Q447" i="6"/>
  <c r="P431" i="6"/>
  <c r="Q431" i="6"/>
  <c r="P415" i="6"/>
  <c r="Q415" i="6"/>
  <c r="P399" i="6"/>
  <c r="Q399" i="6"/>
  <c r="P383" i="6"/>
  <c r="Q383" i="6"/>
  <c r="P367" i="6"/>
  <c r="Q367" i="6"/>
  <c r="P342" i="6"/>
  <c r="Q342" i="6"/>
  <c r="P292" i="6"/>
  <c r="Q292" i="6"/>
  <c r="P228" i="6"/>
  <c r="Q228" i="6"/>
  <c r="P164" i="6"/>
  <c r="Q164" i="6"/>
  <c r="P100" i="6"/>
  <c r="Q100" i="6"/>
  <c r="P36" i="6"/>
  <c r="Q36" i="6"/>
  <c r="P630" i="6"/>
  <c r="Q630" i="6"/>
  <c r="P614" i="6"/>
  <c r="Q614" i="6"/>
  <c r="P598" i="6"/>
  <c r="Q598" i="6"/>
  <c r="P582" i="6"/>
  <c r="Q582" i="6"/>
  <c r="P566" i="6"/>
  <c r="Q566" i="6"/>
  <c r="P550" i="6"/>
  <c r="Q550" i="6"/>
  <c r="P534" i="6"/>
  <c r="Q534" i="6"/>
  <c r="P518" i="6"/>
  <c r="Q518" i="6"/>
  <c r="P502" i="6"/>
  <c r="Q502" i="6"/>
  <c r="P486" i="6"/>
  <c r="Q486" i="6"/>
  <c r="P470" i="6"/>
  <c r="Q470" i="6"/>
  <c r="P454" i="6"/>
  <c r="Q454" i="6"/>
  <c r="P438" i="6"/>
  <c r="Q438" i="6"/>
  <c r="P422" i="6"/>
  <c r="Q422" i="6"/>
  <c r="P406" i="6"/>
  <c r="Q406" i="6"/>
  <c r="P390" i="6"/>
  <c r="Q390" i="6"/>
  <c r="P374" i="6"/>
  <c r="Q374" i="6"/>
  <c r="P355" i="6"/>
  <c r="Q355" i="6"/>
  <c r="P320" i="6"/>
  <c r="Q320" i="6"/>
  <c r="P256" i="6"/>
  <c r="Q256" i="6"/>
  <c r="P192" i="6"/>
  <c r="Q192" i="6"/>
  <c r="P128" i="6"/>
  <c r="Q128" i="6"/>
  <c r="P64" i="6"/>
  <c r="Q64" i="6"/>
  <c r="P347" i="6"/>
  <c r="Q347" i="6"/>
  <c r="P331" i="6"/>
  <c r="Q331" i="6"/>
  <c r="P315" i="6"/>
  <c r="Q315" i="6"/>
  <c r="P299" i="6"/>
  <c r="Q299" i="6"/>
  <c r="P283" i="6"/>
  <c r="Q283" i="6"/>
  <c r="P267" i="6"/>
  <c r="Q267" i="6"/>
  <c r="P251" i="6"/>
  <c r="Q251" i="6"/>
  <c r="P235" i="6"/>
  <c r="Q235" i="6"/>
  <c r="P219" i="6"/>
  <c r="Q219" i="6"/>
  <c r="P203" i="6"/>
  <c r="Q203" i="6"/>
  <c r="P187" i="6"/>
  <c r="Q187" i="6"/>
  <c r="P171" i="6"/>
  <c r="Q171" i="6"/>
  <c r="P155" i="6"/>
  <c r="Q155" i="6"/>
  <c r="P139" i="6"/>
  <c r="Q139" i="6"/>
  <c r="P123" i="6"/>
  <c r="Q123" i="6"/>
  <c r="P107" i="6"/>
  <c r="Q107" i="6"/>
  <c r="P91" i="6"/>
  <c r="Q91" i="6"/>
  <c r="P75" i="6"/>
  <c r="Q75" i="6"/>
  <c r="P59" i="6"/>
  <c r="Q59" i="6"/>
  <c r="P43" i="6"/>
  <c r="Q43" i="6"/>
  <c r="P326" i="6"/>
  <c r="Q326" i="6"/>
  <c r="P310" i="6"/>
  <c r="Q310" i="6"/>
  <c r="P294" i="6"/>
  <c r="Q294" i="6"/>
  <c r="P278" i="6"/>
  <c r="Q278" i="6"/>
  <c r="P262" i="6"/>
  <c r="Q262" i="6"/>
  <c r="P246" i="6"/>
  <c r="Q246" i="6"/>
  <c r="P230" i="6"/>
  <c r="Q230" i="6"/>
  <c r="P214" i="6"/>
  <c r="Q214" i="6"/>
  <c r="P198" i="6"/>
  <c r="Q198" i="6"/>
  <c r="P182" i="6"/>
  <c r="Q182" i="6"/>
  <c r="P166" i="6"/>
  <c r="Q166" i="6"/>
  <c r="P150" i="6"/>
  <c r="Q150" i="6"/>
  <c r="P134" i="6"/>
  <c r="Q134" i="6"/>
  <c r="P118" i="6"/>
  <c r="Q118" i="6"/>
  <c r="P102" i="6"/>
  <c r="Q102" i="6"/>
  <c r="P86" i="6"/>
  <c r="Q86" i="6"/>
  <c r="P70" i="6"/>
  <c r="Q70" i="6"/>
  <c r="P54" i="6"/>
  <c r="Q54" i="6"/>
  <c r="P38" i="6"/>
  <c r="Q38" i="6"/>
  <c r="P361" i="6"/>
  <c r="Q361" i="6"/>
  <c r="P345" i="6"/>
  <c r="Q345" i="6"/>
  <c r="P329" i="6"/>
  <c r="Q329" i="6"/>
  <c r="P313" i="6"/>
  <c r="Q313" i="6"/>
  <c r="P297" i="6"/>
  <c r="Q297" i="6"/>
  <c r="P281" i="6"/>
  <c r="Q281" i="6"/>
  <c r="P265" i="6"/>
  <c r="Q265" i="6"/>
  <c r="P249" i="6"/>
  <c r="Q249" i="6"/>
  <c r="P233" i="6"/>
  <c r="Q233" i="6"/>
  <c r="P217" i="6"/>
  <c r="Q217" i="6"/>
  <c r="P201" i="6"/>
  <c r="Q201" i="6"/>
  <c r="P185" i="6"/>
  <c r="Q185" i="6"/>
  <c r="P169" i="6"/>
  <c r="Q169" i="6"/>
  <c r="P153" i="6"/>
  <c r="Q153" i="6"/>
  <c r="P137" i="6"/>
  <c r="Q137" i="6"/>
  <c r="P121" i="6"/>
  <c r="Q121" i="6"/>
  <c r="P105" i="6"/>
  <c r="Q105" i="6"/>
  <c r="P89" i="6"/>
  <c r="Q89" i="6"/>
  <c r="P73" i="6"/>
  <c r="Q73" i="6"/>
  <c r="P57" i="6"/>
  <c r="Q57" i="6"/>
  <c r="P41" i="6"/>
  <c r="Q41" i="6"/>
  <c r="P1058" i="6"/>
  <c r="Q1058" i="6"/>
  <c r="P1042" i="6"/>
  <c r="Q1042" i="6"/>
  <c r="P1026" i="6"/>
  <c r="Q1026" i="6"/>
  <c r="P1010" i="6"/>
  <c r="Q1010" i="6"/>
  <c r="P994" i="6"/>
  <c r="Q994" i="6"/>
  <c r="P978" i="6"/>
  <c r="Q978" i="6"/>
  <c r="P962" i="6"/>
  <c r="Q962" i="6"/>
  <c r="P945" i="6"/>
  <c r="Q945" i="6"/>
  <c r="P924" i="6"/>
  <c r="Q924" i="6"/>
  <c r="P896" i="6"/>
  <c r="Q896" i="6"/>
  <c r="P858" i="6"/>
  <c r="Q858" i="6"/>
  <c r="P794" i="6"/>
  <c r="Q794" i="6"/>
  <c r="P730" i="6"/>
  <c r="Q730" i="6"/>
  <c r="P666" i="6"/>
  <c r="Q666" i="6"/>
  <c r="P557" i="6"/>
  <c r="Q557" i="6"/>
  <c r="P156" i="6"/>
  <c r="Q156" i="6"/>
  <c r="P1481" i="6"/>
  <c r="Q1481" i="6"/>
  <c r="P1465" i="6"/>
  <c r="Q1465" i="6"/>
  <c r="P1449" i="6"/>
  <c r="Q1449" i="6"/>
  <c r="P1433" i="6"/>
  <c r="Q1433" i="6"/>
  <c r="P1417" i="6"/>
  <c r="Q1417" i="6"/>
  <c r="P1401" i="6"/>
  <c r="Q1401" i="6"/>
  <c r="P1385" i="6"/>
  <c r="Q1385" i="6"/>
  <c r="P1369" i="6"/>
  <c r="Q1369" i="6"/>
  <c r="P1353" i="6"/>
  <c r="Q1353" i="6"/>
  <c r="P1337" i="6"/>
  <c r="Q1337" i="6"/>
  <c r="P1321" i="6"/>
  <c r="Q1321" i="6"/>
  <c r="P1305" i="6"/>
  <c r="Q1305" i="6"/>
  <c r="P1289" i="6"/>
  <c r="Q1289" i="6"/>
  <c r="P1273" i="6"/>
  <c r="Q1273" i="6"/>
  <c r="P1257" i="6"/>
  <c r="Q1257" i="6"/>
  <c r="P1241" i="6"/>
  <c r="Q1241" i="6"/>
  <c r="P1225" i="6"/>
  <c r="Q1225" i="6"/>
  <c r="P1209" i="6"/>
  <c r="Q1209" i="6"/>
  <c r="P1193" i="6"/>
  <c r="Q1193" i="6"/>
  <c r="P1177" i="6"/>
  <c r="Q1177" i="6"/>
  <c r="P1161" i="6"/>
  <c r="Q1161" i="6"/>
  <c r="P1145" i="6"/>
  <c r="Q1145" i="6"/>
  <c r="P1129" i="6"/>
  <c r="Q1129" i="6"/>
  <c r="P1113" i="6"/>
  <c r="Q1113" i="6"/>
  <c r="P1097" i="6"/>
  <c r="Q1097" i="6"/>
  <c r="P1081" i="6"/>
  <c r="Q1081" i="6"/>
  <c r="P1065" i="6"/>
  <c r="Q1065" i="6"/>
  <c r="P1049" i="6"/>
  <c r="Q1049" i="6"/>
  <c r="P1033" i="6"/>
  <c r="Q1033" i="6"/>
  <c r="P1017" i="6"/>
  <c r="Q1017" i="6"/>
  <c r="P1001" i="6"/>
  <c r="Q1001" i="6"/>
  <c r="P985" i="6"/>
  <c r="Q985" i="6"/>
  <c r="P969" i="6"/>
  <c r="Q969" i="6"/>
  <c r="P953" i="6"/>
  <c r="Q953" i="6"/>
  <c r="P933" i="6"/>
  <c r="Q933" i="6"/>
  <c r="P910" i="6"/>
  <c r="Q910" i="6"/>
  <c r="P878" i="6"/>
  <c r="Q878" i="6"/>
  <c r="P822" i="6"/>
  <c r="Q822" i="6"/>
  <c r="P758" i="6"/>
  <c r="Q758" i="6"/>
  <c r="P694" i="6"/>
  <c r="Q694" i="6"/>
  <c r="P625" i="6"/>
  <c r="Q625" i="6"/>
  <c r="P413" i="6"/>
  <c r="Q413" i="6"/>
  <c r="P909" i="6"/>
  <c r="Q909" i="6"/>
  <c r="P893" i="6"/>
  <c r="Q893" i="6"/>
  <c r="P877" i="6"/>
  <c r="Q877" i="6"/>
  <c r="P861" i="6"/>
  <c r="Q861" i="6"/>
  <c r="P845" i="6"/>
  <c r="Q845" i="6"/>
  <c r="P829" i="6"/>
  <c r="Q829" i="6"/>
  <c r="P813" i="6"/>
  <c r="Q813" i="6"/>
  <c r="P797" i="6"/>
  <c r="Q797" i="6"/>
  <c r="P781" i="6"/>
  <c r="Q781" i="6"/>
  <c r="P765" i="6"/>
  <c r="Q765" i="6"/>
  <c r="P749" i="6"/>
  <c r="Q749" i="6"/>
  <c r="P733" i="6"/>
  <c r="Q733" i="6"/>
  <c r="P717" i="6"/>
  <c r="Q717" i="6"/>
  <c r="P701" i="6"/>
  <c r="Q701" i="6"/>
  <c r="P685" i="6"/>
  <c r="Q685" i="6"/>
  <c r="P669" i="6"/>
  <c r="Q669" i="6"/>
  <c r="P653" i="6"/>
  <c r="Q653" i="6"/>
  <c r="P635" i="6"/>
  <c r="Q635" i="6"/>
  <c r="P613" i="6"/>
  <c r="Q613" i="6"/>
  <c r="P569" i="6"/>
  <c r="Q569" i="6"/>
  <c r="P505" i="6"/>
  <c r="Q505" i="6"/>
  <c r="P441" i="6"/>
  <c r="Q441" i="6"/>
  <c r="P377" i="6"/>
  <c r="Q377" i="6"/>
  <c r="P204" i="6"/>
  <c r="Q204" i="6"/>
  <c r="P864" i="6"/>
  <c r="Q864" i="6"/>
  <c r="P848" i="6"/>
  <c r="Q848" i="6"/>
  <c r="P832" i="6"/>
  <c r="Q832" i="6"/>
  <c r="P816" i="6"/>
  <c r="Q816" i="6"/>
  <c r="P800" i="6"/>
  <c r="Q800" i="6"/>
  <c r="P784" i="6"/>
  <c r="Q784" i="6"/>
  <c r="P768" i="6"/>
  <c r="Q768" i="6"/>
  <c r="P752" i="6"/>
  <c r="Q752" i="6"/>
  <c r="P736" i="6"/>
  <c r="Q736" i="6"/>
  <c r="P720" i="6"/>
  <c r="Q720" i="6"/>
  <c r="P704" i="6"/>
  <c r="Q704" i="6"/>
  <c r="P688" i="6"/>
  <c r="Q688" i="6"/>
  <c r="P672" i="6"/>
  <c r="Q672" i="6"/>
  <c r="P656" i="6"/>
  <c r="Q656" i="6"/>
  <c r="P639" i="6"/>
  <c r="Q639" i="6"/>
  <c r="P617" i="6"/>
  <c r="Q617" i="6"/>
  <c r="P581" i="6"/>
  <c r="Q581" i="6"/>
  <c r="P517" i="6"/>
  <c r="Q517" i="6"/>
  <c r="P453" i="6"/>
  <c r="Q453" i="6"/>
  <c r="P389" i="6"/>
  <c r="Q389" i="6"/>
  <c r="P252" i="6"/>
  <c r="Q252" i="6"/>
  <c r="P947" i="6"/>
  <c r="Q947" i="6"/>
  <c r="P931" i="6"/>
  <c r="Q931" i="6"/>
  <c r="P915" i="6"/>
  <c r="Q915" i="6"/>
  <c r="P899" i="6"/>
  <c r="Q899" i="6"/>
  <c r="P883" i="6"/>
  <c r="Q883" i="6"/>
  <c r="P867" i="6"/>
  <c r="Q867" i="6"/>
  <c r="P851" i="6"/>
  <c r="Q851" i="6"/>
  <c r="P835" i="6"/>
  <c r="Q835" i="6"/>
  <c r="P819" i="6"/>
  <c r="Q819" i="6"/>
  <c r="P803" i="6"/>
  <c r="Q803" i="6"/>
  <c r="P787" i="6"/>
  <c r="Q787" i="6"/>
  <c r="P771" i="6"/>
  <c r="Q771" i="6"/>
  <c r="P755" i="6"/>
  <c r="Q755" i="6"/>
  <c r="P739" i="6"/>
  <c r="Q739" i="6"/>
  <c r="P723" i="6"/>
  <c r="Q723" i="6"/>
  <c r="P707" i="6"/>
  <c r="Q707" i="6"/>
  <c r="P691" i="6"/>
  <c r="Q691" i="6"/>
  <c r="P675" i="6"/>
  <c r="Q675" i="6"/>
  <c r="P659" i="6"/>
  <c r="Q659" i="6"/>
  <c r="P643" i="6"/>
  <c r="Q643" i="6"/>
  <c r="P621" i="6"/>
  <c r="Q621" i="6"/>
  <c r="P593" i="6"/>
  <c r="Q593" i="6"/>
  <c r="P529" i="6"/>
  <c r="Q529" i="6"/>
  <c r="P465" i="6"/>
  <c r="Q465" i="6"/>
  <c r="P401" i="6"/>
  <c r="Q401" i="6"/>
  <c r="P300" i="6"/>
  <c r="Q300" i="6"/>
  <c r="P44" i="6"/>
  <c r="Q44" i="6"/>
  <c r="P596" i="6"/>
  <c r="Q596" i="6"/>
  <c r="P580" i="6"/>
  <c r="Q580" i="6"/>
  <c r="P564" i="6"/>
  <c r="Q564" i="6"/>
  <c r="P548" i="6"/>
  <c r="Q548" i="6"/>
  <c r="P532" i="6"/>
  <c r="Q532" i="6"/>
  <c r="P516" i="6"/>
  <c r="Q516" i="6"/>
  <c r="P500" i="6"/>
  <c r="Q500" i="6"/>
  <c r="P484" i="6"/>
  <c r="Q484" i="6"/>
  <c r="P468" i="6"/>
  <c r="Q468" i="6"/>
  <c r="P452" i="6"/>
  <c r="Q452" i="6"/>
  <c r="P436" i="6"/>
  <c r="Q436" i="6"/>
  <c r="P420" i="6"/>
  <c r="Q420" i="6"/>
  <c r="P404" i="6"/>
  <c r="Q404" i="6"/>
  <c r="P388" i="6"/>
  <c r="Q388" i="6"/>
  <c r="P372" i="6"/>
  <c r="Q372" i="6"/>
  <c r="P352" i="6"/>
  <c r="Q352" i="6"/>
  <c r="P312" i="6"/>
  <c r="Q312" i="6"/>
  <c r="P248" i="6"/>
  <c r="Q248" i="6"/>
  <c r="P184" i="6"/>
  <c r="Q184" i="6"/>
  <c r="P120" i="6"/>
  <c r="Q120" i="6"/>
  <c r="P56" i="6"/>
  <c r="Q56" i="6"/>
  <c r="P587" i="6"/>
  <c r="Q587" i="6"/>
  <c r="P571" i="6"/>
  <c r="Q571" i="6"/>
  <c r="P555" i="6"/>
  <c r="Q555" i="6"/>
  <c r="P539" i="6"/>
  <c r="Q539" i="6"/>
  <c r="P523" i="6"/>
  <c r="Q523" i="6"/>
  <c r="P507" i="6"/>
  <c r="Q507" i="6"/>
  <c r="P491" i="6"/>
  <c r="Q491" i="6"/>
  <c r="P475" i="6"/>
  <c r="Q475" i="6"/>
  <c r="P459" i="6"/>
  <c r="Q459" i="6"/>
  <c r="P443" i="6"/>
  <c r="Q443" i="6"/>
  <c r="P427" i="6"/>
  <c r="Q427" i="6"/>
  <c r="P411" i="6"/>
  <c r="Q411" i="6"/>
  <c r="P395" i="6"/>
  <c r="Q395" i="6"/>
  <c r="P379" i="6"/>
  <c r="Q379" i="6"/>
  <c r="P362" i="6"/>
  <c r="Q362" i="6"/>
  <c r="P334" i="6"/>
  <c r="Q334" i="6"/>
  <c r="P276" i="6"/>
  <c r="Q276" i="6"/>
  <c r="P212" i="6"/>
  <c r="Q212" i="6"/>
  <c r="P148" i="6"/>
  <c r="Q148" i="6"/>
  <c r="P84" i="6"/>
  <c r="Q84" i="6"/>
  <c r="P642" i="6"/>
  <c r="Q642" i="6"/>
  <c r="P626" i="6"/>
  <c r="Q626" i="6"/>
  <c r="P610" i="6"/>
  <c r="Q610" i="6"/>
  <c r="P594" i="6"/>
  <c r="Q594" i="6"/>
  <c r="P578" i="6"/>
  <c r="Q578" i="6"/>
  <c r="P562" i="6"/>
  <c r="Q562" i="6"/>
  <c r="P546" i="6"/>
  <c r="Q546" i="6"/>
  <c r="P530" i="6"/>
  <c r="Q530" i="6"/>
  <c r="P514" i="6"/>
  <c r="Q514" i="6"/>
  <c r="P498" i="6"/>
  <c r="Q498" i="6"/>
  <c r="P482" i="6"/>
  <c r="Q482" i="6"/>
  <c r="P466" i="6"/>
  <c r="Q466" i="6"/>
  <c r="P450" i="6"/>
  <c r="Q450" i="6"/>
  <c r="P434" i="6"/>
  <c r="Q434" i="6"/>
  <c r="P418" i="6"/>
  <c r="Q418" i="6"/>
  <c r="P402" i="6"/>
  <c r="Q402" i="6"/>
  <c r="P386" i="6"/>
  <c r="Q386" i="6"/>
  <c r="P370" i="6"/>
  <c r="Q370" i="6"/>
  <c r="P348" i="6"/>
  <c r="Q348" i="6"/>
  <c r="P304" i="6"/>
  <c r="Q304" i="6"/>
  <c r="P240" i="6"/>
  <c r="Q240" i="6"/>
  <c r="P176" i="6"/>
  <c r="Q176" i="6"/>
  <c r="P112" i="6"/>
  <c r="Q112" i="6"/>
  <c r="P48" i="6"/>
  <c r="Q48" i="6"/>
  <c r="P343" i="6"/>
  <c r="Q343" i="6"/>
  <c r="P327" i="6"/>
  <c r="Q327" i="6"/>
  <c r="P311" i="6"/>
  <c r="Q311" i="6"/>
  <c r="P295" i="6"/>
  <c r="Q295" i="6"/>
  <c r="P279" i="6"/>
  <c r="Q279" i="6"/>
  <c r="P263" i="6"/>
  <c r="Q263" i="6"/>
  <c r="P247" i="6"/>
  <c r="Q247" i="6"/>
  <c r="P231" i="6"/>
  <c r="Q231" i="6"/>
  <c r="P215" i="6"/>
  <c r="Q215" i="6"/>
  <c r="P199" i="6"/>
  <c r="Q199" i="6"/>
  <c r="P183" i="6"/>
  <c r="Q183" i="6"/>
  <c r="P167" i="6"/>
  <c r="Q167" i="6"/>
  <c r="P151" i="6"/>
  <c r="Q151" i="6"/>
  <c r="P135" i="6"/>
  <c r="Q135" i="6"/>
  <c r="P119" i="6"/>
  <c r="Q119" i="6"/>
  <c r="P103" i="6"/>
  <c r="Q103" i="6"/>
  <c r="P87" i="6"/>
  <c r="Q87" i="6"/>
  <c r="P71" i="6"/>
  <c r="Q71" i="6"/>
  <c r="P55" i="6"/>
  <c r="Q55" i="6"/>
  <c r="P39" i="6"/>
  <c r="Q39" i="6"/>
  <c r="P322" i="6"/>
  <c r="Q322" i="6"/>
  <c r="P306" i="6"/>
  <c r="Q306" i="6"/>
  <c r="P290" i="6"/>
  <c r="Q290" i="6"/>
  <c r="P274" i="6"/>
  <c r="Q274" i="6"/>
  <c r="P258" i="6"/>
  <c r="Q258" i="6"/>
  <c r="P242" i="6"/>
  <c r="Q242" i="6"/>
  <c r="P226" i="6"/>
  <c r="Q226" i="6"/>
  <c r="P210" i="6"/>
  <c r="Q210" i="6"/>
  <c r="P194" i="6"/>
  <c r="Q194" i="6"/>
  <c r="P178" i="6"/>
  <c r="Q178" i="6"/>
  <c r="P162" i="6"/>
  <c r="Q162" i="6"/>
  <c r="P146" i="6"/>
  <c r="Q146" i="6"/>
  <c r="P130" i="6"/>
  <c r="Q130" i="6"/>
  <c r="P114" i="6"/>
  <c r="Q114" i="6"/>
  <c r="P98" i="6"/>
  <c r="Q98" i="6"/>
  <c r="P82" i="6"/>
  <c r="Q82" i="6"/>
  <c r="P66" i="6"/>
  <c r="Q66" i="6"/>
  <c r="P50" i="6"/>
  <c r="Q50" i="6"/>
  <c r="P34" i="6"/>
  <c r="Q34" i="6"/>
  <c r="P357" i="6"/>
  <c r="Q357" i="6"/>
  <c r="P341" i="6"/>
  <c r="Q341" i="6"/>
  <c r="P325" i="6"/>
  <c r="Q325" i="6"/>
  <c r="P309" i="6"/>
  <c r="Q309" i="6"/>
  <c r="P293" i="6"/>
  <c r="Q293" i="6"/>
  <c r="P277" i="6"/>
  <c r="Q277" i="6"/>
  <c r="P261" i="6"/>
  <c r="Q261" i="6"/>
  <c r="P245" i="6"/>
  <c r="Q245" i="6"/>
  <c r="P229" i="6"/>
  <c r="Q229" i="6"/>
  <c r="P213" i="6"/>
  <c r="Q213" i="6"/>
  <c r="P197" i="6"/>
  <c r="Q197" i="6"/>
  <c r="P181" i="6"/>
  <c r="Q181" i="6"/>
  <c r="P165" i="6"/>
  <c r="Q165" i="6"/>
  <c r="P149" i="6"/>
  <c r="Q149" i="6"/>
  <c r="P133" i="6"/>
  <c r="Q133" i="6"/>
  <c r="P117" i="6"/>
  <c r="Q117" i="6"/>
  <c r="P101" i="6"/>
  <c r="Q101" i="6"/>
  <c r="P85" i="6"/>
  <c r="Q85" i="6"/>
  <c r="P69" i="6"/>
  <c r="Q69" i="6"/>
  <c r="P53" i="6"/>
  <c r="Q53" i="6"/>
  <c r="P37" i="6"/>
  <c r="Q37" i="6"/>
  <c r="P1054" i="6"/>
  <c r="Q1054" i="6"/>
  <c r="P1038" i="6"/>
  <c r="Q1038" i="6"/>
  <c r="P1022" i="6"/>
  <c r="Q1022" i="6"/>
  <c r="P1006" i="6"/>
  <c r="Q1006" i="6"/>
  <c r="P990" i="6"/>
  <c r="Q990" i="6"/>
  <c r="P974" i="6"/>
  <c r="Q974" i="6"/>
  <c r="P958" i="6"/>
  <c r="Q958" i="6"/>
  <c r="P940" i="6"/>
  <c r="Q940" i="6"/>
  <c r="P918" i="6"/>
  <c r="Q918" i="6"/>
  <c r="P888" i="6"/>
  <c r="Q888" i="6"/>
  <c r="P842" i="6"/>
  <c r="Q842" i="6"/>
  <c r="P778" i="6"/>
  <c r="Q778" i="6"/>
  <c r="P714" i="6"/>
  <c r="Q714" i="6"/>
  <c r="P650" i="6"/>
  <c r="Q650" i="6"/>
  <c r="P493" i="6"/>
  <c r="Q493" i="6"/>
  <c r="P1493" i="6"/>
  <c r="Q1493" i="6"/>
  <c r="P1477" i="6"/>
  <c r="Q1477" i="6"/>
  <c r="P1461" i="6"/>
  <c r="Q1461" i="6"/>
  <c r="P1445" i="6"/>
  <c r="Q1445" i="6"/>
  <c r="P1429" i="6"/>
  <c r="Q1429" i="6"/>
  <c r="P1413" i="6"/>
  <c r="Q1413" i="6"/>
  <c r="P1397" i="6"/>
  <c r="Q1397" i="6"/>
  <c r="P1381" i="6"/>
  <c r="Q1381" i="6"/>
  <c r="P1365" i="6"/>
  <c r="Q1365" i="6"/>
  <c r="P1349" i="6"/>
  <c r="Q1349" i="6"/>
  <c r="P1333" i="6"/>
  <c r="Q1333" i="6"/>
  <c r="P1317" i="6"/>
  <c r="Q1317" i="6"/>
  <c r="P1301" i="6"/>
  <c r="Q1301" i="6"/>
  <c r="P1285" i="6"/>
  <c r="Q1285" i="6"/>
  <c r="P1269" i="6"/>
  <c r="Q1269" i="6"/>
  <c r="P1253" i="6"/>
  <c r="Q1253" i="6"/>
  <c r="P1237" i="6"/>
  <c r="Q1237" i="6"/>
  <c r="P1221" i="6"/>
  <c r="Q1221" i="6"/>
  <c r="P1205" i="6"/>
  <c r="Q1205" i="6"/>
  <c r="P1189" i="6"/>
  <c r="Q1189" i="6"/>
  <c r="P1173" i="6"/>
  <c r="Q1173" i="6"/>
  <c r="P1157" i="6"/>
  <c r="Q1157" i="6"/>
  <c r="P1141" i="6"/>
  <c r="Q1141" i="6"/>
  <c r="P1125" i="6"/>
  <c r="Q1125" i="6"/>
  <c r="P1109" i="6"/>
  <c r="Q1109" i="6"/>
  <c r="P1093" i="6"/>
  <c r="Q1093" i="6"/>
  <c r="P1077" i="6"/>
  <c r="Q1077" i="6"/>
  <c r="P1061" i="6"/>
  <c r="Q1061" i="6"/>
  <c r="P1045" i="6"/>
  <c r="Q1045" i="6"/>
  <c r="P1029" i="6"/>
  <c r="Q1029" i="6"/>
  <c r="P1013" i="6"/>
  <c r="Q1013" i="6"/>
  <c r="P997" i="6"/>
  <c r="Q997" i="6"/>
  <c r="P981" i="6"/>
  <c r="Q981" i="6"/>
  <c r="P965" i="6"/>
  <c r="Q965" i="6"/>
  <c r="P949" i="6"/>
  <c r="Q949" i="6"/>
  <c r="P928" i="6"/>
  <c r="Q928" i="6"/>
  <c r="P902" i="6"/>
  <c r="Q902" i="6"/>
  <c r="P870" i="6"/>
  <c r="Q870" i="6"/>
  <c r="P806" i="6"/>
  <c r="Q806" i="6"/>
  <c r="P742" i="6"/>
  <c r="Q742" i="6"/>
  <c r="P678" i="6"/>
  <c r="Q678" i="6"/>
  <c r="P601" i="6"/>
  <c r="Q601" i="6"/>
  <c r="P338" i="6"/>
  <c r="Q338" i="6"/>
  <c r="P905" i="6"/>
  <c r="Q905" i="6"/>
  <c r="P889" i="6"/>
  <c r="Q889" i="6"/>
  <c r="P873" i="6"/>
  <c r="Q873" i="6"/>
  <c r="P857" i="6"/>
  <c r="Q857" i="6"/>
  <c r="P841" i="6"/>
  <c r="Q841" i="6"/>
  <c r="P825" i="6"/>
  <c r="Q825" i="6"/>
  <c r="P809" i="6"/>
  <c r="Q809" i="6"/>
  <c r="P793" i="6"/>
  <c r="Q793" i="6"/>
  <c r="P777" i="6"/>
  <c r="Q777" i="6"/>
  <c r="P761" i="6"/>
  <c r="Q761" i="6"/>
  <c r="P745" i="6"/>
  <c r="Q745" i="6"/>
  <c r="P729" i="6"/>
  <c r="Q729" i="6"/>
  <c r="P713" i="6"/>
  <c r="Q713" i="6"/>
  <c r="P697" i="6"/>
  <c r="Q697" i="6"/>
  <c r="P681" i="6"/>
  <c r="Q681" i="6"/>
  <c r="P665" i="6"/>
  <c r="Q665" i="6"/>
  <c r="P649" i="6"/>
  <c r="Q649" i="6"/>
  <c r="P629" i="6"/>
  <c r="Q629" i="6"/>
  <c r="P607" i="6"/>
  <c r="Q607" i="6"/>
  <c r="P553" i="6"/>
  <c r="Q553" i="6"/>
  <c r="P489" i="6"/>
  <c r="Q489" i="6"/>
  <c r="P425" i="6"/>
  <c r="Q425" i="6"/>
  <c r="P359" i="6"/>
  <c r="Q359" i="6"/>
  <c r="P140" i="6"/>
  <c r="Q140" i="6"/>
  <c r="P860" i="6"/>
  <c r="Q860" i="6"/>
  <c r="P844" i="6"/>
  <c r="Q844" i="6"/>
  <c r="P828" i="6"/>
  <c r="Q828" i="6"/>
  <c r="P812" i="6"/>
  <c r="Q812" i="6"/>
  <c r="P796" i="6"/>
  <c r="Q796" i="6"/>
  <c r="P780" i="6"/>
  <c r="Q780" i="6"/>
  <c r="P764" i="6"/>
  <c r="Q764" i="6"/>
  <c r="P748" i="6"/>
  <c r="Q748" i="6"/>
  <c r="P732" i="6"/>
  <c r="Q732" i="6"/>
  <c r="P716" i="6"/>
  <c r="Q716" i="6"/>
  <c r="P700" i="6"/>
  <c r="Q700" i="6"/>
  <c r="P684" i="6"/>
  <c r="Q684" i="6"/>
  <c r="P668" i="6"/>
  <c r="Q668" i="6"/>
  <c r="P652" i="6"/>
  <c r="Q652" i="6"/>
  <c r="P633" i="6"/>
  <c r="Q633" i="6"/>
  <c r="P612" i="6"/>
  <c r="Q612" i="6"/>
  <c r="P565" i="6"/>
  <c r="Q565" i="6"/>
  <c r="P501" i="6"/>
  <c r="Q501" i="6"/>
  <c r="P437" i="6"/>
  <c r="Q437" i="6"/>
  <c r="P373" i="6"/>
  <c r="Q373" i="6"/>
  <c r="P188" i="6"/>
  <c r="Q188" i="6"/>
  <c r="P943" i="6"/>
  <c r="Q943" i="6"/>
  <c r="P927" i="6"/>
  <c r="Q927" i="6"/>
  <c r="P911" i="6"/>
  <c r="Q911" i="6"/>
  <c r="P895" i="6"/>
  <c r="Q895" i="6"/>
  <c r="P879" i="6"/>
  <c r="Q879" i="6"/>
  <c r="P863" i="6"/>
  <c r="Q863" i="6"/>
  <c r="P847" i="6"/>
  <c r="Q847" i="6"/>
  <c r="P831" i="6"/>
  <c r="Q831" i="6"/>
  <c r="P815" i="6"/>
  <c r="Q815" i="6"/>
  <c r="P799" i="6"/>
  <c r="Q799" i="6"/>
  <c r="P783" i="6"/>
  <c r="Q783" i="6"/>
  <c r="P767" i="6"/>
  <c r="Q767" i="6"/>
  <c r="P751" i="6"/>
  <c r="Q751" i="6"/>
  <c r="P735" i="6"/>
  <c r="Q735" i="6"/>
  <c r="P719" i="6"/>
  <c r="Q719" i="6"/>
  <c r="P703" i="6"/>
  <c r="Q703" i="6"/>
  <c r="P687" i="6"/>
  <c r="Q687" i="6"/>
  <c r="P671" i="6"/>
  <c r="Q671" i="6"/>
  <c r="P655" i="6"/>
  <c r="Q655" i="6"/>
  <c r="P637" i="6"/>
  <c r="Q637" i="6"/>
  <c r="P616" i="6"/>
  <c r="Q616" i="6"/>
  <c r="P577" i="6"/>
  <c r="Q577" i="6"/>
  <c r="P513" i="6"/>
  <c r="Q513" i="6"/>
  <c r="P449" i="6"/>
  <c r="Q449" i="6"/>
  <c r="P385" i="6"/>
  <c r="Q385" i="6"/>
  <c r="P236" i="6"/>
  <c r="Q236" i="6"/>
  <c r="P608" i="6"/>
  <c r="Q608" i="6"/>
  <c r="P592" i="6"/>
  <c r="Q592" i="6"/>
  <c r="P576" i="6"/>
  <c r="Q576" i="6"/>
  <c r="P560" i="6"/>
  <c r="Q560" i="6"/>
  <c r="P544" i="6"/>
  <c r="Q544" i="6"/>
  <c r="P528" i="6"/>
  <c r="Q528" i="6"/>
  <c r="P512" i="6"/>
  <c r="Q512" i="6"/>
  <c r="P496" i="6"/>
  <c r="Q496" i="6"/>
  <c r="P480" i="6"/>
  <c r="Q480" i="6"/>
  <c r="P464" i="6"/>
  <c r="Q464" i="6"/>
  <c r="P448" i="6"/>
  <c r="Q448" i="6"/>
  <c r="P432" i="6"/>
  <c r="Q432" i="6"/>
  <c r="P416" i="6"/>
  <c r="Q416" i="6"/>
  <c r="P400" i="6"/>
  <c r="Q400" i="6"/>
  <c r="P384" i="6"/>
  <c r="Q384" i="6"/>
  <c r="P368" i="6"/>
  <c r="Q368" i="6"/>
  <c r="P344" i="6"/>
  <c r="Q344" i="6"/>
  <c r="P296" i="6"/>
  <c r="Q296" i="6"/>
  <c r="P232" i="6"/>
  <c r="Q232" i="6"/>
  <c r="P168" i="6"/>
  <c r="Q168" i="6"/>
  <c r="P104" i="6"/>
  <c r="Q104" i="6"/>
  <c r="P40" i="6"/>
  <c r="Q40" i="6"/>
  <c r="P583" i="6"/>
  <c r="Q583" i="6"/>
  <c r="P567" i="6"/>
  <c r="Q567" i="6"/>
  <c r="P551" i="6"/>
  <c r="Q551" i="6"/>
  <c r="P535" i="6"/>
  <c r="Q535" i="6"/>
  <c r="P519" i="6"/>
  <c r="Q519" i="6"/>
  <c r="P503" i="6"/>
  <c r="Q503" i="6"/>
  <c r="P487" i="6"/>
  <c r="Q487" i="6"/>
  <c r="P471" i="6"/>
  <c r="Q471" i="6"/>
  <c r="P455" i="6"/>
  <c r="Q455" i="6"/>
  <c r="P439" i="6"/>
  <c r="Q439" i="6"/>
  <c r="P423" i="6"/>
  <c r="Q423" i="6"/>
  <c r="P407" i="6"/>
  <c r="Q407" i="6"/>
  <c r="P391" i="6"/>
  <c r="Q391" i="6"/>
  <c r="P375" i="6"/>
  <c r="Q375" i="6"/>
  <c r="P356" i="6"/>
  <c r="Q356" i="6"/>
  <c r="P324" i="6"/>
  <c r="Q324" i="6"/>
  <c r="P260" i="6"/>
  <c r="Q260" i="6"/>
  <c r="P196" i="6"/>
  <c r="Q196" i="6"/>
  <c r="P132" i="6"/>
  <c r="Q132" i="6"/>
  <c r="P68" i="6"/>
  <c r="Q68" i="6"/>
  <c r="P638" i="6"/>
  <c r="Q638" i="6"/>
  <c r="P622" i="6"/>
  <c r="Q622" i="6"/>
  <c r="P606" i="6"/>
  <c r="Q606" i="6"/>
  <c r="P590" i="6"/>
  <c r="Q590" i="6"/>
  <c r="P574" i="6"/>
  <c r="Q574" i="6"/>
  <c r="P558" i="6"/>
  <c r="Q558" i="6"/>
  <c r="P542" i="6"/>
  <c r="Q542" i="6"/>
  <c r="P526" i="6"/>
  <c r="Q526" i="6"/>
  <c r="P510" i="6"/>
  <c r="Q510" i="6"/>
  <c r="P494" i="6"/>
  <c r="Q494" i="6"/>
  <c r="P478" i="6"/>
  <c r="Q478" i="6"/>
  <c r="P462" i="6"/>
  <c r="Q462" i="6"/>
  <c r="P446" i="6"/>
  <c r="Q446" i="6"/>
  <c r="P430" i="6"/>
  <c r="Q430" i="6"/>
  <c r="P414" i="6"/>
  <c r="Q414" i="6"/>
  <c r="P398" i="6"/>
  <c r="Q398" i="6"/>
  <c r="P382" i="6"/>
  <c r="Q382" i="6"/>
  <c r="P366" i="6"/>
  <c r="Q366" i="6"/>
  <c r="P340" i="6"/>
  <c r="Q340" i="6"/>
  <c r="P288" i="6"/>
  <c r="Q288" i="6"/>
  <c r="P224" i="6"/>
  <c r="Q224" i="6"/>
  <c r="P160" i="6"/>
  <c r="Q160" i="6"/>
  <c r="P96" i="6"/>
  <c r="Q96" i="6"/>
  <c r="P32" i="6"/>
  <c r="Q32" i="6"/>
  <c r="P339" i="6"/>
  <c r="Q339" i="6"/>
  <c r="P323" i="6"/>
  <c r="Q323" i="6"/>
  <c r="P307" i="6"/>
  <c r="Q307" i="6"/>
  <c r="P291" i="6"/>
  <c r="Q291" i="6"/>
  <c r="P275" i="6"/>
  <c r="Q275" i="6"/>
  <c r="P259" i="6"/>
  <c r="Q259" i="6"/>
  <c r="P243" i="6"/>
  <c r="Q243" i="6"/>
  <c r="P227" i="6"/>
  <c r="Q227" i="6"/>
  <c r="P211" i="6"/>
  <c r="Q211" i="6"/>
  <c r="P195" i="6"/>
  <c r="Q195" i="6"/>
  <c r="P179" i="6"/>
  <c r="Q179" i="6"/>
  <c r="P163" i="6"/>
  <c r="Q163" i="6"/>
  <c r="P147" i="6"/>
  <c r="Q147" i="6"/>
  <c r="P131" i="6"/>
  <c r="Q131" i="6"/>
  <c r="P115" i="6"/>
  <c r="Q115" i="6"/>
  <c r="P99" i="6"/>
  <c r="Q99" i="6"/>
  <c r="P83" i="6"/>
  <c r="Q83" i="6"/>
  <c r="P67" i="6"/>
  <c r="Q67" i="6"/>
  <c r="P51" i="6"/>
  <c r="Q51" i="6"/>
  <c r="P35" i="6"/>
  <c r="Q35" i="6"/>
  <c r="P318" i="6"/>
  <c r="Q318" i="6"/>
  <c r="P302" i="6"/>
  <c r="Q302" i="6"/>
  <c r="P286" i="6"/>
  <c r="Q286" i="6"/>
  <c r="P270" i="6"/>
  <c r="Q270" i="6"/>
  <c r="P254" i="6"/>
  <c r="Q254" i="6"/>
  <c r="P238" i="6"/>
  <c r="Q238" i="6"/>
  <c r="P222" i="6"/>
  <c r="Q222" i="6"/>
  <c r="P206" i="6"/>
  <c r="Q206" i="6"/>
  <c r="P190" i="6"/>
  <c r="Q190" i="6"/>
  <c r="P174" i="6"/>
  <c r="Q174" i="6"/>
  <c r="P158" i="6"/>
  <c r="Q158" i="6"/>
  <c r="P142" i="6"/>
  <c r="Q142" i="6"/>
  <c r="P126" i="6"/>
  <c r="Q126" i="6"/>
  <c r="P110" i="6"/>
  <c r="Q110" i="6"/>
  <c r="P94" i="6"/>
  <c r="Q94" i="6"/>
  <c r="P78" i="6"/>
  <c r="Q78" i="6"/>
  <c r="P62" i="6"/>
  <c r="Q62" i="6"/>
  <c r="P46" i="6"/>
  <c r="Q46" i="6"/>
  <c r="P30" i="6"/>
  <c r="Q30" i="6"/>
  <c r="P353" i="6"/>
  <c r="Q353" i="6"/>
  <c r="P337" i="6"/>
  <c r="Q337" i="6"/>
  <c r="P321" i="6"/>
  <c r="Q321" i="6"/>
  <c r="P305" i="6"/>
  <c r="Q305" i="6"/>
  <c r="P289" i="6"/>
  <c r="Q289" i="6"/>
  <c r="P273" i="6"/>
  <c r="Q273" i="6"/>
  <c r="P257" i="6"/>
  <c r="Q257" i="6"/>
  <c r="P241" i="6"/>
  <c r="Q241" i="6"/>
  <c r="P225" i="6"/>
  <c r="Q225" i="6"/>
  <c r="P209" i="6"/>
  <c r="Q209" i="6"/>
  <c r="P193" i="6"/>
  <c r="Q193" i="6"/>
  <c r="P177" i="6"/>
  <c r="Q177" i="6"/>
  <c r="P161" i="6"/>
  <c r="Q161" i="6"/>
  <c r="P145" i="6"/>
  <c r="Q145" i="6"/>
  <c r="P129" i="6"/>
  <c r="Q129" i="6"/>
  <c r="P113" i="6"/>
  <c r="Q113" i="6"/>
  <c r="P97" i="6"/>
  <c r="Q97" i="6"/>
  <c r="P81" i="6"/>
  <c r="Q81" i="6"/>
  <c r="P65" i="6"/>
  <c r="Q65" i="6"/>
  <c r="P49" i="6"/>
  <c r="Q49" i="6"/>
  <c r="P33" i="6"/>
  <c r="Q33" i="6"/>
  <c r="P1050" i="6"/>
  <c r="Q1050" i="6"/>
  <c r="P1034" i="6"/>
  <c r="Q1034" i="6"/>
  <c r="P1018" i="6"/>
  <c r="Q1018" i="6"/>
  <c r="P1002" i="6"/>
  <c r="Q1002" i="6"/>
  <c r="P986" i="6"/>
  <c r="Q986" i="6"/>
  <c r="P970" i="6"/>
  <c r="Q970" i="6"/>
  <c r="P954" i="6"/>
  <c r="Q954" i="6"/>
  <c r="P934" i="6"/>
  <c r="Q934" i="6"/>
  <c r="P912" i="6"/>
  <c r="Q912" i="6"/>
  <c r="P880" i="6"/>
  <c r="Q880" i="6"/>
  <c r="P826" i="6"/>
  <c r="Q826" i="6"/>
  <c r="P762" i="6"/>
  <c r="Q762" i="6"/>
  <c r="P698" i="6"/>
  <c r="Q698" i="6"/>
  <c r="P631" i="6"/>
  <c r="Q631" i="6"/>
  <c r="P429" i="6"/>
  <c r="Q429" i="6"/>
  <c r="P1489" i="6"/>
  <c r="Q1489" i="6"/>
  <c r="P1473" i="6"/>
  <c r="Q1473" i="6"/>
  <c r="P1457" i="6"/>
  <c r="Q1457" i="6"/>
  <c r="P1441" i="6"/>
  <c r="Q1441" i="6"/>
  <c r="P1425" i="6"/>
  <c r="Q1425" i="6"/>
  <c r="P1409" i="6"/>
  <c r="Q1409" i="6"/>
  <c r="P1393" i="6"/>
  <c r="Q1393" i="6"/>
  <c r="P1377" i="6"/>
  <c r="Q1377" i="6"/>
  <c r="P1361" i="6"/>
  <c r="Q1361" i="6"/>
  <c r="P1345" i="6"/>
  <c r="Q1345" i="6"/>
  <c r="P1329" i="6"/>
  <c r="Q1329" i="6"/>
  <c r="P1313" i="6"/>
  <c r="Q1313" i="6"/>
  <c r="P1297" i="6"/>
  <c r="Q1297" i="6"/>
  <c r="P1281" i="6"/>
  <c r="Q1281" i="6"/>
  <c r="P1265" i="6"/>
  <c r="Q1265" i="6"/>
  <c r="P1249" i="6"/>
  <c r="Q1249" i="6"/>
  <c r="P1233" i="6"/>
  <c r="Q1233" i="6"/>
  <c r="P1217" i="6"/>
  <c r="Q1217" i="6"/>
  <c r="P1201" i="6"/>
  <c r="Q1201" i="6"/>
  <c r="P1185" i="6"/>
  <c r="Q1185" i="6"/>
  <c r="P1169" i="6"/>
  <c r="Q1169" i="6"/>
  <c r="P1153" i="6"/>
  <c r="Q1153" i="6"/>
  <c r="P1137" i="6"/>
  <c r="Q1137" i="6"/>
  <c r="P1121" i="6"/>
  <c r="Q1121" i="6"/>
  <c r="P1105" i="6"/>
  <c r="Q1105" i="6"/>
  <c r="P1089" i="6"/>
  <c r="Q1089" i="6"/>
  <c r="P1073" i="6"/>
  <c r="Q1073" i="6"/>
  <c r="P1057" i="6"/>
  <c r="Q1057" i="6"/>
  <c r="P1041" i="6"/>
  <c r="Q1041" i="6"/>
  <c r="P1025" i="6"/>
  <c r="Q1025" i="6"/>
  <c r="P1009" i="6"/>
  <c r="Q1009" i="6"/>
  <c r="P993" i="6"/>
  <c r="Q993" i="6"/>
  <c r="P977" i="6"/>
  <c r="Q977" i="6"/>
  <c r="P961" i="6"/>
  <c r="Q961" i="6"/>
  <c r="P944" i="6"/>
  <c r="Q944" i="6"/>
  <c r="P922" i="6"/>
  <c r="Q922" i="6"/>
  <c r="P894" i="6"/>
  <c r="Q894" i="6"/>
  <c r="P854" i="6"/>
  <c r="Q854" i="6"/>
  <c r="P790" i="6"/>
  <c r="Q790" i="6"/>
  <c r="P726" i="6"/>
  <c r="Q726" i="6"/>
  <c r="P662" i="6"/>
  <c r="Q662" i="6"/>
  <c r="P541" i="6"/>
  <c r="Q541" i="6"/>
  <c r="P92" i="6"/>
  <c r="Q92" i="6"/>
  <c r="P901" i="6"/>
  <c r="Q901" i="6"/>
  <c r="P885" i="6"/>
  <c r="Q885" i="6"/>
  <c r="P869" i="6"/>
  <c r="Q869" i="6"/>
  <c r="P853" i="6"/>
  <c r="Q853" i="6"/>
  <c r="P837" i="6"/>
  <c r="Q837" i="6"/>
  <c r="P821" i="6"/>
  <c r="Q821" i="6"/>
  <c r="P805" i="6"/>
  <c r="Q805" i="6"/>
  <c r="P789" i="6"/>
  <c r="Q789" i="6"/>
  <c r="P773" i="6"/>
  <c r="Q773" i="6"/>
  <c r="P757" i="6"/>
  <c r="Q757" i="6"/>
  <c r="P741" i="6"/>
  <c r="Q741" i="6"/>
  <c r="P725" i="6"/>
  <c r="Q725" i="6"/>
  <c r="P709" i="6"/>
  <c r="Q709" i="6"/>
  <c r="P693" i="6"/>
  <c r="Q693" i="6"/>
  <c r="P677" i="6"/>
  <c r="Q677" i="6"/>
  <c r="P661" i="6"/>
  <c r="Q661" i="6"/>
  <c r="P645" i="6"/>
  <c r="Q645" i="6"/>
  <c r="P624" i="6"/>
  <c r="Q624" i="6"/>
  <c r="P599" i="6"/>
  <c r="Q599" i="6"/>
  <c r="P537" i="6"/>
  <c r="Q537" i="6"/>
  <c r="P473" i="6"/>
  <c r="Q473" i="6"/>
  <c r="P409" i="6"/>
  <c r="Q409" i="6"/>
  <c r="P330" i="6"/>
  <c r="Q330" i="6"/>
  <c r="P76" i="6"/>
  <c r="Q76" i="6"/>
  <c r="P856" i="6"/>
  <c r="Q856" i="6"/>
  <c r="P840" i="6"/>
  <c r="Q840" i="6"/>
  <c r="P824" i="6"/>
  <c r="Q824" i="6"/>
  <c r="P808" i="6"/>
  <c r="Q808" i="6"/>
  <c r="P792" i="6"/>
  <c r="Q792" i="6"/>
  <c r="P776" i="6"/>
  <c r="Q776" i="6"/>
  <c r="P760" i="6"/>
  <c r="Q760" i="6"/>
  <c r="P744" i="6"/>
  <c r="Q744" i="6"/>
  <c r="P728" i="6"/>
  <c r="Q728" i="6"/>
  <c r="P712" i="6"/>
  <c r="Q712" i="6"/>
  <c r="P696" i="6"/>
  <c r="Q696" i="6"/>
  <c r="P680" i="6"/>
  <c r="Q680" i="6"/>
  <c r="P664" i="6"/>
  <c r="Q664" i="6"/>
  <c r="P648" i="6"/>
  <c r="Q648" i="6"/>
  <c r="P628" i="6"/>
  <c r="Q628" i="6"/>
  <c r="P605" i="6"/>
  <c r="Q605" i="6"/>
  <c r="P549" i="6"/>
  <c r="Q549" i="6"/>
  <c r="P485" i="6"/>
  <c r="Q485" i="6"/>
  <c r="P421" i="6"/>
  <c r="Q421" i="6"/>
  <c r="P354" i="6"/>
  <c r="Q354" i="6"/>
  <c r="P124" i="6"/>
  <c r="Q124" i="6"/>
  <c r="P939" i="6"/>
  <c r="Q939" i="6"/>
  <c r="P923" i="6"/>
  <c r="Q923" i="6"/>
  <c r="P907" i="6"/>
  <c r="Q907" i="6"/>
  <c r="P891" i="6"/>
  <c r="Q891" i="6"/>
  <c r="P875" i="6"/>
  <c r="Q875" i="6"/>
  <c r="P859" i="6"/>
  <c r="Q859" i="6"/>
  <c r="P843" i="6"/>
  <c r="Q843" i="6"/>
  <c r="P827" i="6"/>
  <c r="Q827" i="6"/>
  <c r="P811" i="6"/>
  <c r="Q811" i="6"/>
  <c r="P795" i="6"/>
  <c r="Q795" i="6"/>
  <c r="P779" i="6"/>
  <c r="Q779" i="6"/>
  <c r="P763" i="6"/>
  <c r="Q763" i="6"/>
  <c r="P747" i="6"/>
  <c r="Q747" i="6"/>
  <c r="P731" i="6"/>
  <c r="Q731" i="6"/>
  <c r="P715" i="6"/>
  <c r="Q715" i="6"/>
  <c r="P699" i="6"/>
  <c r="Q699" i="6"/>
  <c r="P683" i="6"/>
  <c r="Q683" i="6"/>
  <c r="P667" i="6"/>
  <c r="Q667" i="6"/>
  <c r="P651" i="6"/>
  <c r="Q651" i="6"/>
  <c r="P632" i="6"/>
  <c r="Q632" i="6"/>
  <c r="P611" i="6"/>
  <c r="Q611" i="6"/>
  <c r="P561" i="6"/>
  <c r="Q561" i="6"/>
  <c r="P497" i="6"/>
  <c r="Q497" i="6"/>
  <c r="P433" i="6"/>
  <c r="Q433" i="6"/>
  <c r="P369" i="6"/>
  <c r="Q369" i="6"/>
  <c r="P172" i="6"/>
  <c r="Q172" i="6"/>
  <c r="P604" i="6"/>
  <c r="Q604" i="6"/>
  <c r="P588" i="6"/>
  <c r="Q588" i="6"/>
  <c r="P572" i="6"/>
  <c r="Q572" i="6"/>
  <c r="P556" i="6"/>
  <c r="Q556" i="6"/>
  <c r="P540" i="6"/>
  <c r="Q540" i="6"/>
  <c r="P524" i="6"/>
  <c r="Q524" i="6"/>
  <c r="P508" i="6"/>
  <c r="Q508" i="6"/>
  <c r="P492" i="6"/>
  <c r="Q492" i="6"/>
  <c r="P476" i="6"/>
  <c r="Q476" i="6"/>
  <c r="P460" i="6"/>
  <c r="Q460" i="6"/>
  <c r="P444" i="6"/>
  <c r="Q444" i="6"/>
  <c r="P428" i="6"/>
  <c r="Q428" i="6"/>
  <c r="P412" i="6"/>
  <c r="Q412" i="6"/>
  <c r="P396" i="6"/>
  <c r="Q396" i="6"/>
  <c r="P380" i="6"/>
  <c r="Q380" i="6"/>
  <c r="P363" i="6"/>
  <c r="Q363" i="6"/>
  <c r="P336" i="6"/>
  <c r="Q336" i="6"/>
  <c r="P280" i="6"/>
  <c r="Q280" i="6"/>
  <c r="P216" i="6"/>
  <c r="Q216" i="6"/>
  <c r="P152" i="6"/>
  <c r="Q152" i="6"/>
  <c r="P88" i="6"/>
  <c r="Q88" i="6"/>
  <c r="P595" i="6"/>
  <c r="Q595" i="6"/>
  <c r="P579" i="6"/>
  <c r="Q579" i="6"/>
  <c r="P563" i="6"/>
  <c r="Q563" i="6"/>
  <c r="P547" i="6"/>
  <c r="Q547" i="6"/>
  <c r="P531" i="6"/>
  <c r="Q531" i="6"/>
  <c r="P515" i="6"/>
  <c r="Q515" i="6"/>
  <c r="P499" i="6"/>
  <c r="Q499" i="6"/>
  <c r="P483" i="6"/>
  <c r="Q483" i="6"/>
  <c r="P467" i="6"/>
  <c r="Q467" i="6"/>
  <c r="P451" i="6"/>
  <c r="Q451" i="6"/>
  <c r="P435" i="6"/>
  <c r="Q435" i="6"/>
  <c r="P419" i="6"/>
  <c r="Q419" i="6"/>
  <c r="P403" i="6"/>
  <c r="Q403" i="6"/>
  <c r="P387" i="6"/>
  <c r="Q387" i="6"/>
  <c r="P371" i="6"/>
  <c r="Q371" i="6"/>
  <c r="P350" i="6"/>
  <c r="Q350" i="6"/>
  <c r="P308" i="6"/>
  <c r="Q308" i="6"/>
  <c r="P244" i="6"/>
  <c r="Q244" i="6"/>
  <c r="P180" i="6"/>
  <c r="Q180" i="6"/>
  <c r="P116" i="6"/>
  <c r="Q116" i="6"/>
  <c r="P52" i="6"/>
  <c r="Q52" i="6"/>
  <c r="P634" i="6"/>
  <c r="Q634" i="6"/>
  <c r="P618" i="6"/>
  <c r="Q618" i="6"/>
  <c r="P602" i="6"/>
  <c r="Q602" i="6"/>
  <c r="P586" i="6"/>
  <c r="Q586" i="6"/>
  <c r="P570" i="6"/>
  <c r="Q570" i="6"/>
  <c r="P554" i="6"/>
  <c r="Q554" i="6"/>
  <c r="P538" i="6"/>
  <c r="Q538" i="6"/>
  <c r="P522" i="6"/>
  <c r="Q522" i="6"/>
  <c r="P506" i="6"/>
  <c r="Q506" i="6"/>
  <c r="P490" i="6"/>
  <c r="Q490" i="6"/>
  <c r="P474" i="6"/>
  <c r="Q474" i="6"/>
  <c r="P458" i="6"/>
  <c r="Q458" i="6"/>
  <c r="P442" i="6"/>
  <c r="Q442" i="6"/>
  <c r="P426" i="6"/>
  <c r="Q426" i="6"/>
  <c r="P410" i="6"/>
  <c r="Q410" i="6"/>
  <c r="P394" i="6"/>
  <c r="Q394" i="6"/>
  <c r="P378" i="6"/>
  <c r="Q378" i="6"/>
  <c r="P360" i="6"/>
  <c r="Q360" i="6"/>
  <c r="P332" i="6"/>
  <c r="Q332" i="6"/>
  <c r="P272" i="6"/>
  <c r="Q272" i="6"/>
  <c r="P208" i="6"/>
  <c r="Q208" i="6"/>
  <c r="P144" i="6"/>
  <c r="Q144" i="6"/>
  <c r="P80" i="6"/>
  <c r="Q80" i="6"/>
  <c r="P351" i="6"/>
  <c r="Q351" i="6"/>
  <c r="P335" i="6"/>
  <c r="Q335" i="6"/>
  <c r="P319" i="6"/>
  <c r="Q319" i="6"/>
  <c r="P303" i="6"/>
  <c r="Q303" i="6"/>
  <c r="P287" i="6"/>
  <c r="Q287" i="6"/>
  <c r="P271" i="6"/>
  <c r="Q271" i="6"/>
  <c r="P255" i="6"/>
  <c r="Q255" i="6"/>
  <c r="P239" i="6"/>
  <c r="Q239" i="6"/>
  <c r="P223" i="6"/>
  <c r="Q223" i="6"/>
  <c r="P207" i="6"/>
  <c r="Q207" i="6"/>
  <c r="P191" i="6"/>
  <c r="Q191" i="6"/>
  <c r="P175" i="6"/>
  <c r="Q175" i="6"/>
  <c r="P159" i="6"/>
  <c r="Q159" i="6"/>
  <c r="P143" i="6"/>
  <c r="Q143" i="6"/>
  <c r="P127" i="6"/>
  <c r="Q127" i="6"/>
  <c r="P111" i="6"/>
  <c r="Q111" i="6"/>
  <c r="P95" i="6"/>
  <c r="Q95" i="6"/>
  <c r="P79" i="6"/>
  <c r="Q79" i="6"/>
  <c r="P63" i="6"/>
  <c r="Q63" i="6"/>
  <c r="P47" i="6"/>
  <c r="Q47" i="6"/>
  <c r="P31" i="6"/>
  <c r="Q31" i="6"/>
  <c r="P314" i="6"/>
  <c r="Q314" i="6"/>
  <c r="P298" i="6"/>
  <c r="Q298" i="6"/>
  <c r="P282" i="6"/>
  <c r="Q282" i="6"/>
  <c r="P266" i="6"/>
  <c r="Q266" i="6"/>
  <c r="P250" i="6"/>
  <c r="Q250" i="6"/>
  <c r="P234" i="6"/>
  <c r="Q234" i="6"/>
  <c r="P218" i="6"/>
  <c r="Q218" i="6"/>
  <c r="P202" i="6"/>
  <c r="Q202" i="6"/>
  <c r="P186" i="6"/>
  <c r="Q186" i="6"/>
  <c r="P170" i="6"/>
  <c r="Q170" i="6"/>
  <c r="P154" i="6"/>
  <c r="Q154" i="6"/>
  <c r="P138" i="6"/>
  <c r="Q138" i="6"/>
  <c r="P122" i="6"/>
  <c r="Q122" i="6"/>
  <c r="P106" i="6"/>
  <c r="Q106" i="6"/>
  <c r="P90" i="6"/>
  <c r="Q90" i="6"/>
  <c r="P74" i="6"/>
  <c r="Q74" i="6"/>
  <c r="P58" i="6"/>
  <c r="Q58" i="6"/>
  <c r="P42" i="6"/>
  <c r="Q42" i="6"/>
  <c r="P365" i="6"/>
  <c r="Q365" i="6"/>
  <c r="P349" i="6"/>
  <c r="Q349" i="6"/>
  <c r="P333" i="6"/>
  <c r="Q333" i="6"/>
  <c r="P317" i="6"/>
  <c r="Q317" i="6"/>
  <c r="P301" i="6"/>
  <c r="Q301" i="6"/>
  <c r="P285" i="6"/>
  <c r="Q285" i="6"/>
  <c r="P269" i="6"/>
  <c r="Q269" i="6"/>
  <c r="P253" i="6"/>
  <c r="Q253" i="6"/>
  <c r="P237" i="6"/>
  <c r="Q237" i="6"/>
  <c r="P221" i="6"/>
  <c r="Q221" i="6"/>
  <c r="P205" i="6"/>
  <c r="Q205" i="6"/>
  <c r="P189" i="6"/>
  <c r="Q189" i="6"/>
  <c r="P173" i="6"/>
  <c r="Q173" i="6"/>
  <c r="P157" i="6"/>
  <c r="Q157" i="6"/>
  <c r="P141" i="6"/>
  <c r="Q141" i="6"/>
  <c r="P125" i="6"/>
  <c r="Q125" i="6"/>
  <c r="P109" i="6"/>
  <c r="Q109" i="6"/>
  <c r="P93" i="6"/>
  <c r="Q93" i="6"/>
  <c r="P77" i="6"/>
  <c r="Q77" i="6"/>
  <c r="P61" i="6"/>
  <c r="Q61" i="6"/>
  <c r="P45" i="6"/>
  <c r="Q45" i="6"/>
  <c r="P29" i="6"/>
  <c r="Q29" i="6"/>
  <c r="L30" i="6"/>
  <c r="L29" i="6"/>
  <c r="L35" i="6"/>
  <c r="L31" i="6"/>
  <c r="L33" i="6"/>
  <c r="L32" i="6"/>
  <c r="L34" i="6"/>
  <c r="L37" i="6"/>
  <c r="L40" i="6"/>
  <c r="L36" i="6"/>
  <c r="L38" i="6"/>
  <c r="L39" i="6"/>
  <c r="L41" i="6"/>
  <c r="L44" i="6"/>
  <c r="L42" i="6"/>
  <c r="L43" i="6"/>
  <c r="L45" i="6"/>
  <c r="L47" i="6"/>
  <c r="L46" i="6"/>
  <c r="L48" i="6"/>
  <c r="L49" i="6"/>
  <c r="L51" i="6"/>
  <c r="L50" i="6"/>
  <c r="L52" i="6"/>
  <c r="L53" i="6"/>
  <c r="L54" i="6"/>
  <c r="L55" i="6"/>
  <c r="L56" i="6"/>
  <c r="L57" i="6"/>
  <c r="L58" i="6"/>
  <c r="L59" i="6"/>
  <c r="L61" i="6"/>
  <c r="L60" i="6"/>
  <c r="L62" i="6"/>
  <c r="L63" i="6"/>
  <c r="L64" i="6"/>
  <c r="L66" i="6"/>
  <c r="L65" i="6"/>
  <c r="L67" i="6"/>
  <c r="L68" i="6"/>
  <c r="L70" i="6"/>
  <c r="L69" i="6"/>
  <c r="L71" i="6"/>
  <c r="L74" i="6"/>
  <c r="L72" i="6"/>
  <c r="L73" i="6"/>
  <c r="L77" i="6"/>
  <c r="L75" i="6"/>
  <c r="L76" i="6"/>
  <c r="L78" i="6"/>
  <c r="L79" i="6"/>
  <c r="L81" i="6"/>
  <c r="L80" i="6"/>
  <c r="L83" i="6"/>
  <c r="L82" i="6"/>
  <c r="L84" i="6"/>
  <c r="L85" i="6"/>
  <c r="L86" i="6"/>
  <c r="L88" i="6"/>
  <c r="L90" i="6"/>
  <c r="L87" i="6"/>
  <c r="L89" i="6"/>
  <c r="L92" i="6"/>
  <c r="L93" i="6"/>
  <c r="L91" i="6"/>
  <c r="L94" i="6"/>
  <c r="L95" i="6"/>
  <c r="L97" i="6"/>
  <c r="L96" i="6"/>
  <c r="L100" i="6"/>
  <c r="L98" i="6"/>
  <c r="L99" i="6"/>
  <c r="L101" i="6"/>
  <c r="L103" i="6"/>
  <c r="L102" i="6"/>
  <c r="L105" i="6"/>
  <c r="L104" i="6"/>
  <c r="L107" i="6"/>
  <c r="L110" i="6"/>
  <c r="L106" i="6"/>
  <c r="L108" i="6"/>
  <c r="L109" i="6"/>
  <c r="L111" i="6"/>
  <c r="L112" i="6"/>
  <c r="L113" i="6"/>
  <c r="L117" i="6"/>
  <c r="L115" i="6"/>
  <c r="L116" i="6"/>
  <c r="L114" i="6"/>
  <c r="L118" i="6"/>
  <c r="L119" i="6"/>
  <c r="L120" i="6"/>
  <c r="L121" i="6"/>
  <c r="L123" i="6"/>
  <c r="L122" i="6"/>
  <c r="L124" i="6"/>
  <c r="L125" i="6"/>
  <c r="L126" i="6"/>
  <c r="L127" i="6"/>
  <c r="L129" i="6"/>
  <c r="L133" i="6"/>
  <c r="L128" i="6"/>
  <c r="L130" i="6"/>
  <c r="L132" i="6"/>
  <c r="L131" i="6"/>
  <c r="L134" i="6"/>
  <c r="L135" i="6"/>
  <c r="L136" i="6"/>
  <c r="L138" i="6"/>
  <c r="L137" i="6"/>
  <c r="L139" i="6"/>
  <c r="L142" i="6"/>
  <c r="L140" i="6"/>
  <c r="L141" i="6"/>
  <c r="L143" i="6"/>
  <c r="L144" i="6"/>
  <c r="L146" i="6"/>
  <c r="L145" i="6"/>
  <c r="L149" i="6"/>
  <c r="L147" i="6"/>
  <c r="L150" i="6"/>
  <c r="L148" i="6"/>
  <c r="L152" i="6"/>
  <c r="L151" i="6"/>
  <c r="L156" i="6"/>
  <c r="L154" i="6"/>
  <c r="L153" i="6"/>
  <c r="L157" i="6"/>
  <c r="L155" i="6"/>
  <c r="L160" i="6"/>
  <c r="L158" i="6"/>
  <c r="L161" i="6"/>
  <c r="L159" i="6"/>
  <c r="L163" i="6"/>
  <c r="L162" i="6"/>
  <c r="L164" i="6"/>
  <c r="L165" i="6"/>
  <c r="L166" i="6"/>
  <c r="L168" i="6"/>
  <c r="L170" i="6"/>
  <c r="L169" i="6"/>
  <c r="L167" i="6"/>
  <c r="L171" i="6"/>
  <c r="L172" i="6"/>
  <c r="L177" i="6"/>
  <c r="L173" i="6"/>
  <c r="L174" i="6"/>
  <c r="L179" i="6"/>
  <c r="L176" i="6"/>
  <c r="L175" i="6"/>
  <c r="L178" i="6"/>
  <c r="L180" i="6"/>
  <c r="L185" i="6"/>
  <c r="L181" i="6"/>
  <c r="L182" i="6"/>
  <c r="L184" i="6"/>
  <c r="L183" i="6"/>
  <c r="L186" i="6"/>
  <c r="L187" i="6"/>
  <c r="L188" i="6"/>
  <c r="L191" i="6"/>
  <c r="L189" i="6"/>
  <c r="L190" i="6"/>
  <c r="L192" i="6"/>
  <c r="L193" i="6"/>
  <c r="L194" i="6"/>
  <c r="L197" i="6"/>
  <c r="L195" i="6"/>
  <c r="L196" i="6"/>
  <c r="L198" i="6"/>
  <c r="L200" i="6"/>
  <c r="L199" i="6"/>
  <c r="L202" i="6"/>
  <c r="L201" i="6"/>
  <c r="L203" i="6"/>
  <c r="L205" i="6"/>
  <c r="L206" i="6"/>
  <c r="L204" i="6"/>
  <c r="L207" i="6"/>
  <c r="L211" i="6"/>
  <c r="L208" i="6"/>
  <c r="L210" i="6"/>
  <c r="L209" i="6"/>
  <c r="L214" i="6"/>
  <c r="L212" i="6"/>
  <c r="L213" i="6"/>
  <c r="L215" i="6"/>
  <c r="L216" i="6"/>
  <c r="L218" i="6"/>
  <c r="L217" i="6"/>
  <c r="L219" i="6"/>
  <c r="L223" i="6"/>
  <c r="L220" i="6"/>
  <c r="L221" i="6"/>
  <c r="L222" i="6"/>
  <c r="L224" i="6"/>
  <c r="L226" i="6"/>
  <c r="L225" i="6"/>
  <c r="L228" i="6"/>
  <c r="L230" i="6"/>
  <c r="L227" i="6"/>
  <c r="L229" i="6"/>
  <c r="L231" i="6"/>
  <c r="L232" i="6"/>
  <c r="L236" i="6"/>
  <c r="L233" i="6"/>
  <c r="L234" i="6"/>
  <c r="L235" i="6"/>
  <c r="L238" i="6"/>
  <c r="L237" i="6"/>
  <c r="L239" i="6"/>
  <c r="L241" i="6"/>
  <c r="L240" i="6"/>
  <c r="L244" i="6"/>
  <c r="L242" i="6"/>
  <c r="L243" i="6"/>
  <c r="L246" i="6"/>
  <c r="L245" i="6"/>
  <c r="L250" i="6"/>
  <c r="L247" i="6"/>
  <c r="L248" i="6"/>
  <c r="L249" i="6"/>
  <c r="L252" i="6"/>
  <c r="L251" i="6"/>
  <c r="L253" i="6"/>
  <c r="L255" i="6"/>
  <c r="L254" i="6"/>
  <c r="L256" i="6"/>
  <c r="L257" i="6"/>
  <c r="L258" i="6"/>
  <c r="L259" i="6"/>
  <c r="L260" i="6"/>
  <c r="L262" i="6"/>
  <c r="L261" i="6"/>
  <c r="L263" i="6"/>
  <c r="L268" i="6"/>
  <c r="L264" i="6"/>
  <c r="L267" i="6"/>
  <c r="L266" i="6"/>
  <c r="L265" i="6"/>
  <c r="L273" i="6"/>
  <c r="L269" i="6"/>
  <c r="L271" i="6"/>
  <c r="L270" i="6"/>
  <c r="L272" i="6"/>
  <c r="L274" i="6"/>
  <c r="L275" i="6"/>
  <c r="L278" i="6"/>
  <c r="L276" i="6"/>
  <c r="L280" i="6"/>
  <c r="L279" i="6"/>
  <c r="L277" i="6"/>
  <c r="L283" i="6"/>
  <c r="L281" i="6"/>
  <c r="L282" i="6"/>
  <c r="L286" i="6"/>
  <c r="L284" i="6"/>
  <c r="L288" i="6"/>
  <c r="L285" i="6"/>
  <c r="L289" i="6"/>
  <c r="L287" i="6"/>
  <c r="L290" i="6"/>
  <c r="L294" i="6"/>
  <c r="L291" i="6"/>
  <c r="L292" i="6"/>
  <c r="L295" i="6"/>
  <c r="L293" i="6"/>
  <c r="L296" i="6"/>
  <c r="L298" i="6"/>
  <c r="L297" i="6"/>
  <c r="L299" i="6"/>
  <c r="L300" i="6"/>
  <c r="L301" i="6"/>
  <c r="L302" i="6"/>
  <c r="L303" i="6"/>
  <c r="L304" i="6"/>
  <c r="L305" i="6"/>
  <c r="L307" i="6"/>
  <c r="L306" i="6"/>
  <c r="L308" i="6"/>
  <c r="L312" i="6"/>
  <c r="L309" i="6"/>
  <c r="L310" i="6"/>
  <c r="L311" i="6"/>
  <c r="L314" i="6"/>
  <c r="L315" i="6"/>
  <c r="L313" i="6"/>
  <c r="L317" i="6"/>
  <c r="L316" i="6"/>
  <c r="L318" i="6"/>
  <c r="L320" i="6"/>
  <c r="L319" i="6"/>
  <c r="L321" i="6"/>
  <c r="L322" i="6"/>
  <c r="L323" i="6"/>
  <c r="L324" i="6"/>
  <c r="L325" i="6"/>
  <c r="L328" i="6"/>
  <c r="L326" i="6"/>
  <c r="L327" i="6"/>
  <c r="L329" i="6"/>
  <c r="L330" i="6"/>
  <c r="L331" i="6"/>
  <c r="L334" i="6"/>
  <c r="L335" i="6"/>
  <c r="L332" i="6"/>
  <c r="L336" i="6"/>
  <c r="L333" i="6"/>
  <c r="L338" i="6"/>
  <c r="L339" i="6"/>
  <c r="L337" i="6"/>
  <c r="L343" i="6"/>
  <c r="L340" i="6"/>
  <c r="L341" i="6"/>
  <c r="L342" i="6"/>
  <c r="L344" i="6"/>
  <c r="L345" i="6"/>
  <c r="L349" i="6"/>
  <c r="L346" i="6"/>
  <c r="L347" i="6"/>
  <c r="L348" i="6"/>
  <c r="L350" i="6"/>
  <c r="L352" i="6"/>
  <c r="L351" i="6"/>
  <c r="L353" i="6"/>
  <c r="L357" i="6"/>
  <c r="L354" i="6"/>
  <c r="L356" i="6"/>
  <c r="L355" i="6"/>
  <c r="L358" i="6"/>
  <c r="L359" i="6"/>
  <c r="L361" i="6"/>
  <c r="L360" i="6"/>
  <c r="L362" i="6"/>
  <c r="L364" i="6"/>
  <c r="L365" i="6"/>
  <c r="L363" i="6"/>
  <c r="L366" i="6"/>
  <c r="L369" i="6"/>
  <c r="L368" i="6"/>
  <c r="L367" i="6"/>
  <c r="L371" i="6"/>
  <c r="L370" i="6"/>
  <c r="L372" i="6"/>
  <c r="L373" i="6"/>
  <c r="L374" i="6"/>
  <c r="L375" i="6"/>
  <c r="L377" i="6"/>
  <c r="L376" i="6"/>
  <c r="L379" i="6"/>
  <c r="L378" i="6"/>
  <c r="L380" i="6"/>
  <c r="L383" i="6"/>
  <c r="L384" i="6"/>
  <c r="L381" i="6"/>
  <c r="L382" i="6"/>
  <c r="L386" i="6"/>
  <c r="L385" i="6"/>
  <c r="L387" i="6"/>
  <c r="L389" i="6"/>
  <c r="L388" i="6"/>
  <c r="L391" i="6"/>
  <c r="L390" i="6"/>
  <c r="L392" i="6"/>
  <c r="L396" i="6"/>
  <c r="L393" i="6"/>
  <c r="L395" i="6"/>
  <c r="L394" i="6"/>
  <c r="L397" i="6"/>
  <c r="L398" i="6"/>
  <c r="L399" i="6"/>
  <c r="L400" i="6"/>
  <c r="L401" i="6"/>
  <c r="L402" i="6"/>
  <c r="L404" i="6"/>
  <c r="L403" i="6"/>
  <c r="L406" i="6"/>
  <c r="L405" i="6"/>
  <c r="L408" i="6"/>
  <c r="L407" i="6"/>
  <c r="L409" i="6"/>
  <c r="L410" i="6"/>
  <c r="L414" i="6"/>
  <c r="L412" i="6"/>
  <c r="L411" i="6"/>
  <c r="L413" i="6"/>
  <c r="L415" i="6"/>
  <c r="L416" i="6"/>
  <c r="L417" i="6"/>
  <c r="L418" i="6"/>
  <c r="L419" i="6"/>
  <c r="L420" i="6"/>
  <c r="L421" i="6"/>
  <c r="L422" i="6"/>
  <c r="L423" i="6"/>
  <c r="L424" i="6"/>
  <c r="L425" i="6"/>
  <c r="L427" i="6"/>
  <c r="L426" i="6"/>
  <c r="L428" i="6"/>
  <c r="L430" i="6"/>
  <c r="L429" i="6"/>
  <c r="L433" i="6"/>
  <c r="L434" i="6"/>
  <c r="L431" i="6"/>
  <c r="L432" i="6"/>
  <c r="L435" i="6"/>
  <c r="L436" i="6"/>
  <c r="L437" i="6"/>
  <c r="L439" i="6"/>
  <c r="L438" i="6"/>
  <c r="L440" i="6"/>
  <c r="L442" i="6"/>
  <c r="L441" i="6"/>
  <c r="L443" i="6"/>
  <c r="L449" i="6"/>
  <c r="L444" i="6"/>
  <c r="L445" i="6"/>
  <c r="L446" i="6"/>
  <c r="L447" i="6"/>
  <c r="L448" i="6"/>
  <c r="L450" i="6"/>
  <c r="L451" i="6"/>
  <c r="L455" i="6"/>
  <c r="L452" i="6"/>
  <c r="L453" i="6"/>
  <c r="L454" i="6"/>
  <c r="L457" i="6"/>
  <c r="L458" i="6"/>
  <c r="L456" i="6"/>
  <c r="L459" i="6"/>
  <c r="L460" i="6"/>
  <c r="L461" i="6"/>
  <c r="L462" i="6"/>
  <c r="L465" i="6"/>
  <c r="L463" i="6"/>
  <c r="L464" i="6"/>
  <c r="L467" i="6"/>
  <c r="L469" i="6"/>
  <c r="L466" i="6"/>
  <c r="L468" i="6"/>
  <c r="L471" i="6"/>
  <c r="L470" i="6"/>
  <c r="L473" i="6"/>
  <c r="L474" i="6"/>
  <c r="L472" i="6"/>
  <c r="L475" i="6"/>
  <c r="L476" i="6"/>
  <c r="L477" i="6"/>
  <c r="L478" i="6"/>
  <c r="L480" i="6"/>
  <c r="L479" i="6"/>
  <c r="L484" i="6"/>
  <c r="L481" i="6"/>
  <c r="L482" i="6"/>
  <c r="L483" i="6"/>
  <c r="L487" i="6"/>
  <c r="L486" i="6"/>
  <c r="L485" i="6"/>
  <c r="L488" i="6"/>
  <c r="L489" i="6"/>
  <c r="L491" i="6"/>
  <c r="L490" i="6"/>
  <c r="L494" i="6"/>
  <c r="L492" i="6"/>
  <c r="L493" i="6"/>
  <c r="L495" i="6"/>
  <c r="L496" i="6"/>
  <c r="L497" i="6"/>
  <c r="L500" i="6"/>
  <c r="L498" i="6"/>
  <c r="L499" i="6"/>
  <c r="L501" i="6"/>
  <c r="L503" i="6"/>
  <c r="L502" i="6"/>
  <c r="L504" i="6"/>
  <c r="L505" i="6"/>
  <c r="L506" i="6"/>
  <c r="L507" i="6"/>
  <c r="L509" i="6"/>
  <c r="L513" i="6"/>
  <c r="L510" i="6"/>
  <c r="L508" i="6"/>
  <c r="L511" i="6"/>
  <c r="L512" i="6"/>
  <c r="L514" i="6"/>
  <c r="L515" i="6"/>
  <c r="L518" i="6"/>
  <c r="L517" i="6"/>
  <c r="L516" i="6"/>
  <c r="L519" i="6"/>
  <c r="L521" i="6"/>
  <c r="L520" i="6"/>
  <c r="L523" i="6"/>
  <c r="L522" i="6"/>
  <c r="L524" i="6"/>
  <c r="L525" i="6"/>
  <c r="L526" i="6"/>
  <c r="L529" i="6"/>
  <c r="L527" i="6"/>
  <c r="L530" i="6"/>
  <c r="L528" i="6"/>
  <c r="L532" i="6"/>
  <c r="L531" i="6"/>
  <c r="L534" i="6"/>
  <c r="L533" i="6"/>
  <c r="L536" i="6"/>
  <c r="L535" i="6"/>
  <c r="L537" i="6"/>
  <c r="L538" i="6"/>
  <c r="L543" i="6"/>
  <c r="L539" i="6"/>
  <c r="L540" i="6"/>
  <c r="L541" i="6"/>
  <c r="L542" i="6"/>
  <c r="L544" i="6"/>
  <c r="L547" i="6"/>
  <c r="L545" i="6"/>
  <c r="L546" i="6"/>
  <c r="L548" i="6"/>
  <c r="L549" i="6"/>
  <c r="L550" i="6"/>
  <c r="L551" i="6"/>
  <c r="L553" i="6"/>
  <c r="L552" i="6"/>
  <c r="L555" i="6"/>
  <c r="L554" i="6"/>
  <c r="L556" i="6"/>
  <c r="L560" i="6"/>
  <c r="L557" i="6"/>
  <c r="L558" i="6"/>
  <c r="L559" i="6"/>
  <c r="L561" i="6"/>
  <c r="L564" i="6"/>
  <c r="L562" i="6"/>
  <c r="L563" i="6"/>
  <c r="L566" i="6"/>
  <c r="L565" i="6"/>
  <c r="L570" i="6"/>
  <c r="L568" i="6"/>
  <c r="L567" i="6"/>
  <c r="L569" i="6"/>
  <c r="L571" i="6"/>
  <c r="L572" i="6"/>
  <c r="L573" i="6"/>
  <c r="L577" i="6"/>
  <c r="L576" i="6"/>
  <c r="L574" i="6"/>
  <c r="L575" i="6"/>
  <c r="L578" i="6"/>
  <c r="L579" i="6"/>
  <c r="L584" i="6"/>
  <c r="L580" i="6"/>
  <c r="L582" i="6"/>
  <c r="L581" i="6"/>
  <c r="L583" i="6"/>
  <c r="L586" i="6"/>
  <c r="L585" i="6"/>
  <c r="L587" i="6"/>
  <c r="L588" i="6"/>
  <c r="L589" i="6"/>
  <c r="L590" i="6"/>
  <c r="L591" i="6"/>
  <c r="L592" i="6"/>
  <c r="L595" i="6"/>
  <c r="L593" i="6"/>
  <c r="L594" i="6"/>
  <c r="L597" i="6"/>
  <c r="L596" i="6"/>
  <c r="L602" i="6"/>
  <c r="L599" i="6"/>
  <c r="L598" i="6"/>
  <c r="L600" i="6"/>
  <c r="L601" i="6"/>
  <c r="L604" i="6"/>
  <c r="L606" i="6"/>
  <c r="L603" i="6"/>
  <c r="L605" i="6"/>
  <c r="L607" i="6"/>
  <c r="L608" i="6"/>
  <c r="L609" i="6"/>
  <c r="L610" i="6"/>
  <c r="L612" i="6"/>
  <c r="L611" i="6"/>
  <c r="L613" i="6"/>
  <c r="L614" i="6"/>
  <c r="L615" i="6"/>
  <c r="L617" i="6"/>
  <c r="L616" i="6"/>
  <c r="L619" i="6"/>
  <c r="L618" i="6"/>
  <c r="L620" i="6"/>
  <c r="L624" i="6"/>
  <c r="L621" i="6"/>
  <c r="L622" i="6"/>
  <c r="L623" i="6"/>
  <c r="L626" i="6"/>
  <c r="L627" i="6"/>
  <c r="L625" i="6"/>
  <c r="L629" i="6"/>
  <c r="L628" i="6"/>
  <c r="L633" i="6"/>
  <c r="L630" i="6"/>
  <c r="L631" i="6"/>
  <c r="L632" i="6"/>
  <c r="L634" i="6"/>
  <c r="L635" i="6"/>
  <c r="L636" i="6"/>
  <c r="L637" i="6"/>
  <c r="L639" i="6"/>
  <c r="L638" i="6"/>
  <c r="L640" i="6"/>
  <c r="L641" i="6"/>
  <c r="L642" i="6"/>
  <c r="L643" i="6"/>
  <c r="L645" i="6"/>
  <c r="L644" i="6"/>
  <c r="L646" i="6"/>
  <c r="L651" i="6"/>
  <c r="L647" i="6"/>
  <c r="L648" i="6"/>
  <c r="L649" i="6"/>
  <c r="L650" i="6"/>
  <c r="L652" i="6"/>
  <c r="L653" i="6"/>
  <c r="L655" i="6"/>
  <c r="L654" i="6"/>
  <c r="L659" i="6"/>
  <c r="L657" i="6"/>
  <c r="L656" i="6"/>
  <c r="L658" i="6"/>
  <c r="L662" i="6"/>
  <c r="L661" i="6"/>
  <c r="L663" i="6"/>
  <c r="L660" i="6"/>
  <c r="L664" i="6"/>
  <c r="L665" i="6"/>
  <c r="L666" i="6"/>
  <c r="L668" i="6"/>
  <c r="L667" i="6"/>
  <c r="L670" i="6"/>
  <c r="L669" i="6"/>
  <c r="L671" i="6"/>
  <c r="L673" i="6"/>
  <c r="L672" i="6"/>
  <c r="L676" i="6"/>
  <c r="L675" i="6"/>
  <c r="L674" i="6"/>
  <c r="L681" i="6"/>
  <c r="L677" i="6"/>
  <c r="L679" i="6"/>
  <c r="L678" i="6"/>
  <c r="L684" i="6"/>
  <c r="L680" i="6"/>
  <c r="L682" i="6"/>
  <c r="L683" i="6"/>
  <c r="L687" i="6"/>
  <c r="L686" i="6"/>
  <c r="L685" i="6"/>
  <c r="L688" i="6"/>
  <c r="L689" i="6"/>
  <c r="L690" i="6"/>
  <c r="L691" i="6"/>
  <c r="L692" i="6"/>
  <c r="L694" i="6"/>
  <c r="L693" i="6"/>
  <c r="L697" i="6"/>
  <c r="L695" i="6"/>
  <c r="L696" i="6"/>
  <c r="L698" i="6"/>
  <c r="L699" i="6"/>
  <c r="L700" i="6"/>
  <c r="L702" i="6"/>
  <c r="L701" i="6"/>
  <c r="L704" i="6"/>
  <c r="L703" i="6"/>
  <c r="L705" i="6"/>
  <c r="L706" i="6"/>
  <c r="L707" i="6"/>
  <c r="L710" i="6"/>
  <c r="L709" i="6"/>
  <c r="L708" i="6"/>
  <c r="L711" i="6"/>
  <c r="L712" i="6"/>
  <c r="L716" i="6"/>
  <c r="L713" i="6"/>
  <c r="L714" i="6"/>
  <c r="L715" i="6"/>
  <c r="L717" i="6"/>
  <c r="L718" i="6"/>
  <c r="L720" i="6"/>
  <c r="L719" i="6"/>
  <c r="L721" i="6"/>
  <c r="L723" i="6"/>
  <c r="L722" i="6"/>
  <c r="L725" i="6"/>
  <c r="L729" i="6"/>
  <c r="L727" i="6"/>
  <c r="L724" i="6"/>
  <c r="L728" i="6"/>
  <c r="L726" i="6"/>
  <c r="L730" i="6"/>
  <c r="L731" i="6"/>
  <c r="L732" i="6"/>
  <c r="L734" i="6"/>
  <c r="L733" i="6"/>
  <c r="L735" i="6"/>
  <c r="L736" i="6"/>
  <c r="L737" i="6"/>
  <c r="L742" i="6"/>
  <c r="L739" i="6"/>
  <c r="L740" i="6"/>
  <c r="L738" i="6"/>
  <c r="L741" i="6"/>
  <c r="L744" i="6"/>
  <c r="L743" i="6"/>
  <c r="L745" i="6"/>
  <c r="L748" i="6"/>
  <c r="L747" i="6"/>
  <c r="L746" i="6"/>
  <c r="L749" i="6"/>
  <c r="L750" i="6"/>
  <c r="L751" i="6"/>
  <c r="L753" i="6"/>
  <c r="L754" i="6"/>
  <c r="L752" i="6"/>
  <c r="L755" i="6"/>
  <c r="L756" i="6"/>
  <c r="L757" i="6"/>
  <c r="L758" i="6"/>
  <c r="L759" i="6"/>
  <c r="L760" i="6"/>
  <c r="L761" i="6"/>
  <c r="L762" i="6"/>
  <c r="L766" i="6"/>
  <c r="L763" i="6"/>
  <c r="L764" i="6"/>
  <c r="L765" i="6"/>
  <c r="L771" i="6"/>
  <c r="L769" i="6"/>
  <c r="L767" i="6"/>
  <c r="L768" i="6"/>
  <c r="L770" i="6"/>
  <c r="L776" i="6"/>
  <c r="L773" i="6"/>
  <c r="L772" i="6"/>
  <c r="L774" i="6"/>
  <c r="L775" i="6"/>
  <c r="L777" i="6"/>
  <c r="L778" i="6"/>
  <c r="L779" i="6"/>
  <c r="L780" i="6"/>
  <c r="L781" i="6"/>
  <c r="L782" i="6"/>
  <c r="L785" i="6"/>
  <c r="L784" i="6"/>
  <c r="L783" i="6"/>
  <c r="L789" i="6"/>
  <c r="L787" i="6"/>
  <c r="L786" i="6"/>
  <c r="L792" i="6"/>
  <c r="L788" i="6"/>
  <c r="L790" i="6"/>
  <c r="L791" i="6"/>
  <c r="L793" i="6"/>
  <c r="L795" i="6"/>
  <c r="L794" i="6"/>
  <c r="L796" i="6"/>
  <c r="L799" i="6"/>
  <c r="L797" i="6"/>
  <c r="L798" i="6"/>
  <c r="L801" i="6"/>
  <c r="L802" i="6"/>
  <c r="L800" i="6"/>
  <c r="L804" i="6"/>
  <c r="L803" i="6"/>
  <c r="L809" i="6"/>
  <c r="L805" i="6"/>
  <c r="L807" i="6"/>
  <c r="L806" i="6"/>
  <c r="L808" i="6"/>
  <c r="L813" i="6"/>
  <c r="L811" i="6"/>
  <c r="L810" i="6"/>
  <c r="L812" i="6"/>
  <c r="L814" i="6"/>
  <c r="L816" i="6"/>
  <c r="L815" i="6"/>
  <c r="L817" i="6"/>
  <c r="L819" i="6"/>
  <c r="L818" i="6"/>
  <c r="L820" i="6"/>
  <c r="L822" i="6"/>
  <c r="L821" i="6"/>
  <c r="L823" i="6"/>
  <c r="L824" i="6"/>
  <c r="L825" i="6"/>
  <c r="L826" i="6"/>
  <c r="L828" i="6"/>
  <c r="L827" i="6"/>
  <c r="L829" i="6"/>
  <c r="L831" i="6"/>
  <c r="L830" i="6"/>
  <c r="L832" i="6"/>
  <c r="L838" i="6"/>
  <c r="L834" i="6"/>
  <c r="L833" i="6"/>
  <c r="L835" i="6"/>
  <c r="L836" i="6"/>
  <c r="L837" i="6"/>
  <c r="L839" i="6"/>
  <c r="L842" i="6"/>
  <c r="L841" i="6"/>
  <c r="L840" i="6"/>
  <c r="L844" i="6"/>
  <c r="L845" i="6"/>
  <c r="L843" i="6"/>
  <c r="L847" i="6"/>
  <c r="L846" i="6"/>
  <c r="L849" i="6"/>
  <c r="L848" i="6"/>
  <c r="L853" i="6"/>
  <c r="L850" i="6"/>
  <c r="L851" i="6"/>
  <c r="L852" i="6"/>
  <c r="L854" i="6"/>
  <c r="L856" i="6"/>
  <c r="L857" i="6"/>
  <c r="L855" i="6"/>
  <c r="L858" i="6"/>
  <c r="L859" i="6"/>
  <c r="L863" i="6"/>
  <c r="L860" i="6"/>
  <c r="L861" i="6"/>
  <c r="L864" i="6"/>
  <c r="L862" i="6"/>
  <c r="L868" i="6"/>
  <c r="L865" i="6"/>
  <c r="L870" i="6"/>
  <c r="L866" i="6"/>
  <c r="L869" i="6"/>
  <c r="L867" i="6"/>
  <c r="L871" i="6"/>
  <c r="L875" i="6"/>
  <c r="L872" i="6"/>
  <c r="L874" i="6"/>
  <c r="L873" i="6"/>
  <c r="L876" i="6"/>
  <c r="L878" i="6"/>
  <c r="L879" i="6"/>
  <c r="L877" i="6"/>
  <c r="L880" i="6"/>
  <c r="L882" i="6"/>
  <c r="L881" i="6"/>
  <c r="L886" i="6"/>
  <c r="L883" i="6"/>
  <c r="L884" i="6"/>
  <c r="L885" i="6"/>
  <c r="L887" i="6"/>
  <c r="L888" i="6"/>
  <c r="L889" i="6"/>
  <c r="L890" i="6"/>
  <c r="L891" i="6"/>
  <c r="L894" i="6"/>
  <c r="L893" i="6"/>
  <c r="L892" i="6"/>
  <c r="L895" i="6"/>
  <c r="L896" i="6"/>
  <c r="L897" i="6"/>
  <c r="L901" i="6"/>
  <c r="L899" i="6"/>
  <c r="L898" i="6"/>
  <c r="L904" i="6"/>
  <c r="L900" i="6"/>
  <c r="L902" i="6"/>
  <c r="L903" i="6"/>
  <c r="L907" i="6"/>
  <c r="L906" i="6"/>
  <c r="L905" i="6"/>
  <c r="L909" i="6"/>
  <c r="L908" i="6"/>
  <c r="L910" i="6"/>
  <c r="L911" i="6"/>
  <c r="L912" i="6"/>
  <c r="L916" i="6"/>
  <c r="L913" i="6"/>
  <c r="L914" i="6"/>
  <c r="L915" i="6"/>
  <c r="L917" i="6"/>
  <c r="L918" i="6"/>
  <c r="L919" i="6"/>
  <c r="L922" i="6"/>
  <c r="L920" i="6"/>
  <c r="L921" i="6"/>
  <c r="L923" i="6"/>
  <c r="L924" i="6"/>
  <c r="L925" i="6"/>
  <c r="L926" i="6"/>
  <c r="L928" i="6"/>
  <c r="L929" i="6"/>
  <c r="L927" i="6"/>
  <c r="L931" i="6"/>
  <c r="L930" i="6"/>
  <c r="L933" i="6"/>
  <c r="L932" i="6"/>
  <c r="L935" i="6"/>
  <c r="L934" i="6"/>
  <c r="L938" i="6"/>
  <c r="L937" i="6"/>
  <c r="L936" i="6"/>
  <c r="L939" i="6"/>
  <c r="L940" i="6"/>
  <c r="L944" i="6"/>
  <c r="L942" i="6"/>
  <c r="L943" i="6"/>
  <c r="L941" i="6"/>
  <c r="L949" i="6"/>
  <c r="L946" i="6"/>
  <c r="L945" i="6"/>
  <c r="L947" i="6"/>
  <c r="L948" i="6"/>
  <c r="L950" i="6"/>
  <c r="L951" i="6"/>
  <c r="L955" i="6"/>
  <c r="L952" i="6"/>
  <c r="L953" i="6"/>
  <c r="L956" i="6"/>
  <c r="L954" i="6"/>
  <c r="L957" i="6"/>
  <c r="L958" i="6"/>
  <c r="L959" i="6"/>
  <c r="L960" i="6"/>
  <c r="L962" i="6"/>
  <c r="L961" i="6"/>
  <c r="L963" i="6"/>
  <c r="L965" i="6"/>
  <c r="L964" i="6"/>
  <c r="L966" i="6"/>
  <c r="L967" i="6"/>
  <c r="L970" i="6"/>
  <c r="L968" i="6"/>
  <c r="L969" i="6"/>
  <c r="L971" i="6"/>
  <c r="L972" i="6"/>
  <c r="L973" i="6"/>
  <c r="L974" i="6"/>
  <c r="L980" i="6"/>
  <c r="L975" i="6"/>
  <c r="L976" i="6"/>
  <c r="L977" i="6"/>
  <c r="L978" i="6"/>
  <c r="L983" i="6"/>
  <c r="L979" i="6"/>
  <c r="L981" i="6"/>
  <c r="L982" i="6"/>
  <c r="L987" i="6"/>
  <c r="L984" i="6"/>
  <c r="L985" i="6"/>
  <c r="L990" i="6"/>
  <c r="L986" i="6"/>
  <c r="L989" i="6"/>
  <c r="L988" i="6"/>
  <c r="L993" i="6"/>
  <c r="L992" i="6"/>
  <c r="L991" i="6"/>
  <c r="L994" i="6"/>
  <c r="L996" i="6"/>
  <c r="L995" i="6"/>
  <c r="L998" i="6"/>
  <c r="L997" i="6"/>
  <c r="L999" i="6"/>
  <c r="L1001" i="6"/>
  <c r="L1000" i="6"/>
  <c r="L1002" i="6"/>
  <c r="L1005" i="6"/>
  <c r="L1004" i="6"/>
  <c r="L1003" i="6"/>
  <c r="L1007" i="6"/>
  <c r="L1006" i="6"/>
  <c r="L1008" i="6"/>
  <c r="L1009" i="6"/>
  <c r="L1010" i="6"/>
  <c r="L1011" i="6"/>
  <c r="L1012" i="6"/>
  <c r="L1014" i="6"/>
  <c r="L1013" i="6"/>
  <c r="L1016" i="6"/>
  <c r="L1015" i="6"/>
  <c r="L1017" i="6"/>
  <c r="L1018" i="6"/>
  <c r="L1022" i="6"/>
  <c r="L1019" i="6"/>
  <c r="L1020" i="6"/>
  <c r="L1021" i="6"/>
  <c r="L1023" i="6"/>
  <c r="L1024" i="6"/>
  <c r="L1027" i="6"/>
  <c r="L1026" i="6"/>
  <c r="L1025" i="6"/>
  <c r="L1030" i="6"/>
  <c r="L1029" i="6"/>
  <c r="L1028" i="6"/>
  <c r="L1031" i="6"/>
  <c r="L1032" i="6"/>
  <c r="L1033" i="6"/>
  <c r="L1036" i="6"/>
  <c r="L1034" i="6"/>
  <c r="L1035" i="6"/>
  <c r="L1037" i="6"/>
  <c r="L1040" i="6"/>
  <c r="L1038" i="6"/>
  <c r="L1039" i="6"/>
  <c r="L1041" i="6"/>
  <c r="L1042" i="6"/>
  <c r="L1043" i="6"/>
  <c r="L1044" i="6"/>
  <c r="L1047" i="6"/>
  <c r="L1045" i="6"/>
  <c r="L1046" i="6"/>
  <c r="L1049" i="6"/>
  <c r="L1048" i="6"/>
  <c r="L1051" i="6"/>
  <c r="L1050" i="6"/>
  <c r="L1056" i="6"/>
  <c r="L1053" i="6"/>
  <c r="L1052" i="6"/>
  <c r="L1057" i="6"/>
  <c r="L1054" i="6"/>
  <c r="L1055" i="6"/>
  <c r="L1058" i="6"/>
  <c r="L1059" i="6"/>
  <c r="L1061" i="6"/>
  <c r="L1060" i="6"/>
  <c r="L1064" i="6"/>
  <c r="L1062" i="6"/>
  <c r="L1063" i="6"/>
  <c r="L1068" i="6"/>
  <c r="L1065" i="6"/>
  <c r="L1066" i="6"/>
  <c r="L1070" i="6"/>
  <c r="L1067" i="6"/>
  <c r="L1069" i="6"/>
  <c r="L1071" i="6"/>
  <c r="L1072" i="6"/>
  <c r="L1074" i="6"/>
  <c r="L1073" i="6"/>
  <c r="L1076" i="6"/>
  <c r="L1075" i="6"/>
  <c r="L1077" i="6"/>
  <c r="L1078" i="6"/>
  <c r="L1080" i="6"/>
  <c r="L1079" i="6"/>
  <c r="L1081" i="6"/>
  <c r="L1082" i="6"/>
  <c r="L1083" i="6"/>
  <c r="L1084" i="6"/>
  <c r="L1086" i="6"/>
  <c r="L1085" i="6"/>
  <c r="L1087" i="6"/>
  <c r="L1089" i="6"/>
  <c r="L1088" i="6"/>
  <c r="L1094" i="6"/>
  <c r="L1090" i="6"/>
  <c r="L1091" i="6"/>
  <c r="L1093" i="6"/>
  <c r="L1092" i="6"/>
  <c r="L1095" i="6"/>
  <c r="L1096" i="6"/>
  <c r="L1097" i="6"/>
  <c r="L1098" i="6"/>
  <c r="L1102" i="6"/>
  <c r="L1100" i="6"/>
  <c r="L1099" i="6"/>
  <c r="L1103" i="6"/>
  <c r="L1101" i="6"/>
  <c r="L1105" i="6"/>
  <c r="L1104" i="6"/>
  <c r="L1107" i="6"/>
  <c r="L1106" i="6"/>
  <c r="L1109" i="6"/>
  <c r="L1108" i="6"/>
  <c r="L1110" i="6"/>
  <c r="L1111" i="6"/>
  <c r="L1112" i="6"/>
  <c r="L1117" i="6"/>
  <c r="L1113" i="6"/>
  <c r="L1118" i="6"/>
  <c r="L1114" i="6"/>
  <c r="L1115" i="6"/>
  <c r="L1116" i="6"/>
  <c r="L1121" i="6"/>
  <c r="L1119" i="6"/>
  <c r="L1120" i="6"/>
  <c r="L1123" i="6"/>
  <c r="L1122" i="6"/>
  <c r="L1124" i="6"/>
  <c r="L1128" i="6"/>
  <c r="L1125" i="6"/>
  <c r="L1126" i="6"/>
  <c r="L1127" i="6"/>
  <c r="L1130" i="6"/>
  <c r="L1129" i="6"/>
  <c r="L1132" i="6"/>
  <c r="L1131" i="6"/>
  <c r="L1133" i="6"/>
  <c r="L1134" i="6"/>
  <c r="L1136" i="6"/>
  <c r="L1137" i="6"/>
  <c r="L1135" i="6"/>
  <c r="L1139" i="6"/>
  <c r="L1138" i="6"/>
  <c r="L1140" i="6"/>
  <c r="L1142" i="6"/>
  <c r="L1141" i="6"/>
  <c r="L1143" i="6"/>
  <c r="L1144" i="6"/>
  <c r="L1145" i="6"/>
  <c r="L1146" i="6"/>
  <c r="L1149" i="6"/>
  <c r="L1147" i="6"/>
  <c r="L1148" i="6"/>
  <c r="L1152" i="6"/>
  <c r="L1150" i="6"/>
  <c r="L1154" i="6"/>
  <c r="L1151" i="6"/>
  <c r="L1153" i="6"/>
  <c r="L1156" i="6"/>
  <c r="L1158" i="6"/>
  <c r="L1155" i="6"/>
  <c r="L1159" i="6"/>
  <c r="L1157" i="6"/>
  <c r="L1161" i="6"/>
  <c r="L1160" i="6"/>
  <c r="L1162" i="6"/>
  <c r="L1164" i="6"/>
  <c r="L1163" i="6"/>
  <c r="L1166" i="6"/>
  <c r="L1165" i="6"/>
  <c r="L1168" i="6"/>
  <c r="L1167" i="6"/>
  <c r="L1169" i="6"/>
  <c r="L1171" i="6"/>
  <c r="L1170" i="6"/>
  <c r="L1172" i="6"/>
  <c r="L1173" i="6"/>
  <c r="L1174" i="6"/>
  <c r="L1177" i="6"/>
  <c r="L1175" i="6"/>
  <c r="L1176" i="6"/>
  <c r="L1178" i="6"/>
  <c r="L1181" i="6"/>
  <c r="L1179" i="6"/>
  <c r="L1180" i="6"/>
  <c r="L1182" i="6"/>
  <c r="L1183" i="6"/>
  <c r="L1186" i="6"/>
  <c r="L1185" i="6"/>
  <c r="L1184" i="6"/>
  <c r="L1187" i="6"/>
  <c r="L1188" i="6"/>
  <c r="L1189" i="6"/>
  <c r="L1190" i="6"/>
  <c r="L1191" i="6"/>
  <c r="L1193" i="6"/>
  <c r="L1192" i="6"/>
  <c r="L1195" i="6"/>
  <c r="L1194" i="6"/>
  <c r="L1200" i="6"/>
  <c r="L1198" i="6"/>
  <c r="L1197" i="6"/>
  <c r="L1199" i="6"/>
  <c r="L1196" i="6"/>
  <c r="L1203" i="6"/>
  <c r="L1201" i="6"/>
  <c r="L1202" i="6"/>
  <c r="L1205" i="6"/>
  <c r="L1204" i="6"/>
  <c r="L1206" i="6"/>
  <c r="L1207" i="6"/>
  <c r="L1208" i="6"/>
  <c r="L1209" i="6"/>
  <c r="L1210" i="6"/>
  <c r="L1212" i="6"/>
  <c r="L1211" i="6"/>
  <c r="L1213" i="6"/>
  <c r="L1214" i="6"/>
  <c r="L1216" i="6"/>
  <c r="L1215" i="6"/>
  <c r="L1219" i="6"/>
  <c r="L1217" i="6"/>
  <c r="L1221" i="6"/>
  <c r="L1218" i="6"/>
  <c r="L1220" i="6"/>
  <c r="L1222" i="6"/>
  <c r="L1223" i="6"/>
  <c r="L1225" i="6"/>
  <c r="L1224" i="6"/>
  <c r="L1229" i="6"/>
  <c r="L1226" i="6"/>
  <c r="L1227" i="6"/>
  <c r="L1228" i="6"/>
  <c r="L1230" i="6"/>
  <c r="L1231" i="6"/>
  <c r="L1233" i="6"/>
  <c r="L1232" i="6"/>
  <c r="L1234" i="6"/>
  <c r="L1235" i="6"/>
  <c r="L1236" i="6"/>
  <c r="L1238" i="6"/>
  <c r="L1240" i="6"/>
  <c r="L1237" i="6"/>
  <c r="L1239" i="6"/>
  <c r="L1241" i="6"/>
  <c r="L1242" i="6"/>
  <c r="L1243" i="6"/>
  <c r="L1244" i="6"/>
  <c r="L1245" i="6"/>
  <c r="L1246" i="6"/>
  <c r="L1247" i="6"/>
  <c r="L1248" i="6"/>
  <c r="L1251" i="6"/>
  <c r="L1249" i="6"/>
  <c r="L1250" i="6"/>
  <c r="L1253" i="6"/>
  <c r="L1255" i="6"/>
  <c r="L1252" i="6"/>
  <c r="L1254" i="6"/>
  <c r="L1256" i="6"/>
  <c r="L1259" i="6"/>
  <c r="L1257" i="6"/>
  <c r="L1258" i="6"/>
  <c r="L1262" i="6"/>
  <c r="L1260" i="6"/>
  <c r="L1261" i="6"/>
  <c r="L1264" i="6"/>
  <c r="L1263" i="6"/>
  <c r="L1265" i="6"/>
  <c r="L1266" i="6"/>
  <c r="L1267" i="6"/>
  <c r="L1268" i="6"/>
  <c r="L1270" i="6"/>
  <c r="L1269" i="6"/>
  <c r="L1275" i="6"/>
  <c r="L1271" i="6"/>
  <c r="L1272" i="6"/>
  <c r="L1273" i="6"/>
  <c r="L1276" i="6"/>
  <c r="L1274" i="6"/>
  <c r="L1278" i="6"/>
  <c r="L1277" i="6"/>
  <c r="L1279" i="6"/>
  <c r="L1280" i="6"/>
  <c r="L1281" i="6"/>
  <c r="L1282" i="6"/>
  <c r="L1283" i="6"/>
  <c r="L1284" i="6"/>
  <c r="L1285" i="6"/>
  <c r="L1286" i="6"/>
  <c r="L1288" i="6"/>
  <c r="L1287" i="6"/>
  <c r="L1289" i="6"/>
  <c r="L1290" i="6"/>
  <c r="L1292" i="6"/>
  <c r="L1291" i="6"/>
  <c r="L1293" i="6"/>
  <c r="L1295" i="6"/>
  <c r="L1296" i="6"/>
  <c r="L1294" i="6"/>
  <c r="L1297" i="6"/>
  <c r="L1299" i="6"/>
  <c r="L1298" i="6"/>
  <c r="L1300" i="6"/>
  <c r="L1301" i="6"/>
  <c r="L1302" i="6"/>
  <c r="L1303" i="6"/>
  <c r="L1306" i="6"/>
  <c r="L1304" i="6"/>
  <c r="L1305" i="6"/>
  <c r="L1309" i="6"/>
  <c r="L1307" i="6"/>
  <c r="L1308" i="6"/>
  <c r="L1311" i="6"/>
  <c r="L1310" i="6"/>
  <c r="L1312" i="6"/>
  <c r="L1313" i="6"/>
  <c r="L1314" i="6"/>
  <c r="L1315" i="6"/>
  <c r="L1319" i="6"/>
  <c r="L1316" i="6"/>
  <c r="L1318" i="6"/>
  <c r="L1317" i="6"/>
  <c r="L1321" i="6"/>
  <c r="L1320" i="6"/>
  <c r="L1322" i="6"/>
  <c r="L1323" i="6"/>
  <c r="L1324" i="6"/>
  <c r="L1325" i="6"/>
  <c r="L1326" i="6"/>
  <c r="L1327" i="6"/>
  <c r="L1328" i="6"/>
  <c r="L1329" i="6"/>
  <c r="L1331" i="6"/>
  <c r="L1333" i="6"/>
  <c r="L1330" i="6"/>
  <c r="L1332" i="6"/>
  <c r="L1336" i="6"/>
  <c r="L1335" i="6"/>
  <c r="L1334" i="6"/>
  <c r="L1337" i="6"/>
  <c r="L1339" i="6"/>
  <c r="L1338" i="6"/>
  <c r="L1340" i="6"/>
  <c r="L1342" i="6"/>
  <c r="L1345" i="6"/>
  <c r="L1341" i="6"/>
  <c r="L1344" i="6"/>
  <c r="L1343" i="6"/>
  <c r="L1347" i="6"/>
  <c r="L1346" i="6"/>
  <c r="L1348" i="6"/>
  <c r="L1349" i="6"/>
  <c r="L1350" i="6"/>
  <c r="L1351" i="6"/>
  <c r="L1352" i="6"/>
  <c r="L1353" i="6"/>
  <c r="L1355" i="6"/>
  <c r="L1354" i="6"/>
  <c r="L1357" i="6"/>
  <c r="L1356" i="6"/>
  <c r="L1358" i="6"/>
  <c r="L1359" i="6"/>
  <c r="L1360" i="6"/>
  <c r="L1361" i="6"/>
  <c r="L1362" i="6"/>
  <c r="L1363" i="6"/>
  <c r="L1364" i="6"/>
  <c r="L1366" i="6"/>
  <c r="L1365" i="6"/>
  <c r="L1369" i="6"/>
  <c r="L1367" i="6"/>
  <c r="L1371" i="6"/>
  <c r="L1368" i="6"/>
  <c r="L1370" i="6"/>
  <c r="L1372" i="6"/>
  <c r="L1373" i="6"/>
  <c r="L1375" i="6"/>
  <c r="L1374" i="6"/>
  <c r="L1380" i="6"/>
  <c r="L1376" i="6"/>
  <c r="L1377" i="6"/>
  <c r="L1378" i="6"/>
  <c r="L1381" i="6"/>
  <c r="L1379" i="6"/>
  <c r="L1382" i="6"/>
  <c r="L1383" i="6"/>
  <c r="L1384" i="6"/>
  <c r="L1386" i="6"/>
  <c r="L1385" i="6"/>
  <c r="L1387" i="6"/>
  <c r="L1388" i="6"/>
  <c r="L1393" i="6"/>
  <c r="L1389" i="6"/>
  <c r="L1391" i="6"/>
  <c r="L1390" i="6"/>
  <c r="L1394" i="6"/>
  <c r="L1392" i="6"/>
  <c r="L1395" i="6"/>
  <c r="L1396" i="6"/>
  <c r="L1401" i="6"/>
  <c r="L1397" i="6"/>
  <c r="L1398" i="6"/>
  <c r="L1399" i="6"/>
  <c r="L1402" i="6"/>
  <c r="L1400" i="6"/>
  <c r="L1403" i="6"/>
  <c r="L1404" i="6"/>
  <c r="L1405" i="6"/>
  <c r="L1406" i="6"/>
  <c r="L1407" i="6"/>
  <c r="L1408" i="6"/>
  <c r="L1409" i="6"/>
  <c r="L1412" i="6"/>
  <c r="L1410" i="6"/>
  <c r="L1411" i="6"/>
  <c r="L1414" i="6"/>
  <c r="L1415" i="6"/>
  <c r="L1413" i="6"/>
  <c r="L1416" i="6"/>
  <c r="L1417" i="6"/>
  <c r="L1418" i="6"/>
  <c r="L1420" i="6"/>
  <c r="L1422" i="6"/>
  <c r="L1419" i="6"/>
  <c r="L1421" i="6"/>
  <c r="L1424" i="6"/>
  <c r="L1425" i="6"/>
  <c r="L1423" i="6"/>
  <c r="L1426" i="6"/>
  <c r="L1427" i="6"/>
  <c r="L1428" i="6"/>
  <c r="L1430" i="6"/>
  <c r="L1429" i="6"/>
  <c r="L1431" i="6"/>
  <c r="L1432" i="6"/>
  <c r="L1433" i="6"/>
  <c r="L1434" i="6"/>
  <c r="L1435" i="6"/>
  <c r="L1436" i="6"/>
  <c r="L1437" i="6"/>
  <c r="L1439" i="6"/>
  <c r="L1440" i="6"/>
  <c r="L1438" i="6"/>
  <c r="L1441" i="6"/>
  <c r="L1442" i="6"/>
  <c r="L1443" i="6"/>
  <c r="L1444" i="6"/>
  <c r="L1445" i="6"/>
  <c r="L1447" i="6"/>
  <c r="L1446" i="6"/>
  <c r="L1450" i="6"/>
  <c r="L1448" i="6"/>
  <c r="L1449" i="6"/>
  <c r="L1451" i="6"/>
  <c r="L1453" i="6"/>
  <c r="L1452" i="6"/>
  <c r="L1454" i="6"/>
  <c r="L1455" i="6"/>
  <c r="L1457" i="6"/>
  <c r="L1456" i="6"/>
  <c r="L1459" i="6"/>
  <c r="L1458" i="6"/>
  <c r="L1461" i="6"/>
  <c r="L1460" i="6"/>
  <c r="L1463" i="6"/>
  <c r="L1462" i="6"/>
  <c r="L1466" i="6"/>
  <c r="L1464" i="6"/>
  <c r="L1465" i="6"/>
  <c r="L1469" i="6"/>
  <c r="L1467" i="6"/>
  <c r="L1468" i="6"/>
  <c r="L1472" i="6"/>
  <c r="L1471" i="6"/>
  <c r="L1470" i="6"/>
  <c r="L1473" i="6"/>
  <c r="L1474" i="6"/>
  <c r="L1475" i="6"/>
  <c r="L1478" i="6"/>
  <c r="L1476" i="6"/>
  <c r="L1477" i="6"/>
  <c r="L1480" i="6"/>
  <c r="L1481" i="6"/>
  <c r="L1479" i="6"/>
  <c r="L1482" i="6"/>
  <c r="L1484" i="6"/>
  <c r="L1483" i="6"/>
  <c r="L1486" i="6"/>
  <c r="L1485" i="6"/>
  <c r="L1491" i="6"/>
  <c r="L1487" i="6"/>
  <c r="L1489" i="6"/>
  <c r="L1488" i="6"/>
  <c r="L1490" i="6"/>
  <c r="L1492" i="6"/>
  <c r="L1493" i="6"/>
  <c r="L1495" i="6"/>
  <c r="L1494" i="6"/>
  <c r="L1497" i="6"/>
  <c r="L1496" i="6"/>
  <c r="L1500" i="6"/>
  <c r="L1498" i="6"/>
  <c r="L1499" i="6"/>
  <c r="L1503" i="6"/>
  <c r="L1501" i="6"/>
  <c r="L1502" i="6"/>
  <c r="L1504" i="6"/>
  <c r="L1505" i="6"/>
  <c r="L1506" i="6"/>
  <c r="L1507" i="6"/>
  <c r="L1508" i="6"/>
  <c r="L1511" i="6"/>
  <c r="L1510" i="6"/>
  <c r="L1513" i="6"/>
  <c r="L1509" i="6"/>
  <c r="L1512" i="6"/>
  <c r="L1514" i="6"/>
  <c r="L1515" i="6"/>
  <c r="L1517" i="6"/>
  <c r="L1516" i="6"/>
  <c r="L1520" i="6"/>
  <c r="L1518" i="6"/>
  <c r="L1519" i="6"/>
  <c r="L1523" i="6"/>
  <c r="L1521" i="6"/>
  <c r="L1522" i="6"/>
  <c r="L1525" i="6"/>
  <c r="L1524" i="6"/>
  <c r="L1526" i="6"/>
  <c r="L1527" i="6"/>
  <c r="L1528" i="6"/>
  <c r="L1531" i="6"/>
  <c r="L1529" i="6"/>
  <c r="L1530" i="6"/>
  <c r="L1534" i="6"/>
  <c r="L1532" i="6"/>
  <c r="L1533" i="6"/>
  <c r="L1537" i="6"/>
  <c r="L1536" i="6"/>
  <c r="L1535" i="6"/>
  <c r="L1538" i="6"/>
  <c r="L1539" i="6"/>
  <c r="L1540" i="6"/>
  <c r="L1543" i="6"/>
  <c r="L1541" i="6"/>
  <c r="L1542" i="6"/>
  <c r="L1546" i="6"/>
  <c r="L1544" i="6"/>
  <c r="L1545" i="6"/>
  <c r="L1550" i="6"/>
  <c r="L1548" i="6"/>
  <c r="L1547" i="6"/>
  <c r="L1549" i="6"/>
  <c r="L1551" i="6"/>
  <c r="L1552" i="6"/>
  <c r="L1553" i="6"/>
  <c r="L1554" i="6"/>
  <c r="L1555" i="6"/>
  <c r="L1558" i="6"/>
  <c r="L1556" i="6"/>
  <c r="L1557" i="6"/>
  <c r="L1561" i="6"/>
  <c r="L1559" i="6"/>
  <c r="L1560" i="6"/>
  <c r="L1564" i="6"/>
  <c r="L1563" i="6"/>
  <c r="L1562" i="6"/>
  <c r="L1565" i="6"/>
  <c r="L1566" i="6"/>
  <c r="L1567" i="6"/>
  <c r="L1570" i="6"/>
  <c r="L1568" i="6"/>
  <c r="L1569" i="6"/>
  <c r="L1573" i="6"/>
  <c r="L1571" i="6"/>
  <c r="L1572" i="6"/>
  <c r="L1575" i="6"/>
  <c r="L1574" i="6"/>
  <c r="L1577" i="6"/>
  <c r="L1576" i="6"/>
  <c r="L1580" i="6"/>
  <c r="L1578" i="6"/>
  <c r="L1579" i="6"/>
  <c r="L1581" i="6"/>
  <c r="L1582" i="6"/>
  <c r="L1583" i="6"/>
  <c r="L1584" i="6"/>
  <c r="L1586" i="6"/>
  <c r="L1585" i="6"/>
  <c r="L1587" i="6"/>
  <c r="L1588" i="6"/>
  <c r="L1591" i="6"/>
  <c r="L1589" i="6"/>
  <c r="L1590" i="6"/>
  <c r="L1593" i="6"/>
  <c r="L1594" i="6"/>
  <c r="L1592" i="6"/>
  <c r="L1595" i="6"/>
  <c r="L1596" i="6"/>
  <c r="L1597" i="6"/>
  <c r="L1598" i="6"/>
  <c r="L1599" i="6"/>
  <c r="L1600" i="6"/>
  <c r="L1601" i="6"/>
  <c r="L1602" i="6"/>
  <c r="L1603" i="6"/>
  <c r="L1604" i="6"/>
  <c r="L1605" i="6"/>
  <c r="L1607" i="6"/>
  <c r="L1606" i="6"/>
  <c r="L1608" i="6"/>
  <c r="L1609" i="6"/>
  <c r="L1611" i="6"/>
  <c r="L1610" i="6"/>
  <c r="L1613" i="6"/>
  <c r="L1612" i="6"/>
  <c r="L1615" i="6"/>
  <c r="L1614" i="6"/>
  <c r="L1617" i="6"/>
  <c r="L1616" i="6"/>
  <c r="L1618" i="6"/>
  <c r="L1619" i="6"/>
  <c r="L1622" i="6"/>
  <c r="L1620" i="6"/>
  <c r="L1624" i="6"/>
  <c r="L1621" i="6"/>
  <c r="L1625" i="6"/>
  <c r="L1623" i="6"/>
  <c r="L1626" i="6"/>
  <c r="L1627" i="6"/>
  <c r="L1628" i="6"/>
  <c r="L1629" i="6"/>
  <c r="L1631" i="6"/>
  <c r="L1630" i="6"/>
  <c r="L1634" i="6"/>
  <c r="L1632" i="6"/>
  <c r="L1633" i="6"/>
  <c r="L1636" i="6"/>
  <c r="L1635" i="6"/>
  <c r="L1637" i="6"/>
  <c r="L1638" i="6"/>
  <c r="L1639" i="6"/>
  <c r="L1640" i="6"/>
  <c r="L1641" i="6"/>
  <c r="L1643" i="6"/>
  <c r="L1642" i="6"/>
  <c r="L1644" i="6"/>
  <c r="L1645" i="6"/>
  <c r="L1646" i="6"/>
  <c r="L1647" i="6"/>
  <c r="L1648" i="6"/>
  <c r="L1650" i="6"/>
  <c r="L1649" i="6"/>
  <c r="L1653" i="6"/>
  <c r="L1651" i="6"/>
  <c r="L1655" i="6"/>
  <c r="L1652" i="6"/>
  <c r="L1654" i="6"/>
  <c r="L1656" i="6"/>
  <c r="L1658" i="6"/>
  <c r="L1661" i="6"/>
  <c r="L1657" i="6"/>
  <c r="L1660" i="6"/>
  <c r="L1659" i="6"/>
  <c r="L1662" i="6"/>
  <c r="L1663" i="6"/>
  <c r="L1664" i="6"/>
  <c r="L1665" i="6"/>
  <c r="L1666" i="6"/>
  <c r="L1667" i="6"/>
  <c r="L1668" i="6"/>
  <c r="L1669" i="6"/>
  <c r="L1671" i="6"/>
  <c r="L1670" i="6"/>
  <c r="L1672" i="6"/>
  <c r="L1674" i="6"/>
  <c r="L1673" i="6"/>
  <c r="L1676" i="6"/>
  <c r="L1675" i="6"/>
  <c r="L1677" i="6"/>
  <c r="L1679" i="6"/>
  <c r="L1682" i="6"/>
  <c r="L1678" i="6"/>
  <c r="L1681" i="6"/>
  <c r="L1680" i="6"/>
  <c r="L1683" i="6"/>
  <c r="L1684" i="6"/>
  <c r="L1685" i="6"/>
  <c r="L1687" i="6"/>
  <c r="L1686" i="6"/>
  <c r="L1689" i="6"/>
  <c r="L1688" i="6"/>
  <c r="L1690" i="6"/>
  <c r="L1693" i="6"/>
  <c r="L1692" i="6"/>
  <c r="L1691" i="6"/>
  <c r="L1694" i="6"/>
  <c r="L1696" i="6"/>
  <c r="L1695" i="6"/>
  <c r="L1697" i="6"/>
  <c r="L1698" i="6"/>
  <c r="L1699" i="6"/>
  <c r="L1702" i="6"/>
  <c r="L1700" i="6"/>
  <c r="L1701" i="6"/>
  <c r="L1703" i="6"/>
  <c r="L1704" i="6"/>
  <c r="L1706" i="6"/>
  <c r="L1709" i="6"/>
  <c r="L1705" i="6"/>
  <c r="L1708" i="6"/>
  <c r="L1707" i="6"/>
  <c r="L1710" i="6"/>
  <c r="L1711" i="6"/>
  <c r="L1716" i="6"/>
  <c r="L1712" i="6"/>
  <c r="L1714" i="6"/>
  <c r="L1713" i="6"/>
  <c r="L1717" i="6"/>
  <c r="L1715" i="6"/>
  <c r="L1718" i="6"/>
  <c r="L1719" i="6"/>
  <c r="L1720" i="6"/>
  <c r="L1721" i="6"/>
  <c r="L1723" i="6"/>
  <c r="L1722" i="6"/>
  <c r="L1724" i="6"/>
  <c r="L1726" i="6"/>
  <c r="L1728" i="6"/>
  <c r="L1725" i="6"/>
  <c r="L1729" i="6"/>
  <c r="L1727" i="6"/>
  <c r="L1730" i="6"/>
  <c r="L1731" i="6"/>
  <c r="L1732" i="6"/>
  <c r="L1733" i="6"/>
  <c r="L1734" i="6"/>
  <c r="L1738" i="6"/>
  <c r="L1736" i="6"/>
  <c r="L1735" i="6"/>
  <c r="L1739" i="6"/>
  <c r="L1737" i="6"/>
  <c r="L1740" i="6"/>
  <c r="L1742" i="6"/>
  <c r="L1745" i="6"/>
  <c r="L1741" i="6"/>
  <c r="L1744" i="6"/>
  <c r="L1743" i="6"/>
  <c r="L1746" i="6"/>
  <c r="L1747" i="6"/>
  <c r="L1748" i="6"/>
  <c r="L1749" i="6"/>
  <c r="L1751" i="6"/>
  <c r="L1750" i="6"/>
  <c r="L1752" i="6"/>
  <c r="L1753" i="6"/>
  <c r="L1754" i="6"/>
  <c r="L1756" i="6"/>
  <c r="L1755" i="6"/>
  <c r="L1758" i="6"/>
  <c r="L1757" i="6"/>
  <c r="L1759" i="6"/>
  <c r="L1761" i="6"/>
  <c r="L1760" i="6"/>
  <c r="L1762" i="6"/>
  <c r="L1763" i="6"/>
  <c r="L1766" i="6"/>
  <c r="L1764" i="6"/>
  <c r="L1765" i="6"/>
  <c r="L1769" i="6"/>
  <c r="L1767" i="6"/>
  <c r="L1768" i="6"/>
  <c r="L1773" i="6"/>
  <c r="L1771" i="6"/>
  <c r="L1770" i="6"/>
  <c r="L1772" i="6"/>
  <c r="L1774" i="6"/>
  <c r="L1776" i="6"/>
  <c r="L1775" i="6"/>
  <c r="L1778" i="6"/>
  <c r="L1777" i="6"/>
  <c r="L1782" i="6"/>
  <c r="L1779" i="6"/>
  <c r="L1780" i="6"/>
  <c r="L1783" i="6"/>
  <c r="L1781" i="6"/>
  <c r="L1785" i="6"/>
  <c r="L1787" i="6"/>
  <c r="L1784" i="6"/>
  <c r="L1786" i="6"/>
  <c r="L1789" i="6"/>
  <c r="L1788" i="6"/>
  <c r="L1791" i="6"/>
  <c r="L1790" i="6"/>
  <c r="L1796" i="6"/>
  <c r="L1792" i="6"/>
  <c r="L1793" i="6"/>
  <c r="L1794" i="6"/>
  <c r="L1798" i="6"/>
  <c r="L1795" i="6"/>
  <c r="L1797" i="6"/>
  <c r="L1800" i="6"/>
  <c r="L1799" i="6"/>
  <c r="L1801" i="6"/>
  <c r="L1802" i="6"/>
  <c r="L1804" i="6"/>
  <c r="L1803" i="6"/>
  <c r="L1805" i="6"/>
  <c r="L1809" i="6"/>
  <c r="L1807" i="6"/>
  <c r="L1806" i="6"/>
  <c r="L1810" i="6"/>
  <c r="L1808" i="6"/>
  <c r="L1811" i="6"/>
  <c r="L1813" i="6"/>
  <c r="L1814" i="6"/>
  <c r="L1812" i="6"/>
  <c r="L1816" i="6"/>
  <c r="L1815" i="6"/>
  <c r="L1817" i="6"/>
  <c r="L1818" i="6"/>
  <c r="L1819" i="6"/>
  <c r="L1820" i="6"/>
  <c r="L1821" i="6"/>
  <c r="L1823" i="6"/>
  <c r="L1822" i="6"/>
  <c r="L1826" i="6"/>
  <c r="L1824" i="6"/>
  <c r="L1828" i="6"/>
  <c r="L1825" i="6"/>
  <c r="L1827" i="6"/>
  <c r="L1829" i="6"/>
  <c r="L1831" i="6"/>
  <c r="L1834" i="6"/>
  <c r="L1830" i="6"/>
  <c r="L1833" i="6"/>
  <c r="L1832" i="6"/>
  <c r="L1835" i="6"/>
  <c r="L1837" i="6"/>
  <c r="L1838" i="6"/>
  <c r="L1836" i="6"/>
  <c r="L1839" i="6"/>
  <c r="L1840" i="6"/>
  <c r="L1841" i="6"/>
  <c r="L1843" i="6"/>
  <c r="L1845" i="6"/>
  <c r="L1842" i="6"/>
  <c r="L1844" i="6"/>
  <c r="L1846" i="6"/>
  <c r="L1850" i="6"/>
  <c r="L1847" i="6"/>
  <c r="L1849" i="6"/>
  <c r="L1848" i="6"/>
  <c r="L1851" i="6"/>
  <c r="L1853" i="6"/>
  <c r="L1856" i="6"/>
  <c r="L1852" i="6"/>
  <c r="L1855" i="6"/>
  <c r="L1854" i="6"/>
  <c r="L1857" i="6"/>
  <c r="L1858" i="6"/>
  <c r="L1860" i="6"/>
  <c r="L1863" i="6"/>
  <c r="L1859" i="6"/>
  <c r="L1862" i="6"/>
  <c r="L1861" i="6"/>
  <c r="L1865" i="6"/>
  <c r="L1864" i="6"/>
  <c r="L1866" i="6"/>
  <c r="L1867" i="6"/>
  <c r="L1869" i="6"/>
  <c r="L1868" i="6"/>
  <c r="L1870" i="6"/>
  <c r="L1874" i="6"/>
  <c r="L1872" i="6"/>
  <c r="L1871" i="6"/>
  <c r="L1875" i="6"/>
  <c r="L1873" i="6"/>
  <c r="L1876" i="6"/>
  <c r="L1877" i="6"/>
  <c r="L1878" i="6"/>
  <c r="L1879" i="6"/>
  <c r="L1880" i="6"/>
  <c r="L1882" i="6"/>
  <c r="L1881" i="6"/>
  <c r="L1883" i="6"/>
  <c r="L1884" i="6"/>
  <c r="L1886" i="6"/>
  <c r="L1885" i="6"/>
  <c r="L1887" i="6"/>
  <c r="L1888" i="6"/>
  <c r="L1893" i="6"/>
  <c r="L1889" i="6"/>
  <c r="L1891" i="6"/>
  <c r="L1890" i="6"/>
  <c r="L1894" i="6"/>
  <c r="L1892" i="6"/>
  <c r="L1895" i="6"/>
  <c r="L1897" i="6"/>
  <c r="L1896" i="6"/>
  <c r="L1898" i="6"/>
  <c r="L1899" i="6"/>
  <c r="L1900" i="6"/>
  <c r="L1901" i="6"/>
  <c r="L1902" i="6"/>
  <c r="L1903" i="6"/>
  <c r="L1904" i="6"/>
  <c r="L1905" i="6"/>
  <c r="L1906" i="6"/>
  <c r="L1907" i="6"/>
  <c r="L1909" i="6"/>
  <c r="L1908" i="6"/>
  <c r="L1910" i="6"/>
  <c r="L1911" i="6"/>
  <c r="L1912" i="6"/>
  <c r="L1914" i="6"/>
  <c r="L1913" i="6"/>
  <c r="L1915" i="6"/>
  <c r="L1917" i="6"/>
  <c r="L1916" i="6"/>
  <c r="L1918" i="6"/>
  <c r="L1919" i="6"/>
  <c r="L1920" i="6"/>
  <c r="L1924" i="6"/>
  <c r="L1921" i="6"/>
  <c r="L1923" i="6"/>
  <c r="L1922" i="6"/>
  <c r="L1926" i="6"/>
  <c r="L1925" i="6"/>
  <c r="L1927" i="6"/>
  <c r="L1928" i="6"/>
  <c r="L1931" i="6"/>
  <c r="L1930" i="6"/>
  <c r="L1929" i="6"/>
  <c r="L1933" i="6"/>
  <c r="L1934" i="6"/>
  <c r="L1935" i="6"/>
  <c r="L1932" i="6"/>
  <c r="L1936" i="6"/>
  <c r="L1938" i="6"/>
  <c r="L1937" i="6"/>
  <c r="L1940" i="6"/>
  <c r="L1939" i="6"/>
  <c r="L1941" i="6"/>
  <c r="L1942" i="6"/>
  <c r="L1943" i="6"/>
  <c r="L1944" i="6"/>
  <c r="L1946" i="6"/>
  <c r="L1947" i="6"/>
  <c r="L1945" i="6"/>
  <c r="L1949" i="6"/>
  <c r="L1948" i="6"/>
  <c r="L1952" i="6"/>
  <c r="L1950" i="6"/>
  <c r="L1951" i="6"/>
  <c r="L1955" i="6"/>
  <c r="L1953" i="6"/>
  <c r="L1954" i="6"/>
  <c r="L1956" i="6"/>
  <c r="L1960" i="6"/>
  <c r="L1958" i="6"/>
  <c r="L1957" i="6"/>
  <c r="L1961" i="6"/>
  <c r="L1959" i="6"/>
  <c r="L1962" i="6"/>
  <c r="L1963" i="6"/>
  <c r="L1964" i="6"/>
  <c r="L1965" i="6"/>
  <c r="L1966" i="6"/>
  <c r="L1967" i="6"/>
  <c r="L1968" i="6"/>
  <c r="L1970" i="6"/>
  <c r="L1969" i="6"/>
  <c r="L1972" i="6"/>
  <c r="L1971" i="6"/>
  <c r="L1973" i="6"/>
  <c r="L1974" i="6"/>
  <c r="L1975" i="6"/>
  <c r="L1976" i="6"/>
  <c r="L1977" i="6"/>
  <c r="L1978" i="6"/>
  <c r="L1980" i="6"/>
  <c r="L1979" i="6"/>
  <c r="L1981" i="6"/>
  <c r="L1982" i="6"/>
  <c r="L1984" i="6"/>
  <c r="L1983" i="6"/>
  <c r="L1985" i="6"/>
  <c r="L1986" i="6"/>
  <c r="L1987" i="6"/>
  <c r="L1988" i="6"/>
  <c r="L1990" i="6"/>
  <c r="L1989" i="6"/>
  <c r="L1992" i="6"/>
  <c r="L1991" i="6"/>
  <c r="L1993" i="6"/>
  <c r="L1994" i="6"/>
  <c r="L1996" i="6"/>
  <c r="L1999" i="6"/>
  <c r="L1995" i="6"/>
  <c r="L1997" i="6"/>
  <c r="L1998" i="6"/>
  <c r="L2000" i="6"/>
  <c r="L2001" i="6"/>
  <c r="L2002" i="6"/>
  <c r="L2003" i="6"/>
  <c r="L2005" i="6"/>
  <c r="L2004" i="6"/>
  <c r="L2006" i="6"/>
  <c r="L2007" i="6"/>
  <c r="L2008" i="6"/>
  <c r="L2009" i="6"/>
  <c r="L2010" i="6"/>
  <c r="L2011" i="6"/>
  <c r="L2012" i="6"/>
  <c r="L2013" i="6"/>
  <c r="L2016" i="6"/>
  <c r="L2014" i="6"/>
  <c r="L2015" i="6"/>
  <c r="L2019" i="6"/>
  <c r="L2017" i="6"/>
  <c r="L2018" i="6"/>
  <c r="L2022" i="6"/>
  <c r="L2021" i="6"/>
  <c r="L2020" i="6"/>
  <c r="L2023" i="6"/>
  <c r="L2024" i="6"/>
  <c r="L2025" i="6"/>
  <c r="L2026" i="6"/>
  <c r="L2027" i="6"/>
  <c r="L2028" i="6"/>
  <c r="L2030" i="6"/>
  <c r="L2031" i="6"/>
  <c r="L2029" i="6"/>
  <c r="L2033" i="6"/>
  <c r="L2032" i="6"/>
  <c r="L2036" i="6"/>
  <c r="L2037" i="6"/>
  <c r="L2035" i="6"/>
  <c r="L2034" i="6"/>
  <c r="L2038" i="6"/>
  <c r="L2039" i="6"/>
  <c r="L2042" i="6"/>
  <c r="L2041" i="6"/>
  <c r="L2043" i="6"/>
  <c r="L2040" i="6"/>
  <c r="L2044" i="6"/>
  <c r="L2047" i="6"/>
  <c r="L2045" i="6"/>
  <c r="L2046" i="6"/>
  <c r="L2050" i="6"/>
  <c r="L2048" i="6"/>
  <c r="L2049" i="6"/>
  <c r="L2053" i="6"/>
  <c r="L2052" i="6"/>
  <c r="L2051" i="6"/>
  <c r="L2054" i="6"/>
  <c r="L2055" i="6"/>
  <c r="L2056" i="6"/>
  <c r="L2058" i="6"/>
  <c r="L2061" i="6"/>
  <c r="L2057" i="6"/>
  <c r="L2060" i="6"/>
  <c r="L2059" i="6"/>
  <c r="L2062" i="6"/>
  <c r="L2063" i="6"/>
  <c r="L2064" i="6"/>
  <c r="L2066" i="6"/>
  <c r="L2065" i="6"/>
  <c r="L2067" i="6"/>
  <c r="L2068" i="6"/>
  <c r="L2069" i="6"/>
  <c r="L2072" i="6"/>
  <c r="L2070" i="6"/>
  <c r="L2071" i="6"/>
  <c r="L2073" i="6"/>
  <c r="L2074" i="6"/>
  <c r="L2075" i="6"/>
  <c r="L2076" i="6"/>
  <c r="L2077" i="6"/>
  <c r="L2078" i="6"/>
  <c r="L2079" i="6"/>
  <c r="L2080" i="6"/>
  <c r="L2082" i="6"/>
  <c r="L2081" i="6"/>
  <c r="L2083" i="6"/>
  <c r="L2084" i="6"/>
  <c r="L2085" i="6"/>
  <c r="L2086" i="6"/>
  <c r="L2089" i="6"/>
  <c r="L2087" i="6"/>
  <c r="L2088" i="6"/>
  <c r="L2092" i="6"/>
  <c r="L2090" i="6"/>
  <c r="L2091" i="6"/>
  <c r="L2094" i="6"/>
  <c r="L2093" i="6"/>
  <c r="L2095" i="6"/>
  <c r="L2096" i="6"/>
  <c r="L2097" i="6"/>
  <c r="L2100" i="6"/>
  <c r="L2098" i="6"/>
  <c r="L2099" i="6"/>
  <c r="L2103" i="6"/>
  <c r="L2101" i="6"/>
  <c r="L2102" i="6"/>
  <c r="L2105" i="6"/>
  <c r="L2104" i="6"/>
  <c r="L2108" i="6"/>
  <c r="L2106" i="6"/>
  <c r="L2107" i="6"/>
  <c r="L2109" i="6"/>
  <c r="L2110" i="6"/>
  <c r="L2112" i="6"/>
  <c r="L2111" i="6"/>
  <c r="L2113" i="6"/>
  <c r="L2115" i="6"/>
  <c r="L2116" i="6"/>
  <c r="L2114" i="6"/>
  <c r="L2118" i="6"/>
  <c r="L2117" i="6"/>
  <c r="L2119" i="6"/>
  <c r="L2120" i="6"/>
  <c r="L2121" i="6"/>
  <c r="L2123" i="6"/>
  <c r="L2122" i="6"/>
  <c r="L2124" i="6"/>
  <c r="L2125" i="6"/>
  <c r="L2126" i="6"/>
  <c r="L2128" i="6"/>
  <c r="L2127" i="6"/>
  <c r="L2129" i="6"/>
  <c r="L2130" i="6"/>
  <c r="L2134" i="6"/>
  <c r="L2132" i="6"/>
  <c r="L2131" i="6"/>
  <c r="L2133" i="6"/>
  <c r="L2137" i="6"/>
  <c r="L2135" i="6"/>
  <c r="L2136" i="6"/>
  <c r="L2138" i="6"/>
  <c r="L2140" i="6"/>
  <c r="L2139" i="6"/>
  <c r="L2142" i="6"/>
  <c r="L2141" i="6"/>
  <c r="L2143" i="6"/>
  <c r="L2144" i="6"/>
  <c r="L2145" i="6"/>
  <c r="L2146" i="6"/>
  <c r="L2147" i="6"/>
  <c r="L2148" i="6"/>
  <c r="L2149" i="6"/>
  <c r="L2150" i="6"/>
  <c r="L2153" i="6"/>
  <c r="L2151" i="6"/>
  <c r="L2152" i="6"/>
  <c r="L2155" i="6"/>
  <c r="L2154" i="6"/>
  <c r="L2156" i="6"/>
  <c r="L2157" i="6"/>
  <c r="L2158" i="6"/>
  <c r="L2160" i="6"/>
  <c r="L2159" i="6"/>
  <c r="L2165" i="6"/>
  <c r="L2161" i="6"/>
  <c r="L2162" i="6"/>
  <c r="L2163" i="6"/>
  <c r="L2166" i="6"/>
  <c r="L2164" i="6"/>
  <c r="L2167" i="6"/>
  <c r="L2170" i="6"/>
  <c r="L2169" i="6"/>
  <c r="L2168" i="6"/>
  <c r="L2171" i="6"/>
  <c r="L2172" i="6"/>
  <c r="L2173" i="6"/>
  <c r="L2174" i="6"/>
  <c r="L2175" i="6"/>
  <c r="L2176" i="6"/>
  <c r="L2178" i="6"/>
  <c r="L2177" i="6"/>
  <c r="L2181" i="6"/>
  <c r="L2180" i="6"/>
  <c r="L2179" i="6"/>
  <c r="L2182" i="6"/>
  <c r="L2183" i="6"/>
  <c r="L2185" i="6"/>
  <c r="L2184" i="6"/>
  <c r="L2186" i="6"/>
  <c r="L2187" i="6"/>
  <c r="L2188" i="6"/>
  <c r="L2190" i="6"/>
  <c r="L2189" i="6"/>
  <c r="L2193" i="6"/>
  <c r="L2192" i="6"/>
  <c r="L2191" i="6"/>
  <c r="L2196" i="6"/>
  <c r="L2195" i="6"/>
  <c r="L2194" i="6"/>
  <c r="L2197" i="6"/>
  <c r="L2199" i="6"/>
  <c r="L2198" i="6"/>
  <c r="L2200" i="6"/>
  <c r="L2204" i="6"/>
  <c r="L2202" i="6"/>
  <c r="L2201" i="6"/>
  <c r="L2205" i="6"/>
  <c r="L2203" i="6"/>
  <c r="L2207" i="6"/>
  <c r="L2206" i="6"/>
  <c r="L2208" i="6"/>
  <c r="L2209" i="6"/>
  <c r="L2211" i="6"/>
  <c r="L2213" i="6"/>
  <c r="L2210" i="6"/>
  <c r="L2212" i="6"/>
  <c r="L2214" i="6"/>
  <c r="L2215" i="6"/>
  <c r="L2216" i="6"/>
  <c r="L2217" i="6"/>
  <c r="L2218" i="6"/>
  <c r="L2220" i="6"/>
  <c r="L2223" i="6"/>
  <c r="L2219" i="6"/>
  <c r="L2222" i="6"/>
  <c r="L2221" i="6"/>
  <c r="L2224" i="6"/>
  <c r="L2226" i="6"/>
  <c r="L2225" i="6"/>
  <c r="L2227" i="6"/>
  <c r="L2228" i="6"/>
  <c r="L2229" i="6"/>
  <c r="L2230" i="6"/>
  <c r="L2231" i="6"/>
  <c r="L2232" i="6"/>
  <c r="L2233" i="6"/>
  <c r="L2234" i="6"/>
  <c r="L2236" i="6"/>
  <c r="L2237" i="6"/>
  <c r="L2235" i="6"/>
  <c r="L2238" i="6"/>
  <c r="L2239" i="6"/>
  <c r="L2240" i="6"/>
  <c r="L2241" i="6"/>
  <c r="L2242" i="6"/>
  <c r="L2243" i="6"/>
  <c r="L2247" i="6"/>
  <c r="L2245" i="6"/>
  <c r="L2244" i="6"/>
  <c r="L2248" i="6"/>
  <c r="L2246" i="6"/>
  <c r="L2249" i="6"/>
  <c r="L2251" i="6"/>
  <c r="L2252" i="6"/>
  <c r="L2250" i="6"/>
  <c r="L2253" i="6"/>
  <c r="L2254" i="6"/>
  <c r="L2255" i="6"/>
  <c r="L2257" i="6"/>
  <c r="L2259" i="6"/>
  <c r="L2260" i="6"/>
  <c r="L2256" i="6"/>
  <c r="L2258" i="6"/>
  <c r="L2261" i="6"/>
  <c r="L2262" i="6"/>
  <c r="L2264" i="6"/>
  <c r="L2263" i="6"/>
  <c r="L2267" i="6"/>
  <c r="L2265" i="6"/>
  <c r="L2266" i="6"/>
  <c r="L2270" i="6"/>
  <c r="L2268" i="6"/>
  <c r="L2271" i="6"/>
  <c r="L2269" i="6"/>
  <c r="L2273" i="6"/>
  <c r="L2274" i="6"/>
  <c r="L2272" i="6"/>
  <c r="L2275" i="6"/>
  <c r="L2276" i="6"/>
  <c r="L2277" i="6"/>
  <c r="L2279" i="6"/>
  <c r="L2278" i="6"/>
  <c r="L2280" i="6"/>
  <c r="L2281" i="6"/>
  <c r="L2283" i="6"/>
  <c r="L2284" i="6"/>
  <c r="L2282" i="6"/>
  <c r="L2285" i="6"/>
  <c r="L2287" i="6"/>
  <c r="L2286" i="6"/>
  <c r="L2289" i="6"/>
  <c r="L2288" i="6"/>
  <c r="L2291" i="6"/>
  <c r="L2290" i="6"/>
  <c r="L2292" i="6"/>
  <c r="L2293" i="6"/>
  <c r="L2294" i="6"/>
  <c r="L2295" i="6"/>
  <c r="L2296" i="6"/>
  <c r="L2298" i="6"/>
  <c r="L2297" i="6"/>
  <c r="L2299" i="6"/>
  <c r="L2300" i="6"/>
  <c r="L2302" i="6"/>
  <c r="L2301" i="6"/>
  <c r="L2305" i="6"/>
  <c r="L2303" i="6"/>
  <c r="L2307" i="6"/>
  <c r="L2304" i="6"/>
  <c r="L2306" i="6"/>
  <c r="L2308" i="6"/>
  <c r="L2309" i="6"/>
  <c r="L2311" i="6"/>
  <c r="L2310" i="6"/>
  <c r="L2314" i="6"/>
  <c r="L2312" i="6"/>
  <c r="L2313" i="6"/>
  <c r="L2317" i="6"/>
  <c r="L2315" i="6"/>
  <c r="L2316" i="6"/>
  <c r="L2319" i="6"/>
  <c r="L2318" i="6"/>
  <c r="L2320" i="6"/>
  <c r="L2321" i="6"/>
  <c r="L2322" i="6"/>
  <c r="L2325" i="6"/>
  <c r="L2323" i="6"/>
  <c r="L2324" i="6"/>
  <c r="L2326" i="6"/>
  <c r="L2327" i="6"/>
  <c r="L2328" i="6"/>
  <c r="L2329" i="6"/>
  <c r="L2333" i="6"/>
  <c r="L2330" i="6"/>
  <c r="L2331" i="6"/>
  <c r="L2332" i="6"/>
  <c r="L2334" i="6"/>
  <c r="L2336" i="6"/>
  <c r="L2335" i="6"/>
  <c r="L2338" i="6"/>
  <c r="L2337" i="6"/>
  <c r="L2340" i="6"/>
  <c r="L2339" i="6"/>
  <c r="L2343" i="6"/>
  <c r="L2342" i="6"/>
  <c r="L2341" i="6"/>
  <c r="L2347" i="6"/>
  <c r="L2345" i="6"/>
  <c r="L2344" i="6"/>
  <c r="L2346" i="6"/>
  <c r="L2348" i="6"/>
  <c r="L2349" i="6"/>
  <c r="L2350" i="6"/>
  <c r="L2351" i="6"/>
  <c r="L2352" i="6"/>
  <c r="L2355" i="6"/>
  <c r="L2353" i="6"/>
  <c r="L2354" i="6"/>
  <c r="L2358" i="6"/>
  <c r="L2356" i="6"/>
  <c r="L2357" i="6"/>
  <c r="L2360" i="6"/>
  <c r="L2359" i="6"/>
  <c r="L2361" i="6"/>
  <c r="L2362" i="6"/>
  <c r="L2365" i="6"/>
  <c r="L2363" i="6"/>
  <c r="L2364" i="6"/>
  <c r="L2367" i="6"/>
  <c r="L2366" i="6"/>
  <c r="L2368" i="6"/>
  <c r="L2369" i="6"/>
  <c r="L2371" i="6"/>
  <c r="L2370" i="6"/>
  <c r="L2374" i="6"/>
  <c r="L2372" i="6"/>
  <c r="L2373" i="6"/>
  <c r="L2375" i="6"/>
  <c r="L2377" i="6"/>
  <c r="L2376" i="6"/>
  <c r="L2378" i="6"/>
  <c r="L2379" i="6"/>
  <c r="L2380" i="6"/>
  <c r="L2381" i="6"/>
  <c r="L2382" i="6"/>
  <c r="L2384" i="6"/>
  <c r="L2383" i="6"/>
  <c r="L2385" i="6"/>
  <c r="L2388" i="6"/>
  <c r="L2387" i="6"/>
  <c r="L2389" i="6"/>
  <c r="L2386" i="6"/>
  <c r="L2390" i="6"/>
  <c r="L2393" i="6"/>
  <c r="L2391" i="6"/>
  <c r="L2392" i="6"/>
  <c r="L2396" i="6"/>
  <c r="L2394" i="6"/>
  <c r="L2395" i="6"/>
  <c r="L2398" i="6"/>
  <c r="L2397" i="6"/>
  <c r="L2400" i="6"/>
  <c r="L2402" i="6"/>
  <c r="L2399" i="6"/>
  <c r="L2401" i="6"/>
  <c r="L2403" i="6"/>
  <c r="L2404" i="6"/>
  <c r="L2407" i="6"/>
  <c r="L2405" i="6"/>
  <c r="L2406" i="6"/>
  <c r="L2410" i="6"/>
  <c r="L2408" i="6"/>
  <c r="L2409" i="6"/>
  <c r="L2412" i="6"/>
  <c r="L2413" i="6"/>
  <c r="L2414" i="6"/>
  <c r="L2411" i="6"/>
  <c r="L2415" i="6"/>
  <c r="L2416" i="6"/>
  <c r="L2417" i="6"/>
  <c r="L2418" i="6"/>
  <c r="L2422" i="6"/>
  <c r="L2419" i="6"/>
  <c r="L2421" i="6"/>
  <c r="L2420" i="6"/>
  <c r="L2423" i="6"/>
  <c r="L2424" i="6"/>
  <c r="L2425" i="6"/>
  <c r="L2426" i="6"/>
  <c r="L2427" i="6"/>
  <c r="L2428" i="6"/>
  <c r="L2432" i="6"/>
  <c r="L2430" i="6"/>
  <c r="L2429" i="6"/>
  <c r="L2433" i="6"/>
  <c r="L2431" i="6"/>
  <c r="L2434" i="6"/>
  <c r="L2436" i="6"/>
  <c r="L2435" i="6"/>
  <c r="L2437" i="6"/>
  <c r="L2439" i="6"/>
  <c r="L2438" i="6"/>
  <c r="L2440" i="6"/>
  <c r="L2441" i="6"/>
  <c r="L2442" i="6"/>
  <c r="L2445" i="6"/>
  <c r="L2444" i="6"/>
  <c r="L2443" i="6"/>
  <c r="L2447" i="6"/>
  <c r="L2448" i="6"/>
  <c r="L2446" i="6"/>
  <c r="L2449" i="6"/>
  <c r="L2450" i="6"/>
  <c r="L2452" i="6"/>
  <c r="L2451" i="6"/>
  <c r="L2453" i="6"/>
  <c r="L2454" i="6"/>
  <c r="L2455" i="6"/>
  <c r="L2457" i="6"/>
  <c r="L2456" i="6"/>
  <c r="L2458" i="6"/>
  <c r="L2462" i="6"/>
  <c r="L2459" i="6"/>
  <c r="L2460" i="6"/>
  <c r="L2461" i="6"/>
  <c r="L2463" i="6"/>
  <c r="L2464" i="6"/>
  <c r="L2465" i="6"/>
  <c r="L2466" i="6"/>
  <c r="L2467" i="6"/>
  <c r="L2468" i="6"/>
  <c r="L2470" i="6"/>
  <c r="L2469" i="6"/>
  <c r="L2471" i="6"/>
  <c r="L2474" i="6"/>
  <c r="L2473" i="6"/>
  <c r="L2472" i="6"/>
  <c r="L2475" i="6"/>
  <c r="L2476" i="6"/>
  <c r="L2477" i="6"/>
  <c r="L2479" i="6"/>
  <c r="L2478" i="6"/>
  <c r="L2480" i="6"/>
  <c r="L2483" i="6"/>
  <c r="L2481" i="6"/>
  <c r="L2482" i="6"/>
  <c r="L2485" i="6"/>
  <c r="L2484" i="6"/>
  <c r="L2486" i="6"/>
  <c r="L2487" i="6"/>
  <c r="L2488" i="6"/>
  <c r="L2490" i="6"/>
  <c r="L2489" i="6"/>
  <c r="L2495" i="6"/>
  <c r="L2491" i="6"/>
  <c r="L2493" i="6"/>
  <c r="L2492" i="6"/>
  <c r="L2496" i="6"/>
  <c r="L2494" i="6"/>
  <c r="L2497" i="6"/>
  <c r="L2499" i="6"/>
  <c r="L2498" i="6"/>
  <c r="L2501" i="6"/>
  <c r="L2500" i="6"/>
  <c r="L2502" i="6"/>
  <c r="L2503" i="6"/>
  <c r="L2505" i="6"/>
  <c r="L2504" i="6"/>
  <c r="L2506" i="6"/>
  <c r="L2507" i="6"/>
  <c r="L2508" i="6"/>
  <c r="L2510" i="6"/>
  <c r="L2509" i="6"/>
  <c r="L2513" i="6"/>
  <c r="L2512" i="6"/>
  <c r="L2511" i="6"/>
  <c r="L2514" i="6"/>
  <c r="L2515" i="6"/>
  <c r="L2516" i="6"/>
  <c r="L2517" i="6"/>
  <c r="L2518" i="6"/>
  <c r="L2519" i="6"/>
  <c r="L2521" i="6"/>
  <c r="L2520" i="6"/>
  <c r="L2522" i="6"/>
  <c r="L2526" i="6"/>
  <c r="L2524" i="6"/>
  <c r="L2523" i="6"/>
  <c r="L2527" i="6"/>
  <c r="L2525" i="6"/>
  <c r="L2529" i="6"/>
  <c r="L2528" i="6"/>
  <c r="L2530" i="6"/>
  <c r="L2531" i="6"/>
  <c r="L2532" i="6"/>
  <c r="L2534" i="6"/>
  <c r="L2533" i="6"/>
  <c r="L2539" i="6"/>
  <c r="L2535" i="6"/>
  <c r="L2536" i="6"/>
  <c r="L2537" i="6"/>
  <c r="L2540" i="6"/>
  <c r="L2538" i="6"/>
  <c r="L2542" i="6"/>
  <c r="L2541" i="6"/>
  <c r="L2543" i="6"/>
  <c r="L2545" i="6"/>
  <c r="L2544" i="6"/>
  <c r="L2547" i="6"/>
  <c r="L2546" i="6"/>
  <c r="L2551" i="6"/>
  <c r="L2548" i="6"/>
  <c r="L2549" i="6"/>
  <c r="L2552" i="6"/>
  <c r="L2550" i="6"/>
  <c r="L2553" i="6"/>
  <c r="L2554" i="6"/>
  <c r="L2555" i="6"/>
  <c r="L2556" i="6"/>
  <c r="L2559" i="6"/>
  <c r="L2557" i="6"/>
  <c r="L2558" i="6"/>
  <c r="L2560" i="6"/>
  <c r="L2561" i="6"/>
  <c r="L2564" i="6"/>
  <c r="L2562" i="6"/>
  <c r="L2563" i="6"/>
  <c r="L2567" i="6"/>
  <c r="L2565" i="6"/>
  <c r="L2568" i="6"/>
  <c r="L2566" i="6"/>
  <c r="L2570" i="6"/>
  <c r="L2571" i="6"/>
  <c r="L2569" i="6"/>
  <c r="L2572" i="6"/>
  <c r="L2573" i="6"/>
  <c r="L2574" i="6"/>
  <c r="L2575" i="6"/>
  <c r="L2576" i="6"/>
  <c r="L2577" i="6"/>
  <c r="L2578" i="6"/>
  <c r="L2579" i="6"/>
  <c r="L2580" i="6"/>
  <c r="L2581" i="6"/>
  <c r="L2583" i="6"/>
  <c r="L2582" i="6"/>
  <c r="L2584" i="6"/>
  <c r="L2585" i="6"/>
  <c r="L2586" i="6"/>
  <c r="L2587" i="6"/>
  <c r="L2588" i="6"/>
  <c r="L2589" i="6"/>
  <c r="L2590" i="6"/>
  <c r="L2593" i="6"/>
  <c r="L2591" i="6"/>
  <c r="L2592" i="6"/>
  <c r="L2594" i="6"/>
  <c r="L2595" i="6"/>
  <c r="L2597" i="6"/>
  <c r="L2596" i="6"/>
  <c r="L2599" i="6"/>
  <c r="L2598" i="6"/>
  <c r="L2600" i="6"/>
  <c r="L2601" i="6"/>
  <c r="L2604" i="6"/>
  <c r="L2602" i="6"/>
  <c r="L2603" i="6"/>
  <c r="L2607" i="6"/>
  <c r="L2605" i="6"/>
  <c r="L2606" i="6"/>
  <c r="L2610" i="6"/>
  <c r="L2608" i="6"/>
  <c r="L2609" i="6"/>
  <c r="L2611" i="6"/>
  <c r="L2612" i="6"/>
  <c r="L2614" i="6"/>
  <c r="L2613" i="6"/>
  <c r="L2616" i="6"/>
  <c r="L2615" i="6"/>
  <c r="L2617" i="6"/>
  <c r="L2618" i="6"/>
  <c r="L2620" i="6"/>
  <c r="L2619" i="6"/>
  <c r="L2621" i="6"/>
  <c r="L2623" i="6"/>
  <c r="L2622" i="6"/>
  <c r="L2624" i="6"/>
  <c r="L2625" i="6"/>
  <c r="L2628" i="6"/>
  <c r="L2627" i="6"/>
  <c r="L2629" i="6"/>
  <c r="L2626" i="6"/>
  <c r="L2631" i="6"/>
  <c r="L2632" i="6"/>
  <c r="L2630" i="6"/>
  <c r="L2633" i="6"/>
  <c r="L2634" i="6"/>
  <c r="L2635" i="6"/>
  <c r="L2636" i="6"/>
  <c r="L2637" i="6"/>
  <c r="L2638" i="6"/>
  <c r="L2639" i="6"/>
  <c r="L2640" i="6"/>
  <c r="L2642" i="6"/>
  <c r="L2641" i="6"/>
  <c r="L2646" i="6"/>
  <c r="L2643" i="6"/>
  <c r="L2644" i="6"/>
  <c r="L2647" i="6"/>
  <c r="L2645" i="6"/>
  <c r="L2649" i="6"/>
  <c r="L2648" i="6"/>
  <c r="L2650" i="6"/>
  <c r="L2651" i="6"/>
  <c r="L2652" i="6"/>
  <c r="L2653" i="6"/>
  <c r="L2656" i="6"/>
  <c r="L2654" i="6"/>
  <c r="L2655" i="6"/>
  <c r="L2657" i="6"/>
  <c r="L2658" i="6"/>
  <c r="L2660" i="6"/>
  <c r="L2659" i="6"/>
  <c r="L2662" i="6"/>
  <c r="L2661" i="6"/>
  <c r="L2663" i="6"/>
  <c r="L2668" i="6"/>
  <c r="L2664" i="6"/>
  <c r="L2665" i="6"/>
  <c r="L2666" i="6"/>
  <c r="L2669" i="6"/>
  <c r="L2667" i="6"/>
  <c r="L2670" i="6"/>
  <c r="L2672" i="6"/>
  <c r="L2671" i="6"/>
  <c r="L2673" i="6"/>
  <c r="L2674" i="6"/>
  <c r="L2677" i="6"/>
  <c r="L2676" i="6"/>
  <c r="L2675" i="6"/>
  <c r="L2679" i="6"/>
  <c r="L2680" i="6"/>
  <c r="L2678" i="6"/>
  <c r="L2681" i="6"/>
  <c r="L2682" i="6"/>
  <c r="L2683" i="6"/>
  <c r="L2684" i="6"/>
  <c r="L2685" i="6"/>
  <c r="L2687" i="6"/>
  <c r="L2686" i="6"/>
  <c r="L2689" i="6"/>
  <c r="L2688" i="6"/>
  <c r="L2691" i="6"/>
  <c r="L2690" i="6"/>
  <c r="L2692" i="6"/>
  <c r="L2693" i="6"/>
  <c r="L2695" i="6"/>
  <c r="L2694" i="6"/>
  <c r="L2696" i="6"/>
  <c r="L2697" i="6"/>
  <c r="L2698" i="6"/>
  <c r="L2699" i="6"/>
  <c r="L2700" i="6"/>
  <c r="L2701" i="6"/>
  <c r="L2704" i="6"/>
  <c r="L2702" i="6"/>
  <c r="L2703" i="6"/>
  <c r="L2705" i="6"/>
  <c r="L2706" i="6"/>
  <c r="L2707" i="6"/>
  <c r="L2708" i="6"/>
  <c r="L2709" i="6"/>
  <c r="L2710" i="6"/>
  <c r="L2711" i="6"/>
  <c r="L2713" i="6"/>
  <c r="L2712" i="6"/>
  <c r="L2716" i="6"/>
  <c r="L2714" i="6"/>
  <c r="L2715" i="6"/>
  <c r="L2718" i="6"/>
  <c r="L2717" i="6"/>
  <c r="L2719" i="6"/>
  <c r="L2721" i="6"/>
  <c r="L2720" i="6"/>
  <c r="L2722" i="6"/>
  <c r="L2724" i="6"/>
  <c r="L2723" i="6"/>
  <c r="L2725" i="6"/>
  <c r="L2726" i="6"/>
  <c r="L2728" i="6"/>
  <c r="L2727" i="6"/>
  <c r="L2729" i="6"/>
  <c r="L2730" i="6"/>
  <c r="L2735" i="6"/>
  <c r="L2731" i="6"/>
  <c r="L2732" i="6"/>
  <c r="L2733" i="6"/>
  <c r="L2734" i="6"/>
  <c r="L2736" i="6"/>
  <c r="L2740" i="6"/>
  <c r="L2737" i="6"/>
  <c r="L2738" i="6"/>
  <c r="L2739" i="6"/>
  <c r="L2741" i="6"/>
  <c r="L2742" i="6"/>
  <c r="L2743" i="6"/>
  <c r="L2745" i="6"/>
  <c r="L2748" i="6"/>
  <c r="L2744" i="6"/>
  <c r="L2747" i="6"/>
  <c r="L2746" i="6"/>
  <c r="L2749" i="6"/>
  <c r="L2751" i="6"/>
  <c r="L2750" i="6"/>
  <c r="L2754" i="6"/>
  <c r="L2752" i="6"/>
  <c r="L2753" i="6"/>
  <c r="L2757" i="6"/>
  <c r="L2755" i="6"/>
  <c r="L2756" i="6"/>
  <c r="L2760" i="6"/>
  <c r="L2758" i="6"/>
  <c r="L2759" i="6"/>
  <c r="L2762" i="6"/>
  <c r="L2761" i="6"/>
  <c r="L2764" i="6"/>
  <c r="L2763" i="6"/>
  <c r="L2767" i="6"/>
  <c r="L2765" i="6"/>
  <c r="L2766" i="6"/>
  <c r="L2770" i="6"/>
  <c r="L2768" i="6"/>
  <c r="L2771" i="6"/>
  <c r="L2769" i="6"/>
  <c r="L2773" i="6"/>
  <c r="L2772" i="6"/>
  <c r="L2774" i="6"/>
  <c r="L2775" i="6"/>
  <c r="L2776" i="6"/>
  <c r="L2777" i="6"/>
  <c r="L2782" i="6"/>
  <c r="L2778" i="6"/>
  <c r="L2779" i="6"/>
  <c r="L2780" i="6"/>
  <c r="L2783" i="6"/>
  <c r="L2781" i="6"/>
  <c r="L2784" i="6"/>
  <c r="L2786" i="6"/>
  <c r="L2785" i="6"/>
  <c r="L2787" i="6"/>
  <c r="L2788" i="6"/>
  <c r="L2789" i="6"/>
  <c r="L2791" i="6"/>
  <c r="L2790" i="6"/>
  <c r="L2794" i="6"/>
  <c r="L2792" i="6"/>
  <c r="L2796" i="6"/>
  <c r="L2793" i="6"/>
  <c r="L2795" i="6"/>
  <c r="L2797" i="6"/>
  <c r="L2799" i="6"/>
  <c r="L2798" i="6"/>
  <c r="L2801" i="6"/>
  <c r="L2800" i="6"/>
  <c r="L2802" i="6"/>
  <c r="L2803" i="6"/>
  <c r="L2808" i="6"/>
  <c r="L2804" i="6"/>
  <c r="L2805" i="6"/>
  <c r="L2806" i="6"/>
  <c r="L2809" i="6"/>
  <c r="L2807" i="6"/>
  <c r="L2811" i="6"/>
  <c r="L2810" i="6"/>
  <c r="L2812" i="6"/>
  <c r="L2814" i="6"/>
  <c r="L2813" i="6"/>
  <c r="L2815" i="6"/>
  <c r="L2817" i="6"/>
  <c r="L2816" i="6"/>
  <c r="L2820" i="6"/>
  <c r="L2818" i="6"/>
  <c r="L2819" i="6"/>
  <c r="L2822" i="6"/>
  <c r="L2821" i="6"/>
  <c r="L2823" i="6"/>
  <c r="L2826" i="6"/>
  <c r="L2825" i="6"/>
  <c r="L2824" i="6"/>
  <c r="L2828" i="6"/>
  <c r="L2827" i="6"/>
  <c r="L2830" i="6"/>
  <c r="L2829" i="6"/>
  <c r="L2831" i="6"/>
  <c r="L2832" i="6"/>
  <c r="L2835" i="6"/>
  <c r="L2833" i="6"/>
  <c r="L2834" i="6"/>
  <c r="L2838" i="6"/>
  <c r="L2836" i="6"/>
  <c r="L2839" i="6"/>
  <c r="L2837" i="6"/>
  <c r="L2841" i="6"/>
  <c r="L2842" i="6"/>
  <c r="L2840" i="6"/>
  <c r="L2843" i="6"/>
  <c r="L2844" i="6"/>
  <c r="L2845" i="6"/>
  <c r="L2846" i="6"/>
  <c r="L2847" i="6"/>
  <c r="L2848" i="6"/>
  <c r="L2849" i="6"/>
  <c r="L2850" i="6"/>
  <c r="L2852" i="6"/>
  <c r="L2851" i="6"/>
  <c r="L2855" i="6"/>
  <c r="L2853" i="6"/>
  <c r="L2854" i="6"/>
  <c r="L2856" i="6"/>
  <c r="L2857" i="6"/>
  <c r="L2858" i="6"/>
  <c r="L2859" i="6"/>
  <c r="L2860" i="6"/>
  <c r="L2861" i="6"/>
  <c r="L2862" i="6"/>
  <c r="L2863" i="6"/>
  <c r="L2864" i="6"/>
  <c r="L2866" i="6"/>
  <c r="L2865" i="6"/>
  <c r="L2868" i="6"/>
  <c r="L2867" i="6"/>
  <c r="L2871" i="6"/>
  <c r="L2869" i="6"/>
  <c r="L2870" i="6"/>
  <c r="L2874" i="6"/>
  <c r="L2872" i="6"/>
  <c r="L2873" i="6"/>
  <c r="L2877" i="6"/>
  <c r="L2875" i="6"/>
  <c r="L2876" i="6"/>
  <c r="L2878" i="6"/>
  <c r="L2879" i="6"/>
  <c r="L2881" i="6"/>
  <c r="L2880" i="6"/>
  <c r="L2883" i="6"/>
  <c r="L2882" i="6"/>
  <c r="L2884" i="6"/>
  <c r="L2885" i="6"/>
  <c r="L2886" i="6"/>
  <c r="L2888" i="6"/>
  <c r="L2887" i="6"/>
  <c r="L2890" i="6"/>
  <c r="L2889" i="6"/>
  <c r="L2891" i="6"/>
  <c r="L2892" i="6"/>
  <c r="L2893" i="6"/>
  <c r="L2897" i="6"/>
  <c r="L2894" i="6"/>
  <c r="L2895" i="6"/>
  <c r="L2898" i="6"/>
  <c r="L2896" i="6"/>
  <c r="L2900" i="6"/>
  <c r="L2899" i="6"/>
  <c r="L2902" i="6"/>
  <c r="L2901" i="6"/>
  <c r="L2903" i="6"/>
  <c r="L2904" i="6"/>
  <c r="L2905" i="6"/>
  <c r="L2907" i="6"/>
  <c r="L2909" i="6"/>
  <c r="L2906" i="6"/>
  <c r="L2908" i="6"/>
  <c r="L2911" i="6"/>
  <c r="L2912" i="6"/>
  <c r="L2910" i="6"/>
  <c r="L2913" i="6"/>
  <c r="L2915" i="6"/>
  <c r="L2914" i="6"/>
  <c r="L2917" i="6"/>
  <c r="L2916" i="6"/>
  <c r="L2920" i="6"/>
  <c r="L2918" i="6"/>
  <c r="L2919" i="6"/>
  <c r="L2923" i="6"/>
  <c r="L2921" i="6"/>
  <c r="L2922" i="6"/>
  <c r="L2925" i="6"/>
  <c r="L2924" i="6"/>
  <c r="L2926" i="6"/>
  <c r="L2927" i="6"/>
  <c r="L2928" i="6"/>
  <c r="L2931" i="6"/>
  <c r="L2930" i="6"/>
  <c r="L2929" i="6"/>
  <c r="L2933" i="6"/>
  <c r="L2934" i="6"/>
  <c r="L2932" i="6"/>
  <c r="L2935" i="6"/>
  <c r="L2936" i="6"/>
  <c r="L2938" i="6"/>
  <c r="L2937" i="6"/>
  <c r="L2939" i="6"/>
  <c r="L2940" i="6"/>
  <c r="L2942" i="6"/>
  <c r="L2941" i="6"/>
  <c r="L2944" i="6"/>
  <c r="L2943" i="6"/>
  <c r="L2945" i="6"/>
  <c r="L2946" i="6"/>
  <c r="L2947" i="6"/>
  <c r="L2950" i="6"/>
  <c r="L2948" i="6"/>
  <c r="L2949" i="6"/>
  <c r="L2951" i="6"/>
  <c r="L2952" i="6"/>
  <c r="L2955" i="6"/>
  <c r="L2953" i="6"/>
  <c r="L2954" i="6"/>
  <c r="L2957" i="6"/>
  <c r="L2956" i="6"/>
  <c r="L2958" i="6"/>
  <c r="L2961" i="6"/>
  <c r="L2959" i="6"/>
  <c r="L2960" i="6"/>
  <c r="L2962" i="6"/>
  <c r="L2963" i="6"/>
  <c r="L2964" i="6"/>
  <c r="L2966" i="6"/>
  <c r="L2965" i="6"/>
  <c r="L2967" i="6"/>
  <c r="L2968" i="6"/>
  <c r="L2969" i="6"/>
  <c r="L2970" i="6"/>
  <c r="L2972" i="6"/>
  <c r="L2975" i="6"/>
  <c r="L2971" i="6"/>
  <c r="L2974" i="6"/>
  <c r="L2973" i="6"/>
  <c r="L2976" i="6"/>
  <c r="L2978" i="6"/>
  <c r="L2977" i="6"/>
  <c r="L2979" i="6"/>
  <c r="L2980" i="6"/>
  <c r="L2981" i="6"/>
  <c r="L2983" i="6"/>
  <c r="L2982" i="6"/>
  <c r="L2984" i="6"/>
  <c r="L2988" i="6"/>
  <c r="L2986" i="6"/>
  <c r="L2985" i="6"/>
  <c r="L2987" i="6"/>
  <c r="L2991" i="6"/>
  <c r="L2989" i="6"/>
  <c r="L2992" i="6"/>
  <c r="L2990" i="6"/>
  <c r="L2994" i="6"/>
  <c r="L2995" i="6"/>
  <c r="L2993" i="6"/>
  <c r="L2996" i="6"/>
  <c r="L2997" i="6"/>
  <c r="L2998" i="6"/>
  <c r="L2999" i="6"/>
  <c r="L3000" i="6"/>
  <c r="L3003" i="6"/>
  <c r="L3001" i="6"/>
  <c r="L3002" i="6"/>
  <c r="L3006" i="6"/>
  <c r="L3004" i="6"/>
  <c r="L3005" i="6"/>
  <c r="L3008" i="6"/>
  <c r="L3007" i="6"/>
  <c r="L3010" i="6"/>
  <c r="L3009" i="6"/>
  <c r="L3012" i="6"/>
  <c r="L3011" i="6"/>
  <c r="L3013" i="6"/>
  <c r="L3015" i="6"/>
  <c r="L3014" i="6"/>
  <c r="L3016" i="6"/>
  <c r="L3017" i="6"/>
  <c r="L3018" i="6"/>
  <c r="L3019" i="6"/>
  <c r="L3021" i="6"/>
  <c r="L3020" i="6"/>
  <c r="L3022" i="6"/>
  <c r="L3023" i="6"/>
  <c r="L3024" i="6"/>
  <c r="L3025" i="6"/>
  <c r="L3029" i="6"/>
  <c r="L3027" i="6"/>
  <c r="L3026" i="6"/>
  <c r="L3028" i="6"/>
  <c r="L3032" i="6"/>
  <c r="L3030" i="6"/>
  <c r="L3031" i="6"/>
  <c r="L3035" i="6"/>
  <c r="L3033" i="6"/>
  <c r="L3034" i="6"/>
  <c r="L3036" i="6"/>
  <c r="L3037" i="6"/>
  <c r="L3038" i="6"/>
  <c r="L3040" i="6"/>
  <c r="L3039" i="6"/>
  <c r="L3041" i="6"/>
  <c r="L3042" i="6"/>
  <c r="L3044" i="6"/>
  <c r="L3043" i="6"/>
  <c r="L3045" i="6"/>
  <c r="L3048" i="6"/>
  <c r="L3049" i="6"/>
  <c r="L3046" i="6"/>
  <c r="L3047" i="6"/>
  <c r="L3051" i="6"/>
  <c r="L3050" i="6"/>
  <c r="L3052" i="6"/>
  <c r="L3054" i="6"/>
  <c r="L3053" i="6"/>
  <c r="L3057" i="6"/>
  <c r="L3056" i="6"/>
  <c r="L3058" i="6"/>
  <c r="L3055" i="6"/>
  <c r="L3060" i="6"/>
  <c r="L3059" i="6"/>
  <c r="L3061" i="6"/>
  <c r="L3062" i="6"/>
  <c r="L3064" i="6"/>
  <c r="L3063" i="6"/>
  <c r="L3065" i="6"/>
  <c r="L3068" i="6"/>
  <c r="L3066" i="6"/>
  <c r="L3067" i="6"/>
  <c r="L3071" i="6"/>
  <c r="L3069" i="6"/>
  <c r="L3070" i="6"/>
  <c r="L3073" i="6"/>
  <c r="L3072" i="6"/>
  <c r="L3074" i="6"/>
  <c r="L3075" i="6"/>
  <c r="L3076" i="6"/>
  <c r="L3078" i="6"/>
  <c r="L3077" i="6"/>
  <c r="L3080" i="6"/>
  <c r="L3079" i="6"/>
  <c r="L3083" i="6"/>
  <c r="L3081" i="6"/>
  <c r="L3082" i="6"/>
  <c r="L3086" i="6"/>
  <c r="L3084" i="6"/>
  <c r="L3087" i="6"/>
  <c r="L3085" i="6"/>
  <c r="L3089" i="6"/>
  <c r="L3090" i="6"/>
  <c r="L3088" i="6"/>
  <c r="L3091" i="6"/>
  <c r="L3092" i="6"/>
  <c r="L3094" i="6"/>
  <c r="L3093" i="6"/>
  <c r="L3096" i="6"/>
  <c r="L3095" i="6"/>
  <c r="L3098" i="6"/>
  <c r="L3097" i="6"/>
  <c r="L3099" i="6"/>
  <c r="L3100" i="6"/>
  <c r="L3101" i="6"/>
  <c r="L3104" i="6"/>
  <c r="L3103" i="6"/>
  <c r="L3102" i="6"/>
  <c r="L3107" i="6"/>
  <c r="L3105" i="6"/>
  <c r="L3106" i="6"/>
  <c r="L3108" i="6"/>
  <c r="L3109" i="6"/>
  <c r="L3110" i="6"/>
  <c r="L3111" i="6"/>
  <c r="L3113" i="6"/>
  <c r="L3112" i="6"/>
  <c r="L3114" i="6"/>
  <c r="L3115" i="6"/>
  <c r="L3116" i="6"/>
  <c r="L3119" i="6"/>
  <c r="L3117" i="6"/>
  <c r="L3118" i="6"/>
  <c r="L3122" i="6"/>
  <c r="L3121" i="6"/>
  <c r="L3120" i="6"/>
  <c r="L3123" i="6"/>
  <c r="L3125" i="6"/>
  <c r="L3124" i="6"/>
  <c r="L3128" i="6"/>
  <c r="L3126" i="6"/>
  <c r="L3127" i="6"/>
  <c r="L3131" i="6"/>
  <c r="L3129" i="6"/>
  <c r="L3130" i="6"/>
  <c r="L3133" i="6"/>
  <c r="L3132" i="6"/>
  <c r="L3136" i="6"/>
  <c r="L3134" i="6"/>
  <c r="L3135" i="6"/>
  <c r="L3137" i="6"/>
  <c r="L3138" i="6"/>
  <c r="L3141" i="6"/>
  <c r="L3139" i="6"/>
  <c r="L3140" i="6"/>
  <c r="L3144" i="6"/>
  <c r="L3142" i="6"/>
  <c r="L3143" i="6"/>
  <c r="L3145" i="6"/>
  <c r="L3146" i="6"/>
  <c r="L3149" i="6"/>
  <c r="L3147" i="6"/>
  <c r="L3148" i="6"/>
  <c r="L3150" i="6"/>
  <c r="L3153" i="6"/>
  <c r="L3151" i="6"/>
  <c r="L3152" i="6"/>
  <c r="L3156" i="6"/>
  <c r="L3154" i="6"/>
  <c r="L3155" i="6"/>
  <c r="L3159" i="6"/>
  <c r="L3158" i="6"/>
  <c r="L3157" i="6"/>
  <c r="L3160" i="6"/>
  <c r="L3162" i="6"/>
  <c r="L3161" i="6"/>
  <c r="L3163" i="6"/>
  <c r="L3164" i="6"/>
  <c r="L3167" i="6"/>
  <c r="L3165" i="6"/>
  <c r="L3166" i="6"/>
  <c r="L3170" i="6"/>
  <c r="L3168" i="6"/>
  <c r="L3169" i="6"/>
  <c r="L3172" i="6"/>
  <c r="L3171" i="6"/>
  <c r="L3175" i="6"/>
  <c r="L3173" i="6"/>
  <c r="L3174" i="6"/>
  <c r="L3176" i="6"/>
  <c r="L3177" i="6"/>
  <c r="L3180" i="6"/>
  <c r="L3178" i="6"/>
  <c r="L3179" i="6"/>
  <c r="L3183" i="6"/>
  <c r="L3181" i="6"/>
  <c r="L3182" i="6"/>
  <c r="L3185" i="6"/>
  <c r="L3184" i="6"/>
  <c r="L3188" i="6"/>
  <c r="L3186" i="6"/>
  <c r="L3187" i="6"/>
  <c r="L3189" i="6"/>
  <c r="L3190" i="6"/>
  <c r="L3193" i="6"/>
  <c r="L3191" i="6"/>
  <c r="L3192" i="6"/>
  <c r="L3196" i="6"/>
  <c r="L3194" i="6"/>
  <c r="L3195" i="6"/>
  <c r="L3199" i="6"/>
  <c r="L3198" i="6"/>
  <c r="L3197" i="6"/>
  <c r="L3200" i="6"/>
  <c r="L3201" i="6"/>
  <c r="L3202" i="6"/>
  <c r="L3205" i="6"/>
  <c r="L3203" i="6"/>
  <c r="L3204" i="6"/>
  <c r="L3208" i="6"/>
  <c r="L3206" i="6"/>
  <c r="L3207" i="6"/>
  <c r="L3210" i="6"/>
  <c r="L3209" i="6"/>
  <c r="L3213" i="6"/>
  <c r="L3212" i="6"/>
  <c r="L3211" i="6"/>
  <c r="L3214" i="6"/>
  <c r="L3216" i="6"/>
  <c r="L3215" i="6"/>
  <c r="L3217" i="6"/>
  <c r="L3218" i="6"/>
  <c r="L3219" i="6"/>
  <c r="L3220" i="6"/>
  <c r="L3223" i="6"/>
  <c r="L3221" i="6"/>
  <c r="L3225" i="6"/>
  <c r="L3222" i="6"/>
  <c r="L3224" i="6"/>
  <c r="L3226" i="6"/>
  <c r="L3227" i="6"/>
  <c r="L3229" i="6"/>
  <c r="L3228" i="6"/>
  <c r="L3231" i="6"/>
  <c r="L3230" i="6"/>
  <c r="L3234" i="6"/>
  <c r="L3232" i="6"/>
  <c r="L3233" i="6"/>
  <c r="L3236" i="6"/>
  <c r="L3235" i="6"/>
  <c r="L3239" i="6"/>
  <c r="L3237" i="6"/>
  <c r="L3238" i="6"/>
  <c r="L3241" i="6"/>
  <c r="L3240" i="6"/>
  <c r="L3242" i="6"/>
  <c r="L3243" i="6"/>
  <c r="L3244" i="6"/>
  <c r="L3245" i="6"/>
  <c r="L3246" i="6"/>
  <c r="L3247" i="6"/>
  <c r="L3249" i="6"/>
  <c r="L3248" i="6"/>
  <c r="L3250" i="6"/>
  <c r="L3251" i="6"/>
  <c r="L3252" i="6"/>
  <c r="L3257" i="6"/>
  <c r="L3253" i="6"/>
  <c r="L3255" i="6"/>
  <c r="L3254" i="6"/>
  <c r="L3256" i="6"/>
  <c r="L3258" i="6"/>
  <c r="L3259" i="6"/>
  <c r="L3260" i="6"/>
  <c r="L3263" i="6"/>
  <c r="L3261" i="6"/>
  <c r="L3262" i="6"/>
  <c r="L3266" i="6"/>
  <c r="L3264" i="6"/>
  <c r="L3265" i="6"/>
  <c r="L3269" i="6"/>
  <c r="L3268" i="6"/>
  <c r="L3267" i="6"/>
  <c r="L3270" i="6"/>
  <c r="L3271" i="6"/>
  <c r="L3272" i="6"/>
  <c r="L3274" i="6"/>
  <c r="L3273" i="6"/>
  <c r="L3277" i="6"/>
  <c r="L3275" i="6"/>
  <c r="L3276" i="6"/>
  <c r="L3280" i="6"/>
  <c r="L3278" i="6"/>
  <c r="L3281" i="6"/>
  <c r="L3279" i="6"/>
  <c r="L3283" i="6"/>
  <c r="L3284" i="6"/>
  <c r="L3282" i="6"/>
  <c r="L3285" i="6"/>
  <c r="L3286" i="6"/>
  <c r="L3288" i="6"/>
  <c r="L3287" i="6"/>
  <c r="L3289" i="6"/>
  <c r="L3290" i="6"/>
  <c r="L3293" i="6"/>
  <c r="L3291" i="6"/>
  <c r="L3292" i="6"/>
  <c r="L3296" i="6"/>
  <c r="L3294" i="6"/>
  <c r="L3295" i="6"/>
  <c r="L3298" i="6"/>
  <c r="L3297" i="6"/>
  <c r="L3301" i="6"/>
  <c r="L3299" i="6"/>
  <c r="L3300" i="6"/>
  <c r="L3302" i="6"/>
  <c r="L3303" i="6"/>
  <c r="L3306" i="6"/>
  <c r="L3304" i="6"/>
  <c r="L3305" i="6"/>
  <c r="L3309" i="6"/>
  <c r="L3307" i="6"/>
  <c r="L3308" i="6"/>
  <c r="L3312" i="6"/>
  <c r="L3311" i="6"/>
  <c r="L3310" i="6"/>
  <c r="L3313" i="6"/>
  <c r="L3314" i="6"/>
  <c r="L3315" i="6"/>
  <c r="L3317" i="6"/>
  <c r="L3316" i="6"/>
  <c r="L3320" i="6"/>
  <c r="L3318" i="6"/>
  <c r="L3319" i="6"/>
  <c r="L3323" i="6"/>
  <c r="L3321" i="6"/>
  <c r="L3324" i="6"/>
  <c r="L3322" i="6"/>
  <c r="L3326" i="6"/>
  <c r="L3327" i="6"/>
  <c r="L3325" i="6"/>
  <c r="L3329" i="6"/>
  <c r="L3328" i="6"/>
  <c r="L3330" i="6"/>
  <c r="L3332" i="6"/>
  <c r="L3331" i="6"/>
  <c r="L3333" i="6"/>
  <c r="L3334" i="6"/>
  <c r="L3336" i="6"/>
  <c r="L3335" i="6"/>
  <c r="L3338" i="6"/>
  <c r="L3337" i="6"/>
  <c r="L3339" i="6"/>
  <c r="L3340" i="6"/>
  <c r="L3344" i="6"/>
  <c r="L3341" i="6"/>
  <c r="L3342" i="6"/>
  <c r="L3345" i="6"/>
  <c r="L3343" i="6"/>
  <c r="L3346" i="6"/>
  <c r="L3347" i="6"/>
  <c r="L3348" i="6"/>
  <c r="L3349" i="6"/>
  <c r="L3352" i="6"/>
  <c r="L3350" i="6"/>
  <c r="L3353" i="6"/>
  <c r="L3354" i="6"/>
  <c r="L3351" i="6"/>
  <c r="L3355" i="6"/>
  <c r="L3356" i="6"/>
  <c r="L3359" i="6"/>
  <c r="L3358" i="6"/>
  <c r="L3357" i="6"/>
  <c r="L3361" i="6"/>
  <c r="L3362" i="6"/>
  <c r="L3360" i="6"/>
  <c r="L3364" i="6"/>
  <c r="L3363" i="6"/>
  <c r="L3365" i="6"/>
  <c r="L3366" i="6"/>
  <c r="L3367" i="6"/>
  <c r="L3370" i="6"/>
  <c r="L3369" i="6"/>
  <c r="L3368" i="6"/>
  <c r="L3372" i="6"/>
  <c r="L3373" i="6"/>
  <c r="L3371" i="6"/>
  <c r="L3374" i="6"/>
  <c r="L3375" i="6"/>
  <c r="L3377" i="6"/>
  <c r="L3376" i="6"/>
  <c r="L3378" i="6"/>
  <c r="L3379" i="6"/>
  <c r="L3382" i="6"/>
  <c r="L3380" i="6"/>
  <c r="L3381" i="6"/>
  <c r="L3385" i="6"/>
  <c r="L3383" i="6"/>
  <c r="L3384" i="6"/>
  <c r="L3387" i="6"/>
  <c r="L3386" i="6"/>
  <c r="L3390" i="6"/>
  <c r="L3388" i="6"/>
  <c r="L3389" i="6"/>
  <c r="L3391" i="6"/>
  <c r="L3392" i="6"/>
  <c r="L3394" i="6"/>
  <c r="L3396" i="6"/>
  <c r="L3393" i="6"/>
  <c r="L3395" i="6"/>
  <c r="L3397" i="6"/>
  <c r="L3398" i="6"/>
  <c r="L3399" i="6"/>
  <c r="L3400" i="6"/>
  <c r="L3401" i="6"/>
  <c r="L3404" i="6"/>
  <c r="L3402" i="6"/>
  <c r="L3403" i="6"/>
  <c r="L3407" i="6"/>
  <c r="L3405" i="6"/>
  <c r="L3406" i="6"/>
  <c r="L3409" i="6"/>
  <c r="L3408" i="6"/>
  <c r="L3412" i="6"/>
  <c r="L3410" i="6"/>
  <c r="L3411" i="6"/>
  <c r="L3413" i="6"/>
  <c r="L3414" i="6"/>
  <c r="L3417" i="6"/>
  <c r="L3415" i="6"/>
  <c r="L3416" i="6"/>
  <c r="L3420" i="6"/>
  <c r="L3418" i="6"/>
  <c r="L3419" i="6"/>
  <c r="L3423" i="6"/>
  <c r="L3421" i="6"/>
  <c r="L3422" i="6"/>
  <c r="L3424" i="6"/>
  <c r="L3425" i="6"/>
  <c r="L3428" i="6"/>
  <c r="L3426" i="6"/>
  <c r="L3427" i="6"/>
  <c r="L3431" i="6"/>
  <c r="L3429" i="6"/>
  <c r="L3430" i="6"/>
  <c r="L3434" i="6"/>
  <c r="L3433" i="6"/>
  <c r="L3432" i="6"/>
  <c r="L3435" i="6"/>
  <c r="L3437" i="6"/>
  <c r="L3436" i="6"/>
  <c r="L3438" i="6"/>
  <c r="L3439" i="6"/>
  <c r="L3442" i="6"/>
  <c r="L3440" i="6"/>
  <c r="L3441" i="6"/>
  <c r="L3445" i="6"/>
  <c r="L3443" i="6"/>
  <c r="L3444" i="6"/>
  <c r="L3448" i="6"/>
  <c r="L3447" i="6"/>
  <c r="L3446" i="6"/>
  <c r="L3449" i="6"/>
  <c r="L3450" i="6"/>
  <c r="L3451" i="6"/>
  <c r="L3454" i="6"/>
  <c r="L3452" i="6"/>
  <c r="L3453" i="6"/>
  <c r="L3457" i="6"/>
  <c r="L3455" i="6"/>
  <c r="L3456" i="6"/>
  <c r="L3459" i="6"/>
  <c r="L3458" i="6"/>
  <c r="L3462" i="6"/>
  <c r="L3460" i="6"/>
  <c r="L3461" i="6"/>
  <c r="L3463" i="6"/>
  <c r="L3464" i="6"/>
  <c r="L3467" i="6"/>
  <c r="L3465" i="6"/>
  <c r="L3466" i="6"/>
  <c r="L3470" i="6"/>
  <c r="L3468" i="6"/>
  <c r="L3469" i="6"/>
  <c r="L3472" i="6"/>
  <c r="L3471" i="6"/>
  <c r="L3475" i="6"/>
  <c r="L3473" i="6"/>
  <c r="L3474" i="6"/>
  <c r="L3476" i="6"/>
  <c r="L3477" i="6"/>
  <c r="L3480" i="6"/>
  <c r="L3478" i="6"/>
  <c r="L3479" i="6"/>
  <c r="L3483" i="6"/>
  <c r="L3481" i="6"/>
  <c r="L3482" i="6"/>
  <c r="L3485" i="6"/>
  <c r="L3484" i="6"/>
  <c r="L3488" i="6"/>
  <c r="L3486" i="6"/>
  <c r="L3487" i="6"/>
  <c r="L3489" i="6"/>
  <c r="L3490" i="6"/>
  <c r="L3493" i="6"/>
  <c r="L3491" i="6"/>
  <c r="L3492" i="6"/>
  <c r="L3496" i="6"/>
  <c r="L3494" i="6"/>
  <c r="L3495" i="6"/>
  <c r="L3499" i="6"/>
  <c r="L3498" i="6"/>
  <c r="L3497" i="6"/>
  <c r="L3500" i="6"/>
  <c r="L3502" i="6"/>
  <c r="L3501" i="6"/>
  <c r="L3503" i="6"/>
  <c r="L3504" i="6"/>
  <c r="L3507" i="6"/>
  <c r="L3505" i="6"/>
  <c r="L3506" i="6"/>
  <c r="L3509" i="6"/>
  <c r="L3510" i="6"/>
  <c r="L3508" i="6"/>
  <c r="L3511" i="6"/>
  <c r="L3512" i="6"/>
  <c r="L3514" i="6"/>
  <c r="L3513" i="6"/>
  <c r="L3515" i="6"/>
  <c r="L3516" i="6"/>
  <c r="L3517" i="6"/>
  <c r="L3518" i="6"/>
  <c r="L3519" i="6"/>
  <c r="L3522" i="6"/>
  <c r="L3520" i="6"/>
  <c r="L3521" i="6"/>
  <c r="L3524" i="6"/>
  <c r="L3523" i="6"/>
  <c r="L3525" i="6"/>
  <c r="L3526" i="6"/>
  <c r="L3528" i="6"/>
  <c r="L3527" i="6"/>
  <c r="L3529" i="6"/>
  <c r="L3532" i="6"/>
  <c r="L3531" i="6"/>
  <c r="L3530" i="6"/>
  <c r="L3533" i="6"/>
  <c r="L3534" i="6"/>
  <c r="L3535" i="6"/>
  <c r="L3538" i="6"/>
  <c r="L3536" i="6"/>
  <c r="L3537" i="6"/>
  <c r="L3541" i="6"/>
  <c r="L3542" i="6"/>
  <c r="L3539" i="6"/>
  <c r="L3540" i="6"/>
  <c r="L3543" i="6"/>
  <c r="L3544" i="6"/>
  <c r="L3545" i="6"/>
  <c r="L3547" i="6"/>
  <c r="L3546" i="6"/>
  <c r="L3550" i="6"/>
  <c r="L3549" i="6"/>
  <c r="L3548" i="6"/>
  <c r="L3553" i="6"/>
  <c r="L3552" i="6"/>
  <c r="L3551" i="6"/>
  <c r="L3554" i="6"/>
  <c r="L3556" i="6"/>
  <c r="L3555" i="6"/>
  <c r="L3557" i="6"/>
  <c r="L3561" i="6"/>
  <c r="L3559" i="6"/>
  <c r="L3558" i="6"/>
  <c r="L3560" i="6"/>
  <c r="L3564" i="6"/>
  <c r="L3562" i="6"/>
  <c r="L3565" i="6"/>
  <c r="L3563" i="6"/>
  <c r="L3567" i="6"/>
  <c r="L3568" i="6"/>
  <c r="L3566" i="6"/>
  <c r="L3569" i="6"/>
  <c r="L3571" i="6"/>
  <c r="L3570" i="6"/>
  <c r="L3573" i="6"/>
  <c r="L3572" i="6"/>
  <c r="L3577" i="6"/>
  <c r="L3574" i="6"/>
  <c r="L3575" i="6"/>
  <c r="L3578" i="6"/>
  <c r="L3576" i="6"/>
  <c r="L3579" i="6"/>
  <c r="L3580" i="6"/>
  <c r="L3582" i="6"/>
  <c r="L3583" i="6"/>
  <c r="L3581" i="6"/>
  <c r="L3584" i="6"/>
  <c r="L3586" i="6"/>
  <c r="L3585" i="6"/>
  <c r="L3588" i="6"/>
  <c r="L3587" i="6"/>
  <c r="L3590" i="6"/>
  <c r="L3591" i="6"/>
  <c r="L3589" i="6"/>
  <c r="L3592" i="6"/>
  <c r="L3594" i="6"/>
  <c r="L3593" i="6"/>
  <c r="L3595" i="6"/>
  <c r="L3598" i="6"/>
  <c r="L3596" i="6"/>
  <c r="L3597" i="6"/>
  <c r="L3600" i="6"/>
  <c r="L3599" i="6"/>
  <c r="L3603" i="6"/>
  <c r="L3602" i="6"/>
  <c r="L3601" i="6"/>
  <c r="L3604" i="6"/>
  <c r="L3606" i="6"/>
  <c r="L3605" i="6"/>
  <c r="L3607" i="6"/>
  <c r="L3611" i="6"/>
  <c r="L3609" i="6"/>
  <c r="L3608" i="6"/>
  <c r="L3612" i="6"/>
  <c r="L3610" i="6"/>
  <c r="L3614" i="6"/>
  <c r="L3613" i="6"/>
  <c r="L3615" i="6"/>
  <c r="L3616" i="6"/>
  <c r="L3617" i="6"/>
  <c r="L3619" i="6"/>
  <c r="L3618" i="6"/>
  <c r="L3620" i="6"/>
  <c r="L3623" i="6"/>
  <c r="L3621" i="6"/>
  <c r="L3622" i="6"/>
  <c r="L3624" i="6"/>
  <c r="L3625" i="6"/>
  <c r="L3626" i="6"/>
  <c r="L3629" i="6"/>
  <c r="L3627" i="6"/>
  <c r="L3628" i="6"/>
  <c r="L3630" i="6"/>
  <c r="L3631" i="6"/>
  <c r="L3635" i="6"/>
  <c r="L3632" i="6"/>
  <c r="L3633" i="6"/>
  <c r="L3636" i="6"/>
  <c r="L3634" i="6"/>
  <c r="L3637" i="6"/>
  <c r="L3638" i="6"/>
  <c r="L3639" i="6"/>
  <c r="L3642" i="6"/>
  <c r="L3640" i="6"/>
  <c r="L3641" i="6"/>
  <c r="L3643" i="6"/>
  <c r="L3644" i="6"/>
  <c r="L3647" i="6"/>
  <c r="L3646" i="6"/>
  <c r="L3648" i="6"/>
  <c r="L3645" i="6"/>
  <c r="L3649" i="6"/>
  <c r="L3651" i="6"/>
  <c r="L3650" i="6"/>
  <c r="L3653" i="6"/>
  <c r="L3652" i="6"/>
  <c r="L3654" i="6"/>
  <c r="L3655" i="6"/>
  <c r="L3658" i="6"/>
  <c r="L3656" i="6"/>
  <c r="L3657" i="6"/>
  <c r="L3661" i="6"/>
  <c r="L3659" i="6"/>
  <c r="L3660" i="6"/>
  <c r="L3664" i="6"/>
  <c r="L3662" i="6"/>
  <c r="L3663" i="6"/>
  <c r="L3665" i="6"/>
  <c r="L3668" i="6"/>
  <c r="L3667" i="6"/>
  <c r="L3669" i="6"/>
  <c r="L3666" i="6"/>
  <c r="L3670" i="6"/>
  <c r="L3673" i="6"/>
  <c r="L3672" i="6"/>
  <c r="L3671" i="6"/>
  <c r="L3675" i="6"/>
  <c r="L3676" i="6"/>
  <c r="L3674" i="6"/>
  <c r="L3677" i="6"/>
  <c r="L3678" i="6"/>
  <c r="L3679" i="6"/>
  <c r="L3681" i="6"/>
  <c r="L3680" i="6"/>
  <c r="L3684" i="6"/>
  <c r="L3682" i="6"/>
  <c r="L3685" i="6"/>
  <c r="L3683" i="6"/>
  <c r="L3686" i="6"/>
  <c r="L3687" i="6"/>
  <c r="L3688" i="6"/>
  <c r="L3690" i="6"/>
  <c r="L3689" i="6"/>
  <c r="L3692" i="6"/>
  <c r="L3691" i="6"/>
  <c r="L3694" i="6"/>
  <c r="L3693" i="6"/>
  <c r="L3695" i="6"/>
  <c r="L3696" i="6"/>
  <c r="L3698" i="6"/>
  <c r="L3701" i="6"/>
  <c r="L3697" i="6"/>
  <c r="L3700" i="6"/>
  <c r="L3699" i="6"/>
  <c r="L3702" i="6"/>
  <c r="L3703" i="6"/>
  <c r="L3707" i="6"/>
  <c r="L3704" i="6"/>
  <c r="L3705" i="6"/>
  <c r="L3708" i="6"/>
  <c r="L3706" i="6"/>
  <c r="L3710" i="6"/>
  <c r="L3709" i="6"/>
  <c r="L3711" i="6"/>
  <c r="L3715" i="6"/>
  <c r="L3712" i="6"/>
  <c r="L3713" i="6"/>
  <c r="L3714" i="6"/>
  <c r="L3718" i="6"/>
  <c r="L3716" i="6"/>
  <c r="L3719" i="6"/>
  <c r="L3717" i="6"/>
  <c r="L3721" i="6"/>
  <c r="L3722" i="6"/>
  <c r="L3720" i="6"/>
  <c r="L3723" i="6"/>
  <c r="L3724" i="6"/>
  <c r="L3726" i="6"/>
  <c r="L3725" i="6"/>
  <c r="L3727" i="6"/>
  <c r="L3728" i="6"/>
  <c r="L3731" i="6"/>
  <c r="L3729" i="6"/>
  <c r="L3730" i="6"/>
  <c r="L3734" i="6"/>
  <c r="L3732" i="6"/>
  <c r="L3733" i="6"/>
  <c r="L3736" i="6"/>
  <c r="L3735" i="6"/>
  <c r="L3738" i="6"/>
  <c r="L3739" i="6"/>
  <c r="L3737" i="6"/>
  <c r="L3741" i="6"/>
  <c r="L3740" i="6"/>
  <c r="L3745" i="6"/>
  <c r="L3742" i="6"/>
  <c r="L3743" i="6"/>
  <c r="L3746" i="6"/>
  <c r="L3744" i="6"/>
  <c r="L3747" i="6"/>
  <c r="L3748" i="6"/>
  <c r="L3749" i="6"/>
  <c r="L3752" i="6"/>
  <c r="L3750" i="6"/>
  <c r="L3751" i="6"/>
  <c r="L3753" i="6"/>
  <c r="L3754" i="6"/>
  <c r="L3755" i="6"/>
  <c r="L3757" i="6"/>
  <c r="L3756" i="6"/>
  <c r="L3761" i="6"/>
  <c r="L3758" i="6"/>
  <c r="L3759" i="6"/>
  <c r="L3762" i="6"/>
  <c r="L3760" i="6"/>
  <c r="L3763" i="6"/>
  <c r="L3764" i="6"/>
  <c r="L3765" i="6"/>
  <c r="L3766" i="6"/>
  <c r="L3769" i="6"/>
  <c r="L3767" i="6"/>
  <c r="L3770" i="6"/>
  <c r="L3771" i="6"/>
  <c r="L3768" i="6"/>
  <c r="L3773" i="6"/>
  <c r="L3772" i="6"/>
  <c r="L3774" i="6"/>
  <c r="L3775" i="6"/>
  <c r="L3777" i="6"/>
  <c r="L3776" i="6"/>
  <c r="L3778" i="6"/>
  <c r="L3779" i="6"/>
  <c r="L3782" i="6"/>
  <c r="L3780" i="6"/>
  <c r="L3781" i="6"/>
  <c r="L3785" i="6"/>
  <c r="L3783" i="6"/>
  <c r="L3784" i="6"/>
  <c r="L3787" i="6"/>
  <c r="L3786" i="6"/>
  <c r="L3790" i="6"/>
  <c r="L3788" i="6"/>
  <c r="L3789" i="6"/>
  <c r="L3791" i="6"/>
  <c r="L3792" i="6"/>
  <c r="L3795" i="6"/>
  <c r="L3793" i="6"/>
  <c r="L3794" i="6"/>
  <c r="L3798" i="6"/>
  <c r="L3796" i="6"/>
  <c r="L3797" i="6"/>
  <c r="L3800" i="6"/>
  <c r="L3799" i="6"/>
  <c r="L3803" i="6"/>
  <c r="L3801" i="6"/>
  <c r="L3802" i="6"/>
  <c r="L3804" i="6"/>
  <c r="L3805" i="6"/>
  <c r="L3808" i="6"/>
  <c r="L3806" i="6"/>
  <c r="L3807" i="6"/>
  <c r="L3811" i="6"/>
  <c r="L3809" i="6"/>
  <c r="L3810" i="6"/>
  <c r="L3813" i="6"/>
  <c r="L3812" i="6"/>
  <c r="L3816" i="6"/>
  <c r="L3814" i="6"/>
  <c r="L3815" i="6"/>
  <c r="L3817" i="6"/>
  <c r="L3818" i="6"/>
  <c r="L3821" i="6"/>
  <c r="L3819" i="6"/>
  <c r="L3820" i="6"/>
  <c r="L3824" i="6"/>
  <c r="L3822" i="6"/>
  <c r="L3823" i="6"/>
  <c r="L3826" i="6"/>
  <c r="L3825" i="6"/>
  <c r="L3829" i="6"/>
  <c r="L3827" i="6"/>
  <c r="L3828" i="6"/>
  <c r="L3830" i="6"/>
  <c r="L3831" i="6"/>
  <c r="L3833" i="6"/>
  <c r="L3835" i="6"/>
  <c r="L3832" i="6"/>
  <c r="L3834" i="6"/>
  <c r="L3836" i="6"/>
  <c r="L3837" i="6"/>
  <c r="L3838" i="6"/>
  <c r="L3839" i="6"/>
  <c r="L3840" i="6"/>
  <c r="L3843" i="6"/>
  <c r="L3841" i="6"/>
  <c r="L3842" i="6"/>
  <c r="L3846" i="6"/>
  <c r="L3844" i="6"/>
  <c r="L3845" i="6"/>
  <c r="L3848" i="6"/>
  <c r="L3847" i="6"/>
  <c r="L3851" i="6"/>
  <c r="L3849" i="6"/>
  <c r="L3850" i="6"/>
  <c r="L3852" i="6"/>
  <c r="L3853" i="6"/>
  <c r="L3856" i="6"/>
  <c r="L3854" i="6"/>
  <c r="L3855" i="6"/>
  <c r="L3859" i="6"/>
  <c r="L3857" i="6"/>
  <c r="L3858" i="6"/>
  <c r="L3861" i="6"/>
  <c r="L3860" i="6"/>
  <c r="L3864" i="6"/>
  <c r="L3862" i="6"/>
  <c r="L3863" i="6"/>
  <c r="L3865" i="6"/>
  <c r="L3866" i="6"/>
  <c r="L3869" i="6"/>
  <c r="L3867" i="6"/>
  <c r="L3868" i="6"/>
  <c r="L3872" i="6"/>
  <c r="L3870" i="6"/>
  <c r="L3871" i="6"/>
  <c r="L3875" i="6"/>
  <c r="L3874" i="6"/>
  <c r="L3873" i="6"/>
  <c r="L3876" i="6"/>
  <c r="L3877" i="6"/>
  <c r="L3878" i="6"/>
  <c r="L3881" i="6"/>
  <c r="L3879" i="6"/>
  <c r="L3880" i="6"/>
  <c r="L3884" i="6"/>
  <c r="L3882" i="6"/>
  <c r="L3883" i="6"/>
  <c r="L3887" i="6"/>
  <c r="L3886" i="6"/>
  <c r="L3885" i="6"/>
  <c r="L3888" i="6"/>
  <c r="L3889" i="6"/>
  <c r="L3890" i="6"/>
  <c r="L3893" i="6"/>
  <c r="L3891" i="6"/>
  <c r="L3892" i="6"/>
  <c r="L3896" i="6"/>
  <c r="L3894" i="6"/>
  <c r="L3895" i="6"/>
  <c r="L3898" i="6"/>
  <c r="L3897" i="6"/>
  <c r="L3901" i="6"/>
  <c r="L3899" i="6"/>
  <c r="L3900" i="6"/>
  <c r="L3903" i="6"/>
  <c r="L3902" i="6"/>
  <c r="L3904" i="6"/>
  <c r="L3906" i="6"/>
  <c r="L3905" i="6"/>
  <c r="L3907" i="6"/>
  <c r="L3908" i="6"/>
  <c r="L3911" i="6"/>
  <c r="L3909" i="6"/>
  <c r="L3910" i="6"/>
  <c r="L3914" i="6"/>
  <c r="L3912" i="6"/>
  <c r="L3913" i="6"/>
  <c r="L3916" i="6"/>
  <c r="L3915" i="6"/>
  <c r="L3917" i="6"/>
  <c r="L3918" i="6"/>
  <c r="L3919" i="6"/>
  <c r="L3920" i="6"/>
  <c r="L3921" i="6"/>
  <c r="L3922" i="6"/>
  <c r="L3926" i="6"/>
  <c r="L3923" i="6"/>
  <c r="L3925" i="6"/>
  <c r="L3924" i="6"/>
  <c r="L3927" i="6"/>
  <c r="L3928" i="6"/>
  <c r="L3929" i="6"/>
  <c r="L3930" i="6"/>
  <c r="L3931" i="6"/>
  <c r="L3934" i="6"/>
  <c r="L3932" i="6"/>
  <c r="L3933" i="6"/>
  <c r="L3937" i="6"/>
  <c r="L3935" i="6"/>
  <c r="L3936" i="6"/>
  <c r="L3939" i="6"/>
  <c r="L3938" i="6"/>
  <c r="L3942" i="6"/>
  <c r="L3940" i="6"/>
  <c r="L3941" i="6"/>
  <c r="L3943" i="6"/>
  <c r="L3944" i="6"/>
  <c r="L3947" i="6"/>
  <c r="L3945" i="6"/>
  <c r="L3946" i="6"/>
  <c r="L3950" i="6"/>
  <c r="L3948" i="6"/>
  <c r="L3949" i="6"/>
  <c r="L3953" i="6"/>
  <c r="L3952" i="6"/>
  <c r="L3951" i="6"/>
  <c r="L3954" i="6"/>
  <c r="L3955" i="6"/>
  <c r="L3956" i="6"/>
  <c r="L3959" i="6"/>
  <c r="L3958" i="6"/>
  <c r="L3960" i="6"/>
  <c r="L3957" i="6"/>
  <c r="L3961" i="6"/>
  <c r="L3964" i="6"/>
  <c r="L3963" i="6"/>
  <c r="L3965" i="6"/>
  <c r="L3962" i="6"/>
  <c r="L3966" i="6"/>
  <c r="L3967" i="6"/>
  <c r="L3968" i="6"/>
  <c r="L3970" i="6"/>
  <c r="L3969" i="6"/>
  <c r="L3971" i="6"/>
  <c r="L3972" i="6"/>
  <c r="L3975" i="6"/>
  <c r="L3973" i="6"/>
  <c r="L3974" i="6"/>
  <c r="L3978" i="6"/>
  <c r="L3976" i="6"/>
  <c r="L3977" i="6"/>
  <c r="L3980" i="6"/>
  <c r="L3979" i="6"/>
  <c r="L3983" i="6"/>
  <c r="L3981" i="6"/>
  <c r="L3982" i="6"/>
  <c r="L3984" i="6"/>
  <c r="L3985" i="6"/>
  <c r="L3988" i="6"/>
  <c r="L3986" i="6"/>
  <c r="L3987" i="6"/>
  <c r="L3991" i="6"/>
  <c r="L3989" i="6"/>
  <c r="L3990" i="6"/>
  <c r="L3994" i="6"/>
  <c r="L3993" i="6"/>
  <c r="L3992" i="6"/>
  <c r="L3995" i="6"/>
  <c r="L3996" i="6"/>
  <c r="L3997" i="6"/>
  <c r="L3999" i="6"/>
  <c r="L3998" i="6"/>
  <c r="L4002" i="6"/>
  <c r="L4000" i="6"/>
  <c r="L4001" i="6"/>
  <c r="L4005" i="6"/>
  <c r="L4003" i="6"/>
  <c r="L4004" i="6"/>
  <c r="L4007" i="6"/>
  <c r="L4006" i="6"/>
  <c r="L4008" i="6"/>
  <c r="L4010" i="6"/>
  <c r="L4009" i="6"/>
  <c r="L4011" i="6"/>
  <c r="L4012" i="6"/>
  <c r="L4015" i="6"/>
  <c r="L4013" i="6"/>
  <c r="L4014" i="6"/>
  <c r="L4018" i="6"/>
  <c r="L4016" i="6"/>
  <c r="L4017" i="6"/>
  <c r="L4020" i="6"/>
  <c r="L4019" i="6"/>
  <c r="L4023" i="6"/>
  <c r="L4021" i="6"/>
  <c r="L4022" i="6"/>
  <c r="L4024" i="6"/>
  <c r="L4025" i="6"/>
  <c r="L4028" i="6"/>
  <c r="L4026" i="6"/>
  <c r="L4027" i="6"/>
  <c r="L4031" i="6"/>
  <c r="L4029" i="6"/>
  <c r="L4030" i="6"/>
  <c r="L4033" i="6"/>
  <c r="L4032" i="6"/>
  <c r="L4034" i="6"/>
  <c r="L4035" i="6"/>
  <c r="L4036" i="6"/>
  <c r="L4037" i="6"/>
  <c r="L4038" i="6"/>
  <c r="L4039" i="6"/>
  <c r="L4040" i="6"/>
  <c r="L4041" i="6"/>
  <c r="L4044" i="6"/>
  <c r="L4042" i="6"/>
  <c r="L4043" i="6"/>
  <c r="L4045" i="6"/>
  <c r="L4047" i="6"/>
  <c r="L4046" i="6"/>
  <c r="L4048" i="6"/>
  <c r="L4052" i="6"/>
  <c r="L4049" i="6"/>
  <c r="L4051" i="6"/>
  <c r="L4050" i="6"/>
  <c r="L4053" i="6"/>
  <c r="L4054" i="6"/>
  <c r="L4055" i="6"/>
  <c r="L4056" i="6"/>
  <c r="L4059" i="6"/>
  <c r="L4057" i="6"/>
  <c r="L4058" i="6"/>
  <c r="L4062" i="6"/>
  <c r="L4060" i="6"/>
  <c r="L4061" i="6"/>
  <c r="L4064" i="6"/>
  <c r="L4063" i="6"/>
  <c r="L4066" i="6"/>
  <c r="L4067" i="6"/>
  <c r="L4065" i="6"/>
  <c r="L4068" i="6"/>
  <c r="L4069" i="6"/>
  <c r="L4070" i="6"/>
  <c r="L4073" i="6"/>
  <c r="L4072" i="6"/>
  <c r="L4074" i="6"/>
  <c r="L4071" i="6"/>
  <c r="L4075" i="6"/>
  <c r="L4076" i="6"/>
  <c r="L4077" i="6"/>
  <c r="L4079" i="6"/>
  <c r="L4078" i="6"/>
  <c r="L4080" i="6"/>
  <c r="L4081" i="6"/>
  <c r="L4084" i="6"/>
  <c r="L4082" i="6"/>
  <c r="L4083" i="6"/>
  <c r="L4087" i="6"/>
  <c r="L4085" i="6"/>
  <c r="L4086" i="6"/>
  <c r="L4091" i="6"/>
  <c r="L4089" i="6"/>
  <c r="L4088" i="6"/>
  <c r="L4090" i="6"/>
  <c r="L4092" i="6"/>
  <c r="L4093" i="6"/>
  <c r="L4094" i="6"/>
  <c r="L4095" i="6"/>
  <c r="L4096" i="6"/>
  <c r="L4097" i="6"/>
  <c r="L4098" i="6"/>
  <c r="L4099" i="6"/>
  <c r="L4100" i="6"/>
  <c r="L4102" i="6"/>
  <c r="L4101" i="6"/>
  <c r="L4103" i="6"/>
  <c r="L4104" i="6"/>
  <c r="L4107" i="6"/>
  <c r="L4105" i="6"/>
  <c r="L4106" i="6"/>
  <c r="L4110" i="6"/>
  <c r="L4108" i="6"/>
  <c r="L4109" i="6"/>
  <c r="L4113" i="6"/>
  <c r="L4112" i="6"/>
  <c r="L4111" i="6"/>
  <c r="L4114" i="6"/>
  <c r="L4115" i="6"/>
  <c r="L4116" i="6"/>
  <c r="L4118" i="6"/>
  <c r="L4117" i="6"/>
  <c r="L4121" i="6"/>
  <c r="L4119" i="6"/>
  <c r="L4120" i="6"/>
  <c r="L4124" i="6"/>
  <c r="L4122" i="6"/>
  <c r="L4123" i="6"/>
  <c r="L4127" i="6"/>
  <c r="L4125" i="6"/>
  <c r="L4126" i="6"/>
  <c r="L4128" i="6"/>
  <c r="L4129" i="6"/>
  <c r="L4131" i="6"/>
  <c r="L4130" i="6"/>
  <c r="L4132" i="6"/>
  <c r="L4133" i="6"/>
  <c r="L4134" i="6"/>
  <c r="L4135" i="6"/>
  <c r="L4137" i="6"/>
  <c r="L4136" i="6"/>
  <c r="L4138" i="6"/>
  <c r="L4139" i="6"/>
  <c r="L4140" i="6"/>
  <c r="L4142" i="6"/>
  <c r="L4141" i="6"/>
  <c r="L4143" i="6"/>
  <c r="L4144" i="6"/>
  <c r="L4147" i="6"/>
  <c r="L4145" i="6"/>
  <c r="L4146" i="6"/>
  <c r="L4150" i="6"/>
  <c r="L4148" i="6"/>
  <c r="L4149" i="6"/>
  <c r="L4152" i="6"/>
  <c r="L4151" i="6"/>
  <c r="L4155" i="6"/>
  <c r="L4153" i="6"/>
  <c r="L4154" i="6"/>
  <c r="L4156" i="6"/>
  <c r="L4157" i="6"/>
  <c r="L4159" i="6"/>
  <c r="L4162" i="6"/>
  <c r="L4158" i="6"/>
  <c r="L4160" i="6"/>
  <c r="L4161" i="6"/>
  <c r="L4163" i="6"/>
  <c r="L4164" i="6"/>
  <c r="L4165" i="6"/>
  <c r="L4167" i="6"/>
  <c r="L4166" i="6"/>
  <c r="L4168" i="6"/>
  <c r="L4169" i="6"/>
  <c r="L4170" i="6"/>
  <c r="L4174" i="6"/>
  <c r="L4172" i="6"/>
  <c r="L4171" i="6"/>
  <c r="L4173" i="6"/>
  <c r="L4177" i="6"/>
  <c r="L4175" i="6"/>
  <c r="L4178" i="6"/>
  <c r="L4176" i="6"/>
  <c r="L4180" i="6"/>
  <c r="L4181" i="6"/>
  <c r="L4179" i="6"/>
  <c r="L4182" i="6"/>
  <c r="L4183" i="6"/>
  <c r="L4185" i="6"/>
  <c r="L4184" i="6"/>
  <c r="L4186" i="6"/>
  <c r="L4187" i="6"/>
  <c r="L4190" i="6"/>
  <c r="L4188" i="6"/>
  <c r="L4189" i="6"/>
  <c r="L4193" i="6"/>
  <c r="L4191" i="6"/>
  <c r="L4192" i="6"/>
  <c r="L4195" i="6"/>
  <c r="L4194" i="6"/>
  <c r="L4198" i="6"/>
  <c r="L4196" i="6"/>
  <c r="L4197" i="6"/>
  <c r="L4199" i="6"/>
  <c r="L4200" i="6"/>
  <c r="L4203" i="6"/>
  <c r="L4201" i="6"/>
  <c r="L4202" i="6"/>
  <c r="L4206" i="6"/>
  <c r="L4204" i="6"/>
  <c r="L4205" i="6"/>
  <c r="L4208" i="6"/>
  <c r="L4207" i="6"/>
  <c r="L4210" i="6"/>
  <c r="L4209" i="6"/>
  <c r="L4211" i="6"/>
  <c r="L4214" i="6"/>
  <c r="L4212" i="6"/>
  <c r="L4213" i="6"/>
  <c r="L4215" i="6"/>
  <c r="L4216" i="6"/>
  <c r="L4219" i="6"/>
  <c r="L4217" i="6"/>
  <c r="L4218" i="6"/>
  <c r="L4220" i="6"/>
  <c r="L4223" i="6"/>
  <c r="L4221" i="6"/>
  <c r="L4222" i="6"/>
  <c r="L4226" i="6"/>
  <c r="L4224" i="6"/>
  <c r="L4225" i="6"/>
  <c r="L4229" i="6"/>
  <c r="L4228" i="6"/>
  <c r="L4227" i="6"/>
  <c r="L4230" i="6"/>
  <c r="L4232" i="6"/>
  <c r="L4231" i="6"/>
  <c r="L4233" i="6"/>
  <c r="L4234" i="6"/>
  <c r="L4237" i="6"/>
  <c r="L4235" i="6"/>
  <c r="L4236" i="6"/>
  <c r="L4240" i="6"/>
  <c r="L4238" i="6"/>
  <c r="L4239" i="6"/>
  <c r="L4242" i="6"/>
  <c r="L4241" i="6"/>
  <c r="L4245" i="6"/>
  <c r="L4243" i="6"/>
  <c r="L4244" i="6"/>
  <c r="L4246" i="6"/>
  <c r="L4247" i="6"/>
  <c r="L4250" i="6"/>
  <c r="L4248" i="6"/>
  <c r="L4249" i="6"/>
  <c r="L4253" i="6"/>
  <c r="L4251" i="6"/>
  <c r="L4252" i="6"/>
  <c r="L4256" i="6"/>
  <c r="L4255" i="6"/>
  <c r="L4254" i="6"/>
  <c r="L4257" i="6"/>
  <c r="L4258" i="6"/>
  <c r="L4259" i="6"/>
  <c r="L4261" i="6"/>
  <c r="L4260" i="6"/>
  <c r="L4265" i="6"/>
  <c r="L4262" i="6"/>
  <c r="L4263" i="6"/>
  <c r="L4266" i="6"/>
  <c r="L4264" i="6"/>
  <c r="L4267" i="6"/>
  <c r="L4268" i="6"/>
  <c r="L4271" i="6"/>
  <c r="L4272" i="6"/>
  <c r="L4270" i="6"/>
  <c r="L4269" i="6"/>
  <c r="L4273" i="6"/>
  <c r="L4274" i="6"/>
  <c r="L4275" i="6"/>
  <c r="L4277" i="6"/>
  <c r="L4276" i="6"/>
  <c r="L4282" i="6"/>
  <c r="L4278" i="6"/>
  <c r="L4280" i="6"/>
  <c r="L4279" i="6"/>
  <c r="L4281" i="6"/>
  <c r="L4283" i="6"/>
  <c r="L4284" i="6"/>
  <c r="L4285" i="6"/>
  <c r="L4286" i="6"/>
  <c r="L4287" i="6"/>
  <c r="L4291" i="6"/>
  <c r="L4288" i="6"/>
  <c r="L4289" i="6"/>
  <c r="L4290" i="6"/>
  <c r="L4294" i="6"/>
  <c r="L4292" i="6"/>
  <c r="L4293" i="6"/>
  <c r="L4296" i="6"/>
  <c r="L4295" i="6"/>
  <c r="L4297" i="6"/>
  <c r="L4298" i="6"/>
  <c r="L4299" i="6"/>
  <c r="L4301" i="6"/>
  <c r="L4300" i="6"/>
  <c r="L4302" i="6"/>
  <c r="L4303" i="6"/>
  <c r="L4304" i="6"/>
  <c r="L4307" i="6"/>
  <c r="L4305" i="6"/>
  <c r="L4306" i="6"/>
  <c r="L4308" i="6"/>
  <c r="L4309" i="6"/>
  <c r="L4310" i="6"/>
  <c r="L4311" i="6"/>
  <c r="L4312" i="6"/>
  <c r="L4313" i="6"/>
  <c r="L4316" i="6"/>
  <c r="L4314" i="6"/>
  <c r="L4315" i="6"/>
  <c r="L4319" i="6"/>
  <c r="L4317" i="6"/>
  <c r="L4318" i="6"/>
  <c r="L4321" i="6"/>
  <c r="L4320" i="6"/>
  <c r="L4324" i="6"/>
  <c r="L4322" i="6"/>
  <c r="L4323" i="6"/>
  <c r="L4325" i="6"/>
  <c r="L4326" i="6"/>
  <c r="L4328" i="6"/>
  <c r="L4331" i="6"/>
  <c r="L4327" i="6"/>
  <c r="L4329" i="6"/>
  <c r="L4330" i="6"/>
  <c r="L4332" i="6"/>
  <c r="L4333" i="6"/>
  <c r="L4334" i="6"/>
  <c r="L4336" i="6"/>
  <c r="L4335" i="6"/>
  <c r="L4338" i="6"/>
  <c r="L4337" i="6"/>
  <c r="L4339" i="6"/>
  <c r="L4340" i="6"/>
  <c r="L4343" i="6"/>
  <c r="L4341" i="6"/>
  <c r="L4344" i="6"/>
  <c r="L4345" i="6"/>
  <c r="L4342" i="6"/>
  <c r="L4347" i="6"/>
  <c r="L4346" i="6"/>
  <c r="L4348" i="6"/>
  <c r="L4349" i="6"/>
  <c r="L4351" i="6"/>
  <c r="L4350" i="6"/>
  <c r="L4352" i="6"/>
  <c r="L4353" i="6"/>
  <c r="L4356" i="6"/>
  <c r="L4354" i="6"/>
  <c r="L4355" i="6"/>
  <c r="L4359" i="6"/>
  <c r="L4357" i="6"/>
  <c r="L4358" i="6"/>
  <c r="L4361" i="6"/>
  <c r="L4360" i="6"/>
  <c r="L4364" i="6"/>
  <c r="L4362" i="6"/>
  <c r="L4363" i="6"/>
  <c r="L4365" i="6"/>
  <c r="L4366" i="6"/>
  <c r="L4369" i="6"/>
  <c r="L4367" i="6"/>
  <c r="L4368" i="6"/>
  <c r="L4372" i="6"/>
  <c r="L4370" i="6"/>
  <c r="L4371" i="6"/>
  <c r="L4375" i="6"/>
  <c r="L4374" i="6"/>
  <c r="L4373" i="6"/>
  <c r="L4376" i="6"/>
  <c r="L4377" i="6"/>
  <c r="L4378" i="6"/>
  <c r="L4380" i="6"/>
  <c r="L4379" i="6"/>
  <c r="L4383" i="6"/>
  <c r="L4384" i="6"/>
  <c r="L4382" i="6"/>
  <c r="L4381" i="6"/>
  <c r="L4385" i="6"/>
  <c r="L4386" i="6"/>
  <c r="L4387" i="6"/>
  <c r="L4389" i="6"/>
  <c r="L4388" i="6"/>
  <c r="L4393" i="6"/>
  <c r="L4390" i="6"/>
  <c r="L4391" i="6"/>
  <c r="L4394" i="6"/>
  <c r="L4392" i="6"/>
  <c r="L4395" i="6"/>
  <c r="L4396" i="6"/>
  <c r="L4399" i="6"/>
  <c r="L4397" i="6"/>
  <c r="L4398" i="6"/>
  <c r="L4402" i="6"/>
  <c r="L4400" i="6"/>
  <c r="L4403" i="6"/>
  <c r="L4401" i="6"/>
  <c r="L4405" i="6"/>
  <c r="L4406" i="6"/>
  <c r="L4404" i="6"/>
  <c r="L4407" i="6"/>
  <c r="L4408" i="6"/>
  <c r="L4410" i="6"/>
  <c r="L4409" i="6"/>
  <c r="L4411" i="6"/>
  <c r="L4412" i="6"/>
  <c r="L4415" i="6"/>
  <c r="L4413" i="6"/>
  <c r="L4414" i="6"/>
  <c r="L4418" i="6"/>
  <c r="L4416" i="6"/>
  <c r="L4417" i="6"/>
  <c r="L4421" i="6"/>
  <c r="L4420" i="6"/>
  <c r="L4419" i="6"/>
  <c r="L4422" i="6"/>
  <c r="L4423" i="6"/>
  <c r="L4424" i="6"/>
  <c r="L4426" i="6"/>
  <c r="L4428" i="6"/>
  <c r="L4425" i="6"/>
  <c r="L4427" i="6"/>
  <c r="L4429" i="6"/>
  <c r="L4430" i="6"/>
  <c r="L4431" i="6"/>
  <c r="L4432" i="6"/>
  <c r="L4433" i="6"/>
  <c r="L4436" i="6"/>
  <c r="L4434" i="6"/>
  <c r="L4435" i="6"/>
  <c r="L4439" i="6"/>
  <c r="L4437" i="6"/>
  <c r="L4438" i="6"/>
  <c r="L4441" i="6"/>
  <c r="L4440" i="6"/>
  <c r="L4444" i="6"/>
  <c r="L4442" i="6"/>
  <c r="L4443" i="6"/>
  <c r="L4445" i="6"/>
  <c r="L4446" i="6"/>
  <c r="L4449" i="6"/>
  <c r="L4447" i="6"/>
  <c r="L4448" i="6"/>
  <c r="L4452" i="6"/>
  <c r="L4450" i="6"/>
  <c r="L4451" i="6"/>
  <c r="L4455" i="6"/>
  <c r="L4454" i="6"/>
  <c r="L4453" i="6"/>
  <c r="L4456" i="6"/>
  <c r="L4457" i="6"/>
  <c r="L4458" i="6"/>
  <c r="L4461" i="6"/>
  <c r="L4459" i="6"/>
  <c r="L4460" i="6"/>
  <c r="L4464" i="6"/>
  <c r="L4462" i="6"/>
  <c r="L4463" i="6"/>
  <c r="L4465" i="6"/>
  <c r="L4466" i="6"/>
  <c r="L4467" i="6"/>
  <c r="L4468" i="6"/>
  <c r="L4469" i="6"/>
  <c r="L4471" i="6"/>
  <c r="L4470" i="6"/>
  <c r="L4472" i="6"/>
  <c r="L4473" i="6"/>
  <c r="L4474" i="6"/>
  <c r="L4475" i="6"/>
  <c r="L4476" i="6"/>
  <c r="L4477" i="6"/>
  <c r="L4481" i="6"/>
  <c r="L4479" i="6"/>
  <c r="L4478" i="6"/>
  <c r="L4480" i="6"/>
  <c r="L4484" i="6"/>
  <c r="L4482" i="6"/>
  <c r="L4483" i="6"/>
  <c r="L4486" i="6"/>
  <c r="L4485" i="6"/>
  <c r="L4487" i="6"/>
  <c r="L4488" i="6"/>
  <c r="L4489" i="6"/>
  <c r="L4492" i="6"/>
  <c r="L4490" i="6"/>
  <c r="L4491" i="6"/>
  <c r="L4495" i="6"/>
  <c r="L4493" i="6"/>
  <c r="L4494" i="6"/>
  <c r="L4497" i="6"/>
  <c r="L4496" i="6"/>
  <c r="L4500" i="6"/>
  <c r="L4498" i="6"/>
  <c r="L4499" i="6"/>
  <c r="L4501" i="6"/>
  <c r="L4502" i="6"/>
  <c r="L4505" i="6"/>
  <c r="L4503" i="6"/>
  <c r="L4504" i="6"/>
  <c r="L4508" i="6"/>
  <c r="L4506" i="6"/>
  <c r="L4507" i="6"/>
  <c r="L4510" i="6"/>
  <c r="L4509" i="6"/>
  <c r="L4513" i="6"/>
  <c r="L4511" i="6"/>
  <c r="L4512" i="6"/>
  <c r="L4514" i="6"/>
  <c r="L4515" i="6"/>
  <c r="L4518" i="6"/>
  <c r="L4516" i="6"/>
  <c r="L4517" i="6"/>
  <c r="L4521" i="6"/>
  <c r="L4519" i="6"/>
  <c r="L4520" i="6"/>
  <c r="L4524" i="6"/>
  <c r="L4523" i="6"/>
  <c r="L4522" i="6"/>
  <c r="L4525" i="6"/>
  <c r="L4526" i="6"/>
  <c r="L4527" i="6"/>
  <c r="L4530" i="6"/>
  <c r="L4528" i="6"/>
  <c r="L4529" i="6"/>
  <c r="L4533" i="6"/>
  <c r="L4531" i="6"/>
  <c r="L4532" i="6"/>
  <c r="L4536" i="6"/>
  <c r="L4535" i="6"/>
  <c r="L4534" i="6"/>
  <c r="L4537" i="6"/>
  <c r="L4538" i="6"/>
  <c r="L4539" i="6"/>
  <c r="L4542" i="6"/>
  <c r="L4540" i="6"/>
  <c r="L4541" i="6"/>
  <c r="L4545" i="6"/>
  <c r="L4543" i="6"/>
  <c r="L4544" i="6"/>
  <c r="L4547" i="6"/>
  <c r="L4546" i="6"/>
  <c r="L4550" i="6"/>
  <c r="L4548" i="6"/>
  <c r="L4549" i="6"/>
  <c r="L4551" i="6"/>
  <c r="L4552" i="6"/>
  <c r="L4555" i="6"/>
  <c r="L4553" i="6"/>
  <c r="L4554" i="6"/>
  <c r="L4558" i="6"/>
  <c r="L4556" i="6"/>
  <c r="L4557" i="6"/>
  <c r="L4560" i="6"/>
  <c r="L4559" i="6"/>
  <c r="L4563" i="6"/>
  <c r="L4561" i="6"/>
  <c r="L4562" i="6"/>
  <c r="L4564" i="6"/>
  <c r="L4565" i="6"/>
  <c r="L4568" i="6"/>
  <c r="L4566" i="6"/>
  <c r="L4567" i="6"/>
  <c r="L4571" i="6"/>
  <c r="L4569" i="6"/>
  <c r="L4570" i="6"/>
  <c r="L4573" i="6"/>
  <c r="L4572" i="6"/>
  <c r="L4576" i="6"/>
  <c r="L4574" i="6"/>
  <c r="L4575" i="6"/>
  <c r="L4577" i="6"/>
  <c r="L4578" i="6"/>
  <c r="L4581" i="6"/>
  <c r="L4579" i="6"/>
  <c r="L4580" i="6"/>
  <c r="L4584" i="6"/>
  <c r="L4582" i="6"/>
  <c r="L4583" i="6"/>
  <c r="L4586" i="6"/>
  <c r="L4585" i="6"/>
  <c r="L4589" i="6"/>
  <c r="L4587" i="6"/>
  <c r="L4588" i="6"/>
  <c r="L4590" i="6"/>
  <c r="L4591" i="6"/>
  <c r="L4594" i="6"/>
  <c r="L4592" i="6"/>
  <c r="L4593" i="6"/>
  <c r="L4596" i="6"/>
  <c r="L4597" i="6"/>
  <c r="L4595" i="6"/>
  <c r="L4598" i="6"/>
  <c r="L4599" i="6"/>
  <c r="L4601" i="6"/>
  <c r="L4600" i="6"/>
  <c r="L4602" i="6"/>
  <c r="L4604" i="6"/>
  <c r="L4606" i="6"/>
  <c r="L4603" i="6"/>
  <c r="L4605" i="6"/>
  <c r="L4607" i="6"/>
  <c r="L4608" i="6"/>
  <c r="L4609" i="6"/>
  <c r="L4610" i="6"/>
  <c r="L4611" i="6"/>
  <c r="L4614" i="6"/>
  <c r="L4612" i="6"/>
  <c r="L4613" i="6"/>
  <c r="L4617" i="6"/>
  <c r="L4615" i="6"/>
  <c r="L4616" i="6"/>
  <c r="L4620" i="6"/>
  <c r="L4619" i="6"/>
  <c r="L4618" i="6"/>
  <c r="L4621" i="6"/>
  <c r="L4622" i="6"/>
  <c r="L4623" i="6"/>
  <c r="L4626" i="6"/>
  <c r="L4624" i="6"/>
  <c r="L4625" i="6"/>
  <c r="L4629" i="6"/>
  <c r="L4627" i="6"/>
  <c r="L4628" i="6"/>
  <c r="L4632" i="6"/>
  <c r="L4631" i="6"/>
  <c r="L4630" i="6"/>
  <c r="L4633" i="6"/>
  <c r="L4634" i="6"/>
  <c r="L4635" i="6"/>
  <c r="L4638" i="6"/>
  <c r="L4636" i="6"/>
  <c r="L4637" i="6"/>
  <c r="L4641" i="6"/>
  <c r="L4639" i="6"/>
  <c r="L4640" i="6"/>
  <c r="L4643" i="6"/>
  <c r="L4642" i="6"/>
  <c r="L4646" i="6"/>
  <c r="L4644" i="6"/>
  <c r="L4645" i="6"/>
  <c r="L4647" i="6"/>
  <c r="L4648" i="6"/>
  <c r="L4651" i="6"/>
  <c r="L4649" i="6"/>
  <c r="L4650" i="6"/>
  <c r="L4654" i="6"/>
  <c r="L4652" i="6"/>
  <c r="L4653" i="6"/>
  <c r="L4656" i="6"/>
  <c r="L4655" i="6"/>
  <c r="L4659" i="6"/>
  <c r="L4657" i="6"/>
  <c r="L4658" i="6"/>
  <c r="L4660" i="6"/>
  <c r="L4661" i="6"/>
  <c r="L4664" i="6"/>
  <c r="L4662" i="6"/>
  <c r="L4663" i="6"/>
  <c r="L4667" i="6"/>
  <c r="L4665" i="6"/>
  <c r="L4666" i="6"/>
  <c r="L4669" i="6"/>
  <c r="L4668" i="6"/>
  <c r="L4672" i="6"/>
  <c r="L4670" i="6"/>
  <c r="L4671" i="6"/>
  <c r="L4673" i="6"/>
  <c r="L4674" i="6"/>
  <c r="L4677" i="6"/>
  <c r="L4675" i="6"/>
  <c r="L4676" i="6"/>
  <c r="L4680" i="6"/>
  <c r="L4678" i="6"/>
  <c r="L4679" i="6"/>
  <c r="L4682" i="6"/>
  <c r="L4681" i="6"/>
  <c r="L4685" i="6"/>
  <c r="L4683" i="6"/>
  <c r="L4684" i="6"/>
  <c r="L4686" i="6"/>
  <c r="L4687" i="6"/>
  <c r="L4690" i="6"/>
  <c r="L4688" i="6"/>
  <c r="L4689" i="6"/>
  <c r="L4693" i="6"/>
  <c r="L4691" i="6"/>
  <c r="L4692" i="6"/>
  <c r="L4695" i="6"/>
  <c r="L4694" i="6"/>
  <c r="L4698" i="6"/>
  <c r="L4696" i="6"/>
  <c r="L4697" i="6"/>
  <c r="L4699" i="6"/>
  <c r="L4700" i="6"/>
  <c r="L4703" i="6"/>
  <c r="L4701" i="6"/>
  <c r="L4702" i="6"/>
  <c r="L4706" i="6"/>
  <c r="L4704" i="6"/>
  <c r="L4705" i="6"/>
  <c r="L4708" i="6"/>
  <c r="L4707" i="6"/>
  <c r="L4711" i="6"/>
  <c r="L4709" i="6"/>
  <c r="L4710" i="6"/>
  <c r="L4712" i="6"/>
  <c r="L4713" i="6"/>
  <c r="L4716" i="6"/>
  <c r="L4714" i="6"/>
  <c r="L4715" i="6"/>
  <c r="L4719" i="6"/>
  <c r="L4717" i="6"/>
  <c r="L4718" i="6"/>
  <c r="L4722" i="6"/>
  <c r="L4721" i="6"/>
  <c r="L4720" i="6"/>
  <c r="L4723" i="6"/>
  <c r="L4724" i="6"/>
  <c r="L4725" i="6"/>
  <c r="L4728" i="6"/>
  <c r="L4726" i="6"/>
  <c r="L4727" i="6"/>
  <c r="L4731" i="6"/>
  <c r="L4729" i="6"/>
  <c r="L4730" i="6"/>
  <c r="L4734" i="6"/>
  <c r="L4733" i="6"/>
  <c r="L4732" i="6"/>
  <c r="L4735" i="6"/>
  <c r="L4737" i="6"/>
  <c r="L4736" i="6"/>
  <c r="L4738" i="6"/>
  <c r="L4739" i="6"/>
  <c r="L4742" i="6"/>
  <c r="L4740" i="6"/>
  <c r="L4741" i="6"/>
  <c r="L4745" i="6"/>
  <c r="L4743" i="6"/>
  <c r="L4744" i="6"/>
  <c r="L4747" i="6"/>
  <c r="L4746" i="6"/>
  <c r="L4750" i="6"/>
  <c r="L4748" i="6"/>
  <c r="L4749" i="6"/>
  <c r="L4751" i="6"/>
  <c r="L4752" i="6"/>
  <c r="L4755" i="6"/>
  <c r="L4753" i="6"/>
  <c r="L4754" i="6"/>
  <c r="L4758" i="6"/>
  <c r="L4756" i="6"/>
  <c r="L4757" i="6"/>
  <c r="L4760" i="6"/>
  <c r="L4759" i="6"/>
  <c r="L4763" i="6"/>
  <c r="L4761" i="6"/>
  <c r="L4762" i="6"/>
  <c r="L4764" i="6"/>
  <c r="L4765" i="6"/>
  <c r="L4768" i="6"/>
  <c r="L4766" i="6"/>
  <c r="L4767" i="6"/>
  <c r="L4771" i="6"/>
  <c r="L4769" i="6"/>
  <c r="L4770" i="6"/>
  <c r="L4774" i="6"/>
  <c r="L4773" i="6"/>
  <c r="L4772" i="6"/>
  <c r="L4775" i="6"/>
  <c r="L4776" i="6"/>
  <c r="L4777" i="6"/>
  <c r="L4780" i="6"/>
  <c r="L4779" i="6"/>
  <c r="L4781" i="6"/>
  <c r="L4778" i="6"/>
  <c r="L4782" i="6"/>
  <c r="L4783" i="6"/>
  <c r="L4784" i="6"/>
  <c r="L4786" i="6"/>
  <c r="L4785" i="6"/>
  <c r="L4787" i="6"/>
  <c r="L4788" i="6"/>
  <c r="L4791" i="6"/>
  <c r="L4789" i="6"/>
  <c r="L4790" i="6"/>
  <c r="L4794" i="6"/>
  <c r="L4792" i="6"/>
  <c r="L4793" i="6"/>
  <c r="L4797" i="6"/>
  <c r="L4796" i="6"/>
  <c r="L4795" i="6"/>
  <c r="L4798" i="6"/>
  <c r="L4799" i="6"/>
  <c r="L4800" i="6"/>
  <c r="L4803" i="6"/>
  <c r="L4801" i="6"/>
  <c r="L4802" i="6"/>
  <c r="L4806" i="6"/>
  <c r="L4804" i="6"/>
  <c r="L4805" i="6"/>
  <c r="L4808" i="6"/>
  <c r="L4807" i="6"/>
  <c r="L4811" i="6"/>
  <c r="L4809" i="6"/>
  <c r="L4810" i="6"/>
  <c r="L4812" i="6"/>
  <c r="L4813" i="6"/>
  <c r="L4816" i="6"/>
  <c r="L4814" i="6"/>
  <c r="L4815" i="6"/>
  <c r="L4819" i="6"/>
  <c r="L4818" i="6"/>
  <c r="L4817" i="6"/>
  <c r="L4821" i="6"/>
  <c r="L4820" i="6"/>
  <c r="L4824" i="6"/>
  <c r="L4822" i="6"/>
  <c r="L4823" i="6"/>
  <c r="L4825" i="6"/>
  <c r="L4826" i="6"/>
  <c r="L4829" i="6"/>
  <c r="L4827" i="6"/>
  <c r="L4828" i="6"/>
  <c r="L4832" i="6"/>
  <c r="L4830" i="6"/>
  <c r="L4831" i="6"/>
  <c r="L4835" i="6"/>
  <c r="L4834" i="6"/>
  <c r="L4833" i="6"/>
  <c r="L4836" i="6"/>
  <c r="L4837" i="6"/>
  <c r="L4838" i="6"/>
  <c r="L4839" i="6"/>
  <c r="L4840" i="6"/>
  <c r="L4844" i="6"/>
  <c r="L4842" i="6"/>
  <c r="L4841" i="6"/>
  <c r="L4843" i="6"/>
  <c r="L4847" i="6"/>
  <c r="L4845" i="6"/>
  <c r="L4846" i="6"/>
  <c r="L4849" i="6"/>
  <c r="L4848" i="6"/>
  <c r="L4850" i="6"/>
  <c r="L4851" i="6"/>
  <c r="L4852" i="6"/>
  <c r="L4854" i="6"/>
  <c r="L4853" i="6"/>
  <c r="L4858" i="6"/>
  <c r="L4855" i="6"/>
  <c r="L4856" i="6"/>
  <c r="L4859" i="6"/>
  <c r="L4857" i="6"/>
  <c r="L4860" i="6"/>
  <c r="L4861" i="6"/>
  <c r="L4864" i="6"/>
  <c r="L4862" i="6"/>
  <c r="L4863" i="6"/>
  <c r="L4867" i="6"/>
  <c r="L4865" i="6"/>
  <c r="L4868" i="6"/>
  <c r="L4866" i="6"/>
  <c r="L4870" i="6"/>
  <c r="L4871" i="6"/>
  <c r="L4869" i="6"/>
  <c r="L4873" i="6"/>
  <c r="L4872" i="6"/>
  <c r="L4874" i="6"/>
  <c r="L4876" i="6"/>
  <c r="L4875" i="6"/>
  <c r="L4877" i="6"/>
  <c r="L4878" i="6"/>
  <c r="L4881" i="6"/>
  <c r="L4879" i="6"/>
  <c r="L4880" i="6"/>
  <c r="L4884" i="6"/>
  <c r="L4882" i="6"/>
  <c r="L4883" i="6"/>
  <c r="L4887" i="6"/>
  <c r="L4886" i="6"/>
  <c r="L4885" i="6"/>
  <c r="L4888" i="6"/>
  <c r="L4889" i="6"/>
  <c r="L4890" i="6"/>
  <c r="L4893" i="6"/>
  <c r="L4891" i="6"/>
  <c r="L4892" i="6"/>
  <c r="L4896" i="6"/>
  <c r="L4894" i="6"/>
  <c r="L4895" i="6"/>
  <c r="L4899" i="6"/>
  <c r="L4898" i="6"/>
  <c r="L4897" i="6"/>
  <c r="L4900" i="6"/>
  <c r="L4901" i="6"/>
  <c r="L4902" i="6"/>
  <c r="L4905" i="6"/>
  <c r="L4904" i="6"/>
  <c r="L4906" i="6"/>
  <c r="L4903" i="6"/>
  <c r="L4907" i="6"/>
  <c r="L4908" i="6"/>
  <c r="L4909" i="6"/>
  <c r="L4911" i="6"/>
  <c r="L4910" i="6"/>
  <c r="L4912" i="6"/>
  <c r="L4913" i="6"/>
  <c r="L4916" i="6"/>
  <c r="L4914" i="6"/>
  <c r="L4915" i="6"/>
  <c r="L4919" i="6"/>
  <c r="L4917" i="6"/>
  <c r="L4918" i="6"/>
  <c r="L4921" i="6"/>
  <c r="L4920" i="6"/>
  <c r="L4924" i="6"/>
  <c r="L4922" i="6"/>
  <c r="L4923" i="6"/>
  <c r="L4925" i="6"/>
  <c r="L4926" i="6"/>
  <c r="L4929" i="6"/>
  <c r="L4927" i="6"/>
  <c r="L4928" i="6"/>
  <c r="L4932" i="6"/>
  <c r="L4930" i="6"/>
  <c r="L4931" i="6"/>
  <c r="L4934" i="6"/>
  <c r="L4933" i="6"/>
  <c r="L4937" i="6"/>
  <c r="L4935" i="6"/>
  <c r="L4936" i="6"/>
  <c r="L4938" i="6"/>
  <c r="L4939" i="6"/>
  <c r="L4942" i="6"/>
  <c r="L4940" i="6"/>
  <c r="L4941" i="6"/>
  <c r="L4945" i="6"/>
  <c r="L4943" i="6"/>
  <c r="L4944" i="6"/>
  <c r="L4947" i="6"/>
  <c r="L4946" i="6"/>
  <c r="L4950" i="6"/>
  <c r="L4948" i="6"/>
  <c r="L4949" i="6"/>
  <c r="L4951" i="6"/>
  <c r="L4952" i="6"/>
  <c r="L4955" i="6"/>
  <c r="L4953" i="6"/>
  <c r="L4954" i="6"/>
  <c r="L4958" i="6"/>
  <c r="L4956" i="6"/>
  <c r="L4957" i="6"/>
  <c r="L4960" i="6"/>
  <c r="L4959" i="6"/>
  <c r="L4963" i="6"/>
  <c r="L4961" i="6"/>
  <c r="L4962" i="6"/>
  <c r="L4964" i="6"/>
  <c r="L4965" i="6"/>
  <c r="L4968" i="6"/>
  <c r="L4966" i="6"/>
  <c r="L4967" i="6"/>
  <c r="L4971" i="6"/>
  <c r="L4969" i="6"/>
  <c r="L4970" i="6"/>
  <c r="L4973" i="6"/>
  <c r="L4972" i="6"/>
  <c r="L4976" i="6"/>
  <c r="L4974" i="6"/>
  <c r="L4975" i="6"/>
  <c r="L4977" i="6"/>
  <c r="L4978" i="6"/>
  <c r="L4981" i="6"/>
  <c r="L4979" i="6"/>
  <c r="L4980" i="6"/>
  <c r="L4984" i="6"/>
  <c r="L4982" i="6"/>
  <c r="L4983" i="6"/>
  <c r="L4987" i="6"/>
  <c r="L4986" i="6"/>
  <c r="L4985" i="6"/>
  <c r="L4988" i="6"/>
  <c r="L4989" i="6"/>
  <c r="L4990" i="6"/>
  <c r="L4993" i="6"/>
  <c r="L4991" i="6"/>
  <c r="L4992" i="6"/>
  <c r="L4996" i="6"/>
  <c r="L4994" i="6"/>
  <c r="L4995" i="6"/>
  <c r="L4998" i="6"/>
  <c r="L4997" i="6"/>
  <c r="L5001" i="6"/>
  <c r="L4999" i="6"/>
  <c r="L5000" i="6"/>
  <c r="L5002" i="6"/>
  <c r="L5003" i="6"/>
  <c r="L5006" i="6"/>
  <c r="L5004" i="6"/>
  <c r="L5005" i="6"/>
  <c r="L5009" i="6"/>
  <c r="L5007" i="6"/>
  <c r="L5008" i="6"/>
  <c r="L5011" i="6"/>
  <c r="L5010" i="6"/>
  <c r="L5014" i="6"/>
  <c r="L5012" i="6"/>
  <c r="L5013" i="6"/>
  <c r="L5015" i="6"/>
  <c r="L5016" i="6"/>
  <c r="L5019" i="6"/>
  <c r="L5017" i="6"/>
  <c r="L5018" i="6"/>
  <c r="L5022" i="6"/>
  <c r="L5020" i="6"/>
  <c r="L5021" i="6"/>
  <c r="L5024" i="6"/>
  <c r="L5026" i="6"/>
  <c r="L5025" i="6"/>
  <c r="L5023" i="6"/>
  <c r="L5027" i="6"/>
  <c r="C13" i="6" l="1"/>
  <c r="C18" i="6"/>
  <c r="C15" i="6"/>
  <c r="C16" i="6"/>
  <c r="C17" i="6" s="1"/>
  <c r="C14" i="6"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<sst xmlns="http://schemas.openxmlformats.org/spreadsheetml/2006/main" count="155" uniqueCount="111">
  <si>
    <t>l</t>
  </si>
  <si>
    <t>h</t>
  </si>
  <si>
    <t>x</t>
  </si>
  <si>
    <t>Pr(X &gt; h)</t>
  </si>
  <si>
    <t>Pr(X &gt; x + h| X &gt; x)</t>
  </si>
  <si>
    <t>M/M/1 queue</t>
  </si>
  <si>
    <t>Service rate</t>
  </si>
  <si>
    <t>Inputs (customers/minute)</t>
  </si>
  <si>
    <t>Outputs</t>
  </si>
  <si>
    <t>Mean time between arrivals</t>
  </si>
  <si>
    <t>Mean time per service</t>
  </si>
  <si>
    <t>Summary measures</t>
  </si>
  <si>
    <t>Expected no. customers in system, L</t>
  </si>
  <si>
    <t>Expected time in system (in minutes), W</t>
  </si>
  <si>
    <t>Server utilisation, U</t>
  </si>
  <si>
    <t>Pr(n in system)</t>
  </si>
  <si>
    <t>Pr(wait &gt; t)</t>
  </si>
  <si>
    <t>Distribution of number of customers, n in the system</t>
  </si>
  <si>
    <t>n</t>
  </si>
  <si>
    <t>Data table for expected time in queue by service rate</t>
  </si>
  <si>
    <t>Queue time</t>
  </si>
  <si>
    <t>Bin</t>
  </si>
  <si>
    <t>Tasks</t>
  </si>
  <si>
    <t>1.</t>
  </si>
  <si>
    <t>2.</t>
  </si>
  <si>
    <t>3.</t>
  </si>
  <si>
    <t xml:space="preserve">Sample mean </t>
  </si>
  <si>
    <t>Sample values</t>
  </si>
  <si>
    <t>Sample SD</t>
  </si>
  <si>
    <t>The table below illustrates the memoryless property of the Exponential distribution</t>
  </si>
  <si>
    <t>4.</t>
  </si>
  <si>
    <t>Inter-arrival times</t>
  </si>
  <si>
    <t>Actual arrival times</t>
  </si>
  <si>
    <t>Service times</t>
  </si>
  <si>
    <t>Service time starts</t>
  </si>
  <si>
    <t>Service time ends</t>
  </si>
  <si>
    <t>Arrival #</t>
  </si>
  <si>
    <t>Time this arrival was in system</t>
  </si>
  <si>
    <t>No. left in queue when service ends</t>
  </si>
  <si>
    <t>Examine the effect of traffic intensity, by showing that as the service rate approaches the arrival rate, the expected time in the queue appears to increase without bound</t>
  </si>
  <si>
    <t>The table and chart show that as the service rate approaches to arrival rate, the expected time in the queue appears to increase without bound</t>
  </si>
  <si>
    <t>Defined</t>
  </si>
  <si>
    <t>Random times</t>
  </si>
  <si>
    <t>No. in</t>
  </si>
  <si>
    <t>system</t>
  </si>
  <si>
    <t>Estimated</t>
  </si>
  <si>
    <t>service</t>
  </si>
  <si>
    <r>
      <t xml:space="preserve">Generate a random sample of 5000 values drawn from an Exponential random variable, X with parameter, </t>
    </r>
    <r>
      <rPr>
        <i/>
        <sz val="12"/>
        <color theme="1"/>
        <rFont val="Symbol"/>
        <family val="1"/>
        <charset val="2"/>
      </rPr>
      <t xml:space="preserve">l </t>
    </r>
    <r>
      <rPr>
        <sz val="12"/>
        <color theme="1"/>
        <rFont val="Symbol"/>
        <family val="1"/>
        <charset val="2"/>
      </rPr>
      <t xml:space="preserve">= 0.2. 
</t>
    </r>
    <r>
      <rPr>
        <sz val="12"/>
        <color theme="1"/>
        <rFont val="Calibri"/>
        <family val="2"/>
        <scheme val="minor"/>
      </rPr>
      <t xml:space="preserve">(a) Calculate the sample mean and standard deviation of X. Comment on your answers.
(b) What values would you expect for the sample mean and standard deviation if </t>
    </r>
    <r>
      <rPr>
        <i/>
        <sz val="12"/>
        <color theme="1"/>
        <rFont val="Symbol"/>
        <family val="1"/>
        <charset val="2"/>
      </rPr>
      <t>l</t>
    </r>
    <r>
      <rPr>
        <sz val="12"/>
        <color theme="1"/>
        <rFont val="Calibri"/>
        <family val="2"/>
        <scheme val="minor"/>
      </rPr>
      <t xml:space="preserve"> was increased to 0.25?</t>
    </r>
  </si>
  <si>
    <t>f(x)</t>
  </si>
  <si>
    <t>Exponential distribution, f(x)</t>
  </si>
  <si>
    <t>Magnitude of the change in f(x) in a small interval of time (0.1), divided by f(x), is constant</t>
  </si>
  <si>
    <t>*</t>
  </si>
  <si>
    <t>Exponential decay means that the value decreases by a fixed proportion of the value. In other words, the curve decreases more sharply to begin with, and the amount of decrease becomes less and less as we move further along the curve.</t>
  </si>
  <si>
    <t>5.</t>
  </si>
  <si>
    <t>Inputs (customers/hour)</t>
  </si>
  <si>
    <t>This question is addressed using the Task 5 worksheet. We consider two equivalent models</t>
  </si>
  <si>
    <t>Pr(System is empty)</t>
  </si>
  <si>
    <t>Pr(All servers are busy)</t>
  </si>
  <si>
    <t>Mean time between arrivals (in hours)</t>
  </si>
  <si>
    <t>Mean time per service (in hours)</t>
  </si>
  <si>
    <t>Expected time in system (in hours), W</t>
  </si>
  <si>
    <t>*Formulas are given on p. 685 of textbook</t>
  </si>
  <si>
    <t>M/M/5 queue*</t>
  </si>
  <si>
    <t>Percentage who don't wait in queue**</t>
  </si>
  <si>
    <t>**A customer can enter service immediately, i.e., doesn't have to wait, only if not all servers are busy when they arrive.</t>
  </si>
  <si>
    <t>M/M/1 has a smaller L</t>
  </si>
  <si>
    <t>M/M/1 has a smaller W</t>
  </si>
  <si>
    <t>Comparison</t>
  </si>
  <si>
    <t>Pr(Server is busy)</t>
  </si>
  <si>
    <r>
      <t xml:space="preserve">in the sense that the traffic intensity, defined by </t>
    </r>
    <r>
      <rPr>
        <sz val="12"/>
        <color theme="1"/>
        <rFont val="Symbol"/>
        <family val="1"/>
        <charset val="2"/>
      </rPr>
      <t>r</t>
    </r>
    <r>
      <rPr>
        <sz val="12"/>
        <color theme="1"/>
        <rFont val="Calibri"/>
        <family val="2"/>
      </rPr>
      <t xml:space="preserve"> =</t>
    </r>
    <r>
      <rPr>
        <sz val="12"/>
        <color theme="1"/>
        <rFont val="Symbol"/>
        <family val="1"/>
        <charset val="2"/>
      </rPr>
      <t>l</t>
    </r>
    <r>
      <rPr>
        <sz val="12"/>
        <color theme="1"/>
        <rFont val="Calibri"/>
        <family val="2"/>
      </rPr>
      <t xml:space="preserve">/ </t>
    </r>
    <r>
      <rPr>
        <sz val="12"/>
        <color theme="1"/>
        <rFont val="Symbol"/>
        <family val="1"/>
        <charset val="2"/>
      </rPr>
      <t>(</t>
    </r>
    <r>
      <rPr>
        <sz val="12"/>
        <color theme="1"/>
        <rFont val="Calibri"/>
        <family val="2"/>
        <scheme val="minor"/>
      </rPr>
      <t>s</t>
    </r>
    <r>
      <rPr>
        <sz val="12"/>
        <color theme="1"/>
        <rFont val="Symbol"/>
        <family val="1"/>
        <charset val="2"/>
      </rPr>
      <t xml:space="preserve">m), </t>
    </r>
    <r>
      <rPr>
        <sz val="12"/>
        <color theme="1"/>
        <rFont val="Calibri"/>
        <family val="2"/>
        <scheme val="minor"/>
      </rPr>
      <t>is exactly the same.</t>
    </r>
  </si>
  <si>
    <t>Compare the summary measures for the two systems and decide under which conditions a customer would prefer a fast single server system to  a system with multiple slow servers.</t>
  </si>
  <si>
    <t>Distribution of time, t 
(in minutes) in queue*</t>
  </si>
  <si>
    <t>t</t>
  </si>
  <si>
    <r>
      <t xml:space="preserve">*Formula is given in Text p. 681: 
Pr(Time in queue </t>
    </r>
    <r>
      <rPr>
        <b/>
        <sz val="11"/>
        <color theme="1"/>
        <rFont val="Calibri"/>
        <family val="2"/>
      </rPr>
      <t>&gt;</t>
    </r>
    <r>
      <rPr>
        <b/>
        <sz val="11"/>
        <color theme="1"/>
        <rFont val="Calibri"/>
        <family val="2"/>
        <scheme val="minor"/>
      </rPr>
      <t xml:space="preserve"> t) 
= 1-</t>
    </r>
    <r>
      <rPr>
        <b/>
        <sz val="11"/>
        <color theme="1"/>
        <rFont val="Symbol"/>
        <family val="1"/>
        <charset val="2"/>
      </rPr>
      <t>r</t>
    </r>
    <r>
      <rPr>
        <b/>
        <sz val="11"/>
        <color theme="1"/>
        <rFont val="Calibri"/>
        <family val="2"/>
        <scheme val="minor"/>
      </rPr>
      <t>e</t>
    </r>
    <r>
      <rPr>
        <b/>
        <vertAlign val="superscript"/>
        <sz val="11"/>
        <color theme="1"/>
        <rFont val="Calibri"/>
        <family val="2"/>
        <scheme val="minor"/>
      </rPr>
      <t>-</t>
    </r>
    <r>
      <rPr>
        <b/>
        <vertAlign val="superscript"/>
        <sz val="11"/>
        <color theme="1"/>
        <rFont val="Symbol"/>
        <family val="1"/>
        <charset val="2"/>
      </rPr>
      <t>m(1-r</t>
    </r>
    <r>
      <rPr>
        <b/>
        <vertAlign val="superscript"/>
        <sz val="11"/>
        <color theme="1"/>
        <rFont val="Calibri"/>
        <family val="2"/>
      </rPr>
      <t>)t</t>
    </r>
    <r>
      <rPr>
        <b/>
        <sz val="11"/>
        <color theme="1"/>
        <rFont val="Calibri"/>
        <family val="2"/>
      </rPr>
      <t>.</t>
    </r>
  </si>
  <si>
    <t>a. Complete the data table in worksheet Task 4a.</t>
  </si>
  <si>
    <t>b. Vary the arrival and service rates, and give a brief summary of your findings in worksheet Task 4b.</t>
  </si>
  <si>
    <t>Use the data from task 1 to estimate the probabilities P(X &gt; x + h | X &gt; x) and P(X &gt; h) for three pairs of non-negative values of x and h of your choice. For each pair of values compare the conditional and unconditional probabilites. Explain your findings in worksheet Task 3.</t>
  </si>
  <si>
    <t xml:space="preserve"> By varying the service rate, and letting it approach the arrival rate from above, the expected time in the queue appears to increase without bound. For example, fixing the arrival rate at 0.5, and decreasing the service rate, the chart shows that the average time arrivals spend in the system increase, and the spikes, where some customers wait much longer than the rest get larger and larger.
When the service rate equals 0.5 we can see a dramatic change in behaviour, depending on the estimated mean time between arrivals and mean time per service. If the estimated average time between arrivals exceeds the estimated average time per service by a small amount, the chart shows long sojourns away from zero over time but a tendency to eventually return over and over to near zero wait time. But if the estimated average time between arrivals is less than or equal to the estimated average time per service, the chart shows a rapid growth in the length of the queue, with no sign that it will return to near zero.</t>
  </si>
  <si>
    <t>Estimated*</t>
  </si>
  <si>
    <t>Server utilisation,** U</t>
  </si>
  <si>
    <t xml:space="preserve">**Note: for an M/M/1 queue, server utilisation is always the same as the expected number in service </t>
  </si>
  <si>
    <t>*Estimates are derived from the simulation data below (n = 5,000)</t>
  </si>
  <si>
    <t>Suppose that service time has an Exponential distribution, and imagine that you are currently being served. Then the probability that the service continues for at least another h minutes is the same, irrespective of how long the service has already taken</t>
  </si>
  <si>
    <t>For any pair (x, h) we observe that the estimated conditional and unconditional probabilities are much the same. This is simply a reflection of the memoryless property.</t>
  </si>
  <si>
    <t>M/M/1 has a smaller percentage of customers who don't have to wait for service (16.7% vs 38.0%)</t>
  </si>
  <si>
    <t>Produce a histogram of the data generated in task 1. Comment on its shape in worksheet Task 2.</t>
  </si>
  <si>
    <r>
      <t xml:space="preserve">Arrival rate, </t>
    </r>
    <r>
      <rPr>
        <sz val="14"/>
        <color theme="1"/>
        <rFont val="Symbol"/>
        <family val="1"/>
        <charset val="2"/>
      </rPr>
      <t>l</t>
    </r>
  </si>
  <si>
    <r>
      <t xml:space="preserve">Service rate, </t>
    </r>
    <r>
      <rPr>
        <sz val="14"/>
        <color theme="1"/>
        <rFont val="Symbol"/>
        <family val="1"/>
        <charset val="2"/>
      </rPr>
      <t>m</t>
    </r>
  </si>
  <si>
    <r>
      <t xml:space="preserve">Traffic intensity, </t>
    </r>
    <r>
      <rPr>
        <sz val="14"/>
        <color theme="1"/>
        <rFont val="Symbol"/>
        <family val="1"/>
        <charset val="2"/>
      </rPr>
      <t>r</t>
    </r>
  </si>
  <si>
    <r>
      <t>Expected no. of customers in queue, L</t>
    </r>
    <r>
      <rPr>
        <vertAlign val="subscript"/>
        <sz val="14"/>
        <color theme="1"/>
        <rFont val="Calibri"/>
        <family val="2"/>
        <scheme val="minor"/>
      </rPr>
      <t>Q</t>
    </r>
  </si>
  <si>
    <r>
      <t>Expected time in queue (in minutes), W</t>
    </r>
    <r>
      <rPr>
        <vertAlign val="subscript"/>
        <sz val="14"/>
        <color theme="1"/>
        <rFont val="Calibri"/>
        <family val="2"/>
        <scheme val="minor"/>
      </rPr>
      <t>Q</t>
    </r>
  </si>
  <si>
    <r>
      <t>Expected no. in service, L</t>
    </r>
    <r>
      <rPr>
        <vertAlign val="subscript"/>
        <sz val="14"/>
        <color theme="1"/>
        <rFont val="Calibri"/>
        <family val="2"/>
        <scheme val="minor"/>
      </rPr>
      <t>S</t>
    </r>
  </si>
  <si>
    <r>
      <t>M/M/1 has a larger L</t>
    </r>
    <r>
      <rPr>
        <b/>
        <vertAlign val="subscript"/>
        <sz val="14"/>
        <color theme="1"/>
        <rFont val="Calibri"/>
        <family val="2"/>
        <scheme val="minor"/>
      </rPr>
      <t>Q</t>
    </r>
  </si>
  <si>
    <r>
      <t>M/M/1 has a larger W</t>
    </r>
    <r>
      <rPr>
        <b/>
        <vertAlign val="subscript"/>
        <sz val="14"/>
        <color theme="1"/>
        <rFont val="Calibri"/>
        <family val="2"/>
        <scheme val="minor"/>
      </rPr>
      <t>Q</t>
    </r>
  </si>
  <si>
    <r>
      <t>Expected time in queue (in hours), W</t>
    </r>
    <r>
      <rPr>
        <vertAlign val="subscript"/>
        <sz val="14"/>
        <color theme="1"/>
        <rFont val="Calibri"/>
        <family val="2"/>
        <scheme val="minor"/>
      </rPr>
      <t>Q</t>
    </r>
  </si>
  <si>
    <r>
      <t>Expected time in queue (in minutes), W</t>
    </r>
    <r>
      <rPr>
        <b/>
        <vertAlign val="subscript"/>
        <sz val="14"/>
        <color theme="1"/>
        <rFont val="Calibri"/>
        <family val="2"/>
        <scheme val="minor"/>
      </rPr>
      <t>Q</t>
    </r>
  </si>
  <si>
    <r>
      <t>Expected no. of customers in queue, L</t>
    </r>
    <r>
      <rPr>
        <b/>
        <vertAlign val="subscript"/>
        <sz val="14"/>
        <color theme="1"/>
        <rFont val="Calibri"/>
        <family val="2"/>
        <scheme val="minor"/>
      </rPr>
      <t>Q</t>
    </r>
  </si>
  <si>
    <r>
      <t>Mean time between arrivals  =1/</t>
    </r>
    <r>
      <rPr>
        <sz val="14"/>
        <color theme="1"/>
        <rFont val="Aptos Narrow"/>
        <family val="2"/>
      </rPr>
      <t>λ</t>
    </r>
  </si>
  <si>
    <r>
      <t>Mean time per service  =1/</t>
    </r>
    <r>
      <rPr>
        <sz val="14"/>
        <color theme="1"/>
        <rFont val="Aptos Narrow"/>
        <family val="2"/>
      </rPr>
      <t>µ</t>
    </r>
  </si>
  <si>
    <r>
      <t xml:space="preserve">Traffic intensity, </t>
    </r>
    <r>
      <rPr>
        <sz val="14"/>
        <color theme="1"/>
        <rFont val="Symbol"/>
        <family val="1"/>
        <charset val="2"/>
      </rPr>
      <t>r</t>
    </r>
    <r>
      <rPr>
        <sz val="14"/>
        <color theme="1"/>
        <rFont val="Calibri"/>
        <family val="2"/>
        <scheme val="minor"/>
      </rPr>
      <t xml:space="preserve">  =λ/</t>
    </r>
    <r>
      <rPr>
        <sz val="14"/>
        <color theme="1"/>
        <rFont val="Aptos Narrow"/>
        <family val="2"/>
      </rPr>
      <t>µ</t>
    </r>
  </si>
  <si>
    <r>
      <t xml:space="preserve">Expected no. customers in system, L   [ L = </t>
    </r>
    <r>
      <rPr>
        <sz val="14"/>
        <color theme="1"/>
        <rFont val="Aptos Narrow"/>
        <family val="2"/>
      </rPr>
      <t>ρ/(1-ρ) ]</t>
    </r>
  </si>
  <si>
    <r>
      <t>Expected no. of customers in queue, L</t>
    </r>
    <r>
      <rPr>
        <vertAlign val="subscript"/>
        <sz val="14"/>
        <color theme="1"/>
        <rFont val="Calibri"/>
        <family val="2"/>
        <scheme val="minor"/>
      </rPr>
      <t>Q</t>
    </r>
    <r>
      <rPr>
        <sz val="14"/>
        <color theme="1"/>
        <rFont val="Calibri"/>
        <family val="2"/>
        <scheme val="minor"/>
      </rPr>
      <t xml:space="preserve">   [Lq =  </t>
    </r>
    <r>
      <rPr>
        <sz val="14"/>
        <color theme="1"/>
        <rFont val="Aptos Narrow"/>
        <family val="2"/>
      </rPr>
      <t>λ * W</t>
    </r>
    <r>
      <rPr>
        <sz val="10"/>
        <color theme="1"/>
        <rFont val="Aptos Narrow"/>
        <family val="2"/>
      </rPr>
      <t>Q</t>
    </r>
    <r>
      <rPr>
        <sz val="14"/>
        <color theme="1"/>
        <rFont val="Aptos Narrow"/>
        <family val="2"/>
      </rPr>
      <t>]</t>
    </r>
  </si>
  <si>
    <r>
      <t xml:space="preserve">Expected time in system (in minutes), W (W = L / </t>
    </r>
    <r>
      <rPr>
        <sz val="14"/>
        <color theme="1"/>
        <rFont val="Aptos Narrow"/>
        <family val="2"/>
      </rPr>
      <t>λ</t>
    </r>
    <r>
      <rPr>
        <sz val="14"/>
        <color theme="1"/>
        <rFont val="Calibri"/>
        <family val="2"/>
      </rPr>
      <t>)</t>
    </r>
  </si>
  <si>
    <t>minimum</t>
  </si>
  <si>
    <t>maximum</t>
  </si>
  <si>
    <t xml:space="preserve">Would you rather go to a system with one fast server or a system with several slow servers? 
</t>
  </si>
  <si>
    <t>We expect to see the histogram decaying exponentially,* with a long tail to the right. Because a histogram is based on intervals (defined by the right-hand endpoints of the bins) the distribution appears as a "step function." This is an approximation to the continuous curve we expect to see for a continuous random variable.</t>
  </si>
  <si>
    <t>The sample mean and sample standard deviation are almost equal. This is to be expected as the mean and standard deviation of an Exponential variable are known to be equal. 
Also, they are close to the value of the reciprocal of lambda. Again, this is to be expected as it is a property of the Exponential.</t>
  </si>
  <si>
    <t>If l is 0.25, then we expect the mean and standard deviation to be close to the reciprocal of l, 4. You can easily check this by setting the value of l in cell C2 to 0.25</t>
  </si>
  <si>
    <t>Frequency</t>
  </si>
  <si>
    <t>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</si>
</sst>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35"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sz val="18"/>
      <color theme="1"/>
      <name val="Calibri"/>
      <family val="2"/>
      <scheme val="minor"/>
    </font>
    <font>
      <sz val="12"/>
      <color theme="1"/>
      <name val="Calibri"/>
      <family val="2"/>
      <scheme val="minor"/>
    </font>
    <font>
      <i/>
      <sz val="12"/>
      <color theme="1"/>
      <name val="Symbol"/>
      <family val="1"/>
      <charset val="2"/>
    </font>
    <font>
      <sz val="12"/>
      <color theme="1"/>
      <name val="Symbol"/>
      <family val="1"/>
      <charset val="2"/>
    </font>
    <font>
      <sz val="12"/>
      <color theme="1"/>
      <name val="Tahoma"/>
      <family val="2"/>
    </font>
    <font>
      <b/>
      <sz val="11"/>
      <color theme="1"/>
      <name val="Symbol"/>
      <family val="1"/>
      <charset val="2"/>
    </font>
    <font>
      <sz val="12"/>
      <color theme="1"/>
      <name val="Calibri"/>
      <family val="2"/>
    </font>
    <font>
      <b/>
      <sz val="11"/>
      <color theme="1"/>
      <name val="Calibri"/>
      <family val="2"/>
    </font>
    <font>
      <b/>
      <vertAlign val="superscript"/>
      <sz val="11"/>
      <color theme="1"/>
      <name val="Calibri"/>
      <family val="2"/>
      <scheme val="minor"/>
    </font>
    <font>
      <b/>
      <vertAlign val="superscript"/>
      <sz val="11"/>
      <color theme="1"/>
      <name val="Symbol"/>
      <family val="1"/>
      <charset val="2"/>
    </font>
    <font>
      <b/>
      <vertAlign val="superscript"/>
      <sz val="11"/>
      <color theme="1"/>
      <name val="Calibri"/>
      <family val="2"/>
    </font>
    <font>
      <b/>
      <sz val="14"/>
      <color rgb="FFFF0000"/>
      <name val="Calibri"/>
      <family val="2"/>
      <scheme val="minor"/>
    </font>
    <font>
      <b/>
      <sz val="14"/>
      <name val="Calibri"/>
      <family val="2"/>
      <scheme val="minor"/>
    </font>
    <font>
      <sz val="14"/>
      <color theme="1"/>
      <name val="Calibri"/>
      <family val="2"/>
      <scheme val="minor"/>
    </font>
    <font>
      <b/>
      <sz val="14"/>
      <color theme="1"/>
      <name val="Calibri"/>
      <family val="2"/>
      <scheme val="minor"/>
    </font>
    <font>
      <sz val="14"/>
      <color theme="1"/>
      <name val="Symbol"/>
      <family val="1"/>
      <charset val="2"/>
    </font>
    <font>
      <vertAlign val="subscript"/>
      <sz val="14"/>
      <color theme="1"/>
      <name val="Calibri"/>
      <family val="2"/>
      <scheme val="minor"/>
    </font>
    <font>
      <i/>
      <sz val="14"/>
      <color theme="1"/>
      <name val="Calibri"/>
      <family val="2"/>
      <scheme val="minor"/>
    </font>
    <font>
      <b/>
      <vertAlign val="subscript"/>
      <sz val="14"/>
      <color theme="1"/>
      <name val="Calibri"/>
      <family val="2"/>
      <scheme val="minor"/>
    </font>
    <font>
      <sz val="14"/>
      <name val="Calibri"/>
      <family val="2"/>
      <scheme val="minor"/>
    </font>
    <font>
      <b/>
      <sz val="12"/>
      <color theme="1"/>
      <name val="Calibri"/>
      <family val="2"/>
      <scheme val="minor"/>
    </font>
    <font>
      <sz val="18"/>
      <color theme="1"/>
      <name val="Calibri"/>
      <family val="2"/>
      <scheme val="minor"/>
    </font>
    <font>
      <b/>
      <sz val="14"/>
      <color rgb="FF0000FF"/>
      <name val="Calibri"/>
      <family val="2"/>
      <scheme val="minor"/>
    </font>
    <font>
      <b/>
      <sz val="14"/>
      <color rgb="FF0070C0"/>
      <name val="Calibri"/>
      <family val="2"/>
      <scheme val="minor"/>
    </font>
    <font>
      <b/>
      <i/>
      <sz val="14"/>
      <color theme="1"/>
      <name val="Calibri"/>
      <family val="2"/>
      <scheme val="minor"/>
    </font>
    <font>
      <sz val="14"/>
      <color theme="1"/>
      <name val="Aptos Narrow"/>
      <family val="2"/>
    </font>
    <font>
      <sz val="14"/>
      <color theme="1"/>
      <name val="Calibri"/>
      <family val="2"/>
    </font>
    <font>
      <sz val="10"/>
      <color theme="1"/>
      <name val="Aptos Narrow"/>
      <family val="2"/>
    </font>
    <font>
      <b/>
      <sz val="16"/>
      <color rgb="FF0000FF"/>
      <name val="Calibri"/>
      <family val="2"/>
      <scheme val="minor"/>
    </font>
    <font>
      <sz val="16"/>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0" tint="-0.49998474074526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top style="thin">
        <color indexed="64"/>
      </top>
      <bottom/>
      <diagonal/>
    </border>
  </borders>
  <cellStyleXfs count="2">
    <xf numFmtId="0" fontId="0" fillId="0" borderId="0"/>
    <xf numFmtId="9" fontId="1" fillId="0" borderId="0" applyFont="0" applyFill="0" applyBorder="0" applyAlignment="0" applyProtection="0"/>
  </cellStyleXfs>
  <cellXfs count="168">
    <xf numFmtId="0" fontId="0" fillId="0" borderId="0" xfId="0"/>
    <xf numFmtId="2" fontId="0" fillId="0" borderId="0" xfId="0" applyNumberFormat="1"/>
    <xf numFmtId="164" fontId="0" fillId="0" borderId="0" xfId="0" applyNumberFormat="1"/>
    <xf numFmtId="0" fontId="3" fillId="0" borderId="0" xfId="0" applyFont="1"/>
    <xf numFmtId="0" fontId="0" fillId="0" borderId="2" xfId="0" applyBorder="1"/>
    <xf numFmtId="0" fontId="0" fillId="0" borderId="0" xfId="0" applyAlignment="1">
      <alignment horizontal="center"/>
    </xf>
    <xf numFmtId="0" fontId="0" fillId="0" borderId="2" xfId="0" applyBorder="1" applyAlignment="1">
      <alignment horizontal="center"/>
    </xf>
    <xf numFmtId="164" fontId="0" fillId="0" borderId="0" xfId="0" applyNumberFormat="1" applyAlignment="1">
      <alignment horizontal="center"/>
    </xf>
    <xf numFmtId="0" fontId="0" fillId="0" borderId="0" xfId="0" applyAlignment="1">
      <alignment vertical="top" wrapText="1"/>
    </xf>
    <xf numFmtId="0" fontId="4" fillId="3" borderId="0" xfId="0" applyFont="1" applyFill="1"/>
    <xf numFmtId="0" fontId="1" fillId="3" borderId="0" xfId="0" applyFont="1" applyFill="1"/>
    <xf numFmtId="0" fontId="0" fillId="3" borderId="0" xfId="0" applyFill="1"/>
    <xf numFmtId="0" fontId="5" fillId="3" borderId="0" xfId="0" applyFont="1" applyFill="1"/>
    <xf numFmtId="0" fontId="1" fillId="0" borderId="0" xfId="0" quotePrefix="1" applyFont="1" applyAlignment="1">
      <alignment vertical="top"/>
    </xf>
    <xf numFmtId="0" fontId="5" fillId="3" borderId="0" xfId="0" applyFont="1" applyFill="1" applyAlignment="1">
      <alignment vertical="top"/>
    </xf>
    <xf numFmtId="0" fontId="1" fillId="0" borderId="0" xfId="0" applyFont="1"/>
    <xf numFmtId="0" fontId="8" fillId="3" borderId="0" xfId="0" applyFont="1" applyFill="1"/>
    <xf numFmtId="0" fontId="5" fillId="3" borderId="0" xfId="0" applyFont="1" applyFill="1" applyAlignment="1">
      <alignment vertical="top" wrapText="1"/>
    </xf>
    <xf numFmtId="0" fontId="5" fillId="3" borderId="0" xfId="0" applyFont="1" applyFill="1" applyAlignment="1">
      <alignment wrapText="1"/>
    </xf>
    <xf numFmtId="0" fontId="5" fillId="3" borderId="0" xfId="0" applyFont="1" applyFill="1" applyAlignment="1">
      <alignment vertical="center" wrapText="1"/>
    </xf>
    <xf numFmtId="0" fontId="0" fillId="0" borderId="0" xfId="0" applyAlignment="1">
      <alignment wrapText="1"/>
    </xf>
    <xf numFmtId="0" fontId="0" fillId="0" borderId="0" xfId="0" applyAlignment="1">
      <alignment vertical="top"/>
    </xf>
    <xf numFmtId="0" fontId="0" fillId="0" borderId="0" xfId="0" applyAlignment="1">
      <alignment horizontal="right" wrapText="1"/>
    </xf>
    <xf numFmtId="0" fontId="0" fillId="0" borderId="2" xfId="0" applyBorder="1" applyAlignment="1">
      <alignment horizontal="right"/>
    </xf>
    <xf numFmtId="0" fontId="0" fillId="0" borderId="0" xfId="0" quotePrefix="1" applyAlignment="1">
      <alignment vertical="top"/>
    </xf>
    <xf numFmtId="164" fontId="0" fillId="0" borderId="1" xfId="0" applyNumberFormat="1" applyBorder="1" applyAlignment="1">
      <alignment horizontal="center"/>
    </xf>
    <xf numFmtId="165" fontId="0" fillId="0" borderId="1" xfId="0" applyNumberFormat="1" applyBorder="1" applyAlignment="1">
      <alignment horizontal="center"/>
    </xf>
    <xf numFmtId="164" fontId="0" fillId="0" borderId="0" xfId="0" applyNumberFormat="1" applyAlignment="1">
      <alignment horizontal="right"/>
    </xf>
    <xf numFmtId="0" fontId="0" fillId="0" borderId="0" xfId="0" quotePrefix="1" applyAlignment="1">
      <alignment horizontal="left" vertical="top"/>
    </xf>
    <xf numFmtId="165" fontId="0" fillId="0" borderId="0" xfId="0" applyNumberFormat="1" applyAlignment="1">
      <alignment horizontal="right"/>
    </xf>
    <xf numFmtId="0" fontId="2" fillId="3" borderId="0" xfId="0" applyFont="1" applyFill="1" applyAlignment="1">
      <alignment vertical="top" wrapText="1"/>
    </xf>
    <xf numFmtId="0" fontId="0" fillId="0" borderId="0" xfId="0" applyAlignment="1">
      <alignment vertical="center"/>
    </xf>
    <xf numFmtId="0" fontId="17" fillId="0" borderId="0" xfId="0" applyFont="1" applyAlignment="1">
      <alignment horizontal="center"/>
    </xf>
    <xf numFmtId="0" fontId="18" fillId="0" borderId="0" xfId="0" applyFont="1"/>
    <xf numFmtId="0" fontId="17" fillId="0" borderId="0" xfId="0" applyFont="1"/>
    <xf numFmtId="2" fontId="17" fillId="0" borderId="0" xfId="0" applyNumberFormat="1" applyFont="1"/>
    <xf numFmtId="0" fontId="21" fillId="0" borderId="0" xfId="0" applyFont="1"/>
    <xf numFmtId="2" fontId="17" fillId="2" borderId="12" xfId="0" applyNumberFormat="1" applyFont="1" applyFill="1" applyBorder="1" applyAlignment="1">
      <alignment horizontal="center"/>
    </xf>
    <xf numFmtId="2" fontId="17" fillId="2" borderId="13" xfId="0" applyNumberFormat="1" applyFont="1" applyFill="1" applyBorder="1" applyAlignment="1">
      <alignment horizontal="center"/>
    </xf>
    <xf numFmtId="164" fontId="17" fillId="0" borderId="0" xfId="0" applyNumberFormat="1" applyFont="1"/>
    <xf numFmtId="166" fontId="17" fillId="0" borderId="0" xfId="1" applyNumberFormat="1" applyFont="1" applyFill="1" applyBorder="1"/>
    <xf numFmtId="166" fontId="17" fillId="0" borderId="0" xfId="0" applyNumberFormat="1" applyFont="1"/>
    <xf numFmtId="0" fontId="17" fillId="0" borderId="0" xfId="0" applyFont="1" applyAlignment="1">
      <alignment vertical="center"/>
    </xf>
    <xf numFmtId="0" fontId="18" fillId="0" borderId="0" xfId="0" applyFont="1" applyAlignment="1">
      <alignment horizontal="left" vertical="top" wrapText="1"/>
    </xf>
    <xf numFmtId="0" fontId="18" fillId="3" borderId="0" xfId="0" applyFont="1" applyFill="1" applyAlignment="1">
      <alignment vertical="top" wrapText="1"/>
    </xf>
    <xf numFmtId="0" fontId="17" fillId="0" borderId="0" xfId="0" applyFont="1" applyAlignment="1">
      <alignment horizontal="center" vertical="center"/>
    </xf>
    <xf numFmtId="0" fontId="21" fillId="0" borderId="0" xfId="0" applyFont="1" applyAlignment="1">
      <alignment horizontal="center"/>
    </xf>
    <xf numFmtId="0" fontId="5" fillId="0" borderId="0" xfId="0" applyFont="1"/>
    <xf numFmtId="0" fontId="5" fillId="0" borderId="0" xfId="0" applyFont="1" applyAlignment="1">
      <alignment vertical="top"/>
    </xf>
    <xf numFmtId="0" fontId="5" fillId="0" borderId="0" xfId="0" applyFont="1" applyAlignment="1">
      <alignment horizontal="center"/>
    </xf>
    <xf numFmtId="0" fontId="24" fillId="0" borderId="0" xfId="0" applyFont="1" applyAlignment="1">
      <alignment horizontal="center" wrapText="1"/>
    </xf>
    <xf numFmtId="164" fontId="5" fillId="0" borderId="1" xfId="0" applyNumberFormat="1" applyFont="1" applyBorder="1" applyAlignment="1">
      <alignment horizontal="center"/>
    </xf>
    <xf numFmtId="0" fontId="5" fillId="4" borderId="1" xfId="0" applyFont="1" applyFill="1" applyBorder="1" applyAlignment="1">
      <alignment horizontal="center"/>
    </xf>
    <xf numFmtId="165" fontId="5" fillId="0" borderId="1" xfId="0" applyNumberFormat="1" applyFont="1" applyBorder="1" applyAlignment="1">
      <alignment horizontal="center"/>
    </xf>
    <xf numFmtId="0" fontId="25" fillId="0" borderId="0" xfId="0" applyFont="1"/>
    <xf numFmtId="164" fontId="17" fillId="6" borderId="12" xfId="0" applyNumberFormat="1" applyFont="1" applyFill="1" applyBorder="1" applyAlignment="1">
      <alignment horizontal="center"/>
    </xf>
    <xf numFmtId="164" fontId="17" fillId="6" borderId="14" xfId="0" applyNumberFormat="1" applyFont="1" applyFill="1" applyBorder="1" applyAlignment="1">
      <alignment horizontal="center"/>
    </xf>
    <xf numFmtId="166" fontId="17" fillId="6" borderId="13" xfId="1" applyNumberFormat="1" applyFont="1" applyFill="1" applyBorder="1" applyAlignment="1">
      <alignment horizontal="center"/>
    </xf>
    <xf numFmtId="166" fontId="17" fillId="6" borderId="13" xfId="0" applyNumberFormat="1" applyFont="1" applyFill="1" applyBorder="1" applyAlignment="1">
      <alignment horizontal="center"/>
    </xf>
    <xf numFmtId="0" fontId="17" fillId="7" borderId="1" xfId="0" applyFont="1" applyFill="1" applyBorder="1" applyAlignment="1">
      <alignment horizontal="center"/>
    </xf>
    <xf numFmtId="0" fontId="18" fillId="0" borderId="0" xfId="0" applyFont="1" applyAlignment="1">
      <alignment horizontal="center"/>
    </xf>
    <xf numFmtId="0" fontId="18" fillId="7" borderId="1" xfId="0" applyFont="1" applyFill="1" applyBorder="1" applyAlignment="1">
      <alignment horizontal="center"/>
    </xf>
    <xf numFmtId="9" fontId="18" fillId="7" borderId="1" xfId="1" applyFont="1" applyFill="1" applyBorder="1" applyAlignment="1">
      <alignment horizontal="center"/>
    </xf>
    <xf numFmtId="164" fontId="17" fillId="7" borderId="12" xfId="0" applyNumberFormat="1" applyFont="1" applyFill="1" applyBorder="1" applyAlignment="1">
      <alignment horizontal="center"/>
    </xf>
    <xf numFmtId="164" fontId="17" fillId="7" borderId="14" xfId="0" applyNumberFormat="1" applyFont="1" applyFill="1" applyBorder="1" applyAlignment="1">
      <alignment horizontal="center"/>
    </xf>
    <xf numFmtId="0" fontId="17" fillId="7" borderId="13" xfId="0" applyFont="1" applyFill="1" applyBorder="1" applyAlignment="1">
      <alignment horizontal="center"/>
    </xf>
    <xf numFmtId="1" fontId="17" fillId="7" borderId="12" xfId="0" applyNumberFormat="1" applyFont="1" applyFill="1" applyBorder="1" applyAlignment="1">
      <alignment horizontal="center"/>
    </xf>
    <xf numFmtId="0" fontId="17" fillId="7" borderId="14" xfId="0" applyFont="1" applyFill="1" applyBorder="1" applyAlignment="1">
      <alignment horizontal="center"/>
    </xf>
    <xf numFmtId="2" fontId="17" fillId="7" borderId="14" xfId="0" applyNumberFormat="1" applyFont="1" applyFill="1" applyBorder="1" applyAlignment="1">
      <alignment horizontal="center"/>
    </xf>
    <xf numFmtId="9" fontId="17" fillId="7" borderId="13" xfId="1" applyFont="1" applyFill="1" applyBorder="1" applyAlignment="1">
      <alignment horizontal="center"/>
    </xf>
    <xf numFmtId="164" fontId="17" fillId="7" borderId="1" xfId="0" applyNumberFormat="1" applyFont="1" applyFill="1" applyBorder="1" applyAlignment="1">
      <alignment horizontal="center"/>
    </xf>
    <xf numFmtId="166" fontId="17" fillId="7" borderId="1" xfId="1" applyNumberFormat="1" applyFont="1" applyFill="1" applyBorder="1" applyAlignment="1">
      <alignment horizontal="center"/>
    </xf>
    <xf numFmtId="164" fontId="23" fillId="7" borderId="1" xfId="0" applyNumberFormat="1" applyFont="1" applyFill="1" applyBorder="1" applyAlignment="1">
      <alignment horizontal="center"/>
    </xf>
    <xf numFmtId="164" fontId="15" fillId="7" borderId="1" xfId="0" applyNumberFormat="1" applyFont="1" applyFill="1" applyBorder="1" applyAlignment="1">
      <alignment horizontal="center"/>
    </xf>
    <xf numFmtId="166" fontId="17" fillId="7" borderId="1" xfId="1" applyNumberFormat="1" applyFont="1" applyFill="1" applyBorder="1" applyAlignment="1">
      <alignment horizontal="center" vertical="center"/>
    </xf>
    <xf numFmtId="166" fontId="16" fillId="7" borderId="1" xfId="1" applyNumberFormat="1" applyFont="1" applyFill="1" applyBorder="1" applyAlignment="1">
      <alignment horizontal="center"/>
    </xf>
    <xf numFmtId="164" fontId="23" fillId="7" borderId="1" xfId="1" applyNumberFormat="1" applyFont="1" applyFill="1" applyBorder="1" applyAlignment="1">
      <alignment horizontal="center"/>
    </xf>
    <xf numFmtId="166" fontId="16" fillId="7" borderId="1" xfId="1" applyNumberFormat="1" applyFont="1" applyFill="1" applyBorder="1" applyAlignment="1">
      <alignment horizontal="center" vertical="center"/>
    </xf>
    <xf numFmtId="2" fontId="17" fillId="2" borderId="1" xfId="0" applyNumberFormat="1" applyFont="1" applyFill="1" applyBorder="1" applyAlignment="1">
      <alignment horizontal="center"/>
    </xf>
    <xf numFmtId="1" fontId="17" fillId="0" borderId="1" xfId="0" applyNumberFormat="1" applyFont="1" applyBorder="1" applyAlignment="1">
      <alignment horizontal="center"/>
    </xf>
    <xf numFmtId="164" fontId="17" fillId="0" borderId="1" xfId="0" quotePrefix="1" applyNumberFormat="1" applyFont="1" applyBorder="1" applyAlignment="1">
      <alignment horizontal="center"/>
    </xf>
    <xf numFmtId="0" fontId="26" fillId="0" borderId="0" xfId="0" applyFont="1" applyAlignment="1">
      <alignment horizontal="center"/>
    </xf>
    <xf numFmtId="1" fontId="27" fillId="0" borderId="1" xfId="0" applyNumberFormat="1" applyFont="1" applyBorder="1" applyAlignment="1">
      <alignment horizontal="center"/>
    </xf>
    <xf numFmtId="2" fontId="18" fillId="8" borderId="1" xfId="0" applyNumberFormat="1" applyFont="1" applyFill="1" applyBorder="1"/>
    <xf numFmtId="164" fontId="28" fillId="8" borderId="1" xfId="0" applyNumberFormat="1" applyFont="1" applyFill="1" applyBorder="1"/>
    <xf numFmtId="164" fontId="0" fillId="2" borderId="0" xfId="0" applyNumberFormat="1" applyFill="1"/>
    <xf numFmtId="2" fontId="18" fillId="7" borderId="1" xfId="0" applyNumberFormat="1" applyFont="1" applyFill="1" applyBorder="1" applyAlignment="1">
      <alignment horizontal="center"/>
    </xf>
    <xf numFmtId="2" fontId="18" fillId="2" borderId="12" xfId="0" applyNumberFormat="1" applyFont="1" applyFill="1" applyBorder="1" applyAlignment="1">
      <alignment horizontal="center"/>
    </xf>
    <xf numFmtId="2" fontId="18" fillId="2" borderId="13" xfId="0" applyNumberFormat="1" applyFont="1" applyFill="1" applyBorder="1" applyAlignment="1">
      <alignment horizontal="center"/>
    </xf>
    <xf numFmtId="2" fontId="18" fillId="2" borderId="1" xfId="0" applyNumberFormat="1" applyFont="1" applyFill="1" applyBorder="1" applyAlignment="1">
      <alignment horizontal="center"/>
    </xf>
    <xf numFmtId="0" fontId="18" fillId="0" borderId="0" xfId="0" applyFont="1" applyAlignment="1">
      <alignment vertical="top" wrapText="1"/>
    </xf>
    <xf numFmtId="0" fontId="32" fillId="0" borderId="0" xfId="0" applyFont="1"/>
    <xf numFmtId="1" fontId="5" fillId="0" borderId="0" xfId="0" applyNumberFormat="1" applyFont="1" applyAlignment="1">
      <alignment horizontal="center"/>
    </xf>
    <xf numFmtId="0" fontId="33" fillId="0" borderId="0" xfId="0" applyFont="1" applyAlignment="1">
      <alignment horizontal="center"/>
    </xf>
    <xf numFmtId="0" fontId="33" fillId="0" borderId="0" xfId="0" applyFont="1"/>
    <xf numFmtId="0" fontId="3" fillId="2" borderId="1" xfId="0" applyFont="1" applyFill="1" applyBorder="1" applyAlignment="1">
      <alignment horizontal="right"/>
    </xf>
    <xf numFmtId="0" fontId="26" fillId="0" borderId="0" xfId="0" applyFont="1"/>
    <xf numFmtId="0" fontId="5" fillId="0" borderId="2" xfId="0" applyFont="1" applyBorder="1" applyAlignment="1">
      <alignment horizontal="center"/>
    </xf>
    <xf numFmtId="0" fontId="3" fillId="2" borderId="0" xfId="0" applyFont="1" applyFill="1"/>
    <xf numFmtId="2" fontId="5" fillId="0" borderId="0" xfId="0" applyNumberFormat="1" applyFont="1" applyAlignment="1">
      <alignment horizontal="center"/>
    </xf>
    <xf numFmtId="0" fontId="5" fillId="0" borderId="0" xfId="0" applyFont="1" applyAlignment="1">
      <alignment horizontal="center" wrapText="1"/>
    </xf>
    <xf numFmtId="164" fontId="5" fillId="0" borderId="4" xfId="0" applyNumberFormat="1" applyFont="1" applyBorder="1" applyAlignment="1">
      <alignment horizontal="center"/>
    </xf>
    <xf numFmtId="164" fontId="5" fillId="0" borderId="5" xfId="0" applyNumberFormat="1" applyFont="1" applyBorder="1" applyAlignment="1">
      <alignment horizontal="center" vertical="top"/>
    </xf>
    <xf numFmtId="164" fontId="5" fillId="0" borderId="10" xfId="0" applyNumberFormat="1" applyFont="1" applyBorder="1" applyAlignment="1">
      <alignment horizontal="center"/>
    </xf>
    <xf numFmtId="1" fontId="5" fillId="0" borderId="10" xfId="0" quotePrefix="1" applyNumberFormat="1" applyFont="1" applyBorder="1" applyAlignment="1">
      <alignment horizontal="center"/>
    </xf>
    <xf numFmtId="164" fontId="5" fillId="0" borderId="5" xfId="0" applyNumberFormat="1" applyFont="1" applyBorder="1" applyAlignment="1">
      <alignment horizontal="center"/>
    </xf>
    <xf numFmtId="164" fontId="5" fillId="0" borderId="0" xfId="0" applyNumberFormat="1" applyFont="1" applyAlignment="1">
      <alignment horizontal="center"/>
    </xf>
    <xf numFmtId="1" fontId="5" fillId="0" borderId="10" xfId="0" applyNumberFormat="1" applyFont="1" applyBorder="1" applyAlignment="1">
      <alignment horizontal="center"/>
    </xf>
    <xf numFmtId="1" fontId="5" fillId="0" borderId="5" xfId="0" applyNumberFormat="1" applyFont="1" applyBorder="1" applyAlignment="1">
      <alignment horizontal="center"/>
    </xf>
    <xf numFmtId="164" fontId="5" fillId="0" borderId="6" xfId="0" applyNumberFormat="1" applyFont="1" applyBorder="1" applyAlignment="1">
      <alignment horizontal="center"/>
    </xf>
    <xf numFmtId="164" fontId="5" fillId="0" borderId="7" xfId="0" applyNumberFormat="1" applyFont="1" applyBorder="1" applyAlignment="1">
      <alignment horizontal="center" vertical="top"/>
    </xf>
    <xf numFmtId="1" fontId="5" fillId="0" borderId="1" xfId="0" quotePrefix="1" applyNumberFormat="1" applyFont="1" applyBorder="1" applyAlignment="1">
      <alignment horizontal="center"/>
    </xf>
    <xf numFmtId="164" fontId="5" fillId="0" borderId="7" xfId="0" applyNumberFormat="1" applyFont="1" applyBorder="1" applyAlignment="1">
      <alignment horizontal="center"/>
    </xf>
    <xf numFmtId="1" fontId="5" fillId="0" borderId="1" xfId="0" applyNumberFormat="1" applyFont="1" applyBorder="1" applyAlignment="1">
      <alignment horizontal="center"/>
    </xf>
    <xf numFmtId="1" fontId="5" fillId="0" borderId="7" xfId="0" applyNumberFormat="1" applyFont="1" applyBorder="1" applyAlignment="1">
      <alignment horizontal="center"/>
    </xf>
    <xf numFmtId="164" fontId="5" fillId="0" borderId="8" xfId="0" applyNumberFormat="1" applyFont="1" applyBorder="1" applyAlignment="1">
      <alignment horizontal="center"/>
    </xf>
    <xf numFmtId="164" fontId="5" fillId="0" borderId="9" xfId="0" applyNumberFormat="1" applyFont="1" applyBorder="1" applyAlignment="1">
      <alignment horizontal="center" vertical="top"/>
    </xf>
    <xf numFmtId="164" fontId="5" fillId="0" borderId="11" xfId="0" applyNumberFormat="1" applyFont="1" applyBorder="1" applyAlignment="1">
      <alignment horizontal="center"/>
    </xf>
    <xf numFmtId="1" fontId="5" fillId="0" borderId="11" xfId="0" quotePrefix="1" applyNumberFormat="1" applyFont="1" applyBorder="1" applyAlignment="1">
      <alignment horizontal="center"/>
    </xf>
    <xf numFmtId="164" fontId="5" fillId="0" borderId="9" xfId="0" applyNumberFormat="1" applyFont="1" applyBorder="1" applyAlignment="1">
      <alignment horizontal="center"/>
    </xf>
    <xf numFmtId="1" fontId="5" fillId="0" borderId="11" xfId="0" applyNumberFormat="1" applyFont="1" applyBorder="1" applyAlignment="1">
      <alignment horizontal="center"/>
    </xf>
    <xf numFmtId="1" fontId="5" fillId="0" borderId="9" xfId="0" applyNumberFormat="1" applyFont="1" applyBorder="1" applyAlignment="1">
      <alignment horizontal="center"/>
    </xf>
    <xf numFmtId="0" fontId="0" fillId="0" borderId="0" xfId="0" applyAlignment="1">
      <alignment horizontal="left"/>
    </xf>
    <xf numFmtId="0" fontId="18" fillId="0" borderId="0" xfId="0" applyFont="1" applyAlignment="1">
      <alignment horizontal="left"/>
    </xf>
    <xf numFmtId="0" fontId="18" fillId="2" borderId="15" xfId="0" applyFont="1" applyFill="1" applyBorder="1"/>
    <xf numFmtId="0" fontId="18" fillId="2" borderId="16" xfId="0" applyFont="1" applyFill="1" applyBorder="1"/>
    <xf numFmtId="0" fontId="18" fillId="2" borderId="17" xfId="0" applyFont="1" applyFill="1" applyBorder="1"/>
    <xf numFmtId="0" fontId="18" fillId="2" borderId="18" xfId="0" applyFont="1" applyFill="1" applyBorder="1"/>
    <xf numFmtId="0" fontId="18" fillId="2" borderId="0" xfId="0" applyFont="1" applyFill="1"/>
    <xf numFmtId="0" fontId="18" fillId="2" borderId="19" xfId="0" applyFont="1" applyFill="1" applyBorder="1"/>
    <xf numFmtId="0" fontId="34" fillId="0" borderId="22" xfId="0" applyFont="1" applyBorder="1" applyAlignment="1">
      <alignment horizontal="right"/>
    </xf>
    <xf numFmtId="1" fontId="0" fillId="0" borderId="23" xfId="0" applyNumberFormat="1" applyBorder="1"/>
    <xf numFmtId="1" fontId="0" fillId="0" borderId="0" xfId="0" applyNumberFormat="1"/>
    <xf numFmtId="0" fontId="0" fillId="0" borderId="23" xfId="0" applyBorder="1" applyAlignment="1">
      <alignment horizontal="center"/>
    </xf>
    <xf numFmtId="0" fontId="19" fillId="0" borderId="0" xfId="0" applyFont="1" applyAlignment="1">
      <alignment horizontal="right"/>
    </xf>
    <xf numFmtId="0" fontId="18" fillId="2" borderId="1" xfId="0" applyFont="1" applyFill="1" applyBorder="1" applyAlignment="1">
      <alignment horizontal="center"/>
    </xf>
    <xf numFmtId="164" fontId="5" fillId="2" borderId="1" xfId="0" applyNumberFormat="1" applyFont="1" applyFill="1" applyBorder="1" applyAlignment="1">
      <alignment horizontal="center"/>
    </xf>
    <xf numFmtId="0" fontId="0" fillId="9" borderId="0" xfId="0" applyFill="1"/>
    <xf numFmtId="0" fontId="5" fillId="3" borderId="0" xfId="0" applyFont="1" applyFill="1" applyAlignment="1">
      <alignment horizontal="left" vertical="top" wrapText="1"/>
    </xf>
    <xf numFmtId="0" fontId="17" fillId="2" borderId="16" xfId="0" applyFont="1" applyFill="1" applyBorder="1" applyAlignment="1">
      <alignment horizontal="left" vertical="top" wrapText="1"/>
    </xf>
    <xf numFmtId="0" fontId="17" fillId="2" borderId="0" xfId="0" applyFont="1" applyFill="1" applyAlignment="1">
      <alignment horizontal="left" vertical="top" wrapText="1"/>
    </xf>
    <xf numFmtId="0" fontId="5" fillId="2" borderId="15" xfId="0" applyFont="1" applyFill="1" applyBorder="1" applyAlignment="1">
      <alignment horizontal="left" vertical="top" wrapText="1"/>
    </xf>
    <xf numFmtId="0" fontId="5" fillId="2" borderId="16" xfId="0" applyFont="1" applyFill="1" applyBorder="1" applyAlignment="1">
      <alignment horizontal="left" vertical="top" wrapText="1"/>
    </xf>
    <xf numFmtId="0" fontId="5" fillId="2" borderId="17" xfId="0" applyFont="1" applyFill="1" applyBorder="1" applyAlignment="1">
      <alignment horizontal="left" vertical="top" wrapText="1"/>
    </xf>
    <xf numFmtId="0" fontId="5" fillId="2" borderId="18" xfId="0" applyFont="1" applyFill="1" applyBorder="1" applyAlignment="1">
      <alignment horizontal="left" vertical="top" wrapText="1"/>
    </xf>
    <xf numFmtId="0" fontId="5" fillId="2" borderId="0" xfId="0" applyFont="1" applyFill="1" applyAlignment="1">
      <alignment horizontal="left" vertical="top" wrapText="1"/>
    </xf>
    <xf numFmtId="0" fontId="5" fillId="2" borderId="19" xfId="0" applyFont="1" applyFill="1" applyBorder="1" applyAlignment="1">
      <alignment horizontal="left" vertical="top" wrapText="1"/>
    </xf>
    <xf numFmtId="0" fontId="5" fillId="2" borderId="20" xfId="0" applyFont="1" applyFill="1" applyBorder="1" applyAlignment="1">
      <alignment horizontal="left" vertical="top" wrapText="1"/>
    </xf>
    <xf numFmtId="0" fontId="5" fillId="2" borderId="3" xfId="0" applyFont="1" applyFill="1" applyBorder="1" applyAlignment="1">
      <alignment horizontal="left" vertical="top" wrapText="1"/>
    </xf>
    <xf numFmtId="0" fontId="5" fillId="2" borderId="21" xfId="0" applyFont="1" applyFill="1" applyBorder="1" applyAlignment="1">
      <alignment horizontal="left" vertical="top" wrapText="1"/>
    </xf>
    <xf numFmtId="0" fontId="18" fillId="2" borderId="15" xfId="0" applyFont="1" applyFill="1" applyBorder="1" applyAlignment="1">
      <alignment horizontal="left" vertical="top" wrapText="1"/>
    </xf>
    <xf numFmtId="0" fontId="18" fillId="2" borderId="16" xfId="0" applyFont="1" applyFill="1" applyBorder="1" applyAlignment="1">
      <alignment horizontal="left" vertical="top" wrapText="1"/>
    </xf>
    <xf numFmtId="0" fontId="18" fillId="2" borderId="17" xfId="0" applyFont="1" applyFill="1" applyBorder="1" applyAlignment="1">
      <alignment horizontal="left" vertical="top" wrapText="1"/>
    </xf>
    <xf numFmtId="0" fontId="18" fillId="2" borderId="18" xfId="0" applyFont="1" applyFill="1" applyBorder="1" applyAlignment="1">
      <alignment horizontal="left" vertical="top" wrapText="1"/>
    </xf>
    <xf numFmtId="0" fontId="18" fillId="2" borderId="0" xfId="0" applyFont="1" applyFill="1" applyAlignment="1">
      <alignment horizontal="left" vertical="top" wrapText="1"/>
    </xf>
    <xf numFmtId="0" fontId="18" fillId="2" borderId="19" xfId="0" applyFont="1" applyFill="1" applyBorder="1" applyAlignment="1">
      <alignment horizontal="left" vertical="top" wrapText="1"/>
    </xf>
    <xf numFmtId="0" fontId="18" fillId="2" borderId="20" xfId="0" applyFont="1" applyFill="1" applyBorder="1" applyAlignment="1">
      <alignment horizontal="left" vertical="top" wrapText="1"/>
    </xf>
    <xf numFmtId="0" fontId="18" fillId="2" borderId="3" xfId="0" applyFont="1" applyFill="1" applyBorder="1" applyAlignment="1">
      <alignment horizontal="left" vertical="top" wrapText="1"/>
    </xf>
    <xf numFmtId="0" fontId="18" fillId="2" borderId="21" xfId="0" applyFont="1" applyFill="1" applyBorder="1" applyAlignment="1">
      <alignment horizontal="left" vertical="top" wrapText="1"/>
    </xf>
    <xf numFmtId="0" fontId="2" fillId="5" borderId="15"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21" xfId="0" applyFont="1" applyFill="1" applyBorder="1" applyAlignment="1">
      <alignment horizontal="center" vertical="center" wrapText="1"/>
    </xf>
    <xf numFmtId="0" fontId="2" fillId="5" borderId="0" xfId="0" applyFont="1" applyFill="1" applyAlignment="1">
      <alignment horizontal="center" wrapText="1"/>
    </xf>
    <xf numFmtId="0" fontId="21" fillId="0" borderId="0" xfId="0" applyFont="1" applyAlignment="1">
      <alignment horizontal="left" vertical="top" wrapText="1"/>
    </xf>
    <xf numFmtId="0" fontId="5" fillId="0" borderId="0" xfId="0" applyFont="1" applyAlignment="1">
      <alignment horizontal="center" wrapText="1"/>
    </xf>
  </cellXfs>
  <cellStyles count="2">
    <cellStyle name="Normal" xfId="0" builtinId="0"/>
    <cellStyle name="Percent"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Exponential distribution when  lamda=0.2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'[1]Task 2'!$D$32</c:f>
              <c:strCache>
                <c:ptCount val="1"/>
                <c:pt idx="0">
                  <c:v>f(x)</c:v>
                </c:pt>
              </c:strCache>
            </c:strRef>
          </c:tx>
          <c:spPr>
            <a:ln w="19050" cap="rnd">
              <a:noFill/>
              <a:round/>
            </a:ln>
            <a:effectLst/>
          </c:spPr>
          <c:marker>
            <c:symbol val="circle"/>
            <c:size val="5"/>
            <c:spPr>
              <a:solidFill>
                <a:schemeClr val="accent1"/>
              </a:solidFill>
              <a:ln w="9525">
                <a:solidFill>
                  <a:schemeClr val="accent1"/>
                </a:solidFill>
              </a:ln>
              <a:effectLst/>
            </c:spPr>
          </c:marker>
          <c:xVal>
            <c:numRef>
              <c:f>'[1]Task 2'!$C$33:$C$533</c:f>
              <c:numCache>
                <c:formatCode>General</c:formatCode>
                <c:ptCount val="5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numCache>
            </c:numRef>
          </c:xVal>
          <c:yVal>
            <c:numRef>
              <c:f>'[1]Task 2'!$D$33:$D$533</c:f>
              <c:numCache>
                <c:formatCode>General</c:formatCode>
                <c:ptCount val="501"/>
                <c:pt idx="0">
                  <c:v>0.2</c:v>
                </c:pt>
                <c:pt idx="1">
                  <c:v>0.19603973466135105</c:v>
                </c:pt>
                <c:pt idx="2">
                  <c:v>0.19215788783046464</c:v>
                </c:pt>
                <c:pt idx="3">
                  <c:v>0.18835290671684976</c:v>
                </c:pt>
                <c:pt idx="4">
                  <c:v>0.18462326927732717</c:v>
                </c:pt>
                <c:pt idx="5">
                  <c:v>0.18096748360719192</c:v>
                </c:pt>
                <c:pt idx="6">
                  <c:v>0.1773840873434315</c:v>
                </c:pt>
                <c:pt idx="7">
                  <c:v>0.17387164707976119</c:v>
                </c:pt>
                <c:pt idx="8">
                  <c:v>0.17042875779324229</c:v>
                </c:pt>
                <c:pt idx="9">
                  <c:v>0.1670540422822544</c:v>
                </c:pt>
                <c:pt idx="10">
                  <c:v>0.16374615061559639</c:v>
                </c:pt>
                <c:pt idx="11">
                  <c:v>0.16050375959249572</c:v>
                </c:pt>
                <c:pt idx="12">
                  <c:v>0.1573255722133107</c:v>
                </c:pt>
                <c:pt idx="13">
                  <c:v>0.15421031716071326</c:v>
                </c:pt>
                <c:pt idx="14">
                  <c:v>0.15115674829114512</c:v>
                </c:pt>
                <c:pt idx="15">
                  <c:v>0.14816364413634359</c:v>
                </c:pt>
                <c:pt idx="16">
                  <c:v>0.14522980741473818</c:v>
                </c:pt>
                <c:pt idx="17">
                  <c:v>0.14235406455252195</c:v>
                </c:pt>
                <c:pt idx="18">
                  <c:v>0.1395352652142062</c:v>
                </c:pt>
                <c:pt idx="19">
                  <c:v>0.13677228184247117</c:v>
                </c:pt>
                <c:pt idx="20">
                  <c:v>0.13406400920712785</c:v>
                </c:pt>
                <c:pt idx="21">
                  <c:v>0.13140936396301134</c:v>
                </c:pt>
                <c:pt idx="22">
                  <c:v>0.12880728421662826</c:v>
                </c:pt>
                <c:pt idx="23">
                  <c:v>0.12625672910138516</c:v>
                </c:pt>
                <c:pt idx="24">
                  <c:v>0.12375667836122815</c:v>
                </c:pt>
                <c:pt idx="25">
                  <c:v>0.12130613194252667</c:v>
                </c:pt>
                <c:pt idx="26">
                  <c:v>0.11890410959403884</c:v>
                </c:pt>
                <c:pt idx="27">
                  <c:v>0.11654965047479791</c:v>
                </c:pt>
                <c:pt idx="28">
                  <c:v>0.11424181276976296</c:v>
                </c:pt>
                <c:pt idx="29">
                  <c:v>0.11197967331308037</c:v>
                </c:pt>
                <c:pt idx="30">
                  <c:v>0.10976232721880526</c:v>
                </c:pt>
                <c:pt idx="31">
                  <c:v>0.10758888751893488</c:v>
                </c:pt>
                <c:pt idx="32">
                  <c:v>0.10545848480860967</c:v>
                </c:pt>
                <c:pt idx="33">
                  <c:v>0.10337026689833982</c:v>
                </c:pt>
                <c:pt idx="34">
                  <c:v>0.10132339847311789</c:v>
                </c:pt>
                <c:pt idx="35">
                  <c:v>9.9317060758281867E-2</c:v>
                </c:pt>
                <c:pt idx="36">
                  <c:v>9.73504511919943E-2</c:v>
                </c:pt>
                <c:pt idx="37">
                  <c:v>9.5422783104206835E-2</c:v>
                </c:pt>
                <c:pt idx="38">
                  <c:v>9.3533285401981803E-2</c:v>
                </c:pt>
                <c:pt idx="39">
                  <c:v>9.1681202261044675E-2</c:v>
                </c:pt>
                <c:pt idx="40">
                  <c:v>8.9865792823444285E-2</c:v>
                </c:pt>
                <c:pt idx="41">
                  <c:v>8.8086330901199827E-2</c:v>
                </c:pt>
                <c:pt idx="42">
                  <c:v>8.6342104685815921E-2</c:v>
                </c:pt>
                <c:pt idx="43">
                  <c:v>8.4632416463549742E-2</c:v>
                </c:pt>
                <c:pt idx="44">
                  <c:v>8.2956582336316267E-2</c:v>
                </c:pt>
                <c:pt idx="45">
                  <c:v>8.1313931948119825E-2</c:v>
                </c:pt>
                <c:pt idx="46">
                  <c:v>7.9703808216902844E-2</c:v>
                </c:pt>
                <c:pt idx="47">
                  <c:v>7.8125567071704233E-2</c:v>
                </c:pt>
                <c:pt idx="48">
                  <c:v>7.6578577195022424E-2</c:v>
                </c:pt>
                <c:pt idx="49">
                  <c:v>7.5062219770279937E-2</c:v>
                </c:pt>
                <c:pt idx="50">
                  <c:v>7.3575888234288497E-2</c:v>
                </c:pt>
                <c:pt idx="51">
                  <c:v>7.2118988034615694E-2</c:v>
                </c:pt>
                <c:pt idx="52">
                  <c:v>7.0690936391756054E-2</c:v>
                </c:pt>
                <c:pt idx="53">
                  <c:v>6.9291162066011533E-2</c:v>
                </c:pt>
                <c:pt idx="54">
                  <c:v>6.7919105128987869E-2</c:v>
                </c:pt>
                <c:pt idx="55">
                  <c:v>6.6574216739615957E-2</c:v>
                </c:pt>
                <c:pt idx="56">
                  <c:v>6.5255958924607949E-2</c:v>
                </c:pt>
                <c:pt idx="57">
                  <c:v>6.3963804363260823E-2</c:v>
                </c:pt>
                <c:pt idx="58">
                  <c:v>6.2697236176521121E-2</c:v>
                </c:pt>
                <c:pt idx="59">
                  <c:v>6.1455747720226307E-2</c:v>
                </c:pt>
                <c:pt idx="60">
                  <c:v>6.0238842382440476E-2</c:v>
                </c:pt>
                <c:pt idx="61">
                  <c:v>5.904603338480291E-2</c:v>
                </c:pt>
                <c:pt idx="62">
                  <c:v>5.7876843587810194E-2</c:v>
                </c:pt>
                <c:pt idx="63">
                  <c:v>5.673080529995414E-2</c:v>
                </c:pt>
                <c:pt idx="64">
                  <c:v>5.5607460090638897E-2</c:v>
                </c:pt>
                <c:pt idx="65">
                  <c:v>5.4506358606802599E-2</c:v>
                </c:pt>
                <c:pt idx="66">
                  <c:v>5.3427060393170162E-2</c:v>
                </c:pt>
                <c:pt idx="67">
                  <c:v>5.2369133716065275E-2</c:v>
                </c:pt>
                <c:pt idx="68">
                  <c:v>5.1332155390711259E-2</c:v>
                </c:pt>
                <c:pt idx="69">
                  <c:v>5.0315710611951385E-2</c:v>
                </c:pt>
                <c:pt idx="70">
                  <c:v>4.9319392788321377E-2</c:v>
                </c:pt>
                <c:pt idx="71">
                  <c:v>4.8342803379407384E-2</c:v>
                </c:pt>
                <c:pt idx="72">
                  <c:v>4.738555173642444E-2</c:v>
                </c:pt>
                <c:pt idx="73">
                  <c:v>4.6447254945951852E-2</c:v>
                </c:pt>
                <c:pt idx="74">
                  <c:v>4.5527537676762646E-2</c:v>
                </c:pt>
                <c:pt idx="75">
                  <c:v>4.4626032029686055E-2</c:v>
                </c:pt>
                <c:pt idx="76">
                  <c:v>4.3742377390443052E-2</c:v>
                </c:pt>
                <c:pt idx="77">
                  <c:v>4.2876220285395686E-2</c:v>
                </c:pt>
                <c:pt idx="78">
                  <c:v>4.2027214240153044E-2</c:v>
                </c:pt>
                <c:pt idx="79">
                  <c:v>4.1195019640976799E-2</c:v>
                </c:pt>
                <c:pt idx="80">
                  <c:v>4.0379303598931181E-2</c:v>
                </c:pt>
                <c:pt idx="81">
                  <c:v>3.9579739816723039E-2</c:v>
                </c:pt>
                <c:pt idx="82">
                  <c:v>3.8796008458178481E-2</c:v>
                </c:pt>
                <c:pt idx="83">
                  <c:v>3.8027796020304205E-2</c:v>
                </c:pt>
                <c:pt idx="84">
                  <c:v>3.7274795207882093E-2</c:v>
                </c:pt>
                <c:pt idx="85">
                  <c:v>3.6536704810547029E-2</c:v>
                </c:pt>
                <c:pt idx="86">
                  <c:v>3.5813229582298753E-2</c:v>
                </c:pt>
                <c:pt idx="87">
                  <c:v>3.5104080123399481E-2</c:v>
                </c:pt>
                <c:pt idx="88">
                  <c:v>3.4408972764610211E-2</c:v>
                </c:pt>
                <c:pt idx="89">
                  <c:v>3.3727629453719203E-2</c:v>
                </c:pt>
                <c:pt idx="90">
                  <c:v>3.305977764431741E-2</c:v>
                </c:pt>
                <c:pt idx="91">
                  <c:v>3.2405150186776262E-2</c:v>
                </c:pt>
                <c:pt idx="92">
                  <c:v>3.1763485221384245E-2</c:v>
                </c:pt>
                <c:pt idx="93">
                  <c:v>3.1134526073599563E-2</c:v>
                </c:pt>
                <c:pt idx="94">
                  <c:v>3.0518021151376879E-2</c:v>
                </c:pt>
                <c:pt idx="95">
                  <c:v>2.9913723844527115E-2</c:v>
                </c:pt>
                <c:pt idx="96">
                  <c:v>2.9321392426070139E-2</c:v>
                </c:pt>
                <c:pt idx="97">
                  <c:v>2.8740789955540687E-2</c:v>
                </c:pt>
                <c:pt idx="98">
                  <c:v>2.8171684184209102E-2</c:v>
                </c:pt>
                <c:pt idx="99">
                  <c:v>2.7613847462178667E-2</c:v>
                </c:pt>
                <c:pt idx="100">
                  <c:v>2.7067056647322642E-2</c:v>
                </c:pt>
                <c:pt idx="101">
                  <c:v>2.6531093016024451E-2</c:v>
                </c:pt>
                <c:pt idx="102">
                  <c:v>2.6005742175685288E-2</c:v>
                </c:pt>
                <c:pt idx="103">
                  <c:v>2.5490793978964251E-2</c:v>
                </c:pt>
                <c:pt idx="104">
                  <c:v>2.4986042439716583E-2</c:v>
                </c:pt>
                <c:pt idx="105">
                  <c:v>2.4491285650596491E-2</c:v>
                </c:pt>
                <c:pt idx="106">
                  <c:v>2.4006325702291453E-2</c:v>
                </c:pt>
                <c:pt idx="107">
                  <c:v>2.353096860435594E-2</c:v>
                </c:pt>
                <c:pt idx="108">
                  <c:v>2.3065024207612604E-2</c:v>
                </c:pt>
                <c:pt idx="109">
                  <c:v>2.2608306128090071E-2</c:v>
                </c:pt>
                <c:pt idx="110">
                  <c:v>2.2160631672466884E-2</c:v>
                </c:pt>
                <c:pt idx="111">
                  <c:v>2.1721821764991697E-2</c:v>
                </c:pt>
                <c:pt idx="112">
                  <c:v>2.1291700875850667E-2</c:v>
                </c:pt>
                <c:pt idx="113">
                  <c:v>2.0870096950953102E-2</c:v>
                </c:pt>
                <c:pt idx="114">
                  <c:v>2.0456841343107587E-2</c:v>
                </c:pt>
                <c:pt idx="115">
                  <c:v>2.0051768744560852E-2</c:v>
                </c:pt>
                <c:pt idx="116">
                  <c:v>1.9654717120872408E-2</c:v>
                </c:pt>
                <c:pt idx="117">
                  <c:v>1.9265527646098703E-2</c:v>
                </c:pt>
                <c:pt idx="118">
                  <c:v>1.8884044639260564E-2</c:v>
                </c:pt>
                <c:pt idx="119">
                  <c:v>1.8510115502068748E-2</c:v>
                </c:pt>
                <c:pt idx="120">
                  <c:v>1.8143590657882593E-2</c:v>
                </c:pt>
                <c:pt idx="121">
                  <c:v>1.7784323491877363E-2</c:v>
                </c:pt>
                <c:pt idx="122">
                  <c:v>1.743217029239635E-2</c:v>
                </c:pt>
                <c:pt idx="123">
                  <c:v>1.7086990193464338E-2</c:v>
                </c:pt>
                <c:pt idx="124">
                  <c:v>1.6748645118439282E-2</c:v>
                </c:pt>
                <c:pt idx="125">
                  <c:v>1.6416999724779845E-2</c:v>
                </c:pt>
                <c:pt idx="126">
                  <c:v>1.6091921349906581E-2</c:v>
                </c:pt>
                <c:pt idx="127">
                  <c:v>1.5773279958135083E-2</c:v>
                </c:pt>
                <c:pt idx="128">
                  <c:v>1.5460948088660038E-2</c:v>
                </c:pt>
                <c:pt idx="129">
                  <c:v>1.5154800804569183E-2</c:v>
                </c:pt>
                <c:pt idx="130">
                  <c:v>1.4854715642866861E-2</c:v>
                </c:pt>
                <c:pt idx="131">
                  <c:v>1.4560572565487206E-2</c:v>
                </c:pt>
                <c:pt idx="132">
                  <c:v>1.4272253911277301E-2</c:v>
                </c:pt>
                <c:pt idx="133">
                  <c:v>1.3989644348931157E-2</c:v>
                </c:pt>
                <c:pt idx="134">
                  <c:v>1.3712630830855669E-2</c:v>
                </c:pt>
                <c:pt idx="135">
                  <c:v>1.3441102547950036E-2</c:v>
                </c:pt>
                <c:pt idx="136">
                  <c:v>1.317495088528068E-2</c:v>
                </c:pt>
                <c:pt idx="137">
                  <c:v>1.2914069378633781E-2</c:v>
                </c:pt>
                <c:pt idx="138">
                  <c:v>1.2658353671928227E-2</c:v>
                </c:pt>
                <c:pt idx="139">
                  <c:v>1.2407701475471742E-2</c:v>
                </c:pt>
                <c:pt idx="140">
                  <c:v>1.2162012525043672E-2</c:v>
                </c:pt>
                <c:pt idx="141">
                  <c:v>1.1921188541787954E-2</c:v>
                </c:pt>
                <c:pt idx="142">
                  <c:v>1.1685133192900245E-2</c:v>
                </c:pt>
                <c:pt idx="143">
                  <c:v>1.1453752053093548E-2</c:v>
                </c:pt>
                <c:pt idx="144">
                  <c:v>1.122695256682682E-2</c:v>
                </c:pt>
                <c:pt idx="145">
                  <c:v>1.100464401128152E-2</c:v>
                </c:pt>
                <c:pt idx="146">
                  <c:v>1.0786737460071281E-2</c:v>
                </c:pt>
                <c:pt idx="147">
                  <c:v>1.0573145747670149E-2</c:v>
                </c:pt>
                <c:pt idx="148">
                  <c:v>1.0363783434545241E-2</c:v>
                </c:pt>
                <c:pt idx="149">
                  <c:v>1.0158566772979773E-2</c:v>
                </c:pt>
                <c:pt idx="150">
                  <c:v>9.9574136735728607E-3</c:v>
                </c:pt>
                <c:pt idx="151">
                  <c:v>9.7602436724026666E-3</c:v>
                </c:pt>
                <c:pt idx="152">
                  <c:v>9.5669778988397465E-3</c:v>
                </c:pt>
                <c:pt idx="153">
                  <c:v>9.3775390439977679E-3</c:v>
                </c:pt>
                <c:pt idx="154">
                  <c:v>9.1918513298089102E-3</c:v>
                </c:pt>
                <c:pt idx="155">
                  <c:v>9.0098404787116292E-3</c:v>
                </c:pt>
                <c:pt idx="156">
                  <c:v>8.8314336839386432E-3</c:v>
                </c:pt>
                <c:pt idx="157">
                  <c:v>8.6565595803932485E-3</c:v>
                </c:pt>
                <c:pt idx="158">
                  <c:v>8.485148216102344E-3</c:v>
                </c:pt>
                <c:pt idx="159">
                  <c:v>8.3171310242346995E-3</c:v>
                </c:pt>
                <c:pt idx="160">
                  <c:v>8.1524407956733071E-3</c:v>
                </c:pt>
                <c:pt idx="161">
                  <c:v>7.9910116521308468E-3</c:v>
                </c:pt>
                <c:pt idx="162">
                  <c:v>7.8327790197974759E-3</c:v>
                </c:pt>
                <c:pt idx="163">
                  <c:v>7.6776796035104697E-3</c:v>
                </c:pt>
                <c:pt idx="164">
                  <c:v>7.525651361435297E-3</c:v>
                </c:pt>
                <c:pt idx="165">
                  <c:v>7.3766334802480519E-3</c:v>
                </c:pt>
                <c:pt idx="166">
                  <c:v>7.2305663508093337E-3</c:v>
                </c:pt>
                <c:pt idx="167">
                  <c:v>7.0873915443197726E-3</c:v>
                </c:pt>
                <c:pt idx="168">
                  <c:v>6.9470517889477536E-3</c:v>
                </c:pt>
                <c:pt idx="169">
                  <c:v>6.8094909469199084E-3</c:v>
                </c:pt>
                <c:pt idx="170">
                  <c:v>6.674653992065252E-3</c:v>
                </c:pt>
                <c:pt idx="171">
                  <c:v>6.5424869878039985E-3</c:v>
                </c:pt>
                <c:pt idx="172">
                  <c:v>6.4129370655721862E-3</c:v>
                </c:pt>
                <c:pt idx="173">
                  <c:v>6.2859524036735703E-3</c:v>
                </c:pt>
                <c:pt idx="174">
                  <c:v>6.1614822065502433E-3</c:v>
                </c:pt>
                <c:pt idx="175">
                  <c:v>6.0394766844637246E-3</c:v>
                </c:pt>
                <c:pt idx="176">
                  <c:v>5.9198870335784234E-3</c:v>
                </c:pt>
                <c:pt idx="177">
                  <c:v>5.8026654164394318E-3</c:v>
                </c:pt>
                <c:pt idx="178">
                  <c:v>5.6877649428369193E-3</c:v>
                </c:pt>
                <c:pt idx="179">
                  <c:v>5.5751396510494208E-3</c:v>
                </c:pt>
                <c:pt idx="180">
                  <c:v>5.4647444894585263E-3</c:v>
                </c:pt>
                <c:pt idx="181">
                  <c:v>5.3565352985276496E-3</c:v>
                </c:pt>
                <c:pt idx="182">
                  <c:v>5.2504687931376045E-3</c:v>
                </c:pt>
                <c:pt idx="183">
                  <c:v>5.1465025452719984E-3</c:v>
                </c:pt>
                <c:pt idx="184">
                  <c:v>5.0445949670454519E-3</c:v>
                </c:pt>
                <c:pt idx="185">
                  <c:v>4.9447052940678844E-3</c:v>
                </c:pt>
                <c:pt idx="186">
                  <c:v>4.846793569138229E-3</c:v>
                </c:pt>
                <c:pt idx="187">
                  <c:v>4.7508206262610042E-3</c:v>
                </c:pt>
                <c:pt idx="188">
                  <c:v>4.6567480749794025E-3</c:v>
                </c:pt>
                <c:pt idx="189">
                  <c:v>4.5645382850185963E-3</c:v>
                </c:pt>
                <c:pt idx="190">
                  <c:v>4.4741543712331182E-3</c:v>
                </c:pt>
                <c:pt idx="191">
                  <c:v>4.385560178852322E-3</c:v>
                </c:pt>
                <c:pt idx="192">
                  <c:v>4.2987202690179804E-3</c:v>
                </c:pt>
                <c:pt idx="193">
                  <c:v>4.2135999046082817E-3</c:v>
                </c:pt>
                <c:pt idx="194">
                  <c:v>4.1301650363425079E-3</c:v>
                </c:pt>
                <c:pt idx="195">
                  <c:v>4.0483822891608711E-3</c:v>
                </c:pt>
                <c:pt idx="196">
                  <c:v>3.9682189488740504E-3</c:v>
                </c:pt>
                <c:pt idx="197">
                  <c:v>3.88964294907707E-3</c:v>
                </c:pt>
                <c:pt idx="198">
                  <c:v>3.8126228583223172E-3</c:v>
                </c:pt>
                <c:pt idx="199">
                  <c:v>3.7371278675465444E-3</c:v>
                </c:pt>
                <c:pt idx="200">
                  <c:v>3.6631277777468261E-3</c:v>
                </c:pt>
                <c:pt idx="201">
                  <c:v>3.5905929879005601E-3</c:v>
                </c:pt>
                <c:pt idx="202">
                  <c:v>3.5194944831246663E-3</c:v>
                </c:pt>
                <c:pt idx="203">
                  <c:v>3.4498038230692408E-3</c:v>
                </c:pt>
                <c:pt idx="204">
                  <c:v>3.3814931305410408E-3</c:v>
                </c:pt>
                <c:pt idx="205">
                  <c:v>3.3145350803522357E-3</c:v>
                </c:pt>
                <c:pt idx="206">
                  <c:v>3.2489028883899598E-3</c:v>
                </c:pt>
                <c:pt idx="207">
                  <c:v>3.1845703009023224E-3</c:v>
                </c:pt>
                <c:pt idx="208">
                  <c:v>3.1215115839965495E-3</c:v>
                </c:pt>
                <c:pt idx="209">
                  <c:v>3.0597015133450849E-3</c:v>
                </c:pt>
                <c:pt idx="210">
                  <c:v>2.9991153640955247E-3</c:v>
                </c:pt>
                <c:pt idx="211">
                  <c:v>2.9397289009803385E-3</c:v>
                </c:pt>
                <c:pt idx="212">
                  <c:v>2.8815183686224525E-3</c:v>
                </c:pt>
                <c:pt idx="213">
                  <c:v>2.8244604820327722E-3</c:v>
                </c:pt>
                <c:pt idx="214">
                  <c:v>2.7685324172958808E-3</c:v>
                </c:pt>
                <c:pt idx="215">
                  <c:v>2.7137118024401679E-3</c:v>
                </c:pt>
                <c:pt idx="216">
                  <c:v>2.6599767084887348E-3</c:v>
                </c:pt>
                <c:pt idx="217">
                  <c:v>2.6073056406875263E-3</c:v>
                </c:pt>
                <c:pt idx="218">
                  <c:v>2.5556775299071318E-3</c:v>
                </c:pt>
                <c:pt idx="219">
                  <c:v>2.505071724214855E-3</c:v>
                </c:pt>
                <c:pt idx="220">
                  <c:v>2.4554679806136678E-3</c:v>
                </c:pt>
                <c:pt idx="221">
                  <c:v>2.4068464569447336E-3</c:v>
                </c:pt>
                <c:pt idx="222">
                  <c:v>2.3591877039502913E-3</c:v>
                </c:pt>
                <c:pt idx="223">
                  <c:v>2.3124726574936848E-3</c:v>
                </c:pt>
                <c:pt idx="224">
                  <c:v>2.2666826309334556E-3</c:v>
                </c:pt>
                <c:pt idx="225">
                  <c:v>2.2217993076484397E-3</c:v>
                </c:pt>
                <c:pt idx="226">
                  <c:v>2.177804733710867E-3</c:v>
                </c:pt>
                <c:pt idx="227">
                  <c:v>2.1346813107045622E-3</c:v>
                </c:pt>
                <c:pt idx="228">
                  <c:v>2.0924117886853364E-3</c:v>
                </c:pt>
                <c:pt idx="229">
                  <c:v>2.050979259280781E-3</c:v>
                </c:pt>
                <c:pt idx="230">
                  <c:v>2.0103671489266942E-3</c:v>
                </c:pt>
                <c:pt idx="231">
                  <c:v>1.9705592122374288E-3</c:v>
                </c:pt>
                <c:pt idx="232">
                  <c:v>1.9315395255075315E-3</c:v>
                </c:pt>
                <c:pt idx="233">
                  <c:v>1.8932924803420411E-3</c:v>
                </c:pt>
                <c:pt idx="234">
                  <c:v>1.8558027774129239E-3</c:v>
                </c:pt>
                <c:pt idx="235">
                  <c:v>1.8190554203391406E-3</c:v>
                </c:pt>
                <c:pt idx="236">
                  <c:v>1.7830357096878869E-3</c:v>
                </c:pt>
                <c:pt idx="237">
                  <c:v>1.7477292370946349E-3</c:v>
                </c:pt>
                <c:pt idx="238">
                  <c:v>1.7131218794995879E-3</c:v>
                </c:pt>
                <c:pt idx="239">
                  <c:v>1.6791997934982703E-3</c:v>
                </c:pt>
                <c:pt idx="240">
                  <c:v>1.6459494098039812E-3</c:v>
                </c:pt>
                <c:pt idx="241">
                  <c:v>1.6133574278199001E-3</c:v>
                </c:pt>
                <c:pt idx="242">
                  <c:v>1.5814108103186645E-3</c:v>
                </c:pt>
                <c:pt idx="243">
                  <c:v>1.550096778227315E-3</c:v>
                </c:pt>
                <c:pt idx="244">
                  <c:v>1.5194028055154892E-3</c:v>
                </c:pt>
                <c:pt idx="245">
                  <c:v>1.4893166141848437E-3</c:v>
                </c:pt>
                <c:pt idx="246">
                  <c:v>1.4598261693576932E-3</c:v>
                </c:pt>
                <c:pt idx="247">
                  <c:v>1.430919674462893E-3</c:v>
                </c:pt>
                <c:pt idx="248">
                  <c:v>1.4025855665170612E-3</c:v>
                </c:pt>
                <c:pt idx="249">
                  <c:v>1.3748125114992267E-3</c:v>
                </c:pt>
                <c:pt idx="250">
                  <c:v>1.3475893998170696E-3</c:v>
                </c:pt>
                <c:pt idx="251">
                  <c:v>1.3209053418629388E-3</c:v>
                </c:pt>
                <c:pt idx="252">
                  <c:v>1.294749663657858E-3</c:v>
                </c:pt>
                <c:pt idx="253">
                  <c:v>1.2691119025817995E-3</c:v>
                </c:pt>
                <c:pt idx="254">
                  <c:v>1.2439818031884913E-3</c:v>
                </c:pt>
                <c:pt idx="255">
                  <c:v>1.219349313103104E-3</c:v>
                </c:pt>
                <c:pt idx="256">
                  <c:v>1.1952045790011665E-3</c:v>
                </c:pt>
                <c:pt idx="257">
                  <c:v>1.1715379426671018E-3</c:v>
                </c:pt>
                <c:pt idx="258">
                  <c:v>1.148339937130818E-3</c:v>
                </c:pt>
                <c:pt idx="259">
                  <c:v>1.1256012828807901E-3</c:v>
                </c:pt>
                <c:pt idx="260">
                  <c:v>1.1033128841521319E-3</c:v>
                </c:pt>
                <c:pt idx="261">
                  <c:v>1.0814658252881698E-3</c:v>
                </c:pt>
                <c:pt idx="262">
                  <c:v>1.0600513671740587E-3</c:v>
                </c:pt>
                <c:pt idx="263">
                  <c:v>1.039060943741024E-3</c:v>
                </c:pt>
                <c:pt idx="264">
                  <c:v>1.0184861585398163E-3</c:v>
                </c:pt>
                <c:pt idx="265">
                  <c:v>9.9831878138202114E-4</c:v>
                </c:pt>
                <c:pt idx="266">
                  <c:v>9.7855074504787443E-4</c:v>
                </c:pt>
                <c:pt idx="267">
                  <c:v>9.5917414205926293E-4</c:v>
                </c:pt>
                <c:pt idx="268">
                  <c:v>9.4018122151663447E-4</c:v>
                </c:pt>
                <c:pt idx="269">
                  <c:v>9.215643859985293E-4</c:v>
                </c:pt>
                <c:pt idx="270">
                  <c:v>9.0331618852251242E-4</c:v>
                </c:pt>
                <c:pt idx="271">
                  <c:v>8.85429329566282E-4</c:v>
                </c:pt>
                <c:pt idx="272">
                  <c:v>8.6789665414775902E-4</c:v>
                </c:pt>
                <c:pt idx="273">
                  <c:v>8.5071114896300478E-4</c:v>
                </c:pt>
                <c:pt idx="274">
                  <c:v>8.3386593958080242E-4</c:v>
                </c:pt>
                <c:pt idx="275">
                  <c:v>8.1735428769279304E-4</c:v>
                </c:pt>
                <c:pt idx="276">
                  <c:v>8.0116958841806418E-4</c:v>
                </c:pt>
                <c:pt idx="277">
                  <c:v>7.8530536766110526E-4</c:v>
                </c:pt>
                <c:pt idx="278">
                  <c:v>7.6975527952208875E-4</c:v>
                </c:pt>
                <c:pt idx="279">
                  <c:v>7.5451310375842162E-4</c:v>
                </c:pt>
                <c:pt idx="280">
                  <c:v>7.3957274329656674E-4</c:v>
                </c:pt>
                <c:pt idx="281">
                  <c:v>7.2492822179313259E-4</c:v>
                </c:pt>
                <c:pt idx="282">
                  <c:v>7.1057368124425343E-4</c:v>
                </c:pt>
                <c:pt idx="283">
                  <c:v>6.9650337964231412E-4</c:v>
                </c:pt>
                <c:pt idx="284">
                  <c:v>6.8271168867906735E-4</c:v>
                </c:pt>
                <c:pt idx="285">
                  <c:v>6.6919309149423602E-4</c:v>
                </c:pt>
                <c:pt idx="286">
                  <c:v>6.5594218046869659E-4</c:v>
                </c:pt>
                <c:pt idx="287">
                  <c:v>6.4295365506135632E-4</c:v>
                </c:pt>
                <c:pt idx="288">
                  <c:v>6.3022231968887037E-4</c:v>
                </c:pt>
                <c:pt idx="289">
                  <c:v>6.1774308164733627E-4</c:v>
                </c:pt>
                <c:pt idx="290">
                  <c:v>6.0551094907514537E-4</c:v>
                </c:pt>
                <c:pt idx="291">
                  <c:v>5.9352102895617205E-4</c:v>
                </c:pt>
                <c:pt idx="292">
                  <c:v>5.8176852516249984E-4</c:v>
                </c:pt>
                <c:pt idx="293">
                  <c:v>5.7024873653590972E-4</c:v>
                </c:pt>
                <c:pt idx="294">
                  <c:v>5.5895705500735198E-4</c:v>
                </c:pt>
                <c:pt idx="295">
                  <c:v>5.4788896375365713E-4</c:v>
                </c:pt>
                <c:pt idx="296">
                  <c:v>5.3704003539074786E-4</c:v>
                </c:pt>
                <c:pt idx="297">
                  <c:v>5.2640593020262378E-4</c:v>
                </c:pt>
                <c:pt idx="298">
                  <c:v>5.1598239440542001E-4</c:v>
                </c:pt>
                <c:pt idx="299">
                  <c:v>5.057652584458354E-4</c:v>
                </c:pt>
                <c:pt idx="300">
                  <c:v>4.9575043533325587E-4</c:v>
                </c:pt>
                <c:pt idx="301">
                  <c:v>4.8593391900490399E-4</c:v>
                </c:pt>
                <c:pt idx="302">
                  <c:v>4.7631178272335899E-4</c:v>
                </c:pt>
                <c:pt idx="303">
                  <c:v>4.6688017750581173E-4</c:v>
                </c:pt>
                <c:pt idx="304">
                  <c:v>4.5763533058441885E-4</c:v>
                </c:pt>
                <c:pt idx="305">
                  <c:v>4.4857354389714549E-4</c:v>
                </c:pt>
                <c:pt idx="306">
                  <c:v>4.3969119260849179E-4</c:v>
                </c:pt>
                <c:pt idx="307">
                  <c:v>4.3098472365950854E-4</c:v>
                </c:pt>
                <c:pt idx="308">
                  <c:v>4.2245065434652856E-4</c:v>
                </c:pt>
                <c:pt idx="309">
                  <c:v>4.1408557092803772E-4</c:v>
                </c:pt>
                <c:pt idx="310">
                  <c:v>4.0588612725913275E-4</c:v>
                </c:pt>
                <c:pt idx="311">
                  <c:v>3.9784904345301894E-4</c:v>
                </c:pt>
                <c:pt idx="312">
                  <c:v>3.8997110456901065E-4</c:v>
                </c:pt>
                <c:pt idx="313">
                  <c:v>3.8224915932651398E-4</c:v>
                </c:pt>
                <c:pt idx="314">
                  <c:v>3.7468011884447138E-4</c:v>
                </c:pt>
                <c:pt idx="315">
                  <c:v>3.6726095540576807E-4</c:v>
                </c:pt>
                <c:pt idx="316">
                  <c:v>3.5998870124610545E-4</c:v>
                </c:pt>
                <c:pt idx="317">
                  <c:v>3.5286044736685426E-4</c:v>
                </c:pt>
                <c:pt idx="318">
                  <c:v>3.4587334237141856E-4</c:v>
                </c:pt>
                <c:pt idx="319">
                  <c:v>3.3902459132463747E-4</c:v>
                </c:pt>
                <c:pt idx="320">
                  <c:v>3.3231145463477439E-4</c:v>
                </c:pt>
                <c:pt idx="321">
                  <c:v>3.2573124695764401E-4</c:v>
                </c:pt>
                <c:pt idx="322">
                  <c:v>3.1928133612243759E-4</c:v>
                </c:pt>
                <c:pt idx="323">
                  <c:v>3.1295914207882139E-4</c:v>
                </c:pt>
                <c:pt idx="324">
                  <c:v>3.067621358648809E-4</c:v>
                </c:pt>
                <c:pt idx="325">
                  <c:v>3.0068783859550272E-4</c:v>
                </c:pt>
                <c:pt idx="326">
                  <c:v>2.947338204707877E-4</c:v>
                </c:pt>
                <c:pt idx="327">
                  <c:v>2.8889769980409736E-4</c:v>
                </c:pt>
                <c:pt idx="328">
                  <c:v>2.8317714206934936E-4</c:v>
                </c:pt>
                <c:pt idx="329">
                  <c:v>2.775698589671747E-4</c:v>
                </c:pt>
                <c:pt idx="330">
                  <c:v>2.7207360750956767E-4</c:v>
                </c:pt>
                <c:pt idx="331">
                  <c:v>2.6668618912266119E-4</c:v>
                </c:pt>
                <c:pt idx="332">
                  <c:v>2.6140544876726682E-4</c:v>
                </c:pt>
                <c:pt idx="333">
                  <c:v>2.5622927407683183E-4</c:v>
                </c:pt>
                <c:pt idx="334">
                  <c:v>2.5115559451246343E-4</c:v>
                </c:pt>
                <c:pt idx="335">
                  <c:v>2.4618238053468591E-4</c:v>
                </c:pt>
                <c:pt idx="336">
                  <c:v>2.4130764279159801E-4</c:v>
                </c:pt>
                <c:pt idx="337">
                  <c:v>2.365294313231047E-4</c:v>
                </c:pt>
                <c:pt idx="338">
                  <c:v>2.3184583478090841E-4</c:v>
                </c:pt>
                <c:pt idx="339">
                  <c:v>2.272549796639435E-4</c:v>
                </c:pt>
                <c:pt idx="340">
                  <c:v>2.2275502956895098E-4</c:v>
                </c:pt>
                <c:pt idx="341">
                  <c:v>2.183441844558929E-4</c:v>
                </c:pt>
                <c:pt idx="342">
                  <c:v>2.1402067992791157E-4</c:v>
                </c:pt>
                <c:pt idx="343">
                  <c:v>2.0978278652554854E-4</c:v>
                </c:pt>
                <c:pt idx="344">
                  <c:v>2.0562880903493685E-4</c:v>
                </c:pt>
                <c:pt idx="345">
                  <c:v>2.0155708580969311E-4</c:v>
                </c:pt>
                <c:pt idx="346">
                  <c:v>1.9756598810623716E-4</c:v>
                </c:pt>
                <c:pt idx="347">
                  <c:v>1.9365391943227176E-4</c:v>
                </c:pt>
                <c:pt idx="348">
                  <c:v>1.8981931490816596E-4</c:v>
                </c:pt>
                <c:pt idx="349">
                  <c:v>1.8606064064098139E-4</c:v>
                </c:pt>
                <c:pt idx="350">
                  <c:v>1.8237639311089482E-4</c:v>
                </c:pt>
                <c:pt idx="351">
                  <c:v>1.7876509856977046E-4</c:v>
                </c:pt>
                <c:pt idx="352">
                  <c:v>1.7522531245164026E-4</c:v>
                </c:pt>
                <c:pt idx="353">
                  <c:v>1.7175561879485937E-4</c:v>
                </c:pt>
                <c:pt idx="354">
                  <c:v>1.6835462967570189E-4</c:v>
                </c:pt>
                <c:pt idx="355">
                  <c:v>1.6502098465317301E-4</c:v>
                </c:pt>
                <c:pt idx="356">
                  <c:v>1.6175335022481469E-4</c:v>
                </c:pt>
                <c:pt idx="357">
                  <c:v>1.5855041929328621E-4</c:v>
                </c:pt>
                <c:pt idx="358">
                  <c:v>1.5541091064350887E-4</c:v>
                </c:pt>
                <c:pt idx="359">
                  <c:v>1.5233356843016204E-4</c:v>
                </c:pt>
                <c:pt idx="360">
                  <c:v>1.4931716167532855E-4</c:v>
                </c:pt>
                <c:pt idx="361">
                  <c:v>1.4636048377608742E-4</c:v>
                </c:pt>
                <c:pt idx="362">
                  <c:v>1.4346235202185569E-4</c:v>
                </c:pt>
                <c:pt idx="363">
                  <c:v>1.4062160712128958E-4</c:v>
                </c:pt>
                <c:pt idx="364">
                  <c:v>1.3783711273855176E-4</c:v>
                </c:pt>
                <c:pt idx="365">
                  <c:v>1.3510775503876204E-4</c:v>
                </c:pt>
                <c:pt idx="366">
                  <c:v>1.324324422424487E-4</c:v>
                </c:pt>
                <c:pt idx="367">
                  <c:v>1.2981010418882164E-4</c:v>
                </c:pt>
                <c:pt idx="368">
                  <c:v>1.272396919076946E-4</c:v>
                </c:pt>
                <c:pt idx="369">
                  <c:v>1.2472017719988249E-4</c:v>
                </c:pt>
                <c:pt idx="370">
                  <c:v>1.2225055222590817E-4</c:v>
                </c:pt>
                <c:pt idx="371">
                  <c:v>1.1982982910285344E-4</c:v>
                </c:pt>
                <c:pt idx="372">
                  <c:v>1.174570395091921E-4</c:v>
                </c:pt>
                <c:pt idx="373">
                  <c:v>1.1513123429744921E-4</c:v>
                </c:pt>
                <c:pt idx="374">
                  <c:v>1.1285148311452884E-4</c:v>
                </c:pt>
                <c:pt idx="375">
                  <c:v>1.1061687402956083E-4</c:v>
                </c:pt>
                <c:pt idx="376">
                  <c:v>1.0842651316911604E-4</c:v>
                </c:pt>
                <c:pt idx="377">
                  <c:v>1.0627952435964493E-4</c:v>
                </c:pt>
                <c:pt idx="378">
                  <c:v>1.041750487769969E-4</c:v>
                </c:pt>
                <c:pt idx="379">
                  <c:v>1.0211224460287883E-4</c:v>
                </c:pt>
                <c:pt idx="380">
                  <c:v>1.0009028668811666E-4</c:v>
                </c:pt>
                <c:pt idx="381">
                  <c:v>9.81083662225848E-5</c:v>
                </c:pt>
                <c:pt idx="382">
                  <c:v>9.6165690411670853E-5</c:v>
                </c:pt>
                <c:pt idx="383">
                  <c:v>9.4261482159147892E-5</c:v>
                </c:pt>
                <c:pt idx="384">
                  <c:v>9.2394979756325098E-5</c:v>
                </c:pt>
                <c:pt idx="385">
                  <c:v>9.056543657735433E-5</c:v>
                </c:pt>
                <c:pt idx="386">
                  <c:v>8.8772120780569841E-5</c:v>
                </c:pt>
                <c:pt idx="387">
                  <c:v>8.7014315015741564E-5</c:v>
                </c:pt>
                <c:pt idx="388">
                  <c:v>8.5291316137125925E-5</c:v>
                </c:pt>
                <c:pt idx="389">
                  <c:v>8.3602434922197842E-5</c:v>
                </c:pt>
                <c:pt idx="390">
                  <c:v>8.1946995795952632E-5</c:v>
                </c:pt>
                <c:pt idx="391">
                  <c:v>8.0324336560667057E-5</c:v>
                </c:pt>
                <c:pt idx="392">
                  <c:v>7.8733808131011104E-5</c:v>
                </c:pt>
                <c:pt idx="393">
                  <c:v>7.7174774274405675E-5</c:v>
                </c:pt>
                <c:pt idx="394">
                  <c:v>7.564661135652072E-5</c:v>
                </c:pt>
                <c:pt idx="395">
                  <c:v>7.4148708091813315E-5</c:v>
                </c:pt>
                <c:pt idx="396">
                  <c:v>7.2680465299005301E-5</c:v>
                </c:pt>
                <c:pt idx="397">
                  <c:v>7.1241295661402632E-5</c:v>
                </c:pt>
                <c:pt idx="398">
                  <c:v>6.9830623491961132E-5</c:v>
                </c:pt>
                <c:pt idx="399">
                  <c:v>6.8447884503003816E-5</c:v>
                </c:pt>
                <c:pt idx="400">
                  <c:v>6.7092525580498313E-5</c:v>
                </c:pt>
                <c:pt idx="401">
                  <c:v>6.5764004562804022E-5</c:v>
                </c:pt>
                <c:pt idx="402">
                  <c:v>6.4461790023799816E-5</c:v>
                </c:pt>
                <c:pt idx="403">
                  <c:v>6.3185361060307235E-5</c:v>
                </c:pt>
                <c:pt idx="404">
                  <c:v>6.1934207083721502E-5</c:v>
                </c:pt>
                <c:pt idx="405">
                  <c:v>6.0707827615769584E-5</c:v>
                </c:pt>
                <c:pt idx="406">
                  <c:v>5.9505732088312573E-5</c:v>
                </c:pt>
                <c:pt idx="407">
                  <c:v>5.8327439647111122E-5</c:v>
                </c:pt>
                <c:pt idx="408">
                  <c:v>5.7172478959478185E-5</c:v>
                </c:pt>
                <c:pt idx="409">
                  <c:v>5.6040388025738926E-5</c:v>
                </c:pt>
                <c:pt idx="410">
                  <c:v>5.4930713994424996E-5</c:v>
                </c:pt>
                <c:pt idx="411">
                  <c:v>5.3843012981128223E-5</c:v>
                </c:pt>
                <c:pt idx="412">
                  <c:v>5.2776849890940215E-5</c:v>
                </c:pt>
                <c:pt idx="413">
                  <c:v>5.1731798244409398E-5</c:v>
                </c:pt>
                <c:pt idx="414">
                  <c:v>5.0707440006942842E-5</c:v>
                </c:pt>
                <c:pt idx="415">
                  <c:v>4.9703365421587197E-5</c:v>
                </c:pt>
                <c:pt idx="416">
                  <c:v>4.8719172845120641E-5</c:v>
                </c:pt>
                <c:pt idx="417">
                  <c:v>4.7754468587389692E-5</c:v>
                </c:pt>
                <c:pt idx="418">
                  <c:v>4.6808866753828517E-5</c:v>
                </c:pt>
                <c:pt idx="419">
                  <c:v>4.5881989091095414E-5</c:v>
                </c:pt>
                <c:pt idx="420">
                  <c:v>4.4973464835766684E-5</c:v>
                </c:pt>
                <c:pt idx="421">
                  <c:v>4.4082930566026534E-5</c:v>
                </c:pt>
                <c:pt idx="422">
                  <c:v>4.3210030056292966E-5</c:v>
                </c:pt>
                <c:pt idx="423">
                  <c:v>4.2354414134723403E-5</c:v>
                </c:pt>
                <c:pt idx="424">
                  <c:v>4.151574054354078E-5</c:v>
                </c:pt>
                <c:pt idx="425">
                  <c:v>4.0693673802126092E-5</c:v>
                </c:pt>
                <c:pt idx="426">
                  <c:v>3.9887885072821876E-5</c:v>
                </c:pt>
                <c:pt idx="427">
                  <c:v>3.909805202939228E-5</c:v>
                </c:pt>
                <c:pt idx="428">
                  <c:v>3.8323858728088819E-5</c:v>
                </c:pt>
                <c:pt idx="429">
                  <c:v>3.7564995481268193E-5</c:v>
                </c:pt>
                <c:pt idx="430">
                  <c:v>3.6821158733513291E-5</c:v>
                </c:pt>
                <c:pt idx="431">
                  <c:v>3.6092050940207191E-5</c:v>
                </c:pt>
                <c:pt idx="432">
                  <c:v>3.5377380448510867E-5</c:v>
                </c:pt>
                <c:pt idx="433">
                  <c:v>3.4676861380698707E-5</c:v>
                </c:pt>
                <c:pt idx="434">
                  <c:v>3.3990213519803148E-5</c:v>
                </c:pt>
                <c:pt idx="435">
                  <c:v>3.3317162197524339E-5</c:v>
                </c:pt>
                <c:pt idx="436">
                  <c:v>3.2657438184359351E-5</c:v>
                </c:pt>
                <c:pt idx="437">
                  <c:v>3.2010777581906369E-5</c:v>
                </c:pt>
                <c:pt idx="438">
                  <c:v>3.1376921717302254E-5</c:v>
                </c:pt>
                <c:pt idx="439">
                  <c:v>3.0755617039749603E-5</c:v>
                </c:pt>
                <c:pt idx="440">
                  <c:v>3.0146615019093154E-5</c:v>
                </c:pt>
                <c:pt idx="441">
                  <c:v>2.9549672046404632E-5</c:v>
                </c:pt>
                <c:pt idx="442">
                  <c:v>2.8964549336535491E-5</c:v>
                </c:pt>
                <c:pt idx="443">
                  <c:v>2.8391012832600159E-5</c:v>
                </c:pt>
                <c:pt idx="444">
                  <c:v>2.7828833112349753E-5</c:v>
                </c:pt>
                <c:pt idx="445">
                  <c:v>2.7277785296400298E-5</c:v>
                </c:pt>
                <c:pt idx="446">
                  <c:v>2.6737648958278095E-5</c:v>
                </c:pt>
                <c:pt idx="447">
                  <c:v>2.6208208036245901E-5</c:v>
                </c:pt>
                <c:pt idx="448">
                  <c:v>2.5689250746875687E-5</c:v>
                </c:pt>
                <c:pt idx="449">
                  <c:v>2.5180569500332132E-5</c:v>
                </c:pt>
                <c:pt idx="450">
                  <c:v>2.468196081733407E-5</c:v>
                </c:pt>
                <c:pt idx="451">
                  <c:v>2.4193225247760185E-5</c:v>
                </c:pt>
                <c:pt idx="452">
                  <c:v>2.3714167290865998E-5</c:v>
                </c:pt>
                <c:pt idx="453">
                  <c:v>2.3244595317081313E-5</c:v>
                </c:pt>
                <c:pt idx="454">
                  <c:v>2.2784321491355528E-5</c:v>
                </c:pt>
                <c:pt idx="455">
                  <c:v>2.2333161698021253E-5</c:v>
                </c:pt>
                <c:pt idx="456">
                  <c:v>2.189093546714568E-5</c:v>
                </c:pt>
                <c:pt idx="457">
                  <c:v>2.1457465902339964E-5</c:v>
                </c:pt>
                <c:pt idx="458">
                  <c:v>2.1032579609998582E-5</c:v>
                </c:pt>
                <c:pt idx="459">
                  <c:v>2.0616106629939328E-5</c:v>
                </c:pt>
                <c:pt idx="460">
                  <c:v>2.0207880367417108E-5</c:v>
                </c:pt>
                <c:pt idx="461">
                  <c:v>1.9807737526483884E-5</c:v>
                </c:pt>
                <c:pt idx="462">
                  <c:v>1.9415518044667906E-5</c:v>
                </c:pt>
                <c:pt idx="463">
                  <c:v>1.9031065028946859E-5</c:v>
                </c:pt>
                <c:pt idx="464">
                  <c:v>1.8654224692988304E-5</c:v>
                </c:pt>
                <c:pt idx="465">
                  <c:v>1.8284846295633225E-5</c:v>
                </c:pt>
                <c:pt idx="466">
                  <c:v>1.7922782080597636E-5</c:v>
                </c:pt>
                <c:pt idx="467">
                  <c:v>1.7567887217367864E-5</c:v>
                </c:pt>
                <c:pt idx="468">
                  <c:v>1.7220019743266695E-5</c:v>
                </c:pt>
                <c:pt idx="469">
                  <c:v>1.6879040506666156E-5</c:v>
                </c:pt>
                <c:pt idx="470">
                  <c:v>1.6544813111325124E-5</c:v>
                </c:pt>
                <c:pt idx="471">
                  <c:v>1.6217203861829104E-5</c:v>
                </c:pt>
                <c:pt idx="472">
                  <c:v>1.5896081710110054E-5</c:v>
                </c:pt>
                <c:pt idx="473">
                  <c:v>1.5581318203025661E-5</c:v>
                </c:pt>
                <c:pt idx="474">
                  <c:v>1.5272787430976156E-5</c:v>
                </c:pt>
                <c:pt idx="475">
                  <c:v>1.4970365977538895E-5</c:v>
                </c:pt>
                <c:pt idx="476">
                  <c:v>1.4673932870100219E-5</c:v>
                </c:pt>
                <c:pt idx="477">
                  <c:v>1.4383369531464604E-5</c:v>
                </c:pt>
                <c:pt idx="478">
                  <c:v>1.4098559732422415E-5</c:v>
                </c:pt>
                <c:pt idx="479">
                  <c:v>1.3819389545256503E-5</c:v>
                </c:pt>
                <c:pt idx="480">
                  <c:v>1.354574729816965E-5</c:v>
                </c:pt>
                <c:pt idx="481">
                  <c:v>1.327752353061446E-5</c:v>
                </c:pt>
                <c:pt idx="482">
                  <c:v>1.3014610949507503E-5</c:v>
                </c:pt>
                <c:pt idx="483">
                  <c:v>1.2756904386310832E-5</c:v>
                </c:pt>
                <c:pt idx="484">
                  <c:v>1.2504300754962988E-5</c:v>
                </c:pt>
                <c:pt idx="485">
                  <c:v>1.2256699010643384E-5</c:v>
                </c:pt>
                <c:pt idx="486">
                  <c:v>1.201400010935287E-5</c:v>
                </c:pt>
                <c:pt idx="487">
                  <c:v>1.1776106968294881E-5</c:v>
                </c:pt>
                <c:pt idx="488">
                  <c:v>1.1542924427041083E-5</c:v>
                </c:pt>
                <c:pt idx="489">
                  <c:v>1.1314359209465794E-5</c:v>
                </c:pt>
                <c:pt idx="490">
                  <c:v>1.1090319886434443E-5</c:v>
                </c:pt>
                <c:pt idx="491">
                  <c:v>1.0870716839230571E-5</c:v>
                </c:pt>
                <c:pt idx="492">
                  <c:v>1.0655462223707196E-5</c:v>
                </c:pt>
                <c:pt idx="493">
                  <c:v>1.0444469935148047E-5</c:v>
                </c:pt>
                <c:pt idx="494">
                  <c:v>1.0237655573824395E-5</c:v>
                </c:pt>
                <c:pt idx="495">
                  <c:v>1.0034936411234184E-5</c:v>
                </c:pt>
                <c:pt idx="496">
                  <c:v>9.8362313570094038E-6</c:v>
                </c:pt>
                <c:pt idx="497">
                  <c:v>9.6414609264789097E-6</c:v>
                </c:pt>
                <c:pt idx="498">
                  <c:v>9.4505472088735516E-6</c:v>
                </c:pt>
                <c:pt idx="499">
                  <c:v>9.2634138361607024E-6</c:v>
                </c:pt>
                <c:pt idx="500">
                  <c:v>9.0799859524961641E-6</c:v>
                </c:pt>
              </c:numCache>
            </c:numRef>
          </c:yVal>
          <c:smooth val="0"/>
          <c:extLst>
            <c:ext xmlns:c16="http://schemas.microsoft.com/office/drawing/2014/chart" uri="{C3380CC4-5D6E-409C-BE32-E72D297353CC}">
              <c16:uniqueId val="{00000000-371B-4A51-A66F-1330EB227932}"/>
            </c:ext>
          </c:extLst>
        </c:ser>
        <c:dLbls>
          <c:showLegendKey val="0"/>
          <c:showVal val="0"/>
          <c:showCatName val="0"/>
          <c:showSerName val="0"/>
          <c:showPercent val="0"/>
          <c:showBubbleSize val="0"/>
        </c:dLbls>
        <c:axId val="1439132607"/>
        <c:axId val="1439133567"/>
      </c:scatterChart>
      <c:valAx>
        <c:axId val="14391326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3567"/>
        <c:crosses val="autoZero"/>
        <c:crossBetween val="midCat"/>
      </c:valAx>
      <c:valAx>
        <c:axId val="1439133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26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Histogramy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'Task 2'!$D$2</c:f>
              <c:strCache>
                <c:ptCount val="1"/>
                <c:pt idx="0">
                  <c:v>Frequency</c:v>
                </c:pt>
              </c:strCache>
            </c:strRef>
          </c:tx>
          <c:spPr>
            <a:solidFill>
              <a:schemeClr val="accent1"/>
            </a:solidFill>
            <a:ln>
              <a:noFill/>
            </a:ln>
            <a:effectLst/>
          </c:spPr>
          <c:invertIfNegative val="0"/>
          <c:cat>
            <c:numRef>
              <c:f>'Task 2'!$B$3:$B$22</c:f>
              <c:numCache>
                <c:formatCode>0</c:formatCode>
                <c:ptCount val="20"/>
                <c:pt idx="0">
                  <c:v>2</c:v>
                </c:pt>
                <c:pt idx="1">
                  <c:v>4</c:v>
                </c:pt>
                <c:pt idx="2">
                  <c:v>6</c:v>
                </c:pt>
                <c:pt idx="3">
                  <c:v>8</c:v>
                </c:pt>
                <c:pt idx="4">
                  <c:v>10</c:v>
                </c:pt>
                <c:pt idx="5">
                  <c:v>12</c:v>
                </c:pt>
                <c:pt idx="6">
                  <c:v>14</c:v>
                </c:pt>
                <c:pt idx="7">
                  <c:v>16</c:v>
                </c:pt>
                <c:pt idx="8">
                  <c:v>18</c:v>
                </c:pt>
                <c:pt idx="9">
                  <c:v>20</c:v>
                </c:pt>
                <c:pt idx="10">
                  <c:v>22</c:v>
                </c:pt>
                <c:pt idx="11">
                  <c:v>24</c:v>
                </c:pt>
                <c:pt idx="12">
                  <c:v>26</c:v>
                </c:pt>
                <c:pt idx="13">
                  <c:v>28</c:v>
                </c:pt>
                <c:pt idx="14">
                  <c:v>30</c:v>
                </c:pt>
                <c:pt idx="15">
                  <c:v>32</c:v>
                </c:pt>
                <c:pt idx="16">
                  <c:v>34</c:v>
                </c:pt>
                <c:pt idx="17">
                  <c:v>36</c:v>
                </c:pt>
                <c:pt idx="18">
                  <c:v>38</c:v>
                </c:pt>
                <c:pt idx="19">
                  <c:v>40</c:v>
                </c:pt>
              </c:numCache>
            </c:numRef>
          </c:cat>
          <c:val>
            <c:numRef>
              <c:f>'Task 2'!$D$3:$D$22</c:f>
              <c:numCache>
                <c:formatCode>General</c:formatCode>
                <c:ptCount val="20"/>
                <c:pt idx="0">
                  <c:v>2049</c:v>
                </c:pt>
                <c:pt idx="1">
                  <c:v>1144</c:v>
                </c:pt>
                <c:pt idx="2">
                  <c:v>722</c:v>
                </c:pt>
                <c:pt idx="3">
                  <c:v>437</c:v>
                </c:pt>
                <c:pt idx="4">
                  <c:v>251</c:v>
                </c:pt>
                <c:pt idx="5">
                  <c:v>138</c:v>
                </c:pt>
                <c:pt idx="6">
                  <c:v>112</c:v>
                </c:pt>
                <c:pt idx="7">
                  <c:v>68</c:v>
                </c:pt>
                <c:pt idx="8">
                  <c:v>37</c:v>
                </c:pt>
                <c:pt idx="9">
                  <c:v>15</c:v>
                </c:pt>
                <c:pt idx="10">
                  <c:v>15</c:v>
                </c:pt>
                <c:pt idx="11">
                  <c:v>5</c:v>
                </c:pt>
                <c:pt idx="12">
                  <c:v>2</c:v>
                </c:pt>
                <c:pt idx="13">
                  <c:v>2</c:v>
                </c:pt>
                <c:pt idx="14">
                  <c:v>1</c:v>
                </c:pt>
                <c:pt idx="15">
                  <c:v>1</c:v>
                </c:pt>
                <c:pt idx="16">
                  <c:v>0</c:v>
                </c:pt>
                <c:pt idx="17">
                  <c:v>1</c:v>
                </c:pt>
                <c:pt idx="18">
                  <c:v>0</c:v>
                </c:pt>
                <c:pt idx="19">
                  <c:v>0</c:v>
                </c:pt>
              </c:numCache>
            </c:numRef>
          </c:val>
          <c:extLst>
            <c:ext xmlns:c16="http://schemas.microsoft.com/office/drawing/2014/chart" uri="{C3380CC4-5D6E-409C-BE32-E72D297353CC}">
              <c16:uniqueId val="{00000000-AFE2-43AF-9BBE-C76814A956C8}"/>
            </c:ext>
          </c:extLst>
        </c:ser>
        <c:dLbls>
          <c:showLegendKey val="0"/>
          <c:showVal val="0"/>
          <c:showCatName val="0"/>
          <c:showSerName val="0"/>
          <c:showPercent val="0"/>
          <c:showBubbleSize val="0"/>
        </c:dLbls>
        <c:gapWidth val="0"/>
        <c:overlap val="-27"/>
        <c:axId val="443531760"/>
        <c:axId val="443535120"/>
      </c:barChart>
      <c:catAx>
        <c:axId val="44353176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535120"/>
        <c:crosses val="autoZero"/>
        <c:auto val="1"/>
        <c:lblAlgn val="ctr"/>
        <c:lblOffset val="100"/>
        <c:noMultiLvlLbl val="0"/>
      </c:catAx>
      <c:valAx>
        <c:axId val="44353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531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t>Average</a:t>
            </a:r>
            <a:r>
              <a:rPr lang="en-AU" b="1" baseline="0"/>
              <a:t> time in q</a:t>
            </a:r>
            <a:r>
              <a:rPr lang="en-AU" b="1"/>
              <a:t>ueue by service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'Task 4a'!$H$23:$H$42</c:f>
              <c:numCache>
                <c:formatCode>0.000</c:formatCode>
                <c:ptCount val="20"/>
                <c:pt idx="0" formatCode="General">
                  <c:v>0.505</c:v>
                </c:pt>
                <c:pt idx="1">
                  <c:v>0.51</c:v>
                </c:pt>
                <c:pt idx="2">
                  <c:v>0.51500000000000001</c:v>
                </c:pt>
                <c:pt idx="3">
                  <c:v>0.52</c:v>
                </c:pt>
                <c:pt idx="4">
                  <c:v>0.52500000000000002</c:v>
                </c:pt>
                <c:pt idx="5">
                  <c:v>0.53</c:v>
                </c:pt>
                <c:pt idx="6">
                  <c:v>0.53500000000000003</c:v>
                </c:pt>
                <c:pt idx="7">
                  <c:v>0.54</c:v>
                </c:pt>
                <c:pt idx="8">
                  <c:v>0.54500000000000004</c:v>
                </c:pt>
                <c:pt idx="9">
                  <c:v>0.55000000000000004</c:v>
                </c:pt>
                <c:pt idx="10">
                  <c:v>0.55500000000000005</c:v>
                </c:pt>
                <c:pt idx="11">
                  <c:v>0.56000000000000005</c:v>
                </c:pt>
                <c:pt idx="12">
                  <c:v>0.56500000000000006</c:v>
                </c:pt>
                <c:pt idx="13">
                  <c:v>0.57000000000000006</c:v>
                </c:pt>
                <c:pt idx="14">
                  <c:v>0.57500000000000007</c:v>
                </c:pt>
                <c:pt idx="15">
                  <c:v>0.58000000000000007</c:v>
                </c:pt>
                <c:pt idx="16">
                  <c:v>0.58500000000000008</c:v>
                </c:pt>
                <c:pt idx="17">
                  <c:v>0.59000000000000008</c:v>
                </c:pt>
                <c:pt idx="18">
                  <c:v>0.59500000000000008</c:v>
                </c:pt>
                <c:pt idx="19">
                  <c:v>0.60000000000000009</c:v>
                </c:pt>
              </c:numCache>
            </c:numRef>
          </c:xVal>
          <c:yVal>
            <c:numRef>
              <c:f>'Task 4a'!$I$23:$I$42</c:f>
              <c:numCache>
                <c:formatCode>0.000</c:formatCode>
                <c:ptCount val="20"/>
                <c:pt idx="0">
                  <c:v>198.01980198019785</c:v>
                </c:pt>
                <c:pt idx="1">
                  <c:v>98.039215686274304</c:v>
                </c:pt>
                <c:pt idx="2">
                  <c:v>64.72491909385117</c:v>
                </c:pt>
                <c:pt idx="3">
                  <c:v>48.076923076922967</c:v>
                </c:pt>
                <c:pt idx="4">
                  <c:v>38.095238095238045</c:v>
                </c:pt>
                <c:pt idx="5">
                  <c:v>31.446540880503083</c:v>
                </c:pt>
                <c:pt idx="6">
                  <c:v>26.702269692923895</c:v>
                </c:pt>
                <c:pt idx="7">
                  <c:v>23.14814814814811</c:v>
                </c:pt>
                <c:pt idx="8">
                  <c:v>20.387359836901101</c:v>
                </c:pt>
                <c:pt idx="9">
                  <c:v>18.181818181818176</c:v>
                </c:pt>
                <c:pt idx="10">
                  <c:v>16.380016380016361</c:v>
                </c:pt>
                <c:pt idx="11">
                  <c:v>14.880952380952372</c:v>
                </c:pt>
                <c:pt idx="12">
                  <c:v>13.614703880190596</c:v>
                </c:pt>
                <c:pt idx="13">
                  <c:v>12.531328320801999</c:v>
                </c:pt>
                <c:pt idx="14">
                  <c:v>11.594202898550709</c:v>
                </c:pt>
                <c:pt idx="15">
                  <c:v>10.775862068965512</c:v>
                </c:pt>
                <c:pt idx="16">
                  <c:v>10.055304172951219</c:v>
                </c:pt>
                <c:pt idx="17">
                  <c:v>9.4161958568738111</c:v>
                </c:pt>
                <c:pt idx="18">
                  <c:v>8.8456435205661137</c:v>
                </c:pt>
                <c:pt idx="19">
                  <c:v>8.3333333333333286</c:v>
                </c:pt>
              </c:numCache>
            </c:numRef>
          </c:yVal>
          <c:smooth val="1"/>
          <c:extLst>
            <c:ext xmlns:c16="http://schemas.microsoft.com/office/drawing/2014/chart" uri="{C3380CC4-5D6E-409C-BE32-E72D297353CC}">
              <c16:uniqueId val="{00000000-A31E-4710-BAF6-467341A3E044}"/>
            </c:ext>
          </c:extLst>
        </c:ser>
        <c:dLbls>
          <c:showLegendKey val="0"/>
          <c:showVal val="0"/>
          <c:showCatName val="0"/>
          <c:showSerName val="0"/>
          <c:showPercent val="0"/>
          <c:showBubbleSize val="0"/>
        </c:dLbls>
        <c:axId val="509644128"/>
        <c:axId val="509636256"/>
      </c:scatterChart>
      <c:valAx>
        <c:axId val="509644128"/>
        <c:scaling>
          <c:orientation val="minMax"/>
          <c:max val="0.60000000000000009"/>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Service rate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636256"/>
        <c:crosses val="autoZero"/>
        <c:crossBetween val="midCat"/>
      </c:valAx>
      <c:valAx>
        <c:axId val="50963625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time in queue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644128"/>
        <c:crosses val="autoZero"/>
        <c:crossBetween val="midCat"/>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AU" b="1">
                <a:solidFill>
                  <a:schemeClr val="tx1"/>
                </a:solidFill>
              </a:rPr>
              <a:t>Time (in minutes) that each arrival is in the system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'Task 4b'!$H$28:$H$5027</c:f>
              <c:numCache>
                <c:formatCode>0</c:formatCode>
                <c:ptCount val="5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pt idx="1460">
                  <c:v>1461</c:v>
                </c:pt>
                <c:pt idx="1461">
                  <c:v>1462</c:v>
                </c:pt>
                <c:pt idx="1462">
                  <c:v>1463</c:v>
                </c:pt>
                <c:pt idx="1463">
                  <c:v>1464</c:v>
                </c:pt>
                <c:pt idx="1464">
                  <c:v>1465</c:v>
                </c:pt>
                <c:pt idx="1465">
                  <c:v>1466</c:v>
                </c:pt>
                <c:pt idx="1466">
                  <c:v>1467</c:v>
                </c:pt>
                <c:pt idx="1467">
                  <c:v>1468</c:v>
                </c:pt>
                <c:pt idx="1468">
                  <c:v>1469</c:v>
                </c:pt>
                <c:pt idx="1469">
                  <c:v>1470</c:v>
                </c:pt>
                <c:pt idx="1470">
                  <c:v>1471</c:v>
                </c:pt>
                <c:pt idx="1471">
                  <c:v>1472</c:v>
                </c:pt>
                <c:pt idx="1472">
                  <c:v>1473</c:v>
                </c:pt>
                <c:pt idx="1473">
                  <c:v>1474</c:v>
                </c:pt>
                <c:pt idx="1474">
                  <c:v>1475</c:v>
                </c:pt>
                <c:pt idx="1475">
                  <c:v>1476</c:v>
                </c:pt>
                <c:pt idx="1476">
                  <c:v>1477</c:v>
                </c:pt>
                <c:pt idx="1477">
                  <c:v>1478</c:v>
                </c:pt>
                <c:pt idx="1478">
                  <c:v>1479</c:v>
                </c:pt>
                <c:pt idx="1479">
                  <c:v>1480</c:v>
                </c:pt>
                <c:pt idx="1480">
                  <c:v>1481</c:v>
                </c:pt>
                <c:pt idx="1481">
                  <c:v>1482</c:v>
                </c:pt>
                <c:pt idx="1482">
                  <c:v>1483</c:v>
                </c:pt>
                <c:pt idx="1483">
                  <c:v>1484</c:v>
                </c:pt>
                <c:pt idx="1484">
                  <c:v>1485</c:v>
                </c:pt>
                <c:pt idx="1485">
                  <c:v>1486</c:v>
                </c:pt>
                <c:pt idx="1486">
                  <c:v>1487</c:v>
                </c:pt>
                <c:pt idx="1487">
                  <c:v>1488</c:v>
                </c:pt>
                <c:pt idx="1488">
                  <c:v>1489</c:v>
                </c:pt>
                <c:pt idx="1489">
                  <c:v>1490</c:v>
                </c:pt>
                <c:pt idx="1490">
                  <c:v>1491</c:v>
                </c:pt>
                <c:pt idx="1491">
                  <c:v>1492</c:v>
                </c:pt>
                <c:pt idx="1492">
                  <c:v>1493</c:v>
                </c:pt>
                <c:pt idx="1493">
                  <c:v>1494</c:v>
                </c:pt>
                <c:pt idx="1494">
                  <c:v>1495</c:v>
                </c:pt>
                <c:pt idx="1495">
                  <c:v>1496</c:v>
                </c:pt>
                <c:pt idx="1496">
                  <c:v>1497</c:v>
                </c:pt>
                <c:pt idx="1497">
                  <c:v>1498</c:v>
                </c:pt>
                <c:pt idx="1498">
                  <c:v>1499</c:v>
                </c:pt>
                <c:pt idx="1499">
                  <c:v>1500</c:v>
                </c:pt>
                <c:pt idx="1500">
                  <c:v>1501</c:v>
                </c:pt>
                <c:pt idx="1501">
                  <c:v>1502</c:v>
                </c:pt>
                <c:pt idx="1502">
                  <c:v>1503</c:v>
                </c:pt>
                <c:pt idx="1503">
                  <c:v>1504</c:v>
                </c:pt>
                <c:pt idx="1504">
                  <c:v>1505</c:v>
                </c:pt>
                <c:pt idx="1505">
                  <c:v>1506</c:v>
                </c:pt>
                <c:pt idx="1506">
                  <c:v>1507</c:v>
                </c:pt>
                <c:pt idx="1507">
                  <c:v>1508</c:v>
                </c:pt>
                <c:pt idx="1508">
                  <c:v>1509</c:v>
                </c:pt>
                <c:pt idx="1509">
                  <c:v>1510</c:v>
                </c:pt>
                <c:pt idx="1510">
                  <c:v>1511</c:v>
                </c:pt>
                <c:pt idx="1511">
                  <c:v>1512</c:v>
                </c:pt>
                <c:pt idx="1512">
                  <c:v>1513</c:v>
                </c:pt>
                <c:pt idx="1513">
                  <c:v>1514</c:v>
                </c:pt>
                <c:pt idx="1514">
                  <c:v>1515</c:v>
                </c:pt>
                <c:pt idx="1515">
                  <c:v>1516</c:v>
                </c:pt>
                <c:pt idx="1516">
                  <c:v>1517</c:v>
                </c:pt>
                <c:pt idx="1517">
                  <c:v>1518</c:v>
                </c:pt>
                <c:pt idx="1518">
                  <c:v>1519</c:v>
                </c:pt>
                <c:pt idx="1519">
                  <c:v>1520</c:v>
                </c:pt>
                <c:pt idx="1520">
                  <c:v>1521</c:v>
                </c:pt>
                <c:pt idx="1521">
                  <c:v>1522</c:v>
                </c:pt>
                <c:pt idx="1522">
                  <c:v>1523</c:v>
                </c:pt>
                <c:pt idx="1523">
                  <c:v>1524</c:v>
                </c:pt>
                <c:pt idx="1524">
                  <c:v>1525</c:v>
                </c:pt>
                <c:pt idx="1525">
                  <c:v>1526</c:v>
                </c:pt>
                <c:pt idx="1526">
                  <c:v>1527</c:v>
                </c:pt>
                <c:pt idx="1527">
                  <c:v>1528</c:v>
                </c:pt>
                <c:pt idx="1528">
                  <c:v>1529</c:v>
                </c:pt>
                <c:pt idx="1529">
                  <c:v>1530</c:v>
                </c:pt>
                <c:pt idx="1530">
                  <c:v>1531</c:v>
                </c:pt>
                <c:pt idx="1531">
                  <c:v>1532</c:v>
                </c:pt>
                <c:pt idx="1532">
                  <c:v>1533</c:v>
                </c:pt>
                <c:pt idx="1533">
                  <c:v>1534</c:v>
                </c:pt>
                <c:pt idx="1534">
                  <c:v>1535</c:v>
                </c:pt>
                <c:pt idx="1535">
                  <c:v>1536</c:v>
                </c:pt>
                <c:pt idx="1536">
                  <c:v>1537</c:v>
                </c:pt>
                <c:pt idx="1537">
                  <c:v>1538</c:v>
                </c:pt>
                <c:pt idx="1538">
                  <c:v>1539</c:v>
                </c:pt>
                <c:pt idx="1539">
                  <c:v>1540</c:v>
                </c:pt>
                <c:pt idx="1540">
                  <c:v>1541</c:v>
                </c:pt>
                <c:pt idx="1541">
                  <c:v>1542</c:v>
                </c:pt>
                <c:pt idx="1542">
                  <c:v>1543</c:v>
                </c:pt>
                <c:pt idx="1543">
                  <c:v>1544</c:v>
                </c:pt>
                <c:pt idx="1544">
                  <c:v>1545</c:v>
                </c:pt>
                <c:pt idx="1545">
                  <c:v>1546</c:v>
                </c:pt>
                <c:pt idx="1546">
                  <c:v>1547</c:v>
                </c:pt>
                <c:pt idx="1547">
                  <c:v>1548</c:v>
                </c:pt>
                <c:pt idx="1548">
                  <c:v>1549</c:v>
                </c:pt>
                <c:pt idx="1549">
                  <c:v>1550</c:v>
                </c:pt>
                <c:pt idx="1550">
                  <c:v>1551</c:v>
                </c:pt>
                <c:pt idx="1551">
                  <c:v>1552</c:v>
                </c:pt>
                <c:pt idx="1552">
                  <c:v>1553</c:v>
                </c:pt>
                <c:pt idx="1553">
                  <c:v>1554</c:v>
                </c:pt>
                <c:pt idx="1554">
                  <c:v>1555</c:v>
                </c:pt>
                <c:pt idx="1555">
                  <c:v>1556</c:v>
                </c:pt>
                <c:pt idx="1556">
                  <c:v>1557</c:v>
                </c:pt>
                <c:pt idx="1557">
                  <c:v>1558</c:v>
                </c:pt>
                <c:pt idx="1558">
                  <c:v>1559</c:v>
                </c:pt>
                <c:pt idx="1559">
                  <c:v>1560</c:v>
                </c:pt>
                <c:pt idx="1560">
                  <c:v>1561</c:v>
                </c:pt>
                <c:pt idx="1561">
                  <c:v>1562</c:v>
                </c:pt>
                <c:pt idx="1562">
                  <c:v>1563</c:v>
                </c:pt>
                <c:pt idx="1563">
                  <c:v>1564</c:v>
                </c:pt>
                <c:pt idx="1564">
                  <c:v>1565</c:v>
                </c:pt>
                <c:pt idx="1565">
                  <c:v>1566</c:v>
                </c:pt>
                <c:pt idx="1566">
                  <c:v>1567</c:v>
                </c:pt>
                <c:pt idx="1567">
                  <c:v>1568</c:v>
                </c:pt>
                <c:pt idx="1568">
                  <c:v>1569</c:v>
                </c:pt>
                <c:pt idx="1569">
                  <c:v>1570</c:v>
                </c:pt>
                <c:pt idx="1570">
                  <c:v>1571</c:v>
                </c:pt>
                <c:pt idx="1571">
                  <c:v>1572</c:v>
                </c:pt>
                <c:pt idx="1572">
                  <c:v>1573</c:v>
                </c:pt>
                <c:pt idx="1573">
                  <c:v>1574</c:v>
                </c:pt>
                <c:pt idx="1574">
                  <c:v>1575</c:v>
                </c:pt>
                <c:pt idx="1575">
                  <c:v>1576</c:v>
                </c:pt>
                <c:pt idx="1576">
                  <c:v>1577</c:v>
                </c:pt>
                <c:pt idx="1577">
                  <c:v>1578</c:v>
                </c:pt>
                <c:pt idx="1578">
                  <c:v>1579</c:v>
                </c:pt>
                <c:pt idx="1579">
                  <c:v>1580</c:v>
                </c:pt>
                <c:pt idx="1580">
                  <c:v>1581</c:v>
                </c:pt>
                <c:pt idx="1581">
                  <c:v>1582</c:v>
                </c:pt>
                <c:pt idx="1582">
                  <c:v>1583</c:v>
                </c:pt>
                <c:pt idx="1583">
                  <c:v>1584</c:v>
                </c:pt>
                <c:pt idx="1584">
                  <c:v>1585</c:v>
                </c:pt>
                <c:pt idx="1585">
                  <c:v>1586</c:v>
                </c:pt>
                <c:pt idx="1586">
                  <c:v>1587</c:v>
                </c:pt>
                <c:pt idx="1587">
                  <c:v>1588</c:v>
                </c:pt>
                <c:pt idx="1588">
                  <c:v>1589</c:v>
                </c:pt>
                <c:pt idx="1589">
                  <c:v>1590</c:v>
                </c:pt>
                <c:pt idx="1590">
                  <c:v>1591</c:v>
                </c:pt>
                <c:pt idx="1591">
                  <c:v>1592</c:v>
                </c:pt>
                <c:pt idx="1592">
                  <c:v>1593</c:v>
                </c:pt>
                <c:pt idx="1593">
                  <c:v>1594</c:v>
                </c:pt>
                <c:pt idx="1594">
                  <c:v>1595</c:v>
                </c:pt>
                <c:pt idx="1595">
                  <c:v>1596</c:v>
                </c:pt>
                <c:pt idx="1596">
                  <c:v>1597</c:v>
                </c:pt>
                <c:pt idx="1597">
                  <c:v>1598</c:v>
                </c:pt>
                <c:pt idx="1598">
                  <c:v>1599</c:v>
                </c:pt>
                <c:pt idx="1599">
                  <c:v>1600</c:v>
                </c:pt>
                <c:pt idx="1600">
                  <c:v>1601</c:v>
                </c:pt>
                <c:pt idx="1601">
                  <c:v>1602</c:v>
                </c:pt>
                <c:pt idx="1602">
                  <c:v>1603</c:v>
                </c:pt>
                <c:pt idx="1603">
                  <c:v>1604</c:v>
                </c:pt>
                <c:pt idx="1604">
                  <c:v>1605</c:v>
                </c:pt>
                <c:pt idx="1605">
                  <c:v>1606</c:v>
                </c:pt>
                <c:pt idx="1606">
                  <c:v>1607</c:v>
                </c:pt>
                <c:pt idx="1607">
                  <c:v>1608</c:v>
                </c:pt>
                <c:pt idx="1608">
                  <c:v>1609</c:v>
                </c:pt>
                <c:pt idx="1609">
                  <c:v>1610</c:v>
                </c:pt>
                <c:pt idx="1610">
                  <c:v>1611</c:v>
                </c:pt>
                <c:pt idx="1611">
                  <c:v>1612</c:v>
                </c:pt>
                <c:pt idx="1612">
                  <c:v>1613</c:v>
                </c:pt>
                <c:pt idx="1613">
                  <c:v>1614</c:v>
                </c:pt>
                <c:pt idx="1614">
                  <c:v>1615</c:v>
                </c:pt>
                <c:pt idx="1615">
                  <c:v>1616</c:v>
                </c:pt>
                <c:pt idx="1616">
                  <c:v>1617</c:v>
                </c:pt>
                <c:pt idx="1617">
                  <c:v>1618</c:v>
                </c:pt>
                <c:pt idx="1618">
                  <c:v>1619</c:v>
                </c:pt>
                <c:pt idx="1619">
                  <c:v>1620</c:v>
                </c:pt>
                <c:pt idx="1620">
                  <c:v>1621</c:v>
                </c:pt>
                <c:pt idx="1621">
                  <c:v>1622</c:v>
                </c:pt>
                <c:pt idx="1622">
                  <c:v>1623</c:v>
                </c:pt>
                <c:pt idx="1623">
                  <c:v>1624</c:v>
                </c:pt>
                <c:pt idx="1624">
                  <c:v>1625</c:v>
                </c:pt>
                <c:pt idx="1625">
                  <c:v>1626</c:v>
                </c:pt>
                <c:pt idx="1626">
                  <c:v>1627</c:v>
                </c:pt>
                <c:pt idx="1627">
                  <c:v>1628</c:v>
                </c:pt>
                <c:pt idx="1628">
                  <c:v>1629</c:v>
                </c:pt>
                <c:pt idx="1629">
                  <c:v>1630</c:v>
                </c:pt>
                <c:pt idx="1630">
                  <c:v>1631</c:v>
                </c:pt>
                <c:pt idx="1631">
                  <c:v>1632</c:v>
                </c:pt>
                <c:pt idx="1632">
                  <c:v>1633</c:v>
                </c:pt>
                <c:pt idx="1633">
                  <c:v>1634</c:v>
                </c:pt>
                <c:pt idx="1634">
                  <c:v>1635</c:v>
                </c:pt>
                <c:pt idx="1635">
                  <c:v>1636</c:v>
                </c:pt>
                <c:pt idx="1636">
                  <c:v>1637</c:v>
                </c:pt>
                <c:pt idx="1637">
                  <c:v>1638</c:v>
                </c:pt>
                <c:pt idx="1638">
                  <c:v>1639</c:v>
                </c:pt>
                <c:pt idx="1639">
                  <c:v>1640</c:v>
                </c:pt>
                <c:pt idx="1640">
                  <c:v>1641</c:v>
                </c:pt>
                <c:pt idx="1641">
                  <c:v>1642</c:v>
                </c:pt>
                <c:pt idx="1642">
                  <c:v>1643</c:v>
                </c:pt>
                <c:pt idx="1643">
                  <c:v>1644</c:v>
                </c:pt>
                <c:pt idx="1644">
                  <c:v>1645</c:v>
                </c:pt>
                <c:pt idx="1645">
                  <c:v>1646</c:v>
                </c:pt>
                <c:pt idx="1646">
                  <c:v>1647</c:v>
                </c:pt>
                <c:pt idx="1647">
                  <c:v>1648</c:v>
                </c:pt>
                <c:pt idx="1648">
                  <c:v>1649</c:v>
                </c:pt>
                <c:pt idx="1649">
                  <c:v>1650</c:v>
                </c:pt>
                <c:pt idx="1650">
                  <c:v>1651</c:v>
                </c:pt>
                <c:pt idx="1651">
                  <c:v>1652</c:v>
                </c:pt>
                <c:pt idx="1652">
                  <c:v>1653</c:v>
                </c:pt>
                <c:pt idx="1653">
                  <c:v>1654</c:v>
                </c:pt>
                <c:pt idx="1654">
                  <c:v>1655</c:v>
                </c:pt>
                <c:pt idx="1655">
                  <c:v>1656</c:v>
                </c:pt>
                <c:pt idx="1656">
                  <c:v>1657</c:v>
                </c:pt>
                <c:pt idx="1657">
                  <c:v>1658</c:v>
                </c:pt>
                <c:pt idx="1658">
                  <c:v>1659</c:v>
                </c:pt>
                <c:pt idx="1659">
                  <c:v>1660</c:v>
                </c:pt>
                <c:pt idx="1660">
                  <c:v>1661</c:v>
                </c:pt>
                <c:pt idx="1661">
                  <c:v>1662</c:v>
                </c:pt>
                <c:pt idx="1662">
                  <c:v>1663</c:v>
                </c:pt>
                <c:pt idx="1663">
                  <c:v>1664</c:v>
                </c:pt>
                <c:pt idx="1664">
                  <c:v>1665</c:v>
                </c:pt>
                <c:pt idx="1665">
                  <c:v>1666</c:v>
                </c:pt>
                <c:pt idx="1666">
                  <c:v>1667</c:v>
                </c:pt>
                <c:pt idx="1667">
                  <c:v>1668</c:v>
                </c:pt>
                <c:pt idx="1668">
                  <c:v>1669</c:v>
                </c:pt>
                <c:pt idx="1669">
                  <c:v>1670</c:v>
                </c:pt>
                <c:pt idx="1670">
                  <c:v>1671</c:v>
                </c:pt>
                <c:pt idx="1671">
                  <c:v>1672</c:v>
                </c:pt>
                <c:pt idx="1672">
                  <c:v>1673</c:v>
                </c:pt>
                <c:pt idx="1673">
                  <c:v>1674</c:v>
                </c:pt>
                <c:pt idx="1674">
                  <c:v>1675</c:v>
                </c:pt>
                <c:pt idx="1675">
                  <c:v>1676</c:v>
                </c:pt>
                <c:pt idx="1676">
                  <c:v>1677</c:v>
                </c:pt>
                <c:pt idx="1677">
                  <c:v>1678</c:v>
                </c:pt>
                <c:pt idx="1678">
                  <c:v>1679</c:v>
                </c:pt>
                <c:pt idx="1679">
                  <c:v>1680</c:v>
                </c:pt>
                <c:pt idx="1680">
                  <c:v>1681</c:v>
                </c:pt>
                <c:pt idx="1681">
                  <c:v>1682</c:v>
                </c:pt>
                <c:pt idx="1682">
                  <c:v>1683</c:v>
                </c:pt>
                <c:pt idx="1683">
                  <c:v>1684</c:v>
                </c:pt>
                <c:pt idx="1684">
                  <c:v>1685</c:v>
                </c:pt>
                <c:pt idx="1685">
                  <c:v>1686</c:v>
                </c:pt>
                <c:pt idx="1686">
                  <c:v>1687</c:v>
                </c:pt>
                <c:pt idx="1687">
                  <c:v>1688</c:v>
                </c:pt>
                <c:pt idx="1688">
                  <c:v>1689</c:v>
                </c:pt>
                <c:pt idx="1689">
                  <c:v>1690</c:v>
                </c:pt>
                <c:pt idx="1690">
                  <c:v>1691</c:v>
                </c:pt>
                <c:pt idx="1691">
                  <c:v>1692</c:v>
                </c:pt>
                <c:pt idx="1692">
                  <c:v>1693</c:v>
                </c:pt>
                <c:pt idx="1693">
                  <c:v>1694</c:v>
                </c:pt>
                <c:pt idx="1694">
                  <c:v>1695</c:v>
                </c:pt>
                <c:pt idx="1695">
                  <c:v>1696</c:v>
                </c:pt>
                <c:pt idx="1696">
                  <c:v>1697</c:v>
                </c:pt>
                <c:pt idx="1697">
                  <c:v>1698</c:v>
                </c:pt>
                <c:pt idx="1698">
                  <c:v>1699</c:v>
                </c:pt>
                <c:pt idx="1699">
                  <c:v>1700</c:v>
                </c:pt>
                <c:pt idx="1700">
                  <c:v>1701</c:v>
                </c:pt>
                <c:pt idx="1701">
                  <c:v>1702</c:v>
                </c:pt>
                <c:pt idx="1702">
                  <c:v>1703</c:v>
                </c:pt>
                <c:pt idx="1703">
                  <c:v>1704</c:v>
                </c:pt>
                <c:pt idx="1704">
                  <c:v>1705</c:v>
                </c:pt>
                <c:pt idx="1705">
                  <c:v>1706</c:v>
                </c:pt>
                <c:pt idx="1706">
                  <c:v>1707</c:v>
                </c:pt>
                <c:pt idx="1707">
                  <c:v>1708</c:v>
                </c:pt>
                <c:pt idx="1708">
                  <c:v>1709</c:v>
                </c:pt>
                <c:pt idx="1709">
                  <c:v>1710</c:v>
                </c:pt>
                <c:pt idx="1710">
                  <c:v>1711</c:v>
                </c:pt>
                <c:pt idx="1711">
                  <c:v>1712</c:v>
                </c:pt>
                <c:pt idx="1712">
                  <c:v>1713</c:v>
                </c:pt>
                <c:pt idx="1713">
                  <c:v>1714</c:v>
                </c:pt>
                <c:pt idx="1714">
                  <c:v>1715</c:v>
                </c:pt>
                <c:pt idx="1715">
                  <c:v>1716</c:v>
                </c:pt>
                <c:pt idx="1716">
                  <c:v>1717</c:v>
                </c:pt>
                <c:pt idx="1717">
                  <c:v>1718</c:v>
                </c:pt>
                <c:pt idx="1718">
                  <c:v>1719</c:v>
                </c:pt>
                <c:pt idx="1719">
                  <c:v>1720</c:v>
                </c:pt>
                <c:pt idx="1720">
                  <c:v>1721</c:v>
                </c:pt>
                <c:pt idx="1721">
                  <c:v>1722</c:v>
                </c:pt>
                <c:pt idx="1722">
                  <c:v>1723</c:v>
                </c:pt>
                <c:pt idx="1723">
                  <c:v>1724</c:v>
                </c:pt>
                <c:pt idx="1724">
                  <c:v>1725</c:v>
                </c:pt>
                <c:pt idx="1725">
                  <c:v>1726</c:v>
                </c:pt>
                <c:pt idx="1726">
                  <c:v>1727</c:v>
                </c:pt>
                <c:pt idx="1727">
                  <c:v>1728</c:v>
                </c:pt>
                <c:pt idx="1728">
                  <c:v>1729</c:v>
                </c:pt>
                <c:pt idx="1729">
                  <c:v>1730</c:v>
                </c:pt>
                <c:pt idx="1730">
                  <c:v>1731</c:v>
                </c:pt>
                <c:pt idx="1731">
                  <c:v>1732</c:v>
                </c:pt>
                <c:pt idx="1732">
                  <c:v>1733</c:v>
                </c:pt>
                <c:pt idx="1733">
                  <c:v>1734</c:v>
                </c:pt>
                <c:pt idx="1734">
                  <c:v>1735</c:v>
                </c:pt>
                <c:pt idx="1735">
                  <c:v>1736</c:v>
                </c:pt>
                <c:pt idx="1736">
                  <c:v>1737</c:v>
                </c:pt>
                <c:pt idx="1737">
                  <c:v>1738</c:v>
                </c:pt>
                <c:pt idx="1738">
                  <c:v>1739</c:v>
                </c:pt>
                <c:pt idx="1739">
                  <c:v>1740</c:v>
                </c:pt>
                <c:pt idx="1740">
                  <c:v>1741</c:v>
                </c:pt>
                <c:pt idx="1741">
                  <c:v>1742</c:v>
                </c:pt>
                <c:pt idx="1742">
                  <c:v>1743</c:v>
                </c:pt>
                <c:pt idx="1743">
                  <c:v>1744</c:v>
                </c:pt>
                <c:pt idx="1744">
                  <c:v>1745</c:v>
                </c:pt>
                <c:pt idx="1745">
                  <c:v>1746</c:v>
                </c:pt>
                <c:pt idx="1746">
                  <c:v>1747</c:v>
                </c:pt>
                <c:pt idx="1747">
                  <c:v>1748</c:v>
                </c:pt>
                <c:pt idx="1748">
                  <c:v>1749</c:v>
                </c:pt>
                <c:pt idx="1749">
                  <c:v>1750</c:v>
                </c:pt>
                <c:pt idx="1750">
                  <c:v>1751</c:v>
                </c:pt>
                <c:pt idx="1751">
                  <c:v>1752</c:v>
                </c:pt>
                <c:pt idx="1752">
                  <c:v>1753</c:v>
                </c:pt>
                <c:pt idx="1753">
                  <c:v>1754</c:v>
                </c:pt>
                <c:pt idx="1754">
                  <c:v>1755</c:v>
                </c:pt>
                <c:pt idx="1755">
                  <c:v>1756</c:v>
                </c:pt>
                <c:pt idx="1756">
                  <c:v>1757</c:v>
                </c:pt>
                <c:pt idx="1757">
                  <c:v>1758</c:v>
                </c:pt>
                <c:pt idx="1758">
                  <c:v>1759</c:v>
                </c:pt>
                <c:pt idx="1759">
                  <c:v>1760</c:v>
                </c:pt>
                <c:pt idx="1760">
                  <c:v>1761</c:v>
                </c:pt>
                <c:pt idx="1761">
                  <c:v>1762</c:v>
                </c:pt>
                <c:pt idx="1762">
                  <c:v>1763</c:v>
                </c:pt>
                <c:pt idx="1763">
                  <c:v>1764</c:v>
                </c:pt>
                <c:pt idx="1764">
                  <c:v>1765</c:v>
                </c:pt>
                <c:pt idx="1765">
                  <c:v>1766</c:v>
                </c:pt>
                <c:pt idx="1766">
                  <c:v>1767</c:v>
                </c:pt>
                <c:pt idx="1767">
                  <c:v>1768</c:v>
                </c:pt>
                <c:pt idx="1768">
                  <c:v>1769</c:v>
                </c:pt>
                <c:pt idx="1769">
                  <c:v>1770</c:v>
                </c:pt>
                <c:pt idx="1770">
                  <c:v>1771</c:v>
                </c:pt>
                <c:pt idx="1771">
                  <c:v>1772</c:v>
                </c:pt>
                <c:pt idx="1772">
                  <c:v>1773</c:v>
                </c:pt>
                <c:pt idx="1773">
                  <c:v>1774</c:v>
                </c:pt>
                <c:pt idx="1774">
                  <c:v>1775</c:v>
                </c:pt>
                <c:pt idx="1775">
                  <c:v>1776</c:v>
                </c:pt>
                <c:pt idx="1776">
                  <c:v>1777</c:v>
                </c:pt>
                <c:pt idx="1777">
                  <c:v>1778</c:v>
                </c:pt>
                <c:pt idx="1778">
                  <c:v>1779</c:v>
                </c:pt>
                <c:pt idx="1779">
                  <c:v>1780</c:v>
                </c:pt>
                <c:pt idx="1780">
                  <c:v>1781</c:v>
                </c:pt>
                <c:pt idx="1781">
                  <c:v>1782</c:v>
                </c:pt>
                <c:pt idx="1782">
                  <c:v>1783</c:v>
                </c:pt>
                <c:pt idx="1783">
                  <c:v>1784</c:v>
                </c:pt>
                <c:pt idx="1784">
                  <c:v>1785</c:v>
                </c:pt>
                <c:pt idx="1785">
                  <c:v>1786</c:v>
                </c:pt>
                <c:pt idx="1786">
                  <c:v>1787</c:v>
                </c:pt>
                <c:pt idx="1787">
                  <c:v>1788</c:v>
                </c:pt>
                <c:pt idx="1788">
                  <c:v>1789</c:v>
                </c:pt>
                <c:pt idx="1789">
                  <c:v>1790</c:v>
                </c:pt>
                <c:pt idx="1790">
                  <c:v>1791</c:v>
                </c:pt>
                <c:pt idx="1791">
                  <c:v>1792</c:v>
                </c:pt>
                <c:pt idx="1792">
                  <c:v>1793</c:v>
                </c:pt>
                <c:pt idx="1793">
                  <c:v>1794</c:v>
                </c:pt>
                <c:pt idx="1794">
                  <c:v>1795</c:v>
                </c:pt>
                <c:pt idx="1795">
                  <c:v>1796</c:v>
                </c:pt>
                <c:pt idx="1796">
                  <c:v>1797</c:v>
                </c:pt>
                <c:pt idx="1797">
                  <c:v>1798</c:v>
                </c:pt>
                <c:pt idx="1798">
                  <c:v>1799</c:v>
                </c:pt>
                <c:pt idx="1799">
                  <c:v>1800</c:v>
                </c:pt>
                <c:pt idx="1800">
                  <c:v>1801</c:v>
                </c:pt>
                <c:pt idx="1801">
                  <c:v>1802</c:v>
                </c:pt>
                <c:pt idx="1802">
                  <c:v>1803</c:v>
                </c:pt>
                <c:pt idx="1803">
                  <c:v>1804</c:v>
                </c:pt>
                <c:pt idx="1804">
                  <c:v>1805</c:v>
                </c:pt>
                <c:pt idx="1805">
                  <c:v>1806</c:v>
                </c:pt>
                <c:pt idx="1806">
                  <c:v>1807</c:v>
                </c:pt>
                <c:pt idx="1807">
                  <c:v>1808</c:v>
                </c:pt>
                <c:pt idx="1808">
                  <c:v>1809</c:v>
                </c:pt>
                <c:pt idx="1809">
                  <c:v>1810</c:v>
                </c:pt>
                <c:pt idx="1810">
                  <c:v>1811</c:v>
                </c:pt>
                <c:pt idx="1811">
                  <c:v>1812</c:v>
                </c:pt>
                <c:pt idx="1812">
                  <c:v>1813</c:v>
                </c:pt>
                <c:pt idx="1813">
                  <c:v>1814</c:v>
                </c:pt>
                <c:pt idx="1814">
                  <c:v>1815</c:v>
                </c:pt>
                <c:pt idx="1815">
                  <c:v>1816</c:v>
                </c:pt>
                <c:pt idx="1816">
                  <c:v>1817</c:v>
                </c:pt>
                <c:pt idx="1817">
                  <c:v>1818</c:v>
                </c:pt>
                <c:pt idx="1818">
                  <c:v>1819</c:v>
                </c:pt>
                <c:pt idx="1819">
                  <c:v>1820</c:v>
                </c:pt>
                <c:pt idx="1820">
                  <c:v>1821</c:v>
                </c:pt>
                <c:pt idx="1821">
                  <c:v>1822</c:v>
                </c:pt>
                <c:pt idx="1822">
                  <c:v>1823</c:v>
                </c:pt>
                <c:pt idx="1823">
                  <c:v>1824</c:v>
                </c:pt>
                <c:pt idx="1824">
                  <c:v>1825</c:v>
                </c:pt>
                <c:pt idx="1825">
                  <c:v>1826</c:v>
                </c:pt>
                <c:pt idx="1826">
                  <c:v>1827</c:v>
                </c:pt>
                <c:pt idx="1827">
                  <c:v>1828</c:v>
                </c:pt>
                <c:pt idx="1828">
                  <c:v>1829</c:v>
                </c:pt>
                <c:pt idx="1829">
                  <c:v>1830</c:v>
                </c:pt>
                <c:pt idx="1830">
                  <c:v>1831</c:v>
                </c:pt>
                <c:pt idx="1831">
                  <c:v>1832</c:v>
                </c:pt>
                <c:pt idx="1832">
                  <c:v>1833</c:v>
                </c:pt>
                <c:pt idx="1833">
                  <c:v>1834</c:v>
                </c:pt>
                <c:pt idx="1834">
                  <c:v>1835</c:v>
                </c:pt>
                <c:pt idx="1835">
                  <c:v>1836</c:v>
                </c:pt>
                <c:pt idx="1836">
                  <c:v>1837</c:v>
                </c:pt>
                <c:pt idx="1837">
                  <c:v>1838</c:v>
                </c:pt>
                <c:pt idx="1838">
                  <c:v>1839</c:v>
                </c:pt>
                <c:pt idx="1839">
                  <c:v>1840</c:v>
                </c:pt>
                <c:pt idx="1840">
                  <c:v>1841</c:v>
                </c:pt>
                <c:pt idx="1841">
                  <c:v>1842</c:v>
                </c:pt>
                <c:pt idx="1842">
                  <c:v>1843</c:v>
                </c:pt>
                <c:pt idx="1843">
                  <c:v>1844</c:v>
                </c:pt>
                <c:pt idx="1844">
                  <c:v>1845</c:v>
                </c:pt>
                <c:pt idx="1845">
                  <c:v>1846</c:v>
                </c:pt>
                <c:pt idx="1846">
                  <c:v>1847</c:v>
                </c:pt>
                <c:pt idx="1847">
                  <c:v>1848</c:v>
                </c:pt>
                <c:pt idx="1848">
                  <c:v>1849</c:v>
                </c:pt>
                <c:pt idx="1849">
                  <c:v>1850</c:v>
                </c:pt>
                <c:pt idx="1850">
                  <c:v>1851</c:v>
                </c:pt>
                <c:pt idx="1851">
                  <c:v>1852</c:v>
                </c:pt>
                <c:pt idx="1852">
                  <c:v>1853</c:v>
                </c:pt>
                <c:pt idx="1853">
                  <c:v>1854</c:v>
                </c:pt>
                <c:pt idx="1854">
                  <c:v>1855</c:v>
                </c:pt>
                <c:pt idx="1855">
                  <c:v>1856</c:v>
                </c:pt>
                <c:pt idx="1856">
                  <c:v>1857</c:v>
                </c:pt>
                <c:pt idx="1857">
                  <c:v>1858</c:v>
                </c:pt>
                <c:pt idx="1858">
                  <c:v>1859</c:v>
                </c:pt>
                <c:pt idx="1859">
                  <c:v>1860</c:v>
                </c:pt>
                <c:pt idx="1860">
                  <c:v>1861</c:v>
                </c:pt>
                <c:pt idx="1861">
                  <c:v>1862</c:v>
                </c:pt>
                <c:pt idx="1862">
                  <c:v>1863</c:v>
                </c:pt>
                <c:pt idx="1863">
                  <c:v>1864</c:v>
                </c:pt>
                <c:pt idx="1864">
                  <c:v>1865</c:v>
                </c:pt>
                <c:pt idx="1865">
                  <c:v>1866</c:v>
                </c:pt>
                <c:pt idx="1866">
                  <c:v>1867</c:v>
                </c:pt>
                <c:pt idx="1867">
                  <c:v>1868</c:v>
                </c:pt>
                <c:pt idx="1868">
                  <c:v>1869</c:v>
                </c:pt>
                <c:pt idx="1869">
                  <c:v>1870</c:v>
                </c:pt>
                <c:pt idx="1870">
                  <c:v>1871</c:v>
                </c:pt>
                <c:pt idx="1871">
                  <c:v>1872</c:v>
                </c:pt>
                <c:pt idx="1872">
                  <c:v>1873</c:v>
                </c:pt>
                <c:pt idx="1873">
                  <c:v>1874</c:v>
                </c:pt>
                <c:pt idx="1874">
                  <c:v>1875</c:v>
                </c:pt>
                <c:pt idx="1875">
                  <c:v>1876</c:v>
                </c:pt>
                <c:pt idx="1876">
                  <c:v>1877</c:v>
                </c:pt>
                <c:pt idx="1877">
                  <c:v>1878</c:v>
                </c:pt>
                <c:pt idx="1878">
                  <c:v>1879</c:v>
                </c:pt>
                <c:pt idx="1879">
                  <c:v>1880</c:v>
                </c:pt>
                <c:pt idx="1880">
                  <c:v>1881</c:v>
                </c:pt>
                <c:pt idx="1881">
                  <c:v>1882</c:v>
                </c:pt>
                <c:pt idx="1882">
                  <c:v>1883</c:v>
                </c:pt>
                <c:pt idx="1883">
                  <c:v>1884</c:v>
                </c:pt>
                <c:pt idx="1884">
                  <c:v>1885</c:v>
                </c:pt>
                <c:pt idx="1885">
                  <c:v>1886</c:v>
                </c:pt>
                <c:pt idx="1886">
                  <c:v>1887</c:v>
                </c:pt>
                <c:pt idx="1887">
                  <c:v>1888</c:v>
                </c:pt>
                <c:pt idx="1888">
                  <c:v>1889</c:v>
                </c:pt>
                <c:pt idx="1889">
                  <c:v>1890</c:v>
                </c:pt>
                <c:pt idx="1890">
                  <c:v>1891</c:v>
                </c:pt>
                <c:pt idx="1891">
                  <c:v>1892</c:v>
                </c:pt>
                <c:pt idx="1892">
                  <c:v>1893</c:v>
                </c:pt>
                <c:pt idx="1893">
                  <c:v>1894</c:v>
                </c:pt>
                <c:pt idx="1894">
                  <c:v>1895</c:v>
                </c:pt>
                <c:pt idx="1895">
                  <c:v>1896</c:v>
                </c:pt>
                <c:pt idx="1896">
                  <c:v>1897</c:v>
                </c:pt>
                <c:pt idx="1897">
                  <c:v>1898</c:v>
                </c:pt>
                <c:pt idx="1898">
                  <c:v>1899</c:v>
                </c:pt>
                <c:pt idx="1899">
                  <c:v>1900</c:v>
                </c:pt>
                <c:pt idx="1900">
                  <c:v>1901</c:v>
                </c:pt>
                <c:pt idx="1901">
                  <c:v>1902</c:v>
                </c:pt>
                <c:pt idx="1902">
                  <c:v>1903</c:v>
                </c:pt>
                <c:pt idx="1903">
                  <c:v>1904</c:v>
                </c:pt>
                <c:pt idx="1904">
                  <c:v>1905</c:v>
                </c:pt>
                <c:pt idx="1905">
                  <c:v>1906</c:v>
                </c:pt>
                <c:pt idx="1906">
                  <c:v>1907</c:v>
                </c:pt>
                <c:pt idx="1907">
                  <c:v>1908</c:v>
                </c:pt>
                <c:pt idx="1908">
                  <c:v>1909</c:v>
                </c:pt>
                <c:pt idx="1909">
                  <c:v>1910</c:v>
                </c:pt>
                <c:pt idx="1910">
                  <c:v>1911</c:v>
                </c:pt>
                <c:pt idx="1911">
                  <c:v>1912</c:v>
                </c:pt>
                <c:pt idx="1912">
                  <c:v>1913</c:v>
                </c:pt>
                <c:pt idx="1913">
                  <c:v>1914</c:v>
                </c:pt>
                <c:pt idx="1914">
                  <c:v>1915</c:v>
                </c:pt>
                <c:pt idx="1915">
                  <c:v>1916</c:v>
                </c:pt>
                <c:pt idx="1916">
                  <c:v>1917</c:v>
                </c:pt>
                <c:pt idx="1917">
                  <c:v>1918</c:v>
                </c:pt>
                <c:pt idx="1918">
                  <c:v>1919</c:v>
                </c:pt>
                <c:pt idx="1919">
                  <c:v>1920</c:v>
                </c:pt>
                <c:pt idx="1920">
                  <c:v>1921</c:v>
                </c:pt>
                <c:pt idx="1921">
                  <c:v>1922</c:v>
                </c:pt>
                <c:pt idx="1922">
                  <c:v>1923</c:v>
                </c:pt>
                <c:pt idx="1923">
                  <c:v>1924</c:v>
                </c:pt>
                <c:pt idx="1924">
                  <c:v>1925</c:v>
                </c:pt>
                <c:pt idx="1925">
                  <c:v>1926</c:v>
                </c:pt>
                <c:pt idx="1926">
                  <c:v>1927</c:v>
                </c:pt>
                <c:pt idx="1927">
                  <c:v>1928</c:v>
                </c:pt>
                <c:pt idx="1928">
                  <c:v>1929</c:v>
                </c:pt>
                <c:pt idx="1929">
                  <c:v>1930</c:v>
                </c:pt>
                <c:pt idx="1930">
                  <c:v>1931</c:v>
                </c:pt>
                <c:pt idx="1931">
                  <c:v>1932</c:v>
                </c:pt>
                <c:pt idx="1932">
                  <c:v>1933</c:v>
                </c:pt>
                <c:pt idx="1933">
                  <c:v>1934</c:v>
                </c:pt>
                <c:pt idx="1934">
                  <c:v>1935</c:v>
                </c:pt>
                <c:pt idx="1935">
                  <c:v>1936</c:v>
                </c:pt>
                <c:pt idx="1936">
                  <c:v>1937</c:v>
                </c:pt>
                <c:pt idx="1937">
                  <c:v>1938</c:v>
                </c:pt>
                <c:pt idx="1938">
                  <c:v>1939</c:v>
                </c:pt>
                <c:pt idx="1939">
                  <c:v>1940</c:v>
                </c:pt>
                <c:pt idx="1940">
                  <c:v>1941</c:v>
                </c:pt>
                <c:pt idx="1941">
                  <c:v>1942</c:v>
                </c:pt>
                <c:pt idx="1942">
                  <c:v>1943</c:v>
                </c:pt>
                <c:pt idx="1943">
                  <c:v>1944</c:v>
                </c:pt>
                <c:pt idx="1944">
                  <c:v>1945</c:v>
                </c:pt>
                <c:pt idx="1945">
                  <c:v>1946</c:v>
                </c:pt>
                <c:pt idx="1946">
                  <c:v>1947</c:v>
                </c:pt>
                <c:pt idx="1947">
                  <c:v>1948</c:v>
                </c:pt>
                <c:pt idx="1948">
                  <c:v>1949</c:v>
                </c:pt>
                <c:pt idx="1949">
                  <c:v>1950</c:v>
                </c:pt>
                <c:pt idx="1950">
                  <c:v>1951</c:v>
                </c:pt>
                <c:pt idx="1951">
                  <c:v>1952</c:v>
                </c:pt>
                <c:pt idx="1952">
                  <c:v>1953</c:v>
                </c:pt>
                <c:pt idx="1953">
                  <c:v>1954</c:v>
                </c:pt>
                <c:pt idx="1954">
                  <c:v>1955</c:v>
                </c:pt>
                <c:pt idx="1955">
                  <c:v>1956</c:v>
                </c:pt>
                <c:pt idx="1956">
                  <c:v>1957</c:v>
                </c:pt>
                <c:pt idx="1957">
                  <c:v>1958</c:v>
                </c:pt>
                <c:pt idx="1958">
                  <c:v>1959</c:v>
                </c:pt>
                <c:pt idx="1959">
                  <c:v>1960</c:v>
                </c:pt>
                <c:pt idx="1960">
                  <c:v>1961</c:v>
                </c:pt>
                <c:pt idx="1961">
                  <c:v>1962</c:v>
                </c:pt>
                <c:pt idx="1962">
                  <c:v>1963</c:v>
                </c:pt>
                <c:pt idx="1963">
                  <c:v>1964</c:v>
                </c:pt>
                <c:pt idx="1964">
                  <c:v>1965</c:v>
                </c:pt>
                <c:pt idx="1965">
                  <c:v>1966</c:v>
                </c:pt>
                <c:pt idx="1966">
                  <c:v>1967</c:v>
                </c:pt>
                <c:pt idx="1967">
                  <c:v>1968</c:v>
                </c:pt>
                <c:pt idx="1968">
                  <c:v>1969</c:v>
                </c:pt>
                <c:pt idx="1969">
                  <c:v>1970</c:v>
                </c:pt>
                <c:pt idx="1970">
                  <c:v>1971</c:v>
                </c:pt>
                <c:pt idx="1971">
                  <c:v>1972</c:v>
                </c:pt>
                <c:pt idx="1972">
                  <c:v>1973</c:v>
                </c:pt>
                <c:pt idx="1973">
                  <c:v>1974</c:v>
                </c:pt>
                <c:pt idx="1974">
                  <c:v>1975</c:v>
                </c:pt>
                <c:pt idx="1975">
                  <c:v>1976</c:v>
                </c:pt>
                <c:pt idx="1976">
                  <c:v>1977</c:v>
                </c:pt>
                <c:pt idx="1977">
                  <c:v>1978</c:v>
                </c:pt>
                <c:pt idx="1978">
                  <c:v>1979</c:v>
                </c:pt>
                <c:pt idx="1979">
                  <c:v>1980</c:v>
                </c:pt>
                <c:pt idx="1980">
                  <c:v>1981</c:v>
                </c:pt>
                <c:pt idx="1981">
                  <c:v>1982</c:v>
                </c:pt>
                <c:pt idx="1982">
                  <c:v>1983</c:v>
                </c:pt>
                <c:pt idx="1983">
                  <c:v>1984</c:v>
                </c:pt>
                <c:pt idx="1984">
                  <c:v>1985</c:v>
                </c:pt>
                <c:pt idx="1985">
                  <c:v>1986</c:v>
                </c:pt>
                <c:pt idx="1986">
                  <c:v>1987</c:v>
                </c:pt>
                <c:pt idx="1987">
                  <c:v>1988</c:v>
                </c:pt>
                <c:pt idx="1988">
                  <c:v>1989</c:v>
                </c:pt>
                <c:pt idx="1989">
                  <c:v>1990</c:v>
                </c:pt>
                <c:pt idx="1990">
                  <c:v>1991</c:v>
                </c:pt>
                <c:pt idx="1991">
                  <c:v>1992</c:v>
                </c:pt>
                <c:pt idx="1992">
                  <c:v>1993</c:v>
                </c:pt>
                <c:pt idx="1993">
                  <c:v>1994</c:v>
                </c:pt>
                <c:pt idx="1994">
                  <c:v>1995</c:v>
                </c:pt>
                <c:pt idx="1995">
                  <c:v>1996</c:v>
                </c:pt>
                <c:pt idx="1996">
                  <c:v>1997</c:v>
                </c:pt>
                <c:pt idx="1997">
                  <c:v>1998</c:v>
                </c:pt>
                <c:pt idx="1998">
                  <c:v>1999</c:v>
                </c:pt>
                <c:pt idx="1999">
                  <c:v>2000</c:v>
                </c:pt>
                <c:pt idx="2000">
                  <c:v>2001</c:v>
                </c:pt>
                <c:pt idx="2001">
                  <c:v>2002</c:v>
                </c:pt>
                <c:pt idx="2002">
                  <c:v>2003</c:v>
                </c:pt>
                <c:pt idx="2003">
                  <c:v>2004</c:v>
                </c:pt>
                <c:pt idx="2004">
                  <c:v>2005</c:v>
                </c:pt>
                <c:pt idx="2005">
                  <c:v>2006</c:v>
                </c:pt>
                <c:pt idx="2006">
                  <c:v>2007</c:v>
                </c:pt>
                <c:pt idx="2007">
                  <c:v>2008</c:v>
                </c:pt>
                <c:pt idx="2008">
                  <c:v>2009</c:v>
                </c:pt>
                <c:pt idx="2009">
                  <c:v>2010</c:v>
                </c:pt>
                <c:pt idx="2010">
                  <c:v>2011</c:v>
                </c:pt>
                <c:pt idx="2011">
                  <c:v>2012</c:v>
                </c:pt>
                <c:pt idx="2012">
                  <c:v>2013</c:v>
                </c:pt>
                <c:pt idx="2013">
                  <c:v>2014</c:v>
                </c:pt>
                <c:pt idx="2014">
                  <c:v>2015</c:v>
                </c:pt>
                <c:pt idx="2015">
                  <c:v>2016</c:v>
                </c:pt>
                <c:pt idx="2016">
                  <c:v>2017</c:v>
                </c:pt>
                <c:pt idx="2017">
                  <c:v>2018</c:v>
                </c:pt>
                <c:pt idx="2018">
                  <c:v>2019</c:v>
                </c:pt>
                <c:pt idx="2019">
                  <c:v>2020</c:v>
                </c:pt>
                <c:pt idx="2020">
                  <c:v>2021</c:v>
                </c:pt>
                <c:pt idx="2021">
                  <c:v>2022</c:v>
                </c:pt>
                <c:pt idx="2022">
                  <c:v>2023</c:v>
                </c:pt>
                <c:pt idx="2023">
                  <c:v>2024</c:v>
                </c:pt>
                <c:pt idx="2024">
                  <c:v>2025</c:v>
                </c:pt>
                <c:pt idx="2025">
                  <c:v>2026</c:v>
                </c:pt>
                <c:pt idx="2026">
                  <c:v>2027</c:v>
                </c:pt>
                <c:pt idx="2027">
                  <c:v>2028</c:v>
                </c:pt>
                <c:pt idx="2028">
                  <c:v>2029</c:v>
                </c:pt>
                <c:pt idx="2029">
                  <c:v>2030</c:v>
                </c:pt>
                <c:pt idx="2030">
                  <c:v>2031</c:v>
                </c:pt>
                <c:pt idx="2031">
                  <c:v>2032</c:v>
                </c:pt>
                <c:pt idx="2032">
                  <c:v>2033</c:v>
                </c:pt>
                <c:pt idx="2033">
                  <c:v>2034</c:v>
                </c:pt>
                <c:pt idx="2034">
                  <c:v>2035</c:v>
                </c:pt>
                <c:pt idx="2035">
                  <c:v>2036</c:v>
                </c:pt>
                <c:pt idx="2036">
                  <c:v>2037</c:v>
                </c:pt>
                <c:pt idx="2037">
                  <c:v>2038</c:v>
                </c:pt>
                <c:pt idx="2038">
                  <c:v>2039</c:v>
                </c:pt>
                <c:pt idx="2039">
                  <c:v>2040</c:v>
                </c:pt>
                <c:pt idx="2040">
                  <c:v>2041</c:v>
                </c:pt>
                <c:pt idx="2041">
                  <c:v>2042</c:v>
                </c:pt>
                <c:pt idx="2042">
                  <c:v>2043</c:v>
                </c:pt>
                <c:pt idx="2043">
                  <c:v>2044</c:v>
                </c:pt>
                <c:pt idx="2044">
                  <c:v>2045</c:v>
                </c:pt>
                <c:pt idx="2045">
                  <c:v>2046</c:v>
                </c:pt>
                <c:pt idx="2046">
                  <c:v>2047</c:v>
                </c:pt>
                <c:pt idx="2047">
                  <c:v>2048</c:v>
                </c:pt>
                <c:pt idx="2048">
                  <c:v>2049</c:v>
                </c:pt>
                <c:pt idx="2049">
                  <c:v>2050</c:v>
                </c:pt>
                <c:pt idx="2050">
                  <c:v>2051</c:v>
                </c:pt>
                <c:pt idx="2051">
                  <c:v>2052</c:v>
                </c:pt>
                <c:pt idx="2052">
                  <c:v>2053</c:v>
                </c:pt>
                <c:pt idx="2053">
                  <c:v>2054</c:v>
                </c:pt>
                <c:pt idx="2054">
                  <c:v>2055</c:v>
                </c:pt>
                <c:pt idx="2055">
                  <c:v>2056</c:v>
                </c:pt>
                <c:pt idx="2056">
                  <c:v>2057</c:v>
                </c:pt>
                <c:pt idx="2057">
                  <c:v>2058</c:v>
                </c:pt>
                <c:pt idx="2058">
                  <c:v>2059</c:v>
                </c:pt>
                <c:pt idx="2059">
                  <c:v>2060</c:v>
                </c:pt>
                <c:pt idx="2060">
                  <c:v>2061</c:v>
                </c:pt>
                <c:pt idx="2061">
                  <c:v>2062</c:v>
                </c:pt>
                <c:pt idx="2062">
                  <c:v>2063</c:v>
                </c:pt>
                <c:pt idx="2063">
                  <c:v>2064</c:v>
                </c:pt>
                <c:pt idx="2064">
                  <c:v>2065</c:v>
                </c:pt>
                <c:pt idx="2065">
                  <c:v>2066</c:v>
                </c:pt>
                <c:pt idx="2066">
                  <c:v>2067</c:v>
                </c:pt>
                <c:pt idx="2067">
                  <c:v>2068</c:v>
                </c:pt>
                <c:pt idx="2068">
                  <c:v>2069</c:v>
                </c:pt>
                <c:pt idx="2069">
                  <c:v>2070</c:v>
                </c:pt>
                <c:pt idx="2070">
                  <c:v>2071</c:v>
                </c:pt>
                <c:pt idx="2071">
                  <c:v>2072</c:v>
                </c:pt>
                <c:pt idx="2072">
                  <c:v>2073</c:v>
                </c:pt>
                <c:pt idx="2073">
                  <c:v>2074</c:v>
                </c:pt>
                <c:pt idx="2074">
                  <c:v>2075</c:v>
                </c:pt>
                <c:pt idx="2075">
                  <c:v>2076</c:v>
                </c:pt>
                <c:pt idx="2076">
                  <c:v>2077</c:v>
                </c:pt>
                <c:pt idx="2077">
                  <c:v>2078</c:v>
                </c:pt>
                <c:pt idx="2078">
                  <c:v>2079</c:v>
                </c:pt>
                <c:pt idx="2079">
                  <c:v>2080</c:v>
                </c:pt>
                <c:pt idx="2080">
                  <c:v>2081</c:v>
                </c:pt>
                <c:pt idx="2081">
                  <c:v>2082</c:v>
                </c:pt>
                <c:pt idx="2082">
                  <c:v>2083</c:v>
                </c:pt>
                <c:pt idx="2083">
                  <c:v>2084</c:v>
                </c:pt>
                <c:pt idx="2084">
                  <c:v>2085</c:v>
                </c:pt>
                <c:pt idx="2085">
                  <c:v>2086</c:v>
                </c:pt>
                <c:pt idx="2086">
                  <c:v>2087</c:v>
                </c:pt>
                <c:pt idx="2087">
                  <c:v>2088</c:v>
                </c:pt>
                <c:pt idx="2088">
                  <c:v>2089</c:v>
                </c:pt>
                <c:pt idx="2089">
                  <c:v>2090</c:v>
                </c:pt>
                <c:pt idx="2090">
                  <c:v>2091</c:v>
                </c:pt>
                <c:pt idx="2091">
                  <c:v>2092</c:v>
                </c:pt>
                <c:pt idx="2092">
                  <c:v>2093</c:v>
                </c:pt>
                <c:pt idx="2093">
                  <c:v>2094</c:v>
                </c:pt>
                <c:pt idx="2094">
                  <c:v>2095</c:v>
                </c:pt>
                <c:pt idx="2095">
                  <c:v>2096</c:v>
                </c:pt>
                <c:pt idx="2096">
                  <c:v>2097</c:v>
                </c:pt>
                <c:pt idx="2097">
                  <c:v>2098</c:v>
                </c:pt>
                <c:pt idx="2098">
                  <c:v>2099</c:v>
                </c:pt>
                <c:pt idx="2099">
                  <c:v>2100</c:v>
                </c:pt>
                <c:pt idx="2100">
                  <c:v>2101</c:v>
                </c:pt>
                <c:pt idx="2101">
                  <c:v>2102</c:v>
                </c:pt>
                <c:pt idx="2102">
                  <c:v>2103</c:v>
                </c:pt>
                <c:pt idx="2103">
                  <c:v>2104</c:v>
                </c:pt>
                <c:pt idx="2104">
                  <c:v>2105</c:v>
                </c:pt>
                <c:pt idx="2105">
                  <c:v>2106</c:v>
                </c:pt>
                <c:pt idx="2106">
                  <c:v>2107</c:v>
                </c:pt>
                <c:pt idx="2107">
                  <c:v>2108</c:v>
                </c:pt>
                <c:pt idx="2108">
                  <c:v>2109</c:v>
                </c:pt>
                <c:pt idx="2109">
                  <c:v>2110</c:v>
                </c:pt>
                <c:pt idx="2110">
                  <c:v>2111</c:v>
                </c:pt>
                <c:pt idx="2111">
                  <c:v>2112</c:v>
                </c:pt>
                <c:pt idx="2112">
                  <c:v>2113</c:v>
                </c:pt>
                <c:pt idx="2113">
                  <c:v>2114</c:v>
                </c:pt>
                <c:pt idx="2114">
                  <c:v>2115</c:v>
                </c:pt>
                <c:pt idx="2115">
                  <c:v>2116</c:v>
                </c:pt>
                <c:pt idx="2116">
                  <c:v>2117</c:v>
                </c:pt>
                <c:pt idx="2117">
                  <c:v>2118</c:v>
                </c:pt>
                <c:pt idx="2118">
                  <c:v>2119</c:v>
                </c:pt>
                <c:pt idx="2119">
                  <c:v>2120</c:v>
                </c:pt>
                <c:pt idx="2120">
                  <c:v>2121</c:v>
                </c:pt>
                <c:pt idx="2121">
                  <c:v>2122</c:v>
                </c:pt>
                <c:pt idx="2122">
                  <c:v>2123</c:v>
                </c:pt>
                <c:pt idx="2123">
                  <c:v>2124</c:v>
                </c:pt>
                <c:pt idx="2124">
                  <c:v>2125</c:v>
                </c:pt>
                <c:pt idx="2125">
                  <c:v>2126</c:v>
                </c:pt>
                <c:pt idx="2126">
                  <c:v>2127</c:v>
                </c:pt>
                <c:pt idx="2127">
                  <c:v>2128</c:v>
                </c:pt>
                <c:pt idx="2128">
                  <c:v>2129</c:v>
                </c:pt>
                <c:pt idx="2129">
                  <c:v>2130</c:v>
                </c:pt>
                <c:pt idx="2130">
                  <c:v>2131</c:v>
                </c:pt>
                <c:pt idx="2131">
                  <c:v>2132</c:v>
                </c:pt>
                <c:pt idx="2132">
                  <c:v>2133</c:v>
                </c:pt>
                <c:pt idx="2133">
                  <c:v>2134</c:v>
                </c:pt>
                <c:pt idx="2134">
                  <c:v>2135</c:v>
                </c:pt>
                <c:pt idx="2135">
                  <c:v>2136</c:v>
                </c:pt>
                <c:pt idx="2136">
                  <c:v>2137</c:v>
                </c:pt>
                <c:pt idx="2137">
                  <c:v>2138</c:v>
                </c:pt>
                <c:pt idx="2138">
                  <c:v>2139</c:v>
                </c:pt>
                <c:pt idx="2139">
                  <c:v>2140</c:v>
                </c:pt>
                <c:pt idx="2140">
                  <c:v>2141</c:v>
                </c:pt>
                <c:pt idx="2141">
                  <c:v>2142</c:v>
                </c:pt>
                <c:pt idx="2142">
                  <c:v>2143</c:v>
                </c:pt>
                <c:pt idx="2143">
                  <c:v>2144</c:v>
                </c:pt>
                <c:pt idx="2144">
                  <c:v>2145</c:v>
                </c:pt>
                <c:pt idx="2145">
                  <c:v>2146</c:v>
                </c:pt>
                <c:pt idx="2146">
                  <c:v>2147</c:v>
                </c:pt>
                <c:pt idx="2147">
                  <c:v>2148</c:v>
                </c:pt>
                <c:pt idx="2148">
                  <c:v>2149</c:v>
                </c:pt>
                <c:pt idx="2149">
                  <c:v>2150</c:v>
                </c:pt>
                <c:pt idx="2150">
                  <c:v>2151</c:v>
                </c:pt>
                <c:pt idx="2151">
                  <c:v>2152</c:v>
                </c:pt>
                <c:pt idx="2152">
                  <c:v>2153</c:v>
                </c:pt>
                <c:pt idx="2153">
                  <c:v>2154</c:v>
                </c:pt>
                <c:pt idx="2154">
                  <c:v>2155</c:v>
                </c:pt>
                <c:pt idx="2155">
                  <c:v>2156</c:v>
                </c:pt>
                <c:pt idx="2156">
                  <c:v>2157</c:v>
                </c:pt>
                <c:pt idx="2157">
                  <c:v>2158</c:v>
                </c:pt>
                <c:pt idx="2158">
                  <c:v>2159</c:v>
                </c:pt>
                <c:pt idx="2159">
                  <c:v>2160</c:v>
                </c:pt>
                <c:pt idx="2160">
                  <c:v>2161</c:v>
                </c:pt>
                <c:pt idx="2161">
                  <c:v>2162</c:v>
                </c:pt>
                <c:pt idx="2162">
                  <c:v>2163</c:v>
                </c:pt>
                <c:pt idx="2163">
                  <c:v>2164</c:v>
                </c:pt>
                <c:pt idx="2164">
                  <c:v>2165</c:v>
                </c:pt>
                <c:pt idx="2165">
                  <c:v>2166</c:v>
                </c:pt>
                <c:pt idx="2166">
                  <c:v>2167</c:v>
                </c:pt>
                <c:pt idx="2167">
                  <c:v>2168</c:v>
                </c:pt>
                <c:pt idx="2168">
                  <c:v>2169</c:v>
                </c:pt>
                <c:pt idx="2169">
                  <c:v>2170</c:v>
                </c:pt>
                <c:pt idx="2170">
                  <c:v>2171</c:v>
                </c:pt>
                <c:pt idx="2171">
                  <c:v>2172</c:v>
                </c:pt>
                <c:pt idx="2172">
                  <c:v>2173</c:v>
                </c:pt>
                <c:pt idx="2173">
                  <c:v>2174</c:v>
                </c:pt>
                <c:pt idx="2174">
                  <c:v>2175</c:v>
                </c:pt>
                <c:pt idx="2175">
                  <c:v>2176</c:v>
                </c:pt>
                <c:pt idx="2176">
                  <c:v>2177</c:v>
                </c:pt>
                <c:pt idx="2177">
                  <c:v>2178</c:v>
                </c:pt>
                <c:pt idx="2178">
                  <c:v>2179</c:v>
                </c:pt>
                <c:pt idx="2179">
                  <c:v>2180</c:v>
                </c:pt>
                <c:pt idx="2180">
                  <c:v>2181</c:v>
                </c:pt>
                <c:pt idx="2181">
                  <c:v>2182</c:v>
                </c:pt>
                <c:pt idx="2182">
                  <c:v>2183</c:v>
                </c:pt>
                <c:pt idx="2183">
                  <c:v>2184</c:v>
                </c:pt>
                <c:pt idx="2184">
                  <c:v>2185</c:v>
                </c:pt>
                <c:pt idx="2185">
                  <c:v>2186</c:v>
                </c:pt>
                <c:pt idx="2186">
                  <c:v>2187</c:v>
                </c:pt>
                <c:pt idx="2187">
                  <c:v>2188</c:v>
                </c:pt>
                <c:pt idx="2188">
                  <c:v>2189</c:v>
                </c:pt>
                <c:pt idx="2189">
                  <c:v>2190</c:v>
                </c:pt>
                <c:pt idx="2190">
                  <c:v>2191</c:v>
                </c:pt>
                <c:pt idx="2191">
                  <c:v>2192</c:v>
                </c:pt>
                <c:pt idx="2192">
                  <c:v>2193</c:v>
                </c:pt>
                <c:pt idx="2193">
                  <c:v>2194</c:v>
                </c:pt>
                <c:pt idx="2194">
                  <c:v>2195</c:v>
                </c:pt>
                <c:pt idx="2195">
                  <c:v>2196</c:v>
                </c:pt>
                <c:pt idx="2196">
                  <c:v>2197</c:v>
                </c:pt>
                <c:pt idx="2197">
                  <c:v>2198</c:v>
                </c:pt>
                <c:pt idx="2198">
                  <c:v>2199</c:v>
                </c:pt>
                <c:pt idx="2199">
                  <c:v>2200</c:v>
                </c:pt>
                <c:pt idx="2200">
                  <c:v>2201</c:v>
                </c:pt>
                <c:pt idx="2201">
                  <c:v>2202</c:v>
                </c:pt>
                <c:pt idx="2202">
                  <c:v>2203</c:v>
                </c:pt>
                <c:pt idx="2203">
                  <c:v>2204</c:v>
                </c:pt>
                <c:pt idx="2204">
                  <c:v>2205</c:v>
                </c:pt>
                <c:pt idx="2205">
                  <c:v>2206</c:v>
                </c:pt>
                <c:pt idx="2206">
                  <c:v>2207</c:v>
                </c:pt>
                <c:pt idx="2207">
                  <c:v>2208</c:v>
                </c:pt>
                <c:pt idx="2208">
                  <c:v>2209</c:v>
                </c:pt>
                <c:pt idx="2209">
                  <c:v>2210</c:v>
                </c:pt>
                <c:pt idx="2210">
                  <c:v>2211</c:v>
                </c:pt>
                <c:pt idx="2211">
                  <c:v>2212</c:v>
                </c:pt>
                <c:pt idx="2212">
                  <c:v>2213</c:v>
                </c:pt>
                <c:pt idx="2213">
                  <c:v>2214</c:v>
                </c:pt>
                <c:pt idx="2214">
                  <c:v>2215</c:v>
                </c:pt>
                <c:pt idx="2215">
                  <c:v>2216</c:v>
                </c:pt>
                <c:pt idx="2216">
                  <c:v>2217</c:v>
                </c:pt>
                <c:pt idx="2217">
                  <c:v>2218</c:v>
                </c:pt>
                <c:pt idx="2218">
                  <c:v>2219</c:v>
                </c:pt>
                <c:pt idx="2219">
                  <c:v>2220</c:v>
                </c:pt>
                <c:pt idx="2220">
                  <c:v>2221</c:v>
                </c:pt>
                <c:pt idx="2221">
                  <c:v>2222</c:v>
                </c:pt>
                <c:pt idx="2222">
                  <c:v>2223</c:v>
                </c:pt>
                <c:pt idx="2223">
                  <c:v>2224</c:v>
                </c:pt>
                <c:pt idx="2224">
                  <c:v>2225</c:v>
                </c:pt>
                <c:pt idx="2225">
                  <c:v>2226</c:v>
                </c:pt>
                <c:pt idx="2226">
                  <c:v>2227</c:v>
                </c:pt>
                <c:pt idx="2227">
                  <c:v>2228</c:v>
                </c:pt>
                <c:pt idx="2228">
                  <c:v>2229</c:v>
                </c:pt>
                <c:pt idx="2229">
                  <c:v>2230</c:v>
                </c:pt>
                <c:pt idx="2230">
                  <c:v>2231</c:v>
                </c:pt>
                <c:pt idx="2231">
                  <c:v>2232</c:v>
                </c:pt>
                <c:pt idx="2232">
                  <c:v>2233</c:v>
                </c:pt>
                <c:pt idx="2233">
                  <c:v>2234</c:v>
                </c:pt>
                <c:pt idx="2234">
                  <c:v>2235</c:v>
                </c:pt>
                <c:pt idx="2235">
                  <c:v>2236</c:v>
                </c:pt>
                <c:pt idx="2236">
                  <c:v>2237</c:v>
                </c:pt>
                <c:pt idx="2237">
                  <c:v>2238</c:v>
                </c:pt>
                <c:pt idx="2238">
                  <c:v>2239</c:v>
                </c:pt>
                <c:pt idx="2239">
                  <c:v>2240</c:v>
                </c:pt>
                <c:pt idx="2240">
                  <c:v>2241</c:v>
                </c:pt>
                <c:pt idx="2241">
                  <c:v>2242</c:v>
                </c:pt>
                <c:pt idx="2242">
                  <c:v>2243</c:v>
                </c:pt>
                <c:pt idx="2243">
                  <c:v>2244</c:v>
                </c:pt>
                <c:pt idx="2244">
                  <c:v>2245</c:v>
                </c:pt>
                <c:pt idx="2245">
                  <c:v>2246</c:v>
                </c:pt>
                <c:pt idx="2246">
                  <c:v>2247</c:v>
                </c:pt>
                <c:pt idx="2247">
                  <c:v>2248</c:v>
                </c:pt>
                <c:pt idx="2248">
                  <c:v>2249</c:v>
                </c:pt>
                <c:pt idx="2249">
                  <c:v>2250</c:v>
                </c:pt>
                <c:pt idx="2250">
                  <c:v>2251</c:v>
                </c:pt>
                <c:pt idx="2251">
                  <c:v>2252</c:v>
                </c:pt>
                <c:pt idx="2252">
                  <c:v>2253</c:v>
                </c:pt>
                <c:pt idx="2253">
                  <c:v>2254</c:v>
                </c:pt>
                <c:pt idx="2254">
                  <c:v>2255</c:v>
                </c:pt>
                <c:pt idx="2255">
                  <c:v>2256</c:v>
                </c:pt>
                <c:pt idx="2256">
                  <c:v>2257</c:v>
                </c:pt>
                <c:pt idx="2257">
                  <c:v>2258</c:v>
                </c:pt>
                <c:pt idx="2258">
                  <c:v>2259</c:v>
                </c:pt>
                <c:pt idx="2259">
                  <c:v>2260</c:v>
                </c:pt>
                <c:pt idx="2260">
                  <c:v>2261</c:v>
                </c:pt>
                <c:pt idx="2261">
                  <c:v>2262</c:v>
                </c:pt>
                <c:pt idx="2262">
                  <c:v>2263</c:v>
                </c:pt>
                <c:pt idx="2263">
                  <c:v>2264</c:v>
                </c:pt>
                <c:pt idx="2264">
                  <c:v>2265</c:v>
                </c:pt>
                <c:pt idx="2265">
                  <c:v>2266</c:v>
                </c:pt>
                <c:pt idx="2266">
                  <c:v>2267</c:v>
                </c:pt>
                <c:pt idx="2267">
                  <c:v>2268</c:v>
                </c:pt>
                <c:pt idx="2268">
                  <c:v>2269</c:v>
                </c:pt>
                <c:pt idx="2269">
                  <c:v>2270</c:v>
                </c:pt>
                <c:pt idx="2270">
                  <c:v>2271</c:v>
                </c:pt>
                <c:pt idx="2271">
                  <c:v>2272</c:v>
                </c:pt>
                <c:pt idx="2272">
                  <c:v>2273</c:v>
                </c:pt>
                <c:pt idx="2273">
                  <c:v>2274</c:v>
                </c:pt>
                <c:pt idx="2274">
                  <c:v>2275</c:v>
                </c:pt>
                <c:pt idx="2275">
                  <c:v>2276</c:v>
                </c:pt>
                <c:pt idx="2276">
                  <c:v>2277</c:v>
                </c:pt>
                <c:pt idx="2277">
                  <c:v>2278</c:v>
                </c:pt>
                <c:pt idx="2278">
                  <c:v>2279</c:v>
                </c:pt>
                <c:pt idx="2279">
                  <c:v>2280</c:v>
                </c:pt>
                <c:pt idx="2280">
                  <c:v>2281</c:v>
                </c:pt>
                <c:pt idx="2281">
                  <c:v>2282</c:v>
                </c:pt>
                <c:pt idx="2282">
                  <c:v>2283</c:v>
                </c:pt>
                <c:pt idx="2283">
                  <c:v>2284</c:v>
                </c:pt>
                <c:pt idx="2284">
                  <c:v>2285</c:v>
                </c:pt>
                <c:pt idx="2285">
                  <c:v>2286</c:v>
                </c:pt>
                <c:pt idx="2286">
                  <c:v>2287</c:v>
                </c:pt>
                <c:pt idx="2287">
                  <c:v>2288</c:v>
                </c:pt>
                <c:pt idx="2288">
                  <c:v>2289</c:v>
                </c:pt>
                <c:pt idx="2289">
                  <c:v>2290</c:v>
                </c:pt>
                <c:pt idx="2290">
                  <c:v>2291</c:v>
                </c:pt>
                <c:pt idx="2291">
                  <c:v>2292</c:v>
                </c:pt>
                <c:pt idx="2292">
                  <c:v>2293</c:v>
                </c:pt>
                <c:pt idx="2293">
                  <c:v>2294</c:v>
                </c:pt>
                <c:pt idx="2294">
                  <c:v>2295</c:v>
                </c:pt>
                <c:pt idx="2295">
                  <c:v>2296</c:v>
                </c:pt>
                <c:pt idx="2296">
                  <c:v>2297</c:v>
                </c:pt>
                <c:pt idx="2297">
                  <c:v>2298</c:v>
                </c:pt>
                <c:pt idx="2298">
                  <c:v>2299</c:v>
                </c:pt>
                <c:pt idx="2299">
                  <c:v>2300</c:v>
                </c:pt>
                <c:pt idx="2300">
                  <c:v>2301</c:v>
                </c:pt>
                <c:pt idx="2301">
                  <c:v>2302</c:v>
                </c:pt>
                <c:pt idx="2302">
                  <c:v>2303</c:v>
                </c:pt>
                <c:pt idx="2303">
                  <c:v>2304</c:v>
                </c:pt>
                <c:pt idx="2304">
                  <c:v>2305</c:v>
                </c:pt>
                <c:pt idx="2305">
                  <c:v>2306</c:v>
                </c:pt>
                <c:pt idx="2306">
                  <c:v>2307</c:v>
                </c:pt>
                <c:pt idx="2307">
                  <c:v>2308</c:v>
                </c:pt>
                <c:pt idx="2308">
                  <c:v>2309</c:v>
                </c:pt>
                <c:pt idx="2309">
                  <c:v>2310</c:v>
                </c:pt>
                <c:pt idx="2310">
                  <c:v>2311</c:v>
                </c:pt>
                <c:pt idx="2311">
                  <c:v>2312</c:v>
                </c:pt>
                <c:pt idx="2312">
                  <c:v>2313</c:v>
                </c:pt>
                <c:pt idx="2313">
                  <c:v>2314</c:v>
                </c:pt>
                <c:pt idx="2314">
                  <c:v>2315</c:v>
                </c:pt>
                <c:pt idx="2315">
                  <c:v>2316</c:v>
                </c:pt>
                <c:pt idx="2316">
                  <c:v>2317</c:v>
                </c:pt>
                <c:pt idx="2317">
                  <c:v>2318</c:v>
                </c:pt>
                <c:pt idx="2318">
                  <c:v>2319</c:v>
                </c:pt>
                <c:pt idx="2319">
                  <c:v>2320</c:v>
                </c:pt>
                <c:pt idx="2320">
                  <c:v>2321</c:v>
                </c:pt>
                <c:pt idx="2321">
                  <c:v>2322</c:v>
                </c:pt>
                <c:pt idx="2322">
                  <c:v>2323</c:v>
                </c:pt>
                <c:pt idx="2323">
                  <c:v>2324</c:v>
                </c:pt>
                <c:pt idx="2324">
                  <c:v>2325</c:v>
                </c:pt>
                <c:pt idx="2325">
                  <c:v>2326</c:v>
                </c:pt>
                <c:pt idx="2326">
                  <c:v>2327</c:v>
                </c:pt>
                <c:pt idx="2327">
                  <c:v>2328</c:v>
                </c:pt>
                <c:pt idx="2328">
                  <c:v>2329</c:v>
                </c:pt>
                <c:pt idx="2329">
                  <c:v>2330</c:v>
                </c:pt>
                <c:pt idx="2330">
                  <c:v>2331</c:v>
                </c:pt>
                <c:pt idx="2331">
                  <c:v>2332</c:v>
                </c:pt>
                <c:pt idx="2332">
                  <c:v>2333</c:v>
                </c:pt>
                <c:pt idx="2333">
                  <c:v>2334</c:v>
                </c:pt>
                <c:pt idx="2334">
                  <c:v>2335</c:v>
                </c:pt>
                <c:pt idx="2335">
                  <c:v>2336</c:v>
                </c:pt>
                <c:pt idx="2336">
                  <c:v>2337</c:v>
                </c:pt>
                <c:pt idx="2337">
                  <c:v>2338</c:v>
                </c:pt>
                <c:pt idx="2338">
                  <c:v>2339</c:v>
                </c:pt>
                <c:pt idx="2339">
                  <c:v>2340</c:v>
                </c:pt>
                <c:pt idx="2340">
                  <c:v>2341</c:v>
                </c:pt>
                <c:pt idx="2341">
                  <c:v>2342</c:v>
                </c:pt>
                <c:pt idx="2342">
                  <c:v>2343</c:v>
                </c:pt>
                <c:pt idx="2343">
                  <c:v>2344</c:v>
                </c:pt>
                <c:pt idx="2344">
                  <c:v>2345</c:v>
                </c:pt>
                <c:pt idx="2345">
                  <c:v>2346</c:v>
                </c:pt>
                <c:pt idx="2346">
                  <c:v>2347</c:v>
                </c:pt>
                <c:pt idx="2347">
                  <c:v>2348</c:v>
                </c:pt>
                <c:pt idx="2348">
                  <c:v>2349</c:v>
                </c:pt>
                <c:pt idx="2349">
                  <c:v>2350</c:v>
                </c:pt>
                <c:pt idx="2350">
                  <c:v>2351</c:v>
                </c:pt>
                <c:pt idx="2351">
                  <c:v>2352</c:v>
                </c:pt>
                <c:pt idx="2352">
                  <c:v>2353</c:v>
                </c:pt>
                <c:pt idx="2353">
                  <c:v>2354</c:v>
                </c:pt>
                <c:pt idx="2354">
                  <c:v>2355</c:v>
                </c:pt>
                <c:pt idx="2355">
                  <c:v>2356</c:v>
                </c:pt>
                <c:pt idx="2356">
                  <c:v>2357</c:v>
                </c:pt>
                <c:pt idx="2357">
                  <c:v>2358</c:v>
                </c:pt>
                <c:pt idx="2358">
                  <c:v>2359</c:v>
                </c:pt>
                <c:pt idx="2359">
                  <c:v>2360</c:v>
                </c:pt>
                <c:pt idx="2360">
                  <c:v>2361</c:v>
                </c:pt>
                <c:pt idx="2361">
                  <c:v>2362</c:v>
                </c:pt>
                <c:pt idx="2362">
                  <c:v>2363</c:v>
                </c:pt>
                <c:pt idx="2363">
                  <c:v>2364</c:v>
                </c:pt>
                <c:pt idx="2364">
                  <c:v>2365</c:v>
                </c:pt>
                <c:pt idx="2365">
                  <c:v>2366</c:v>
                </c:pt>
                <c:pt idx="2366">
                  <c:v>2367</c:v>
                </c:pt>
                <c:pt idx="2367">
                  <c:v>2368</c:v>
                </c:pt>
                <c:pt idx="2368">
                  <c:v>2369</c:v>
                </c:pt>
                <c:pt idx="2369">
                  <c:v>2370</c:v>
                </c:pt>
                <c:pt idx="2370">
                  <c:v>2371</c:v>
                </c:pt>
                <c:pt idx="2371">
                  <c:v>2372</c:v>
                </c:pt>
                <c:pt idx="2372">
                  <c:v>2373</c:v>
                </c:pt>
                <c:pt idx="2373">
                  <c:v>2374</c:v>
                </c:pt>
                <c:pt idx="2374">
                  <c:v>2375</c:v>
                </c:pt>
                <c:pt idx="2375">
                  <c:v>2376</c:v>
                </c:pt>
                <c:pt idx="2376">
                  <c:v>2377</c:v>
                </c:pt>
                <c:pt idx="2377">
                  <c:v>2378</c:v>
                </c:pt>
                <c:pt idx="2378">
                  <c:v>2379</c:v>
                </c:pt>
                <c:pt idx="2379">
                  <c:v>2380</c:v>
                </c:pt>
                <c:pt idx="2380">
                  <c:v>2381</c:v>
                </c:pt>
                <c:pt idx="2381">
                  <c:v>2382</c:v>
                </c:pt>
                <c:pt idx="2382">
                  <c:v>2383</c:v>
                </c:pt>
                <c:pt idx="2383">
                  <c:v>2384</c:v>
                </c:pt>
                <c:pt idx="2384">
                  <c:v>2385</c:v>
                </c:pt>
                <c:pt idx="2385">
                  <c:v>2386</c:v>
                </c:pt>
                <c:pt idx="2386">
                  <c:v>2387</c:v>
                </c:pt>
                <c:pt idx="2387">
                  <c:v>2388</c:v>
                </c:pt>
                <c:pt idx="2388">
                  <c:v>2389</c:v>
                </c:pt>
                <c:pt idx="2389">
                  <c:v>2390</c:v>
                </c:pt>
                <c:pt idx="2390">
                  <c:v>2391</c:v>
                </c:pt>
                <c:pt idx="2391">
                  <c:v>2392</c:v>
                </c:pt>
                <c:pt idx="2392">
                  <c:v>2393</c:v>
                </c:pt>
                <c:pt idx="2393">
                  <c:v>2394</c:v>
                </c:pt>
                <c:pt idx="2394">
                  <c:v>2395</c:v>
                </c:pt>
                <c:pt idx="2395">
                  <c:v>2396</c:v>
                </c:pt>
                <c:pt idx="2396">
                  <c:v>2397</c:v>
                </c:pt>
                <c:pt idx="2397">
                  <c:v>2398</c:v>
                </c:pt>
                <c:pt idx="2398">
                  <c:v>2399</c:v>
                </c:pt>
                <c:pt idx="2399">
                  <c:v>2400</c:v>
                </c:pt>
                <c:pt idx="2400">
                  <c:v>2401</c:v>
                </c:pt>
                <c:pt idx="2401">
                  <c:v>2402</c:v>
                </c:pt>
                <c:pt idx="2402">
                  <c:v>2403</c:v>
                </c:pt>
                <c:pt idx="2403">
                  <c:v>2404</c:v>
                </c:pt>
                <c:pt idx="2404">
                  <c:v>2405</c:v>
                </c:pt>
                <c:pt idx="2405">
                  <c:v>2406</c:v>
                </c:pt>
                <c:pt idx="2406">
                  <c:v>2407</c:v>
                </c:pt>
                <c:pt idx="2407">
                  <c:v>2408</c:v>
                </c:pt>
                <c:pt idx="2408">
                  <c:v>2409</c:v>
                </c:pt>
                <c:pt idx="2409">
                  <c:v>2410</c:v>
                </c:pt>
                <c:pt idx="2410">
                  <c:v>2411</c:v>
                </c:pt>
                <c:pt idx="2411">
                  <c:v>2412</c:v>
                </c:pt>
                <c:pt idx="2412">
                  <c:v>2413</c:v>
                </c:pt>
                <c:pt idx="2413">
                  <c:v>2414</c:v>
                </c:pt>
                <c:pt idx="2414">
                  <c:v>2415</c:v>
                </c:pt>
                <c:pt idx="2415">
                  <c:v>2416</c:v>
                </c:pt>
                <c:pt idx="2416">
                  <c:v>2417</c:v>
                </c:pt>
                <c:pt idx="2417">
                  <c:v>2418</c:v>
                </c:pt>
                <c:pt idx="2418">
                  <c:v>2419</c:v>
                </c:pt>
                <c:pt idx="2419">
                  <c:v>2420</c:v>
                </c:pt>
                <c:pt idx="2420">
                  <c:v>2421</c:v>
                </c:pt>
                <c:pt idx="2421">
                  <c:v>2422</c:v>
                </c:pt>
                <c:pt idx="2422">
                  <c:v>2423</c:v>
                </c:pt>
                <c:pt idx="2423">
                  <c:v>2424</c:v>
                </c:pt>
                <c:pt idx="2424">
                  <c:v>2425</c:v>
                </c:pt>
                <c:pt idx="2425">
                  <c:v>2426</c:v>
                </c:pt>
                <c:pt idx="2426">
                  <c:v>2427</c:v>
                </c:pt>
                <c:pt idx="2427">
                  <c:v>2428</c:v>
                </c:pt>
                <c:pt idx="2428">
                  <c:v>2429</c:v>
                </c:pt>
                <c:pt idx="2429">
                  <c:v>2430</c:v>
                </c:pt>
                <c:pt idx="2430">
                  <c:v>2431</c:v>
                </c:pt>
                <c:pt idx="2431">
                  <c:v>2432</c:v>
                </c:pt>
                <c:pt idx="2432">
                  <c:v>2433</c:v>
                </c:pt>
                <c:pt idx="2433">
                  <c:v>2434</c:v>
                </c:pt>
                <c:pt idx="2434">
                  <c:v>2435</c:v>
                </c:pt>
                <c:pt idx="2435">
                  <c:v>2436</c:v>
                </c:pt>
                <c:pt idx="2436">
                  <c:v>2437</c:v>
                </c:pt>
                <c:pt idx="2437">
                  <c:v>2438</c:v>
                </c:pt>
                <c:pt idx="2438">
                  <c:v>2439</c:v>
                </c:pt>
                <c:pt idx="2439">
                  <c:v>2440</c:v>
                </c:pt>
                <c:pt idx="2440">
                  <c:v>2441</c:v>
                </c:pt>
                <c:pt idx="2441">
                  <c:v>2442</c:v>
                </c:pt>
                <c:pt idx="2442">
                  <c:v>2443</c:v>
                </c:pt>
                <c:pt idx="2443">
                  <c:v>2444</c:v>
                </c:pt>
                <c:pt idx="2444">
                  <c:v>2445</c:v>
                </c:pt>
                <c:pt idx="2445">
                  <c:v>2446</c:v>
                </c:pt>
                <c:pt idx="2446">
                  <c:v>2447</c:v>
                </c:pt>
                <c:pt idx="2447">
                  <c:v>2448</c:v>
                </c:pt>
                <c:pt idx="2448">
                  <c:v>2449</c:v>
                </c:pt>
                <c:pt idx="2449">
                  <c:v>2450</c:v>
                </c:pt>
                <c:pt idx="2450">
                  <c:v>2451</c:v>
                </c:pt>
                <c:pt idx="2451">
                  <c:v>2452</c:v>
                </c:pt>
                <c:pt idx="2452">
                  <c:v>2453</c:v>
                </c:pt>
                <c:pt idx="2453">
                  <c:v>2454</c:v>
                </c:pt>
                <c:pt idx="2454">
                  <c:v>2455</c:v>
                </c:pt>
                <c:pt idx="2455">
                  <c:v>2456</c:v>
                </c:pt>
                <c:pt idx="2456">
                  <c:v>2457</c:v>
                </c:pt>
                <c:pt idx="2457">
                  <c:v>2458</c:v>
                </c:pt>
                <c:pt idx="2458">
                  <c:v>2459</c:v>
                </c:pt>
                <c:pt idx="2459">
                  <c:v>2460</c:v>
                </c:pt>
                <c:pt idx="2460">
                  <c:v>2461</c:v>
                </c:pt>
                <c:pt idx="2461">
                  <c:v>2462</c:v>
                </c:pt>
                <c:pt idx="2462">
                  <c:v>2463</c:v>
                </c:pt>
                <c:pt idx="2463">
                  <c:v>2464</c:v>
                </c:pt>
                <c:pt idx="2464">
                  <c:v>2465</c:v>
                </c:pt>
                <c:pt idx="2465">
                  <c:v>2466</c:v>
                </c:pt>
                <c:pt idx="2466">
                  <c:v>2467</c:v>
                </c:pt>
                <c:pt idx="2467">
                  <c:v>2468</c:v>
                </c:pt>
                <c:pt idx="2468">
                  <c:v>2469</c:v>
                </c:pt>
                <c:pt idx="2469">
                  <c:v>2470</c:v>
                </c:pt>
                <c:pt idx="2470">
                  <c:v>2471</c:v>
                </c:pt>
                <c:pt idx="2471">
                  <c:v>2472</c:v>
                </c:pt>
                <c:pt idx="2472">
                  <c:v>2473</c:v>
                </c:pt>
                <c:pt idx="2473">
                  <c:v>2474</c:v>
                </c:pt>
                <c:pt idx="2474">
                  <c:v>2475</c:v>
                </c:pt>
                <c:pt idx="2475">
                  <c:v>2476</c:v>
                </c:pt>
                <c:pt idx="2476">
                  <c:v>2477</c:v>
                </c:pt>
                <c:pt idx="2477">
                  <c:v>2478</c:v>
                </c:pt>
                <c:pt idx="2478">
                  <c:v>2479</c:v>
                </c:pt>
                <c:pt idx="2479">
                  <c:v>2480</c:v>
                </c:pt>
                <c:pt idx="2480">
                  <c:v>2481</c:v>
                </c:pt>
                <c:pt idx="2481">
                  <c:v>2482</c:v>
                </c:pt>
                <c:pt idx="2482">
                  <c:v>2483</c:v>
                </c:pt>
                <c:pt idx="2483">
                  <c:v>2484</c:v>
                </c:pt>
                <c:pt idx="2484">
                  <c:v>2485</c:v>
                </c:pt>
                <c:pt idx="2485">
                  <c:v>2486</c:v>
                </c:pt>
                <c:pt idx="2486">
                  <c:v>2487</c:v>
                </c:pt>
                <c:pt idx="2487">
                  <c:v>2488</c:v>
                </c:pt>
                <c:pt idx="2488">
                  <c:v>2489</c:v>
                </c:pt>
                <c:pt idx="2489">
                  <c:v>2490</c:v>
                </c:pt>
                <c:pt idx="2490">
                  <c:v>2491</c:v>
                </c:pt>
                <c:pt idx="2491">
                  <c:v>2492</c:v>
                </c:pt>
                <c:pt idx="2492">
                  <c:v>2493</c:v>
                </c:pt>
                <c:pt idx="2493">
                  <c:v>2494</c:v>
                </c:pt>
                <c:pt idx="2494">
                  <c:v>2495</c:v>
                </c:pt>
                <c:pt idx="2495">
                  <c:v>2496</c:v>
                </c:pt>
                <c:pt idx="2496">
                  <c:v>2497</c:v>
                </c:pt>
                <c:pt idx="2497">
                  <c:v>2498</c:v>
                </c:pt>
                <c:pt idx="2498">
                  <c:v>2499</c:v>
                </c:pt>
                <c:pt idx="2499">
                  <c:v>2500</c:v>
                </c:pt>
                <c:pt idx="2500">
                  <c:v>2501</c:v>
                </c:pt>
                <c:pt idx="2501">
                  <c:v>2502</c:v>
                </c:pt>
                <c:pt idx="2502">
                  <c:v>2503</c:v>
                </c:pt>
                <c:pt idx="2503">
                  <c:v>2504</c:v>
                </c:pt>
                <c:pt idx="2504">
                  <c:v>2505</c:v>
                </c:pt>
                <c:pt idx="2505">
                  <c:v>2506</c:v>
                </c:pt>
                <c:pt idx="2506">
                  <c:v>2507</c:v>
                </c:pt>
                <c:pt idx="2507">
                  <c:v>2508</c:v>
                </c:pt>
                <c:pt idx="2508">
                  <c:v>2509</c:v>
                </c:pt>
                <c:pt idx="2509">
                  <c:v>2510</c:v>
                </c:pt>
                <c:pt idx="2510">
                  <c:v>2511</c:v>
                </c:pt>
                <c:pt idx="2511">
                  <c:v>2512</c:v>
                </c:pt>
                <c:pt idx="2512">
                  <c:v>2513</c:v>
                </c:pt>
                <c:pt idx="2513">
                  <c:v>2514</c:v>
                </c:pt>
                <c:pt idx="2514">
                  <c:v>2515</c:v>
                </c:pt>
                <c:pt idx="2515">
                  <c:v>2516</c:v>
                </c:pt>
                <c:pt idx="2516">
                  <c:v>2517</c:v>
                </c:pt>
                <c:pt idx="2517">
                  <c:v>2518</c:v>
                </c:pt>
                <c:pt idx="2518">
                  <c:v>2519</c:v>
                </c:pt>
                <c:pt idx="2519">
                  <c:v>2520</c:v>
                </c:pt>
                <c:pt idx="2520">
                  <c:v>2521</c:v>
                </c:pt>
                <c:pt idx="2521">
                  <c:v>2522</c:v>
                </c:pt>
                <c:pt idx="2522">
                  <c:v>2523</c:v>
                </c:pt>
                <c:pt idx="2523">
                  <c:v>2524</c:v>
                </c:pt>
                <c:pt idx="2524">
                  <c:v>2525</c:v>
                </c:pt>
                <c:pt idx="2525">
                  <c:v>2526</c:v>
                </c:pt>
                <c:pt idx="2526">
                  <c:v>2527</c:v>
                </c:pt>
                <c:pt idx="2527">
                  <c:v>2528</c:v>
                </c:pt>
                <c:pt idx="2528">
                  <c:v>2529</c:v>
                </c:pt>
                <c:pt idx="2529">
                  <c:v>2530</c:v>
                </c:pt>
                <c:pt idx="2530">
                  <c:v>2531</c:v>
                </c:pt>
                <c:pt idx="2531">
                  <c:v>2532</c:v>
                </c:pt>
                <c:pt idx="2532">
                  <c:v>2533</c:v>
                </c:pt>
                <c:pt idx="2533">
                  <c:v>2534</c:v>
                </c:pt>
                <c:pt idx="2534">
                  <c:v>2535</c:v>
                </c:pt>
                <c:pt idx="2535">
                  <c:v>2536</c:v>
                </c:pt>
                <c:pt idx="2536">
                  <c:v>2537</c:v>
                </c:pt>
                <c:pt idx="2537">
                  <c:v>2538</c:v>
                </c:pt>
                <c:pt idx="2538">
                  <c:v>2539</c:v>
                </c:pt>
                <c:pt idx="2539">
                  <c:v>2540</c:v>
                </c:pt>
                <c:pt idx="2540">
                  <c:v>2541</c:v>
                </c:pt>
                <c:pt idx="2541">
                  <c:v>2542</c:v>
                </c:pt>
                <c:pt idx="2542">
                  <c:v>2543</c:v>
                </c:pt>
                <c:pt idx="2543">
                  <c:v>2544</c:v>
                </c:pt>
                <c:pt idx="2544">
                  <c:v>2545</c:v>
                </c:pt>
                <c:pt idx="2545">
                  <c:v>2546</c:v>
                </c:pt>
                <c:pt idx="2546">
                  <c:v>2547</c:v>
                </c:pt>
                <c:pt idx="2547">
                  <c:v>2548</c:v>
                </c:pt>
                <c:pt idx="2548">
                  <c:v>2549</c:v>
                </c:pt>
                <c:pt idx="2549">
                  <c:v>2550</c:v>
                </c:pt>
                <c:pt idx="2550">
                  <c:v>2551</c:v>
                </c:pt>
                <c:pt idx="2551">
                  <c:v>2552</c:v>
                </c:pt>
                <c:pt idx="2552">
                  <c:v>2553</c:v>
                </c:pt>
                <c:pt idx="2553">
                  <c:v>2554</c:v>
                </c:pt>
                <c:pt idx="2554">
                  <c:v>2555</c:v>
                </c:pt>
                <c:pt idx="2555">
                  <c:v>2556</c:v>
                </c:pt>
                <c:pt idx="2556">
                  <c:v>2557</c:v>
                </c:pt>
                <c:pt idx="2557">
                  <c:v>2558</c:v>
                </c:pt>
                <c:pt idx="2558">
                  <c:v>2559</c:v>
                </c:pt>
                <c:pt idx="2559">
                  <c:v>2560</c:v>
                </c:pt>
                <c:pt idx="2560">
                  <c:v>2561</c:v>
                </c:pt>
                <c:pt idx="2561">
                  <c:v>2562</c:v>
                </c:pt>
                <c:pt idx="2562">
                  <c:v>2563</c:v>
                </c:pt>
                <c:pt idx="2563">
                  <c:v>2564</c:v>
                </c:pt>
                <c:pt idx="2564">
                  <c:v>2565</c:v>
                </c:pt>
                <c:pt idx="2565">
                  <c:v>2566</c:v>
                </c:pt>
                <c:pt idx="2566">
                  <c:v>2567</c:v>
                </c:pt>
                <c:pt idx="2567">
                  <c:v>2568</c:v>
                </c:pt>
                <c:pt idx="2568">
                  <c:v>2569</c:v>
                </c:pt>
                <c:pt idx="2569">
                  <c:v>2570</c:v>
                </c:pt>
                <c:pt idx="2570">
                  <c:v>2571</c:v>
                </c:pt>
                <c:pt idx="2571">
                  <c:v>2572</c:v>
                </c:pt>
                <c:pt idx="2572">
                  <c:v>2573</c:v>
                </c:pt>
                <c:pt idx="2573">
                  <c:v>2574</c:v>
                </c:pt>
                <c:pt idx="2574">
                  <c:v>2575</c:v>
                </c:pt>
                <c:pt idx="2575">
                  <c:v>2576</c:v>
                </c:pt>
                <c:pt idx="2576">
                  <c:v>2577</c:v>
                </c:pt>
                <c:pt idx="2577">
                  <c:v>2578</c:v>
                </c:pt>
                <c:pt idx="2578">
                  <c:v>2579</c:v>
                </c:pt>
                <c:pt idx="2579">
                  <c:v>2580</c:v>
                </c:pt>
                <c:pt idx="2580">
                  <c:v>2581</c:v>
                </c:pt>
                <c:pt idx="2581">
                  <c:v>2582</c:v>
                </c:pt>
                <c:pt idx="2582">
                  <c:v>2583</c:v>
                </c:pt>
                <c:pt idx="2583">
                  <c:v>2584</c:v>
                </c:pt>
                <c:pt idx="2584">
                  <c:v>2585</c:v>
                </c:pt>
                <c:pt idx="2585">
                  <c:v>2586</c:v>
                </c:pt>
                <c:pt idx="2586">
                  <c:v>2587</c:v>
                </c:pt>
                <c:pt idx="2587">
                  <c:v>2588</c:v>
                </c:pt>
                <c:pt idx="2588">
                  <c:v>2589</c:v>
                </c:pt>
                <c:pt idx="2589">
                  <c:v>2590</c:v>
                </c:pt>
                <c:pt idx="2590">
                  <c:v>2591</c:v>
                </c:pt>
                <c:pt idx="2591">
                  <c:v>2592</c:v>
                </c:pt>
                <c:pt idx="2592">
                  <c:v>2593</c:v>
                </c:pt>
                <c:pt idx="2593">
                  <c:v>2594</c:v>
                </c:pt>
                <c:pt idx="2594">
                  <c:v>2595</c:v>
                </c:pt>
                <c:pt idx="2595">
                  <c:v>2596</c:v>
                </c:pt>
                <c:pt idx="2596">
                  <c:v>2597</c:v>
                </c:pt>
                <c:pt idx="2597">
                  <c:v>2598</c:v>
                </c:pt>
                <c:pt idx="2598">
                  <c:v>2599</c:v>
                </c:pt>
                <c:pt idx="2599">
                  <c:v>2600</c:v>
                </c:pt>
                <c:pt idx="2600">
                  <c:v>2601</c:v>
                </c:pt>
                <c:pt idx="2601">
                  <c:v>2602</c:v>
                </c:pt>
                <c:pt idx="2602">
                  <c:v>2603</c:v>
                </c:pt>
                <c:pt idx="2603">
                  <c:v>2604</c:v>
                </c:pt>
                <c:pt idx="2604">
                  <c:v>2605</c:v>
                </c:pt>
                <c:pt idx="2605">
                  <c:v>2606</c:v>
                </c:pt>
                <c:pt idx="2606">
                  <c:v>2607</c:v>
                </c:pt>
                <c:pt idx="2607">
                  <c:v>2608</c:v>
                </c:pt>
                <c:pt idx="2608">
                  <c:v>2609</c:v>
                </c:pt>
                <c:pt idx="2609">
                  <c:v>2610</c:v>
                </c:pt>
                <c:pt idx="2610">
                  <c:v>2611</c:v>
                </c:pt>
                <c:pt idx="2611">
                  <c:v>2612</c:v>
                </c:pt>
                <c:pt idx="2612">
                  <c:v>2613</c:v>
                </c:pt>
                <c:pt idx="2613">
                  <c:v>2614</c:v>
                </c:pt>
                <c:pt idx="2614">
                  <c:v>2615</c:v>
                </c:pt>
                <c:pt idx="2615">
                  <c:v>2616</c:v>
                </c:pt>
                <c:pt idx="2616">
                  <c:v>2617</c:v>
                </c:pt>
                <c:pt idx="2617">
                  <c:v>2618</c:v>
                </c:pt>
                <c:pt idx="2618">
                  <c:v>2619</c:v>
                </c:pt>
                <c:pt idx="2619">
                  <c:v>2620</c:v>
                </c:pt>
                <c:pt idx="2620">
                  <c:v>2621</c:v>
                </c:pt>
                <c:pt idx="2621">
                  <c:v>2622</c:v>
                </c:pt>
                <c:pt idx="2622">
                  <c:v>2623</c:v>
                </c:pt>
                <c:pt idx="2623">
                  <c:v>2624</c:v>
                </c:pt>
                <c:pt idx="2624">
                  <c:v>2625</c:v>
                </c:pt>
                <c:pt idx="2625">
                  <c:v>2626</c:v>
                </c:pt>
                <c:pt idx="2626">
                  <c:v>2627</c:v>
                </c:pt>
                <c:pt idx="2627">
                  <c:v>2628</c:v>
                </c:pt>
                <c:pt idx="2628">
                  <c:v>2629</c:v>
                </c:pt>
                <c:pt idx="2629">
                  <c:v>2630</c:v>
                </c:pt>
                <c:pt idx="2630">
                  <c:v>2631</c:v>
                </c:pt>
                <c:pt idx="2631">
                  <c:v>2632</c:v>
                </c:pt>
                <c:pt idx="2632">
                  <c:v>2633</c:v>
                </c:pt>
                <c:pt idx="2633">
                  <c:v>2634</c:v>
                </c:pt>
                <c:pt idx="2634">
                  <c:v>2635</c:v>
                </c:pt>
                <c:pt idx="2635">
                  <c:v>2636</c:v>
                </c:pt>
                <c:pt idx="2636">
                  <c:v>2637</c:v>
                </c:pt>
                <c:pt idx="2637">
                  <c:v>2638</c:v>
                </c:pt>
                <c:pt idx="2638">
                  <c:v>2639</c:v>
                </c:pt>
                <c:pt idx="2639">
                  <c:v>2640</c:v>
                </c:pt>
                <c:pt idx="2640">
                  <c:v>2641</c:v>
                </c:pt>
                <c:pt idx="2641">
                  <c:v>2642</c:v>
                </c:pt>
                <c:pt idx="2642">
                  <c:v>2643</c:v>
                </c:pt>
                <c:pt idx="2643">
                  <c:v>2644</c:v>
                </c:pt>
                <c:pt idx="2644">
                  <c:v>2645</c:v>
                </c:pt>
                <c:pt idx="2645">
                  <c:v>2646</c:v>
                </c:pt>
                <c:pt idx="2646">
                  <c:v>2647</c:v>
                </c:pt>
                <c:pt idx="2647">
                  <c:v>2648</c:v>
                </c:pt>
                <c:pt idx="2648">
                  <c:v>2649</c:v>
                </c:pt>
                <c:pt idx="2649">
                  <c:v>2650</c:v>
                </c:pt>
                <c:pt idx="2650">
                  <c:v>2651</c:v>
                </c:pt>
                <c:pt idx="2651">
                  <c:v>2652</c:v>
                </c:pt>
                <c:pt idx="2652">
                  <c:v>2653</c:v>
                </c:pt>
                <c:pt idx="2653">
                  <c:v>2654</c:v>
                </c:pt>
                <c:pt idx="2654">
                  <c:v>2655</c:v>
                </c:pt>
                <c:pt idx="2655">
                  <c:v>2656</c:v>
                </c:pt>
                <c:pt idx="2656">
                  <c:v>2657</c:v>
                </c:pt>
                <c:pt idx="2657">
                  <c:v>2658</c:v>
                </c:pt>
                <c:pt idx="2658">
                  <c:v>2659</c:v>
                </c:pt>
                <c:pt idx="2659">
                  <c:v>2660</c:v>
                </c:pt>
                <c:pt idx="2660">
                  <c:v>2661</c:v>
                </c:pt>
                <c:pt idx="2661">
                  <c:v>2662</c:v>
                </c:pt>
                <c:pt idx="2662">
                  <c:v>2663</c:v>
                </c:pt>
                <c:pt idx="2663">
                  <c:v>2664</c:v>
                </c:pt>
                <c:pt idx="2664">
                  <c:v>2665</c:v>
                </c:pt>
                <c:pt idx="2665">
                  <c:v>2666</c:v>
                </c:pt>
                <c:pt idx="2666">
                  <c:v>2667</c:v>
                </c:pt>
                <c:pt idx="2667">
                  <c:v>2668</c:v>
                </c:pt>
                <c:pt idx="2668">
                  <c:v>2669</c:v>
                </c:pt>
                <c:pt idx="2669">
                  <c:v>2670</c:v>
                </c:pt>
                <c:pt idx="2670">
                  <c:v>2671</c:v>
                </c:pt>
                <c:pt idx="2671">
                  <c:v>2672</c:v>
                </c:pt>
                <c:pt idx="2672">
                  <c:v>2673</c:v>
                </c:pt>
                <c:pt idx="2673">
                  <c:v>2674</c:v>
                </c:pt>
                <c:pt idx="2674">
                  <c:v>2675</c:v>
                </c:pt>
                <c:pt idx="2675">
                  <c:v>2676</c:v>
                </c:pt>
                <c:pt idx="2676">
                  <c:v>2677</c:v>
                </c:pt>
                <c:pt idx="2677">
                  <c:v>2678</c:v>
                </c:pt>
                <c:pt idx="2678">
                  <c:v>2679</c:v>
                </c:pt>
                <c:pt idx="2679">
                  <c:v>2680</c:v>
                </c:pt>
                <c:pt idx="2680">
                  <c:v>2681</c:v>
                </c:pt>
                <c:pt idx="2681">
                  <c:v>2682</c:v>
                </c:pt>
                <c:pt idx="2682">
                  <c:v>2683</c:v>
                </c:pt>
                <c:pt idx="2683">
                  <c:v>2684</c:v>
                </c:pt>
                <c:pt idx="2684">
                  <c:v>2685</c:v>
                </c:pt>
                <c:pt idx="2685">
                  <c:v>2686</c:v>
                </c:pt>
                <c:pt idx="2686">
                  <c:v>2687</c:v>
                </c:pt>
                <c:pt idx="2687">
                  <c:v>2688</c:v>
                </c:pt>
                <c:pt idx="2688">
                  <c:v>2689</c:v>
                </c:pt>
                <c:pt idx="2689">
                  <c:v>2690</c:v>
                </c:pt>
                <c:pt idx="2690">
                  <c:v>2691</c:v>
                </c:pt>
                <c:pt idx="2691">
                  <c:v>2692</c:v>
                </c:pt>
                <c:pt idx="2692">
                  <c:v>2693</c:v>
                </c:pt>
                <c:pt idx="2693">
                  <c:v>2694</c:v>
                </c:pt>
                <c:pt idx="2694">
                  <c:v>2695</c:v>
                </c:pt>
                <c:pt idx="2695">
                  <c:v>2696</c:v>
                </c:pt>
                <c:pt idx="2696">
                  <c:v>2697</c:v>
                </c:pt>
                <c:pt idx="2697">
                  <c:v>2698</c:v>
                </c:pt>
                <c:pt idx="2698">
                  <c:v>2699</c:v>
                </c:pt>
                <c:pt idx="2699">
                  <c:v>2700</c:v>
                </c:pt>
                <c:pt idx="2700">
                  <c:v>2701</c:v>
                </c:pt>
                <c:pt idx="2701">
                  <c:v>2702</c:v>
                </c:pt>
                <c:pt idx="2702">
                  <c:v>2703</c:v>
                </c:pt>
                <c:pt idx="2703">
                  <c:v>2704</c:v>
                </c:pt>
                <c:pt idx="2704">
                  <c:v>2705</c:v>
                </c:pt>
                <c:pt idx="2705">
                  <c:v>2706</c:v>
                </c:pt>
                <c:pt idx="2706">
                  <c:v>2707</c:v>
                </c:pt>
                <c:pt idx="2707">
                  <c:v>2708</c:v>
                </c:pt>
                <c:pt idx="2708">
                  <c:v>2709</c:v>
                </c:pt>
                <c:pt idx="2709">
                  <c:v>2710</c:v>
                </c:pt>
                <c:pt idx="2710">
                  <c:v>2711</c:v>
                </c:pt>
                <c:pt idx="2711">
                  <c:v>2712</c:v>
                </c:pt>
                <c:pt idx="2712">
                  <c:v>2713</c:v>
                </c:pt>
                <c:pt idx="2713">
                  <c:v>2714</c:v>
                </c:pt>
                <c:pt idx="2714">
                  <c:v>2715</c:v>
                </c:pt>
                <c:pt idx="2715">
                  <c:v>2716</c:v>
                </c:pt>
                <c:pt idx="2716">
                  <c:v>2717</c:v>
                </c:pt>
                <c:pt idx="2717">
                  <c:v>2718</c:v>
                </c:pt>
                <c:pt idx="2718">
                  <c:v>2719</c:v>
                </c:pt>
                <c:pt idx="2719">
                  <c:v>2720</c:v>
                </c:pt>
                <c:pt idx="2720">
                  <c:v>2721</c:v>
                </c:pt>
                <c:pt idx="2721">
                  <c:v>2722</c:v>
                </c:pt>
                <c:pt idx="2722">
                  <c:v>2723</c:v>
                </c:pt>
                <c:pt idx="2723">
                  <c:v>2724</c:v>
                </c:pt>
                <c:pt idx="2724">
                  <c:v>2725</c:v>
                </c:pt>
                <c:pt idx="2725">
                  <c:v>2726</c:v>
                </c:pt>
                <c:pt idx="2726">
                  <c:v>2727</c:v>
                </c:pt>
                <c:pt idx="2727">
                  <c:v>2728</c:v>
                </c:pt>
                <c:pt idx="2728">
                  <c:v>2729</c:v>
                </c:pt>
                <c:pt idx="2729">
                  <c:v>2730</c:v>
                </c:pt>
                <c:pt idx="2730">
                  <c:v>2731</c:v>
                </c:pt>
                <c:pt idx="2731">
                  <c:v>2732</c:v>
                </c:pt>
                <c:pt idx="2732">
                  <c:v>2733</c:v>
                </c:pt>
                <c:pt idx="2733">
                  <c:v>2734</c:v>
                </c:pt>
                <c:pt idx="2734">
                  <c:v>2735</c:v>
                </c:pt>
                <c:pt idx="2735">
                  <c:v>2736</c:v>
                </c:pt>
                <c:pt idx="2736">
                  <c:v>2737</c:v>
                </c:pt>
                <c:pt idx="2737">
                  <c:v>2738</c:v>
                </c:pt>
                <c:pt idx="2738">
                  <c:v>2739</c:v>
                </c:pt>
                <c:pt idx="2739">
                  <c:v>2740</c:v>
                </c:pt>
                <c:pt idx="2740">
                  <c:v>2741</c:v>
                </c:pt>
                <c:pt idx="2741">
                  <c:v>2742</c:v>
                </c:pt>
                <c:pt idx="2742">
                  <c:v>2743</c:v>
                </c:pt>
                <c:pt idx="2743">
                  <c:v>2744</c:v>
                </c:pt>
                <c:pt idx="2744">
                  <c:v>2745</c:v>
                </c:pt>
                <c:pt idx="2745">
                  <c:v>2746</c:v>
                </c:pt>
                <c:pt idx="2746">
                  <c:v>2747</c:v>
                </c:pt>
                <c:pt idx="2747">
                  <c:v>2748</c:v>
                </c:pt>
                <c:pt idx="2748">
                  <c:v>2749</c:v>
                </c:pt>
                <c:pt idx="2749">
                  <c:v>2750</c:v>
                </c:pt>
                <c:pt idx="2750">
                  <c:v>2751</c:v>
                </c:pt>
                <c:pt idx="2751">
                  <c:v>2752</c:v>
                </c:pt>
                <c:pt idx="2752">
                  <c:v>2753</c:v>
                </c:pt>
                <c:pt idx="2753">
                  <c:v>2754</c:v>
                </c:pt>
                <c:pt idx="2754">
                  <c:v>2755</c:v>
                </c:pt>
                <c:pt idx="2755">
                  <c:v>2756</c:v>
                </c:pt>
                <c:pt idx="2756">
                  <c:v>2757</c:v>
                </c:pt>
                <c:pt idx="2757">
                  <c:v>2758</c:v>
                </c:pt>
                <c:pt idx="2758">
                  <c:v>2759</c:v>
                </c:pt>
                <c:pt idx="2759">
                  <c:v>2760</c:v>
                </c:pt>
                <c:pt idx="2760">
                  <c:v>2761</c:v>
                </c:pt>
                <c:pt idx="2761">
                  <c:v>2762</c:v>
                </c:pt>
                <c:pt idx="2762">
                  <c:v>2763</c:v>
                </c:pt>
                <c:pt idx="2763">
                  <c:v>2764</c:v>
                </c:pt>
                <c:pt idx="2764">
                  <c:v>2765</c:v>
                </c:pt>
                <c:pt idx="2765">
                  <c:v>2766</c:v>
                </c:pt>
                <c:pt idx="2766">
                  <c:v>2767</c:v>
                </c:pt>
                <c:pt idx="2767">
                  <c:v>2768</c:v>
                </c:pt>
                <c:pt idx="2768">
                  <c:v>2769</c:v>
                </c:pt>
                <c:pt idx="2769">
                  <c:v>2770</c:v>
                </c:pt>
                <c:pt idx="2770">
                  <c:v>2771</c:v>
                </c:pt>
                <c:pt idx="2771">
                  <c:v>2772</c:v>
                </c:pt>
                <c:pt idx="2772">
                  <c:v>2773</c:v>
                </c:pt>
                <c:pt idx="2773">
                  <c:v>2774</c:v>
                </c:pt>
                <c:pt idx="2774">
                  <c:v>2775</c:v>
                </c:pt>
                <c:pt idx="2775">
                  <c:v>2776</c:v>
                </c:pt>
                <c:pt idx="2776">
                  <c:v>2777</c:v>
                </c:pt>
                <c:pt idx="2777">
                  <c:v>2778</c:v>
                </c:pt>
                <c:pt idx="2778">
                  <c:v>2779</c:v>
                </c:pt>
                <c:pt idx="2779">
                  <c:v>2780</c:v>
                </c:pt>
                <c:pt idx="2780">
                  <c:v>2781</c:v>
                </c:pt>
                <c:pt idx="2781">
                  <c:v>2782</c:v>
                </c:pt>
                <c:pt idx="2782">
                  <c:v>2783</c:v>
                </c:pt>
                <c:pt idx="2783">
                  <c:v>2784</c:v>
                </c:pt>
                <c:pt idx="2784">
                  <c:v>2785</c:v>
                </c:pt>
                <c:pt idx="2785">
                  <c:v>2786</c:v>
                </c:pt>
                <c:pt idx="2786">
                  <c:v>2787</c:v>
                </c:pt>
                <c:pt idx="2787">
                  <c:v>2788</c:v>
                </c:pt>
                <c:pt idx="2788">
                  <c:v>2789</c:v>
                </c:pt>
                <c:pt idx="2789">
                  <c:v>2790</c:v>
                </c:pt>
                <c:pt idx="2790">
                  <c:v>2791</c:v>
                </c:pt>
                <c:pt idx="2791">
                  <c:v>2792</c:v>
                </c:pt>
                <c:pt idx="2792">
                  <c:v>2793</c:v>
                </c:pt>
                <c:pt idx="2793">
                  <c:v>2794</c:v>
                </c:pt>
                <c:pt idx="2794">
                  <c:v>2795</c:v>
                </c:pt>
                <c:pt idx="2795">
                  <c:v>2796</c:v>
                </c:pt>
                <c:pt idx="2796">
                  <c:v>2797</c:v>
                </c:pt>
                <c:pt idx="2797">
                  <c:v>2798</c:v>
                </c:pt>
                <c:pt idx="2798">
                  <c:v>2799</c:v>
                </c:pt>
                <c:pt idx="2799">
                  <c:v>2800</c:v>
                </c:pt>
                <c:pt idx="2800">
                  <c:v>2801</c:v>
                </c:pt>
                <c:pt idx="2801">
                  <c:v>2802</c:v>
                </c:pt>
                <c:pt idx="2802">
                  <c:v>2803</c:v>
                </c:pt>
                <c:pt idx="2803">
                  <c:v>2804</c:v>
                </c:pt>
                <c:pt idx="2804">
                  <c:v>2805</c:v>
                </c:pt>
                <c:pt idx="2805">
                  <c:v>2806</c:v>
                </c:pt>
                <c:pt idx="2806">
                  <c:v>2807</c:v>
                </c:pt>
                <c:pt idx="2807">
                  <c:v>2808</c:v>
                </c:pt>
                <c:pt idx="2808">
                  <c:v>2809</c:v>
                </c:pt>
                <c:pt idx="2809">
                  <c:v>2810</c:v>
                </c:pt>
                <c:pt idx="2810">
                  <c:v>2811</c:v>
                </c:pt>
                <c:pt idx="2811">
                  <c:v>2812</c:v>
                </c:pt>
                <c:pt idx="2812">
                  <c:v>2813</c:v>
                </c:pt>
                <c:pt idx="2813">
                  <c:v>2814</c:v>
                </c:pt>
                <c:pt idx="2814">
                  <c:v>2815</c:v>
                </c:pt>
                <c:pt idx="2815">
                  <c:v>2816</c:v>
                </c:pt>
                <c:pt idx="2816">
                  <c:v>2817</c:v>
                </c:pt>
                <c:pt idx="2817">
                  <c:v>2818</c:v>
                </c:pt>
                <c:pt idx="2818">
                  <c:v>2819</c:v>
                </c:pt>
                <c:pt idx="2819">
                  <c:v>2820</c:v>
                </c:pt>
                <c:pt idx="2820">
                  <c:v>2821</c:v>
                </c:pt>
                <c:pt idx="2821">
                  <c:v>2822</c:v>
                </c:pt>
                <c:pt idx="2822">
                  <c:v>2823</c:v>
                </c:pt>
                <c:pt idx="2823">
                  <c:v>2824</c:v>
                </c:pt>
                <c:pt idx="2824">
                  <c:v>2825</c:v>
                </c:pt>
                <c:pt idx="2825">
                  <c:v>2826</c:v>
                </c:pt>
                <c:pt idx="2826">
                  <c:v>2827</c:v>
                </c:pt>
                <c:pt idx="2827">
                  <c:v>2828</c:v>
                </c:pt>
                <c:pt idx="2828">
                  <c:v>2829</c:v>
                </c:pt>
                <c:pt idx="2829">
                  <c:v>2830</c:v>
                </c:pt>
                <c:pt idx="2830">
                  <c:v>2831</c:v>
                </c:pt>
                <c:pt idx="2831">
                  <c:v>2832</c:v>
                </c:pt>
                <c:pt idx="2832">
                  <c:v>2833</c:v>
                </c:pt>
                <c:pt idx="2833">
                  <c:v>2834</c:v>
                </c:pt>
                <c:pt idx="2834">
                  <c:v>2835</c:v>
                </c:pt>
                <c:pt idx="2835">
                  <c:v>2836</c:v>
                </c:pt>
                <c:pt idx="2836">
                  <c:v>2837</c:v>
                </c:pt>
                <c:pt idx="2837">
                  <c:v>2838</c:v>
                </c:pt>
                <c:pt idx="2838">
                  <c:v>2839</c:v>
                </c:pt>
                <c:pt idx="2839">
                  <c:v>2840</c:v>
                </c:pt>
                <c:pt idx="2840">
                  <c:v>2841</c:v>
                </c:pt>
                <c:pt idx="2841">
                  <c:v>2842</c:v>
                </c:pt>
                <c:pt idx="2842">
                  <c:v>2843</c:v>
                </c:pt>
                <c:pt idx="2843">
                  <c:v>2844</c:v>
                </c:pt>
                <c:pt idx="2844">
                  <c:v>2845</c:v>
                </c:pt>
                <c:pt idx="2845">
                  <c:v>2846</c:v>
                </c:pt>
                <c:pt idx="2846">
                  <c:v>2847</c:v>
                </c:pt>
                <c:pt idx="2847">
                  <c:v>2848</c:v>
                </c:pt>
                <c:pt idx="2848">
                  <c:v>2849</c:v>
                </c:pt>
                <c:pt idx="2849">
                  <c:v>2850</c:v>
                </c:pt>
                <c:pt idx="2850">
                  <c:v>2851</c:v>
                </c:pt>
                <c:pt idx="2851">
                  <c:v>2852</c:v>
                </c:pt>
                <c:pt idx="2852">
                  <c:v>2853</c:v>
                </c:pt>
                <c:pt idx="2853">
                  <c:v>2854</c:v>
                </c:pt>
                <c:pt idx="2854">
                  <c:v>2855</c:v>
                </c:pt>
                <c:pt idx="2855">
                  <c:v>2856</c:v>
                </c:pt>
                <c:pt idx="2856">
                  <c:v>2857</c:v>
                </c:pt>
                <c:pt idx="2857">
                  <c:v>2858</c:v>
                </c:pt>
                <c:pt idx="2858">
                  <c:v>2859</c:v>
                </c:pt>
                <c:pt idx="2859">
                  <c:v>2860</c:v>
                </c:pt>
                <c:pt idx="2860">
                  <c:v>2861</c:v>
                </c:pt>
                <c:pt idx="2861">
                  <c:v>2862</c:v>
                </c:pt>
                <c:pt idx="2862">
                  <c:v>2863</c:v>
                </c:pt>
                <c:pt idx="2863">
                  <c:v>2864</c:v>
                </c:pt>
                <c:pt idx="2864">
                  <c:v>2865</c:v>
                </c:pt>
                <c:pt idx="2865">
                  <c:v>2866</c:v>
                </c:pt>
                <c:pt idx="2866">
                  <c:v>2867</c:v>
                </c:pt>
                <c:pt idx="2867">
                  <c:v>2868</c:v>
                </c:pt>
                <c:pt idx="2868">
                  <c:v>2869</c:v>
                </c:pt>
                <c:pt idx="2869">
                  <c:v>2870</c:v>
                </c:pt>
                <c:pt idx="2870">
                  <c:v>2871</c:v>
                </c:pt>
                <c:pt idx="2871">
                  <c:v>2872</c:v>
                </c:pt>
                <c:pt idx="2872">
                  <c:v>2873</c:v>
                </c:pt>
                <c:pt idx="2873">
                  <c:v>2874</c:v>
                </c:pt>
                <c:pt idx="2874">
                  <c:v>2875</c:v>
                </c:pt>
                <c:pt idx="2875">
                  <c:v>2876</c:v>
                </c:pt>
                <c:pt idx="2876">
                  <c:v>2877</c:v>
                </c:pt>
                <c:pt idx="2877">
                  <c:v>2878</c:v>
                </c:pt>
                <c:pt idx="2878">
                  <c:v>2879</c:v>
                </c:pt>
                <c:pt idx="2879">
                  <c:v>2880</c:v>
                </c:pt>
                <c:pt idx="2880">
                  <c:v>2881</c:v>
                </c:pt>
                <c:pt idx="2881">
                  <c:v>2882</c:v>
                </c:pt>
                <c:pt idx="2882">
                  <c:v>2883</c:v>
                </c:pt>
                <c:pt idx="2883">
                  <c:v>2884</c:v>
                </c:pt>
                <c:pt idx="2884">
                  <c:v>2885</c:v>
                </c:pt>
                <c:pt idx="2885">
                  <c:v>2886</c:v>
                </c:pt>
                <c:pt idx="2886">
                  <c:v>2887</c:v>
                </c:pt>
                <c:pt idx="2887">
                  <c:v>2888</c:v>
                </c:pt>
                <c:pt idx="2888">
                  <c:v>2889</c:v>
                </c:pt>
                <c:pt idx="2889">
                  <c:v>2890</c:v>
                </c:pt>
                <c:pt idx="2890">
                  <c:v>2891</c:v>
                </c:pt>
                <c:pt idx="2891">
                  <c:v>2892</c:v>
                </c:pt>
                <c:pt idx="2892">
                  <c:v>2893</c:v>
                </c:pt>
                <c:pt idx="2893">
                  <c:v>2894</c:v>
                </c:pt>
                <c:pt idx="2894">
                  <c:v>2895</c:v>
                </c:pt>
                <c:pt idx="2895">
                  <c:v>2896</c:v>
                </c:pt>
                <c:pt idx="2896">
                  <c:v>2897</c:v>
                </c:pt>
                <c:pt idx="2897">
                  <c:v>2898</c:v>
                </c:pt>
                <c:pt idx="2898">
                  <c:v>2899</c:v>
                </c:pt>
                <c:pt idx="2899">
                  <c:v>2900</c:v>
                </c:pt>
                <c:pt idx="2900">
                  <c:v>2901</c:v>
                </c:pt>
                <c:pt idx="2901">
                  <c:v>2902</c:v>
                </c:pt>
                <c:pt idx="2902">
                  <c:v>2903</c:v>
                </c:pt>
                <c:pt idx="2903">
                  <c:v>2904</c:v>
                </c:pt>
                <c:pt idx="2904">
                  <c:v>2905</c:v>
                </c:pt>
                <c:pt idx="2905">
                  <c:v>2906</c:v>
                </c:pt>
                <c:pt idx="2906">
                  <c:v>2907</c:v>
                </c:pt>
                <c:pt idx="2907">
                  <c:v>2908</c:v>
                </c:pt>
                <c:pt idx="2908">
                  <c:v>2909</c:v>
                </c:pt>
                <c:pt idx="2909">
                  <c:v>2910</c:v>
                </c:pt>
                <c:pt idx="2910">
                  <c:v>2911</c:v>
                </c:pt>
                <c:pt idx="2911">
                  <c:v>2912</c:v>
                </c:pt>
                <c:pt idx="2912">
                  <c:v>2913</c:v>
                </c:pt>
                <c:pt idx="2913">
                  <c:v>2914</c:v>
                </c:pt>
                <c:pt idx="2914">
                  <c:v>2915</c:v>
                </c:pt>
                <c:pt idx="2915">
                  <c:v>2916</c:v>
                </c:pt>
                <c:pt idx="2916">
                  <c:v>2917</c:v>
                </c:pt>
                <c:pt idx="2917">
                  <c:v>2918</c:v>
                </c:pt>
                <c:pt idx="2918">
                  <c:v>2919</c:v>
                </c:pt>
                <c:pt idx="2919">
                  <c:v>2920</c:v>
                </c:pt>
                <c:pt idx="2920">
                  <c:v>2921</c:v>
                </c:pt>
                <c:pt idx="2921">
                  <c:v>2922</c:v>
                </c:pt>
                <c:pt idx="2922">
                  <c:v>2923</c:v>
                </c:pt>
                <c:pt idx="2923">
                  <c:v>2924</c:v>
                </c:pt>
                <c:pt idx="2924">
                  <c:v>2925</c:v>
                </c:pt>
                <c:pt idx="2925">
                  <c:v>2926</c:v>
                </c:pt>
                <c:pt idx="2926">
                  <c:v>2927</c:v>
                </c:pt>
                <c:pt idx="2927">
                  <c:v>2928</c:v>
                </c:pt>
                <c:pt idx="2928">
                  <c:v>2929</c:v>
                </c:pt>
                <c:pt idx="2929">
                  <c:v>2930</c:v>
                </c:pt>
                <c:pt idx="2930">
                  <c:v>2931</c:v>
                </c:pt>
                <c:pt idx="2931">
                  <c:v>2932</c:v>
                </c:pt>
                <c:pt idx="2932">
                  <c:v>2933</c:v>
                </c:pt>
                <c:pt idx="2933">
                  <c:v>2934</c:v>
                </c:pt>
                <c:pt idx="2934">
                  <c:v>2935</c:v>
                </c:pt>
                <c:pt idx="2935">
                  <c:v>2936</c:v>
                </c:pt>
                <c:pt idx="2936">
                  <c:v>2937</c:v>
                </c:pt>
                <c:pt idx="2937">
                  <c:v>2938</c:v>
                </c:pt>
                <c:pt idx="2938">
                  <c:v>2939</c:v>
                </c:pt>
                <c:pt idx="2939">
                  <c:v>2940</c:v>
                </c:pt>
                <c:pt idx="2940">
                  <c:v>2941</c:v>
                </c:pt>
                <c:pt idx="2941">
                  <c:v>2942</c:v>
                </c:pt>
                <c:pt idx="2942">
                  <c:v>2943</c:v>
                </c:pt>
                <c:pt idx="2943">
                  <c:v>2944</c:v>
                </c:pt>
                <c:pt idx="2944">
                  <c:v>2945</c:v>
                </c:pt>
                <c:pt idx="2945">
                  <c:v>2946</c:v>
                </c:pt>
                <c:pt idx="2946">
                  <c:v>2947</c:v>
                </c:pt>
                <c:pt idx="2947">
                  <c:v>2948</c:v>
                </c:pt>
                <c:pt idx="2948">
                  <c:v>2949</c:v>
                </c:pt>
                <c:pt idx="2949">
                  <c:v>2950</c:v>
                </c:pt>
                <c:pt idx="2950">
                  <c:v>2951</c:v>
                </c:pt>
                <c:pt idx="2951">
                  <c:v>2952</c:v>
                </c:pt>
                <c:pt idx="2952">
                  <c:v>2953</c:v>
                </c:pt>
                <c:pt idx="2953">
                  <c:v>2954</c:v>
                </c:pt>
                <c:pt idx="2954">
                  <c:v>2955</c:v>
                </c:pt>
                <c:pt idx="2955">
                  <c:v>2956</c:v>
                </c:pt>
                <c:pt idx="2956">
                  <c:v>2957</c:v>
                </c:pt>
                <c:pt idx="2957">
                  <c:v>2958</c:v>
                </c:pt>
                <c:pt idx="2958">
                  <c:v>2959</c:v>
                </c:pt>
                <c:pt idx="2959">
                  <c:v>2960</c:v>
                </c:pt>
                <c:pt idx="2960">
                  <c:v>2961</c:v>
                </c:pt>
                <c:pt idx="2961">
                  <c:v>2962</c:v>
                </c:pt>
                <c:pt idx="2962">
                  <c:v>2963</c:v>
                </c:pt>
                <c:pt idx="2963">
                  <c:v>2964</c:v>
                </c:pt>
                <c:pt idx="2964">
                  <c:v>2965</c:v>
                </c:pt>
                <c:pt idx="2965">
                  <c:v>2966</c:v>
                </c:pt>
                <c:pt idx="2966">
                  <c:v>2967</c:v>
                </c:pt>
                <c:pt idx="2967">
                  <c:v>2968</c:v>
                </c:pt>
                <c:pt idx="2968">
                  <c:v>2969</c:v>
                </c:pt>
                <c:pt idx="2969">
                  <c:v>2970</c:v>
                </c:pt>
                <c:pt idx="2970">
                  <c:v>2971</c:v>
                </c:pt>
                <c:pt idx="2971">
                  <c:v>2972</c:v>
                </c:pt>
                <c:pt idx="2972">
                  <c:v>2973</c:v>
                </c:pt>
                <c:pt idx="2973">
                  <c:v>2974</c:v>
                </c:pt>
                <c:pt idx="2974">
                  <c:v>2975</c:v>
                </c:pt>
                <c:pt idx="2975">
                  <c:v>2976</c:v>
                </c:pt>
                <c:pt idx="2976">
                  <c:v>2977</c:v>
                </c:pt>
                <c:pt idx="2977">
                  <c:v>2978</c:v>
                </c:pt>
                <c:pt idx="2978">
                  <c:v>2979</c:v>
                </c:pt>
                <c:pt idx="2979">
                  <c:v>2980</c:v>
                </c:pt>
                <c:pt idx="2980">
                  <c:v>2981</c:v>
                </c:pt>
                <c:pt idx="2981">
                  <c:v>2982</c:v>
                </c:pt>
                <c:pt idx="2982">
                  <c:v>2983</c:v>
                </c:pt>
                <c:pt idx="2983">
                  <c:v>2984</c:v>
                </c:pt>
                <c:pt idx="2984">
                  <c:v>2985</c:v>
                </c:pt>
                <c:pt idx="2985">
                  <c:v>2986</c:v>
                </c:pt>
                <c:pt idx="2986">
                  <c:v>2987</c:v>
                </c:pt>
                <c:pt idx="2987">
                  <c:v>2988</c:v>
                </c:pt>
                <c:pt idx="2988">
                  <c:v>2989</c:v>
                </c:pt>
                <c:pt idx="2989">
                  <c:v>2990</c:v>
                </c:pt>
                <c:pt idx="2990">
                  <c:v>2991</c:v>
                </c:pt>
                <c:pt idx="2991">
                  <c:v>2992</c:v>
                </c:pt>
                <c:pt idx="2992">
                  <c:v>2993</c:v>
                </c:pt>
                <c:pt idx="2993">
                  <c:v>2994</c:v>
                </c:pt>
                <c:pt idx="2994">
                  <c:v>2995</c:v>
                </c:pt>
                <c:pt idx="2995">
                  <c:v>2996</c:v>
                </c:pt>
                <c:pt idx="2996">
                  <c:v>2997</c:v>
                </c:pt>
                <c:pt idx="2997">
                  <c:v>2998</c:v>
                </c:pt>
                <c:pt idx="2998">
                  <c:v>2999</c:v>
                </c:pt>
                <c:pt idx="2999">
                  <c:v>3000</c:v>
                </c:pt>
                <c:pt idx="3000">
                  <c:v>3001</c:v>
                </c:pt>
                <c:pt idx="3001">
                  <c:v>3002</c:v>
                </c:pt>
                <c:pt idx="3002">
                  <c:v>3003</c:v>
                </c:pt>
                <c:pt idx="3003">
                  <c:v>3004</c:v>
                </c:pt>
                <c:pt idx="3004">
                  <c:v>3005</c:v>
                </c:pt>
                <c:pt idx="3005">
                  <c:v>3006</c:v>
                </c:pt>
                <c:pt idx="3006">
                  <c:v>3007</c:v>
                </c:pt>
                <c:pt idx="3007">
                  <c:v>3008</c:v>
                </c:pt>
                <c:pt idx="3008">
                  <c:v>3009</c:v>
                </c:pt>
                <c:pt idx="3009">
                  <c:v>3010</c:v>
                </c:pt>
                <c:pt idx="3010">
                  <c:v>3011</c:v>
                </c:pt>
                <c:pt idx="3011">
                  <c:v>3012</c:v>
                </c:pt>
                <c:pt idx="3012">
                  <c:v>3013</c:v>
                </c:pt>
                <c:pt idx="3013">
                  <c:v>3014</c:v>
                </c:pt>
                <c:pt idx="3014">
                  <c:v>3015</c:v>
                </c:pt>
                <c:pt idx="3015">
                  <c:v>3016</c:v>
                </c:pt>
                <c:pt idx="3016">
                  <c:v>3017</c:v>
                </c:pt>
                <c:pt idx="3017">
                  <c:v>3018</c:v>
                </c:pt>
                <c:pt idx="3018">
                  <c:v>3019</c:v>
                </c:pt>
                <c:pt idx="3019">
                  <c:v>3020</c:v>
                </c:pt>
                <c:pt idx="3020">
                  <c:v>3021</c:v>
                </c:pt>
                <c:pt idx="3021">
                  <c:v>3022</c:v>
                </c:pt>
                <c:pt idx="3022">
                  <c:v>3023</c:v>
                </c:pt>
                <c:pt idx="3023">
                  <c:v>3024</c:v>
                </c:pt>
                <c:pt idx="3024">
                  <c:v>3025</c:v>
                </c:pt>
                <c:pt idx="3025">
                  <c:v>3026</c:v>
                </c:pt>
                <c:pt idx="3026">
                  <c:v>3027</c:v>
                </c:pt>
                <c:pt idx="3027">
                  <c:v>3028</c:v>
                </c:pt>
                <c:pt idx="3028">
                  <c:v>3029</c:v>
                </c:pt>
                <c:pt idx="3029">
                  <c:v>3030</c:v>
                </c:pt>
                <c:pt idx="3030">
                  <c:v>3031</c:v>
                </c:pt>
                <c:pt idx="3031">
                  <c:v>3032</c:v>
                </c:pt>
                <c:pt idx="3032">
                  <c:v>3033</c:v>
                </c:pt>
                <c:pt idx="3033">
                  <c:v>3034</c:v>
                </c:pt>
                <c:pt idx="3034">
                  <c:v>3035</c:v>
                </c:pt>
                <c:pt idx="3035">
                  <c:v>3036</c:v>
                </c:pt>
                <c:pt idx="3036">
                  <c:v>3037</c:v>
                </c:pt>
                <c:pt idx="3037">
                  <c:v>3038</c:v>
                </c:pt>
                <c:pt idx="3038">
                  <c:v>3039</c:v>
                </c:pt>
                <c:pt idx="3039">
                  <c:v>3040</c:v>
                </c:pt>
                <c:pt idx="3040">
                  <c:v>3041</c:v>
                </c:pt>
                <c:pt idx="3041">
                  <c:v>3042</c:v>
                </c:pt>
                <c:pt idx="3042">
                  <c:v>3043</c:v>
                </c:pt>
                <c:pt idx="3043">
                  <c:v>3044</c:v>
                </c:pt>
                <c:pt idx="3044">
                  <c:v>3045</c:v>
                </c:pt>
                <c:pt idx="3045">
                  <c:v>3046</c:v>
                </c:pt>
                <c:pt idx="3046">
                  <c:v>3047</c:v>
                </c:pt>
                <c:pt idx="3047">
                  <c:v>3048</c:v>
                </c:pt>
                <c:pt idx="3048">
                  <c:v>3049</c:v>
                </c:pt>
                <c:pt idx="3049">
                  <c:v>3050</c:v>
                </c:pt>
                <c:pt idx="3050">
                  <c:v>3051</c:v>
                </c:pt>
                <c:pt idx="3051">
                  <c:v>3052</c:v>
                </c:pt>
                <c:pt idx="3052">
                  <c:v>3053</c:v>
                </c:pt>
                <c:pt idx="3053">
                  <c:v>3054</c:v>
                </c:pt>
                <c:pt idx="3054">
                  <c:v>3055</c:v>
                </c:pt>
                <c:pt idx="3055">
                  <c:v>3056</c:v>
                </c:pt>
                <c:pt idx="3056">
                  <c:v>3057</c:v>
                </c:pt>
                <c:pt idx="3057">
                  <c:v>3058</c:v>
                </c:pt>
                <c:pt idx="3058">
                  <c:v>3059</c:v>
                </c:pt>
                <c:pt idx="3059">
                  <c:v>3060</c:v>
                </c:pt>
                <c:pt idx="3060">
                  <c:v>3061</c:v>
                </c:pt>
                <c:pt idx="3061">
                  <c:v>3062</c:v>
                </c:pt>
                <c:pt idx="3062">
                  <c:v>3063</c:v>
                </c:pt>
                <c:pt idx="3063">
                  <c:v>3064</c:v>
                </c:pt>
                <c:pt idx="3064">
                  <c:v>3065</c:v>
                </c:pt>
                <c:pt idx="3065">
                  <c:v>3066</c:v>
                </c:pt>
                <c:pt idx="3066">
                  <c:v>3067</c:v>
                </c:pt>
                <c:pt idx="3067">
                  <c:v>3068</c:v>
                </c:pt>
                <c:pt idx="3068">
                  <c:v>3069</c:v>
                </c:pt>
                <c:pt idx="3069">
                  <c:v>3070</c:v>
                </c:pt>
                <c:pt idx="3070">
                  <c:v>3071</c:v>
                </c:pt>
                <c:pt idx="3071">
                  <c:v>3072</c:v>
                </c:pt>
                <c:pt idx="3072">
                  <c:v>3073</c:v>
                </c:pt>
                <c:pt idx="3073">
                  <c:v>3074</c:v>
                </c:pt>
                <c:pt idx="3074">
                  <c:v>3075</c:v>
                </c:pt>
                <c:pt idx="3075">
                  <c:v>3076</c:v>
                </c:pt>
                <c:pt idx="3076">
                  <c:v>3077</c:v>
                </c:pt>
                <c:pt idx="3077">
                  <c:v>3078</c:v>
                </c:pt>
                <c:pt idx="3078">
                  <c:v>3079</c:v>
                </c:pt>
                <c:pt idx="3079">
                  <c:v>3080</c:v>
                </c:pt>
                <c:pt idx="3080">
                  <c:v>3081</c:v>
                </c:pt>
                <c:pt idx="3081">
                  <c:v>3082</c:v>
                </c:pt>
                <c:pt idx="3082">
                  <c:v>3083</c:v>
                </c:pt>
                <c:pt idx="3083">
                  <c:v>3084</c:v>
                </c:pt>
                <c:pt idx="3084">
                  <c:v>3085</c:v>
                </c:pt>
                <c:pt idx="3085">
                  <c:v>3086</c:v>
                </c:pt>
                <c:pt idx="3086">
                  <c:v>3087</c:v>
                </c:pt>
                <c:pt idx="3087">
                  <c:v>3088</c:v>
                </c:pt>
                <c:pt idx="3088">
                  <c:v>3089</c:v>
                </c:pt>
                <c:pt idx="3089">
                  <c:v>3090</c:v>
                </c:pt>
                <c:pt idx="3090">
                  <c:v>3091</c:v>
                </c:pt>
                <c:pt idx="3091">
                  <c:v>3092</c:v>
                </c:pt>
                <c:pt idx="3092">
                  <c:v>3093</c:v>
                </c:pt>
                <c:pt idx="3093">
                  <c:v>3094</c:v>
                </c:pt>
                <c:pt idx="3094">
                  <c:v>3095</c:v>
                </c:pt>
                <c:pt idx="3095">
                  <c:v>3096</c:v>
                </c:pt>
                <c:pt idx="3096">
                  <c:v>3097</c:v>
                </c:pt>
                <c:pt idx="3097">
                  <c:v>3098</c:v>
                </c:pt>
                <c:pt idx="3098">
                  <c:v>3099</c:v>
                </c:pt>
                <c:pt idx="3099">
                  <c:v>3100</c:v>
                </c:pt>
                <c:pt idx="3100">
                  <c:v>3101</c:v>
                </c:pt>
                <c:pt idx="3101">
                  <c:v>3102</c:v>
                </c:pt>
                <c:pt idx="3102">
                  <c:v>3103</c:v>
                </c:pt>
                <c:pt idx="3103">
                  <c:v>3104</c:v>
                </c:pt>
                <c:pt idx="3104">
                  <c:v>3105</c:v>
                </c:pt>
                <c:pt idx="3105">
                  <c:v>3106</c:v>
                </c:pt>
                <c:pt idx="3106">
                  <c:v>3107</c:v>
                </c:pt>
                <c:pt idx="3107">
                  <c:v>3108</c:v>
                </c:pt>
                <c:pt idx="3108">
                  <c:v>3109</c:v>
                </c:pt>
                <c:pt idx="3109">
                  <c:v>3110</c:v>
                </c:pt>
                <c:pt idx="3110">
                  <c:v>3111</c:v>
                </c:pt>
                <c:pt idx="3111">
                  <c:v>3112</c:v>
                </c:pt>
                <c:pt idx="3112">
                  <c:v>3113</c:v>
                </c:pt>
                <c:pt idx="3113">
                  <c:v>3114</c:v>
                </c:pt>
                <c:pt idx="3114">
                  <c:v>3115</c:v>
                </c:pt>
                <c:pt idx="3115">
                  <c:v>3116</c:v>
                </c:pt>
                <c:pt idx="3116">
                  <c:v>3117</c:v>
                </c:pt>
                <c:pt idx="3117">
                  <c:v>3118</c:v>
                </c:pt>
                <c:pt idx="3118">
                  <c:v>3119</c:v>
                </c:pt>
                <c:pt idx="3119">
                  <c:v>3120</c:v>
                </c:pt>
                <c:pt idx="3120">
                  <c:v>3121</c:v>
                </c:pt>
                <c:pt idx="3121">
                  <c:v>3122</c:v>
                </c:pt>
                <c:pt idx="3122">
                  <c:v>3123</c:v>
                </c:pt>
                <c:pt idx="3123">
                  <c:v>3124</c:v>
                </c:pt>
                <c:pt idx="3124">
                  <c:v>3125</c:v>
                </c:pt>
                <c:pt idx="3125">
                  <c:v>3126</c:v>
                </c:pt>
                <c:pt idx="3126">
                  <c:v>3127</c:v>
                </c:pt>
                <c:pt idx="3127">
                  <c:v>3128</c:v>
                </c:pt>
                <c:pt idx="3128">
                  <c:v>3129</c:v>
                </c:pt>
                <c:pt idx="3129">
                  <c:v>3130</c:v>
                </c:pt>
                <c:pt idx="3130">
                  <c:v>3131</c:v>
                </c:pt>
                <c:pt idx="3131">
                  <c:v>3132</c:v>
                </c:pt>
                <c:pt idx="3132">
                  <c:v>3133</c:v>
                </c:pt>
                <c:pt idx="3133">
                  <c:v>3134</c:v>
                </c:pt>
                <c:pt idx="3134">
                  <c:v>3135</c:v>
                </c:pt>
                <c:pt idx="3135">
                  <c:v>3136</c:v>
                </c:pt>
                <c:pt idx="3136">
                  <c:v>3137</c:v>
                </c:pt>
                <c:pt idx="3137">
                  <c:v>3138</c:v>
                </c:pt>
                <c:pt idx="3138">
                  <c:v>3139</c:v>
                </c:pt>
                <c:pt idx="3139">
                  <c:v>3140</c:v>
                </c:pt>
                <c:pt idx="3140">
                  <c:v>3141</c:v>
                </c:pt>
                <c:pt idx="3141">
                  <c:v>3142</c:v>
                </c:pt>
                <c:pt idx="3142">
                  <c:v>3143</c:v>
                </c:pt>
                <c:pt idx="3143">
                  <c:v>3144</c:v>
                </c:pt>
                <c:pt idx="3144">
                  <c:v>3145</c:v>
                </c:pt>
                <c:pt idx="3145">
                  <c:v>3146</c:v>
                </c:pt>
                <c:pt idx="3146">
                  <c:v>3147</c:v>
                </c:pt>
                <c:pt idx="3147">
                  <c:v>3148</c:v>
                </c:pt>
                <c:pt idx="3148">
                  <c:v>3149</c:v>
                </c:pt>
                <c:pt idx="3149">
                  <c:v>3150</c:v>
                </c:pt>
                <c:pt idx="3150">
                  <c:v>3151</c:v>
                </c:pt>
                <c:pt idx="3151">
                  <c:v>3152</c:v>
                </c:pt>
                <c:pt idx="3152">
                  <c:v>3153</c:v>
                </c:pt>
                <c:pt idx="3153">
                  <c:v>3154</c:v>
                </c:pt>
                <c:pt idx="3154">
                  <c:v>3155</c:v>
                </c:pt>
                <c:pt idx="3155">
                  <c:v>3156</c:v>
                </c:pt>
                <c:pt idx="3156">
                  <c:v>3157</c:v>
                </c:pt>
                <c:pt idx="3157">
                  <c:v>3158</c:v>
                </c:pt>
                <c:pt idx="3158">
                  <c:v>3159</c:v>
                </c:pt>
                <c:pt idx="3159">
                  <c:v>3160</c:v>
                </c:pt>
                <c:pt idx="3160">
                  <c:v>3161</c:v>
                </c:pt>
                <c:pt idx="3161">
                  <c:v>3162</c:v>
                </c:pt>
                <c:pt idx="3162">
                  <c:v>3163</c:v>
                </c:pt>
                <c:pt idx="3163">
                  <c:v>3164</c:v>
                </c:pt>
                <c:pt idx="3164">
                  <c:v>3165</c:v>
                </c:pt>
                <c:pt idx="3165">
                  <c:v>3166</c:v>
                </c:pt>
                <c:pt idx="3166">
                  <c:v>3167</c:v>
                </c:pt>
                <c:pt idx="3167">
                  <c:v>3168</c:v>
                </c:pt>
                <c:pt idx="3168">
                  <c:v>3169</c:v>
                </c:pt>
                <c:pt idx="3169">
                  <c:v>3170</c:v>
                </c:pt>
                <c:pt idx="3170">
                  <c:v>3171</c:v>
                </c:pt>
                <c:pt idx="3171">
                  <c:v>3172</c:v>
                </c:pt>
                <c:pt idx="3172">
                  <c:v>3173</c:v>
                </c:pt>
                <c:pt idx="3173">
                  <c:v>3174</c:v>
                </c:pt>
                <c:pt idx="3174">
                  <c:v>3175</c:v>
                </c:pt>
                <c:pt idx="3175">
                  <c:v>3176</c:v>
                </c:pt>
                <c:pt idx="3176">
                  <c:v>3177</c:v>
                </c:pt>
                <c:pt idx="3177">
                  <c:v>3178</c:v>
                </c:pt>
                <c:pt idx="3178">
                  <c:v>3179</c:v>
                </c:pt>
                <c:pt idx="3179">
                  <c:v>3180</c:v>
                </c:pt>
                <c:pt idx="3180">
                  <c:v>3181</c:v>
                </c:pt>
                <c:pt idx="3181">
                  <c:v>3182</c:v>
                </c:pt>
                <c:pt idx="3182">
                  <c:v>3183</c:v>
                </c:pt>
                <c:pt idx="3183">
                  <c:v>3184</c:v>
                </c:pt>
                <c:pt idx="3184">
                  <c:v>3185</c:v>
                </c:pt>
                <c:pt idx="3185">
                  <c:v>3186</c:v>
                </c:pt>
                <c:pt idx="3186">
                  <c:v>3187</c:v>
                </c:pt>
                <c:pt idx="3187">
                  <c:v>3188</c:v>
                </c:pt>
                <c:pt idx="3188">
                  <c:v>3189</c:v>
                </c:pt>
                <c:pt idx="3189">
                  <c:v>3190</c:v>
                </c:pt>
                <c:pt idx="3190">
                  <c:v>3191</c:v>
                </c:pt>
                <c:pt idx="3191">
                  <c:v>3192</c:v>
                </c:pt>
                <c:pt idx="3192">
                  <c:v>3193</c:v>
                </c:pt>
                <c:pt idx="3193">
                  <c:v>3194</c:v>
                </c:pt>
                <c:pt idx="3194">
                  <c:v>3195</c:v>
                </c:pt>
                <c:pt idx="3195">
                  <c:v>3196</c:v>
                </c:pt>
                <c:pt idx="3196">
                  <c:v>3197</c:v>
                </c:pt>
                <c:pt idx="3197">
                  <c:v>3198</c:v>
                </c:pt>
                <c:pt idx="3198">
                  <c:v>3199</c:v>
                </c:pt>
                <c:pt idx="3199">
                  <c:v>3200</c:v>
                </c:pt>
                <c:pt idx="3200">
                  <c:v>3201</c:v>
                </c:pt>
                <c:pt idx="3201">
                  <c:v>3202</c:v>
                </c:pt>
                <c:pt idx="3202">
                  <c:v>3203</c:v>
                </c:pt>
                <c:pt idx="3203">
                  <c:v>3204</c:v>
                </c:pt>
                <c:pt idx="3204">
                  <c:v>3205</c:v>
                </c:pt>
                <c:pt idx="3205">
                  <c:v>3206</c:v>
                </c:pt>
                <c:pt idx="3206">
                  <c:v>3207</c:v>
                </c:pt>
                <c:pt idx="3207">
                  <c:v>3208</c:v>
                </c:pt>
                <c:pt idx="3208">
                  <c:v>3209</c:v>
                </c:pt>
                <c:pt idx="3209">
                  <c:v>3210</c:v>
                </c:pt>
                <c:pt idx="3210">
                  <c:v>3211</c:v>
                </c:pt>
                <c:pt idx="3211">
                  <c:v>3212</c:v>
                </c:pt>
                <c:pt idx="3212">
                  <c:v>3213</c:v>
                </c:pt>
                <c:pt idx="3213">
                  <c:v>3214</c:v>
                </c:pt>
                <c:pt idx="3214">
                  <c:v>3215</c:v>
                </c:pt>
                <c:pt idx="3215">
                  <c:v>3216</c:v>
                </c:pt>
                <c:pt idx="3216">
                  <c:v>3217</c:v>
                </c:pt>
                <c:pt idx="3217">
                  <c:v>3218</c:v>
                </c:pt>
                <c:pt idx="3218">
                  <c:v>3219</c:v>
                </c:pt>
                <c:pt idx="3219">
                  <c:v>3220</c:v>
                </c:pt>
                <c:pt idx="3220">
                  <c:v>3221</c:v>
                </c:pt>
                <c:pt idx="3221">
                  <c:v>3222</c:v>
                </c:pt>
                <c:pt idx="3222">
                  <c:v>3223</c:v>
                </c:pt>
                <c:pt idx="3223">
                  <c:v>3224</c:v>
                </c:pt>
                <c:pt idx="3224">
                  <c:v>3225</c:v>
                </c:pt>
                <c:pt idx="3225">
                  <c:v>3226</c:v>
                </c:pt>
                <c:pt idx="3226">
                  <c:v>3227</c:v>
                </c:pt>
                <c:pt idx="3227">
                  <c:v>3228</c:v>
                </c:pt>
                <c:pt idx="3228">
                  <c:v>3229</c:v>
                </c:pt>
                <c:pt idx="3229">
                  <c:v>3230</c:v>
                </c:pt>
                <c:pt idx="3230">
                  <c:v>3231</c:v>
                </c:pt>
                <c:pt idx="3231">
                  <c:v>3232</c:v>
                </c:pt>
                <c:pt idx="3232">
                  <c:v>3233</c:v>
                </c:pt>
                <c:pt idx="3233">
                  <c:v>3234</c:v>
                </c:pt>
                <c:pt idx="3234">
                  <c:v>3235</c:v>
                </c:pt>
                <c:pt idx="3235">
                  <c:v>3236</c:v>
                </c:pt>
                <c:pt idx="3236">
                  <c:v>3237</c:v>
                </c:pt>
                <c:pt idx="3237">
                  <c:v>3238</c:v>
                </c:pt>
                <c:pt idx="3238">
                  <c:v>3239</c:v>
                </c:pt>
                <c:pt idx="3239">
                  <c:v>3240</c:v>
                </c:pt>
                <c:pt idx="3240">
                  <c:v>3241</c:v>
                </c:pt>
                <c:pt idx="3241">
                  <c:v>3242</c:v>
                </c:pt>
                <c:pt idx="3242">
                  <c:v>3243</c:v>
                </c:pt>
                <c:pt idx="3243">
                  <c:v>3244</c:v>
                </c:pt>
                <c:pt idx="3244">
                  <c:v>3245</c:v>
                </c:pt>
                <c:pt idx="3245">
                  <c:v>3246</c:v>
                </c:pt>
                <c:pt idx="3246">
                  <c:v>3247</c:v>
                </c:pt>
                <c:pt idx="3247">
                  <c:v>3248</c:v>
                </c:pt>
                <c:pt idx="3248">
                  <c:v>3249</c:v>
                </c:pt>
                <c:pt idx="3249">
                  <c:v>3250</c:v>
                </c:pt>
                <c:pt idx="3250">
                  <c:v>3251</c:v>
                </c:pt>
                <c:pt idx="3251">
                  <c:v>3252</c:v>
                </c:pt>
                <c:pt idx="3252">
                  <c:v>3253</c:v>
                </c:pt>
                <c:pt idx="3253">
                  <c:v>3254</c:v>
                </c:pt>
                <c:pt idx="3254">
                  <c:v>3255</c:v>
                </c:pt>
                <c:pt idx="3255">
                  <c:v>3256</c:v>
                </c:pt>
                <c:pt idx="3256">
                  <c:v>3257</c:v>
                </c:pt>
                <c:pt idx="3257">
                  <c:v>3258</c:v>
                </c:pt>
                <c:pt idx="3258">
                  <c:v>3259</c:v>
                </c:pt>
                <c:pt idx="3259">
                  <c:v>3260</c:v>
                </c:pt>
                <c:pt idx="3260">
                  <c:v>3261</c:v>
                </c:pt>
                <c:pt idx="3261">
                  <c:v>3262</c:v>
                </c:pt>
                <c:pt idx="3262">
                  <c:v>3263</c:v>
                </c:pt>
                <c:pt idx="3263">
                  <c:v>3264</c:v>
                </c:pt>
                <c:pt idx="3264">
                  <c:v>3265</c:v>
                </c:pt>
                <c:pt idx="3265">
                  <c:v>3266</c:v>
                </c:pt>
                <c:pt idx="3266">
                  <c:v>3267</c:v>
                </c:pt>
                <c:pt idx="3267">
                  <c:v>3268</c:v>
                </c:pt>
                <c:pt idx="3268">
                  <c:v>3269</c:v>
                </c:pt>
                <c:pt idx="3269">
                  <c:v>3270</c:v>
                </c:pt>
                <c:pt idx="3270">
                  <c:v>3271</c:v>
                </c:pt>
                <c:pt idx="3271">
                  <c:v>3272</c:v>
                </c:pt>
                <c:pt idx="3272">
                  <c:v>3273</c:v>
                </c:pt>
                <c:pt idx="3273">
                  <c:v>3274</c:v>
                </c:pt>
                <c:pt idx="3274">
                  <c:v>3275</c:v>
                </c:pt>
                <c:pt idx="3275">
                  <c:v>3276</c:v>
                </c:pt>
                <c:pt idx="3276">
                  <c:v>3277</c:v>
                </c:pt>
                <c:pt idx="3277">
                  <c:v>3278</c:v>
                </c:pt>
                <c:pt idx="3278">
                  <c:v>3279</c:v>
                </c:pt>
                <c:pt idx="3279">
                  <c:v>3280</c:v>
                </c:pt>
                <c:pt idx="3280">
                  <c:v>3281</c:v>
                </c:pt>
                <c:pt idx="3281">
                  <c:v>3282</c:v>
                </c:pt>
                <c:pt idx="3282">
                  <c:v>3283</c:v>
                </c:pt>
                <c:pt idx="3283">
                  <c:v>3284</c:v>
                </c:pt>
                <c:pt idx="3284">
                  <c:v>3285</c:v>
                </c:pt>
                <c:pt idx="3285">
                  <c:v>3286</c:v>
                </c:pt>
                <c:pt idx="3286">
                  <c:v>3287</c:v>
                </c:pt>
                <c:pt idx="3287">
                  <c:v>3288</c:v>
                </c:pt>
                <c:pt idx="3288">
                  <c:v>3289</c:v>
                </c:pt>
                <c:pt idx="3289">
                  <c:v>3290</c:v>
                </c:pt>
                <c:pt idx="3290">
                  <c:v>3291</c:v>
                </c:pt>
                <c:pt idx="3291">
                  <c:v>3292</c:v>
                </c:pt>
                <c:pt idx="3292">
                  <c:v>3293</c:v>
                </c:pt>
                <c:pt idx="3293">
                  <c:v>3294</c:v>
                </c:pt>
                <c:pt idx="3294">
                  <c:v>3295</c:v>
                </c:pt>
                <c:pt idx="3295">
                  <c:v>3296</c:v>
                </c:pt>
                <c:pt idx="3296">
                  <c:v>3297</c:v>
                </c:pt>
                <c:pt idx="3297">
                  <c:v>3298</c:v>
                </c:pt>
                <c:pt idx="3298">
                  <c:v>3299</c:v>
                </c:pt>
                <c:pt idx="3299">
                  <c:v>3300</c:v>
                </c:pt>
                <c:pt idx="3300">
                  <c:v>3301</c:v>
                </c:pt>
                <c:pt idx="3301">
                  <c:v>3302</c:v>
                </c:pt>
                <c:pt idx="3302">
                  <c:v>3303</c:v>
                </c:pt>
                <c:pt idx="3303">
                  <c:v>3304</c:v>
                </c:pt>
                <c:pt idx="3304">
                  <c:v>3305</c:v>
                </c:pt>
                <c:pt idx="3305">
                  <c:v>3306</c:v>
                </c:pt>
                <c:pt idx="3306">
                  <c:v>3307</c:v>
                </c:pt>
                <c:pt idx="3307">
                  <c:v>3308</c:v>
                </c:pt>
                <c:pt idx="3308">
                  <c:v>3309</c:v>
                </c:pt>
                <c:pt idx="3309">
                  <c:v>3310</c:v>
                </c:pt>
                <c:pt idx="3310">
                  <c:v>3311</c:v>
                </c:pt>
                <c:pt idx="3311">
                  <c:v>3312</c:v>
                </c:pt>
                <c:pt idx="3312">
                  <c:v>3313</c:v>
                </c:pt>
                <c:pt idx="3313">
                  <c:v>3314</c:v>
                </c:pt>
                <c:pt idx="3314">
                  <c:v>3315</c:v>
                </c:pt>
                <c:pt idx="3315">
                  <c:v>3316</c:v>
                </c:pt>
                <c:pt idx="3316">
                  <c:v>3317</c:v>
                </c:pt>
                <c:pt idx="3317">
                  <c:v>3318</c:v>
                </c:pt>
                <c:pt idx="3318">
                  <c:v>3319</c:v>
                </c:pt>
                <c:pt idx="3319">
                  <c:v>3320</c:v>
                </c:pt>
                <c:pt idx="3320">
                  <c:v>3321</c:v>
                </c:pt>
                <c:pt idx="3321">
                  <c:v>3322</c:v>
                </c:pt>
                <c:pt idx="3322">
                  <c:v>3323</c:v>
                </c:pt>
                <c:pt idx="3323">
                  <c:v>3324</c:v>
                </c:pt>
                <c:pt idx="3324">
                  <c:v>3325</c:v>
                </c:pt>
                <c:pt idx="3325">
                  <c:v>3326</c:v>
                </c:pt>
                <c:pt idx="3326">
                  <c:v>3327</c:v>
                </c:pt>
                <c:pt idx="3327">
                  <c:v>3328</c:v>
                </c:pt>
                <c:pt idx="3328">
                  <c:v>3329</c:v>
                </c:pt>
                <c:pt idx="3329">
                  <c:v>3330</c:v>
                </c:pt>
                <c:pt idx="3330">
                  <c:v>3331</c:v>
                </c:pt>
                <c:pt idx="3331">
                  <c:v>3332</c:v>
                </c:pt>
                <c:pt idx="3332">
                  <c:v>3333</c:v>
                </c:pt>
                <c:pt idx="3333">
                  <c:v>3334</c:v>
                </c:pt>
                <c:pt idx="3334">
                  <c:v>3335</c:v>
                </c:pt>
                <c:pt idx="3335">
                  <c:v>3336</c:v>
                </c:pt>
                <c:pt idx="3336">
                  <c:v>3337</c:v>
                </c:pt>
                <c:pt idx="3337">
                  <c:v>3338</c:v>
                </c:pt>
                <c:pt idx="3338">
                  <c:v>3339</c:v>
                </c:pt>
                <c:pt idx="3339">
                  <c:v>3340</c:v>
                </c:pt>
                <c:pt idx="3340">
                  <c:v>3341</c:v>
                </c:pt>
                <c:pt idx="3341">
                  <c:v>3342</c:v>
                </c:pt>
                <c:pt idx="3342">
                  <c:v>3343</c:v>
                </c:pt>
                <c:pt idx="3343">
                  <c:v>3344</c:v>
                </c:pt>
                <c:pt idx="3344">
                  <c:v>3345</c:v>
                </c:pt>
                <c:pt idx="3345">
                  <c:v>3346</c:v>
                </c:pt>
                <c:pt idx="3346">
                  <c:v>3347</c:v>
                </c:pt>
                <c:pt idx="3347">
                  <c:v>3348</c:v>
                </c:pt>
                <c:pt idx="3348">
                  <c:v>3349</c:v>
                </c:pt>
                <c:pt idx="3349">
                  <c:v>3350</c:v>
                </c:pt>
                <c:pt idx="3350">
                  <c:v>3351</c:v>
                </c:pt>
                <c:pt idx="3351">
                  <c:v>3352</c:v>
                </c:pt>
                <c:pt idx="3352">
                  <c:v>3353</c:v>
                </c:pt>
                <c:pt idx="3353">
                  <c:v>3354</c:v>
                </c:pt>
                <c:pt idx="3354">
                  <c:v>3355</c:v>
                </c:pt>
                <c:pt idx="3355">
                  <c:v>3356</c:v>
                </c:pt>
                <c:pt idx="3356">
                  <c:v>3357</c:v>
                </c:pt>
                <c:pt idx="3357">
                  <c:v>3358</c:v>
                </c:pt>
                <c:pt idx="3358">
                  <c:v>3359</c:v>
                </c:pt>
                <c:pt idx="3359">
                  <c:v>3360</c:v>
                </c:pt>
                <c:pt idx="3360">
                  <c:v>3361</c:v>
                </c:pt>
                <c:pt idx="3361">
                  <c:v>3362</c:v>
                </c:pt>
                <c:pt idx="3362">
                  <c:v>3363</c:v>
                </c:pt>
                <c:pt idx="3363">
                  <c:v>3364</c:v>
                </c:pt>
                <c:pt idx="3364">
                  <c:v>3365</c:v>
                </c:pt>
                <c:pt idx="3365">
                  <c:v>3366</c:v>
                </c:pt>
                <c:pt idx="3366">
                  <c:v>3367</c:v>
                </c:pt>
                <c:pt idx="3367">
                  <c:v>3368</c:v>
                </c:pt>
                <c:pt idx="3368">
                  <c:v>3369</c:v>
                </c:pt>
                <c:pt idx="3369">
                  <c:v>3370</c:v>
                </c:pt>
                <c:pt idx="3370">
                  <c:v>3371</c:v>
                </c:pt>
                <c:pt idx="3371">
                  <c:v>3372</c:v>
                </c:pt>
                <c:pt idx="3372">
                  <c:v>3373</c:v>
                </c:pt>
                <c:pt idx="3373">
                  <c:v>3374</c:v>
                </c:pt>
                <c:pt idx="3374">
                  <c:v>3375</c:v>
                </c:pt>
                <c:pt idx="3375">
                  <c:v>3376</c:v>
                </c:pt>
                <c:pt idx="3376">
                  <c:v>3377</c:v>
                </c:pt>
                <c:pt idx="3377">
                  <c:v>3378</c:v>
                </c:pt>
                <c:pt idx="3378">
                  <c:v>3379</c:v>
                </c:pt>
                <c:pt idx="3379">
                  <c:v>3380</c:v>
                </c:pt>
                <c:pt idx="3380">
                  <c:v>3381</c:v>
                </c:pt>
                <c:pt idx="3381">
                  <c:v>3382</c:v>
                </c:pt>
                <c:pt idx="3382">
                  <c:v>3383</c:v>
                </c:pt>
                <c:pt idx="3383">
                  <c:v>3384</c:v>
                </c:pt>
                <c:pt idx="3384">
                  <c:v>3385</c:v>
                </c:pt>
                <c:pt idx="3385">
                  <c:v>3386</c:v>
                </c:pt>
                <c:pt idx="3386">
                  <c:v>3387</c:v>
                </c:pt>
                <c:pt idx="3387">
                  <c:v>3388</c:v>
                </c:pt>
                <c:pt idx="3388">
                  <c:v>3389</c:v>
                </c:pt>
                <c:pt idx="3389">
                  <c:v>3390</c:v>
                </c:pt>
                <c:pt idx="3390">
                  <c:v>3391</c:v>
                </c:pt>
                <c:pt idx="3391">
                  <c:v>3392</c:v>
                </c:pt>
                <c:pt idx="3392">
                  <c:v>3393</c:v>
                </c:pt>
                <c:pt idx="3393">
                  <c:v>3394</c:v>
                </c:pt>
                <c:pt idx="3394">
                  <c:v>3395</c:v>
                </c:pt>
                <c:pt idx="3395">
                  <c:v>3396</c:v>
                </c:pt>
                <c:pt idx="3396">
                  <c:v>3397</c:v>
                </c:pt>
                <c:pt idx="3397">
                  <c:v>3398</c:v>
                </c:pt>
                <c:pt idx="3398">
                  <c:v>3399</c:v>
                </c:pt>
                <c:pt idx="3399">
                  <c:v>3400</c:v>
                </c:pt>
                <c:pt idx="3400">
                  <c:v>3401</c:v>
                </c:pt>
                <c:pt idx="3401">
                  <c:v>3402</c:v>
                </c:pt>
                <c:pt idx="3402">
                  <c:v>3403</c:v>
                </c:pt>
                <c:pt idx="3403">
                  <c:v>3404</c:v>
                </c:pt>
                <c:pt idx="3404">
                  <c:v>3405</c:v>
                </c:pt>
                <c:pt idx="3405">
                  <c:v>3406</c:v>
                </c:pt>
                <c:pt idx="3406">
                  <c:v>3407</c:v>
                </c:pt>
                <c:pt idx="3407">
                  <c:v>3408</c:v>
                </c:pt>
                <c:pt idx="3408">
                  <c:v>3409</c:v>
                </c:pt>
                <c:pt idx="3409">
                  <c:v>3410</c:v>
                </c:pt>
                <c:pt idx="3410">
                  <c:v>3411</c:v>
                </c:pt>
                <c:pt idx="3411">
                  <c:v>3412</c:v>
                </c:pt>
                <c:pt idx="3412">
                  <c:v>3413</c:v>
                </c:pt>
                <c:pt idx="3413">
                  <c:v>3414</c:v>
                </c:pt>
                <c:pt idx="3414">
                  <c:v>3415</c:v>
                </c:pt>
                <c:pt idx="3415">
                  <c:v>3416</c:v>
                </c:pt>
                <c:pt idx="3416">
                  <c:v>3417</c:v>
                </c:pt>
                <c:pt idx="3417">
                  <c:v>3418</c:v>
                </c:pt>
                <c:pt idx="3418">
                  <c:v>3419</c:v>
                </c:pt>
                <c:pt idx="3419">
                  <c:v>3420</c:v>
                </c:pt>
                <c:pt idx="3420">
                  <c:v>3421</c:v>
                </c:pt>
                <c:pt idx="3421">
                  <c:v>3422</c:v>
                </c:pt>
                <c:pt idx="3422">
                  <c:v>3423</c:v>
                </c:pt>
                <c:pt idx="3423">
                  <c:v>3424</c:v>
                </c:pt>
                <c:pt idx="3424">
                  <c:v>3425</c:v>
                </c:pt>
                <c:pt idx="3425">
                  <c:v>3426</c:v>
                </c:pt>
                <c:pt idx="3426">
                  <c:v>3427</c:v>
                </c:pt>
                <c:pt idx="3427">
                  <c:v>3428</c:v>
                </c:pt>
                <c:pt idx="3428">
                  <c:v>3429</c:v>
                </c:pt>
                <c:pt idx="3429">
                  <c:v>3430</c:v>
                </c:pt>
                <c:pt idx="3430">
                  <c:v>3431</c:v>
                </c:pt>
                <c:pt idx="3431">
                  <c:v>3432</c:v>
                </c:pt>
                <c:pt idx="3432">
                  <c:v>3433</c:v>
                </c:pt>
                <c:pt idx="3433">
                  <c:v>3434</c:v>
                </c:pt>
                <c:pt idx="3434">
                  <c:v>3435</c:v>
                </c:pt>
                <c:pt idx="3435">
                  <c:v>3436</c:v>
                </c:pt>
                <c:pt idx="3436">
                  <c:v>3437</c:v>
                </c:pt>
                <c:pt idx="3437">
                  <c:v>3438</c:v>
                </c:pt>
                <c:pt idx="3438">
                  <c:v>3439</c:v>
                </c:pt>
                <c:pt idx="3439">
                  <c:v>3440</c:v>
                </c:pt>
                <c:pt idx="3440">
                  <c:v>3441</c:v>
                </c:pt>
                <c:pt idx="3441">
                  <c:v>3442</c:v>
                </c:pt>
                <c:pt idx="3442">
                  <c:v>3443</c:v>
                </c:pt>
                <c:pt idx="3443">
                  <c:v>3444</c:v>
                </c:pt>
                <c:pt idx="3444">
                  <c:v>3445</c:v>
                </c:pt>
                <c:pt idx="3445">
                  <c:v>3446</c:v>
                </c:pt>
                <c:pt idx="3446">
                  <c:v>3447</c:v>
                </c:pt>
                <c:pt idx="3447">
                  <c:v>3448</c:v>
                </c:pt>
                <c:pt idx="3448">
                  <c:v>3449</c:v>
                </c:pt>
                <c:pt idx="3449">
                  <c:v>3450</c:v>
                </c:pt>
                <c:pt idx="3450">
                  <c:v>3451</c:v>
                </c:pt>
                <c:pt idx="3451">
                  <c:v>3452</c:v>
                </c:pt>
                <c:pt idx="3452">
                  <c:v>3453</c:v>
                </c:pt>
                <c:pt idx="3453">
                  <c:v>3454</c:v>
                </c:pt>
                <c:pt idx="3454">
                  <c:v>3455</c:v>
                </c:pt>
                <c:pt idx="3455">
                  <c:v>3456</c:v>
                </c:pt>
                <c:pt idx="3456">
                  <c:v>3457</c:v>
                </c:pt>
                <c:pt idx="3457">
                  <c:v>3458</c:v>
                </c:pt>
                <c:pt idx="3458">
                  <c:v>3459</c:v>
                </c:pt>
                <c:pt idx="3459">
                  <c:v>3460</c:v>
                </c:pt>
                <c:pt idx="3460">
                  <c:v>3461</c:v>
                </c:pt>
                <c:pt idx="3461">
                  <c:v>3462</c:v>
                </c:pt>
                <c:pt idx="3462">
                  <c:v>3463</c:v>
                </c:pt>
                <c:pt idx="3463">
                  <c:v>3464</c:v>
                </c:pt>
                <c:pt idx="3464">
                  <c:v>3465</c:v>
                </c:pt>
                <c:pt idx="3465">
                  <c:v>3466</c:v>
                </c:pt>
                <c:pt idx="3466">
                  <c:v>3467</c:v>
                </c:pt>
                <c:pt idx="3467">
                  <c:v>3468</c:v>
                </c:pt>
                <c:pt idx="3468">
                  <c:v>3469</c:v>
                </c:pt>
                <c:pt idx="3469">
                  <c:v>3470</c:v>
                </c:pt>
                <c:pt idx="3470">
                  <c:v>3471</c:v>
                </c:pt>
                <c:pt idx="3471">
                  <c:v>3472</c:v>
                </c:pt>
                <c:pt idx="3472">
                  <c:v>3473</c:v>
                </c:pt>
                <c:pt idx="3473">
                  <c:v>3474</c:v>
                </c:pt>
                <c:pt idx="3474">
                  <c:v>3475</c:v>
                </c:pt>
                <c:pt idx="3475">
                  <c:v>3476</c:v>
                </c:pt>
                <c:pt idx="3476">
                  <c:v>3477</c:v>
                </c:pt>
                <c:pt idx="3477">
                  <c:v>3478</c:v>
                </c:pt>
                <c:pt idx="3478">
                  <c:v>3479</c:v>
                </c:pt>
                <c:pt idx="3479">
                  <c:v>3480</c:v>
                </c:pt>
                <c:pt idx="3480">
                  <c:v>3481</c:v>
                </c:pt>
                <c:pt idx="3481">
                  <c:v>3482</c:v>
                </c:pt>
                <c:pt idx="3482">
                  <c:v>3483</c:v>
                </c:pt>
                <c:pt idx="3483">
                  <c:v>3484</c:v>
                </c:pt>
                <c:pt idx="3484">
                  <c:v>3485</c:v>
                </c:pt>
                <c:pt idx="3485">
                  <c:v>3486</c:v>
                </c:pt>
                <c:pt idx="3486">
                  <c:v>3487</c:v>
                </c:pt>
                <c:pt idx="3487">
                  <c:v>3488</c:v>
                </c:pt>
                <c:pt idx="3488">
                  <c:v>3489</c:v>
                </c:pt>
                <c:pt idx="3489">
                  <c:v>3490</c:v>
                </c:pt>
                <c:pt idx="3490">
                  <c:v>3491</c:v>
                </c:pt>
                <c:pt idx="3491">
                  <c:v>3492</c:v>
                </c:pt>
                <c:pt idx="3492">
                  <c:v>3493</c:v>
                </c:pt>
                <c:pt idx="3493">
                  <c:v>3494</c:v>
                </c:pt>
                <c:pt idx="3494">
                  <c:v>3495</c:v>
                </c:pt>
                <c:pt idx="3495">
                  <c:v>3496</c:v>
                </c:pt>
                <c:pt idx="3496">
                  <c:v>3497</c:v>
                </c:pt>
                <c:pt idx="3497">
                  <c:v>3498</c:v>
                </c:pt>
                <c:pt idx="3498">
                  <c:v>3499</c:v>
                </c:pt>
                <c:pt idx="3499">
                  <c:v>3500</c:v>
                </c:pt>
                <c:pt idx="3500">
                  <c:v>3501</c:v>
                </c:pt>
                <c:pt idx="3501">
                  <c:v>3502</c:v>
                </c:pt>
                <c:pt idx="3502">
                  <c:v>3503</c:v>
                </c:pt>
                <c:pt idx="3503">
                  <c:v>3504</c:v>
                </c:pt>
                <c:pt idx="3504">
                  <c:v>3505</c:v>
                </c:pt>
                <c:pt idx="3505">
                  <c:v>3506</c:v>
                </c:pt>
                <c:pt idx="3506">
                  <c:v>3507</c:v>
                </c:pt>
                <c:pt idx="3507">
                  <c:v>3508</c:v>
                </c:pt>
                <c:pt idx="3508">
                  <c:v>3509</c:v>
                </c:pt>
                <c:pt idx="3509">
                  <c:v>3510</c:v>
                </c:pt>
                <c:pt idx="3510">
                  <c:v>3511</c:v>
                </c:pt>
                <c:pt idx="3511">
                  <c:v>3512</c:v>
                </c:pt>
                <c:pt idx="3512">
                  <c:v>3513</c:v>
                </c:pt>
                <c:pt idx="3513">
                  <c:v>3514</c:v>
                </c:pt>
                <c:pt idx="3514">
                  <c:v>3515</c:v>
                </c:pt>
                <c:pt idx="3515">
                  <c:v>3516</c:v>
                </c:pt>
                <c:pt idx="3516">
                  <c:v>3517</c:v>
                </c:pt>
                <c:pt idx="3517">
                  <c:v>3518</c:v>
                </c:pt>
                <c:pt idx="3518">
                  <c:v>3519</c:v>
                </c:pt>
                <c:pt idx="3519">
                  <c:v>3520</c:v>
                </c:pt>
                <c:pt idx="3520">
                  <c:v>3521</c:v>
                </c:pt>
                <c:pt idx="3521">
                  <c:v>3522</c:v>
                </c:pt>
                <c:pt idx="3522">
                  <c:v>3523</c:v>
                </c:pt>
                <c:pt idx="3523">
                  <c:v>3524</c:v>
                </c:pt>
                <c:pt idx="3524">
                  <c:v>3525</c:v>
                </c:pt>
                <c:pt idx="3525">
                  <c:v>3526</c:v>
                </c:pt>
                <c:pt idx="3526">
                  <c:v>3527</c:v>
                </c:pt>
                <c:pt idx="3527">
                  <c:v>3528</c:v>
                </c:pt>
                <c:pt idx="3528">
                  <c:v>3529</c:v>
                </c:pt>
                <c:pt idx="3529">
                  <c:v>3530</c:v>
                </c:pt>
                <c:pt idx="3530">
                  <c:v>3531</c:v>
                </c:pt>
                <c:pt idx="3531">
                  <c:v>3532</c:v>
                </c:pt>
                <c:pt idx="3532">
                  <c:v>3533</c:v>
                </c:pt>
                <c:pt idx="3533">
                  <c:v>3534</c:v>
                </c:pt>
                <c:pt idx="3534">
                  <c:v>3535</c:v>
                </c:pt>
                <c:pt idx="3535">
                  <c:v>3536</c:v>
                </c:pt>
                <c:pt idx="3536">
                  <c:v>3537</c:v>
                </c:pt>
                <c:pt idx="3537">
                  <c:v>3538</c:v>
                </c:pt>
                <c:pt idx="3538">
                  <c:v>3539</c:v>
                </c:pt>
                <c:pt idx="3539">
                  <c:v>3540</c:v>
                </c:pt>
                <c:pt idx="3540">
                  <c:v>3541</c:v>
                </c:pt>
                <c:pt idx="3541">
                  <c:v>3542</c:v>
                </c:pt>
                <c:pt idx="3542">
                  <c:v>3543</c:v>
                </c:pt>
                <c:pt idx="3543">
                  <c:v>3544</c:v>
                </c:pt>
                <c:pt idx="3544">
                  <c:v>3545</c:v>
                </c:pt>
                <c:pt idx="3545">
                  <c:v>3546</c:v>
                </c:pt>
                <c:pt idx="3546">
                  <c:v>3547</c:v>
                </c:pt>
                <c:pt idx="3547">
                  <c:v>3548</c:v>
                </c:pt>
                <c:pt idx="3548">
                  <c:v>3549</c:v>
                </c:pt>
                <c:pt idx="3549">
                  <c:v>3550</c:v>
                </c:pt>
                <c:pt idx="3550">
                  <c:v>3551</c:v>
                </c:pt>
                <c:pt idx="3551">
                  <c:v>3552</c:v>
                </c:pt>
                <c:pt idx="3552">
                  <c:v>3553</c:v>
                </c:pt>
                <c:pt idx="3553">
                  <c:v>3554</c:v>
                </c:pt>
                <c:pt idx="3554">
                  <c:v>3555</c:v>
                </c:pt>
                <c:pt idx="3555">
                  <c:v>3556</c:v>
                </c:pt>
                <c:pt idx="3556">
                  <c:v>3557</c:v>
                </c:pt>
                <c:pt idx="3557">
                  <c:v>3558</c:v>
                </c:pt>
                <c:pt idx="3558">
                  <c:v>3559</c:v>
                </c:pt>
                <c:pt idx="3559">
                  <c:v>3560</c:v>
                </c:pt>
                <c:pt idx="3560">
                  <c:v>3561</c:v>
                </c:pt>
                <c:pt idx="3561">
                  <c:v>3562</c:v>
                </c:pt>
                <c:pt idx="3562">
                  <c:v>3563</c:v>
                </c:pt>
                <c:pt idx="3563">
                  <c:v>3564</c:v>
                </c:pt>
                <c:pt idx="3564">
                  <c:v>3565</c:v>
                </c:pt>
                <c:pt idx="3565">
                  <c:v>3566</c:v>
                </c:pt>
                <c:pt idx="3566">
                  <c:v>3567</c:v>
                </c:pt>
                <c:pt idx="3567">
                  <c:v>3568</c:v>
                </c:pt>
                <c:pt idx="3568">
                  <c:v>3569</c:v>
                </c:pt>
                <c:pt idx="3569">
                  <c:v>3570</c:v>
                </c:pt>
                <c:pt idx="3570">
                  <c:v>3571</c:v>
                </c:pt>
                <c:pt idx="3571">
                  <c:v>3572</c:v>
                </c:pt>
                <c:pt idx="3572">
                  <c:v>3573</c:v>
                </c:pt>
                <c:pt idx="3573">
                  <c:v>3574</c:v>
                </c:pt>
                <c:pt idx="3574">
                  <c:v>3575</c:v>
                </c:pt>
                <c:pt idx="3575">
                  <c:v>3576</c:v>
                </c:pt>
                <c:pt idx="3576">
                  <c:v>3577</c:v>
                </c:pt>
                <c:pt idx="3577">
                  <c:v>3578</c:v>
                </c:pt>
                <c:pt idx="3578">
                  <c:v>3579</c:v>
                </c:pt>
                <c:pt idx="3579">
                  <c:v>3580</c:v>
                </c:pt>
                <c:pt idx="3580">
                  <c:v>3581</c:v>
                </c:pt>
                <c:pt idx="3581">
                  <c:v>3582</c:v>
                </c:pt>
                <c:pt idx="3582">
                  <c:v>3583</c:v>
                </c:pt>
                <c:pt idx="3583">
                  <c:v>3584</c:v>
                </c:pt>
                <c:pt idx="3584">
                  <c:v>3585</c:v>
                </c:pt>
                <c:pt idx="3585">
                  <c:v>3586</c:v>
                </c:pt>
                <c:pt idx="3586">
                  <c:v>3587</c:v>
                </c:pt>
                <c:pt idx="3587">
                  <c:v>3588</c:v>
                </c:pt>
                <c:pt idx="3588">
                  <c:v>3589</c:v>
                </c:pt>
                <c:pt idx="3589">
                  <c:v>3590</c:v>
                </c:pt>
                <c:pt idx="3590">
                  <c:v>3591</c:v>
                </c:pt>
                <c:pt idx="3591">
                  <c:v>3592</c:v>
                </c:pt>
                <c:pt idx="3592">
                  <c:v>3593</c:v>
                </c:pt>
                <c:pt idx="3593">
                  <c:v>3594</c:v>
                </c:pt>
                <c:pt idx="3594">
                  <c:v>3595</c:v>
                </c:pt>
                <c:pt idx="3595">
                  <c:v>3596</c:v>
                </c:pt>
                <c:pt idx="3596">
                  <c:v>3597</c:v>
                </c:pt>
                <c:pt idx="3597">
                  <c:v>3598</c:v>
                </c:pt>
                <c:pt idx="3598">
                  <c:v>3599</c:v>
                </c:pt>
                <c:pt idx="3599">
                  <c:v>3600</c:v>
                </c:pt>
                <c:pt idx="3600">
                  <c:v>3601</c:v>
                </c:pt>
                <c:pt idx="3601">
                  <c:v>3602</c:v>
                </c:pt>
                <c:pt idx="3602">
                  <c:v>3603</c:v>
                </c:pt>
                <c:pt idx="3603">
                  <c:v>3604</c:v>
                </c:pt>
                <c:pt idx="3604">
                  <c:v>3605</c:v>
                </c:pt>
                <c:pt idx="3605">
                  <c:v>3606</c:v>
                </c:pt>
                <c:pt idx="3606">
                  <c:v>3607</c:v>
                </c:pt>
                <c:pt idx="3607">
                  <c:v>3608</c:v>
                </c:pt>
                <c:pt idx="3608">
                  <c:v>3609</c:v>
                </c:pt>
                <c:pt idx="3609">
                  <c:v>3610</c:v>
                </c:pt>
                <c:pt idx="3610">
                  <c:v>3611</c:v>
                </c:pt>
                <c:pt idx="3611">
                  <c:v>3612</c:v>
                </c:pt>
                <c:pt idx="3612">
                  <c:v>3613</c:v>
                </c:pt>
                <c:pt idx="3613">
                  <c:v>3614</c:v>
                </c:pt>
                <c:pt idx="3614">
                  <c:v>3615</c:v>
                </c:pt>
                <c:pt idx="3615">
                  <c:v>3616</c:v>
                </c:pt>
                <c:pt idx="3616">
                  <c:v>3617</c:v>
                </c:pt>
                <c:pt idx="3617">
                  <c:v>3618</c:v>
                </c:pt>
                <c:pt idx="3618">
                  <c:v>3619</c:v>
                </c:pt>
                <c:pt idx="3619">
                  <c:v>3620</c:v>
                </c:pt>
                <c:pt idx="3620">
                  <c:v>3621</c:v>
                </c:pt>
                <c:pt idx="3621">
                  <c:v>3622</c:v>
                </c:pt>
                <c:pt idx="3622">
                  <c:v>3623</c:v>
                </c:pt>
                <c:pt idx="3623">
                  <c:v>3624</c:v>
                </c:pt>
                <c:pt idx="3624">
                  <c:v>3625</c:v>
                </c:pt>
                <c:pt idx="3625">
                  <c:v>3626</c:v>
                </c:pt>
                <c:pt idx="3626">
                  <c:v>3627</c:v>
                </c:pt>
                <c:pt idx="3627">
                  <c:v>3628</c:v>
                </c:pt>
                <c:pt idx="3628">
                  <c:v>3629</c:v>
                </c:pt>
                <c:pt idx="3629">
                  <c:v>3630</c:v>
                </c:pt>
                <c:pt idx="3630">
                  <c:v>3631</c:v>
                </c:pt>
                <c:pt idx="3631">
                  <c:v>3632</c:v>
                </c:pt>
                <c:pt idx="3632">
                  <c:v>3633</c:v>
                </c:pt>
                <c:pt idx="3633">
                  <c:v>3634</c:v>
                </c:pt>
                <c:pt idx="3634">
                  <c:v>3635</c:v>
                </c:pt>
                <c:pt idx="3635">
                  <c:v>3636</c:v>
                </c:pt>
                <c:pt idx="3636">
                  <c:v>3637</c:v>
                </c:pt>
                <c:pt idx="3637">
                  <c:v>3638</c:v>
                </c:pt>
                <c:pt idx="3638">
                  <c:v>3639</c:v>
                </c:pt>
                <c:pt idx="3639">
                  <c:v>3640</c:v>
                </c:pt>
                <c:pt idx="3640">
                  <c:v>3641</c:v>
                </c:pt>
                <c:pt idx="3641">
                  <c:v>3642</c:v>
                </c:pt>
                <c:pt idx="3642">
                  <c:v>3643</c:v>
                </c:pt>
                <c:pt idx="3643">
                  <c:v>3644</c:v>
                </c:pt>
                <c:pt idx="3644">
                  <c:v>3645</c:v>
                </c:pt>
                <c:pt idx="3645">
                  <c:v>3646</c:v>
                </c:pt>
                <c:pt idx="3646">
                  <c:v>3647</c:v>
                </c:pt>
                <c:pt idx="3647">
                  <c:v>3648</c:v>
                </c:pt>
                <c:pt idx="3648">
                  <c:v>3649</c:v>
                </c:pt>
                <c:pt idx="3649">
                  <c:v>3650</c:v>
                </c:pt>
                <c:pt idx="3650">
                  <c:v>3651</c:v>
                </c:pt>
                <c:pt idx="3651">
                  <c:v>3652</c:v>
                </c:pt>
                <c:pt idx="3652">
                  <c:v>3653</c:v>
                </c:pt>
                <c:pt idx="3653">
                  <c:v>3654</c:v>
                </c:pt>
                <c:pt idx="3654">
                  <c:v>3655</c:v>
                </c:pt>
                <c:pt idx="3655">
                  <c:v>3656</c:v>
                </c:pt>
                <c:pt idx="3656">
                  <c:v>3657</c:v>
                </c:pt>
                <c:pt idx="3657">
                  <c:v>3658</c:v>
                </c:pt>
                <c:pt idx="3658">
                  <c:v>3659</c:v>
                </c:pt>
                <c:pt idx="3659">
                  <c:v>3660</c:v>
                </c:pt>
                <c:pt idx="3660">
                  <c:v>3661</c:v>
                </c:pt>
                <c:pt idx="3661">
                  <c:v>3662</c:v>
                </c:pt>
                <c:pt idx="3662">
                  <c:v>3663</c:v>
                </c:pt>
                <c:pt idx="3663">
                  <c:v>3664</c:v>
                </c:pt>
                <c:pt idx="3664">
                  <c:v>3665</c:v>
                </c:pt>
                <c:pt idx="3665">
                  <c:v>3666</c:v>
                </c:pt>
                <c:pt idx="3666">
                  <c:v>3667</c:v>
                </c:pt>
                <c:pt idx="3667">
                  <c:v>3668</c:v>
                </c:pt>
                <c:pt idx="3668">
                  <c:v>3669</c:v>
                </c:pt>
                <c:pt idx="3669">
                  <c:v>3670</c:v>
                </c:pt>
                <c:pt idx="3670">
                  <c:v>3671</c:v>
                </c:pt>
                <c:pt idx="3671">
                  <c:v>3672</c:v>
                </c:pt>
                <c:pt idx="3672">
                  <c:v>3673</c:v>
                </c:pt>
                <c:pt idx="3673">
                  <c:v>3674</c:v>
                </c:pt>
                <c:pt idx="3674">
                  <c:v>3675</c:v>
                </c:pt>
                <c:pt idx="3675">
                  <c:v>3676</c:v>
                </c:pt>
                <c:pt idx="3676">
                  <c:v>3677</c:v>
                </c:pt>
                <c:pt idx="3677">
                  <c:v>3678</c:v>
                </c:pt>
                <c:pt idx="3678">
                  <c:v>3679</c:v>
                </c:pt>
                <c:pt idx="3679">
                  <c:v>3680</c:v>
                </c:pt>
                <c:pt idx="3680">
                  <c:v>3681</c:v>
                </c:pt>
                <c:pt idx="3681">
                  <c:v>3682</c:v>
                </c:pt>
                <c:pt idx="3682">
                  <c:v>3683</c:v>
                </c:pt>
                <c:pt idx="3683">
                  <c:v>3684</c:v>
                </c:pt>
                <c:pt idx="3684">
                  <c:v>3685</c:v>
                </c:pt>
                <c:pt idx="3685">
                  <c:v>3686</c:v>
                </c:pt>
                <c:pt idx="3686">
                  <c:v>3687</c:v>
                </c:pt>
                <c:pt idx="3687">
                  <c:v>3688</c:v>
                </c:pt>
                <c:pt idx="3688">
                  <c:v>3689</c:v>
                </c:pt>
                <c:pt idx="3689">
                  <c:v>3690</c:v>
                </c:pt>
                <c:pt idx="3690">
                  <c:v>3691</c:v>
                </c:pt>
                <c:pt idx="3691">
                  <c:v>3692</c:v>
                </c:pt>
                <c:pt idx="3692">
                  <c:v>3693</c:v>
                </c:pt>
                <c:pt idx="3693">
                  <c:v>3694</c:v>
                </c:pt>
                <c:pt idx="3694">
                  <c:v>3695</c:v>
                </c:pt>
                <c:pt idx="3695">
                  <c:v>3696</c:v>
                </c:pt>
                <c:pt idx="3696">
                  <c:v>3697</c:v>
                </c:pt>
                <c:pt idx="3697">
                  <c:v>3698</c:v>
                </c:pt>
                <c:pt idx="3698">
                  <c:v>3699</c:v>
                </c:pt>
                <c:pt idx="3699">
                  <c:v>3700</c:v>
                </c:pt>
                <c:pt idx="3700">
                  <c:v>3701</c:v>
                </c:pt>
                <c:pt idx="3701">
                  <c:v>3702</c:v>
                </c:pt>
                <c:pt idx="3702">
                  <c:v>3703</c:v>
                </c:pt>
                <c:pt idx="3703">
                  <c:v>3704</c:v>
                </c:pt>
                <c:pt idx="3704">
                  <c:v>3705</c:v>
                </c:pt>
                <c:pt idx="3705">
                  <c:v>3706</c:v>
                </c:pt>
                <c:pt idx="3706">
                  <c:v>3707</c:v>
                </c:pt>
                <c:pt idx="3707">
                  <c:v>3708</c:v>
                </c:pt>
                <c:pt idx="3708">
                  <c:v>3709</c:v>
                </c:pt>
                <c:pt idx="3709">
                  <c:v>3710</c:v>
                </c:pt>
                <c:pt idx="3710">
                  <c:v>3711</c:v>
                </c:pt>
                <c:pt idx="3711">
                  <c:v>3712</c:v>
                </c:pt>
                <c:pt idx="3712">
                  <c:v>3713</c:v>
                </c:pt>
                <c:pt idx="3713">
                  <c:v>3714</c:v>
                </c:pt>
                <c:pt idx="3714">
                  <c:v>3715</c:v>
                </c:pt>
                <c:pt idx="3715">
                  <c:v>3716</c:v>
                </c:pt>
                <c:pt idx="3716">
                  <c:v>3717</c:v>
                </c:pt>
                <c:pt idx="3717">
                  <c:v>3718</c:v>
                </c:pt>
                <c:pt idx="3718">
                  <c:v>3719</c:v>
                </c:pt>
                <c:pt idx="3719">
                  <c:v>3720</c:v>
                </c:pt>
                <c:pt idx="3720">
                  <c:v>3721</c:v>
                </c:pt>
                <c:pt idx="3721">
                  <c:v>3722</c:v>
                </c:pt>
                <c:pt idx="3722">
                  <c:v>3723</c:v>
                </c:pt>
                <c:pt idx="3723">
                  <c:v>3724</c:v>
                </c:pt>
                <c:pt idx="3724">
                  <c:v>3725</c:v>
                </c:pt>
                <c:pt idx="3725">
                  <c:v>3726</c:v>
                </c:pt>
                <c:pt idx="3726">
                  <c:v>3727</c:v>
                </c:pt>
                <c:pt idx="3727">
                  <c:v>3728</c:v>
                </c:pt>
                <c:pt idx="3728">
                  <c:v>3729</c:v>
                </c:pt>
                <c:pt idx="3729">
                  <c:v>3730</c:v>
                </c:pt>
                <c:pt idx="3730">
                  <c:v>3731</c:v>
                </c:pt>
                <c:pt idx="3731">
                  <c:v>3732</c:v>
                </c:pt>
                <c:pt idx="3732">
                  <c:v>3733</c:v>
                </c:pt>
                <c:pt idx="3733">
                  <c:v>3734</c:v>
                </c:pt>
                <c:pt idx="3734">
                  <c:v>3735</c:v>
                </c:pt>
                <c:pt idx="3735">
                  <c:v>3736</c:v>
                </c:pt>
                <c:pt idx="3736">
                  <c:v>3737</c:v>
                </c:pt>
                <c:pt idx="3737">
                  <c:v>3738</c:v>
                </c:pt>
                <c:pt idx="3738">
                  <c:v>3739</c:v>
                </c:pt>
                <c:pt idx="3739">
                  <c:v>3740</c:v>
                </c:pt>
                <c:pt idx="3740">
                  <c:v>3741</c:v>
                </c:pt>
                <c:pt idx="3741">
                  <c:v>3742</c:v>
                </c:pt>
                <c:pt idx="3742">
                  <c:v>3743</c:v>
                </c:pt>
                <c:pt idx="3743">
                  <c:v>3744</c:v>
                </c:pt>
                <c:pt idx="3744">
                  <c:v>3745</c:v>
                </c:pt>
                <c:pt idx="3745">
                  <c:v>3746</c:v>
                </c:pt>
                <c:pt idx="3746">
                  <c:v>3747</c:v>
                </c:pt>
                <c:pt idx="3747">
                  <c:v>3748</c:v>
                </c:pt>
                <c:pt idx="3748">
                  <c:v>3749</c:v>
                </c:pt>
                <c:pt idx="3749">
                  <c:v>3750</c:v>
                </c:pt>
                <c:pt idx="3750">
                  <c:v>3751</c:v>
                </c:pt>
                <c:pt idx="3751">
                  <c:v>3752</c:v>
                </c:pt>
                <c:pt idx="3752">
                  <c:v>3753</c:v>
                </c:pt>
                <c:pt idx="3753">
                  <c:v>3754</c:v>
                </c:pt>
                <c:pt idx="3754">
                  <c:v>3755</c:v>
                </c:pt>
                <c:pt idx="3755">
                  <c:v>3756</c:v>
                </c:pt>
                <c:pt idx="3756">
                  <c:v>3757</c:v>
                </c:pt>
                <c:pt idx="3757">
                  <c:v>3758</c:v>
                </c:pt>
                <c:pt idx="3758">
                  <c:v>3759</c:v>
                </c:pt>
                <c:pt idx="3759">
                  <c:v>3760</c:v>
                </c:pt>
                <c:pt idx="3760">
                  <c:v>3761</c:v>
                </c:pt>
                <c:pt idx="3761">
                  <c:v>3762</c:v>
                </c:pt>
                <c:pt idx="3762">
                  <c:v>3763</c:v>
                </c:pt>
                <c:pt idx="3763">
                  <c:v>3764</c:v>
                </c:pt>
                <c:pt idx="3764">
                  <c:v>3765</c:v>
                </c:pt>
                <c:pt idx="3765">
                  <c:v>3766</c:v>
                </c:pt>
                <c:pt idx="3766">
                  <c:v>3767</c:v>
                </c:pt>
                <c:pt idx="3767">
                  <c:v>3768</c:v>
                </c:pt>
                <c:pt idx="3768">
                  <c:v>3769</c:v>
                </c:pt>
                <c:pt idx="3769">
                  <c:v>3770</c:v>
                </c:pt>
                <c:pt idx="3770">
                  <c:v>3771</c:v>
                </c:pt>
                <c:pt idx="3771">
                  <c:v>3772</c:v>
                </c:pt>
                <c:pt idx="3772">
                  <c:v>3773</c:v>
                </c:pt>
                <c:pt idx="3773">
                  <c:v>3774</c:v>
                </c:pt>
                <c:pt idx="3774">
                  <c:v>3775</c:v>
                </c:pt>
                <c:pt idx="3775">
                  <c:v>3776</c:v>
                </c:pt>
                <c:pt idx="3776">
                  <c:v>3777</c:v>
                </c:pt>
                <c:pt idx="3777">
                  <c:v>3778</c:v>
                </c:pt>
                <c:pt idx="3778">
                  <c:v>3779</c:v>
                </c:pt>
                <c:pt idx="3779">
                  <c:v>3780</c:v>
                </c:pt>
                <c:pt idx="3780">
                  <c:v>3781</c:v>
                </c:pt>
                <c:pt idx="3781">
                  <c:v>3782</c:v>
                </c:pt>
                <c:pt idx="3782">
                  <c:v>3783</c:v>
                </c:pt>
                <c:pt idx="3783">
                  <c:v>3784</c:v>
                </c:pt>
                <c:pt idx="3784">
                  <c:v>3785</c:v>
                </c:pt>
                <c:pt idx="3785">
                  <c:v>3786</c:v>
                </c:pt>
                <c:pt idx="3786">
                  <c:v>3787</c:v>
                </c:pt>
                <c:pt idx="3787">
                  <c:v>3788</c:v>
                </c:pt>
                <c:pt idx="3788">
                  <c:v>3789</c:v>
                </c:pt>
                <c:pt idx="3789">
                  <c:v>3790</c:v>
                </c:pt>
                <c:pt idx="3790">
                  <c:v>3791</c:v>
                </c:pt>
                <c:pt idx="3791">
                  <c:v>3792</c:v>
                </c:pt>
                <c:pt idx="3792">
                  <c:v>3793</c:v>
                </c:pt>
                <c:pt idx="3793">
                  <c:v>3794</c:v>
                </c:pt>
                <c:pt idx="3794">
                  <c:v>3795</c:v>
                </c:pt>
                <c:pt idx="3795">
                  <c:v>3796</c:v>
                </c:pt>
                <c:pt idx="3796">
                  <c:v>3797</c:v>
                </c:pt>
                <c:pt idx="3797">
                  <c:v>3798</c:v>
                </c:pt>
                <c:pt idx="3798">
                  <c:v>3799</c:v>
                </c:pt>
                <c:pt idx="3799">
                  <c:v>3800</c:v>
                </c:pt>
                <c:pt idx="3800">
                  <c:v>3801</c:v>
                </c:pt>
                <c:pt idx="3801">
                  <c:v>3802</c:v>
                </c:pt>
                <c:pt idx="3802">
                  <c:v>3803</c:v>
                </c:pt>
                <c:pt idx="3803">
                  <c:v>3804</c:v>
                </c:pt>
                <c:pt idx="3804">
                  <c:v>3805</c:v>
                </c:pt>
                <c:pt idx="3805">
                  <c:v>3806</c:v>
                </c:pt>
                <c:pt idx="3806">
                  <c:v>3807</c:v>
                </c:pt>
                <c:pt idx="3807">
                  <c:v>3808</c:v>
                </c:pt>
                <c:pt idx="3808">
                  <c:v>3809</c:v>
                </c:pt>
                <c:pt idx="3809">
                  <c:v>3810</c:v>
                </c:pt>
                <c:pt idx="3810">
                  <c:v>3811</c:v>
                </c:pt>
                <c:pt idx="3811">
                  <c:v>3812</c:v>
                </c:pt>
                <c:pt idx="3812">
                  <c:v>3813</c:v>
                </c:pt>
                <c:pt idx="3813">
                  <c:v>3814</c:v>
                </c:pt>
                <c:pt idx="3814">
                  <c:v>3815</c:v>
                </c:pt>
                <c:pt idx="3815">
                  <c:v>3816</c:v>
                </c:pt>
                <c:pt idx="3816">
                  <c:v>3817</c:v>
                </c:pt>
                <c:pt idx="3817">
                  <c:v>3818</c:v>
                </c:pt>
                <c:pt idx="3818">
                  <c:v>3819</c:v>
                </c:pt>
                <c:pt idx="3819">
                  <c:v>3820</c:v>
                </c:pt>
                <c:pt idx="3820">
                  <c:v>3821</c:v>
                </c:pt>
                <c:pt idx="3821">
                  <c:v>3822</c:v>
                </c:pt>
                <c:pt idx="3822">
                  <c:v>3823</c:v>
                </c:pt>
                <c:pt idx="3823">
                  <c:v>3824</c:v>
                </c:pt>
                <c:pt idx="3824">
                  <c:v>3825</c:v>
                </c:pt>
                <c:pt idx="3825">
                  <c:v>3826</c:v>
                </c:pt>
                <c:pt idx="3826">
                  <c:v>3827</c:v>
                </c:pt>
                <c:pt idx="3827">
                  <c:v>3828</c:v>
                </c:pt>
                <c:pt idx="3828">
                  <c:v>3829</c:v>
                </c:pt>
                <c:pt idx="3829">
                  <c:v>3830</c:v>
                </c:pt>
                <c:pt idx="3830">
                  <c:v>3831</c:v>
                </c:pt>
                <c:pt idx="3831">
                  <c:v>3832</c:v>
                </c:pt>
                <c:pt idx="3832">
                  <c:v>3833</c:v>
                </c:pt>
                <c:pt idx="3833">
                  <c:v>3834</c:v>
                </c:pt>
                <c:pt idx="3834">
                  <c:v>3835</c:v>
                </c:pt>
                <c:pt idx="3835">
                  <c:v>3836</c:v>
                </c:pt>
                <c:pt idx="3836">
                  <c:v>3837</c:v>
                </c:pt>
                <c:pt idx="3837">
                  <c:v>3838</c:v>
                </c:pt>
                <c:pt idx="3838">
                  <c:v>3839</c:v>
                </c:pt>
                <c:pt idx="3839">
                  <c:v>3840</c:v>
                </c:pt>
                <c:pt idx="3840">
                  <c:v>3841</c:v>
                </c:pt>
                <c:pt idx="3841">
                  <c:v>3842</c:v>
                </c:pt>
                <c:pt idx="3842">
                  <c:v>3843</c:v>
                </c:pt>
                <c:pt idx="3843">
                  <c:v>3844</c:v>
                </c:pt>
                <c:pt idx="3844">
                  <c:v>3845</c:v>
                </c:pt>
                <c:pt idx="3845">
                  <c:v>3846</c:v>
                </c:pt>
                <c:pt idx="3846">
                  <c:v>3847</c:v>
                </c:pt>
                <c:pt idx="3847">
                  <c:v>3848</c:v>
                </c:pt>
                <c:pt idx="3848">
                  <c:v>3849</c:v>
                </c:pt>
                <c:pt idx="3849">
                  <c:v>3850</c:v>
                </c:pt>
                <c:pt idx="3850">
                  <c:v>3851</c:v>
                </c:pt>
                <c:pt idx="3851">
                  <c:v>3852</c:v>
                </c:pt>
                <c:pt idx="3852">
                  <c:v>3853</c:v>
                </c:pt>
                <c:pt idx="3853">
                  <c:v>3854</c:v>
                </c:pt>
                <c:pt idx="3854">
                  <c:v>3855</c:v>
                </c:pt>
                <c:pt idx="3855">
                  <c:v>3856</c:v>
                </c:pt>
                <c:pt idx="3856">
                  <c:v>3857</c:v>
                </c:pt>
                <c:pt idx="3857">
                  <c:v>3858</c:v>
                </c:pt>
                <c:pt idx="3858">
                  <c:v>3859</c:v>
                </c:pt>
                <c:pt idx="3859">
                  <c:v>3860</c:v>
                </c:pt>
                <c:pt idx="3860">
                  <c:v>3861</c:v>
                </c:pt>
                <c:pt idx="3861">
                  <c:v>3862</c:v>
                </c:pt>
                <c:pt idx="3862">
                  <c:v>3863</c:v>
                </c:pt>
                <c:pt idx="3863">
                  <c:v>3864</c:v>
                </c:pt>
                <c:pt idx="3864">
                  <c:v>3865</c:v>
                </c:pt>
                <c:pt idx="3865">
                  <c:v>3866</c:v>
                </c:pt>
                <c:pt idx="3866">
                  <c:v>3867</c:v>
                </c:pt>
                <c:pt idx="3867">
                  <c:v>3868</c:v>
                </c:pt>
                <c:pt idx="3868">
                  <c:v>3869</c:v>
                </c:pt>
                <c:pt idx="3869">
                  <c:v>3870</c:v>
                </c:pt>
                <c:pt idx="3870">
                  <c:v>3871</c:v>
                </c:pt>
                <c:pt idx="3871">
                  <c:v>3872</c:v>
                </c:pt>
                <c:pt idx="3872">
                  <c:v>3873</c:v>
                </c:pt>
                <c:pt idx="3873">
                  <c:v>3874</c:v>
                </c:pt>
                <c:pt idx="3874">
                  <c:v>3875</c:v>
                </c:pt>
                <c:pt idx="3875">
                  <c:v>3876</c:v>
                </c:pt>
                <c:pt idx="3876">
                  <c:v>3877</c:v>
                </c:pt>
                <c:pt idx="3877">
                  <c:v>3878</c:v>
                </c:pt>
                <c:pt idx="3878">
                  <c:v>3879</c:v>
                </c:pt>
                <c:pt idx="3879">
                  <c:v>3880</c:v>
                </c:pt>
                <c:pt idx="3880">
                  <c:v>3881</c:v>
                </c:pt>
                <c:pt idx="3881">
                  <c:v>3882</c:v>
                </c:pt>
                <c:pt idx="3882">
                  <c:v>3883</c:v>
                </c:pt>
                <c:pt idx="3883">
                  <c:v>3884</c:v>
                </c:pt>
                <c:pt idx="3884">
                  <c:v>3885</c:v>
                </c:pt>
                <c:pt idx="3885">
                  <c:v>3886</c:v>
                </c:pt>
                <c:pt idx="3886">
                  <c:v>3887</c:v>
                </c:pt>
                <c:pt idx="3887">
                  <c:v>3888</c:v>
                </c:pt>
                <c:pt idx="3888">
                  <c:v>3889</c:v>
                </c:pt>
                <c:pt idx="3889">
                  <c:v>3890</c:v>
                </c:pt>
                <c:pt idx="3890">
                  <c:v>3891</c:v>
                </c:pt>
                <c:pt idx="3891">
                  <c:v>3892</c:v>
                </c:pt>
                <c:pt idx="3892">
                  <c:v>3893</c:v>
                </c:pt>
                <c:pt idx="3893">
                  <c:v>3894</c:v>
                </c:pt>
                <c:pt idx="3894">
                  <c:v>3895</c:v>
                </c:pt>
                <c:pt idx="3895">
                  <c:v>3896</c:v>
                </c:pt>
                <c:pt idx="3896">
                  <c:v>3897</c:v>
                </c:pt>
                <c:pt idx="3897">
                  <c:v>3898</c:v>
                </c:pt>
                <c:pt idx="3898">
                  <c:v>3899</c:v>
                </c:pt>
                <c:pt idx="3899">
                  <c:v>3900</c:v>
                </c:pt>
                <c:pt idx="3900">
                  <c:v>3901</c:v>
                </c:pt>
                <c:pt idx="3901">
                  <c:v>3902</c:v>
                </c:pt>
                <c:pt idx="3902">
                  <c:v>3903</c:v>
                </c:pt>
                <c:pt idx="3903">
                  <c:v>3904</c:v>
                </c:pt>
                <c:pt idx="3904">
                  <c:v>3905</c:v>
                </c:pt>
                <c:pt idx="3905">
                  <c:v>3906</c:v>
                </c:pt>
                <c:pt idx="3906">
                  <c:v>3907</c:v>
                </c:pt>
                <c:pt idx="3907">
                  <c:v>3908</c:v>
                </c:pt>
                <c:pt idx="3908">
                  <c:v>3909</c:v>
                </c:pt>
                <c:pt idx="3909">
                  <c:v>3910</c:v>
                </c:pt>
                <c:pt idx="3910">
                  <c:v>3911</c:v>
                </c:pt>
                <c:pt idx="3911">
                  <c:v>3912</c:v>
                </c:pt>
                <c:pt idx="3912">
                  <c:v>3913</c:v>
                </c:pt>
                <c:pt idx="3913">
                  <c:v>3914</c:v>
                </c:pt>
                <c:pt idx="3914">
                  <c:v>3915</c:v>
                </c:pt>
                <c:pt idx="3915">
                  <c:v>3916</c:v>
                </c:pt>
                <c:pt idx="3916">
                  <c:v>3917</c:v>
                </c:pt>
                <c:pt idx="3917">
                  <c:v>3918</c:v>
                </c:pt>
                <c:pt idx="3918">
                  <c:v>3919</c:v>
                </c:pt>
                <c:pt idx="3919">
                  <c:v>3920</c:v>
                </c:pt>
                <c:pt idx="3920">
                  <c:v>3921</c:v>
                </c:pt>
                <c:pt idx="3921">
                  <c:v>3922</c:v>
                </c:pt>
                <c:pt idx="3922">
                  <c:v>3923</c:v>
                </c:pt>
                <c:pt idx="3923">
                  <c:v>3924</c:v>
                </c:pt>
                <c:pt idx="3924">
                  <c:v>3925</c:v>
                </c:pt>
                <c:pt idx="3925">
                  <c:v>3926</c:v>
                </c:pt>
                <c:pt idx="3926">
                  <c:v>3927</c:v>
                </c:pt>
                <c:pt idx="3927">
                  <c:v>3928</c:v>
                </c:pt>
                <c:pt idx="3928">
                  <c:v>3929</c:v>
                </c:pt>
                <c:pt idx="3929">
                  <c:v>3930</c:v>
                </c:pt>
                <c:pt idx="3930">
                  <c:v>3931</c:v>
                </c:pt>
                <c:pt idx="3931">
                  <c:v>3932</c:v>
                </c:pt>
                <c:pt idx="3932">
                  <c:v>3933</c:v>
                </c:pt>
                <c:pt idx="3933">
                  <c:v>3934</c:v>
                </c:pt>
                <c:pt idx="3934">
                  <c:v>3935</c:v>
                </c:pt>
                <c:pt idx="3935">
                  <c:v>3936</c:v>
                </c:pt>
                <c:pt idx="3936">
                  <c:v>3937</c:v>
                </c:pt>
                <c:pt idx="3937">
                  <c:v>3938</c:v>
                </c:pt>
                <c:pt idx="3938">
                  <c:v>3939</c:v>
                </c:pt>
                <c:pt idx="3939">
                  <c:v>3940</c:v>
                </c:pt>
                <c:pt idx="3940">
                  <c:v>3941</c:v>
                </c:pt>
                <c:pt idx="3941">
                  <c:v>3942</c:v>
                </c:pt>
                <c:pt idx="3942">
                  <c:v>3943</c:v>
                </c:pt>
                <c:pt idx="3943">
                  <c:v>3944</c:v>
                </c:pt>
                <c:pt idx="3944">
                  <c:v>3945</c:v>
                </c:pt>
                <c:pt idx="3945">
                  <c:v>3946</c:v>
                </c:pt>
                <c:pt idx="3946">
                  <c:v>3947</c:v>
                </c:pt>
                <c:pt idx="3947">
                  <c:v>3948</c:v>
                </c:pt>
                <c:pt idx="3948">
                  <c:v>3949</c:v>
                </c:pt>
                <c:pt idx="3949">
                  <c:v>3950</c:v>
                </c:pt>
                <c:pt idx="3950">
                  <c:v>3951</c:v>
                </c:pt>
                <c:pt idx="3951">
                  <c:v>3952</c:v>
                </c:pt>
                <c:pt idx="3952">
                  <c:v>3953</c:v>
                </c:pt>
                <c:pt idx="3953">
                  <c:v>3954</c:v>
                </c:pt>
                <c:pt idx="3954">
                  <c:v>3955</c:v>
                </c:pt>
                <c:pt idx="3955">
                  <c:v>3956</c:v>
                </c:pt>
                <c:pt idx="3956">
                  <c:v>3957</c:v>
                </c:pt>
                <c:pt idx="3957">
                  <c:v>3958</c:v>
                </c:pt>
                <c:pt idx="3958">
                  <c:v>3959</c:v>
                </c:pt>
                <c:pt idx="3959">
                  <c:v>3960</c:v>
                </c:pt>
                <c:pt idx="3960">
                  <c:v>3961</c:v>
                </c:pt>
                <c:pt idx="3961">
                  <c:v>3962</c:v>
                </c:pt>
                <c:pt idx="3962">
                  <c:v>3963</c:v>
                </c:pt>
                <c:pt idx="3963">
                  <c:v>3964</c:v>
                </c:pt>
                <c:pt idx="3964">
                  <c:v>3965</c:v>
                </c:pt>
                <c:pt idx="3965">
                  <c:v>3966</c:v>
                </c:pt>
                <c:pt idx="3966">
                  <c:v>3967</c:v>
                </c:pt>
                <c:pt idx="3967">
                  <c:v>3968</c:v>
                </c:pt>
                <c:pt idx="3968">
                  <c:v>3969</c:v>
                </c:pt>
                <c:pt idx="3969">
                  <c:v>3970</c:v>
                </c:pt>
                <c:pt idx="3970">
                  <c:v>3971</c:v>
                </c:pt>
                <c:pt idx="3971">
                  <c:v>3972</c:v>
                </c:pt>
                <c:pt idx="3972">
                  <c:v>3973</c:v>
                </c:pt>
                <c:pt idx="3973">
                  <c:v>3974</c:v>
                </c:pt>
                <c:pt idx="3974">
                  <c:v>3975</c:v>
                </c:pt>
                <c:pt idx="3975">
                  <c:v>3976</c:v>
                </c:pt>
                <c:pt idx="3976">
                  <c:v>3977</c:v>
                </c:pt>
                <c:pt idx="3977">
                  <c:v>3978</c:v>
                </c:pt>
                <c:pt idx="3978">
                  <c:v>3979</c:v>
                </c:pt>
                <c:pt idx="3979">
                  <c:v>3980</c:v>
                </c:pt>
                <c:pt idx="3980">
                  <c:v>3981</c:v>
                </c:pt>
                <c:pt idx="3981">
                  <c:v>3982</c:v>
                </c:pt>
                <c:pt idx="3982">
                  <c:v>3983</c:v>
                </c:pt>
                <c:pt idx="3983">
                  <c:v>3984</c:v>
                </c:pt>
                <c:pt idx="3984">
                  <c:v>3985</c:v>
                </c:pt>
                <c:pt idx="3985">
                  <c:v>3986</c:v>
                </c:pt>
                <c:pt idx="3986">
                  <c:v>3987</c:v>
                </c:pt>
                <c:pt idx="3987">
                  <c:v>3988</c:v>
                </c:pt>
                <c:pt idx="3988">
                  <c:v>3989</c:v>
                </c:pt>
                <c:pt idx="3989">
                  <c:v>3990</c:v>
                </c:pt>
                <c:pt idx="3990">
                  <c:v>3991</c:v>
                </c:pt>
                <c:pt idx="3991">
                  <c:v>3992</c:v>
                </c:pt>
                <c:pt idx="3992">
                  <c:v>3993</c:v>
                </c:pt>
                <c:pt idx="3993">
                  <c:v>3994</c:v>
                </c:pt>
                <c:pt idx="3994">
                  <c:v>3995</c:v>
                </c:pt>
                <c:pt idx="3995">
                  <c:v>3996</c:v>
                </c:pt>
                <c:pt idx="3996">
                  <c:v>3997</c:v>
                </c:pt>
                <c:pt idx="3997">
                  <c:v>3998</c:v>
                </c:pt>
                <c:pt idx="3998">
                  <c:v>3999</c:v>
                </c:pt>
                <c:pt idx="3999">
                  <c:v>4000</c:v>
                </c:pt>
                <c:pt idx="4000">
                  <c:v>4001</c:v>
                </c:pt>
                <c:pt idx="4001">
                  <c:v>4002</c:v>
                </c:pt>
                <c:pt idx="4002">
                  <c:v>4003</c:v>
                </c:pt>
                <c:pt idx="4003">
                  <c:v>4004</c:v>
                </c:pt>
                <c:pt idx="4004">
                  <c:v>4005</c:v>
                </c:pt>
                <c:pt idx="4005">
                  <c:v>4006</c:v>
                </c:pt>
                <c:pt idx="4006">
                  <c:v>4007</c:v>
                </c:pt>
                <c:pt idx="4007">
                  <c:v>4008</c:v>
                </c:pt>
                <c:pt idx="4008">
                  <c:v>4009</c:v>
                </c:pt>
                <c:pt idx="4009">
                  <c:v>4010</c:v>
                </c:pt>
                <c:pt idx="4010">
                  <c:v>4011</c:v>
                </c:pt>
                <c:pt idx="4011">
                  <c:v>4012</c:v>
                </c:pt>
                <c:pt idx="4012">
                  <c:v>4013</c:v>
                </c:pt>
                <c:pt idx="4013">
                  <c:v>4014</c:v>
                </c:pt>
                <c:pt idx="4014">
                  <c:v>4015</c:v>
                </c:pt>
                <c:pt idx="4015">
                  <c:v>4016</c:v>
                </c:pt>
                <c:pt idx="4016">
                  <c:v>4017</c:v>
                </c:pt>
                <c:pt idx="4017">
                  <c:v>4018</c:v>
                </c:pt>
                <c:pt idx="4018">
                  <c:v>4019</c:v>
                </c:pt>
                <c:pt idx="4019">
                  <c:v>4020</c:v>
                </c:pt>
                <c:pt idx="4020">
                  <c:v>4021</c:v>
                </c:pt>
                <c:pt idx="4021">
                  <c:v>4022</c:v>
                </c:pt>
                <c:pt idx="4022">
                  <c:v>4023</c:v>
                </c:pt>
                <c:pt idx="4023">
                  <c:v>4024</c:v>
                </c:pt>
                <c:pt idx="4024">
                  <c:v>4025</c:v>
                </c:pt>
                <c:pt idx="4025">
                  <c:v>4026</c:v>
                </c:pt>
                <c:pt idx="4026">
                  <c:v>4027</c:v>
                </c:pt>
                <c:pt idx="4027">
                  <c:v>4028</c:v>
                </c:pt>
                <c:pt idx="4028">
                  <c:v>4029</c:v>
                </c:pt>
                <c:pt idx="4029">
                  <c:v>4030</c:v>
                </c:pt>
                <c:pt idx="4030">
                  <c:v>4031</c:v>
                </c:pt>
                <c:pt idx="4031">
                  <c:v>4032</c:v>
                </c:pt>
                <c:pt idx="4032">
                  <c:v>4033</c:v>
                </c:pt>
                <c:pt idx="4033">
                  <c:v>4034</c:v>
                </c:pt>
                <c:pt idx="4034">
                  <c:v>4035</c:v>
                </c:pt>
                <c:pt idx="4035">
                  <c:v>4036</c:v>
                </c:pt>
                <c:pt idx="4036">
                  <c:v>4037</c:v>
                </c:pt>
                <c:pt idx="4037">
                  <c:v>4038</c:v>
                </c:pt>
                <c:pt idx="4038">
                  <c:v>4039</c:v>
                </c:pt>
                <c:pt idx="4039">
                  <c:v>4040</c:v>
                </c:pt>
                <c:pt idx="4040">
                  <c:v>4041</c:v>
                </c:pt>
                <c:pt idx="4041">
                  <c:v>4042</c:v>
                </c:pt>
                <c:pt idx="4042">
                  <c:v>4043</c:v>
                </c:pt>
                <c:pt idx="4043">
                  <c:v>4044</c:v>
                </c:pt>
                <c:pt idx="4044">
                  <c:v>4045</c:v>
                </c:pt>
                <c:pt idx="4045">
                  <c:v>4046</c:v>
                </c:pt>
                <c:pt idx="4046">
                  <c:v>4047</c:v>
                </c:pt>
                <c:pt idx="4047">
                  <c:v>4048</c:v>
                </c:pt>
                <c:pt idx="4048">
                  <c:v>4049</c:v>
                </c:pt>
                <c:pt idx="4049">
                  <c:v>4050</c:v>
                </c:pt>
                <c:pt idx="4050">
                  <c:v>4051</c:v>
                </c:pt>
                <c:pt idx="4051">
                  <c:v>4052</c:v>
                </c:pt>
                <c:pt idx="4052">
                  <c:v>4053</c:v>
                </c:pt>
                <c:pt idx="4053">
                  <c:v>4054</c:v>
                </c:pt>
                <c:pt idx="4054">
                  <c:v>4055</c:v>
                </c:pt>
                <c:pt idx="4055">
                  <c:v>4056</c:v>
                </c:pt>
                <c:pt idx="4056">
                  <c:v>4057</c:v>
                </c:pt>
                <c:pt idx="4057">
                  <c:v>4058</c:v>
                </c:pt>
                <c:pt idx="4058">
                  <c:v>4059</c:v>
                </c:pt>
                <c:pt idx="4059">
                  <c:v>4060</c:v>
                </c:pt>
                <c:pt idx="4060">
                  <c:v>4061</c:v>
                </c:pt>
                <c:pt idx="4061">
                  <c:v>4062</c:v>
                </c:pt>
                <c:pt idx="4062">
                  <c:v>4063</c:v>
                </c:pt>
                <c:pt idx="4063">
                  <c:v>4064</c:v>
                </c:pt>
                <c:pt idx="4064">
                  <c:v>4065</c:v>
                </c:pt>
                <c:pt idx="4065">
                  <c:v>4066</c:v>
                </c:pt>
                <c:pt idx="4066">
                  <c:v>4067</c:v>
                </c:pt>
                <c:pt idx="4067">
                  <c:v>4068</c:v>
                </c:pt>
                <c:pt idx="4068">
                  <c:v>4069</c:v>
                </c:pt>
                <c:pt idx="4069">
                  <c:v>4070</c:v>
                </c:pt>
                <c:pt idx="4070">
                  <c:v>4071</c:v>
                </c:pt>
                <c:pt idx="4071">
                  <c:v>4072</c:v>
                </c:pt>
                <c:pt idx="4072">
                  <c:v>4073</c:v>
                </c:pt>
                <c:pt idx="4073">
                  <c:v>4074</c:v>
                </c:pt>
                <c:pt idx="4074">
                  <c:v>4075</c:v>
                </c:pt>
                <c:pt idx="4075">
                  <c:v>4076</c:v>
                </c:pt>
                <c:pt idx="4076">
                  <c:v>4077</c:v>
                </c:pt>
                <c:pt idx="4077">
                  <c:v>4078</c:v>
                </c:pt>
                <c:pt idx="4078">
                  <c:v>4079</c:v>
                </c:pt>
                <c:pt idx="4079">
                  <c:v>4080</c:v>
                </c:pt>
                <c:pt idx="4080">
                  <c:v>4081</c:v>
                </c:pt>
                <c:pt idx="4081">
                  <c:v>4082</c:v>
                </c:pt>
                <c:pt idx="4082">
                  <c:v>4083</c:v>
                </c:pt>
                <c:pt idx="4083">
                  <c:v>4084</c:v>
                </c:pt>
                <c:pt idx="4084">
                  <c:v>4085</c:v>
                </c:pt>
                <c:pt idx="4085">
                  <c:v>4086</c:v>
                </c:pt>
                <c:pt idx="4086">
                  <c:v>4087</c:v>
                </c:pt>
                <c:pt idx="4087">
                  <c:v>4088</c:v>
                </c:pt>
                <c:pt idx="4088">
                  <c:v>4089</c:v>
                </c:pt>
                <c:pt idx="4089">
                  <c:v>4090</c:v>
                </c:pt>
                <c:pt idx="4090">
                  <c:v>4091</c:v>
                </c:pt>
                <c:pt idx="4091">
                  <c:v>4092</c:v>
                </c:pt>
                <c:pt idx="4092">
                  <c:v>4093</c:v>
                </c:pt>
                <c:pt idx="4093">
                  <c:v>4094</c:v>
                </c:pt>
                <c:pt idx="4094">
                  <c:v>4095</c:v>
                </c:pt>
                <c:pt idx="4095">
                  <c:v>4096</c:v>
                </c:pt>
                <c:pt idx="4096">
                  <c:v>4097</c:v>
                </c:pt>
                <c:pt idx="4097">
                  <c:v>4098</c:v>
                </c:pt>
                <c:pt idx="4098">
                  <c:v>4099</c:v>
                </c:pt>
                <c:pt idx="4099">
                  <c:v>4100</c:v>
                </c:pt>
                <c:pt idx="4100">
                  <c:v>4101</c:v>
                </c:pt>
                <c:pt idx="4101">
                  <c:v>4102</c:v>
                </c:pt>
                <c:pt idx="4102">
                  <c:v>4103</c:v>
                </c:pt>
                <c:pt idx="4103">
                  <c:v>4104</c:v>
                </c:pt>
                <c:pt idx="4104">
                  <c:v>4105</c:v>
                </c:pt>
                <c:pt idx="4105">
                  <c:v>4106</c:v>
                </c:pt>
                <c:pt idx="4106">
                  <c:v>4107</c:v>
                </c:pt>
                <c:pt idx="4107">
                  <c:v>4108</c:v>
                </c:pt>
                <c:pt idx="4108">
                  <c:v>4109</c:v>
                </c:pt>
                <c:pt idx="4109">
                  <c:v>4110</c:v>
                </c:pt>
                <c:pt idx="4110">
                  <c:v>4111</c:v>
                </c:pt>
                <c:pt idx="4111">
                  <c:v>4112</c:v>
                </c:pt>
                <c:pt idx="4112">
                  <c:v>4113</c:v>
                </c:pt>
                <c:pt idx="4113">
                  <c:v>4114</c:v>
                </c:pt>
                <c:pt idx="4114">
                  <c:v>4115</c:v>
                </c:pt>
                <c:pt idx="4115">
                  <c:v>4116</c:v>
                </c:pt>
                <c:pt idx="4116">
                  <c:v>4117</c:v>
                </c:pt>
                <c:pt idx="4117">
                  <c:v>4118</c:v>
                </c:pt>
                <c:pt idx="4118">
                  <c:v>4119</c:v>
                </c:pt>
                <c:pt idx="4119">
                  <c:v>4120</c:v>
                </c:pt>
                <c:pt idx="4120">
                  <c:v>4121</c:v>
                </c:pt>
                <c:pt idx="4121">
                  <c:v>4122</c:v>
                </c:pt>
                <c:pt idx="4122">
                  <c:v>4123</c:v>
                </c:pt>
                <c:pt idx="4123">
                  <c:v>4124</c:v>
                </c:pt>
                <c:pt idx="4124">
                  <c:v>4125</c:v>
                </c:pt>
                <c:pt idx="4125">
                  <c:v>4126</c:v>
                </c:pt>
                <c:pt idx="4126">
                  <c:v>4127</c:v>
                </c:pt>
                <c:pt idx="4127">
                  <c:v>4128</c:v>
                </c:pt>
                <c:pt idx="4128">
                  <c:v>4129</c:v>
                </c:pt>
                <c:pt idx="4129">
                  <c:v>4130</c:v>
                </c:pt>
                <c:pt idx="4130">
                  <c:v>4131</c:v>
                </c:pt>
                <c:pt idx="4131">
                  <c:v>4132</c:v>
                </c:pt>
                <c:pt idx="4132">
                  <c:v>4133</c:v>
                </c:pt>
                <c:pt idx="4133">
                  <c:v>4134</c:v>
                </c:pt>
                <c:pt idx="4134">
                  <c:v>4135</c:v>
                </c:pt>
                <c:pt idx="4135">
                  <c:v>4136</c:v>
                </c:pt>
                <c:pt idx="4136">
                  <c:v>4137</c:v>
                </c:pt>
                <c:pt idx="4137">
                  <c:v>4138</c:v>
                </c:pt>
                <c:pt idx="4138">
                  <c:v>4139</c:v>
                </c:pt>
                <c:pt idx="4139">
                  <c:v>4140</c:v>
                </c:pt>
                <c:pt idx="4140">
                  <c:v>4141</c:v>
                </c:pt>
                <c:pt idx="4141">
                  <c:v>4142</c:v>
                </c:pt>
                <c:pt idx="4142">
                  <c:v>4143</c:v>
                </c:pt>
                <c:pt idx="4143">
                  <c:v>4144</c:v>
                </c:pt>
                <c:pt idx="4144">
                  <c:v>4145</c:v>
                </c:pt>
                <c:pt idx="4145">
                  <c:v>4146</c:v>
                </c:pt>
                <c:pt idx="4146">
                  <c:v>4147</c:v>
                </c:pt>
                <c:pt idx="4147">
                  <c:v>4148</c:v>
                </c:pt>
                <c:pt idx="4148">
                  <c:v>4149</c:v>
                </c:pt>
                <c:pt idx="4149">
                  <c:v>4150</c:v>
                </c:pt>
                <c:pt idx="4150">
                  <c:v>4151</c:v>
                </c:pt>
                <c:pt idx="4151">
                  <c:v>4152</c:v>
                </c:pt>
                <c:pt idx="4152">
                  <c:v>4153</c:v>
                </c:pt>
                <c:pt idx="4153">
                  <c:v>4154</c:v>
                </c:pt>
                <c:pt idx="4154">
                  <c:v>4155</c:v>
                </c:pt>
                <c:pt idx="4155">
                  <c:v>4156</c:v>
                </c:pt>
                <c:pt idx="4156">
                  <c:v>4157</c:v>
                </c:pt>
                <c:pt idx="4157">
                  <c:v>4158</c:v>
                </c:pt>
                <c:pt idx="4158">
                  <c:v>4159</c:v>
                </c:pt>
                <c:pt idx="4159">
                  <c:v>4160</c:v>
                </c:pt>
                <c:pt idx="4160">
                  <c:v>4161</c:v>
                </c:pt>
                <c:pt idx="4161">
                  <c:v>4162</c:v>
                </c:pt>
                <c:pt idx="4162">
                  <c:v>4163</c:v>
                </c:pt>
                <c:pt idx="4163">
                  <c:v>4164</c:v>
                </c:pt>
                <c:pt idx="4164">
                  <c:v>4165</c:v>
                </c:pt>
                <c:pt idx="4165">
                  <c:v>4166</c:v>
                </c:pt>
                <c:pt idx="4166">
                  <c:v>4167</c:v>
                </c:pt>
                <c:pt idx="4167">
                  <c:v>4168</c:v>
                </c:pt>
                <c:pt idx="4168">
                  <c:v>4169</c:v>
                </c:pt>
                <c:pt idx="4169">
                  <c:v>4170</c:v>
                </c:pt>
                <c:pt idx="4170">
                  <c:v>4171</c:v>
                </c:pt>
                <c:pt idx="4171">
                  <c:v>4172</c:v>
                </c:pt>
                <c:pt idx="4172">
                  <c:v>4173</c:v>
                </c:pt>
                <c:pt idx="4173">
                  <c:v>4174</c:v>
                </c:pt>
                <c:pt idx="4174">
                  <c:v>4175</c:v>
                </c:pt>
                <c:pt idx="4175">
                  <c:v>4176</c:v>
                </c:pt>
                <c:pt idx="4176">
                  <c:v>4177</c:v>
                </c:pt>
                <c:pt idx="4177">
                  <c:v>4178</c:v>
                </c:pt>
                <c:pt idx="4178">
                  <c:v>4179</c:v>
                </c:pt>
                <c:pt idx="4179">
                  <c:v>4180</c:v>
                </c:pt>
                <c:pt idx="4180">
                  <c:v>4181</c:v>
                </c:pt>
                <c:pt idx="4181">
                  <c:v>4182</c:v>
                </c:pt>
                <c:pt idx="4182">
                  <c:v>4183</c:v>
                </c:pt>
                <c:pt idx="4183">
                  <c:v>4184</c:v>
                </c:pt>
                <c:pt idx="4184">
                  <c:v>4185</c:v>
                </c:pt>
                <c:pt idx="4185">
                  <c:v>4186</c:v>
                </c:pt>
                <c:pt idx="4186">
                  <c:v>4187</c:v>
                </c:pt>
                <c:pt idx="4187">
                  <c:v>4188</c:v>
                </c:pt>
                <c:pt idx="4188">
                  <c:v>4189</c:v>
                </c:pt>
                <c:pt idx="4189">
                  <c:v>4190</c:v>
                </c:pt>
                <c:pt idx="4190">
                  <c:v>4191</c:v>
                </c:pt>
                <c:pt idx="4191">
                  <c:v>4192</c:v>
                </c:pt>
                <c:pt idx="4192">
                  <c:v>4193</c:v>
                </c:pt>
                <c:pt idx="4193">
                  <c:v>4194</c:v>
                </c:pt>
                <c:pt idx="4194">
                  <c:v>4195</c:v>
                </c:pt>
                <c:pt idx="4195">
                  <c:v>4196</c:v>
                </c:pt>
                <c:pt idx="4196">
                  <c:v>4197</c:v>
                </c:pt>
                <c:pt idx="4197">
                  <c:v>4198</c:v>
                </c:pt>
                <c:pt idx="4198">
                  <c:v>4199</c:v>
                </c:pt>
                <c:pt idx="4199">
                  <c:v>4200</c:v>
                </c:pt>
                <c:pt idx="4200">
                  <c:v>4201</c:v>
                </c:pt>
                <c:pt idx="4201">
                  <c:v>4202</c:v>
                </c:pt>
                <c:pt idx="4202">
                  <c:v>4203</c:v>
                </c:pt>
                <c:pt idx="4203">
                  <c:v>4204</c:v>
                </c:pt>
                <c:pt idx="4204">
                  <c:v>4205</c:v>
                </c:pt>
                <c:pt idx="4205">
                  <c:v>4206</c:v>
                </c:pt>
                <c:pt idx="4206">
                  <c:v>4207</c:v>
                </c:pt>
                <c:pt idx="4207">
                  <c:v>4208</c:v>
                </c:pt>
                <c:pt idx="4208">
                  <c:v>4209</c:v>
                </c:pt>
                <c:pt idx="4209">
                  <c:v>4210</c:v>
                </c:pt>
                <c:pt idx="4210">
                  <c:v>4211</c:v>
                </c:pt>
                <c:pt idx="4211">
                  <c:v>4212</c:v>
                </c:pt>
                <c:pt idx="4212">
                  <c:v>4213</c:v>
                </c:pt>
                <c:pt idx="4213">
                  <c:v>4214</c:v>
                </c:pt>
                <c:pt idx="4214">
                  <c:v>4215</c:v>
                </c:pt>
                <c:pt idx="4215">
                  <c:v>4216</c:v>
                </c:pt>
                <c:pt idx="4216">
                  <c:v>4217</c:v>
                </c:pt>
                <c:pt idx="4217">
                  <c:v>4218</c:v>
                </c:pt>
                <c:pt idx="4218">
                  <c:v>4219</c:v>
                </c:pt>
                <c:pt idx="4219">
                  <c:v>4220</c:v>
                </c:pt>
                <c:pt idx="4220">
                  <c:v>4221</c:v>
                </c:pt>
                <c:pt idx="4221">
                  <c:v>4222</c:v>
                </c:pt>
                <c:pt idx="4222">
                  <c:v>4223</c:v>
                </c:pt>
                <c:pt idx="4223">
                  <c:v>4224</c:v>
                </c:pt>
                <c:pt idx="4224">
                  <c:v>4225</c:v>
                </c:pt>
                <c:pt idx="4225">
                  <c:v>4226</c:v>
                </c:pt>
                <c:pt idx="4226">
                  <c:v>4227</c:v>
                </c:pt>
                <c:pt idx="4227">
                  <c:v>4228</c:v>
                </c:pt>
                <c:pt idx="4228">
                  <c:v>4229</c:v>
                </c:pt>
                <c:pt idx="4229">
                  <c:v>4230</c:v>
                </c:pt>
                <c:pt idx="4230">
                  <c:v>4231</c:v>
                </c:pt>
                <c:pt idx="4231">
                  <c:v>4232</c:v>
                </c:pt>
                <c:pt idx="4232">
                  <c:v>4233</c:v>
                </c:pt>
                <c:pt idx="4233">
                  <c:v>4234</c:v>
                </c:pt>
                <c:pt idx="4234">
                  <c:v>4235</c:v>
                </c:pt>
                <c:pt idx="4235">
                  <c:v>4236</c:v>
                </c:pt>
                <c:pt idx="4236">
                  <c:v>4237</c:v>
                </c:pt>
                <c:pt idx="4237">
                  <c:v>4238</c:v>
                </c:pt>
                <c:pt idx="4238">
                  <c:v>4239</c:v>
                </c:pt>
                <c:pt idx="4239">
                  <c:v>4240</c:v>
                </c:pt>
                <c:pt idx="4240">
                  <c:v>4241</c:v>
                </c:pt>
                <c:pt idx="4241">
                  <c:v>4242</c:v>
                </c:pt>
                <c:pt idx="4242">
                  <c:v>4243</c:v>
                </c:pt>
                <c:pt idx="4243">
                  <c:v>4244</c:v>
                </c:pt>
                <c:pt idx="4244">
                  <c:v>4245</c:v>
                </c:pt>
                <c:pt idx="4245">
                  <c:v>4246</c:v>
                </c:pt>
                <c:pt idx="4246">
                  <c:v>4247</c:v>
                </c:pt>
                <c:pt idx="4247">
                  <c:v>4248</c:v>
                </c:pt>
                <c:pt idx="4248">
                  <c:v>4249</c:v>
                </c:pt>
                <c:pt idx="4249">
                  <c:v>4250</c:v>
                </c:pt>
                <c:pt idx="4250">
                  <c:v>4251</c:v>
                </c:pt>
                <c:pt idx="4251">
                  <c:v>4252</c:v>
                </c:pt>
                <c:pt idx="4252">
                  <c:v>4253</c:v>
                </c:pt>
                <c:pt idx="4253">
                  <c:v>4254</c:v>
                </c:pt>
                <c:pt idx="4254">
                  <c:v>4255</c:v>
                </c:pt>
                <c:pt idx="4255">
                  <c:v>4256</c:v>
                </c:pt>
                <c:pt idx="4256">
                  <c:v>4257</c:v>
                </c:pt>
                <c:pt idx="4257">
                  <c:v>4258</c:v>
                </c:pt>
                <c:pt idx="4258">
                  <c:v>4259</c:v>
                </c:pt>
                <c:pt idx="4259">
                  <c:v>4260</c:v>
                </c:pt>
                <c:pt idx="4260">
                  <c:v>4261</c:v>
                </c:pt>
                <c:pt idx="4261">
                  <c:v>4262</c:v>
                </c:pt>
                <c:pt idx="4262">
                  <c:v>4263</c:v>
                </c:pt>
                <c:pt idx="4263">
                  <c:v>4264</c:v>
                </c:pt>
                <c:pt idx="4264">
                  <c:v>4265</c:v>
                </c:pt>
                <c:pt idx="4265">
                  <c:v>4266</c:v>
                </c:pt>
                <c:pt idx="4266">
                  <c:v>4267</c:v>
                </c:pt>
                <c:pt idx="4267">
                  <c:v>4268</c:v>
                </c:pt>
                <c:pt idx="4268">
                  <c:v>4269</c:v>
                </c:pt>
                <c:pt idx="4269">
                  <c:v>4270</c:v>
                </c:pt>
                <c:pt idx="4270">
                  <c:v>4271</c:v>
                </c:pt>
                <c:pt idx="4271">
                  <c:v>4272</c:v>
                </c:pt>
                <c:pt idx="4272">
                  <c:v>4273</c:v>
                </c:pt>
                <c:pt idx="4273">
                  <c:v>4274</c:v>
                </c:pt>
                <c:pt idx="4274">
                  <c:v>4275</c:v>
                </c:pt>
                <c:pt idx="4275">
                  <c:v>4276</c:v>
                </c:pt>
                <c:pt idx="4276">
                  <c:v>4277</c:v>
                </c:pt>
                <c:pt idx="4277">
                  <c:v>4278</c:v>
                </c:pt>
                <c:pt idx="4278">
                  <c:v>4279</c:v>
                </c:pt>
                <c:pt idx="4279">
                  <c:v>4280</c:v>
                </c:pt>
                <c:pt idx="4280">
                  <c:v>4281</c:v>
                </c:pt>
                <c:pt idx="4281">
                  <c:v>4282</c:v>
                </c:pt>
                <c:pt idx="4282">
                  <c:v>4283</c:v>
                </c:pt>
                <c:pt idx="4283">
                  <c:v>4284</c:v>
                </c:pt>
                <c:pt idx="4284">
                  <c:v>4285</c:v>
                </c:pt>
                <c:pt idx="4285">
                  <c:v>4286</c:v>
                </c:pt>
                <c:pt idx="4286">
                  <c:v>4287</c:v>
                </c:pt>
                <c:pt idx="4287">
                  <c:v>4288</c:v>
                </c:pt>
                <c:pt idx="4288">
                  <c:v>4289</c:v>
                </c:pt>
                <c:pt idx="4289">
                  <c:v>4290</c:v>
                </c:pt>
                <c:pt idx="4290">
                  <c:v>4291</c:v>
                </c:pt>
                <c:pt idx="4291">
                  <c:v>4292</c:v>
                </c:pt>
                <c:pt idx="4292">
                  <c:v>4293</c:v>
                </c:pt>
                <c:pt idx="4293">
                  <c:v>4294</c:v>
                </c:pt>
                <c:pt idx="4294">
                  <c:v>4295</c:v>
                </c:pt>
                <c:pt idx="4295">
                  <c:v>4296</c:v>
                </c:pt>
                <c:pt idx="4296">
                  <c:v>4297</c:v>
                </c:pt>
                <c:pt idx="4297">
                  <c:v>4298</c:v>
                </c:pt>
                <c:pt idx="4298">
                  <c:v>4299</c:v>
                </c:pt>
                <c:pt idx="4299">
                  <c:v>4300</c:v>
                </c:pt>
                <c:pt idx="4300">
                  <c:v>4301</c:v>
                </c:pt>
                <c:pt idx="4301">
                  <c:v>4302</c:v>
                </c:pt>
                <c:pt idx="4302">
                  <c:v>4303</c:v>
                </c:pt>
                <c:pt idx="4303">
                  <c:v>4304</c:v>
                </c:pt>
                <c:pt idx="4304">
                  <c:v>4305</c:v>
                </c:pt>
                <c:pt idx="4305">
                  <c:v>4306</c:v>
                </c:pt>
                <c:pt idx="4306">
                  <c:v>4307</c:v>
                </c:pt>
                <c:pt idx="4307">
                  <c:v>4308</c:v>
                </c:pt>
                <c:pt idx="4308">
                  <c:v>4309</c:v>
                </c:pt>
                <c:pt idx="4309">
                  <c:v>4310</c:v>
                </c:pt>
                <c:pt idx="4310">
                  <c:v>4311</c:v>
                </c:pt>
                <c:pt idx="4311">
                  <c:v>4312</c:v>
                </c:pt>
                <c:pt idx="4312">
                  <c:v>4313</c:v>
                </c:pt>
                <c:pt idx="4313">
                  <c:v>4314</c:v>
                </c:pt>
                <c:pt idx="4314">
                  <c:v>4315</c:v>
                </c:pt>
                <c:pt idx="4315">
                  <c:v>4316</c:v>
                </c:pt>
                <c:pt idx="4316">
                  <c:v>4317</c:v>
                </c:pt>
                <c:pt idx="4317">
                  <c:v>4318</c:v>
                </c:pt>
                <c:pt idx="4318">
                  <c:v>4319</c:v>
                </c:pt>
                <c:pt idx="4319">
                  <c:v>4320</c:v>
                </c:pt>
                <c:pt idx="4320">
                  <c:v>4321</c:v>
                </c:pt>
                <c:pt idx="4321">
                  <c:v>4322</c:v>
                </c:pt>
                <c:pt idx="4322">
                  <c:v>4323</c:v>
                </c:pt>
                <c:pt idx="4323">
                  <c:v>4324</c:v>
                </c:pt>
                <c:pt idx="4324">
                  <c:v>4325</c:v>
                </c:pt>
                <c:pt idx="4325">
                  <c:v>4326</c:v>
                </c:pt>
                <c:pt idx="4326">
                  <c:v>4327</c:v>
                </c:pt>
                <c:pt idx="4327">
                  <c:v>4328</c:v>
                </c:pt>
                <c:pt idx="4328">
                  <c:v>4329</c:v>
                </c:pt>
                <c:pt idx="4329">
                  <c:v>4330</c:v>
                </c:pt>
                <c:pt idx="4330">
                  <c:v>4331</c:v>
                </c:pt>
                <c:pt idx="4331">
                  <c:v>4332</c:v>
                </c:pt>
                <c:pt idx="4332">
                  <c:v>4333</c:v>
                </c:pt>
                <c:pt idx="4333">
                  <c:v>4334</c:v>
                </c:pt>
                <c:pt idx="4334">
                  <c:v>4335</c:v>
                </c:pt>
                <c:pt idx="4335">
                  <c:v>4336</c:v>
                </c:pt>
                <c:pt idx="4336">
                  <c:v>4337</c:v>
                </c:pt>
                <c:pt idx="4337">
                  <c:v>4338</c:v>
                </c:pt>
                <c:pt idx="4338">
                  <c:v>4339</c:v>
                </c:pt>
                <c:pt idx="4339">
                  <c:v>4340</c:v>
                </c:pt>
                <c:pt idx="4340">
                  <c:v>4341</c:v>
                </c:pt>
                <c:pt idx="4341">
                  <c:v>4342</c:v>
                </c:pt>
                <c:pt idx="4342">
                  <c:v>4343</c:v>
                </c:pt>
                <c:pt idx="4343">
                  <c:v>4344</c:v>
                </c:pt>
                <c:pt idx="4344">
                  <c:v>4345</c:v>
                </c:pt>
                <c:pt idx="4345">
                  <c:v>4346</c:v>
                </c:pt>
                <c:pt idx="4346">
                  <c:v>4347</c:v>
                </c:pt>
                <c:pt idx="4347">
                  <c:v>4348</c:v>
                </c:pt>
                <c:pt idx="4348">
                  <c:v>4349</c:v>
                </c:pt>
                <c:pt idx="4349">
                  <c:v>4350</c:v>
                </c:pt>
                <c:pt idx="4350">
                  <c:v>4351</c:v>
                </c:pt>
                <c:pt idx="4351">
                  <c:v>4352</c:v>
                </c:pt>
                <c:pt idx="4352">
                  <c:v>4353</c:v>
                </c:pt>
                <c:pt idx="4353">
                  <c:v>4354</c:v>
                </c:pt>
                <c:pt idx="4354">
                  <c:v>4355</c:v>
                </c:pt>
                <c:pt idx="4355">
                  <c:v>4356</c:v>
                </c:pt>
                <c:pt idx="4356">
                  <c:v>4357</c:v>
                </c:pt>
                <c:pt idx="4357">
                  <c:v>4358</c:v>
                </c:pt>
                <c:pt idx="4358">
                  <c:v>4359</c:v>
                </c:pt>
                <c:pt idx="4359">
                  <c:v>4360</c:v>
                </c:pt>
                <c:pt idx="4360">
                  <c:v>4361</c:v>
                </c:pt>
                <c:pt idx="4361">
                  <c:v>4362</c:v>
                </c:pt>
                <c:pt idx="4362">
                  <c:v>4363</c:v>
                </c:pt>
                <c:pt idx="4363">
                  <c:v>4364</c:v>
                </c:pt>
                <c:pt idx="4364">
                  <c:v>4365</c:v>
                </c:pt>
                <c:pt idx="4365">
                  <c:v>4366</c:v>
                </c:pt>
                <c:pt idx="4366">
                  <c:v>4367</c:v>
                </c:pt>
                <c:pt idx="4367">
                  <c:v>4368</c:v>
                </c:pt>
                <c:pt idx="4368">
                  <c:v>4369</c:v>
                </c:pt>
                <c:pt idx="4369">
                  <c:v>4370</c:v>
                </c:pt>
                <c:pt idx="4370">
                  <c:v>4371</c:v>
                </c:pt>
                <c:pt idx="4371">
                  <c:v>4372</c:v>
                </c:pt>
                <c:pt idx="4372">
                  <c:v>4373</c:v>
                </c:pt>
                <c:pt idx="4373">
                  <c:v>4374</c:v>
                </c:pt>
                <c:pt idx="4374">
                  <c:v>4375</c:v>
                </c:pt>
                <c:pt idx="4375">
                  <c:v>4376</c:v>
                </c:pt>
                <c:pt idx="4376">
                  <c:v>4377</c:v>
                </c:pt>
                <c:pt idx="4377">
                  <c:v>4378</c:v>
                </c:pt>
                <c:pt idx="4378">
                  <c:v>4379</c:v>
                </c:pt>
                <c:pt idx="4379">
                  <c:v>4380</c:v>
                </c:pt>
                <c:pt idx="4380">
                  <c:v>4381</c:v>
                </c:pt>
                <c:pt idx="4381">
                  <c:v>4382</c:v>
                </c:pt>
                <c:pt idx="4382">
                  <c:v>4383</c:v>
                </c:pt>
                <c:pt idx="4383">
                  <c:v>4384</c:v>
                </c:pt>
                <c:pt idx="4384">
                  <c:v>4385</c:v>
                </c:pt>
                <c:pt idx="4385">
                  <c:v>4386</c:v>
                </c:pt>
                <c:pt idx="4386">
                  <c:v>4387</c:v>
                </c:pt>
                <c:pt idx="4387">
                  <c:v>4388</c:v>
                </c:pt>
                <c:pt idx="4388">
                  <c:v>4389</c:v>
                </c:pt>
                <c:pt idx="4389">
                  <c:v>4390</c:v>
                </c:pt>
                <c:pt idx="4390">
                  <c:v>4391</c:v>
                </c:pt>
                <c:pt idx="4391">
                  <c:v>4392</c:v>
                </c:pt>
                <c:pt idx="4392">
                  <c:v>4393</c:v>
                </c:pt>
                <c:pt idx="4393">
                  <c:v>4394</c:v>
                </c:pt>
                <c:pt idx="4394">
                  <c:v>4395</c:v>
                </c:pt>
                <c:pt idx="4395">
                  <c:v>4396</c:v>
                </c:pt>
                <c:pt idx="4396">
                  <c:v>4397</c:v>
                </c:pt>
                <c:pt idx="4397">
                  <c:v>4398</c:v>
                </c:pt>
                <c:pt idx="4398">
                  <c:v>4399</c:v>
                </c:pt>
                <c:pt idx="4399">
                  <c:v>4400</c:v>
                </c:pt>
                <c:pt idx="4400">
                  <c:v>4401</c:v>
                </c:pt>
                <c:pt idx="4401">
                  <c:v>4402</c:v>
                </c:pt>
                <c:pt idx="4402">
                  <c:v>4403</c:v>
                </c:pt>
                <c:pt idx="4403">
                  <c:v>4404</c:v>
                </c:pt>
                <c:pt idx="4404">
                  <c:v>4405</c:v>
                </c:pt>
                <c:pt idx="4405">
                  <c:v>4406</c:v>
                </c:pt>
                <c:pt idx="4406">
                  <c:v>4407</c:v>
                </c:pt>
                <c:pt idx="4407">
                  <c:v>4408</c:v>
                </c:pt>
                <c:pt idx="4408">
                  <c:v>4409</c:v>
                </c:pt>
                <c:pt idx="4409">
                  <c:v>4410</c:v>
                </c:pt>
                <c:pt idx="4410">
                  <c:v>4411</c:v>
                </c:pt>
                <c:pt idx="4411">
                  <c:v>4412</c:v>
                </c:pt>
                <c:pt idx="4412">
                  <c:v>4413</c:v>
                </c:pt>
                <c:pt idx="4413">
                  <c:v>4414</c:v>
                </c:pt>
                <c:pt idx="4414">
                  <c:v>4415</c:v>
                </c:pt>
                <c:pt idx="4415">
                  <c:v>4416</c:v>
                </c:pt>
                <c:pt idx="4416">
                  <c:v>4417</c:v>
                </c:pt>
                <c:pt idx="4417">
                  <c:v>4418</c:v>
                </c:pt>
                <c:pt idx="4418">
                  <c:v>4419</c:v>
                </c:pt>
                <c:pt idx="4419">
                  <c:v>4420</c:v>
                </c:pt>
                <c:pt idx="4420">
                  <c:v>4421</c:v>
                </c:pt>
                <c:pt idx="4421">
                  <c:v>4422</c:v>
                </c:pt>
                <c:pt idx="4422">
                  <c:v>4423</c:v>
                </c:pt>
                <c:pt idx="4423">
                  <c:v>4424</c:v>
                </c:pt>
                <c:pt idx="4424">
                  <c:v>4425</c:v>
                </c:pt>
                <c:pt idx="4425">
                  <c:v>4426</c:v>
                </c:pt>
                <c:pt idx="4426">
                  <c:v>4427</c:v>
                </c:pt>
                <c:pt idx="4427">
                  <c:v>4428</c:v>
                </c:pt>
                <c:pt idx="4428">
                  <c:v>4429</c:v>
                </c:pt>
                <c:pt idx="4429">
                  <c:v>4430</c:v>
                </c:pt>
                <c:pt idx="4430">
                  <c:v>4431</c:v>
                </c:pt>
                <c:pt idx="4431">
                  <c:v>4432</c:v>
                </c:pt>
                <c:pt idx="4432">
                  <c:v>4433</c:v>
                </c:pt>
                <c:pt idx="4433">
                  <c:v>4434</c:v>
                </c:pt>
                <c:pt idx="4434">
                  <c:v>4435</c:v>
                </c:pt>
                <c:pt idx="4435">
                  <c:v>4436</c:v>
                </c:pt>
                <c:pt idx="4436">
                  <c:v>4437</c:v>
                </c:pt>
                <c:pt idx="4437">
                  <c:v>4438</c:v>
                </c:pt>
                <c:pt idx="4438">
                  <c:v>4439</c:v>
                </c:pt>
                <c:pt idx="4439">
                  <c:v>4440</c:v>
                </c:pt>
                <c:pt idx="4440">
                  <c:v>4441</c:v>
                </c:pt>
                <c:pt idx="4441">
                  <c:v>4442</c:v>
                </c:pt>
                <c:pt idx="4442">
                  <c:v>4443</c:v>
                </c:pt>
                <c:pt idx="4443">
                  <c:v>4444</c:v>
                </c:pt>
                <c:pt idx="4444">
                  <c:v>4445</c:v>
                </c:pt>
                <c:pt idx="4445">
                  <c:v>4446</c:v>
                </c:pt>
                <c:pt idx="4446">
                  <c:v>4447</c:v>
                </c:pt>
                <c:pt idx="4447">
                  <c:v>4448</c:v>
                </c:pt>
                <c:pt idx="4448">
                  <c:v>4449</c:v>
                </c:pt>
                <c:pt idx="4449">
                  <c:v>4450</c:v>
                </c:pt>
                <c:pt idx="4450">
                  <c:v>4451</c:v>
                </c:pt>
                <c:pt idx="4451">
                  <c:v>4452</c:v>
                </c:pt>
                <c:pt idx="4452">
                  <c:v>4453</c:v>
                </c:pt>
                <c:pt idx="4453">
                  <c:v>4454</c:v>
                </c:pt>
                <c:pt idx="4454">
                  <c:v>4455</c:v>
                </c:pt>
                <c:pt idx="4455">
                  <c:v>4456</c:v>
                </c:pt>
                <c:pt idx="4456">
                  <c:v>4457</c:v>
                </c:pt>
                <c:pt idx="4457">
                  <c:v>4458</c:v>
                </c:pt>
                <c:pt idx="4458">
                  <c:v>4459</c:v>
                </c:pt>
                <c:pt idx="4459">
                  <c:v>4460</c:v>
                </c:pt>
                <c:pt idx="4460">
                  <c:v>4461</c:v>
                </c:pt>
                <c:pt idx="4461">
                  <c:v>4462</c:v>
                </c:pt>
                <c:pt idx="4462">
                  <c:v>4463</c:v>
                </c:pt>
                <c:pt idx="4463">
                  <c:v>4464</c:v>
                </c:pt>
                <c:pt idx="4464">
                  <c:v>4465</c:v>
                </c:pt>
                <c:pt idx="4465">
                  <c:v>4466</c:v>
                </c:pt>
                <c:pt idx="4466">
                  <c:v>4467</c:v>
                </c:pt>
                <c:pt idx="4467">
                  <c:v>4468</c:v>
                </c:pt>
                <c:pt idx="4468">
                  <c:v>4469</c:v>
                </c:pt>
                <c:pt idx="4469">
                  <c:v>4470</c:v>
                </c:pt>
                <c:pt idx="4470">
                  <c:v>4471</c:v>
                </c:pt>
                <c:pt idx="4471">
                  <c:v>4472</c:v>
                </c:pt>
                <c:pt idx="4472">
                  <c:v>4473</c:v>
                </c:pt>
                <c:pt idx="4473">
                  <c:v>4474</c:v>
                </c:pt>
                <c:pt idx="4474">
                  <c:v>4475</c:v>
                </c:pt>
                <c:pt idx="4475">
                  <c:v>4476</c:v>
                </c:pt>
                <c:pt idx="4476">
                  <c:v>4477</c:v>
                </c:pt>
                <c:pt idx="4477">
                  <c:v>4478</c:v>
                </c:pt>
                <c:pt idx="4478">
                  <c:v>4479</c:v>
                </c:pt>
                <c:pt idx="4479">
                  <c:v>4480</c:v>
                </c:pt>
                <c:pt idx="4480">
                  <c:v>4481</c:v>
                </c:pt>
                <c:pt idx="4481">
                  <c:v>4482</c:v>
                </c:pt>
                <c:pt idx="4482">
                  <c:v>4483</c:v>
                </c:pt>
                <c:pt idx="4483">
                  <c:v>4484</c:v>
                </c:pt>
                <c:pt idx="4484">
                  <c:v>4485</c:v>
                </c:pt>
                <c:pt idx="4485">
                  <c:v>4486</c:v>
                </c:pt>
                <c:pt idx="4486">
                  <c:v>4487</c:v>
                </c:pt>
                <c:pt idx="4487">
                  <c:v>4488</c:v>
                </c:pt>
                <c:pt idx="4488">
                  <c:v>4489</c:v>
                </c:pt>
                <c:pt idx="4489">
                  <c:v>4490</c:v>
                </c:pt>
                <c:pt idx="4490">
                  <c:v>4491</c:v>
                </c:pt>
                <c:pt idx="4491">
                  <c:v>4492</c:v>
                </c:pt>
                <c:pt idx="4492">
                  <c:v>4493</c:v>
                </c:pt>
                <c:pt idx="4493">
                  <c:v>4494</c:v>
                </c:pt>
                <c:pt idx="4494">
                  <c:v>4495</c:v>
                </c:pt>
                <c:pt idx="4495">
                  <c:v>4496</c:v>
                </c:pt>
                <c:pt idx="4496">
                  <c:v>4497</c:v>
                </c:pt>
                <c:pt idx="4497">
                  <c:v>4498</c:v>
                </c:pt>
                <c:pt idx="4498">
                  <c:v>4499</c:v>
                </c:pt>
                <c:pt idx="4499">
                  <c:v>4500</c:v>
                </c:pt>
                <c:pt idx="4500">
                  <c:v>4501</c:v>
                </c:pt>
                <c:pt idx="4501">
                  <c:v>4502</c:v>
                </c:pt>
                <c:pt idx="4502">
                  <c:v>4503</c:v>
                </c:pt>
                <c:pt idx="4503">
                  <c:v>4504</c:v>
                </c:pt>
                <c:pt idx="4504">
                  <c:v>4505</c:v>
                </c:pt>
                <c:pt idx="4505">
                  <c:v>4506</c:v>
                </c:pt>
                <c:pt idx="4506">
                  <c:v>4507</c:v>
                </c:pt>
                <c:pt idx="4507">
                  <c:v>4508</c:v>
                </c:pt>
                <c:pt idx="4508">
                  <c:v>4509</c:v>
                </c:pt>
                <c:pt idx="4509">
                  <c:v>4510</c:v>
                </c:pt>
                <c:pt idx="4510">
                  <c:v>4511</c:v>
                </c:pt>
                <c:pt idx="4511">
                  <c:v>4512</c:v>
                </c:pt>
                <c:pt idx="4512">
                  <c:v>4513</c:v>
                </c:pt>
                <c:pt idx="4513">
                  <c:v>4514</c:v>
                </c:pt>
                <c:pt idx="4514">
                  <c:v>4515</c:v>
                </c:pt>
                <c:pt idx="4515">
                  <c:v>4516</c:v>
                </c:pt>
                <c:pt idx="4516">
                  <c:v>4517</c:v>
                </c:pt>
                <c:pt idx="4517">
                  <c:v>4518</c:v>
                </c:pt>
                <c:pt idx="4518">
                  <c:v>4519</c:v>
                </c:pt>
                <c:pt idx="4519">
                  <c:v>4520</c:v>
                </c:pt>
                <c:pt idx="4520">
                  <c:v>4521</c:v>
                </c:pt>
                <c:pt idx="4521">
                  <c:v>4522</c:v>
                </c:pt>
                <c:pt idx="4522">
                  <c:v>4523</c:v>
                </c:pt>
                <c:pt idx="4523">
                  <c:v>4524</c:v>
                </c:pt>
                <c:pt idx="4524">
                  <c:v>4525</c:v>
                </c:pt>
                <c:pt idx="4525">
                  <c:v>4526</c:v>
                </c:pt>
                <c:pt idx="4526">
                  <c:v>4527</c:v>
                </c:pt>
                <c:pt idx="4527">
                  <c:v>4528</c:v>
                </c:pt>
                <c:pt idx="4528">
                  <c:v>4529</c:v>
                </c:pt>
                <c:pt idx="4529">
                  <c:v>4530</c:v>
                </c:pt>
                <c:pt idx="4530">
                  <c:v>4531</c:v>
                </c:pt>
                <c:pt idx="4531">
                  <c:v>4532</c:v>
                </c:pt>
                <c:pt idx="4532">
                  <c:v>4533</c:v>
                </c:pt>
                <c:pt idx="4533">
                  <c:v>4534</c:v>
                </c:pt>
                <c:pt idx="4534">
                  <c:v>4535</c:v>
                </c:pt>
                <c:pt idx="4535">
                  <c:v>4536</c:v>
                </c:pt>
                <c:pt idx="4536">
                  <c:v>4537</c:v>
                </c:pt>
                <c:pt idx="4537">
                  <c:v>4538</c:v>
                </c:pt>
                <c:pt idx="4538">
                  <c:v>4539</c:v>
                </c:pt>
                <c:pt idx="4539">
                  <c:v>4540</c:v>
                </c:pt>
                <c:pt idx="4540">
                  <c:v>4541</c:v>
                </c:pt>
                <c:pt idx="4541">
                  <c:v>4542</c:v>
                </c:pt>
                <c:pt idx="4542">
                  <c:v>4543</c:v>
                </c:pt>
                <c:pt idx="4543">
                  <c:v>4544</c:v>
                </c:pt>
                <c:pt idx="4544">
                  <c:v>4545</c:v>
                </c:pt>
                <c:pt idx="4545">
                  <c:v>4546</c:v>
                </c:pt>
                <c:pt idx="4546">
                  <c:v>4547</c:v>
                </c:pt>
                <c:pt idx="4547">
                  <c:v>4548</c:v>
                </c:pt>
                <c:pt idx="4548">
                  <c:v>4549</c:v>
                </c:pt>
                <c:pt idx="4549">
                  <c:v>4550</c:v>
                </c:pt>
                <c:pt idx="4550">
                  <c:v>4551</c:v>
                </c:pt>
                <c:pt idx="4551">
                  <c:v>4552</c:v>
                </c:pt>
                <c:pt idx="4552">
                  <c:v>4553</c:v>
                </c:pt>
                <c:pt idx="4553">
                  <c:v>4554</c:v>
                </c:pt>
                <c:pt idx="4554">
                  <c:v>4555</c:v>
                </c:pt>
                <c:pt idx="4555">
                  <c:v>4556</c:v>
                </c:pt>
                <c:pt idx="4556">
                  <c:v>4557</c:v>
                </c:pt>
                <c:pt idx="4557">
                  <c:v>4558</c:v>
                </c:pt>
                <c:pt idx="4558">
                  <c:v>4559</c:v>
                </c:pt>
                <c:pt idx="4559">
                  <c:v>4560</c:v>
                </c:pt>
                <c:pt idx="4560">
                  <c:v>4561</c:v>
                </c:pt>
                <c:pt idx="4561">
                  <c:v>4562</c:v>
                </c:pt>
                <c:pt idx="4562">
                  <c:v>4563</c:v>
                </c:pt>
                <c:pt idx="4563">
                  <c:v>4564</c:v>
                </c:pt>
                <c:pt idx="4564">
                  <c:v>4565</c:v>
                </c:pt>
                <c:pt idx="4565">
                  <c:v>4566</c:v>
                </c:pt>
                <c:pt idx="4566">
                  <c:v>4567</c:v>
                </c:pt>
                <c:pt idx="4567">
                  <c:v>4568</c:v>
                </c:pt>
                <c:pt idx="4568">
                  <c:v>4569</c:v>
                </c:pt>
                <c:pt idx="4569">
                  <c:v>4570</c:v>
                </c:pt>
                <c:pt idx="4570">
                  <c:v>4571</c:v>
                </c:pt>
                <c:pt idx="4571">
                  <c:v>4572</c:v>
                </c:pt>
                <c:pt idx="4572">
                  <c:v>4573</c:v>
                </c:pt>
                <c:pt idx="4573">
                  <c:v>4574</c:v>
                </c:pt>
                <c:pt idx="4574">
                  <c:v>4575</c:v>
                </c:pt>
                <c:pt idx="4575">
                  <c:v>4576</c:v>
                </c:pt>
                <c:pt idx="4576">
                  <c:v>4577</c:v>
                </c:pt>
                <c:pt idx="4577">
                  <c:v>4578</c:v>
                </c:pt>
                <c:pt idx="4578">
                  <c:v>4579</c:v>
                </c:pt>
                <c:pt idx="4579">
                  <c:v>4580</c:v>
                </c:pt>
                <c:pt idx="4580">
                  <c:v>4581</c:v>
                </c:pt>
                <c:pt idx="4581">
                  <c:v>4582</c:v>
                </c:pt>
                <c:pt idx="4582">
                  <c:v>4583</c:v>
                </c:pt>
                <c:pt idx="4583">
                  <c:v>4584</c:v>
                </c:pt>
                <c:pt idx="4584">
                  <c:v>4585</c:v>
                </c:pt>
                <c:pt idx="4585">
                  <c:v>4586</c:v>
                </c:pt>
                <c:pt idx="4586">
                  <c:v>4587</c:v>
                </c:pt>
                <c:pt idx="4587">
                  <c:v>4588</c:v>
                </c:pt>
                <c:pt idx="4588">
                  <c:v>4589</c:v>
                </c:pt>
                <c:pt idx="4589">
                  <c:v>4590</c:v>
                </c:pt>
                <c:pt idx="4590">
                  <c:v>4591</c:v>
                </c:pt>
                <c:pt idx="4591">
                  <c:v>4592</c:v>
                </c:pt>
                <c:pt idx="4592">
                  <c:v>4593</c:v>
                </c:pt>
                <c:pt idx="4593">
                  <c:v>4594</c:v>
                </c:pt>
                <c:pt idx="4594">
                  <c:v>4595</c:v>
                </c:pt>
                <c:pt idx="4595">
                  <c:v>4596</c:v>
                </c:pt>
                <c:pt idx="4596">
                  <c:v>4597</c:v>
                </c:pt>
                <c:pt idx="4597">
                  <c:v>4598</c:v>
                </c:pt>
                <c:pt idx="4598">
                  <c:v>4599</c:v>
                </c:pt>
                <c:pt idx="4599">
                  <c:v>4600</c:v>
                </c:pt>
                <c:pt idx="4600">
                  <c:v>4601</c:v>
                </c:pt>
                <c:pt idx="4601">
                  <c:v>4602</c:v>
                </c:pt>
                <c:pt idx="4602">
                  <c:v>4603</c:v>
                </c:pt>
                <c:pt idx="4603">
                  <c:v>4604</c:v>
                </c:pt>
                <c:pt idx="4604">
                  <c:v>4605</c:v>
                </c:pt>
                <c:pt idx="4605">
                  <c:v>4606</c:v>
                </c:pt>
                <c:pt idx="4606">
                  <c:v>4607</c:v>
                </c:pt>
                <c:pt idx="4607">
                  <c:v>4608</c:v>
                </c:pt>
                <c:pt idx="4608">
                  <c:v>4609</c:v>
                </c:pt>
                <c:pt idx="4609">
                  <c:v>4610</c:v>
                </c:pt>
                <c:pt idx="4610">
                  <c:v>4611</c:v>
                </c:pt>
                <c:pt idx="4611">
                  <c:v>4612</c:v>
                </c:pt>
                <c:pt idx="4612">
                  <c:v>4613</c:v>
                </c:pt>
                <c:pt idx="4613">
                  <c:v>4614</c:v>
                </c:pt>
                <c:pt idx="4614">
                  <c:v>4615</c:v>
                </c:pt>
                <c:pt idx="4615">
                  <c:v>4616</c:v>
                </c:pt>
                <c:pt idx="4616">
                  <c:v>4617</c:v>
                </c:pt>
                <c:pt idx="4617">
                  <c:v>4618</c:v>
                </c:pt>
                <c:pt idx="4618">
                  <c:v>4619</c:v>
                </c:pt>
                <c:pt idx="4619">
                  <c:v>4620</c:v>
                </c:pt>
                <c:pt idx="4620">
                  <c:v>4621</c:v>
                </c:pt>
                <c:pt idx="4621">
                  <c:v>4622</c:v>
                </c:pt>
                <c:pt idx="4622">
                  <c:v>4623</c:v>
                </c:pt>
                <c:pt idx="4623">
                  <c:v>4624</c:v>
                </c:pt>
                <c:pt idx="4624">
                  <c:v>4625</c:v>
                </c:pt>
                <c:pt idx="4625">
                  <c:v>4626</c:v>
                </c:pt>
                <c:pt idx="4626">
                  <c:v>4627</c:v>
                </c:pt>
                <c:pt idx="4627">
                  <c:v>4628</c:v>
                </c:pt>
                <c:pt idx="4628">
                  <c:v>4629</c:v>
                </c:pt>
                <c:pt idx="4629">
                  <c:v>4630</c:v>
                </c:pt>
                <c:pt idx="4630">
                  <c:v>4631</c:v>
                </c:pt>
                <c:pt idx="4631">
                  <c:v>4632</c:v>
                </c:pt>
                <c:pt idx="4632">
                  <c:v>4633</c:v>
                </c:pt>
                <c:pt idx="4633">
                  <c:v>4634</c:v>
                </c:pt>
                <c:pt idx="4634">
                  <c:v>4635</c:v>
                </c:pt>
                <c:pt idx="4635">
                  <c:v>4636</c:v>
                </c:pt>
                <c:pt idx="4636">
                  <c:v>4637</c:v>
                </c:pt>
                <c:pt idx="4637">
                  <c:v>4638</c:v>
                </c:pt>
                <c:pt idx="4638">
                  <c:v>4639</c:v>
                </c:pt>
                <c:pt idx="4639">
                  <c:v>4640</c:v>
                </c:pt>
                <c:pt idx="4640">
                  <c:v>4641</c:v>
                </c:pt>
                <c:pt idx="4641">
                  <c:v>4642</c:v>
                </c:pt>
                <c:pt idx="4642">
                  <c:v>4643</c:v>
                </c:pt>
                <c:pt idx="4643">
                  <c:v>4644</c:v>
                </c:pt>
                <c:pt idx="4644">
                  <c:v>4645</c:v>
                </c:pt>
                <c:pt idx="4645">
                  <c:v>4646</c:v>
                </c:pt>
                <c:pt idx="4646">
                  <c:v>4647</c:v>
                </c:pt>
                <c:pt idx="4647">
                  <c:v>4648</c:v>
                </c:pt>
                <c:pt idx="4648">
                  <c:v>4649</c:v>
                </c:pt>
                <c:pt idx="4649">
                  <c:v>4650</c:v>
                </c:pt>
                <c:pt idx="4650">
                  <c:v>4651</c:v>
                </c:pt>
                <c:pt idx="4651">
                  <c:v>4652</c:v>
                </c:pt>
                <c:pt idx="4652">
                  <c:v>4653</c:v>
                </c:pt>
                <c:pt idx="4653">
                  <c:v>4654</c:v>
                </c:pt>
                <c:pt idx="4654">
                  <c:v>4655</c:v>
                </c:pt>
                <c:pt idx="4655">
                  <c:v>4656</c:v>
                </c:pt>
                <c:pt idx="4656">
                  <c:v>4657</c:v>
                </c:pt>
                <c:pt idx="4657">
                  <c:v>4658</c:v>
                </c:pt>
                <c:pt idx="4658">
                  <c:v>4659</c:v>
                </c:pt>
                <c:pt idx="4659">
                  <c:v>4660</c:v>
                </c:pt>
                <c:pt idx="4660">
                  <c:v>4661</c:v>
                </c:pt>
                <c:pt idx="4661">
                  <c:v>4662</c:v>
                </c:pt>
                <c:pt idx="4662">
                  <c:v>4663</c:v>
                </c:pt>
                <c:pt idx="4663">
                  <c:v>4664</c:v>
                </c:pt>
                <c:pt idx="4664">
                  <c:v>4665</c:v>
                </c:pt>
                <c:pt idx="4665">
                  <c:v>4666</c:v>
                </c:pt>
                <c:pt idx="4666">
                  <c:v>4667</c:v>
                </c:pt>
                <c:pt idx="4667">
                  <c:v>4668</c:v>
                </c:pt>
                <c:pt idx="4668">
                  <c:v>4669</c:v>
                </c:pt>
                <c:pt idx="4669">
                  <c:v>4670</c:v>
                </c:pt>
                <c:pt idx="4670">
                  <c:v>4671</c:v>
                </c:pt>
                <c:pt idx="4671">
                  <c:v>4672</c:v>
                </c:pt>
                <c:pt idx="4672">
                  <c:v>4673</c:v>
                </c:pt>
                <c:pt idx="4673">
                  <c:v>4674</c:v>
                </c:pt>
                <c:pt idx="4674">
                  <c:v>4675</c:v>
                </c:pt>
                <c:pt idx="4675">
                  <c:v>4676</c:v>
                </c:pt>
                <c:pt idx="4676">
                  <c:v>4677</c:v>
                </c:pt>
                <c:pt idx="4677">
                  <c:v>4678</c:v>
                </c:pt>
                <c:pt idx="4678">
                  <c:v>4679</c:v>
                </c:pt>
                <c:pt idx="4679">
                  <c:v>4680</c:v>
                </c:pt>
                <c:pt idx="4680">
                  <c:v>4681</c:v>
                </c:pt>
                <c:pt idx="4681">
                  <c:v>4682</c:v>
                </c:pt>
                <c:pt idx="4682">
                  <c:v>4683</c:v>
                </c:pt>
                <c:pt idx="4683">
                  <c:v>4684</c:v>
                </c:pt>
                <c:pt idx="4684">
                  <c:v>4685</c:v>
                </c:pt>
                <c:pt idx="4685">
                  <c:v>4686</c:v>
                </c:pt>
                <c:pt idx="4686">
                  <c:v>4687</c:v>
                </c:pt>
                <c:pt idx="4687">
                  <c:v>4688</c:v>
                </c:pt>
                <c:pt idx="4688">
                  <c:v>4689</c:v>
                </c:pt>
                <c:pt idx="4689">
                  <c:v>4690</c:v>
                </c:pt>
                <c:pt idx="4690">
                  <c:v>4691</c:v>
                </c:pt>
                <c:pt idx="4691">
                  <c:v>4692</c:v>
                </c:pt>
                <c:pt idx="4692">
                  <c:v>4693</c:v>
                </c:pt>
                <c:pt idx="4693">
                  <c:v>4694</c:v>
                </c:pt>
                <c:pt idx="4694">
                  <c:v>4695</c:v>
                </c:pt>
                <c:pt idx="4695">
                  <c:v>4696</c:v>
                </c:pt>
                <c:pt idx="4696">
                  <c:v>4697</c:v>
                </c:pt>
                <c:pt idx="4697">
                  <c:v>4698</c:v>
                </c:pt>
                <c:pt idx="4698">
                  <c:v>4699</c:v>
                </c:pt>
                <c:pt idx="4699">
                  <c:v>4700</c:v>
                </c:pt>
                <c:pt idx="4700">
                  <c:v>4701</c:v>
                </c:pt>
                <c:pt idx="4701">
                  <c:v>4702</c:v>
                </c:pt>
                <c:pt idx="4702">
                  <c:v>4703</c:v>
                </c:pt>
                <c:pt idx="4703">
                  <c:v>4704</c:v>
                </c:pt>
                <c:pt idx="4704">
                  <c:v>4705</c:v>
                </c:pt>
                <c:pt idx="4705">
                  <c:v>4706</c:v>
                </c:pt>
                <c:pt idx="4706">
                  <c:v>4707</c:v>
                </c:pt>
                <c:pt idx="4707">
                  <c:v>4708</c:v>
                </c:pt>
                <c:pt idx="4708">
                  <c:v>4709</c:v>
                </c:pt>
                <c:pt idx="4709">
                  <c:v>4710</c:v>
                </c:pt>
                <c:pt idx="4710">
                  <c:v>4711</c:v>
                </c:pt>
                <c:pt idx="4711">
                  <c:v>4712</c:v>
                </c:pt>
                <c:pt idx="4712">
                  <c:v>4713</c:v>
                </c:pt>
                <c:pt idx="4713">
                  <c:v>4714</c:v>
                </c:pt>
                <c:pt idx="4714">
                  <c:v>4715</c:v>
                </c:pt>
                <c:pt idx="4715">
                  <c:v>4716</c:v>
                </c:pt>
                <c:pt idx="4716">
                  <c:v>4717</c:v>
                </c:pt>
                <c:pt idx="4717">
                  <c:v>4718</c:v>
                </c:pt>
                <c:pt idx="4718">
                  <c:v>4719</c:v>
                </c:pt>
                <c:pt idx="4719">
                  <c:v>4720</c:v>
                </c:pt>
                <c:pt idx="4720">
                  <c:v>4721</c:v>
                </c:pt>
                <c:pt idx="4721">
                  <c:v>4722</c:v>
                </c:pt>
                <c:pt idx="4722">
                  <c:v>4723</c:v>
                </c:pt>
                <c:pt idx="4723">
                  <c:v>4724</c:v>
                </c:pt>
                <c:pt idx="4724">
                  <c:v>4725</c:v>
                </c:pt>
                <c:pt idx="4725">
                  <c:v>4726</c:v>
                </c:pt>
                <c:pt idx="4726">
                  <c:v>4727</c:v>
                </c:pt>
                <c:pt idx="4727">
                  <c:v>4728</c:v>
                </c:pt>
                <c:pt idx="4728">
                  <c:v>4729</c:v>
                </c:pt>
                <c:pt idx="4729">
                  <c:v>4730</c:v>
                </c:pt>
                <c:pt idx="4730">
                  <c:v>4731</c:v>
                </c:pt>
                <c:pt idx="4731">
                  <c:v>4732</c:v>
                </c:pt>
                <c:pt idx="4732">
                  <c:v>4733</c:v>
                </c:pt>
                <c:pt idx="4733">
                  <c:v>4734</c:v>
                </c:pt>
                <c:pt idx="4734">
                  <c:v>4735</c:v>
                </c:pt>
                <c:pt idx="4735">
                  <c:v>4736</c:v>
                </c:pt>
                <c:pt idx="4736">
                  <c:v>4737</c:v>
                </c:pt>
                <c:pt idx="4737">
                  <c:v>4738</c:v>
                </c:pt>
                <c:pt idx="4738">
                  <c:v>4739</c:v>
                </c:pt>
                <c:pt idx="4739">
                  <c:v>4740</c:v>
                </c:pt>
                <c:pt idx="4740">
                  <c:v>4741</c:v>
                </c:pt>
                <c:pt idx="4741">
                  <c:v>4742</c:v>
                </c:pt>
                <c:pt idx="4742">
                  <c:v>4743</c:v>
                </c:pt>
                <c:pt idx="4743">
                  <c:v>4744</c:v>
                </c:pt>
                <c:pt idx="4744">
                  <c:v>4745</c:v>
                </c:pt>
                <c:pt idx="4745">
                  <c:v>4746</c:v>
                </c:pt>
                <c:pt idx="4746">
                  <c:v>4747</c:v>
                </c:pt>
                <c:pt idx="4747">
                  <c:v>4748</c:v>
                </c:pt>
                <c:pt idx="4748">
                  <c:v>4749</c:v>
                </c:pt>
                <c:pt idx="4749">
                  <c:v>4750</c:v>
                </c:pt>
                <c:pt idx="4750">
                  <c:v>4751</c:v>
                </c:pt>
                <c:pt idx="4751">
                  <c:v>4752</c:v>
                </c:pt>
                <c:pt idx="4752">
                  <c:v>4753</c:v>
                </c:pt>
                <c:pt idx="4753">
                  <c:v>4754</c:v>
                </c:pt>
                <c:pt idx="4754">
                  <c:v>4755</c:v>
                </c:pt>
                <c:pt idx="4755">
                  <c:v>4756</c:v>
                </c:pt>
                <c:pt idx="4756">
                  <c:v>4757</c:v>
                </c:pt>
                <c:pt idx="4757">
                  <c:v>4758</c:v>
                </c:pt>
                <c:pt idx="4758">
                  <c:v>4759</c:v>
                </c:pt>
                <c:pt idx="4759">
                  <c:v>4760</c:v>
                </c:pt>
                <c:pt idx="4760">
                  <c:v>4761</c:v>
                </c:pt>
                <c:pt idx="4761">
                  <c:v>4762</c:v>
                </c:pt>
                <c:pt idx="4762">
                  <c:v>4763</c:v>
                </c:pt>
                <c:pt idx="4763">
                  <c:v>4764</c:v>
                </c:pt>
                <c:pt idx="4764">
                  <c:v>4765</c:v>
                </c:pt>
                <c:pt idx="4765">
                  <c:v>4766</c:v>
                </c:pt>
                <c:pt idx="4766">
                  <c:v>4767</c:v>
                </c:pt>
                <c:pt idx="4767">
                  <c:v>4768</c:v>
                </c:pt>
                <c:pt idx="4768">
                  <c:v>4769</c:v>
                </c:pt>
                <c:pt idx="4769">
                  <c:v>4770</c:v>
                </c:pt>
                <c:pt idx="4770">
                  <c:v>4771</c:v>
                </c:pt>
                <c:pt idx="4771">
                  <c:v>4772</c:v>
                </c:pt>
                <c:pt idx="4772">
                  <c:v>4773</c:v>
                </c:pt>
                <c:pt idx="4773">
                  <c:v>4774</c:v>
                </c:pt>
                <c:pt idx="4774">
                  <c:v>4775</c:v>
                </c:pt>
                <c:pt idx="4775">
                  <c:v>4776</c:v>
                </c:pt>
                <c:pt idx="4776">
                  <c:v>4777</c:v>
                </c:pt>
                <c:pt idx="4777">
                  <c:v>4778</c:v>
                </c:pt>
                <c:pt idx="4778">
                  <c:v>4779</c:v>
                </c:pt>
                <c:pt idx="4779">
                  <c:v>4780</c:v>
                </c:pt>
                <c:pt idx="4780">
                  <c:v>4781</c:v>
                </c:pt>
                <c:pt idx="4781">
                  <c:v>4782</c:v>
                </c:pt>
                <c:pt idx="4782">
                  <c:v>4783</c:v>
                </c:pt>
                <c:pt idx="4783">
                  <c:v>4784</c:v>
                </c:pt>
                <c:pt idx="4784">
                  <c:v>4785</c:v>
                </c:pt>
                <c:pt idx="4785">
                  <c:v>4786</c:v>
                </c:pt>
                <c:pt idx="4786">
                  <c:v>4787</c:v>
                </c:pt>
                <c:pt idx="4787">
                  <c:v>4788</c:v>
                </c:pt>
                <c:pt idx="4788">
                  <c:v>4789</c:v>
                </c:pt>
                <c:pt idx="4789">
                  <c:v>4790</c:v>
                </c:pt>
                <c:pt idx="4790">
                  <c:v>4791</c:v>
                </c:pt>
                <c:pt idx="4791">
                  <c:v>4792</c:v>
                </c:pt>
                <c:pt idx="4792">
                  <c:v>4793</c:v>
                </c:pt>
                <c:pt idx="4793">
                  <c:v>4794</c:v>
                </c:pt>
                <c:pt idx="4794">
                  <c:v>4795</c:v>
                </c:pt>
                <c:pt idx="4795">
                  <c:v>4796</c:v>
                </c:pt>
                <c:pt idx="4796">
                  <c:v>4797</c:v>
                </c:pt>
                <c:pt idx="4797">
                  <c:v>4798</c:v>
                </c:pt>
                <c:pt idx="4798">
                  <c:v>4799</c:v>
                </c:pt>
                <c:pt idx="4799">
                  <c:v>4800</c:v>
                </c:pt>
                <c:pt idx="4800">
                  <c:v>4801</c:v>
                </c:pt>
                <c:pt idx="4801">
                  <c:v>4802</c:v>
                </c:pt>
                <c:pt idx="4802">
                  <c:v>4803</c:v>
                </c:pt>
                <c:pt idx="4803">
                  <c:v>4804</c:v>
                </c:pt>
                <c:pt idx="4804">
                  <c:v>4805</c:v>
                </c:pt>
                <c:pt idx="4805">
                  <c:v>4806</c:v>
                </c:pt>
                <c:pt idx="4806">
                  <c:v>4807</c:v>
                </c:pt>
                <c:pt idx="4807">
                  <c:v>4808</c:v>
                </c:pt>
                <c:pt idx="4808">
                  <c:v>4809</c:v>
                </c:pt>
                <c:pt idx="4809">
                  <c:v>4810</c:v>
                </c:pt>
                <c:pt idx="4810">
                  <c:v>4811</c:v>
                </c:pt>
                <c:pt idx="4811">
                  <c:v>4812</c:v>
                </c:pt>
                <c:pt idx="4812">
                  <c:v>4813</c:v>
                </c:pt>
                <c:pt idx="4813">
                  <c:v>4814</c:v>
                </c:pt>
                <c:pt idx="4814">
                  <c:v>4815</c:v>
                </c:pt>
                <c:pt idx="4815">
                  <c:v>4816</c:v>
                </c:pt>
                <c:pt idx="4816">
                  <c:v>4817</c:v>
                </c:pt>
                <c:pt idx="4817">
                  <c:v>4818</c:v>
                </c:pt>
                <c:pt idx="4818">
                  <c:v>4819</c:v>
                </c:pt>
                <c:pt idx="4819">
                  <c:v>4820</c:v>
                </c:pt>
                <c:pt idx="4820">
                  <c:v>4821</c:v>
                </c:pt>
                <c:pt idx="4821">
                  <c:v>4822</c:v>
                </c:pt>
                <c:pt idx="4822">
                  <c:v>4823</c:v>
                </c:pt>
                <c:pt idx="4823">
                  <c:v>4824</c:v>
                </c:pt>
                <c:pt idx="4824">
                  <c:v>4825</c:v>
                </c:pt>
                <c:pt idx="4825">
                  <c:v>4826</c:v>
                </c:pt>
                <c:pt idx="4826">
                  <c:v>4827</c:v>
                </c:pt>
                <c:pt idx="4827">
                  <c:v>4828</c:v>
                </c:pt>
                <c:pt idx="4828">
                  <c:v>4829</c:v>
                </c:pt>
                <c:pt idx="4829">
                  <c:v>4830</c:v>
                </c:pt>
                <c:pt idx="4830">
                  <c:v>4831</c:v>
                </c:pt>
                <c:pt idx="4831">
                  <c:v>4832</c:v>
                </c:pt>
                <c:pt idx="4832">
                  <c:v>4833</c:v>
                </c:pt>
                <c:pt idx="4833">
                  <c:v>4834</c:v>
                </c:pt>
                <c:pt idx="4834">
                  <c:v>4835</c:v>
                </c:pt>
                <c:pt idx="4835">
                  <c:v>4836</c:v>
                </c:pt>
                <c:pt idx="4836">
                  <c:v>4837</c:v>
                </c:pt>
                <c:pt idx="4837">
                  <c:v>4838</c:v>
                </c:pt>
                <c:pt idx="4838">
                  <c:v>4839</c:v>
                </c:pt>
                <c:pt idx="4839">
                  <c:v>4840</c:v>
                </c:pt>
                <c:pt idx="4840">
                  <c:v>4841</c:v>
                </c:pt>
                <c:pt idx="4841">
                  <c:v>4842</c:v>
                </c:pt>
                <c:pt idx="4842">
                  <c:v>4843</c:v>
                </c:pt>
                <c:pt idx="4843">
                  <c:v>4844</c:v>
                </c:pt>
                <c:pt idx="4844">
                  <c:v>4845</c:v>
                </c:pt>
                <c:pt idx="4845">
                  <c:v>4846</c:v>
                </c:pt>
                <c:pt idx="4846">
                  <c:v>4847</c:v>
                </c:pt>
                <c:pt idx="4847">
                  <c:v>4848</c:v>
                </c:pt>
                <c:pt idx="4848">
                  <c:v>4849</c:v>
                </c:pt>
                <c:pt idx="4849">
                  <c:v>4850</c:v>
                </c:pt>
                <c:pt idx="4850">
                  <c:v>4851</c:v>
                </c:pt>
                <c:pt idx="4851">
                  <c:v>4852</c:v>
                </c:pt>
                <c:pt idx="4852">
                  <c:v>4853</c:v>
                </c:pt>
                <c:pt idx="4853">
                  <c:v>4854</c:v>
                </c:pt>
                <c:pt idx="4854">
                  <c:v>4855</c:v>
                </c:pt>
                <c:pt idx="4855">
                  <c:v>4856</c:v>
                </c:pt>
                <c:pt idx="4856">
                  <c:v>4857</c:v>
                </c:pt>
                <c:pt idx="4857">
                  <c:v>4858</c:v>
                </c:pt>
                <c:pt idx="4858">
                  <c:v>4859</c:v>
                </c:pt>
                <c:pt idx="4859">
                  <c:v>4860</c:v>
                </c:pt>
                <c:pt idx="4860">
                  <c:v>4861</c:v>
                </c:pt>
                <c:pt idx="4861">
                  <c:v>4862</c:v>
                </c:pt>
                <c:pt idx="4862">
                  <c:v>4863</c:v>
                </c:pt>
                <c:pt idx="4863">
                  <c:v>4864</c:v>
                </c:pt>
                <c:pt idx="4864">
                  <c:v>4865</c:v>
                </c:pt>
                <c:pt idx="4865">
                  <c:v>4866</c:v>
                </c:pt>
                <c:pt idx="4866">
                  <c:v>4867</c:v>
                </c:pt>
                <c:pt idx="4867">
                  <c:v>4868</c:v>
                </c:pt>
                <c:pt idx="4868">
                  <c:v>4869</c:v>
                </c:pt>
                <c:pt idx="4869">
                  <c:v>4870</c:v>
                </c:pt>
                <c:pt idx="4870">
                  <c:v>4871</c:v>
                </c:pt>
                <c:pt idx="4871">
                  <c:v>4872</c:v>
                </c:pt>
                <c:pt idx="4872">
                  <c:v>4873</c:v>
                </c:pt>
                <c:pt idx="4873">
                  <c:v>4874</c:v>
                </c:pt>
                <c:pt idx="4874">
                  <c:v>4875</c:v>
                </c:pt>
                <c:pt idx="4875">
                  <c:v>4876</c:v>
                </c:pt>
                <c:pt idx="4876">
                  <c:v>4877</c:v>
                </c:pt>
                <c:pt idx="4877">
                  <c:v>4878</c:v>
                </c:pt>
                <c:pt idx="4878">
                  <c:v>4879</c:v>
                </c:pt>
                <c:pt idx="4879">
                  <c:v>4880</c:v>
                </c:pt>
                <c:pt idx="4880">
                  <c:v>4881</c:v>
                </c:pt>
                <c:pt idx="4881">
                  <c:v>4882</c:v>
                </c:pt>
                <c:pt idx="4882">
                  <c:v>4883</c:v>
                </c:pt>
                <c:pt idx="4883">
                  <c:v>4884</c:v>
                </c:pt>
                <c:pt idx="4884">
                  <c:v>4885</c:v>
                </c:pt>
                <c:pt idx="4885">
                  <c:v>4886</c:v>
                </c:pt>
                <c:pt idx="4886">
                  <c:v>4887</c:v>
                </c:pt>
                <c:pt idx="4887">
                  <c:v>4888</c:v>
                </c:pt>
                <c:pt idx="4888">
                  <c:v>4889</c:v>
                </c:pt>
                <c:pt idx="4889">
                  <c:v>4890</c:v>
                </c:pt>
                <c:pt idx="4890">
                  <c:v>4891</c:v>
                </c:pt>
                <c:pt idx="4891">
                  <c:v>4892</c:v>
                </c:pt>
                <c:pt idx="4892">
                  <c:v>4893</c:v>
                </c:pt>
                <c:pt idx="4893">
                  <c:v>4894</c:v>
                </c:pt>
                <c:pt idx="4894">
                  <c:v>4895</c:v>
                </c:pt>
                <c:pt idx="4895">
                  <c:v>4896</c:v>
                </c:pt>
                <c:pt idx="4896">
                  <c:v>4897</c:v>
                </c:pt>
                <c:pt idx="4897">
                  <c:v>4898</c:v>
                </c:pt>
                <c:pt idx="4898">
                  <c:v>4899</c:v>
                </c:pt>
                <c:pt idx="4899">
                  <c:v>4900</c:v>
                </c:pt>
                <c:pt idx="4900">
                  <c:v>4901</c:v>
                </c:pt>
                <c:pt idx="4901">
                  <c:v>4902</c:v>
                </c:pt>
                <c:pt idx="4902">
                  <c:v>4903</c:v>
                </c:pt>
                <c:pt idx="4903">
                  <c:v>4904</c:v>
                </c:pt>
                <c:pt idx="4904">
                  <c:v>4905</c:v>
                </c:pt>
                <c:pt idx="4905">
                  <c:v>4906</c:v>
                </c:pt>
                <c:pt idx="4906">
                  <c:v>4907</c:v>
                </c:pt>
                <c:pt idx="4907">
                  <c:v>4908</c:v>
                </c:pt>
                <c:pt idx="4908">
                  <c:v>4909</c:v>
                </c:pt>
                <c:pt idx="4909">
                  <c:v>4910</c:v>
                </c:pt>
                <c:pt idx="4910">
                  <c:v>4911</c:v>
                </c:pt>
                <c:pt idx="4911">
                  <c:v>4912</c:v>
                </c:pt>
                <c:pt idx="4912">
                  <c:v>4913</c:v>
                </c:pt>
                <c:pt idx="4913">
                  <c:v>4914</c:v>
                </c:pt>
                <c:pt idx="4914">
                  <c:v>4915</c:v>
                </c:pt>
                <c:pt idx="4915">
                  <c:v>4916</c:v>
                </c:pt>
                <c:pt idx="4916">
                  <c:v>4917</c:v>
                </c:pt>
                <c:pt idx="4917">
                  <c:v>4918</c:v>
                </c:pt>
                <c:pt idx="4918">
                  <c:v>4919</c:v>
                </c:pt>
                <c:pt idx="4919">
                  <c:v>4920</c:v>
                </c:pt>
                <c:pt idx="4920">
                  <c:v>4921</c:v>
                </c:pt>
                <c:pt idx="4921">
                  <c:v>4922</c:v>
                </c:pt>
                <c:pt idx="4922">
                  <c:v>4923</c:v>
                </c:pt>
                <c:pt idx="4923">
                  <c:v>4924</c:v>
                </c:pt>
                <c:pt idx="4924">
                  <c:v>4925</c:v>
                </c:pt>
                <c:pt idx="4925">
                  <c:v>4926</c:v>
                </c:pt>
                <c:pt idx="4926">
                  <c:v>4927</c:v>
                </c:pt>
                <c:pt idx="4927">
                  <c:v>4928</c:v>
                </c:pt>
                <c:pt idx="4928">
                  <c:v>4929</c:v>
                </c:pt>
                <c:pt idx="4929">
                  <c:v>4930</c:v>
                </c:pt>
                <c:pt idx="4930">
                  <c:v>4931</c:v>
                </c:pt>
                <c:pt idx="4931">
                  <c:v>4932</c:v>
                </c:pt>
                <c:pt idx="4932">
                  <c:v>4933</c:v>
                </c:pt>
                <c:pt idx="4933">
                  <c:v>4934</c:v>
                </c:pt>
                <c:pt idx="4934">
                  <c:v>4935</c:v>
                </c:pt>
                <c:pt idx="4935">
                  <c:v>4936</c:v>
                </c:pt>
                <c:pt idx="4936">
                  <c:v>4937</c:v>
                </c:pt>
                <c:pt idx="4937">
                  <c:v>4938</c:v>
                </c:pt>
                <c:pt idx="4938">
                  <c:v>4939</c:v>
                </c:pt>
                <c:pt idx="4939">
                  <c:v>4940</c:v>
                </c:pt>
                <c:pt idx="4940">
                  <c:v>4941</c:v>
                </c:pt>
                <c:pt idx="4941">
                  <c:v>4942</c:v>
                </c:pt>
                <c:pt idx="4942">
                  <c:v>4943</c:v>
                </c:pt>
                <c:pt idx="4943">
                  <c:v>4944</c:v>
                </c:pt>
                <c:pt idx="4944">
                  <c:v>4945</c:v>
                </c:pt>
                <c:pt idx="4945">
                  <c:v>4946</c:v>
                </c:pt>
                <c:pt idx="4946">
                  <c:v>4947</c:v>
                </c:pt>
                <c:pt idx="4947">
                  <c:v>4948</c:v>
                </c:pt>
                <c:pt idx="4948">
                  <c:v>4949</c:v>
                </c:pt>
                <c:pt idx="4949">
                  <c:v>4950</c:v>
                </c:pt>
                <c:pt idx="4950">
                  <c:v>4951</c:v>
                </c:pt>
                <c:pt idx="4951">
                  <c:v>4952</c:v>
                </c:pt>
                <c:pt idx="4952">
                  <c:v>4953</c:v>
                </c:pt>
                <c:pt idx="4953">
                  <c:v>4954</c:v>
                </c:pt>
                <c:pt idx="4954">
                  <c:v>4955</c:v>
                </c:pt>
                <c:pt idx="4955">
                  <c:v>4956</c:v>
                </c:pt>
                <c:pt idx="4956">
                  <c:v>4957</c:v>
                </c:pt>
                <c:pt idx="4957">
                  <c:v>4958</c:v>
                </c:pt>
                <c:pt idx="4958">
                  <c:v>4959</c:v>
                </c:pt>
                <c:pt idx="4959">
                  <c:v>4960</c:v>
                </c:pt>
                <c:pt idx="4960">
                  <c:v>4961</c:v>
                </c:pt>
                <c:pt idx="4961">
                  <c:v>4962</c:v>
                </c:pt>
                <c:pt idx="4962">
                  <c:v>4963</c:v>
                </c:pt>
                <c:pt idx="4963">
                  <c:v>4964</c:v>
                </c:pt>
                <c:pt idx="4964">
                  <c:v>4965</c:v>
                </c:pt>
                <c:pt idx="4965">
                  <c:v>4966</c:v>
                </c:pt>
                <c:pt idx="4966">
                  <c:v>4967</c:v>
                </c:pt>
                <c:pt idx="4967">
                  <c:v>4968</c:v>
                </c:pt>
                <c:pt idx="4968">
                  <c:v>4969</c:v>
                </c:pt>
                <c:pt idx="4969">
                  <c:v>4970</c:v>
                </c:pt>
                <c:pt idx="4970">
                  <c:v>4971</c:v>
                </c:pt>
                <c:pt idx="4971">
                  <c:v>4972</c:v>
                </c:pt>
                <c:pt idx="4972">
                  <c:v>4973</c:v>
                </c:pt>
                <c:pt idx="4973">
                  <c:v>4974</c:v>
                </c:pt>
                <c:pt idx="4974">
                  <c:v>4975</c:v>
                </c:pt>
                <c:pt idx="4975">
                  <c:v>4976</c:v>
                </c:pt>
                <c:pt idx="4976">
                  <c:v>4977</c:v>
                </c:pt>
                <c:pt idx="4977">
                  <c:v>4978</c:v>
                </c:pt>
                <c:pt idx="4978">
                  <c:v>4979</c:v>
                </c:pt>
                <c:pt idx="4979">
                  <c:v>4980</c:v>
                </c:pt>
                <c:pt idx="4980">
                  <c:v>4981</c:v>
                </c:pt>
                <c:pt idx="4981">
                  <c:v>4982</c:v>
                </c:pt>
                <c:pt idx="4982">
                  <c:v>4983</c:v>
                </c:pt>
                <c:pt idx="4983">
                  <c:v>4984</c:v>
                </c:pt>
                <c:pt idx="4984">
                  <c:v>4985</c:v>
                </c:pt>
                <c:pt idx="4985">
                  <c:v>4986</c:v>
                </c:pt>
                <c:pt idx="4986">
                  <c:v>4987</c:v>
                </c:pt>
                <c:pt idx="4987">
                  <c:v>4988</c:v>
                </c:pt>
                <c:pt idx="4988">
                  <c:v>4989</c:v>
                </c:pt>
                <c:pt idx="4989">
                  <c:v>4990</c:v>
                </c:pt>
                <c:pt idx="4990">
                  <c:v>4991</c:v>
                </c:pt>
                <c:pt idx="4991">
                  <c:v>4992</c:v>
                </c:pt>
                <c:pt idx="4992">
                  <c:v>4993</c:v>
                </c:pt>
                <c:pt idx="4993">
                  <c:v>4994</c:v>
                </c:pt>
                <c:pt idx="4994">
                  <c:v>4995</c:v>
                </c:pt>
                <c:pt idx="4995">
                  <c:v>4996</c:v>
                </c:pt>
                <c:pt idx="4996">
                  <c:v>4997</c:v>
                </c:pt>
                <c:pt idx="4997">
                  <c:v>4998</c:v>
                </c:pt>
                <c:pt idx="4998">
                  <c:v>4999</c:v>
                </c:pt>
                <c:pt idx="4999">
                  <c:v>5000</c:v>
                </c:pt>
              </c:numCache>
            </c:numRef>
          </c:xVal>
          <c:yVal>
            <c:numRef>
              <c:f>'Task 4b'!$M$28:$M$5027</c:f>
              <c:numCache>
                <c:formatCode>0.000</c:formatCode>
                <c:ptCount val="5000"/>
                <c:pt idx="0">
                  <c:v>1.8803502188172239</c:v>
                </c:pt>
                <c:pt idx="1">
                  <c:v>2.9464522244333535</c:v>
                </c:pt>
                <c:pt idx="2">
                  <c:v>4.1471715227438386</c:v>
                </c:pt>
                <c:pt idx="3">
                  <c:v>11.744270870793763</c:v>
                </c:pt>
                <c:pt idx="4">
                  <c:v>11.92568786110558</c:v>
                </c:pt>
                <c:pt idx="5">
                  <c:v>12.150847797101374</c:v>
                </c:pt>
                <c:pt idx="6">
                  <c:v>12.094679823131361</c:v>
                </c:pt>
                <c:pt idx="7">
                  <c:v>9.3906822206751617</c:v>
                </c:pt>
                <c:pt idx="8">
                  <c:v>12.005287509328735</c:v>
                </c:pt>
                <c:pt idx="9">
                  <c:v>12.82698937371641</c:v>
                </c:pt>
                <c:pt idx="10">
                  <c:v>5.418869560784092</c:v>
                </c:pt>
                <c:pt idx="11">
                  <c:v>4.5343082241155699</c:v>
                </c:pt>
                <c:pt idx="12">
                  <c:v>1.8364837368314824</c:v>
                </c:pt>
                <c:pt idx="13">
                  <c:v>5.0643280831848543</c:v>
                </c:pt>
                <c:pt idx="14">
                  <c:v>1.5017854021544323</c:v>
                </c:pt>
                <c:pt idx="15">
                  <c:v>2.0301604833791345</c:v>
                </c:pt>
                <c:pt idx="16">
                  <c:v>4.7940342899605284</c:v>
                </c:pt>
                <c:pt idx="17">
                  <c:v>7.6202873407437295</c:v>
                </c:pt>
                <c:pt idx="18">
                  <c:v>7.8673048291260486</c:v>
                </c:pt>
                <c:pt idx="19">
                  <c:v>20.110859067535536</c:v>
                </c:pt>
                <c:pt idx="20">
                  <c:v>17.275041128763604</c:v>
                </c:pt>
                <c:pt idx="21">
                  <c:v>6.4197567765369143</c:v>
                </c:pt>
                <c:pt idx="22">
                  <c:v>2.4077623630670928</c:v>
                </c:pt>
                <c:pt idx="23">
                  <c:v>4.7979056911488414</c:v>
                </c:pt>
                <c:pt idx="24">
                  <c:v>5.1598507167337431</c:v>
                </c:pt>
                <c:pt idx="25">
                  <c:v>6.9982211288045875</c:v>
                </c:pt>
                <c:pt idx="26">
                  <c:v>2.9661946054570052</c:v>
                </c:pt>
                <c:pt idx="27">
                  <c:v>5.7622726319544597</c:v>
                </c:pt>
                <c:pt idx="28">
                  <c:v>4.9293496631030251</c:v>
                </c:pt>
                <c:pt idx="29">
                  <c:v>5.4121788891562801</c:v>
                </c:pt>
                <c:pt idx="30">
                  <c:v>5.1911540926445099</c:v>
                </c:pt>
                <c:pt idx="31">
                  <c:v>5.6033860869762435</c:v>
                </c:pt>
                <c:pt idx="32">
                  <c:v>4.2746147726740134</c:v>
                </c:pt>
                <c:pt idx="33">
                  <c:v>2.7330758269866493</c:v>
                </c:pt>
                <c:pt idx="34">
                  <c:v>4.7093127466956162</c:v>
                </c:pt>
                <c:pt idx="35">
                  <c:v>4.8193277179661322</c:v>
                </c:pt>
                <c:pt idx="36">
                  <c:v>7.4664094275991317</c:v>
                </c:pt>
                <c:pt idx="37">
                  <c:v>6.3548103683555297</c:v>
                </c:pt>
                <c:pt idx="38">
                  <c:v>5.7344044491557895</c:v>
                </c:pt>
                <c:pt idx="39">
                  <c:v>5.4488219912448272</c:v>
                </c:pt>
                <c:pt idx="40">
                  <c:v>7.6757679284795017</c:v>
                </c:pt>
                <c:pt idx="41">
                  <c:v>3.4112806678147507</c:v>
                </c:pt>
                <c:pt idx="42">
                  <c:v>2.2766901836889133</c:v>
                </c:pt>
                <c:pt idx="43">
                  <c:v>2.8553470544380275</c:v>
                </c:pt>
                <c:pt idx="44">
                  <c:v>2.5648378638169902</c:v>
                </c:pt>
                <c:pt idx="45">
                  <c:v>8.6463382695086182</c:v>
                </c:pt>
                <c:pt idx="46">
                  <c:v>7.6849386539188487</c:v>
                </c:pt>
                <c:pt idx="47">
                  <c:v>7.3157579373011004</c:v>
                </c:pt>
                <c:pt idx="48">
                  <c:v>1.5516880505480231</c:v>
                </c:pt>
                <c:pt idx="49">
                  <c:v>1.7372977146788458</c:v>
                </c:pt>
                <c:pt idx="50">
                  <c:v>1.2259487946573699</c:v>
                </c:pt>
                <c:pt idx="51">
                  <c:v>3.1875647488799075</c:v>
                </c:pt>
                <c:pt idx="52">
                  <c:v>3.3458954037789681</c:v>
                </c:pt>
                <c:pt idx="53">
                  <c:v>8.759786979070725</c:v>
                </c:pt>
                <c:pt idx="54">
                  <c:v>7.7850986888654461</c:v>
                </c:pt>
                <c:pt idx="55">
                  <c:v>9.5505132741757564</c:v>
                </c:pt>
                <c:pt idx="56">
                  <c:v>8.7011986039293561</c:v>
                </c:pt>
                <c:pt idx="57">
                  <c:v>9.7737705605331655</c:v>
                </c:pt>
                <c:pt idx="58">
                  <c:v>10.315905441604428</c:v>
                </c:pt>
                <c:pt idx="59">
                  <c:v>6.1987294012675704</c:v>
                </c:pt>
                <c:pt idx="60">
                  <c:v>12.138777109694587</c:v>
                </c:pt>
                <c:pt idx="61">
                  <c:v>11.921321831088818</c:v>
                </c:pt>
                <c:pt idx="62">
                  <c:v>9.7017548308239441</c:v>
                </c:pt>
                <c:pt idx="63">
                  <c:v>9.8194562898463573</c:v>
                </c:pt>
                <c:pt idx="64">
                  <c:v>0.27682697131805867</c:v>
                </c:pt>
                <c:pt idx="65">
                  <c:v>0.15936540522636733</c:v>
                </c:pt>
                <c:pt idx="66">
                  <c:v>9.9880865548811926E-2</c:v>
                </c:pt>
                <c:pt idx="67">
                  <c:v>2.367819277827266</c:v>
                </c:pt>
                <c:pt idx="68">
                  <c:v>2.5794479117139417</c:v>
                </c:pt>
                <c:pt idx="69">
                  <c:v>1.3891199419311988</c:v>
                </c:pt>
                <c:pt idx="70">
                  <c:v>3.3287847556577503</c:v>
                </c:pt>
                <c:pt idx="71">
                  <c:v>2.1614418813119869</c:v>
                </c:pt>
                <c:pt idx="72">
                  <c:v>1.9871298168885687</c:v>
                </c:pt>
                <c:pt idx="73">
                  <c:v>6.5867548499810482</c:v>
                </c:pt>
                <c:pt idx="74">
                  <c:v>8.1005771798801902</c:v>
                </c:pt>
                <c:pt idx="75">
                  <c:v>8.2853804443388412</c:v>
                </c:pt>
                <c:pt idx="76">
                  <c:v>7.4916259872656781</c:v>
                </c:pt>
                <c:pt idx="77">
                  <c:v>6.5602436008263965</c:v>
                </c:pt>
                <c:pt idx="78">
                  <c:v>8.322509506955555</c:v>
                </c:pt>
                <c:pt idx="79">
                  <c:v>9.3655042054150499</c:v>
                </c:pt>
                <c:pt idx="80">
                  <c:v>1.1152886613931514</c:v>
                </c:pt>
                <c:pt idx="81">
                  <c:v>1.1381340194445499</c:v>
                </c:pt>
                <c:pt idx="82">
                  <c:v>3.5860210279450939</c:v>
                </c:pt>
                <c:pt idx="83">
                  <c:v>6.0782432114681626</c:v>
                </c:pt>
                <c:pt idx="84">
                  <c:v>4.6875410338703318</c:v>
                </c:pt>
                <c:pt idx="85">
                  <c:v>12.597475119649914</c:v>
                </c:pt>
                <c:pt idx="86">
                  <c:v>12.038828685397789</c:v>
                </c:pt>
                <c:pt idx="87">
                  <c:v>12.515732459853666</c:v>
                </c:pt>
                <c:pt idx="88">
                  <c:v>11.819944530536475</c:v>
                </c:pt>
                <c:pt idx="89">
                  <c:v>14.718369898220033</c:v>
                </c:pt>
                <c:pt idx="90">
                  <c:v>14.029050626857355</c:v>
                </c:pt>
                <c:pt idx="91">
                  <c:v>11.747531085717526</c:v>
                </c:pt>
                <c:pt idx="92">
                  <c:v>15.920515883982176</c:v>
                </c:pt>
                <c:pt idx="93">
                  <c:v>13.242932684361648</c:v>
                </c:pt>
                <c:pt idx="94">
                  <c:v>13.543421829140101</c:v>
                </c:pt>
                <c:pt idx="95">
                  <c:v>13.354620949298265</c:v>
                </c:pt>
                <c:pt idx="96">
                  <c:v>13.211282523720882</c:v>
                </c:pt>
                <c:pt idx="97">
                  <c:v>14.429316860399439</c:v>
                </c:pt>
                <c:pt idx="98">
                  <c:v>18.419451940893225</c:v>
                </c:pt>
                <c:pt idx="99">
                  <c:v>14.175806099255254</c:v>
                </c:pt>
                <c:pt idx="100">
                  <c:v>25.236569985567996</c:v>
                </c:pt>
                <c:pt idx="101">
                  <c:v>24.993195144236239</c:v>
                </c:pt>
                <c:pt idx="102">
                  <c:v>20.848715965307775</c:v>
                </c:pt>
                <c:pt idx="103">
                  <c:v>21.257615689689487</c:v>
                </c:pt>
                <c:pt idx="104">
                  <c:v>22.951305638801443</c:v>
                </c:pt>
                <c:pt idx="105">
                  <c:v>22.699979044848106</c:v>
                </c:pt>
                <c:pt idx="106">
                  <c:v>13.914186755946332</c:v>
                </c:pt>
                <c:pt idx="107">
                  <c:v>14.164913257465116</c:v>
                </c:pt>
                <c:pt idx="108">
                  <c:v>13.883191368119867</c:v>
                </c:pt>
                <c:pt idx="109">
                  <c:v>14.711381977606777</c:v>
                </c:pt>
                <c:pt idx="110">
                  <c:v>9.774478573435033</c:v>
                </c:pt>
                <c:pt idx="111">
                  <c:v>3.8187985768685735</c:v>
                </c:pt>
                <c:pt idx="112">
                  <c:v>4.2127912644085654</c:v>
                </c:pt>
                <c:pt idx="113">
                  <c:v>3.2428862514214529</c:v>
                </c:pt>
                <c:pt idx="114">
                  <c:v>6.7938665244193999</c:v>
                </c:pt>
                <c:pt idx="115">
                  <c:v>9.2617346732964734</c:v>
                </c:pt>
                <c:pt idx="116">
                  <c:v>6.7001575483085389</c:v>
                </c:pt>
                <c:pt idx="117">
                  <c:v>4.0753123105062627</c:v>
                </c:pt>
                <c:pt idx="118">
                  <c:v>4.9139976687452531</c:v>
                </c:pt>
                <c:pt idx="119">
                  <c:v>4.7189347748928867</c:v>
                </c:pt>
                <c:pt idx="120">
                  <c:v>3.802104735917851</c:v>
                </c:pt>
                <c:pt idx="121">
                  <c:v>7.3243008420817546</c:v>
                </c:pt>
                <c:pt idx="122">
                  <c:v>11.922077298635827</c:v>
                </c:pt>
                <c:pt idx="123">
                  <c:v>11.913193936527421</c:v>
                </c:pt>
                <c:pt idx="124">
                  <c:v>12.087550199251723</c:v>
                </c:pt>
                <c:pt idx="125">
                  <c:v>11.977010695809554</c:v>
                </c:pt>
                <c:pt idx="126">
                  <c:v>12.274562624252667</c:v>
                </c:pt>
                <c:pt idx="127">
                  <c:v>13.614751871528142</c:v>
                </c:pt>
                <c:pt idx="128">
                  <c:v>14.481584826211986</c:v>
                </c:pt>
                <c:pt idx="129">
                  <c:v>14.096686776271611</c:v>
                </c:pt>
                <c:pt idx="130">
                  <c:v>15.100285571461768</c:v>
                </c:pt>
                <c:pt idx="131">
                  <c:v>13.431862215061699</c:v>
                </c:pt>
                <c:pt idx="132">
                  <c:v>13.832413277374314</c:v>
                </c:pt>
                <c:pt idx="133">
                  <c:v>13.283907033740206</c:v>
                </c:pt>
                <c:pt idx="134">
                  <c:v>16.038540804134982</c:v>
                </c:pt>
                <c:pt idx="135">
                  <c:v>13.919895142302551</c:v>
                </c:pt>
                <c:pt idx="136">
                  <c:v>10.828501929741208</c:v>
                </c:pt>
                <c:pt idx="137">
                  <c:v>12.817040631862085</c:v>
                </c:pt>
                <c:pt idx="138">
                  <c:v>11.758666207122758</c:v>
                </c:pt>
                <c:pt idx="139">
                  <c:v>8.5231705269862914</c:v>
                </c:pt>
                <c:pt idx="140">
                  <c:v>8.0286889522635647</c:v>
                </c:pt>
                <c:pt idx="141">
                  <c:v>8.9253948510987016</c:v>
                </c:pt>
                <c:pt idx="142">
                  <c:v>7.9913476816848856</c:v>
                </c:pt>
                <c:pt idx="143">
                  <c:v>8.6234260189252723</c:v>
                </c:pt>
                <c:pt idx="144">
                  <c:v>9.9721595152246891</c:v>
                </c:pt>
                <c:pt idx="145">
                  <c:v>10.894625425158381</c:v>
                </c:pt>
                <c:pt idx="146">
                  <c:v>7.5279639230806197</c:v>
                </c:pt>
                <c:pt idx="147">
                  <c:v>4.485679849830035</c:v>
                </c:pt>
                <c:pt idx="148">
                  <c:v>0.81846061035366802</c:v>
                </c:pt>
                <c:pt idx="149">
                  <c:v>2.1309828805470374</c:v>
                </c:pt>
                <c:pt idx="150">
                  <c:v>1.7831330338461839</c:v>
                </c:pt>
                <c:pt idx="151">
                  <c:v>4.5664155428177651</c:v>
                </c:pt>
                <c:pt idx="152">
                  <c:v>5.5662886197725925</c:v>
                </c:pt>
                <c:pt idx="153">
                  <c:v>4.5560716176132701</c:v>
                </c:pt>
                <c:pt idx="154">
                  <c:v>2.28835130295505</c:v>
                </c:pt>
                <c:pt idx="155">
                  <c:v>2.6359553519444603</c:v>
                </c:pt>
                <c:pt idx="156">
                  <c:v>6.9595062328618837</c:v>
                </c:pt>
                <c:pt idx="157">
                  <c:v>6.2759161550964677</c:v>
                </c:pt>
                <c:pt idx="158">
                  <c:v>7.9398155597618825</c:v>
                </c:pt>
                <c:pt idx="159">
                  <c:v>5.6140577670097969</c:v>
                </c:pt>
                <c:pt idx="160">
                  <c:v>6.9533107536222474</c:v>
                </c:pt>
                <c:pt idx="161">
                  <c:v>10.308573427495332</c:v>
                </c:pt>
                <c:pt idx="162">
                  <c:v>9.8425184422063126</c:v>
                </c:pt>
                <c:pt idx="163">
                  <c:v>12.998155516562349</c:v>
                </c:pt>
                <c:pt idx="164">
                  <c:v>14.438725407451443</c:v>
                </c:pt>
                <c:pt idx="165">
                  <c:v>8.3843758878023209</c:v>
                </c:pt>
                <c:pt idx="166">
                  <c:v>10.881902421196912</c:v>
                </c:pt>
                <c:pt idx="167">
                  <c:v>11.352582065551644</c:v>
                </c:pt>
                <c:pt idx="168">
                  <c:v>14.436830024400479</c:v>
                </c:pt>
                <c:pt idx="169">
                  <c:v>14.660201847928363</c:v>
                </c:pt>
                <c:pt idx="170">
                  <c:v>15.717053321325295</c:v>
                </c:pt>
                <c:pt idx="171">
                  <c:v>16.130270608131127</c:v>
                </c:pt>
                <c:pt idx="172">
                  <c:v>20.546466688446856</c:v>
                </c:pt>
                <c:pt idx="173">
                  <c:v>18.874065728936728</c:v>
                </c:pt>
                <c:pt idx="174">
                  <c:v>17.760684310560634</c:v>
                </c:pt>
                <c:pt idx="175">
                  <c:v>19.170920988533396</c:v>
                </c:pt>
                <c:pt idx="176">
                  <c:v>19.514355293001586</c:v>
                </c:pt>
                <c:pt idx="177">
                  <c:v>20.936036177576625</c:v>
                </c:pt>
                <c:pt idx="178">
                  <c:v>23.648096235219668</c:v>
                </c:pt>
                <c:pt idx="179">
                  <c:v>24.504092101476203</c:v>
                </c:pt>
                <c:pt idx="180">
                  <c:v>25.085006451313518</c:v>
                </c:pt>
                <c:pt idx="181">
                  <c:v>22.099955240922213</c:v>
                </c:pt>
                <c:pt idx="182">
                  <c:v>23.156944948243961</c:v>
                </c:pt>
                <c:pt idx="183">
                  <c:v>25.873938525268386</c:v>
                </c:pt>
                <c:pt idx="184">
                  <c:v>31.942070440213456</c:v>
                </c:pt>
                <c:pt idx="185">
                  <c:v>30.384815846679601</c:v>
                </c:pt>
                <c:pt idx="186">
                  <c:v>28.471551442558507</c:v>
                </c:pt>
                <c:pt idx="187">
                  <c:v>25.632898051793291</c:v>
                </c:pt>
                <c:pt idx="188">
                  <c:v>28.565836990836942</c:v>
                </c:pt>
                <c:pt idx="189">
                  <c:v>25.423902353251208</c:v>
                </c:pt>
                <c:pt idx="190">
                  <c:v>33.289644340962639</c:v>
                </c:pt>
                <c:pt idx="191">
                  <c:v>41.677537296722448</c:v>
                </c:pt>
                <c:pt idx="192">
                  <c:v>41.558963225708055</c:v>
                </c:pt>
                <c:pt idx="193">
                  <c:v>48.378604517152553</c:v>
                </c:pt>
                <c:pt idx="194">
                  <c:v>56.447915258085629</c:v>
                </c:pt>
                <c:pt idx="195">
                  <c:v>48.543146148718904</c:v>
                </c:pt>
                <c:pt idx="196">
                  <c:v>51.130638546759201</c:v>
                </c:pt>
                <c:pt idx="197">
                  <c:v>49.600797091672575</c:v>
                </c:pt>
                <c:pt idx="198">
                  <c:v>46.58617749859178</c:v>
                </c:pt>
                <c:pt idx="199">
                  <c:v>46.533885923388482</c:v>
                </c:pt>
                <c:pt idx="200">
                  <c:v>45.942524418274331</c:v>
                </c:pt>
                <c:pt idx="201">
                  <c:v>47.945085633226768</c:v>
                </c:pt>
                <c:pt idx="202">
                  <c:v>49.502953126723639</c:v>
                </c:pt>
                <c:pt idx="203">
                  <c:v>54.361924961009549</c:v>
                </c:pt>
                <c:pt idx="204">
                  <c:v>55.235051779228172</c:v>
                </c:pt>
                <c:pt idx="205">
                  <c:v>53.986294786153735</c:v>
                </c:pt>
                <c:pt idx="206">
                  <c:v>55.188435905885001</c:v>
                </c:pt>
                <c:pt idx="207">
                  <c:v>55.482570523249308</c:v>
                </c:pt>
                <c:pt idx="208">
                  <c:v>52.726561951816961</c:v>
                </c:pt>
                <c:pt idx="209">
                  <c:v>52.776216641188739</c:v>
                </c:pt>
                <c:pt idx="210">
                  <c:v>50.662597185522031</c:v>
                </c:pt>
                <c:pt idx="211">
                  <c:v>53.936932694088171</c:v>
                </c:pt>
                <c:pt idx="212">
                  <c:v>54.888268398452965</c:v>
                </c:pt>
                <c:pt idx="213">
                  <c:v>54.540665594114387</c:v>
                </c:pt>
                <c:pt idx="214">
                  <c:v>56.237506929698611</c:v>
                </c:pt>
                <c:pt idx="215">
                  <c:v>56.368258446548737</c:v>
                </c:pt>
                <c:pt idx="216">
                  <c:v>56.410686800712256</c:v>
                </c:pt>
                <c:pt idx="217">
                  <c:v>55.487645813876441</c:v>
                </c:pt>
                <c:pt idx="218">
                  <c:v>57.49219870022165</c:v>
                </c:pt>
                <c:pt idx="219">
                  <c:v>60.344171629701862</c:v>
                </c:pt>
                <c:pt idx="220">
                  <c:v>63.207187648907109</c:v>
                </c:pt>
                <c:pt idx="221">
                  <c:v>62.927014509208561</c:v>
                </c:pt>
                <c:pt idx="222">
                  <c:v>58.726995418480897</c:v>
                </c:pt>
                <c:pt idx="223">
                  <c:v>59.442097966596066</c:v>
                </c:pt>
                <c:pt idx="224">
                  <c:v>57.460426135945625</c:v>
                </c:pt>
                <c:pt idx="225">
                  <c:v>56.912682998934599</c:v>
                </c:pt>
                <c:pt idx="226">
                  <c:v>57.246715498142407</c:v>
                </c:pt>
                <c:pt idx="227">
                  <c:v>53.484628863772855</c:v>
                </c:pt>
                <c:pt idx="228">
                  <c:v>53.01025046508687</c:v>
                </c:pt>
                <c:pt idx="229">
                  <c:v>61.640297622347589</c:v>
                </c:pt>
                <c:pt idx="230">
                  <c:v>64.528091366644276</c:v>
                </c:pt>
                <c:pt idx="231">
                  <c:v>65.426238870080624</c:v>
                </c:pt>
                <c:pt idx="232">
                  <c:v>68.480193617631016</c:v>
                </c:pt>
                <c:pt idx="233">
                  <c:v>68.077373182312556</c:v>
                </c:pt>
                <c:pt idx="234">
                  <c:v>66.106457873087948</c:v>
                </c:pt>
                <c:pt idx="235">
                  <c:v>61.078749636854127</c:v>
                </c:pt>
                <c:pt idx="236">
                  <c:v>58.455646066667668</c:v>
                </c:pt>
                <c:pt idx="237">
                  <c:v>59.795876182857569</c:v>
                </c:pt>
                <c:pt idx="238">
                  <c:v>61.110028606217554</c:v>
                </c:pt>
                <c:pt idx="239">
                  <c:v>65.094901216338087</c:v>
                </c:pt>
                <c:pt idx="240">
                  <c:v>66.025441716555576</c:v>
                </c:pt>
                <c:pt idx="241">
                  <c:v>65.415927113693044</c:v>
                </c:pt>
                <c:pt idx="242">
                  <c:v>66.869253868814724</c:v>
                </c:pt>
                <c:pt idx="243">
                  <c:v>69.905034094965856</c:v>
                </c:pt>
                <c:pt idx="244">
                  <c:v>69.567460817629069</c:v>
                </c:pt>
                <c:pt idx="245">
                  <c:v>65.826926339399563</c:v>
                </c:pt>
                <c:pt idx="246">
                  <c:v>65.053930144938079</c:v>
                </c:pt>
                <c:pt idx="247">
                  <c:v>64.593821936928862</c:v>
                </c:pt>
                <c:pt idx="248">
                  <c:v>65.505075987753003</c:v>
                </c:pt>
                <c:pt idx="249">
                  <c:v>62.23115566689637</c:v>
                </c:pt>
                <c:pt idx="250">
                  <c:v>61.98428277801753</c:v>
                </c:pt>
                <c:pt idx="251">
                  <c:v>62.905494650643618</c:v>
                </c:pt>
                <c:pt idx="252">
                  <c:v>62.477302146999932</c:v>
                </c:pt>
                <c:pt idx="253">
                  <c:v>59.404146232990001</c:v>
                </c:pt>
                <c:pt idx="254">
                  <c:v>62.259359645727955</c:v>
                </c:pt>
                <c:pt idx="255">
                  <c:v>61.28644967721209</c:v>
                </c:pt>
                <c:pt idx="256">
                  <c:v>62.538284224876861</c:v>
                </c:pt>
                <c:pt idx="257">
                  <c:v>62.146204425329074</c:v>
                </c:pt>
                <c:pt idx="258">
                  <c:v>60.026871791161966</c:v>
                </c:pt>
                <c:pt idx="259">
                  <c:v>61.16208805918825</c:v>
                </c:pt>
                <c:pt idx="260">
                  <c:v>61.348872794707631</c:v>
                </c:pt>
                <c:pt idx="261">
                  <c:v>60.803303860958067</c:v>
                </c:pt>
                <c:pt idx="262">
                  <c:v>62.763020741482933</c:v>
                </c:pt>
                <c:pt idx="263">
                  <c:v>62.6904491669859</c:v>
                </c:pt>
                <c:pt idx="264">
                  <c:v>69.130752230418011</c:v>
                </c:pt>
                <c:pt idx="265">
                  <c:v>70.520926685533595</c:v>
                </c:pt>
                <c:pt idx="266">
                  <c:v>70.801047399873823</c:v>
                </c:pt>
                <c:pt idx="267">
                  <c:v>74.628551777640951</c:v>
                </c:pt>
                <c:pt idx="268">
                  <c:v>82.208432854716193</c:v>
                </c:pt>
                <c:pt idx="269">
                  <c:v>83.542383279468254</c:v>
                </c:pt>
                <c:pt idx="270">
                  <c:v>83.919545324362048</c:v>
                </c:pt>
                <c:pt idx="271">
                  <c:v>79.676207765477443</c:v>
                </c:pt>
                <c:pt idx="272">
                  <c:v>80.346846879098166</c:v>
                </c:pt>
                <c:pt idx="273">
                  <c:v>80.472948750292289</c:v>
                </c:pt>
                <c:pt idx="274">
                  <c:v>79.768427245499993</c:v>
                </c:pt>
                <c:pt idx="275">
                  <c:v>80.786977601233957</c:v>
                </c:pt>
                <c:pt idx="276">
                  <c:v>85.175121024382065</c:v>
                </c:pt>
                <c:pt idx="277">
                  <c:v>88.811696724938997</c:v>
                </c:pt>
                <c:pt idx="278">
                  <c:v>92.564735160497776</c:v>
                </c:pt>
                <c:pt idx="279">
                  <c:v>95.36175282841657</c:v>
                </c:pt>
                <c:pt idx="280">
                  <c:v>95.169554783589433</c:v>
                </c:pt>
                <c:pt idx="281">
                  <c:v>94.636958604704546</c:v>
                </c:pt>
                <c:pt idx="282">
                  <c:v>97.229619653900841</c:v>
                </c:pt>
                <c:pt idx="283">
                  <c:v>94.868164712310545</c:v>
                </c:pt>
                <c:pt idx="284">
                  <c:v>98.553520881601685</c:v>
                </c:pt>
                <c:pt idx="285">
                  <c:v>97.155643010915469</c:v>
                </c:pt>
                <c:pt idx="286">
                  <c:v>97.259549777987786</c:v>
                </c:pt>
                <c:pt idx="287">
                  <c:v>97.835949641862499</c:v>
                </c:pt>
                <c:pt idx="288">
                  <c:v>96.327589839181655</c:v>
                </c:pt>
                <c:pt idx="289">
                  <c:v>95.326760144138234</c:v>
                </c:pt>
                <c:pt idx="290">
                  <c:v>95.416571051413371</c:v>
                </c:pt>
                <c:pt idx="291">
                  <c:v>95.366847348310898</c:v>
                </c:pt>
                <c:pt idx="292">
                  <c:v>92.919536995603607</c:v>
                </c:pt>
                <c:pt idx="293">
                  <c:v>94.966238476395574</c:v>
                </c:pt>
                <c:pt idx="294">
                  <c:v>92.901928417035265</c:v>
                </c:pt>
                <c:pt idx="295">
                  <c:v>89.937951278525134</c:v>
                </c:pt>
                <c:pt idx="296">
                  <c:v>87.504627794242879</c:v>
                </c:pt>
                <c:pt idx="297">
                  <c:v>92.360034822859348</c:v>
                </c:pt>
                <c:pt idx="298">
                  <c:v>92.409173013887198</c:v>
                </c:pt>
                <c:pt idx="299">
                  <c:v>89.945243141978835</c:v>
                </c:pt>
                <c:pt idx="300">
                  <c:v>93.540123269915739</c:v>
                </c:pt>
                <c:pt idx="301">
                  <c:v>94.351324371017313</c:v>
                </c:pt>
                <c:pt idx="302">
                  <c:v>95.188671318757315</c:v>
                </c:pt>
                <c:pt idx="303">
                  <c:v>96.18721811052626</c:v>
                </c:pt>
                <c:pt idx="304">
                  <c:v>94.909124442852772</c:v>
                </c:pt>
                <c:pt idx="305">
                  <c:v>95.479916489793368</c:v>
                </c:pt>
                <c:pt idx="306">
                  <c:v>96.936084915377478</c:v>
                </c:pt>
                <c:pt idx="307">
                  <c:v>99.398216380861186</c:v>
                </c:pt>
                <c:pt idx="308">
                  <c:v>100.53652444473119</c:v>
                </c:pt>
                <c:pt idx="309">
                  <c:v>100.26052712605338</c:v>
                </c:pt>
                <c:pt idx="310">
                  <c:v>101.29736418956622</c:v>
                </c:pt>
                <c:pt idx="311">
                  <c:v>101.03155270582681</c:v>
                </c:pt>
                <c:pt idx="312">
                  <c:v>101.80336238325788</c:v>
                </c:pt>
                <c:pt idx="313">
                  <c:v>99.800310350000586</c:v>
                </c:pt>
                <c:pt idx="314">
                  <c:v>102.4206966868669</c:v>
                </c:pt>
                <c:pt idx="315">
                  <c:v>109.24135752798838</c:v>
                </c:pt>
                <c:pt idx="316">
                  <c:v>110.57945081090827</c:v>
                </c:pt>
                <c:pt idx="317">
                  <c:v>110.57489536188666</c:v>
                </c:pt>
                <c:pt idx="318">
                  <c:v>108.04244356150707</c:v>
                </c:pt>
                <c:pt idx="319">
                  <c:v>105.10901178703432</c:v>
                </c:pt>
                <c:pt idx="320">
                  <c:v>106.19276822476968</c:v>
                </c:pt>
                <c:pt idx="321">
                  <c:v>103.81218930091143</c:v>
                </c:pt>
                <c:pt idx="322">
                  <c:v>101.36169675838858</c:v>
                </c:pt>
                <c:pt idx="323">
                  <c:v>103.43206016335591</c:v>
                </c:pt>
                <c:pt idx="324">
                  <c:v>99.246980560801376</c:v>
                </c:pt>
                <c:pt idx="325">
                  <c:v>100.94300078535264</c:v>
                </c:pt>
                <c:pt idx="326">
                  <c:v>100.51020449566795</c:v>
                </c:pt>
                <c:pt idx="327">
                  <c:v>102.31405083859806</c:v>
                </c:pt>
                <c:pt idx="328">
                  <c:v>98.551621839772906</c:v>
                </c:pt>
                <c:pt idx="329">
                  <c:v>104.28102156650368</c:v>
                </c:pt>
                <c:pt idx="330">
                  <c:v>107.05986670517893</c:v>
                </c:pt>
                <c:pt idx="331">
                  <c:v>106.22984360918986</c:v>
                </c:pt>
                <c:pt idx="332">
                  <c:v>108.67246760561648</c:v>
                </c:pt>
                <c:pt idx="333">
                  <c:v>109.30167124498462</c:v>
                </c:pt>
                <c:pt idx="334">
                  <c:v>111.60380203262753</c:v>
                </c:pt>
                <c:pt idx="335">
                  <c:v>110.52362681539216</c:v>
                </c:pt>
                <c:pt idx="336">
                  <c:v>109.92533377372638</c:v>
                </c:pt>
                <c:pt idx="337">
                  <c:v>103.27314941604129</c:v>
                </c:pt>
                <c:pt idx="338">
                  <c:v>104.29745397306954</c:v>
                </c:pt>
                <c:pt idx="339">
                  <c:v>101.93405450704415</c:v>
                </c:pt>
                <c:pt idx="340">
                  <c:v>96.864717114321024</c:v>
                </c:pt>
                <c:pt idx="341">
                  <c:v>95.688241694282056</c:v>
                </c:pt>
                <c:pt idx="342">
                  <c:v>95.176527988525208</c:v>
                </c:pt>
                <c:pt idx="343">
                  <c:v>95.413072361202353</c:v>
                </c:pt>
                <c:pt idx="344">
                  <c:v>87.770170933844611</c:v>
                </c:pt>
                <c:pt idx="345">
                  <c:v>96.875766956356983</c:v>
                </c:pt>
                <c:pt idx="346">
                  <c:v>96.218217344282607</c:v>
                </c:pt>
                <c:pt idx="347">
                  <c:v>95.032644275739358</c:v>
                </c:pt>
                <c:pt idx="348">
                  <c:v>96.953193650670869</c:v>
                </c:pt>
                <c:pt idx="349">
                  <c:v>93.056917092796311</c:v>
                </c:pt>
                <c:pt idx="350">
                  <c:v>94.579280232818405</c:v>
                </c:pt>
                <c:pt idx="351">
                  <c:v>93.93593279454285</c:v>
                </c:pt>
                <c:pt idx="352">
                  <c:v>98.731793641785544</c:v>
                </c:pt>
                <c:pt idx="353">
                  <c:v>96.729382610792754</c:v>
                </c:pt>
                <c:pt idx="354">
                  <c:v>103.77792065595463</c:v>
                </c:pt>
                <c:pt idx="355">
                  <c:v>104.26551314490064</c:v>
                </c:pt>
                <c:pt idx="356">
                  <c:v>102.21106679446837</c:v>
                </c:pt>
                <c:pt idx="357">
                  <c:v>102.28837857955534</c:v>
                </c:pt>
                <c:pt idx="358">
                  <c:v>97.547155894750972</c:v>
                </c:pt>
                <c:pt idx="359">
                  <c:v>102.52637870951776</c:v>
                </c:pt>
                <c:pt idx="360">
                  <c:v>101.11386889783807</c:v>
                </c:pt>
                <c:pt idx="361">
                  <c:v>104.4915595860208</c:v>
                </c:pt>
                <c:pt idx="362">
                  <c:v>104.26548862504524</c:v>
                </c:pt>
                <c:pt idx="363">
                  <c:v>104.83751457493463</c:v>
                </c:pt>
                <c:pt idx="364">
                  <c:v>106.32694026449633</c:v>
                </c:pt>
                <c:pt idx="365">
                  <c:v>111.23629921315899</c:v>
                </c:pt>
                <c:pt idx="366">
                  <c:v>114.84066400826964</c:v>
                </c:pt>
                <c:pt idx="367">
                  <c:v>114.25428002721708</c:v>
                </c:pt>
                <c:pt idx="368">
                  <c:v>114.96908146348881</c:v>
                </c:pt>
                <c:pt idx="369">
                  <c:v>111.03226482971775</c:v>
                </c:pt>
                <c:pt idx="370">
                  <c:v>114.32543824487334</c:v>
                </c:pt>
                <c:pt idx="371">
                  <c:v>113.15806757183043</c:v>
                </c:pt>
                <c:pt idx="372">
                  <c:v>118.33144478670772</c:v>
                </c:pt>
                <c:pt idx="373">
                  <c:v>123.38692490302731</c:v>
                </c:pt>
                <c:pt idx="374">
                  <c:v>123.3095089630815</c:v>
                </c:pt>
                <c:pt idx="375">
                  <c:v>125.75703924213667</c:v>
                </c:pt>
                <c:pt idx="376">
                  <c:v>125.87757931914155</c:v>
                </c:pt>
                <c:pt idx="377">
                  <c:v>125.24158915177156</c:v>
                </c:pt>
                <c:pt idx="378">
                  <c:v>129.05970551927237</c:v>
                </c:pt>
                <c:pt idx="379">
                  <c:v>128.9241476453218</c:v>
                </c:pt>
                <c:pt idx="380">
                  <c:v>130.36824415498995</c:v>
                </c:pt>
                <c:pt idx="381">
                  <c:v>128.0942523873706</c:v>
                </c:pt>
                <c:pt idx="382">
                  <c:v>127.60620083094739</c:v>
                </c:pt>
                <c:pt idx="383">
                  <c:v>126.98484079985622</c:v>
                </c:pt>
                <c:pt idx="384">
                  <c:v>125.07416228707177</c:v>
                </c:pt>
                <c:pt idx="385">
                  <c:v>127.58543509191179</c:v>
                </c:pt>
                <c:pt idx="386">
                  <c:v>123.64653350318133</c:v>
                </c:pt>
                <c:pt idx="387">
                  <c:v>124.63828806490267</c:v>
                </c:pt>
                <c:pt idx="388">
                  <c:v>125.71320279900488</c:v>
                </c:pt>
                <c:pt idx="389">
                  <c:v>125.89689087406941</c:v>
                </c:pt>
                <c:pt idx="390">
                  <c:v>132.24076259378091</c:v>
                </c:pt>
                <c:pt idx="391">
                  <c:v>133.2321886680553</c:v>
                </c:pt>
                <c:pt idx="392">
                  <c:v>129.31118648379652</c:v>
                </c:pt>
                <c:pt idx="393">
                  <c:v>132.96834952571544</c:v>
                </c:pt>
                <c:pt idx="394">
                  <c:v>133.33669802665838</c:v>
                </c:pt>
                <c:pt idx="395">
                  <c:v>134.71480429222129</c:v>
                </c:pt>
                <c:pt idx="396">
                  <c:v>140.99537123215089</c:v>
                </c:pt>
                <c:pt idx="397">
                  <c:v>142.78743566862704</c:v>
                </c:pt>
                <c:pt idx="398">
                  <c:v>149.52794470649189</c:v>
                </c:pt>
                <c:pt idx="399">
                  <c:v>146.64441303109959</c:v>
                </c:pt>
                <c:pt idx="400">
                  <c:v>148.39714830974287</c:v>
                </c:pt>
                <c:pt idx="401">
                  <c:v>145.98104158022738</c:v>
                </c:pt>
                <c:pt idx="402">
                  <c:v>146.17930026672207</c:v>
                </c:pt>
                <c:pt idx="403">
                  <c:v>146.07724218907595</c:v>
                </c:pt>
                <c:pt idx="404">
                  <c:v>153.39985618689354</c:v>
                </c:pt>
                <c:pt idx="405">
                  <c:v>154.53849516880553</c:v>
                </c:pt>
                <c:pt idx="406">
                  <c:v>154.15746323709379</c:v>
                </c:pt>
                <c:pt idx="407">
                  <c:v>152.20056310921404</c:v>
                </c:pt>
                <c:pt idx="408">
                  <c:v>154.81376330960916</c:v>
                </c:pt>
                <c:pt idx="409">
                  <c:v>154.23018705195091</c:v>
                </c:pt>
                <c:pt idx="410">
                  <c:v>157.95457031151511</c:v>
                </c:pt>
                <c:pt idx="411">
                  <c:v>161.57477827705497</c:v>
                </c:pt>
                <c:pt idx="412">
                  <c:v>161.62755577523603</c:v>
                </c:pt>
                <c:pt idx="413">
                  <c:v>157.18569315591355</c:v>
                </c:pt>
                <c:pt idx="414">
                  <c:v>150.9342422058138</c:v>
                </c:pt>
                <c:pt idx="415">
                  <c:v>151.75477539724864</c:v>
                </c:pt>
                <c:pt idx="416">
                  <c:v>150.80387697722733</c:v>
                </c:pt>
                <c:pt idx="417">
                  <c:v>151.85451364188418</c:v>
                </c:pt>
                <c:pt idx="418">
                  <c:v>149.62981527581849</c:v>
                </c:pt>
                <c:pt idx="419">
                  <c:v>149.49677500860025</c:v>
                </c:pt>
                <c:pt idx="420">
                  <c:v>152.05330526131888</c:v>
                </c:pt>
                <c:pt idx="421">
                  <c:v>142.09465428335227</c:v>
                </c:pt>
                <c:pt idx="422">
                  <c:v>143.52710481789074</c:v>
                </c:pt>
                <c:pt idx="423">
                  <c:v>148.04035489225328</c:v>
                </c:pt>
                <c:pt idx="424">
                  <c:v>148.05951751043563</c:v>
                </c:pt>
                <c:pt idx="425">
                  <c:v>147.71483090092374</c:v>
                </c:pt>
                <c:pt idx="426">
                  <c:v>147.98854543008724</c:v>
                </c:pt>
                <c:pt idx="427">
                  <c:v>150.23121564130872</c:v>
                </c:pt>
                <c:pt idx="428">
                  <c:v>151.31700611435099</c:v>
                </c:pt>
                <c:pt idx="429">
                  <c:v>149.18074252786425</c:v>
                </c:pt>
                <c:pt idx="430">
                  <c:v>147.37039997590944</c:v>
                </c:pt>
                <c:pt idx="431">
                  <c:v>147.86773416473523</c:v>
                </c:pt>
                <c:pt idx="432">
                  <c:v>153.36683341164076</c:v>
                </c:pt>
                <c:pt idx="433">
                  <c:v>156.4581750196769</c:v>
                </c:pt>
                <c:pt idx="434">
                  <c:v>153.64465443305767</c:v>
                </c:pt>
                <c:pt idx="435">
                  <c:v>152.67299767061081</c:v>
                </c:pt>
                <c:pt idx="436">
                  <c:v>151.37356040488214</c:v>
                </c:pt>
                <c:pt idx="437">
                  <c:v>154.84918544751213</c:v>
                </c:pt>
                <c:pt idx="438">
                  <c:v>154.77787601434272</c:v>
                </c:pt>
                <c:pt idx="439">
                  <c:v>156.5193463754398</c:v>
                </c:pt>
                <c:pt idx="440">
                  <c:v>160.36942604209401</c:v>
                </c:pt>
                <c:pt idx="441">
                  <c:v>164.38468260106436</c:v>
                </c:pt>
                <c:pt idx="442">
                  <c:v>164.5443839388073</c:v>
                </c:pt>
                <c:pt idx="443">
                  <c:v>165.84946555623083</c:v>
                </c:pt>
                <c:pt idx="444">
                  <c:v>165.15908107265386</c:v>
                </c:pt>
                <c:pt idx="445">
                  <c:v>165.5226715733919</c:v>
                </c:pt>
                <c:pt idx="446">
                  <c:v>171.1194005906226</c:v>
                </c:pt>
                <c:pt idx="447">
                  <c:v>178.48933831890088</c:v>
                </c:pt>
                <c:pt idx="448">
                  <c:v>173.74637419851967</c:v>
                </c:pt>
                <c:pt idx="449">
                  <c:v>172.92196219243954</c:v>
                </c:pt>
                <c:pt idx="450">
                  <c:v>172.28527545473605</c:v>
                </c:pt>
                <c:pt idx="451">
                  <c:v>166.73074769977745</c:v>
                </c:pt>
                <c:pt idx="452">
                  <c:v>164.87767103212082</c:v>
                </c:pt>
                <c:pt idx="453">
                  <c:v>167.87138632083293</c:v>
                </c:pt>
                <c:pt idx="454">
                  <c:v>168.5546769373276</c:v>
                </c:pt>
                <c:pt idx="455">
                  <c:v>171.00425341280902</c:v>
                </c:pt>
                <c:pt idx="456">
                  <c:v>171.91975880597261</c:v>
                </c:pt>
                <c:pt idx="457">
                  <c:v>172.33057465372417</c:v>
                </c:pt>
                <c:pt idx="458">
                  <c:v>173.67602302748401</c:v>
                </c:pt>
                <c:pt idx="459">
                  <c:v>172.13873574923093</c:v>
                </c:pt>
                <c:pt idx="460">
                  <c:v>174.7579251865925</c:v>
                </c:pt>
                <c:pt idx="461">
                  <c:v>172.09646069183839</c:v>
                </c:pt>
                <c:pt idx="462">
                  <c:v>173.13139362308004</c:v>
                </c:pt>
                <c:pt idx="463">
                  <c:v>176.10464797810448</c:v>
                </c:pt>
                <c:pt idx="464">
                  <c:v>174.10381691153066</c:v>
                </c:pt>
                <c:pt idx="465">
                  <c:v>178.6604222255454</c:v>
                </c:pt>
                <c:pt idx="466">
                  <c:v>176.8587163630358</c:v>
                </c:pt>
                <c:pt idx="467">
                  <c:v>175.76366949646774</c:v>
                </c:pt>
                <c:pt idx="468">
                  <c:v>174.47632717258227</c:v>
                </c:pt>
                <c:pt idx="469">
                  <c:v>174.73455534968662</c:v>
                </c:pt>
                <c:pt idx="470">
                  <c:v>180.11463228134494</c:v>
                </c:pt>
                <c:pt idx="471">
                  <c:v>177.3976279893277</c:v>
                </c:pt>
                <c:pt idx="472">
                  <c:v>177.23789778965954</c:v>
                </c:pt>
                <c:pt idx="473">
                  <c:v>175.97105244129523</c:v>
                </c:pt>
                <c:pt idx="474">
                  <c:v>176.81464604265136</c:v>
                </c:pt>
                <c:pt idx="475">
                  <c:v>176.26955822299942</c:v>
                </c:pt>
                <c:pt idx="476">
                  <c:v>172.33207421767065</c:v>
                </c:pt>
                <c:pt idx="477">
                  <c:v>171.63396648119738</c:v>
                </c:pt>
                <c:pt idx="478">
                  <c:v>180.04430497673354</c:v>
                </c:pt>
                <c:pt idx="479">
                  <c:v>184.16036140207666</c:v>
                </c:pt>
                <c:pt idx="480">
                  <c:v>183.62058897103634</c:v>
                </c:pt>
                <c:pt idx="481">
                  <c:v>184.32568154402668</c:v>
                </c:pt>
                <c:pt idx="482">
                  <c:v>179.26180195563063</c:v>
                </c:pt>
                <c:pt idx="483">
                  <c:v>180.58546268701593</c:v>
                </c:pt>
                <c:pt idx="484">
                  <c:v>180.16918096386325</c:v>
                </c:pt>
                <c:pt idx="485">
                  <c:v>175.48937634222477</c:v>
                </c:pt>
                <c:pt idx="486">
                  <c:v>178.0196646952437</c:v>
                </c:pt>
                <c:pt idx="487">
                  <c:v>181.24503680636394</c:v>
                </c:pt>
                <c:pt idx="488">
                  <c:v>180.27268230614516</c:v>
                </c:pt>
                <c:pt idx="489">
                  <c:v>188.55311129001961</c:v>
                </c:pt>
                <c:pt idx="490">
                  <c:v>184.7110675587744</c:v>
                </c:pt>
                <c:pt idx="491">
                  <c:v>185.81196182089832</c:v>
                </c:pt>
                <c:pt idx="492">
                  <c:v>185.49699841510028</c:v>
                </c:pt>
                <c:pt idx="493">
                  <c:v>190.10904431413667</c:v>
                </c:pt>
                <c:pt idx="494">
                  <c:v>186.13726186842769</c:v>
                </c:pt>
                <c:pt idx="495">
                  <c:v>185.49147138211322</c:v>
                </c:pt>
                <c:pt idx="496">
                  <c:v>178.81362458874025</c:v>
                </c:pt>
                <c:pt idx="497">
                  <c:v>180.62286986681738</c:v>
                </c:pt>
                <c:pt idx="498">
                  <c:v>182.24252695819337</c:v>
                </c:pt>
                <c:pt idx="499">
                  <c:v>181.38797004147239</c:v>
                </c:pt>
                <c:pt idx="500">
                  <c:v>183.02152950691527</c:v>
                </c:pt>
                <c:pt idx="501">
                  <c:v>190.02208399264975</c:v>
                </c:pt>
                <c:pt idx="502">
                  <c:v>190.96027671884679</c:v>
                </c:pt>
                <c:pt idx="503">
                  <c:v>191.78023112166227</c:v>
                </c:pt>
                <c:pt idx="504">
                  <c:v>192.87134541497039</c:v>
                </c:pt>
                <c:pt idx="505">
                  <c:v>200.18267666400152</c:v>
                </c:pt>
                <c:pt idx="506">
                  <c:v>199.89999519367416</c:v>
                </c:pt>
                <c:pt idx="507">
                  <c:v>197.61651405024793</c:v>
                </c:pt>
                <c:pt idx="508">
                  <c:v>201.80660056429053</c:v>
                </c:pt>
                <c:pt idx="509">
                  <c:v>199.06025180164579</c:v>
                </c:pt>
                <c:pt idx="510">
                  <c:v>197.46724405021541</c:v>
                </c:pt>
                <c:pt idx="511">
                  <c:v>199.88558025589134</c:v>
                </c:pt>
                <c:pt idx="512">
                  <c:v>202.27490496979033</c:v>
                </c:pt>
                <c:pt idx="513">
                  <c:v>200.19453852421657</c:v>
                </c:pt>
                <c:pt idx="514">
                  <c:v>200.05601440808073</c:v>
                </c:pt>
                <c:pt idx="515">
                  <c:v>202.4291681755858</c:v>
                </c:pt>
                <c:pt idx="516">
                  <c:v>201.62219500140554</c:v>
                </c:pt>
                <c:pt idx="517">
                  <c:v>206.7009046262001</c:v>
                </c:pt>
                <c:pt idx="518">
                  <c:v>209.94362493050357</c:v>
                </c:pt>
                <c:pt idx="519">
                  <c:v>208.78375891689029</c:v>
                </c:pt>
                <c:pt idx="520">
                  <c:v>210.27765354102462</c:v>
                </c:pt>
                <c:pt idx="521">
                  <c:v>201.86769456608636</c:v>
                </c:pt>
                <c:pt idx="522">
                  <c:v>205.12292690025151</c:v>
                </c:pt>
                <c:pt idx="523">
                  <c:v>204.02563040689097</c:v>
                </c:pt>
                <c:pt idx="524">
                  <c:v>207.50683925081353</c:v>
                </c:pt>
                <c:pt idx="525">
                  <c:v>203.38072584485985</c:v>
                </c:pt>
                <c:pt idx="526">
                  <c:v>204.72489277051591</c:v>
                </c:pt>
                <c:pt idx="527">
                  <c:v>200.27826866703072</c:v>
                </c:pt>
                <c:pt idx="528">
                  <c:v>199.01933541746257</c:v>
                </c:pt>
                <c:pt idx="529">
                  <c:v>200.68468367862693</c:v>
                </c:pt>
                <c:pt idx="530">
                  <c:v>200.04639128276312</c:v>
                </c:pt>
                <c:pt idx="531">
                  <c:v>198.70824521868053</c:v>
                </c:pt>
                <c:pt idx="532">
                  <c:v>201.04278696532469</c:v>
                </c:pt>
                <c:pt idx="533">
                  <c:v>202.2041879274127</c:v>
                </c:pt>
                <c:pt idx="534">
                  <c:v>210.66809429196246</c:v>
                </c:pt>
                <c:pt idx="535">
                  <c:v>210.653268516357</c:v>
                </c:pt>
                <c:pt idx="536">
                  <c:v>211.38975542969774</c:v>
                </c:pt>
                <c:pt idx="537">
                  <c:v>215.66546934858798</c:v>
                </c:pt>
                <c:pt idx="538">
                  <c:v>214.25661242547176</c:v>
                </c:pt>
                <c:pt idx="539">
                  <c:v>213.15821503272991</c:v>
                </c:pt>
                <c:pt idx="540">
                  <c:v>218.7706336743247</c:v>
                </c:pt>
                <c:pt idx="541">
                  <c:v>213.89277869247394</c:v>
                </c:pt>
                <c:pt idx="542">
                  <c:v>212.66364889603915</c:v>
                </c:pt>
                <c:pt idx="543">
                  <c:v>212.44604551892303</c:v>
                </c:pt>
                <c:pt idx="544">
                  <c:v>212.97334171206285</c:v>
                </c:pt>
                <c:pt idx="545">
                  <c:v>209.8964141146032</c:v>
                </c:pt>
                <c:pt idx="546">
                  <c:v>209.06268781980498</c:v>
                </c:pt>
                <c:pt idx="547">
                  <c:v>207.68309487433385</c:v>
                </c:pt>
                <c:pt idx="548">
                  <c:v>210.02274692177957</c:v>
                </c:pt>
                <c:pt idx="549">
                  <c:v>208.36558393352107</c:v>
                </c:pt>
                <c:pt idx="550">
                  <c:v>207.9004188288709</c:v>
                </c:pt>
                <c:pt idx="551">
                  <c:v>203.39629366252007</c:v>
                </c:pt>
                <c:pt idx="552">
                  <c:v>199.28798480228147</c:v>
                </c:pt>
                <c:pt idx="553">
                  <c:v>200.46125217885287</c:v>
                </c:pt>
                <c:pt idx="554">
                  <c:v>203.24115978133932</c:v>
                </c:pt>
                <c:pt idx="555">
                  <c:v>212.31538550320533</c:v>
                </c:pt>
                <c:pt idx="556">
                  <c:v>211.16615753135716</c:v>
                </c:pt>
                <c:pt idx="557">
                  <c:v>208.35307952785752</c:v>
                </c:pt>
                <c:pt idx="558">
                  <c:v>209.77124146773622</c:v>
                </c:pt>
                <c:pt idx="559">
                  <c:v>208.72329619648372</c:v>
                </c:pt>
                <c:pt idx="560">
                  <c:v>209.52188602774504</c:v>
                </c:pt>
                <c:pt idx="561">
                  <c:v>207.51571780896165</c:v>
                </c:pt>
                <c:pt idx="562">
                  <c:v>208.17109340111779</c:v>
                </c:pt>
                <c:pt idx="563">
                  <c:v>208.62520967978071</c:v>
                </c:pt>
                <c:pt idx="564">
                  <c:v>210.41571805410467</c:v>
                </c:pt>
                <c:pt idx="565">
                  <c:v>208.64932581687458</c:v>
                </c:pt>
                <c:pt idx="566">
                  <c:v>213.18640506883958</c:v>
                </c:pt>
                <c:pt idx="567">
                  <c:v>210.85447021430014</c:v>
                </c:pt>
                <c:pt idx="568">
                  <c:v>211.45679771697337</c:v>
                </c:pt>
                <c:pt idx="569">
                  <c:v>210.2749136490188</c:v>
                </c:pt>
                <c:pt idx="570">
                  <c:v>210.84288676901451</c:v>
                </c:pt>
                <c:pt idx="571">
                  <c:v>211.69240428032776</c:v>
                </c:pt>
                <c:pt idx="572">
                  <c:v>211.44707679270505</c:v>
                </c:pt>
                <c:pt idx="573">
                  <c:v>208.79412090751612</c:v>
                </c:pt>
                <c:pt idx="574">
                  <c:v>209.01192713621253</c:v>
                </c:pt>
                <c:pt idx="575">
                  <c:v>209.9857842123472</c:v>
                </c:pt>
                <c:pt idx="576">
                  <c:v>209.15756144675424</c:v>
                </c:pt>
                <c:pt idx="577">
                  <c:v>208.41830040421678</c:v>
                </c:pt>
                <c:pt idx="578">
                  <c:v>212.87832626713134</c:v>
                </c:pt>
                <c:pt idx="579">
                  <c:v>213.01432413579141</c:v>
                </c:pt>
                <c:pt idx="580">
                  <c:v>211.63621219427432</c:v>
                </c:pt>
                <c:pt idx="581">
                  <c:v>207.90702148408218</c:v>
                </c:pt>
                <c:pt idx="582">
                  <c:v>207.87654216666306</c:v>
                </c:pt>
                <c:pt idx="583">
                  <c:v>214.11815391093319</c:v>
                </c:pt>
                <c:pt idx="584">
                  <c:v>212.05746353985978</c:v>
                </c:pt>
                <c:pt idx="585">
                  <c:v>213.63025353287139</c:v>
                </c:pt>
                <c:pt idx="586">
                  <c:v>213.79623114942433</c:v>
                </c:pt>
                <c:pt idx="587">
                  <c:v>216.46735161290917</c:v>
                </c:pt>
                <c:pt idx="588">
                  <c:v>211.05807475338747</c:v>
                </c:pt>
                <c:pt idx="589">
                  <c:v>210.73335051231288</c:v>
                </c:pt>
                <c:pt idx="590">
                  <c:v>208.94097244690943</c:v>
                </c:pt>
                <c:pt idx="591">
                  <c:v>209.55207296285266</c:v>
                </c:pt>
                <c:pt idx="592">
                  <c:v>209.25624080837542</c:v>
                </c:pt>
                <c:pt idx="593">
                  <c:v>207.0910530225558</c:v>
                </c:pt>
                <c:pt idx="594">
                  <c:v>208.97998315443465</c:v>
                </c:pt>
                <c:pt idx="595">
                  <c:v>207.21231617800527</c:v>
                </c:pt>
                <c:pt idx="596">
                  <c:v>202.99026351830275</c:v>
                </c:pt>
                <c:pt idx="597">
                  <c:v>206.91306586169048</c:v>
                </c:pt>
                <c:pt idx="598">
                  <c:v>204.96536911534645</c:v>
                </c:pt>
                <c:pt idx="599">
                  <c:v>203.93755002927514</c:v>
                </c:pt>
                <c:pt idx="600">
                  <c:v>202.3646003390229</c:v>
                </c:pt>
                <c:pt idx="601">
                  <c:v>199.42284945990696</c:v>
                </c:pt>
                <c:pt idx="602">
                  <c:v>188.74545844282352</c:v>
                </c:pt>
                <c:pt idx="603">
                  <c:v>193.14468930933799</c:v>
                </c:pt>
                <c:pt idx="604">
                  <c:v>196.19244777576387</c:v>
                </c:pt>
                <c:pt idx="605">
                  <c:v>192.19462698853022</c:v>
                </c:pt>
                <c:pt idx="606">
                  <c:v>191.06539435186096</c:v>
                </c:pt>
                <c:pt idx="607">
                  <c:v>191.08886660318854</c:v>
                </c:pt>
                <c:pt idx="608">
                  <c:v>187.43326554734335</c:v>
                </c:pt>
                <c:pt idx="609">
                  <c:v>188.53243793043862</c:v>
                </c:pt>
                <c:pt idx="610">
                  <c:v>187.37494452272131</c:v>
                </c:pt>
                <c:pt idx="611">
                  <c:v>190.85512682779063</c:v>
                </c:pt>
                <c:pt idx="612">
                  <c:v>191.54162967136836</c:v>
                </c:pt>
                <c:pt idx="613">
                  <c:v>192.96884616794455</c:v>
                </c:pt>
                <c:pt idx="614">
                  <c:v>189.99111680217402</c:v>
                </c:pt>
                <c:pt idx="615">
                  <c:v>183.94370308561952</c:v>
                </c:pt>
                <c:pt idx="616">
                  <c:v>184.50282512153103</c:v>
                </c:pt>
                <c:pt idx="617">
                  <c:v>186.13356672858185</c:v>
                </c:pt>
                <c:pt idx="618">
                  <c:v>186.73386525555929</c:v>
                </c:pt>
                <c:pt idx="619">
                  <c:v>184.32093861041653</c:v>
                </c:pt>
                <c:pt idx="620">
                  <c:v>185.79731645324068</c:v>
                </c:pt>
                <c:pt idx="621">
                  <c:v>186.41543154906435</c:v>
                </c:pt>
                <c:pt idx="622">
                  <c:v>188.92338511148591</c:v>
                </c:pt>
                <c:pt idx="623">
                  <c:v>200.856864488778</c:v>
                </c:pt>
                <c:pt idx="624">
                  <c:v>204.2345407392595</c:v>
                </c:pt>
                <c:pt idx="625">
                  <c:v>207.53996080705315</c:v>
                </c:pt>
                <c:pt idx="626">
                  <c:v>212.96579006317484</c:v>
                </c:pt>
                <c:pt idx="627">
                  <c:v>211.29979829024887</c:v>
                </c:pt>
                <c:pt idx="628">
                  <c:v>206.16946807273416</c:v>
                </c:pt>
                <c:pt idx="629">
                  <c:v>207.77732197816908</c:v>
                </c:pt>
                <c:pt idx="630">
                  <c:v>207.00639569700593</c:v>
                </c:pt>
                <c:pt idx="631">
                  <c:v>207.26002791542237</c:v>
                </c:pt>
                <c:pt idx="632">
                  <c:v>204.67001617840378</c:v>
                </c:pt>
                <c:pt idx="633">
                  <c:v>206.30572904397013</c:v>
                </c:pt>
                <c:pt idx="634">
                  <c:v>202.53703090921817</c:v>
                </c:pt>
                <c:pt idx="635">
                  <c:v>201.7121545029363</c:v>
                </c:pt>
                <c:pt idx="636">
                  <c:v>199.85068413691988</c:v>
                </c:pt>
                <c:pt idx="637">
                  <c:v>204.56007054039628</c:v>
                </c:pt>
                <c:pt idx="638">
                  <c:v>212.50715441248803</c:v>
                </c:pt>
                <c:pt idx="639">
                  <c:v>212.95544681618708</c:v>
                </c:pt>
                <c:pt idx="640">
                  <c:v>212.12714784669015</c:v>
                </c:pt>
                <c:pt idx="641">
                  <c:v>215.69270462848863</c:v>
                </c:pt>
                <c:pt idx="642">
                  <c:v>212.59161910099124</c:v>
                </c:pt>
                <c:pt idx="643">
                  <c:v>213.54227502569779</c:v>
                </c:pt>
                <c:pt idx="644">
                  <c:v>214.73967179416968</c:v>
                </c:pt>
                <c:pt idx="645">
                  <c:v>215.01968150234802</c:v>
                </c:pt>
                <c:pt idx="646">
                  <c:v>214.45041033451662</c:v>
                </c:pt>
                <c:pt idx="647">
                  <c:v>214.04559212190202</c:v>
                </c:pt>
                <c:pt idx="648">
                  <c:v>211.43129612039343</c:v>
                </c:pt>
                <c:pt idx="649">
                  <c:v>214.70313501714918</c:v>
                </c:pt>
                <c:pt idx="650">
                  <c:v>215.78805344401599</c:v>
                </c:pt>
                <c:pt idx="651">
                  <c:v>214.51521910259203</c:v>
                </c:pt>
                <c:pt idx="652">
                  <c:v>214.21081241252841</c:v>
                </c:pt>
                <c:pt idx="653">
                  <c:v>210.20465348217499</c:v>
                </c:pt>
                <c:pt idx="654">
                  <c:v>210.21794051451229</c:v>
                </c:pt>
                <c:pt idx="655">
                  <c:v>212.82841008662672</c:v>
                </c:pt>
                <c:pt idx="656">
                  <c:v>212.73916897512117</c:v>
                </c:pt>
                <c:pt idx="657">
                  <c:v>212.71778771506956</c:v>
                </c:pt>
                <c:pt idx="658">
                  <c:v>217.40877941360623</c:v>
                </c:pt>
                <c:pt idx="659">
                  <c:v>219.4524596983058</c:v>
                </c:pt>
                <c:pt idx="660">
                  <c:v>221.21624501315205</c:v>
                </c:pt>
                <c:pt idx="661">
                  <c:v>220.85021310859815</c:v>
                </c:pt>
                <c:pt idx="662">
                  <c:v>215.60518954891359</c:v>
                </c:pt>
                <c:pt idx="663">
                  <c:v>215.24060539351603</c:v>
                </c:pt>
                <c:pt idx="664">
                  <c:v>218.59649091842834</c:v>
                </c:pt>
                <c:pt idx="665">
                  <c:v>218.26648477886783</c:v>
                </c:pt>
                <c:pt idx="666">
                  <c:v>218.39404210079579</c:v>
                </c:pt>
                <c:pt idx="667">
                  <c:v>218.5293441070562</c:v>
                </c:pt>
                <c:pt idx="668">
                  <c:v>220.44117260716757</c:v>
                </c:pt>
                <c:pt idx="669">
                  <c:v>221.02256055366661</c:v>
                </c:pt>
                <c:pt idx="670">
                  <c:v>225.25302639636925</c:v>
                </c:pt>
                <c:pt idx="671">
                  <c:v>225.15751515228089</c:v>
                </c:pt>
                <c:pt idx="672">
                  <c:v>223.26894218715734</c:v>
                </c:pt>
                <c:pt idx="673">
                  <c:v>223.71610438038579</c:v>
                </c:pt>
                <c:pt idx="674">
                  <c:v>219.50158940927167</c:v>
                </c:pt>
                <c:pt idx="675">
                  <c:v>218.9056263865341</c:v>
                </c:pt>
                <c:pt idx="676">
                  <c:v>220.99129686056085</c:v>
                </c:pt>
                <c:pt idx="677">
                  <c:v>221.64542597139575</c:v>
                </c:pt>
                <c:pt idx="678">
                  <c:v>222.48717198700683</c:v>
                </c:pt>
                <c:pt idx="679">
                  <c:v>221.920605229481</c:v>
                </c:pt>
                <c:pt idx="680">
                  <c:v>224.03058274243813</c:v>
                </c:pt>
                <c:pt idx="681">
                  <c:v>223.55056912966211</c:v>
                </c:pt>
                <c:pt idx="682">
                  <c:v>225.33788026600678</c:v>
                </c:pt>
                <c:pt idx="683">
                  <c:v>223.45976861901886</c:v>
                </c:pt>
                <c:pt idx="684">
                  <c:v>226.40905120354091</c:v>
                </c:pt>
                <c:pt idx="685">
                  <c:v>227.3412025553796</c:v>
                </c:pt>
                <c:pt idx="686">
                  <c:v>226.86233505826226</c:v>
                </c:pt>
                <c:pt idx="687">
                  <c:v>225.78559261033956</c:v>
                </c:pt>
                <c:pt idx="688">
                  <c:v>226.03932047354419</c:v>
                </c:pt>
                <c:pt idx="689">
                  <c:v>228.85592912731386</c:v>
                </c:pt>
                <c:pt idx="690">
                  <c:v>228.07633692060313</c:v>
                </c:pt>
                <c:pt idx="691">
                  <c:v>235.40078597686579</c:v>
                </c:pt>
                <c:pt idx="692">
                  <c:v>236.31108256769107</c:v>
                </c:pt>
                <c:pt idx="693">
                  <c:v>238.60218786037262</c:v>
                </c:pt>
                <c:pt idx="694">
                  <c:v>232.90916844553021</c:v>
                </c:pt>
                <c:pt idx="695">
                  <c:v>232.90535182598182</c:v>
                </c:pt>
                <c:pt idx="696">
                  <c:v>234.30934740849307</c:v>
                </c:pt>
                <c:pt idx="697">
                  <c:v>236.12241889034431</c:v>
                </c:pt>
                <c:pt idx="698">
                  <c:v>234.78586319790543</c:v>
                </c:pt>
                <c:pt idx="699">
                  <c:v>235.68086604050768</c:v>
                </c:pt>
                <c:pt idx="700">
                  <c:v>239.45154235575478</c:v>
                </c:pt>
                <c:pt idx="701">
                  <c:v>240.08291089200111</c:v>
                </c:pt>
                <c:pt idx="702">
                  <c:v>240.43177476731762</c:v>
                </c:pt>
                <c:pt idx="703">
                  <c:v>238.48041711540395</c:v>
                </c:pt>
                <c:pt idx="704">
                  <c:v>241.31792317339682</c:v>
                </c:pt>
                <c:pt idx="705">
                  <c:v>243.6115598638828</c:v>
                </c:pt>
                <c:pt idx="706">
                  <c:v>243.2321736640597</c:v>
                </c:pt>
                <c:pt idx="707">
                  <c:v>246.23910757772273</c:v>
                </c:pt>
                <c:pt idx="708">
                  <c:v>250.55718309254712</c:v>
                </c:pt>
                <c:pt idx="709">
                  <c:v>251.42951593273096</c:v>
                </c:pt>
                <c:pt idx="710">
                  <c:v>249.62335145165071</c:v>
                </c:pt>
                <c:pt idx="711">
                  <c:v>251.27005842927088</c:v>
                </c:pt>
                <c:pt idx="712">
                  <c:v>251.58111473646841</c:v>
                </c:pt>
                <c:pt idx="713">
                  <c:v>251.92619613573265</c:v>
                </c:pt>
                <c:pt idx="714">
                  <c:v>256.37360759790954</c:v>
                </c:pt>
                <c:pt idx="715">
                  <c:v>257.35819172576839</c:v>
                </c:pt>
                <c:pt idx="716">
                  <c:v>257.41375756815887</c:v>
                </c:pt>
                <c:pt idx="717">
                  <c:v>248.1288085766962</c:v>
                </c:pt>
                <c:pt idx="718">
                  <c:v>259.25899123981094</c:v>
                </c:pt>
                <c:pt idx="719">
                  <c:v>260.45617391576957</c:v>
                </c:pt>
                <c:pt idx="720">
                  <c:v>264.83091429190495</c:v>
                </c:pt>
                <c:pt idx="721">
                  <c:v>256.57881252004086</c:v>
                </c:pt>
                <c:pt idx="722">
                  <c:v>254.88384698072991</c:v>
                </c:pt>
                <c:pt idx="723">
                  <c:v>252.74481308316331</c:v>
                </c:pt>
                <c:pt idx="724">
                  <c:v>253.14316265731418</c:v>
                </c:pt>
                <c:pt idx="725">
                  <c:v>254.92301842464803</c:v>
                </c:pt>
                <c:pt idx="726">
                  <c:v>257.09628715283907</c:v>
                </c:pt>
                <c:pt idx="727">
                  <c:v>260.13214442136314</c:v>
                </c:pt>
                <c:pt idx="728">
                  <c:v>259.02511377240285</c:v>
                </c:pt>
                <c:pt idx="729">
                  <c:v>260.70336689585838</c:v>
                </c:pt>
                <c:pt idx="730">
                  <c:v>255.74313579351019</c:v>
                </c:pt>
                <c:pt idx="731">
                  <c:v>254.16471978438312</c:v>
                </c:pt>
                <c:pt idx="732">
                  <c:v>252.36520437771901</c:v>
                </c:pt>
                <c:pt idx="733">
                  <c:v>254.10911187506531</c:v>
                </c:pt>
                <c:pt idx="734">
                  <c:v>253.89611507811833</c:v>
                </c:pt>
                <c:pt idx="735">
                  <c:v>259.26909949488163</c:v>
                </c:pt>
                <c:pt idx="736">
                  <c:v>258.79117089718579</c:v>
                </c:pt>
                <c:pt idx="737">
                  <c:v>257.60901175681965</c:v>
                </c:pt>
                <c:pt idx="738">
                  <c:v>255.3788048349968</c:v>
                </c:pt>
                <c:pt idx="739">
                  <c:v>253.9272086160172</c:v>
                </c:pt>
                <c:pt idx="740">
                  <c:v>254.07390034214268</c:v>
                </c:pt>
                <c:pt idx="741">
                  <c:v>254.78945988782402</c:v>
                </c:pt>
                <c:pt idx="742">
                  <c:v>252.45320681535804</c:v>
                </c:pt>
                <c:pt idx="743">
                  <c:v>248.84443867442451</c:v>
                </c:pt>
                <c:pt idx="744">
                  <c:v>248.86886818537732</c:v>
                </c:pt>
                <c:pt idx="745">
                  <c:v>248.49289268677694</c:v>
                </c:pt>
                <c:pt idx="746">
                  <c:v>250.89855271006672</c:v>
                </c:pt>
                <c:pt idx="747">
                  <c:v>250.20656071035683</c:v>
                </c:pt>
                <c:pt idx="748">
                  <c:v>250.68000975663858</c:v>
                </c:pt>
                <c:pt idx="749">
                  <c:v>252.72323133712007</c:v>
                </c:pt>
                <c:pt idx="750">
                  <c:v>252.01870026477127</c:v>
                </c:pt>
                <c:pt idx="751">
                  <c:v>251.19951464363544</c:v>
                </c:pt>
                <c:pt idx="752">
                  <c:v>247.69671160316329</c:v>
                </c:pt>
                <c:pt idx="753">
                  <c:v>245.54259119062272</c:v>
                </c:pt>
                <c:pt idx="754">
                  <c:v>245.09815904056245</c:v>
                </c:pt>
                <c:pt idx="755">
                  <c:v>246.96072151484213</c:v>
                </c:pt>
                <c:pt idx="756">
                  <c:v>249.13312376275098</c:v>
                </c:pt>
                <c:pt idx="757">
                  <c:v>249.7375712549192</c:v>
                </c:pt>
                <c:pt idx="758">
                  <c:v>252.03057064057543</c:v>
                </c:pt>
                <c:pt idx="759">
                  <c:v>250.20722522307187</c:v>
                </c:pt>
                <c:pt idx="760">
                  <c:v>254.7984342701493</c:v>
                </c:pt>
                <c:pt idx="761">
                  <c:v>261.26325725818401</c:v>
                </c:pt>
                <c:pt idx="762">
                  <c:v>266.29219609773713</c:v>
                </c:pt>
                <c:pt idx="763">
                  <c:v>266.3842520906519</c:v>
                </c:pt>
                <c:pt idx="764">
                  <c:v>267.0954272491997</c:v>
                </c:pt>
                <c:pt idx="765">
                  <c:v>271.52724021375934</c:v>
                </c:pt>
                <c:pt idx="766">
                  <c:v>270.27125109425333</c:v>
                </c:pt>
                <c:pt idx="767">
                  <c:v>276.84888831109606</c:v>
                </c:pt>
                <c:pt idx="768">
                  <c:v>281.93918525641971</c:v>
                </c:pt>
                <c:pt idx="769">
                  <c:v>281.63950594933749</c:v>
                </c:pt>
                <c:pt idx="770">
                  <c:v>282.9749832705179</c:v>
                </c:pt>
                <c:pt idx="771">
                  <c:v>283.49196519163161</c:v>
                </c:pt>
                <c:pt idx="772">
                  <c:v>287.94957219798448</c:v>
                </c:pt>
                <c:pt idx="773">
                  <c:v>289.10895264284954</c:v>
                </c:pt>
                <c:pt idx="774">
                  <c:v>297.09495518621429</c:v>
                </c:pt>
                <c:pt idx="775">
                  <c:v>295.8438944336724</c:v>
                </c:pt>
                <c:pt idx="776">
                  <c:v>295.97542545797728</c:v>
                </c:pt>
                <c:pt idx="777">
                  <c:v>291.86284245340812</c:v>
                </c:pt>
                <c:pt idx="778">
                  <c:v>290.70387985620255</c:v>
                </c:pt>
                <c:pt idx="779">
                  <c:v>291.82620461003489</c:v>
                </c:pt>
                <c:pt idx="780">
                  <c:v>289.85503746739391</c:v>
                </c:pt>
                <c:pt idx="781">
                  <c:v>288.11938834436955</c:v>
                </c:pt>
                <c:pt idx="782">
                  <c:v>290.02051153013144</c:v>
                </c:pt>
                <c:pt idx="783">
                  <c:v>284.84124066102845</c:v>
                </c:pt>
                <c:pt idx="784">
                  <c:v>286.50227091094575</c:v>
                </c:pt>
                <c:pt idx="785">
                  <c:v>287.04607088029525</c:v>
                </c:pt>
                <c:pt idx="786">
                  <c:v>287.1611386965676</c:v>
                </c:pt>
                <c:pt idx="787">
                  <c:v>287.16496342023811</c:v>
                </c:pt>
                <c:pt idx="788">
                  <c:v>285.26413331880735</c:v>
                </c:pt>
                <c:pt idx="789">
                  <c:v>279.60619073684666</c:v>
                </c:pt>
                <c:pt idx="790">
                  <c:v>280.76086219504464</c:v>
                </c:pt>
                <c:pt idx="791">
                  <c:v>278.01964654814969</c:v>
                </c:pt>
                <c:pt idx="792">
                  <c:v>279.21812720640446</c:v>
                </c:pt>
                <c:pt idx="793">
                  <c:v>280.28325223455954</c:v>
                </c:pt>
                <c:pt idx="794">
                  <c:v>280.87254596578282</c:v>
                </c:pt>
                <c:pt idx="795">
                  <c:v>280.75467879382381</c:v>
                </c:pt>
                <c:pt idx="796">
                  <c:v>279.77681699211348</c:v>
                </c:pt>
                <c:pt idx="797">
                  <c:v>275.6038068382436</c:v>
                </c:pt>
                <c:pt idx="798">
                  <c:v>276.30726728284844</c:v>
                </c:pt>
                <c:pt idx="799">
                  <c:v>274.91356748539715</c:v>
                </c:pt>
                <c:pt idx="800">
                  <c:v>275.82987944559522</c:v>
                </c:pt>
                <c:pt idx="801">
                  <c:v>269.82366731677757</c:v>
                </c:pt>
                <c:pt idx="802">
                  <c:v>269.59779194231191</c:v>
                </c:pt>
                <c:pt idx="803">
                  <c:v>265.89357676751592</c:v>
                </c:pt>
                <c:pt idx="804">
                  <c:v>268.7013271776907</c:v>
                </c:pt>
                <c:pt idx="805">
                  <c:v>268.38041915659596</c:v>
                </c:pt>
                <c:pt idx="806">
                  <c:v>266.208550718379</c:v>
                </c:pt>
                <c:pt idx="807">
                  <c:v>267.56563066087165</c:v>
                </c:pt>
                <c:pt idx="808">
                  <c:v>269.82921658448231</c:v>
                </c:pt>
                <c:pt idx="809">
                  <c:v>269.66735847580389</c:v>
                </c:pt>
                <c:pt idx="810">
                  <c:v>274.03922839408096</c:v>
                </c:pt>
                <c:pt idx="811">
                  <c:v>271.79340593003371</c:v>
                </c:pt>
                <c:pt idx="812">
                  <c:v>272.60033568735321</c:v>
                </c:pt>
                <c:pt idx="813">
                  <c:v>269.21829456018827</c:v>
                </c:pt>
                <c:pt idx="814">
                  <c:v>273.76972014526018</c:v>
                </c:pt>
                <c:pt idx="815">
                  <c:v>273.52763920324537</c:v>
                </c:pt>
                <c:pt idx="816">
                  <c:v>274.9804861250625</c:v>
                </c:pt>
                <c:pt idx="817">
                  <c:v>272.15412390435927</c:v>
                </c:pt>
                <c:pt idx="818">
                  <c:v>272.855145466762</c:v>
                </c:pt>
                <c:pt idx="819">
                  <c:v>268.25576183567546</c:v>
                </c:pt>
                <c:pt idx="820">
                  <c:v>265.63294040608639</c:v>
                </c:pt>
                <c:pt idx="821">
                  <c:v>258.05031709151262</c:v>
                </c:pt>
                <c:pt idx="822">
                  <c:v>261.72362178346702</c:v>
                </c:pt>
                <c:pt idx="823">
                  <c:v>264.75339127458324</c:v>
                </c:pt>
                <c:pt idx="824">
                  <c:v>263.06687891358843</c:v>
                </c:pt>
                <c:pt idx="825">
                  <c:v>264.36290848761337</c:v>
                </c:pt>
                <c:pt idx="826">
                  <c:v>263.07025542585484</c:v>
                </c:pt>
                <c:pt idx="827">
                  <c:v>261.83529303822343</c:v>
                </c:pt>
                <c:pt idx="828">
                  <c:v>257.58872884821153</c:v>
                </c:pt>
                <c:pt idx="829">
                  <c:v>262.61228748256462</c:v>
                </c:pt>
                <c:pt idx="830">
                  <c:v>259.68604353245269</c:v>
                </c:pt>
                <c:pt idx="831">
                  <c:v>263.49478386040596</c:v>
                </c:pt>
                <c:pt idx="832">
                  <c:v>263.39106203830147</c:v>
                </c:pt>
                <c:pt idx="833">
                  <c:v>269.73764731574124</c:v>
                </c:pt>
                <c:pt idx="834">
                  <c:v>270.81885259755541</c:v>
                </c:pt>
                <c:pt idx="835">
                  <c:v>270.59499479389024</c:v>
                </c:pt>
                <c:pt idx="836">
                  <c:v>270.43422776593411</c:v>
                </c:pt>
                <c:pt idx="837">
                  <c:v>271.17917240287647</c:v>
                </c:pt>
                <c:pt idx="838">
                  <c:v>272.90983119923658</c:v>
                </c:pt>
                <c:pt idx="839">
                  <c:v>271.54085301529403</c:v>
                </c:pt>
                <c:pt idx="840">
                  <c:v>271.92841573430542</c:v>
                </c:pt>
                <c:pt idx="841">
                  <c:v>272.32054367506271</c:v>
                </c:pt>
                <c:pt idx="842">
                  <c:v>270.66279835838691</c:v>
                </c:pt>
                <c:pt idx="843">
                  <c:v>269.60068308537416</c:v>
                </c:pt>
                <c:pt idx="844">
                  <c:v>269.58914198643311</c:v>
                </c:pt>
                <c:pt idx="845">
                  <c:v>271.88150315785583</c:v>
                </c:pt>
                <c:pt idx="846">
                  <c:v>265.70446477558562</c:v>
                </c:pt>
                <c:pt idx="847">
                  <c:v>268.99960835206343</c:v>
                </c:pt>
                <c:pt idx="848">
                  <c:v>263.33423460668951</c:v>
                </c:pt>
                <c:pt idx="849">
                  <c:v>273.41515422688963</c:v>
                </c:pt>
                <c:pt idx="850">
                  <c:v>270.04389568948068</c:v>
                </c:pt>
                <c:pt idx="851">
                  <c:v>267.44536787019229</c:v>
                </c:pt>
                <c:pt idx="852">
                  <c:v>271.95937932942229</c:v>
                </c:pt>
                <c:pt idx="853">
                  <c:v>268.40638469165629</c:v>
                </c:pt>
                <c:pt idx="854">
                  <c:v>268.22757608609663</c:v>
                </c:pt>
                <c:pt idx="855">
                  <c:v>268.81837036519551</c:v>
                </c:pt>
                <c:pt idx="856">
                  <c:v>274.29470399489287</c:v>
                </c:pt>
                <c:pt idx="857">
                  <c:v>270.24037642651979</c:v>
                </c:pt>
                <c:pt idx="858">
                  <c:v>271.28957697540886</c:v>
                </c:pt>
                <c:pt idx="859">
                  <c:v>272.15597736240238</c:v>
                </c:pt>
                <c:pt idx="860">
                  <c:v>271.56220751199248</c:v>
                </c:pt>
                <c:pt idx="861">
                  <c:v>270.5865329518399</c:v>
                </c:pt>
                <c:pt idx="862">
                  <c:v>271.77313381414365</c:v>
                </c:pt>
                <c:pt idx="863">
                  <c:v>271.94656452080676</c:v>
                </c:pt>
                <c:pt idx="864">
                  <c:v>274.9479337531684</c:v>
                </c:pt>
                <c:pt idx="865">
                  <c:v>285.46562087742086</c:v>
                </c:pt>
                <c:pt idx="866">
                  <c:v>281.93335060647632</c:v>
                </c:pt>
                <c:pt idx="867">
                  <c:v>281.94814087478676</c:v>
                </c:pt>
                <c:pt idx="868">
                  <c:v>279.91975199254603</c:v>
                </c:pt>
                <c:pt idx="869">
                  <c:v>280.04122554265246</c:v>
                </c:pt>
                <c:pt idx="870">
                  <c:v>277.20217811538078</c:v>
                </c:pt>
                <c:pt idx="871">
                  <c:v>272.83150865751099</c:v>
                </c:pt>
                <c:pt idx="872">
                  <c:v>272.75359504573248</c:v>
                </c:pt>
                <c:pt idx="873">
                  <c:v>273.12629178815496</c:v>
                </c:pt>
                <c:pt idx="874">
                  <c:v>273.83052478486707</c:v>
                </c:pt>
                <c:pt idx="875">
                  <c:v>266.72420940470874</c:v>
                </c:pt>
                <c:pt idx="876">
                  <c:v>263.40429149923716</c:v>
                </c:pt>
                <c:pt idx="877">
                  <c:v>262.5214710659709</c:v>
                </c:pt>
                <c:pt idx="878">
                  <c:v>258.18130399886468</c:v>
                </c:pt>
                <c:pt idx="879">
                  <c:v>260.37688958064632</c:v>
                </c:pt>
                <c:pt idx="880">
                  <c:v>276.50399312761124</c:v>
                </c:pt>
                <c:pt idx="881">
                  <c:v>273.6414645540774</c:v>
                </c:pt>
                <c:pt idx="882">
                  <c:v>275.49013927723422</c:v>
                </c:pt>
                <c:pt idx="883">
                  <c:v>271.82304017965407</c:v>
                </c:pt>
                <c:pt idx="884">
                  <c:v>272.15788076358012</c:v>
                </c:pt>
                <c:pt idx="885">
                  <c:v>276.35065547219347</c:v>
                </c:pt>
                <c:pt idx="886">
                  <c:v>277.39832446341029</c:v>
                </c:pt>
                <c:pt idx="887">
                  <c:v>280.73155126136135</c:v>
                </c:pt>
                <c:pt idx="888">
                  <c:v>278.50180319957826</c:v>
                </c:pt>
                <c:pt idx="889">
                  <c:v>277.76539865807877</c:v>
                </c:pt>
                <c:pt idx="890">
                  <c:v>279.5462796734605</c:v>
                </c:pt>
                <c:pt idx="891">
                  <c:v>280.95546100159299</c:v>
                </c:pt>
                <c:pt idx="892">
                  <c:v>282.02105457200946</c:v>
                </c:pt>
                <c:pt idx="893">
                  <c:v>284.78838366519994</c:v>
                </c:pt>
                <c:pt idx="894">
                  <c:v>285.20646925027495</c:v>
                </c:pt>
                <c:pt idx="895">
                  <c:v>276.54862097074465</c:v>
                </c:pt>
                <c:pt idx="896">
                  <c:v>276.27580846667297</c:v>
                </c:pt>
                <c:pt idx="897">
                  <c:v>277.49959234592029</c:v>
                </c:pt>
                <c:pt idx="898">
                  <c:v>272.85640481504538</c:v>
                </c:pt>
                <c:pt idx="899">
                  <c:v>272.64274539147618</c:v>
                </c:pt>
                <c:pt idx="900">
                  <c:v>272.89663231225268</c:v>
                </c:pt>
                <c:pt idx="901">
                  <c:v>274.56270638489605</c:v>
                </c:pt>
                <c:pt idx="902">
                  <c:v>274.22464445265746</c:v>
                </c:pt>
                <c:pt idx="903">
                  <c:v>268.64387162984872</c:v>
                </c:pt>
                <c:pt idx="904">
                  <c:v>268.16109939511284</c:v>
                </c:pt>
                <c:pt idx="905">
                  <c:v>271.12443041384267</c:v>
                </c:pt>
                <c:pt idx="906">
                  <c:v>267.35127870666793</c:v>
                </c:pt>
                <c:pt idx="907">
                  <c:v>269.70579814675602</c:v>
                </c:pt>
                <c:pt idx="908">
                  <c:v>268.10259437743184</c:v>
                </c:pt>
                <c:pt idx="909">
                  <c:v>268.12391807748736</c:v>
                </c:pt>
                <c:pt idx="910">
                  <c:v>270.24583829244511</c:v>
                </c:pt>
                <c:pt idx="911">
                  <c:v>275.90411126025469</c:v>
                </c:pt>
                <c:pt idx="912">
                  <c:v>275.14825915591496</c:v>
                </c:pt>
                <c:pt idx="913">
                  <c:v>275.6557179246031</c:v>
                </c:pt>
                <c:pt idx="914">
                  <c:v>277.82670435991918</c:v>
                </c:pt>
                <c:pt idx="915">
                  <c:v>280.21363323545961</c:v>
                </c:pt>
                <c:pt idx="916">
                  <c:v>279.99269395855254</c:v>
                </c:pt>
                <c:pt idx="917">
                  <c:v>278.92542902694959</c:v>
                </c:pt>
                <c:pt idx="918">
                  <c:v>280.70889394664209</c:v>
                </c:pt>
                <c:pt idx="919">
                  <c:v>285.86409309582632</c:v>
                </c:pt>
                <c:pt idx="920">
                  <c:v>283.13691413001015</c:v>
                </c:pt>
                <c:pt idx="921">
                  <c:v>282.99596807995317</c:v>
                </c:pt>
                <c:pt idx="922">
                  <c:v>285.15297396685401</c:v>
                </c:pt>
                <c:pt idx="923">
                  <c:v>287.25745388435348</c:v>
                </c:pt>
                <c:pt idx="924">
                  <c:v>287.28468281737014</c:v>
                </c:pt>
                <c:pt idx="925">
                  <c:v>282.63818392318422</c:v>
                </c:pt>
                <c:pt idx="926">
                  <c:v>283.46062840130162</c:v>
                </c:pt>
                <c:pt idx="927">
                  <c:v>282.19263540791121</c:v>
                </c:pt>
                <c:pt idx="928">
                  <c:v>282.13122992390799</c:v>
                </c:pt>
                <c:pt idx="929">
                  <c:v>306.86797005599192</c:v>
                </c:pt>
                <c:pt idx="930">
                  <c:v>310.42786877244362</c:v>
                </c:pt>
                <c:pt idx="931">
                  <c:v>311.05246763705236</c:v>
                </c:pt>
                <c:pt idx="932">
                  <c:v>314.28059897995513</c:v>
                </c:pt>
                <c:pt idx="933">
                  <c:v>312.78026750440358</c:v>
                </c:pt>
                <c:pt idx="934">
                  <c:v>313.81133049272216</c:v>
                </c:pt>
                <c:pt idx="935">
                  <c:v>313.22123904366777</c:v>
                </c:pt>
                <c:pt idx="936">
                  <c:v>309.90958900703436</c:v>
                </c:pt>
                <c:pt idx="937">
                  <c:v>315.23927186227593</c:v>
                </c:pt>
                <c:pt idx="938">
                  <c:v>315.51245222006446</c:v>
                </c:pt>
                <c:pt idx="939">
                  <c:v>313.65944108742974</c:v>
                </c:pt>
                <c:pt idx="940">
                  <c:v>312.10796361647203</c:v>
                </c:pt>
                <c:pt idx="941">
                  <c:v>320.61065673329722</c:v>
                </c:pt>
                <c:pt idx="942">
                  <c:v>312.48878059825552</c:v>
                </c:pt>
                <c:pt idx="943">
                  <c:v>310.84290704677869</c:v>
                </c:pt>
                <c:pt idx="944">
                  <c:v>313.48842085568572</c:v>
                </c:pt>
                <c:pt idx="945">
                  <c:v>320.69438735762697</c:v>
                </c:pt>
                <c:pt idx="946">
                  <c:v>320.38319203207197</c:v>
                </c:pt>
                <c:pt idx="947">
                  <c:v>320.94547078567462</c:v>
                </c:pt>
                <c:pt idx="948">
                  <c:v>328.47454831936193</c:v>
                </c:pt>
                <c:pt idx="949">
                  <c:v>332.34406017886317</c:v>
                </c:pt>
                <c:pt idx="950">
                  <c:v>332.84319617035453</c:v>
                </c:pt>
                <c:pt idx="951">
                  <c:v>330.84086991920753</c:v>
                </c:pt>
                <c:pt idx="952">
                  <c:v>334.45717196246892</c:v>
                </c:pt>
                <c:pt idx="953">
                  <c:v>333.23183526879416</c:v>
                </c:pt>
                <c:pt idx="954">
                  <c:v>334.39168754962725</c:v>
                </c:pt>
                <c:pt idx="955">
                  <c:v>336.42482476145574</c:v>
                </c:pt>
                <c:pt idx="956">
                  <c:v>338.4511671548612</c:v>
                </c:pt>
                <c:pt idx="957">
                  <c:v>337.2886605682786</c:v>
                </c:pt>
                <c:pt idx="958">
                  <c:v>333.8720168482605</c:v>
                </c:pt>
                <c:pt idx="959">
                  <c:v>331.430304775183</c:v>
                </c:pt>
                <c:pt idx="960">
                  <c:v>328.37467448891607</c:v>
                </c:pt>
                <c:pt idx="961">
                  <c:v>330.71180676705399</c:v>
                </c:pt>
                <c:pt idx="962">
                  <c:v>329.48897391682112</c:v>
                </c:pt>
                <c:pt idx="963">
                  <c:v>326.16396994027127</c:v>
                </c:pt>
                <c:pt idx="964">
                  <c:v>326.69486502476207</c:v>
                </c:pt>
                <c:pt idx="965">
                  <c:v>325.24653395934956</c:v>
                </c:pt>
                <c:pt idx="966">
                  <c:v>325.67439108414669</c:v>
                </c:pt>
                <c:pt idx="967">
                  <c:v>329.34306456207742</c:v>
                </c:pt>
                <c:pt idx="968">
                  <c:v>330.25279274566969</c:v>
                </c:pt>
                <c:pt idx="969">
                  <c:v>334.19730735016697</c:v>
                </c:pt>
                <c:pt idx="970">
                  <c:v>337.03673546487857</c:v>
                </c:pt>
                <c:pt idx="971">
                  <c:v>334.6503875465753</c:v>
                </c:pt>
                <c:pt idx="972">
                  <c:v>337.54479136210603</c:v>
                </c:pt>
                <c:pt idx="973">
                  <c:v>337.68886304157127</c:v>
                </c:pt>
                <c:pt idx="974">
                  <c:v>337.63105585529502</c:v>
                </c:pt>
                <c:pt idx="975">
                  <c:v>341.06250941250005</c:v>
                </c:pt>
                <c:pt idx="976">
                  <c:v>349.08075779313504</c:v>
                </c:pt>
                <c:pt idx="977">
                  <c:v>351.14218812465788</c:v>
                </c:pt>
                <c:pt idx="978">
                  <c:v>349.97038820974353</c:v>
                </c:pt>
                <c:pt idx="979">
                  <c:v>350.979867771508</c:v>
                </c:pt>
                <c:pt idx="980">
                  <c:v>346.81480396023267</c:v>
                </c:pt>
                <c:pt idx="981">
                  <c:v>347.61836272697064</c:v>
                </c:pt>
                <c:pt idx="982">
                  <c:v>347.91966976671893</c:v>
                </c:pt>
                <c:pt idx="983">
                  <c:v>347.16368127899045</c:v>
                </c:pt>
                <c:pt idx="984">
                  <c:v>347.27153940597327</c:v>
                </c:pt>
                <c:pt idx="985">
                  <c:v>350.98580467464512</c:v>
                </c:pt>
                <c:pt idx="986">
                  <c:v>348.8443634734715</c:v>
                </c:pt>
                <c:pt idx="987">
                  <c:v>345.01627132187832</c:v>
                </c:pt>
                <c:pt idx="988">
                  <c:v>350.0619511771713</c:v>
                </c:pt>
                <c:pt idx="989">
                  <c:v>349.53772791954771</c:v>
                </c:pt>
                <c:pt idx="990">
                  <c:v>353.06243603258554</c:v>
                </c:pt>
                <c:pt idx="991">
                  <c:v>358.50443053938011</c:v>
                </c:pt>
                <c:pt idx="992">
                  <c:v>357.34971218599162</c:v>
                </c:pt>
                <c:pt idx="993">
                  <c:v>355.97551539089704</c:v>
                </c:pt>
                <c:pt idx="994">
                  <c:v>355.6992367801688</c:v>
                </c:pt>
                <c:pt idx="995">
                  <c:v>357.76476164993505</c:v>
                </c:pt>
                <c:pt idx="996">
                  <c:v>357.44436307024512</c:v>
                </c:pt>
                <c:pt idx="997">
                  <c:v>357.85950856693148</c:v>
                </c:pt>
                <c:pt idx="998">
                  <c:v>358.12736094011393</c:v>
                </c:pt>
                <c:pt idx="999">
                  <c:v>359.05637469723001</c:v>
                </c:pt>
                <c:pt idx="1000">
                  <c:v>357.38333746208173</c:v>
                </c:pt>
                <c:pt idx="1001">
                  <c:v>359.68608035719535</c:v>
                </c:pt>
                <c:pt idx="1002">
                  <c:v>361.82825042336594</c:v>
                </c:pt>
                <c:pt idx="1003">
                  <c:v>361.33857622288451</c:v>
                </c:pt>
                <c:pt idx="1004">
                  <c:v>360.61703561583568</c:v>
                </c:pt>
                <c:pt idx="1005">
                  <c:v>362.09796391419127</c:v>
                </c:pt>
                <c:pt idx="1006">
                  <c:v>362.05254875222454</c:v>
                </c:pt>
                <c:pt idx="1007">
                  <c:v>364.22451493595236</c:v>
                </c:pt>
                <c:pt idx="1008">
                  <c:v>361.99146636052956</c:v>
                </c:pt>
                <c:pt idx="1009">
                  <c:v>362.61023823812479</c:v>
                </c:pt>
                <c:pt idx="1010">
                  <c:v>360.57222201135596</c:v>
                </c:pt>
                <c:pt idx="1011">
                  <c:v>361.18863141071779</c:v>
                </c:pt>
                <c:pt idx="1012">
                  <c:v>363.48292563405289</c:v>
                </c:pt>
                <c:pt idx="1013">
                  <c:v>367.60422630361427</c:v>
                </c:pt>
                <c:pt idx="1014">
                  <c:v>369.54810204826276</c:v>
                </c:pt>
                <c:pt idx="1015">
                  <c:v>371.19464016169832</c:v>
                </c:pt>
                <c:pt idx="1016">
                  <c:v>370.98062414482592</c:v>
                </c:pt>
                <c:pt idx="1017">
                  <c:v>371.06412511235067</c:v>
                </c:pt>
                <c:pt idx="1018">
                  <c:v>371.98570255132381</c:v>
                </c:pt>
                <c:pt idx="1019">
                  <c:v>375.54815616005089</c:v>
                </c:pt>
                <c:pt idx="1020">
                  <c:v>373.23990783296131</c:v>
                </c:pt>
                <c:pt idx="1021">
                  <c:v>373.82055939443717</c:v>
                </c:pt>
                <c:pt idx="1022">
                  <c:v>372.92645387356197</c:v>
                </c:pt>
                <c:pt idx="1023">
                  <c:v>375.26769022332883</c:v>
                </c:pt>
                <c:pt idx="1024">
                  <c:v>373.57506728460839</c:v>
                </c:pt>
                <c:pt idx="1025">
                  <c:v>377.47711336590419</c:v>
                </c:pt>
                <c:pt idx="1026">
                  <c:v>379.08219230398436</c:v>
                </c:pt>
                <c:pt idx="1027">
                  <c:v>374.31705440783935</c:v>
                </c:pt>
                <c:pt idx="1028">
                  <c:v>372.24946628763473</c:v>
                </c:pt>
                <c:pt idx="1029">
                  <c:v>368.75315895369386</c:v>
                </c:pt>
                <c:pt idx="1030">
                  <c:v>368.94495272432277</c:v>
                </c:pt>
                <c:pt idx="1031">
                  <c:v>368.99047907455997</c:v>
                </c:pt>
                <c:pt idx="1032">
                  <c:v>369.26434468046773</c:v>
                </c:pt>
                <c:pt idx="1033">
                  <c:v>370.1024365910107</c:v>
                </c:pt>
                <c:pt idx="1034">
                  <c:v>375.73388282957876</c:v>
                </c:pt>
                <c:pt idx="1035">
                  <c:v>375.46304488331043</c:v>
                </c:pt>
                <c:pt idx="1036">
                  <c:v>382.9685642033196</c:v>
                </c:pt>
                <c:pt idx="1037">
                  <c:v>383.81007581250969</c:v>
                </c:pt>
                <c:pt idx="1038">
                  <c:v>384.1388563558894</c:v>
                </c:pt>
                <c:pt idx="1039">
                  <c:v>382.1545344508877</c:v>
                </c:pt>
                <c:pt idx="1040">
                  <c:v>380.47741788160192</c:v>
                </c:pt>
                <c:pt idx="1041">
                  <c:v>379.9900636084526</c:v>
                </c:pt>
                <c:pt idx="1042">
                  <c:v>375.66308755356113</c:v>
                </c:pt>
                <c:pt idx="1043">
                  <c:v>373.75722273033398</c:v>
                </c:pt>
                <c:pt idx="1044">
                  <c:v>371.43930668555458</c:v>
                </c:pt>
                <c:pt idx="1045">
                  <c:v>372.03064674046664</c:v>
                </c:pt>
                <c:pt idx="1046">
                  <c:v>370.38703966430421</c:v>
                </c:pt>
                <c:pt idx="1047">
                  <c:v>369.13098991853485</c:v>
                </c:pt>
                <c:pt idx="1048">
                  <c:v>370.25601587898154</c:v>
                </c:pt>
                <c:pt idx="1049">
                  <c:v>371.34744036369602</c:v>
                </c:pt>
                <c:pt idx="1050">
                  <c:v>371.06025833956164</c:v>
                </c:pt>
                <c:pt idx="1051">
                  <c:v>369.31205183429438</c:v>
                </c:pt>
                <c:pt idx="1052">
                  <c:v>367.87927173864182</c:v>
                </c:pt>
                <c:pt idx="1053">
                  <c:v>365.56986023723903</c:v>
                </c:pt>
                <c:pt idx="1054">
                  <c:v>365.72086876249296</c:v>
                </c:pt>
                <c:pt idx="1055">
                  <c:v>365.53716541741642</c:v>
                </c:pt>
                <c:pt idx="1056">
                  <c:v>376.03505755046081</c:v>
                </c:pt>
                <c:pt idx="1057">
                  <c:v>383.53933355017944</c:v>
                </c:pt>
                <c:pt idx="1058">
                  <c:v>383.26193941127349</c:v>
                </c:pt>
                <c:pt idx="1059">
                  <c:v>396.48728883963258</c:v>
                </c:pt>
                <c:pt idx="1060">
                  <c:v>397.93235296480043</c:v>
                </c:pt>
                <c:pt idx="1061">
                  <c:v>398.76588851770612</c:v>
                </c:pt>
                <c:pt idx="1062">
                  <c:v>397.83016325153858</c:v>
                </c:pt>
                <c:pt idx="1063">
                  <c:v>397.6506421144818</c:v>
                </c:pt>
                <c:pt idx="1064">
                  <c:v>399.42746388522073</c:v>
                </c:pt>
                <c:pt idx="1065">
                  <c:v>401.49594733552294</c:v>
                </c:pt>
                <c:pt idx="1066">
                  <c:v>401.49890344346841</c:v>
                </c:pt>
                <c:pt idx="1067">
                  <c:v>401.61457860381097</c:v>
                </c:pt>
                <c:pt idx="1068">
                  <c:v>400.45692917787892</c:v>
                </c:pt>
                <c:pt idx="1069">
                  <c:v>400.86195730042937</c:v>
                </c:pt>
                <c:pt idx="1070">
                  <c:v>401.25527673550187</c:v>
                </c:pt>
                <c:pt idx="1071">
                  <c:v>398.29183408479821</c:v>
                </c:pt>
                <c:pt idx="1072">
                  <c:v>397.3408095649479</c:v>
                </c:pt>
                <c:pt idx="1073">
                  <c:v>398.03703037596597</c:v>
                </c:pt>
                <c:pt idx="1074">
                  <c:v>397.90440582336669</c:v>
                </c:pt>
                <c:pt idx="1075">
                  <c:v>401.41176779520038</c:v>
                </c:pt>
                <c:pt idx="1076">
                  <c:v>402.92077207378497</c:v>
                </c:pt>
                <c:pt idx="1077">
                  <c:v>405.34919930164597</c:v>
                </c:pt>
                <c:pt idx="1078">
                  <c:v>406.42364693063473</c:v>
                </c:pt>
                <c:pt idx="1079">
                  <c:v>407.37338495719769</c:v>
                </c:pt>
                <c:pt idx="1080">
                  <c:v>407.46023386561092</c:v>
                </c:pt>
                <c:pt idx="1081">
                  <c:v>408.5514689331817</c:v>
                </c:pt>
                <c:pt idx="1082">
                  <c:v>409.70833798051217</c:v>
                </c:pt>
                <c:pt idx="1083">
                  <c:v>409.66959742129666</c:v>
                </c:pt>
                <c:pt idx="1084">
                  <c:v>409.81345460760895</c:v>
                </c:pt>
                <c:pt idx="1085">
                  <c:v>411.1239342426843</c:v>
                </c:pt>
                <c:pt idx="1086">
                  <c:v>410.6415747798269</c:v>
                </c:pt>
                <c:pt idx="1087">
                  <c:v>410.76024871841491</c:v>
                </c:pt>
                <c:pt idx="1088">
                  <c:v>416.32171975016672</c:v>
                </c:pt>
                <c:pt idx="1089">
                  <c:v>415.0297615252548</c:v>
                </c:pt>
                <c:pt idx="1090">
                  <c:v>420.13177696446292</c:v>
                </c:pt>
                <c:pt idx="1091">
                  <c:v>422.79519413371918</c:v>
                </c:pt>
                <c:pt idx="1092">
                  <c:v>423.01874152892015</c:v>
                </c:pt>
                <c:pt idx="1093">
                  <c:v>425.39544037090445</c:v>
                </c:pt>
                <c:pt idx="1094">
                  <c:v>425.13793359620877</c:v>
                </c:pt>
                <c:pt idx="1095">
                  <c:v>425.20073790106653</c:v>
                </c:pt>
                <c:pt idx="1096">
                  <c:v>422.02508710485472</c:v>
                </c:pt>
                <c:pt idx="1097">
                  <c:v>425.15406130610108</c:v>
                </c:pt>
                <c:pt idx="1098">
                  <c:v>431.53955901501149</c:v>
                </c:pt>
                <c:pt idx="1099">
                  <c:v>442.44359142677831</c:v>
                </c:pt>
                <c:pt idx="1100">
                  <c:v>442.87760687409673</c:v>
                </c:pt>
                <c:pt idx="1101">
                  <c:v>442.27100995126921</c:v>
                </c:pt>
                <c:pt idx="1102">
                  <c:v>441.71059475709717</c:v>
                </c:pt>
                <c:pt idx="1103">
                  <c:v>444.41926178577751</c:v>
                </c:pt>
                <c:pt idx="1104">
                  <c:v>441.01049167276324</c:v>
                </c:pt>
                <c:pt idx="1105">
                  <c:v>443.34883581550321</c:v>
                </c:pt>
                <c:pt idx="1106">
                  <c:v>442.07025002457885</c:v>
                </c:pt>
                <c:pt idx="1107">
                  <c:v>438.70963577647854</c:v>
                </c:pt>
                <c:pt idx="1108">
                  <c:v>436.21972911949433</c:v>
                </c:pt>
                <c:pt idx="1109">
                  <c:v>434.87009196377903</c:v>
                </c:pt>
                <c:pt idx="1110">
                  <c:v>434.08387810562363</c:v>
                </c:pt>
                <c:pt idx="1111">
                  <c:v>437.85444796497359</c:v>
                </c:pt>
                <c:pt idx="1112">
                  <c:v>440.08724638371586</c:v>
                </c:pt>
                <c:pt idx="1113">
                  <c:v>442.69735165368775</c:v>
                </c:pt>
                <c:pt idx="1114">
                  <c:v>443.58626856684077</c:v>
                </c:pt>
                <c:pt idx="1115">
                  <c:v>443.2407017844057</c:v>
                </c:pt>
                <c:pt idx="1116">
                  <c:v>445.84742993278724</c:v>
                </c:pt>
                <c:pt idx="1117">
                  <c:v>445.59586603304797</c:v>
                </c:pt>
                <c:pt idx="1118">
                  <c:v>448.08981872677123</c:v>
                </c:pt>
                <c:pt idx="1119">
                  <c:v>448.6422142680135</c:v>
                </c:pt>
                <c:pt idx="1120">
                  <c:v>452.94391224964284</c:v>
                </c:pt>
                <c:pt idx="1121">
                  <c:v>455.39670077481924</c:v>
                </c:pt>
                <c:pt idx="1122">
                  <c:v>450.81208525835382</c:v>
                </c:pt>
                <c:pt idx="1123">
                  <c:v>451.32850381238313</c:v>
                </c:pt>
                <c:pt idx="1124">
                  <c:v>447.92559027548032</c:v>
                </c:pt>
                <c:pt idx="1125">
                  <c:v>436.08841463947419</c:v>
                </c:pt>
                <c:pt idx="1126">
                  <c:v>439.1226194478968</c:v>
                </c:pt>
                <c:pt idx="1127">
                  <c:v>437.36091824349296</c:v>
                </c:pt>
                <c:pt idx="1128">
                  <c:v>438.54571247876947</c:v>
                </c:pt>
                <c:pt idx="1129">
                  <c:v>437.98645134590561</c:v>
                </c:pt>
                <c:pt idx="1130">
                  <c:v>438.75343146398245</c:v>
                </c:pt>
                <c:pt idx="1131">
                  <c:v>434.21105901617602</c:v>
                </c:pt>
                <c:pt idx="1132">
                  <c:v>437.13479507591501</c:v>
                </c:pt>
                <c:pt idx="1133">
                  <c:v>434.20346115077746</c:v>
                </c:pt>
                <c:pt idx="1134">
                  <c:v>435.06778667083472</c:v>
                </c:pt>
                <c:pt idx="1135">
                  <c:v>437.64340047039559</c:v>
                </c:pt>
                <c:pt idx="1136">
                  <c:v>437.95220878673899</c:v>
                </c:pt>
                <c:pt idx="1137">
                  <c:v>436.26396068146278</c:v>
                </c:pt>
                <c:pt idx="1138">
                  <c:v>434.62388834325384</c:v>
                </c:pt>
                <c:pt idx="1139">
                  <c:v>437.25603350340361</c:v>
                </c:pt>
                <c:pt idx="1140">
                  <c:v>432.78100625330899</c:v>
                </c:pt>
                <c:pt idx="1141">
                  <c:v>432.93714771080749</c:v>
                </c:pt>
                <c:pt idx="1142">
                  <c:v>431.46495188476592</c:v>
                </c:pt>
                <c:pt idx="1143">
                  <c:v>434.02360268270741</c:v>
                </c:pt>
                <c:pt idx="1144">
                  <c:v>436.00947766828085</c:v>
                </c:pt>
                <c:pt idx="1145">
                  <c:v>437.47410966057532</c:v>
                </c:pt>
                <c:pt idx="1146">
                  <c:v>435.36521666779345</c:v>
                </c:pt>
                <c:pt idx="1147">
                  <c:v>436.30351954063417</c:v>
                </c:pt>
                <c:pt idx="1148">
                  <c:v>435.59638034563795</c:v>
                </c:pt>
                <c:pt idx="1149">
                  <c:v>434.91688800806878</c:v>
                </c:pt>
                <c:pt idx="1150">
                  <c:v>436.02032875937493</c:v>
                </c:pt>
                <c:pt idx="1151">
                  <c:v>432.67569129930689</c:v>
                </c:pt>
                <c:pt idx="1152">
                  <c:v>432.94701405953356</c:v>
                </c:pt>
                <c:pt idx="1153">
                  <c:v>434.66899399808744</c:v>
                </c:pt>
                <c:pt idx="1154">
                  <c:v>434.63909611153304</c:v>
                </c:pt>
                <c:pt idx="1155">
                  <c:v>438.47558215340769</c:v>
                </c:pt>
                <c:pt idx="1156">
                  <c:v>434.53949991912805</c:v>
                </c:pt>
                <c:pt idx="1157">
                  <c:v>434.31426128384737</c:v>
                </c:pt>
                <c:pt idx="1158">
                  <c:v>434.79334091587907</c:v>
                </c:pt>
                <c:pt idx="1159">
                  <c:v>434.07806829755827</c:v>
                </c:pt>
                <c:pt idx="1160">
                  <c:v>434.1824698892251</c:v>
                </c:pt>
                <c:pt idx="1161">
                  <c:v>434.44003407826358</c:v>
                </c:pt>
                <c:pt idx="1162">
                  <c:v>433.95219042057124</c:v>
                </c:pt>
                <c:pt idx="1163">
                  <c:v>432.12526394619817</c:v>
                </c:pt>
                <c:pt idx="1164">
                  <c:v>432.81597970240045</c:v>
                </c:pt>
                <c:pt idx="1165">
                  <c:v>430.92948544534693</c:v>
                </c:pt>
                <c:pt idx="1166">
                  <c:v>429.27639865436186</c:v>
                </c:pt>
                <c:pt idx="1167">
                  <c:v>431.33291768411891</c:v>
                </c:pt>
                <c:pt idx="1168">
                  <c:v>429.75979253397463</c:v>
                </c:pt>
                <c:pt idx="1169">
                  <c:v>429.70020904423836</c:v>
                </c:pt>
                <c:pt idx="1170">
                  <c:v>432.46004969781598</c:v>
                </c:pt>
                <c:pt idx="1171">
                  <c:v>435.67129328202509</c:v>
                </c:pt>
                <c:pt idx="1172">
                  <c:v>435.30832138662981</c:v>
                </c:pt>
                <c:pt idx="1173">
                  <c:v>429.84700555218524</c:v>
                </c:pt>
                <c:pt idx="1174">
                  <c:v>429.57502229222973</c:v>
                </c:pt>
                <c:pt idx="1175">
                  <c:v>428.91936529576924</c:v>
                </c:pt>
                <c:pt idx="1176">
                  <c:v>429.15113198220524</c:v>
                </c:pt>
                <c:pt idx="1177">
                  <c:v>428.07147509517199</c:v>
                </c:pt>
                <c:pt idx="1178">
                  <c:v>430.70717245814285</c:v>
                </c:pt>
                <c:pt idx="1179">
                  <c:v>427.10027781976123</c:v>
                </c:pt>
                <c:pt idx="1180">
                  <c:v>428.35420063720403</c:v>
                </c:pt>
                <c:pt idx="1181">
                  <c:v>427.49232785261484</c:v>
                </c:pt>
                <c:pt idx="1182">
                  <c:v>427.49076214498928</c:v>
                </c:pt>
                <c:pt idx="1183">
                  <c:v>426.31073744756804</c:v>
                </c:pt>
                <c:pt idx="1184">
                  <c:v>423.91663756271191</c:v>
                </c:pt>
                <c:pt idx="1185">
                  <c:v>426.28539922053778</c:v>
                </c:pt>
                <c:pt idx="1186">
                  <c:v>427.65877751313928</c:v>
                </c:pt>
                <c:pt idx="1187">
                  <c:v>426.34037586203931</c:v>
                </c:pt>
                <c:pt idx="1188">
                  <c:v>422.24211691287155</c:v>
                </c:pt>
                <c:pt idx="1189">
                  <c:v>424.07388888350306</c:v>
                </c:pt>
                <c:pt idx="1190">
                  <c:v>424.78802512585025</c:v>
                </c:pt>
                <c:pt idx="1191">
                  <c:v>426.21173499073166</c:v>
                </c:pt>
                <c:pt idx="1192">
                  <c:v>426.32109161953622</c:v>
                </c:pt>
                <c:pt idx="1193">
                  <c:v>422.33106763152819</c:v>
                </c:pt>
                <c:pt idx="1194">
                  <c:v>418.38901620518618</c:v>
                </c:pt>
                <c:pt idx="1195">
                  <c:v>414.07970753031441</c:v>
                </c:pt>
                <c:pt idx="1196">
                  <c:v>411.75364546934179</c:v>
                </c:pt>
                <c:pt idx="1197">
                  <c:v>411.90033504089843</c:v>
                </c:pt>
                <c:pt idx="1198">
                  <c:v>415.50976593415362</c:v>
                </c:pt>
                <c:pt idx="1199">
                  <c:v>416.29189014935127</c:v>
                </c:pt>
                <c:pt idx="1200">
                  <c:v>417.34147156474774</c:v>
                </c:pt>
                <c:pt idx="1201">
                  <c:v>420.84716359237154</c:v>
                </c:pt>
                <c:pt idx="1202">
                  <c:v>423.14877084892669</c:v>
                </c:pt>
                <c:pt idx="1203">
                  <c:v>416.47010576806815</c:v>
                </c:pt>
                <c:pt idx="1204">
                  <c:v>417.24846394676024</c:v>
                </c:pt>
                <c:pt idx="1205">
                  <c:v>414.10568246972525</c:v>
                </c:pt>
                <c:pt idx="1206">
                  <c:v>413.75047277737622</c:v>
                </c:pt>
                <c:pt idx="1207">
                  <c:v>411.66534518891604</c:v>
                </c:pt>
                <c:pt idx="1208">
                  <c:v>408.57322322889513</c:v>
                </c:pt>
                <c:pt idx="1209">
                  <c:v>410.22618851082916</c:v>
                </c:pt>
                <c:pt idx="1210">
                  <c:v>410.67565987955641</c:v>
                </c:pt>
                <c:pt idx="1211">
                  <c:v>410.38378177147342</c:v>
                </c:pt>
                <c:pt idx="1212">
                  <c:v>411.74792675647222</c:v>
                </c:pt>
                <c:pt idx="1213">
                  <c:v>411.09206099199628</c:v>
                </c:pt>
                <c:pt idx="1214">
                  <c:v>410.62869099926047</c:v>
                </c:pt>
                <c:pt idx="1215">
                  <c:v>413.25927844402622</c:v>
                </c:pt>
                <c:pt idx="1216">
                  <c:v>415.04791745679722</c:v>
                </c:pt>
                <c:pt idx="1217">
                  <c:v>412.10990738554892</c:v>
                </c:pt>
                <c:pt idx="1218">
                  <c:v>411.53622527726429</c:v>
                </c:pt>
                <c:pt idx="1219">
                  <c:v>411.32960235211931</c:v>
                </c:pt>
                <c:pt idx="1220">
                  <c:v>410.61194284871317</c:v>
                </c:pt>
                <c:pt idx="1221">
                  <c:v>409.31785142408262</c:v>
                </c:pt>
                <c:pt idx="1222">
                  <c:v>412.94670834606859</c:v>
                </c:pt>
                <c:pt idx="1223">
                  <c:v>418.98659983482003</c:v>
                </c:pt>
                <c:pt idx="1224">
                  <c:v>418.89030119642575</c:v>
                </c:pt>
                <c:pt idx="1225">
                  <c:v>422.0778969169005</c:v>
                </c:pt>
                <c:pt idx="1226">
                  <c:v>421.20944633278532</c:v>
                </c:pt>
                <c:pt idx="1227">
                  <c:v>425.01068498910354</c:v>
                </c:pt>
                <c:pt idx="1228">
                  <c:v>423.39828733612831</c:v>
                </c:pt>
                <c:pt idx="1229">
                  <c:v>420.98806781398252</c:v>
                </c:pt>
                <c:pt idx="1230">
                  <c:v>426.8029496086906</c:v>
                </c:pt>
                <c:pt idx="1231">
                  <c:v>424.43435749611263</c:v>
                </c:pt>
                <c:pt idx="1232">
                  <c:v>426.44845866607466</c:v>
                </c:pt>
                <c:pt idx="1233">
                  <c:v>427.18356103749284</c:v>
                </c:pt>
                <c:pt idx="1234">
                  <c:v>427.18911319862491</c:v>
                </c:pt>
                <c:pt idx="1235">
                  <c:v>428.22578614384156</c:v>
                </c:pt>
                <c:pt idx="1236">
                  <c:v>422.78018020191712</c:v>
                </c:pt>
                <c:pt idx="1237">
                  <c:v>432.43658918486972</c:v>
                </c:pt>
                <c:pt idx="1238">
                  <c:v>438.27524588002416</c:v>
                </c:pt>
                <c:pt idx="1239">
                  <c:v>437.00119014005304</c:v>
                </c:pt>
                <c:pt idx="1240">
                  <c:v>436.19359672054225</c:v>
                </c:pt>
                <c:pt idx="1241">
                  <c:v>436.66095986056644</c:v>
                </c:pt>
                <c:pt idx="1242">
                  <c:v>434.68557225848917</c:v>
                </c:pt>
                <c:pt idx="1243">
                  <c:v>434.53392093563207</c:v>
                </c:pt>
                <c:pt idx="1244">
                  <c:v>434.61634246196945</c:v>
                </c:pt>
                <c:pt idx="1245">
                  <c:v>433.11219430412393</c:v>
                </c:pt>
                <c:pt idx="1246">
                  <c:v>428.94145116832806</c:v>
                </c:pt>
                <c:pt idx="1247">
                  <c:v>429.76650803717075</c:v>
                </c:pt>
                <c:pt idx="1248">
                  <c:v>428.36527967881102</c:v>
                </c:pt>
                <c:pt idx="1249">
                  <c:v>429.64061379596887</c:v>
                </c:pt>
                <c:pt idx="1250">
                  <c:v>428.29683582421194</c:v>
                </c:pt>
                <c:pt idx="1251">
                  <c:v>425.65746887431533</c:v>
                </c:pt>
                <c:pt idx="1252">
                  <c:v>428.15490997996312</c:v>
                </c:pt>
                <c:pt idx="1253">
                  <c:v>429.40170772409056</c:v>
                </c:pt>
                <c:pt idx="1254">
                  <c:v>426.21583833846853</c:v>
                </c:pt>
                <c:pt idx="1255">
                  <c:v>426.25594187973729</c:v>
                </c:pt>
                <c:pt idx="1256">
                  <c:v>426.40414336964523</c:v>
                </c:pt>
                <c:pt idx="1257">
                  <c:v>429.65071799034376</c:v>
                </c:pt>
                <c:pt idx="1258">
                  <c:v>430.10871268353912</c:v>
                </c:pt>
                <c:pt idx="1259">
                  <c:v>432.82217150945598</c:v>
                </c:pt>
                <c:pt idx="1260">
                  <c:v>431.59229730445031</c:v>
                </c:pt>
                <c:pt idx="1261">
                  <c:v>432.18423897821822</c:v>
                </c:pt>
                <c:pt idx="1262">
                  <c:v>427.33555873856585</c:v>
                </c:pt>
                <c:pt idx="1263">
                  <c:v>430.37713569881316</c:v>
                </c:pt>
                <c:pt idx="1264">
                  <c:v>430.64935782101247</c:v>
                </c:pt>
                <c:pt idx="1265">
                  <c:v>426.93284514254265</c:v>
                </c:pt>
                <c:pt idx="1266">
                  <c:v>426.91170419332684</c:v>
                </c:pt>
                <c:pt idx="1267">
                  <c:v>424.3631421336263</c:v>
                </c:pt>
                <c:pt idx="1268">
                  <c:v>423.82684676898634</c:v>
                </c:pt>
                <c:pt idx="1269">
                  <c:v>427.23011540863354</c:v>
                </c:pt>
                <c:pt idx="1270">
                  <c:v>427.62308445348435</c:v>
                </c:pt>
                <c:pt idx="1271">
                  <c:v>426.80667365303452</c:v>
                </c:pt>
                <c:pt idx="1272">
                  <c:v>423.98145500633518</c:v>
                </c:pt>
                <c:pt idx="1273">
                  <c:v>424.01863546251207</c:v>
                </c:pt>
                <c:pt idx="1274">
                  <c:v>425.88575007562895</c:v>
                </c:pt>
                <c:pt idx="1275">
                  <c:v>431.74836472213792</c:v>
                </c:pt>
                <c:pt idx="1276">
                  <c:v>434.38786058604182</c:v>
                </c:pt>
                <c:pt idx="1277">
                  <c:v>434.11248215443447</c:v>
                </c:pt>
                <c:pt idx="1278">
                  <c:v>435.95498617040812</c:v>
                </c:pt>
                <c:pt idx="1279">
                  <c:v>437.88725935638695</c:v>
                </c:pt>
                <c:pt idx="1280">
                  <c:v>438.05880461339802</c:v>
                </c:pt>
                <c:pt idx="1281">
                  <c:v>437.91334397835544</c:v>
                </c:pt>
                <c:pt idx="1282">
                  <c:v>442.86996407568995</c:v>
                </c:pt>
                <c:pt idx="1283">
                  <c:v>444.37009429901354</c:v>
                </c:pt>
                <c:pt idx="1284">
                  <c:v>443.28325297392712</c:v>
                </c:pt>
                <c:pt idx="1285">
                  <c:v>440.59200072453677</c:v>
                </c:pt>
                <c:pt idx="1286">
                  <c:v>442.33589850529552</c:v>
                </c:pt>
                <c:pt idx="1287">
                  <c:v>441.08999266228511</c:v>
                </c:pt>
                <c:pt idx="1288">
                  <c:v>440.21009134408587</c:v>
                </c:pt>
                <c:pt idx="1289">
                  <c:v>439.97749952054892</c:v>
                </c:pt>
                <c:pt idx="1290">
                  <c:v>438.97013281292266</c:v>
                </c:pt>
                <c:pt idx="1291">
                  <c:v>438.98552726044591</c:v>
                </c:pt>
                <c:pt idx="1292">
                  <c:v>438.70513584369428</c:v>
                </c:pt>
                <c:pt idx="1293">
                  <c:v>439.39229634981666</c:v>
                </c:pt>
                <c:pt idx="1294">
                  <c:v>441.202061945065</c:v>
                </c:pt>
                <c:pt idx="1295">
                  <c:v>444.70777649471665</c:v>
                </c:pt>
                <c:pt idx="1296">
                  <c:v>442.0418580069736</c:v>
                </c:pt>
                <c:pt idx="1297">
                  <c:v>440.05674139369103</c:v>
                </c:pt>
                <c:pt idx="1298">
                  <c:v>434.48834105929018</c:v>
                </c:pt>
                <c:pt idx="1299">
                  <c:v>434.27355606019955</c:v>
                </c:pt>
                <c:pt idx="1300">
                  <c:v>438.51206899912859</c:v>
                </c:pt>
                <c:pt idx="1301">
                  <c:v>441.37279131011474</c:v>
                </c:pt>
                <c:pt idx="1302">
                  <c:v>441.63666592651225</c:v>
                </c:pt>
                <c:pt idx="1303">
                  <c:v>442.4787423457683</c:v>
                </c:pt>
                <c:pt idx="1304">
                  <c:v>445.5937617927425</c:v>
                </c:pt>
                <c:pt idx="1305">
                  <c:v>451.54677107058069</c:v>
                </c:pt>
                <c:pt idx="1306">
                  <c:v>454.6077151748209</c:v>
                </c:pt>
                <c:pt idx="1307">
                  <c:v>451.8135567705126</c:v>
                </c:pt>
                <c:pt idx="1308">
                  <c:v>450.74258914379016</c:v>
                </c:pt>
                <c:pt idx="1309">
                  <c:v>450.68596470850571</c:v>
                </c:pt>
                <c:pt idx="1310">
                  <c:v>454.97917124012201</c:v>
                </c:pt>
                <c:pt idx="1311">
                  <c:v>457.33080481674779</c:v>
                </c:pt>
                <c:pt idx="1312">
                  <c:v>458.64849173694483</c:v>
                </c:pt>
                <c:pt idx="1313">
                  <c:v>456.63048951170504</c:v>
                </c:pt>
                <c:pt idx="1314">
                  <c:v>452.51372741502246</c:v>
                </c:pt>
                <c:pt idx="1315">
                  <c:v>455.02147637014923</c:v>
                </c:pt>
                <c:pt idx="1316">
                  <c:v>458.15075715063494</c:v>
                </c:pt>
                <c:pt idx="1317">
                  <c:v>464.31685396505327</c:v>
                </c:pt>
                <c:pt idx="1318">
                  <c:v>466.01727198227081</c:v>
                </c:pt>
                <c:pt idx="1319">
                  <c:v>470.74030785831837</c:v>
                </c:pt>
                <c:pt idx="1320">
                  <c:v>468.67584686687132</c:v>
                </c:pt>
                <c:pt idx="1321">
                  <c:v>464.7344137064174</c:v>
                </c:pt>
                <c:pt idx="1322">
                  <c:v>466.41303080195485</c:v>
                </c:pt>
                <c:pt idx="1323">
                  <c:v>472.55468473093561</c:v>
                </c:pt>
                <c:pt idx="1324">
                  <c:v>467.74314613448087</c:v>
                </c:pt>
                <c:pt idx="1325">
                  <c:v>470.20239338849888</c:v>
                </c:pt>
                <c:pt idx="1326">
                  <c:v>470.14249245426345</c:v>
                </c:pt>
                <c:pt idx="1327">
                  <c:v>470.03028017322322</c:v>
                </c:pt>
                <c:pt idx="1328">
                  <c:v>469.70226166988277</c:v>
                </c:pt>
                <c:pt idx="1329">
                  <c:v>467.83760684098161</c:v>
                </c:pt>
                <c:pt idx="1330">
                  <c:v>469.87912898209879</c:v>
                </c:pt>
                <c:pt idx="1331">
                  <c:v>470.1004845418488</c:v>
                </c:pt>
                <c:pt idx="1332">
                  <c:v>471.61489305952227</c:v>
                </c:pt>
                <c:pt idx="1333">
                  <c:v>472.77542490236328</c:v>
                </c:pt>
                <c:pt idx="1334">
                  <c:v>476.94681284935996</c:v>
                </c:pt>
                <c:pt idx="1335">
                  <c:v>474.94152606254556</c:v>
                </c:pt>
                <c:pt idx="1336">
                  <c:v>475.49404389288065</c:v>
                </c:pt>
                <c:pt idx="1337">
                  <c:v>473.95399407427294</c:v>
                </c:pt>
                <c:pt idx="1338">
                  <c:v>474.66770775915938</c:v>
                </c:pt>
                <c:pt idx="1339">
                  <c:v>478.8946522758356</c:v>
                </c:pt>
                <c:pt idx="1340">
                  <c:v>483.94884336208906</c:v>
                </c:pt>
                <c:pt idx="1341">
                  <c:v>481.43323240764767</c:v>
                </c:pt>
                <c:pt idx="1342">
                  <c:v>483.08730082957163</c:v>
                </c:pt>
                <c:pt idx="1343">
                  <c:v>484.8101376428217</c:v>
                </c:pt>
                <c:pt idx="1344">
                  <c:v>484.23322304520843</c:v>
                </c:pt>
                <c:pt idx="1345">
                  <c:v>484.33930041634221</c:v>
                </c:pt>
                <c:pt idx="1346">
                  <c:v>484.45835062327887</c:v>
                </c:pt>
                <c:pt idx="1347">
                  <c:v>485.98605851266439</c:v>
                </c:pt>
                <c:pt idx="1348">
                  <c:v>486.63013158975355</c:v>
                </c:pt>
                <c:pt idx="1349">
                  <c:v>487.28593314716545</c:v>
                </c:pt>
                <c:pt idx="1350">
                  <c:v>493.09325428299599</c:v>
                </c:pt>
                <c:pt idx="1351">
                  <c:v>495.49426882493708</c:v>
                </c:pt>
                <c:pt idx="1352">
                  <c:v>494.12730678174603</c:v>
                </c:pt>
                <c:pt idx="1353">
                  <c:v>493.51652478654751</c:v>
                </c:pt>
                <c:pt idx="1354">
                  <c:v>497.00697611282703</c:v>
                </c:pt>
                <c:pt idx="1355">
                  <c:v>494.99126463927178</c:v>
                </c:pt>
                <c:pt idx="1356">
                  <c:v>495.64357674331359</c:v>
                </c:pt>
                <c:pt idx="1357">
                  <c:v>494.9515011660601</c:v>
                </c:pt>
                <c:pt idx="1358">
                  <c:v>494.00700954124613</c:v>
                </c:pt>
                <c:pt idx="1359">
                  <c:v>493.75602538808744</c:v>
                </c:pt>
                <c:pt idx="1360">
                  <c:v>493.10617673699835</c:v>
                </c:pt>
                <c:pt idx="1361">
                  <c:v>498.3905158911848</c:v>
                </c:pt>
                <c:pt idx="1362">
                  <c:v>501.53665893743573</c:v>
                </c:pt>
                <c:pt idx="1363">
                  <c:v>498.72614875987438</c:v>
                </c:pt>
                <c:pt idx="1364">
                  <c:v>502.04453637543929</c:v>
                </c:pt>
                <c:pt idx="1365">
                  <c:v>504.79801637798391</c:v>
                </c:pt>
                <c:pt idx="1366">
                  <c:v>507.62899528405978</c:v>
                </c:pt>
                <c:pt idx="1367">
                  <c:v>509.51953043018602</c:v>
                </c:pt>
                <c:pt idx="1368">
                  <c:v>509.85414953987856</c:v>
                </c:pt>
                <c:pt idx="1369">
                  <c:v>509.43044531951818</c:v>
                </c:pt>
                <c:pt idx="1370">
                  <c:v>510.31392997751618</c:v>
                </c:pt>
                <c:pt idx="1371">
                  <c:v>508.20716788688969</c:v>
                </c:pt>
                <c:pt idx="1372">
                  <c:v>509.80764945399733</c:v>
                </c:pt>
                <c:pt idx="1373">
                  <c:v>508.84913568227148</c:v>
                </c:pt>
                <c:pt idx="1374">
                  <c:v>504.50362122918386</c:v>
                </c:pt>
                <c:pt idx="1375">
                  <c:v>503.51635757074155</c:v>
                </c:pt>
                <c:pt idx="1376">
                  <c:v>505.65878024814447</c:v>
                </c:pt>
                <c:pt idx="1377">
                  <c:v>508.69116775122347</c:v>
                </c:pt>
                <c:pt idx="1378">
                  <c:v>509.53519188721793</c:v>
                </c:pt>
                <c:pt idx="1379">
                  <c:v>504.38214994717282</c:v>
                </c:pt>
                <c:pt idx="1380">
                  <c:v>504.10535407852285</c:v>
                </c:pt>
                <c:pt idx="1381">
                  <c:v>504.3028105317776</c:v>
                </c:pt>
                <c:pt idx="1382">
                  <c:v>506.46585806985604</c:v>
                </c:pt>
                <c:pt idx="1383">
                  <c:v>506.26396612226972</c:v>
                </c:pt>
                <c:pt idx="1384">
                  <c:v>506.95142656674034</c:v>
                </c:pt>
                <c:pt idx="1385">
                  <c:v>505.66878177131321</c:v>
                </c:pt>
                <c:pt idx="1386">
                  <c:v>505.98775963798835</c:v>
                </c:pt>
                <c:pt idx="1387">
                  <c:v>502.40737845749027</c:v>
                </c:pt>
                <c:pt idx="1388">
                  <c:v>504.32830512219061</c:v>
                </c:pt>
                <c:pt idx="1389">
                  <c:v>505.8046372582985</c:v>
                </c:pt>
                <c:pt idx="1390">
                  <c:v>514.5603197830701</c:v>
                </c:pt>
                <c:pt idx="1391">
                  <c:v>510.48813091113607</c:v>
                </c:pt>
                <c:pt idx="1392">
                  <c:v>504.02880689742233</c:v>
                </c:pt>
                <c:pt idx="1393">
                  <c:v>508.6202043078888</c:v>
                </c:pt>
                <c:pt idx="1394">
                  <c:v>510.69294164600933</c:v>
                </c:pt>
                <c:pt idx="1395">
                  <c:v>512.98968213691023</c:v>
                </c:pt>
                <c:pt idx="1396">
                  <c:v>512.16166482197787</c:v>
                </c:pt>
                <c:pt idx="1397">
                  <c:v>509.48873472328614</c:v>
                </c:pt>
                <c:pt idx="1398">
                  <c:v>507.81162964553369</c:v>
                </c:pt>
                <c:pt idx="1399">
                  <c:v>511.04663302159088</c:v>
                </c:pt>
                <c:pt idx="1400">
                  <c:v>512.20790291499225</c:v>
                </c:pt>
                <c:pt idx="1401">
                  <c:v>514.62466170826701</c:v>
                </c:pt>
                <c:pt idx="1402">
                  <c:v>513.097415079043</c:v>
                </c:pt>
                <c:pt idx="1403">
                  <c:v>514.2016517688694</c:v>
                </c:pt>
                <c:pt idx="1404">
                  <c:v>510.91161311797487</c:v>
                </c:pt>
                <c:pt idx="1405">
                  <c:v>511.09994515793687</c:v>
                </c:pt>
                <c:pt idx="1406">
                  <c:v>505.53236521936969</c:v>
                </c:pt>
                <c:pt idx="1407">
                  <c:v>504.25626581610413</c:v>
                </c:pt>
                <c:pt idx="1408">
                  <c:v>506.18227045947378</c:v>
                </c:pt>
                <c:pt idx="1409">
                  <c:v>502.33599063015527</c:v>
                </c:pt>
                <c:pt idx="1410">
                  <c:v>502.42610146200104</c:v>
                </c:pt>
                <c:pt idx="1411">
                  <c:v>502.96452748655383</c:v>
                </c:pt>
                <c:pt idx="1412">
                  <c:v>505.62452651611466</c:v>
                </c:pt>
                <c:pt idx="1413">
                  <c:v>508.35974419742615</c:v>
                </c:pt>
                <c:pt idx="1414">
                  <c:v>502.44409238815388</c:v>
                </c:pt>
                <c:pt idx="1415">
                  <c:v>506.73686146127966</c:v>
                </c:pt>
                <c:pt idx="1416">
                  <c:v>503.84060090966932</c:v>
                </c:pt>
                <c:pt idx="1417">
                  <c:v>505.36318019743294</c:v>
                </c:pt>
                <c:pt idx="1418">
                  <c:v>499.71359959753181</c:v>
                </c:pt>
                <c:pt idx="1419">
                  <c:v>504.09250569963433</c:v>
                </c:pt>
                <c:pt idx="1420">
                  <c:v>491.62503361902782</c:v>
                </c:pt>
                <c:pt idx="1421">
                  <c:v>491.62421174655219</c:v>
                </c:pt>
                <c:pt idx="1422">
                  <c:v>498.18453841427618</c:v>
                </c:pt>
                <c:pt idx="1423">
                  <c:v>493.42078729536161</c:v>
                </c:pt>
                <c:pt idx="1424">
                  <c:v>490.89193747715308</c:v>
                </c:pt>
                <c:pt idx="1425">
                  <c:v>489.04165154145085</c:v>
                </c:pt>
                <c:pt idx="1426">
                  <c:v>491.95140576451286</c:v>
                </c:pt>
                <c:pt idx="1427">
                  <c:v>491.41595514647088</c:v>
                </c:pt>
                <c:pt idx="1428">
                  <c:v>487.31696873544297</c:v>
                </c:pt>
                <c:pt idx="1429">
                  <c:v>487.91548748934338</c:v>
                </c:pt>
                <c:pt idx="1430">
                  <c:v>494.7664793632207</c:v>
                </c:pt>
                <c:pt idx="1431">
                  <c:v>495.7380867561883</c:v>
                </c:pt>
                <c:pt idx="1432">
                  <c:v>496.76026516625552</c:v>
                </c:pt>
                <c:pt idx="1433">
                  <c:v>499.9339455314016</c:v>
                </c:pt>
                <c:pt idx="1434">
                  <c:v>500.51226889307009</c:v>
                </c:pt>
                <c:pt idx="1435">
                  <c:v>490.33229228874461</c:v>
                </c:pt>
                <c:pt idx="1436">
                  <c:v>490.00634166193322</c:v>
                </c:pt>
                <c:pt idx="1437">
                  <c:v>490.64655530351456</c:v>
                </c:pt>
                <c:pt idx="1438">
                  <c:v>490.05297536033731</c:v>
                </c:pt>
                <c:pt idx="1439">
                  <c:v>488.39144431589511</c:v>
                </c:pt>
                <c:pt idx="1440">
                  <c:v>479.02143122446705</c:v>
                </c:pt>
                <c:pt idx="1441">
                  <c:v>479.64105294853289</c:v>
                </c:pt>
                <c:pt idx="1442">
                  <c:v>482.04168860946675</c:v>
                </c:pt>
                <c:pt idx="1443">
                  <c:v>483.12285583994571</c:v>
                </c:pt>
                <c:pt idx="1444">
                  <c:v>483.58834040245756</c:v>
                </c:pt>
                <c:pt idx="1445">
                  <c:v>489.16846763251533</c:v>
                </c:pt>
                <c:pt idx="1446">
                  <c:v>489.48137796929313</c:v>
                </c:pt>
                <c:pt idx="1447">
                  <c:v>491.61332405978283</c:v>
                </c:pt>
                <c:pt idx="1448">
                  <c:v>494.45450393688225</c:v>
                </c:pt>
                <c:pt idx="1449">
                  <c:v>494.08672150121356</c:v>
                </c:pt>
                <c:pt idx="1450">
                  <c:v>491.88128154393826</c:v>
                </c:pt>
                <c:pt idx="1451">
                  <c:v>493.6955950838742</c:v>
                </c:pt>
                <c:pt idx="1452">
                  <c:v>496.13985367630721</c:v>
                </c:pt>
                <c:pt idx="1453">
                  <c:v>495.88718495164085</c:v>
                </c:pt>
                <c:pt idx="1454">
                  <c:v>494.00168932437055</c:v>
                </c:pt>
                <c:pt idx="1455">
                  <c:v>494.29324403314331</c:v>
                </c:pt>
                <c:pt idx="1456">
                  <c:v>494.22446530515799</c:v>
                </c:pt>
                <c:pt idx="1457">
                  <c:v>497.19236633835226</c:v>
                </c:pt>
                <c:pt idx="1458">
                  <c:v>496.81275764755264</c:v>
                </c:pt>
                <c:pt idx="1459">
                  <c:v>495.17722361743063</c:v>
                </c:pt>
                <c:pt idx="1460">
                  <c:v>494.8917841328016</c:v>
                </c:pt>
                <c:pt idx="1461">
                  <c:v>492.36606513171273</c:v>
                </c:pt>
                <c:pt idx="1462">
                  <c:v>497.06619349342736</c:v>
                </c:pt>
                <c:pt idx="1463">
                  <c:v>498.63468550920425</c:v>
                </c:pt>
                <c:pt idx="1464">
                  <c:v>496.0855238829372</c:v>
                </c:pt>
                <c:pt idx="1465">
                  <c:v>496.64535812759732</c:v>
                </c:pt>
                <c:pt idx="1466">
                  <c:v>504.88673576004931</c:v>
                </c:pt>
                <c:pt idx="1467">
                  <c:v>505.28392165914238</c:v>
                </c:pt>
                <c:pt idx="1468">
                  <c:v>507.81441630681138</c:v>
                </c:pt>
                <c:pt idx="1469">
                  <c:v>513.02047708045302</c:v>
                </c:pt>
                <c:pt idx="1470">
                  <c:v>516.87810542468333</c:v>
                </c:pt>
                <c:pt idx="1471">
                  <c:v>518.34515570353688</c:v>
                </c:pt>
                <c:pt idx="1472">
                  <c:v>516.77667294786761</c:v>
                </c:pt>
                <c:pt idx="1473">
                  <c:v>518.25035695501492</c:v>
                </c:pt>
                <c:pt idx="1474">
                  <c:v>519.73681402717693</c:v>
                </c:pt>
                <c:pt idx="1475">
                  <c:v>525.9303874921834</c:v>
                </c:pt>
                <c:pt idx="1476">
                  <c:v>527.3022513423939</c:v>
                </c:pt>
                <c:pt idx="1477">
                  <c:v>528.21713146094089</c:v>
                </c:pt>
                <c:pt idx="1478">
                  <c:v>532.03176025752555</c:v>
                </c:pt>
                <c:pt idx="1479">
                  <c:v>534.15305595315112</c:v>
                </c:pt>
                <c:pt idx="1480">
                  <c:v>534.89122391544561</c:v>
                </c:pt>
                <c:pt idx="1481">
                  <c:v>536.55139981472166</c:v>
                </c:pt>
                <c:pt idx="1482">
                  <c:v>537.47596160533249</c:v>
                </c:pt>
                <c:pt idx="1483">
                  <c:v>538.84733518938401</c:v>
                </c:pt>
                <c:pt idx="1484">
                  <c:v>540.71956180617508</c:v>
                </c:pt>
                <c:pt idx="1485">
                  <c:v>541.1750112618297</c:v>
                </c:pt>
                <c:pt idx="1486">
                  <c:v>541.06290013067246</c:v>
                </c:pt>
                <c:pt idx="1487">
                  <c:v>542.14098842102112</c:v>
                </c:pt>
                <c:pt idx="1488">
                  <c:v>543.37873861720027</c:v>
                </c:pt>
                <c:pt idx="1489">
                  <c:v>545.14765505526157</c:v>
                </c:pt>
                <c:pt idx="1490">
                  <c:v>544.59271340160558</c:v>
                </c:pt>
                <c:pt idx="1491">
                  <c:v>535.82944819201384</c:v>
                </c:pt>
                <c:pt idx="1492">
                  <c:v>536.32556204733601</c:v>
                </c:pt>
                <c:pt idx="1493">
                  <c:v>538.48704926675555</c:v>
                </c:pt>
                <c:pt idx="1494">
                  <c:v>539.13071672380465</c:v>
                </c:pt>
                <c:pt idx="1495">
                  <c:v>538.97535373726259</c:v>
                </c:pt>
                <c:pt idx="1496">
                  <c:v>532.45510115049865</c:v>
                </c:pt>
                <c:pt idx="1497">
                  <c:v>529.80871025801616</c:v>
                </c:pt>
                <c:pt idx="1498">
                  <c:v>529.92977819094313</c:v>
                </c:pt>
                <c:pt idx="1499">
                  <c:v>530.72989651956823</c:v>
                </c:pt>
                <c:pt idx="1500">
                  <c:v>528.17561911645271</c:v>
                </c:pt>
                <c:pt idx="1501">
                  <c:v>528.81586509621957</c:v>
                </c:pt>
                <c:pt idx="1502">
                  <c:v>529.47847875228445</c:v>
                </c:pt>
                <c:pt idx="1503">
                  <c:v>533.95404197753624</c:v>
                </c:pt>
                <c:pt idx="1504">
                  <c:v>533.38807341853681</c:v>
                </c:pt>
                <c:pt idx="1505">
                  <c:v>540.98782066961257</c:v>
                </c:pt>
                <c:pt idx="1506">
                  <c:v>540.5536623947819</c:v>
                </c:pt>
                <c:pt idx="1507">
                  <c:v>543.32833106986936</c:v>
                </c:pt>
                <c:pt idx="1508">
                  <c:v>537.1894757760233</c:v>
                </c:pt>
                <c:pt idx="1509">
                  <c:v>538.66602755868053</c:v>
                </c:pt>
                <c:pt idx="1510">
                  <c:v>539.5799747486376</c:v>
                </c:pt>
                <c:pt idx="1511">
                  <c:v>539.46732043075554</c:v>
                </c:pt>
                <c:pt idx="1512">
                  <c:v>538.14591577374449</c:v>
                </c:pt>
                <c:pt idx="1513">
                  <c:v>541.79676708249872</c:v>
                </c:pt>
                <c:pt idx="1514">
                  <c:v>536.61748529772376</c:v>
                </c:pt>
                <c:pt idx="1515">
                  <c:v>530.34523348667562</c:v>
                </c:pt>
                <c:pt idx="1516">
                  <c:v>535.16944794618666</c:v>
                </c:pt>
                <c:pt idx="1517">
                  <c:v>535.02648713571489</c:v>
                </c:pt>
                <c:pt idx="1518">
                  <c:v>536.70626862569634</c:v>
                </c:pt>
                <c:pt idx="1519">
                  <c:v>537.41608126231176</c:v>
                </c:pt>
                <c:pt idx="1520">
                  <c:v>546.85614683476342</c:v>
                </c:pt>
                <c:pt idx="1521">
                  <c:v>551.08120469822734</c:v>
                </c:pt>
                <c:pt idx="1522">
                  <c:v>550.25091498979691</c:v>
                </c:pt>
                <c:pt idx="1523">
                  <c:v>558.7587051201449</c:v>
                </c:pt>
                <c:pt idx="1524">
                  <c:v>555.32211767932813</c:v>
                </c:pt>
                <c:pt idx="1525">
                  <c:v>555.68684172533995</c:v>
                </c:pt>
                <c:pt idx="1526">
                  <c:v>557.25755822505062</c:v>
                </c:pt>
                <c:pt idx="1527">
                  <c:v>555.94007136268647</c:v>
                </c:pt>
                <c:pt idx="1528">
                  <c:v>554.0152662202654</c:v>
                </c:pt>
                <c:pt idx="1529">
                  <c:v>557.69834463646475</c:v>
                </c:pt>
                <c:pt idx="1530">
                  <c:v>556.238549826292</c:v>
                </c:pt>
                <c:pt idx="1531">
                  <c:v>556.29070017064396</c:v>
                </c:pt>
                <c:pt idx="1532">
                  <c:v>558.32141448575931</c:v>
                </c:pt>
                <c:pt idx="1533">
                  <c:v>557.27499365564881</c:v>
                </c:pt>
                <c:pt idx="1534">
                  <c:v>560.50689759340185</c:v>
                </c:pt>
                <c:pt idx="1535">
                  <c:v>558.82819469413153</c:v>
                </c:pt>
                <c:pt idx="1536">
                  <c:v>557.24248202297622</c:v>
                </c:pt>
                <c:pt idx="1537">
                  <c:v>557.16890488766148</c:v>
                </c:pt>
                <c:pt idx="1538">
                  <c:v>553.774067015946</c:v>
                </c:pt>
                <c:pt idx="1539">
                  <c:v>560.97552889052713</c:v>
                </c:pt>
                <c:pt idx="1540">
                  <c:v>561.51424036669505</c:v>
                </c:pt>
                <c:pt idx="1541">
                  <c:v>559.78362470231787</c:v>
                </c:pt>
                <c:pt idx="1542">
                  <c:v>560.55116661104148</c:v>
                </c:pt>
                <c:pt idx="1543">
                  <c:v>561.2831306947046</c:v>
                </c:pt>
                <c:pt idx="1544">
                  <c:v>563.42358121371035</c:v>
                </c:pt>
                <c:pt idx="1545">
                  <c:v>559.46868935859175</c:v>
                </c:pt>
                <c:pt idx="1546">
                  <c:v>560.13813306464726</c:v>
                </c:pt>
                <c:pt idx="1547">
                  <c:v>562.6277111653535</c:v>
                </c:pt>
                <c:pt idx="1548">
                  <c:v>562.83097298997563</c:v>
                </c:pt>
                <c:pt idx="1549">
                  <c:v>563.32756245629253</c:v>
                </c:pt>
                <c:pt idx="1550">
                  <c:v>560.19061077552806</c:v>
                </c:pt>
                <c:pt idx="1551">
                  <c:v>559.84345910651609</c:v>
                </c:pt>
                <c:pt idx="1552">
                  <c:v>558.08513670453749</c:v>
                </c:pt>
                <c:pt idx="1553">
                  <c:v>557.67460939896273</c:v>
                </c:pt>
                <c:pt idx="1554">
                  <c:v>558.91438129446396</c:v>
                </c:pt>
                <c:pt idx="1555">
                  <c:v>558.68498661211015</c:v>
                </c:pt>
                <c:pt idx="1556">
                  <c:v>558.35268427520532</c:v>
                </c:pt>
                <c:pt idx="1557">
                  <c:v>556.004365349414</c:v>
                </c:pt>
                <c:pt idx="1558">
                  <c:v>553.56745879086702</c:v>
                </c:pt>
                <c:pt idx="1559">
                  <c:v>553.69528965987274</c:v>
                </c:pt>
                <c:pt idx="1560">
                  <c:v>552.04657776949989</c:v>
                </c:pt>
                <c:pt idx="1561">
                  <c:v>552.2262508512581</c:v>
                </c:pt>
                <c:pt idx="1562">
                  <c:v>552.28284987926463</c:v>
                </c:pt>
                <c:pt idx="1563">
                  <c:v>552.12889101420524</c:v>
                </c:pt>
                <c:pt idx="1564">
                  <c:v>549.2905073104389</c:v>
                </c:pt>
                <c:pt idx="1565">
                  <c:v>550.87675768093368</c:v>
                </c:pt>
                <c:pt idx="1566">
                  <c:v>548.59787810537591</c:v>
                </c:pt>
                <c:pt idx="1567">
                  <c:v>548.3965260140294</c:v>
                </c:pt>
                <c:pt idx="1568">
                  <c:v>549.6074295197127</c:v>
                </c:pt>
                <c:pt idx="1569">
                  <c:v>551.24833766220354</c:v>
                </c:pt>
                <c:pt idx="1570">
                  <c:v>546.59991105510244</c:v>
                </c:pt>
                <c:pt idx="1571">
                  <c:v>545.56167369475861</c:v>
                </c:pt>
                <c:pt idx="1572">
                  <c:v>549.14401901118117</c:v>
                </c:pt>
                <c:pt idx="1573">
                  <c:v>553.47741819376051</c:v>
                </c:pt>
                <c:pt idx="1574">
                  <c:v>552.8018121091377</c:v>
                </c:pt>
                <c:pt idx="1575">
                  <c:v>553.94356698993079</c:v>
                </c:pt>
                <c:pt idx="1576">
                  <c:v>552.66757481844706</c:v>
                </c:pt>
                <c:pt idx="1577">
                  <c:v>546.99493280259048</c:v>
                </c:pt>
                <c:pt idx="1578">
                  <c:v>542.43205286692046</c:v>
                </c:pt>
                <c:pt idx="1579">
                  <c:v>541.91118879997839</c:v>
                </c:pt>
                <c:pt idx="1580">
                  <c:v>538.78599044181192</c:v>
                </c:pt>
                <c:pt idx="1581">
                  <c:v>544.45641014209014</c:v>
                </c:pt>
                <c:pt idx="1582">
                  <c:v>544.9931091077583</c:v>
                </c:pt>
                <c:pt idx="1583">
                  <c:v>544.9034750127912</c:v>
                </c:pt>
                <c:pt idx="1584">
                  <c:v>545.56104343522657</c:v>
                </c:pt>
                <c:pt idx="1585">
                  <c:v>543.19774672321773</c:v>
                </c:pt>
                <c:pt idx="1586">
                  <c:v>541.81141767086638</c:v>
                </c:pt>
                <c:pt idx="1587">
                  <c:v>542.33621109677279</c:v>
                </c:pt>
                <c:pt idx="1588">
                  <c:v>545.45626379757186</c:v>
                </c:pt>
                <c:pt idx="1589">
                  <c:v>546.97730062710571</c:v>
                </c:pt>
                <c:pt idx="1590">
                  <c:v>552.33306423323711</c:v>
                </c:pt>
                <c:pt idx="1591">
                  <c:v>549.48540241354522</c:v>
                </c:pt>
                <c:pt idx="1592">
                  <c:v>553.7834990272836</c:v>
                </c:pt>
                <c:pt idx="1593">
                  <c:v>554.22513453808915</c:v>
                </c:pt>
                <c:pt idx="1594">
                  <c:v>554.54792738781771</c:v>
                </c:pt>
                <c:pt idx="1595">
                  <c:v>557.73346907672112</c:v>
                </c:pt>
                <c:pt idx="1596">
                  <c:v>556.89779243319526</c:v>
                </c:pt>
                <c:pt idx="1597">
                  <c:v>559.53036406085812</c:v>
                </c:pt>
                <c:pt idx="1598">
                  <c:v>556.64091614197787</c:v>
                </c:pt>
                <c:pt idx="1599">
                  <c:v>553.37320015851674</c:v>
                </c:pt>
                <c:pt idx="1600">
                  <c:v>552.79326346141943</c:v>
                </c:pt>
                <c:pt idx="1601">
                  <c:v>554.1180006682489</c:v>
                </c:pt>
                <c:pt idx="1602">
                  <c:v>553.69110271941145</c:v>
                </c:pt>
                <c:pt idx="1603">
                  <c:v>554.78056569038154</c:v>
                </c:pt>
                <c:pt idx="1604">
                  <c:v>555.24968113644491</c:v>
                </c:pt>
                <c:pt idx="1605">
                  <c:v>556.40438071188692</c:v>
                </c:pt>
                <c:pt idx="1606">
                  <c:v>551.16371815135562</c:v>
                </c:pt>
                <c:pt idx="1607">
                  <c:v>551.32882180437855</c:v>
                </c:pt>
                <c:pt idx="1608">
                  <c:v>550.33066038673633</c:v>
                </c:pt>
                <c:pt idx="1609">
                  <c:v>554.54926981718882</c:v>
                </c:pt>
                <c:pt idx="1610">
                  <c:v>556.64886955530073</c:v>
                </c:pt>
                <c:pt idx="1611">
                  <c:v>556.34445078299223</c:v>
                </c:pt>
                <c:pt idx="1612">
                  <c:v>556.66035236374591</c:v>
                </c:pt>
                <c:pt idx="1613">
                  <c:v>556.40790289610959</c:v>
                </c:pt>
                <c:pt idx="1614">
                  <c:v>555.43481481641584</c:v>
                </c:pt>
                <c:pt idx="1615">
                  <c:v>552.47597333610565</c:v>
                </c:pt>
                <c:pt idx="1616">
                  <c:v>553.85644965928032</c:v>
                </c:pt>
                <c:pt idx="1617">
                  <c:v>554.22171149045744</c:v>
                </c:pt>
                <c:pt idx="1618">
                  <c:v>557.16822592916651</c:v>
                </c:pt>
                <c:pt idx="1619">
                  <c:v>553.37594910697726</c:v>
                </c:pt>
                <c:pt idx="1620">
                  <c:v>555.8554023343936</c:v>
                </c:pt>
                <c:pt idx="1621">
                  <c:v>556.36744822362152</c:v>
                </c:pt>
                <c:pt idx="1622">
                  <c:v>559.89095374313001</c:v>
                </c:pt>
                <c:pt idx="1623">
                  <c:v>561.12308803313226</c:v>
                </c:pt>
                <c:pt idx="1624">
                  <c:v>556.00009408064489</c:v>
                </c:pt>
                <c:pt idx="1625">
                  <c:v>564.14205817842003</c:v>
                </c:pt>
                <c:pt idx="1626">
                  <c:v>565.25193968435633</c:v>
                </c:pt>
                <c:pt idx="1627">
                  <c:v>571.79782588955823</c:v>
                </c:pt>
                <c:pt idx="1628">
                  <c:v>568.65561249077564</c:v>
                </c:pt>
                <c:pt idx="1629">
                  <c:v>568.21903987425958</c:v>
                </c:pt>
                <c:pt idx="1630">
                  <c:v>567.08892590498908</c:v>
                </c:pt>
                <c:pt idx="1631">
                  <c:v>567.51368253167766</c:v>
                </c:pt>
                <c:pt idx="1632">
                  <c:v>567.36666183325724</c:v>
                </c:pt>
                <c:pt idx="1633">
                  <c:v>568.30443037550776</c:v>
                </c:pt>
                <c:pt idx="1634">
                  <c:v>570.56776914256534</c:v>
                </c:pt>
                <c:pt idx="1635">
                  <c:v>570.87261102004595</c:v>
                </c:pt>
                <c:pt idx="1636">
                  <c:v>570.76365024426923</c:v>
                </c:pt>
                <c:pt idx="1637">
                  <c:v>567.94693380391936</c:v>
                </c:pt>
                <c:pt idx="1638">
                  <c:v>560.67229010897381</c:v>
                </c:pt>
                <c:pt idx="1639">
                  <c:v>556.10938365126776</c:v>
                </c:pt>
                <c:pt idx="1640">
                  <c:v>557.31315739303727</c:v>
                </c:pt>
                <c:pt idx="1641">
                  <c:v>559.40794002900611</c:v>
                </c:pt>
                <c:pt idx="1642">
                  <c:v>560.52411300271888</c:v>
                </c:pt>
                <c:pt idx="1643">
                  <c:v>561.83031714293611</c:v>
                </c:pt>
                <c:pt idx="1644">
                  <c:v>565.84868401369795</c:v>
                </c:pt>
                <c:pt idx="1645">
                  <c:v>564.54674504191144</c:v>
                </c:pt>
                <c:pt idx="1646">
                  <c:v>564.62734074750006</c:v>
                </c:pt>
                <c:pt idx="1647">
                  <c:v>565.43345028336262</c:v>
                </c:pt>
                <c:pt idx="1648">
                  <c:v>566.67200047281131</c:v>
                </c:pt>
                <c:pt idx="1649">
                  <c:v>559.70401876103642</c:v>
                </c:pt>
                <c:pt idx="1650">
                  <c:v>568.04876078115421</c:v>
                </c:pt>
                <c:pt idx="1651">
                  <c:v>566.23514189204843</c:v>
                </c:pt>
                <c:pt idx="1652">
                  <c:v>563.92346732867509</c:v>
                </c:pt>
                <c:pt idx="1653">
                  <c:v>563.43456427768479</c:v>
                </c:pt>
                <c:pt idx="1654">
                  <c:v>567.85808871394511</c:v>
                </c:pt>
                <c:pt idx="1655">
                  <c:v>566.52620411271937</c:v>
                </c:pt>
                <c:pt idx="1656">
                  <c:v>566.30934794264431</c:v>
                </c:pt>
                <c:pt idx="1657">
                  <c:v>565.78194529040684</c:v>
                </c:pt>
                <c:pt idx="1658">
                  <c:v>562.43308398259251</c:v>
                </c:pt>
                <c:pt idx="1659">
                  <c:v>562.25559508314655</c:v>
                </c:pt>
                <c:pt idx="1660">
                  <c:v>565.74551241154313</c:v>
                </c:pt>
                <c:pt idx="1661">
                  <c:v>564.68962663199454</c:v>
                </c:pt>
                <c:pt idx="1662">
                  <c:v>564.46542687727424</c:v>
                </c:pt>
                <c:pt idx="1663">
                  <c:v>567.10914219509004</c:v>
                </c:pt>
                <c:pt idx="1664">
                  <c:v>566.77926658740125</c:v>
                </c:pt>
                <c:pt idx="1665">
                  <c:v>565.37202646893729</c:v>
                </c:pt>
                <c:pt idx="1666">
                  <c:v>570.11436237570524</c:v>
                </c:pt>
                <c:pt idx="1667">
                  <c:v>572.65455511817527</c:v>
                </c:pt>
                <c:pt idx="1668">
                  <c:v>572.3259388652873</c:v>
                </c:pt>
                <c:pt idx="1669">
                  <c:v>567.30661389613533</c:v>
                </c:pt>
                <c:pt idx="1670">
                  <c:v>567.25698475709578</c:v>
                </c:pt>
                <c:pt idx="1671">
                  <c:v>568.77356128762449</c:v>
                </c:pt>
                <c:pt idx="1672">
                  <c:v>564.98913100051914</c:v>
                </c:pt>
                <c:pt idx="1673">
                  <c:v>568.63458990315848</c:v>
                </c:pt>
                <c:pt idx="1674">
                  <c:v>569.66954144899501</c:v>
                </c:pt>
                <c:pt idx="1675">
                  <c:v>573.78111002100331</c:v>
                </c:pt>
                <c:pt idx="1676">
                  <c:v>571.61007881202477</c:v>
                </c:pt>
                <c:pt idx="1677">
                  <c:v>573.08238107283933</c:v>
                </c:pt>
                <c:pt idx="1678">
                  <c:v>572.76019794657805</c:v>
                </c:pt>
                <c:pt idx="1679">
                  <c:v>573.0486767856919</c:v>
                </c:pt>
                <c:pt idx="1680">
                  <c:v>571.48741746150017</c:v>
                </c:pt>
                <c:pt idx="1681">
                  <c:v>571.22219934217037</c:v>
                </c:pt>
                <c:pt idx="1682">
                  <c:v>568.43969747441179</c:v>
                </c:pt>
                <c:pt idx="1683">
                  <c:v>569.47451826560473</c:v>
                </c:pt>
                <c:pt idx="1684">
                  <c:v>568.32683666192452</c:v>
                </c:pt>
                <c:pt idx="1685">
                  <c:v>569.56323009878452</c:v>
                </c:pt>
                <c:pt idx="1686">
                  <c:v>569.87328069078831</c:v>
                </c:pt>
                <c:pt idx="1687">
                  <c:v>581.06150481494342</c:v>
                </c:pt>
                <c:pt idx="1688">
                  <c:v>581.02322931332128</c:v>
                </c:pt>
                <c:pt idx="1689">
                  <c:v>580.26325490513091</c:v>
                </c:pt>
                <c:pt idx="1690">
                  <c:v>580.74976335926522</c:v>
                </c:pt>
                <c:pt idx="1691">
                  <c:v>581.5279144725464</c:v>
                </c:pt>
                <c:pt idx="1692">
                  <c:v>583.27667233580223</c:v>
                </c:pt>
                <c:pt idx="1693">
                  <c:v>581.48040633902292</c:v>
                </c:pt>
                <c:pt idx="1694">
                  <c:v>584.3927409731109</c:v>
                </c:pt>
                <c:pt idx="1695">
                  <c:v>587.5696562746607</c:v>
                </c:pt>
                <c:pt idx="1696">
                  <c:v>591.78842700296764</c:v>
                </c:pt>
                <c:pt idx="1697">
                  <c:v>591.88043558596246</c:v>
                </c:pt>
                <c:pt idx="1698">
                  <c:v>601.87719407540499</c:v>
                </c:pt>
                <c:pt idx="1699">
                  <c:v>601.27149445954819</c:v>
                </c:pt>
                <c:pt idx="1700">
                  <c:v>601.44041347788107</c:v>
                </c:pt>
                <c:pt idx="1701">
                  <c:v>599.72529017623765</c:v>
                </c:pt>
                <c:pt idx="1702">
                  <c:v>591.60260678403984</c:v>
                </c:pt>
                <c:pt idx="1703">
                  <c:v>589.01285868765808</c:v>
                </c:pt>
                <c:pt idx="1704">
                  <c:v>592.39478722772355</c:v>
                </c:pt>
                <c:pt idx="1705">
                  <c:v>594.50805031294067</c:v>
                </c:pt>
                <c:pt idx="1706">
                  <c:v>596.10242055338585</c:v>
                </c:pt>
                <c:pt idx="1707">
                  <c:v>595.48858858884751</c:v>
                </c:pt>
                <c:pt idx="1708">
                  <c:v>597.49605931389033</c:v>
                </c:pt>
                <c:pt idx="1709">
                  <c:v>587.82664799791701</c:v>
                </c:pt>
                <c:pt idx="1710">
                  <c:v>588.90169767926955</c:v>
                </c:pt>
                <c:pt idx="1711">
                  <c:v>595.21135726991361</c:v>
                </c:pt>
                <c:pt idx="1712">
                  <c:v>598.1172732131522</c:v>
                </c:pt>
                <c:pt idx="1713">
                  <c:v>598.17366266603813</c:v>
                </c:pt>
                <c:pt idx="1714">
                  <c:v>598.75594138518545</c:v>
                </c:pt>
                <c:pt idx="1715">
                  <c:v>604.92833582448611</c:v>
                </c:pt>
                <c:pt idx="1716">
                  <c:v>604.60332118038514</c:v>
                </c:pt>
                <c:pt idx="1717">
                  <c:v>605.99346976804645</c:v>
                </c:pt>
                <c:pt idx="1718">
                  <c:v>611.92996609864258</c:v>
                </c:pt>
                <c:pt idx="1719">
                  <c:v>617.12379265732443</c:v>
                </c:pt>
                <c:pt idx="1720">
                  <c:v>616.73693303982736</c:v>
                </c:pt>
                <c:pt idx="1721">
                  <c:v>616.48889902003293</c:v>
                </c:pt>
                <c:pt idx="1722">
                  <c:v>617.65406070336621</c:v>
                </c:pt>
                <c:pt idx="1723">
                  <c:v>619.61856191271181</c:v>
                </c:pt>
                <c:pt idx="1724">
                  <c:v>619.7166741690562</c:v>
                </c:pt>
                <c:pt idx="1725">
                  <c:v>619.48504092112535</c:v>
                </c:pt>
                <c:pt idx="1726">
                  <c:v>623.48235502278703</c:v>
                </c:pt>
                <c:pt idx="1727">
                  <c:v>618.57361589911216</c:v>
                </c:pt>
                <c:pt idx="1728">
                  <c:v>618.85799465561831</c:v>
                </c:pt>
                <c:pt idx="1729">
                  <c:v>620.22952439003393</c:v>
                </c:pt>
                <c:pt idx="1730">
                  <c:v>619.76040808372727</c:v>
                </c:pt>
                <c:pt idx="1731">
                  <c:v>618.48195712990173</c:v>
                </c:pt>
                <c:pt idx="1732">
                  <c:v>618.6680547802348</c:v>
                </c:pt>
                <c:pt idx="1733">
                  <c:v>616.27698752492643</c:v>
                </c:pt>
                <c:pt idx="1734">
                  <c:v>617.84507634595138</c:v>
                </c:pt>
                <c:pt idx="1735">
                  <c:v>617.83823632914437</c:v>
                </c:pt>
                <c:pt idx="1736">
                  <c:v>619.46819716341406</c:v>
                </c:pt>
                <c:pt idx="1737">
                  <c:v>617.15681263952456</c:v>
                </c:pt>
                <c:pt idx="1738">
                  <c:v>616.30937388540815</c:v>
                </c:pt>
                <c:pt idx="1739">
                  <c:v>617.34250058891848</c:v>
                </c:pt>
                <c:pt idx="1740">
                  <c:v>618.66742610079064</c:v>
                </c:pt>
                <c:pt idx="1741">
                  <c:v>620.53094503533021</c:v>
                </c:pt>
                <c:pt idx="1742">
                  <c:v>614.16328858539646</c:v>
                </c:pt>
                <c:pt idx="1743">
                  <c:v>614.0965468860104</c:v>
                </c:pt>
                <c:pt idx="1744">
                  <c:v>615.84266228224806</c:v>
                </c:pt>
                <c:pt idx="1745">
                  <c:v>614.34657042070694</c:v>
                </c:pt>
                <c:pt idx="1746">
                  <c:v>613.63220077085316</c:v>
                </c:pt>
                <c:pt idx="1747">
                  <c:v>614.3793141757069</c:v>
                </c:pt>
                <c:pt idx="1748">
                  <c:v>614.69729815168694</c:v>
                </c:pt>
                <c:pt idx="1749">
                  <c:v>617.94666399760717</c:v>
                </c:pt>
                <c:pt idx="1750">
                  <c:v>620.47916375184923</c:v>
                </c:pt>
                <c:pt idx="1751">
                  <c:v>619.78392216111433</c:v>
                </c:pt>
                <c:pt idx="1752">
                  <c:v>617.6366515500049</c:v>
                </c:pt>
                <c:pt idx="1753">
                  <c:v>611.41549331651868</c:v>
                </c:pt>
                <c:pt idx="1754">
                  <c:v>617.68582540857733</c:v>
                </c:pt>
                <c:pt idx="1755">
                  <c:v>617.14475114007428</c:v>
                </c:pt>
                <c:pt idx="1756">
                  <c:v>615.47861505655965</c:v>
                </c:pt>
                <c:pt idx="1757">
                  <c:v>617.77472420252752</c:v>
                </c:pt>
                <c:pt idx="1758">
                  <c:v>620.05154249977613</c:v>
                </c:pt>
                <c:pt idx="1759">
                  <c:v>623.28312033905513</c:v>
                </c:pt>
                <c:pt idx="1760">
                  <c:v>624.76186002110626</c:v>
                </c:pt>
                <c:pt idx="1761">
                  <c:v>623.15871577259531</c:v>
                </c:pt>
                <c:pt idx="1762">
                  <c:v>620.64762809906006</c:v>
                </c:pt>
                <c:pt idx="1763">
                  <c:v>626.12665166268243</c:v>
                </c:pt>
                <c:pt idx="1764">
                  <c:v>625.06839107659016</c:v>
                </c:pt>
                <c:pt idx="1765">
                  <c:v>625.05338297883554</c:v>
                </c:pt>
                <c:pt idx="1766">
                  <c:v>630.6655328190518</c:v>
                </c:pt>
                <c:pt idx="1767">
                  <c:v>630.70923945099321</c:v>
                </c:pt>
                <c:pt idx="1768">
                  <c:v>634.87719656622176</c:v>
                </c:pt>
                <c:pt idx="1769">
                  <c:v>634.56433936475878</c:v>
                </c:pt>
                <c:pt idx="1770">
                  <c:v>646.28857616311507</c:v>
                </c:pt>
                <c:pt idx="1771">
                  <c:v>646.55047369037629</c:v>
                </c:pt>
                <c:pt idx="1772">
                  <c:v>651.88869669111</c:v>
                </c:pt>
                <c:pt idx="1773">
                  <c:v>650.87207487962951</c:v>
                </c:pt>
                <c:pt idx="1774">
                  <c:v>652.09748955927671</c:v>
                </c:pt>
                <c:pt idx="1775">
                  <c:v>655.21494045005738</c:v>
                </c:pt>
                <c:pt idx="1776">
                  <c:v>655.62805058574577</c:v>
                </c:pt>
                <c:pt idx="1777">
                  <c:v>658.77188608566667</c:v>
                </c:pt>
                <c:pt idx="1778">
                  <c:v>659.46557382182482</c:v>
                </c:pt>
                <c:pt idx="1779">
                  <c:v>661.15503033241839</c:v>
                </c:pt>
                <c:pt idx="1780">
                  <c:v>658.07193653825379</c:v>
                </c:pt>
                <c:pt idx="1781">
                  <c:v>659.0132149410415</c:v>
                </c:pt>
                <c:pt idx="1782">
                  <c:v>658.66401975321514</c:v>
                </c:pt>
                <c:pt idx="1783">
                  <c:v>653.22380243215139</c:v>
                </c:pt>
                <c:pt idx="1784">
                  <c:v>654.09896162747509</c:v>
                </c:pt>
                <c:pt idx="1785">
                  <c:v>657.73190493374932</c:v>
                </c:pt>
                <c:pt idx="1786">
                  <c:v>658.22749591290449</c:v>
                </c:pt>
                <c:pt idx="1787">
                  <c:v>653.10033828584665</c:v>
                </c:pt>
                <c:pt idx="1788">
                  <c:v>651.74483036378206</c:v>
                </c:pt>
                <c:pt idx="1789">
                  <c:v>651.59172800635406</c:v>
                </c:pt>
                <c:pt idx="1790">
                  <c:v>650.20607011626907</c:v>
                </c:pt>
                <c:pt idx="1791">
                  <c:v>651.14298463473642</c:v>
                </c:pt>
                <c:pt idx="1792">
                  <c:v>651.4319480867839</c:v>
                </c:pt>
                <c:pt idx="1793">
                  <c:v>650.49242576149481</c:v>
                </c:pt>
                <c:pt idx="1794">
                  <c:v>649.34957074706199</c:v>
                </c:pt>
                <c:pt idx="1795">
                  <c:v>648.20578213780891</c:v>
                </c:pt>
                <c:pt idx="1796">
                  <c:v>645.92744562073722</c:v>
                </c:pt>
                <c:pt idx="1797">
                  <c:v>640.20572659362824</c:v>
                </c:pt>
                <c:pt idx="1798">
                  <c:v>639.28395306285256</c:v>
                </c:pt>
                <c:pt idx="1799">
                  <c:v>639.14288326663018</c:v>
                </c:pt>
                <c:pt idx="1800">
                  <c:v>640.55104414330708</c:v>
                </c:pt>
                <c:pt idx="1801">
                  <c:v>641.22259737036711</c:v>
                </c:pt>
                <c:pt idx="1802">
                  <c:v>630.85882426382614</c:v>
                </c:pt>
                <c:pt idx="1803">
                  <c:v>629.73052784411311</c:v>
                </c:pt>
                <c:pt idx="1804">
                  <c:v>635.61752650996414</c:v>
                </c:pt>
                <c:pt idx="1805">
                  <c:v>635.45343047252982</c:v>
                </c:pt>
                <c:pt idx="1806">
                  <c:v>636.02162526024904</c:v>
                </c:pt>
                <c:pt idx="1807">
                  <c:v>634.09497910353684</c:v>
                </c:pt>
                <c:pt idx="1808">
                  <c:v>632.2008207070071</c:v>
                </c:pt>
                <c:pt idx="1809">
                  <c:v>631.63671534678679</c:v>
                </c:pt>
                <c:pt idx="1810">
                  <c:v>635.78407465073633</c:v>
                </c:pt>
                <c:pt idx="1811">
                  <c:v>633.78060655265062</c:v>
                </c:pt>
                <c:pt idx="1812">
                  <c:v>631.91231152330101</c:v>
                </c:pt>
                <c:pt idx="1813">
                  <c:v>636.37454360361244</c:v>
                </c:pt>
                <c:pt idx="1814">
                  <c:v>639.09481637650651</c:v>
                </c:pt>
                <c:pt idx="1815">
                  <c:v>643.40427708260813</c:v>
                </c:pt>
                <c:pt idx="1816">
                  <c:v>642.90839337453644</c:v>
                </c:pt>
                <c:pt idx="1817">
                  <c:v>640.1760041294142</c:v>
                </c:pt>
                <c:pt idx="1818">
                  <c:v>648.71316614140187</c:v>
                </c:pt>
                <c:pt idx="1819">
                  <c:v>651.21511875693113</c:v>
                </c:pt>
                <c:pt idx="1820">
                  <c:v>649.44099888336314</c:v>
                </c:pt>
                <c:pt idx="1821">
                  <c:v>643.02247496024802</c:v>
                </c:pt>
                <c:pt idx="1822">
                  <c:v>641.84563571986928</c:v>
                </c:pt>
                <c:pt idx="1823">
                  <c:v>638.90620455795033</c:v>
                </c:pt>
                <c:pt idx="1824">
                  <c:v>627.06053326097253</c:v>
                </c:pt>
                <c:pt idx="1825">
                  <c:v>630.50955266820029</c:v>
                </c:pt>
                <c:pt idx="1826">
                  <c:v>634.04334886013339</c:v>
                </c:pt>
                <c:pt idx="1827">
                  <c:v>630.39830908834074</c:v>
                </c:pt>
                <c:pt idx="1828">
                  <c:v>627.68995617766632</c:v>
                </c:pt>
                <c:pt idx="1829">
                  <c:v>626.64321385402764</c:v>
                </c:pt>
                <c:pt idx="1830">
                  <c:v>628.25269001617107</c:v>
                </c:pt>
                <c:pt idx="1831">
                  <c:v>627.64819488910052</c:v>
                </c:pt>
                <c:pt idx="1832">
                  <c:v>629.01311740607707</c:v>
                </c:pt>
                <c:pt idx="1833">
                  <c:v>629.69040166596824</c:v>
                </c:pt>
                <c:pt idx="1834">
                  <c:v>629.9916900451226</c:v>
                </c:pt>
                <c:pt idx="1835">
                  <c:v>625.08563649989537</c:v>
                </c:pt>
                <c:pt idx="1836">
                  <c:v>622.08661932666246</c:v>
                </c:pt>
                <c:pt idx="1837">
                  <c:v>624.06890642552889</c:v>
                </c:pt>
                <c:pt idx="1838">
                  <c:v>623.21686529691124</c:v>
                </c:pt>
                <c:pt idx="1839">
                  <c:v>623.32487158314825</c:v>
                </c:pt>
                <c:pt idx="1840">
                  <c:v>624.85728199439927</c:v>
                </c:pt>
                <c:pt idx="1841">
                  <c:v>624.1224672352987</c:v>
                </c:pt>
                <c:pt idx="1842">
                  <c:v>622.39512380256065</c:v>
                </c:pt>
                <c:pt idx="1843">
                  <c:v>622.58074758773137</c:v>
                </c:pt>
                <c:pt idx="1844">
                  <c:v>622.96717431539037</c:v>
                </c:pt>
                <c:pt idx="1845">
                  <c:v>623.41168834155542</c:v>
                </c:pt>
                <c:pt idx="1846">
                  <c:v>627.05878185300344</c:v>
                </c:pt>
                <c:pt idx="1847">
                  <c:v>626.39633011904471</c:v>
                </c:pt>
                <c:pt idx="1848">
                  <c:v>629.13272006946909</c:v>
                </c:pt>
                <c:pt idx="1849">
                  <c:v>633.5335637956191</c:v>
                </c:pt>
                <c:pt idx="1850">
                  <c:v>633.10420312448559</c:v>
                </c:pt>
                <c:pt idx="1851">
                  <c:v>635.20677441385624</c:v>
                </c:pt>
                <c:pt idx="1852">
                  <c:v>637.07744072074775</c:v>
                </c:pt>
                <c:pt idx="1853">
                  <c:v>634.00268327601725</c:v>
                </c:pt>
                <c:pt idx="1854">
                  <c:v>634.75962927679257</c:v>
                </c:pt>
                <c:pt idx="1855">
                  <c:v>632.12133306684927</c:v>
                </c:pt>
                <c:pt idx="1856">
                  <c:v>630.38485263996927</c:v>
                </c:pt>
                <c:pt idx="1857">
                  <c:v>624.46156274590885</c:v>
                </c:pt>
                <c:pt idx="1858">
                  <c:v>625.15413475615378</c:v>
                </c:pt>
                <c:pt idx="1859">
                  <c:v>627.81700672845272</c:v>
                </c:pt>
                <c:pt idx="1860">
                  <c:v>627.54711605120701</c:v>
                </c:pt>
                <c:pt idx="1861">
                  <c:v>633.89974004838268</c:v>
                </c:pt>
                <c:pt idx="1862">
                  <c:v>632.558371039745</c:v>
                </c:pt>
                <c:pt idx="1863">
                  <c:v>632.762211562826</c:v>
                </c:pt>
                <c:pt idx="1864">
                  <c:v>632.67038332715447</c:v>
                </c:pt>
                <c:pt idx="1865">
                  <c:v>644.78294882132559</c:v>
                </c:pt>
                <c:pt idx="1866">
                  <c:v>643.60429914733822</c:v>
                </c:pt>
                <c:pt idx="1867">
                  <c:v>643.44369634335408</c:v>
                </c:pt>
                <c:pt idx="1868">
                  <c:v>642.12365531507248</c:v>
                </c:pt>
                <c:pt idx="1869">
                  <c:v>645.13215125982651</c:v>
                </c:pt>
                <c:pt idx="1870">
                  <c:v>648.49370625923484</c:v>
                </c:pt>
                <c:pt idx="1871">
                  <c:v>648.71511982497668</c:v>
                </c:pt>
                <c:pt idx="1872">
                  <c:v>651.65005392370585</c:v>
                </c:pt>
                <c:pt idx="1873">
                  <c:v>654.95636993506969</c:v>
                </c:pt>
                <c:pt idx="1874">
                  <c:v>654.36402623384674</c:v>
                </c:pt>
                <c:pt idx="1875">
                  <c:v>652.12066403553899</c:v>
                </c:pt>
                <c:pt idx="1876">
                  <c:v>651.76448338485943</c:v>
                </c:pt>
                <c:pt idx="1877">
                  <c:v>652.61982910923189</c:v>
                </c:pt>
                <c:pt idx="1878">
                  <c:v>645.47344287120859</c:v>
                </c:pt>
                <c:pt idx="1879">
                  <c:v>651.19248982947784</c:v>
                </c:pt>
                <c:pt idx="1880">
                  <c:v>651.47033217940088</c:v>
                </c:pt>
                <c:pt idx="1881">
                  <c:v>651.43875502376568</c:v>
                </c:pt>
                <c:pt idx="1882">
                  <c:v>651.79003192719028</c:v>
                </c:pt>
                <c:pt idx="1883">
                  <c:v>655.82729367339653</c:v>
                </c:pt>
                <c:pt idx="1884">
                  <c:v>661.20798955397049</c:v>
                </c:pt>
                <c:pt idx="1885">
                  <c:v>659.54712244656912</c:v>
                </c:pt>
                <c:pt idx="1886">
                  <c:v>662.32606820476394</c:v>
                </c:pt>
                <c:pt idx="1887">
                  <c:v>660.48822820250189</c:v>
                </c:pt>
                <c:pt idx="1888">
                  <c:v>660.52994119736059</c:v>
                </c:pt>
                <c:pt idx="1889">
                  <c:v>660.75484708010208</c:v>
                </c:pt>
                <c:pt idx="1890">
                  <c:v>662.49308571180291</c:v>
                </c:pt>
                <c:pt idx="1891">
                  <c:v>661.18569626045792</c:v>
                </c:pt>
                <c:pt idx="1892">
                  <c:v>662.73501346036892</c:v>
                </c:pt>
                <c:pt idx="1893">
                  <c:v>663.22495801940113</c:v>
                </c:pt>
                <c:pt idx="1894">
                  <c:v>661.59186608677737</c:v>
                </c:pt>
                <c:pt idx="1895">
                  <c:v>662.10629486844391</c:v>
                </c:pt>
                <c:pt idx="1896">
                  <c:v>668.22259307161494</c:v>
                </c:pt>
                <c:pt idx="1897">
                  <c:v>671.95843530767206</c:v>
                </c:pt>
                <c:pt idx="1898">
                  <c:v>671.38550960370139</c:v>
                </c:pt>
                <c:pt idx="1899">
                  <c:v>676.25896109276437</c:v>
                </c:pt>
                <c:pt idx="1900">
                  <c:v>681.20241405322395</c:v>
                </c:pt>
                <c:pt idx="1901">
                  <c:v>678.68317919795254</c:v>
                </c:pt>
                <c:pt idx="1902">
                  <c:v>680.54489177599362</c:v>
                </c:pt>
                <c:pt idx="1903">
                  <c:v>680.44950912417198</c:v>
                </c:pt>
                <c:pt idx="1904">
                  <c:v>684.41308137081887</c:v>
                </c:pt>
                <c:pt idx="1905">
                  <c:v>683.84362591455147</c:v>
                </c:pt>
                <c:pt idx="1906">
                  <c:v>689.08361534674123</c:v>
                </c:pt>
                <c:pt idx="1907">
                  <c:v>689.26369295151744</c:v>
                </c:pt>
                <c:pt idx="1908">
                  <c:v>686.93924537369685</c:v>
                </c:pt>
                <c:pt idx="1909">
                  <c:v>685.68116880429307</c:v>
                </c:pt>
                <c:pt idx="1910">
                  <c:v>686.88114467095829</c:v>
                </c:pt>
                <c:pt idx="1911">
                  <c:v>694.37339802871247</c:v>
                </c:pt>
                <c:pt idx="1912">
                  <c:v>696.77570451872634</c:v>
                </c:pt>
                <c:pt idx="1913">
                  <c:v>697.8674272200592</c:v>
                </c:pt>
                <c:pt idx="1914">
                  <c:v>698.82710817677162</c:v>
                </c:pt>
                <c:pt idx="1915">
                  <c:v>695.98980132409906</c:v>
                </c:pt>
                <c:pt idx="1916">
                  <c:v>693.52538808480131</c:v>
                </c:pt>
                <c:pt idx="1917">
                  <c:v>697.0970401327213</c:v>
                </c:pt>
                <c:pt idx="1918">
                  <c:v>694.66952697780562</c:v>
                </c:pt>
                <c:pt idx="1919">
                  <c:v>685.30707594815976</c:v>
                </c:pt>
                <c:pt idx="1920">
                  <c:v>686.40197057622254</c:v>
                </c:pt>
                <c:pt idx="1921">
                  <c:v>690.39388442719519</c:v>
                </c:pt>
                <c:pt idx="1922">
                  <c:v>689.69271936837504</c:v>
                </c:pt>
                <c:pt idx="1923">
                  <c:v>688.88271150878518</c:v>
                </c:pt>
                <c:pt idx="1924">
                  <c:v>692.42875070606578</c:v>
                </c:pt>
                <c:pt idx="1925">
                  <c:v>692.56322265563358</c:v>
                </c:pt>
                <c:pt idx="1926">
                  <c:v>693.62910672432508</c:v>
                </c:pt>
                <c:pt idx="1927">
                  <c:v>693.65638473219542</c:v>
                </c:pt>
                <c:pt idx="1928">
                  <c:v>692.19427491279293</c:v>
                </c:pt>
                <c:pt idx="1929">
                  <c:v>691.28796486877218</c:v>
                </c:pt>
                <c:pt idx="1930">
                  <c:v>688.39540190931621</c:v>
                </c:pt>
                <c:pt idx="1931">
                  <c:v>690.33020496086374</c:v>
                </c:pt>
                <c:pt idx="1932">
                  <c:v>691.21828880679095</c:v>
                </c:pt>
                <c:pt idx="1933">
                  <c:v>684.64771205642501</c:v>
                </c:pt>
                <c:pt idx="1934">
                  <c:v>681.83207022029683</c:v>
                </c:pt>
                <c:pt idx="1935">
                  <c:v>680.7735062492934</c:v>
                </c:pt>
                <c:pt idx="1936">
                  <c:v>683.25368789540153</c:v>
                </c:pt>
                <c:pt idx="1937">
                  <c:v>681.6747218755836</c:v>
                </c:pt>
                <c:pt idx="1938">
                  <c:v>684.73421501937401</c:v>
                </c:pt>
                <c:pt idx="1939">
                  <c:v>688.79466989520961</c:v>
                </c:pt>
                <c:pt idx="1940">
                  <c:v>688.92955092665625</c:v>
                </c:pt>
                <c:pt idx="1941">
                  <c:v>688.09457218059606</c:v>
                </c:pt>
                <c:pt idx="1942">
                  <c:v>691.42775766104887</c:v>
                </c:pt>
                <c:pt idx="1943">
                  <c:v>699.70919219863663</c:v>
                </c:pt>
                <c:pt idx="1944">
                  <c:v>700.48455455010298</c:v>
                </c:pt>
                <c:pt idx="1945">
                  <c:v>702.51767032134603</c:v>
                </c:pt>
                <c:pt idx="1946">
                  <c:v>701.63207631190335</c:v>
                </c:pt>
                <c:pt idx="1947">
                  <c:v>693.46079684954293</c:v>
                </c:pt>
                <c:pt idx="1948">
                  <c:v>693.52874429993335</c:v>
                </c:pt>
                <c:pt idx="1949">
                  <c:v>694.03482293164006</c:v>
                </c:pt>
                <c:pt idx="1950">
                  <c:v>692.70407820573064</c:v>
                </c:pt>
                <c:pt idx="1951">
                  <c:v>695.14754079748673</c:v>
                </c:pt>
                <c:pt idx="1952">
                  <c:v>700.00646653394097</c:v>
                </c:pt>
                <c:pt idx="1953">
                  <c:v>705.95359614824838</c:v>
                </c:pt>
                <c:pt idx="1954">
                  <c:v>704.09862341443977</c:v>
                </c:pt>
                <c:pt idx="1955">
                  <c:v>704.23692223040598</c:v>
                </c:pt>
                <c:pt idx="1956">
                  <c:v>699.78548572507589</c:v>
                </c:pt>
                <c:pt idx="1957">
                  <c:v>699.90329747145233</c:v>
                </c:pt>
                <c:pt idx="1958">
                  <c:v>700.25893362355873</c:v>
                </c:pt>
                <c:pt idx="1959">
                  <c:v>700.34425377762545</c:v>
                </c:pt>
                <c:pt idx="1960">
                  <c:v>699.47128410964615</c:v>
                </c:pt>
                <c:pt idx="1961">
                  <c:v>698.69113279943394</c:v>
                </c:pt>
                <c:pt idx="1962">
                  <c:v>698.28098272053603</c:v>
                </c:pt>
                <c:pt idx="1963">
                  <c:v>698.51898948827557</c:v>
                </c:pt>
                <c:pt idx="1964">
                  <c:v>694.96187452567665</c:v>
                </c:pt>
                <c:pt idx="1965">
                  <c:v>688.58415672297633</c:v>
                </c:pt>
                <c:pt idx="1966">
                  <c:v>689.42718361483185</c:v>
                </c:pt>
                <c:pt idx="1967">
                  <c:v>689.68299349051676</c:v>
                </c:pt>
                <c:pt idx="1968">
                  <c:v>691.59073123597636</c:v>
                </c:pt>
                <c:pt idx="1969">
                  <c:v>691.63822174757752</c:v>
                </c:pt>
                <c:pt idx="1970">
                  <c:v>691.30234494353545</c:v>
                </c:pt>
                <c:pt idx="1971">
                  <c:v>694.41024347612529</c:v>
                </c:pt>
                <c:pt idx="1972">
                  <c:v>695.09062516210588</c:v>
                </c:pt>
                <c:pt idx="1973">
                  <c:v>692.93103707390537</c:v>
                </c:pt>
                <c:pt idx="1974">
                  <c:v>693.55505787966649</c:v>
                </c:pt>
                <c:pt idx="1975">
                  <c:v>697.38246529366552</c:v>
                </c:pt>
                <c:pt idx="1976">
                  <c:v>697.52079263184896</c:v>
                </c:pt>
                <c:pt idx="1977">
                  <c:v>701.39543097669957</c:v>
                </c:pt>
                <c:pt idx="1978">
                  <c:v>700.68323502908515</c:v>
                </c:pt>
                <c:pt idx="1979">
                  <c:v>711.76848335143495</c:v>
                </c:pt>
                <c:pt idx="1980">
                  <c:v>724.81317903605986</c:v>
                </c:pt>
                <c:pt idx="1981">
                  <c:v>727.24745122167815</c:v>
                </c:pt>
                <c:pt idx="1982">
                  <c:v>725.37318396399451</c:v>
                </c:pt>
                <c:pt idx="1983">
                  <c:v>728.46226110006273</c:v>
                </c:pt>
                <c:pt idx="1984">
                  <c:v>730.40971281279553</c:v>
                </c:pt>
                <c:pt idx="1985">
                  <c:v>727.8149490361925</c:v>
                </c:pt>
                <c:pt idx="1986">
                  <c:v>726.02622061622333</c:v>
                </c:pt>
                <c:pt idx="1987">
                  <c:v>727.53796867159735</c:v>
                </c:pt>
                <c:pt idx="1988">
                  <c:v>726.32469476468077</c:v>
                </c:pt>
                <c:pt idx="1989">
                  <c:v>725.16445463670561</c:v>
                </c:pt>
                <c:pt idx="1990">
                  <c:v>725.34178826397465</c:v>
                </c:pt>
                <c:pt idx="1991">
                  <c:v>729.15208506347381</c:v>
                </c:pt>
                <c:pt idx="1992">
                  <c:v>727.72071021373313</c:v>
                </c:pt>
                <c:pt idx="1993">
                  <c:v>729.89074507360056</c:v>
                </c:pt>
                <c:pt idx="1994">
                  <c:v>730.58107532392751</c:v>
                </c:pt>
                <c:pt idx="1995">
                  <c:v>730.06933273119739</c:v>
                </c:pt>
                <c:pt idx="1996">
                  <c:v>730.7282827849408</c:v>
                </c:pt>
                <c:pt idx="1997">
                  <c:v>728.06282654635424</c:v>
                </c:pt>
                <c:pt idx="1998">
                  <c:v>725.54531873654378</c:v>
                </c:pt>
                <c:pt idx="1999">
                  <c:v>723.43708783603461</c:v>
                </c:pt>
                <c:pt idx="2000">
                  <c:v>716.74979916757775</c:v>
                </c:pt>
                <c:pt idx="2001">
                  <c:v>719.28661108533743</c:v>
                </c:pt>
                <c:pt idx="2002">
                  <c:v>714.443139568074</c:v>
                </c:pt>
                <c:pt idx="2003">
                  <c:v>710.92262756163109</c:v>
                </c:pt>
                <c:pt idx="2004">
                  <c:v>711.22625815369793</c:v>
                </c:pt>
                <c:pt idx="2005">
                  <c:v>711.5217742212717</c:v>
                </c:pt>
                <c:pt idx="2006">
                  <c:v>711.21287865858494</c:v>
                </c:pt>
                <c:pt idx="2007">
                  <c:v>711.89991937367176</c:v>
                </c:pt>
                <c:pt idx="2008">
                  <c:v>711.8106077423522</c:v>
                </c:pt>
                <c:pt idx="2009">
                  <c:v>707.9123423907663</c:v>
                </c:pt>
                <c:pt idx="2010">
                  <c:v>708.26901113621489</c:v>
                </c:pt>
                <c:pt idx="2011">
                  <c:v>711.56885421262587</c:v>
                </c:pt>
                <c:pt idx="2012">
                  <c:v>712.83075443384632</c:v>
                </c:pt>
                <c:pt idx="2013">
                  <c:v>713.59121447908547</c:v>
                </c:pt>
                <c:pt idx="2014">
                  <c:v>716.61653848278547</c:v>
                </c:pt>
                <c:pt idx="2015">
                  <c:v>716.49173574503311</c:v>
                </c:pt>
                <c:pt idx="2016">
                  <c:v>715.51565488813185</c:v>
                </c:pt>
                <c:pt idx="2017">
                  <c:v>715.41731626055889</c:v>
                </c:pt>
                <c:pt idx="2018">
                  <c:v>714.91261654662867</c:v>
                </c:pt>
                <c:pt idx="2019">
                  <c:v>717.21867751295986</c:v>
                </c:pt>
                <c:pt idx="2020">
                  <c:v>716.73340347102658</c:v>
                </c:pt>
                <c:pt idx="2021">
                  <c:v>721.13651883568718</c:v>
                </c:pt>
                <c:pt idx="2022">
                  <c:v>723.71584757515211</c:v>
                </c:pt>
                <c:pt idx="2023">
                  <c:v>725.10289095836561</c:v>
                </c:pt>
                <c:pt idx="2024">
                  <c:v>724.0438096539001</c:v>
                </c:pt>
                <c:pt idx="2025">
                  <c:v>723.76234436656705</c:v>
                </c:pt>
                <c:pt idx="2026">
                  <c:v>725.46284214409252</c:v>
                </c:pt>
                <c:pt idx="2027">
                  <c:v>725.69825291643338</c:v>
                </c:pt>
                <c:pt idx="2028">
                  <c:v>729.07425236962808</c:v>
                </c:pt>
                <c:pt idx="2029">
                  <c:v>729.32932352643456</c:v>
                </c:pt>
                <c:pt idx="2030">
                  <c:v>722.19014112878267</c:v>
                </c:pt>
                <c:pt idx="2031">
                  <c:v>722.88802499339909</c:v>
                </c:pt>
                <c:pt idx="2032">
                  <c:v>722.46685834305526</c:v>
                </c:pt>
                <c:pt idx="2033">
                  <c:v>726.55822323698476</c:v>
                </c:pt>
                <c:pt idx="2034">
                  <c:v>724.10028679765719</c:v>
                </c:pt>
                <c:pt idx="2035">
                  <c:v>722.77288458936118</c:v>
                </c:pt>
                <c:pt idx="2036">
                  <c:v>722.56880982591338</c:v>
                </c:pt>
                <c:pt idx="2037">
                  <c:v>721.71708475625428</c:v>
                </c:pt>
                <c:pt idx="2038">
                  <c:v>722.90466421016527</c:v>
                </c:pt>
                <c:pt idx="2039">
                  <c:v>722.8777825852253</c:v>
                </c:pt>
                <c:pt idx="2040">
                  <c:v>724.13941099906515</c:v>
                </c:pt>
                <c:pt idx="2041">
                  <c:v>723.07519380665872</c:v>
                </c:pt>
                <c:pt idx="2042">
                  <c:v>726.71098681366311</c:v>
                </c:pt>
                <c:pt idx="2043">
                  <c:v>727.60315232564835</c:v>
                </c:pt>
                <c:pt idx="2044">
                  <c:v>716.94413958307996</c:v>
                </c:pt>
                <c:pt idx="2045">
                  <c:v>717.79934713030525</c:v>
                </c:pt>
                <c:pt idx="2046">
                  <c:v>714.72574721972569</c:v>
                </c:pt>
                <c:pt idx="2047">
                  <c:v>714.93013707814634</c:v>
                </c:pt>
                <c:pt idx="2048">
                  <c:v>712.71531735302233</c:v>
                </c:pt>
                <c:pt idx="2049">
                  <c:v>715.12797705086996</c:v>
                </c:pt>
                <c:pt idx="2050">
                  <c:v>714.40710821345965</c:v>
                </c:pt>
                <c:pt idx="2051">
                  <c:v>715.35540866609745</c:v>
                </c:pt>
                <c:pt idx="2052">
                  <c:v>716.56044309209028</c:v>
                </c:pt>
                <c:pt idx="2053">
                  <c:v>717.40613422281331</c:v>
                </c:pt>
                <c:pt idx="2054">
                  <c:v>715.35705719678299</c:v>
                </c:pt>
                <c:pt idx="2055">
                  <c:v>714.7938792488867</c:v>
                </c:pt>
                <c:pt idx="2056">
                  <c:v>713.11462797244849</c:v>
                </c:pt>
                <c:pt idx="2057">
                  <c:v>714.32586600456079</c:v>
                </c:pt>
                <c:pt idx="2058">
                  <c:v>712.27255694597034</c:v>
                </c:pt>
                <c:pt idx="2059">
                  <c:v>713.78820959603217</c:v>
                </c:pt>
                <c:pt idx="2060">
                  <c:v>713.85578801646534</c:v>
                </c:pt>
                <c:pt idx="2061">
                  <c:v>719.07721200013884</c:v>
                </c:pt>
                <c:pt idx="2062">
                  <c:v>720.09323396066429</c:v>
                </c:pt>
                <c:pt idx="2063">
                  <c:v>715.44203416721848</c:v>
                </c:pt>
                <c:pt idx="2064">
                  <c:v>715.58706480137744</c:v>
                </c:pt>
                <c:pt idx="2065">
                  <c:v>711.74769019166069</c:v>
                </c:pt>
                <c:pt idx="2066">
                  <c:v>710.77216903476665</c:v>
                </c:pt>
                <c:pt idx="2067">
                  <c:v>711.69134983365575</c:v>
                </c:pt>
                <c:pt idx="2068">
                  <c:v>710.53478997187904</c:v>
                </c:pt>
                <c:pt idx="2069">
                  <c:v>710.64166257615079</c:v>
                </c:pt>
                <c:pt idx="2070">
                  <c:v>711.56029875629929</c:v>
                </c:pt>
                <c:pt idx="2071">
                  <c:v>712.22582667365396</c:v>
                </c:pt>
                <c:pt idx="2072">
                  <c:v>712.17934961652691</c:v>
                </c:pt>
                <c:pt idx="2073">
                  <c:v>716.82170633424221</c:v>
                </c:pt>
                <c:pt idx="2074">
                  <c:v>717.43827473861256</c:v>
                </c:pt>
                <c:pt idx="2075">
                  <c:v>721.06030155853432</c:v>
                </c:pt>
                <c:pt idx="2076">
                  <c:v>720.98297405519497</c:v>
                </c:pt>
                <c:pt idx="2077">
                  <c:v>721.47637476272075</c:v>
                </c:pt>
                <c:pt idx="2078">
                  <c:v>709.35522401871913</c:v>
                </c:pt>
                <c:pt idx="2079">
                  <c:v>708.62017358378125</c:v>
                </c:pt>
                <c:pt idx="2080">
                  <c:v>709.37746892025189</c:v>
                </c:pt>
                <c:pt idx="2081">
                  <c:v>712.15640733974851</c:v>
                </c:pt>
                <c:pt idx="2082">
                  <c:v>710.99153207985</c:v>
                </c:pt>
                <c:pt idx="2083">
                  <c:v>710.94265431612621</c:v>
                </c:pt>
                <c:pt idx="2084">
                  <c:v>709.10661913839431</c:v>
                </c:pt>
                <c:pt idx="2085">
                  <c:v>709.20706813945526</c:v>
                </c:pt>
                <c:pt idx="2086">
                  <c:v>708.43493130016668</c:v>
                </c:pt>
                <c:pt idx="2087">
                  <c:v>708.38011197997457</c:v>
                </c:pt>
                <c:pt idx="2088">
                  <c:v>708.51757231368902</c:v>
                </c:pt>
                <c:pt idx="2089">
                  <c:v>712.99021657513367</c:v>
                </c:pt>
                <c:pt idx="2090">
                  <c:v>713.02946528808297</c:v>
                </c:pt>
                <c:pt idx="2091">
                  <c:v>714.73137096370192</c:v>
                </c:pt>
                <c:pt idx="2092">
                  <c:v>716.6567127817425</c:v>
                </c:pt>
                <c:pt idx="2093">
                  <c:v>715.67496410586045</c:v>
                </c:pt>
                <c:pt idx="2094">
                  <c:v>713.15149753549304</c:v>
                </c:pt>
                <c:pt idx="2095">
                  <c:v>712.78192659683464</c:v>
                </c:pt>
                <c:pt idx="2096">
                  <c:v>712.25785215474389</c:v>
                </c:pt>
                <c:pt idx="2097">
                  <c:v>712.04948765007339</c:v>
                </c:pt>
                <c:pt idx="2098">
                  <c:v>715.15140203540068</c:v>
                </c:pt>
                <c:pt idx="2099">
                  <c:v>722.96460557647424</c:v>
                </c:pt>
                <c:pt idx="2100">
                  <c:v>719.34826998743938</c:v>
                </c:pt>
                <c:pt idx="2101">
                  <c:v>715.44971492460081</c:v>
                </c:pt>
                <c:pt idx="2102">
                  <c:v>719.94303234579638</c:v>
                </c:pt>
                <c:pt idx="2103">
                  <c:v>719.83778881320541</c:v>
                </c:pt>
                <c:pt idx="2104">
                  <c:v>712.91304902190677</c:v>
                </c:pt>
                <c:pt idx="2105">
                  <c:v>714.06024736935797</c:v>
                </c:pt>
                <c:pt idx="2106">
                  <c:v>713.19801864132296</c:v>
                </c:pt>
                <c:pt idx="2107">
                  <c:v>711.83506668164864</c:v>
                </c:pt>
                <c:pt idx="2108">
                  <c:v>711.65439089758274</c:v>
                </c:pt>
                <c:pt idx="2109">
                  <c:v>709.33691311747589</c:v>
                </c:pt>
                <c:pt idx="2110">
                  <c:v>707.21972561830989</c:v>
                </c:pt>
                <c:pt idx="2111">
                  <c:v>709.23271762683362</c:v>
                </c:pt>
                <c:pt idx="2112">
                  <c:v>709.71811975507717</c:v>
                </c:pt>
                <c:pt idx="2113">
                  <c:v>707.82531254298829</c:v>
                </c:pt>
                <c:pt idx="2114">
                  <c:v>708.8669112348407</c:v>
                </c:pt>
                <c:pt idx="2115">
                  <c:v>711.36960798538348</c:v>
                </c:pt>
                <c:pt idx="2116">
                  <c:v>712.61476559427228</c:v>
                </c:pt>
                <c:pt idx="2117">
                  <c:v>712.76315319881269</c:v>
                </c:pt>
                <c:pt idx="2118">
                  <c:v>715.50345203575853</c:v>
                </c:pt>
                <c:pt idx="2119">
                  <c:v>717.35321287746774</c:v>
                </c:pt>
                <c:pt idx="2120">
                  <c:v>713.31594313518872</c:v>
                </c:pt>
                <c:pt idx="2121">
                  <c:v>712.52931650442952</c:v>
                </c:pt>
                <c:pt idx="2122">
                  <c:v>711.54862870177203</c:v>
                </c:pt>
                <c:pt idx="2123">
                  <c:v>711.26841304003574</c:v>
                </c:pt>
                <c:pt idx="2124">
                  <c:v>704.39810000281614</c:v>
                </c:pt>
                <c:pt idx="2125">
                  <c:v>703.84789505786466</c:v>
                </c:pt>
                <c:pt idx="2126">
                  <c:v>703.68916090816674</c:v>
                </c:pt>
                <c:pt idx="2127">
                  <c:v>702.96897405063191</c:v>
                </c:pt>
                <c:pt idx="2128">
                  <c:v>703.03227689279265</c:v>
                </c:pt>
                <c:pt idx="2129">
                  <c:v>705.26483936350542</c:v>
                </c:pt>
                <c:pt idx="2130">
                  <c:v>700.06568677322866</c:v>
                </c:pt>
                <c:pt idx="2131">
                  <c:v>701.7428074547679</c:v>
                </c:pt>
                <c:pt idx="2132">
                  <c:v>703.37043329853896</c:v>
                </c:pt>
                <c:pt idx="2133">
                  <c:v>710.56190603683535</c:v>
                </c:pt>
                <c:pt idx="2134">
                  <c:v>708.81637144965316</c:v>
                </c:pt>
                <c:pt idx="2135">
                  <c:v>707.51147153119473</c:v>
                </c:pt>
                <c:pt idx="2136">
                  <c:v>709.45759287666169</c:v>
                </c:pt>
                <c:pt idx="2137">
                  <c:v>707.68217307569375</c:v>
                </c:pt>
                <c:pt idx="2138">
                  <c:v>712.61235907041464</c:v>
                </c:pt>
                <c:pt idx="2139">
                  <c:v>713.34720856043896</c:v>
                </c:pt>
                <c:pt idx="2140">
                  <c:v>712.04578547365691</c:v>
                </c:pt>
                <c:pt idx="2141">
                  <c:v>712.07340332321746</c:v>
                </c:pt>
                <c:pt idx="2142">
                  <c:v>712.48066167405705</c:v>
                </c:pt>
                <c:pt idx="2143">
                  <c:v>715.74723801294112</c:v>
                </c:pt>
                <c:pt idx="2144">
                  <c:v>714.58600130495142</c:v>
                </c:pt>
                <c:pt idx="2145">
                  <c:v>711.83848459673663</c:v>
                </c:pt>
                <c:pt idx="2146">
                  <c:v>709.53766059261488</c:v>
                </c:pt>
                <c:pt idx="2147">
                  <c:v>710.45532816636387</c:v>
                </c:pt>
                <c:pt idx="2148">
                  <c:v>711.70125379078672</c:v>
                </c:pt>
                <c:pt idx="2149">
                  <c:v>709.13664004682232</c:v>
                </c:pt>
                <c:pt idx="2150">
                  <c:v>708.93837588167298</c:v>
                </c:pt>
                <c:pt idx="2151">
                  <c:v>708.56440922227557</c:v>
                </c:pt>
                <c:pt idx="2152">
                  <c:v>707.53856212119808</c:v>
                </c:pt>
                <c:pt idx="2153">
                  <c:v>703.34582146729826</c:v>
                </c:pt>
                <c:pt idx="2154">
                  <c:v>701.2532275949543</c:v>
                </c:pt>
                <c:pt idx="2155">
                  <c:v>701.14885884148862</c:v>
                </c:pt>
                <c:pt idx="2156">
                  <c:v>700.77107945873104</c:v>
                </c:pt>
                <c:pt idx="2157">
                  <c:v>698.24812103580643</c:v>
                </c:pt>
                <c:pt idx="2158">
                  <c:v>701.58481091347767</c:v>
                </c:pt>
                <c:pt idx="2159">
                  <c:v>699.4891877367354</c:v>
                </c:pt>
                <c:pt idx="2160">
                  <c:v>699.65922341580426</c:v>
                </c:pt>
                <c:pt idx="2161">
                  <c:v>699.3035204920443</c:v>
                </c:pt>
                <c:pt idx="2162">
                  <c:v>704.72422547331917</c:v>
                </c:pt>
                <c:pt idx="2163">
                  <c:v>703.55956872298884</c:v>
                </c:pt>
                <c:pt idx="2164">
                  <c:v>702.80368386282044</c:v>
                </c:pt>
                <c:pt idx="2165">
                  <c:v>702.60398426532993</c:v>
                </c:pt>
                <c:pt idx="2166">
                  <c:v>703.81284241860703</c:v>
                </c:pt>
                <c:pt idx="2167">
                  <c:v>704.80770080326147</c:v>
                </c:pt>
                <c:pt idx="2168">
                  <c:v>704.46904666573664</c:v>
                </c:pt>
                <c:pt idx="2169">
                  <c:v>703.61423408226256</c:v>
                </c:pt>
                <c:pt idx="2170">
                  <c:v>704.10372834121608</c:v>
                </c:pt>
                <c:pt idx="2171">
                  <c:v>700.47668166712538</c:v>
                </c:pt>
                <c:pt idx="2172">
                  <c:v>698.54046565528188</c:v>
                </c:pt>
                <c:pt idx="2173">
                  <c:v>698.02916649976669</c:v>
                </c:pt>
                <c:pt idx="2174">
                  <c:v>694.52367048524411</c:v>
                </c:pt>
                <c:pt idx="2175">
                  <c:v>690.08082509067208</c:v>
                </c:pt>
                <c:pt idx="2176">
                  <c:v>690.80019260117115</c:v>
                </c:pt>
                <c:pt idx="2177">
                  <c:v>692.34314399613595</c:v>
                </c:pt>
                <c:pt idx="2178">
                  <c:v>691.34109609150892</c:v>
                </c:pt>
                <c:pt idx="2179">
                  <c:v>692.33342434157566</c:v>
                </c:pt>
                <c:pt idx="2180">
                  <c:v>679.55337234357285</c:v>
                </c:pt>
                <c:pt idx="2181">
                  <c:v>677.84369078698819</c:v>
                </c:pt>
                <c:pt idx="2182">
                  <c:v>680.14382537201345</c:v>
                </c:pt>
                <c:pt idx="2183">
                  <c:v>673.42940425944562</c:v>
                </c:pt>
                <c:pt idx="2184">
                  <c:v>671.94602139625385</c:v>
                </c:pt>
                <c:pt idx="2185">
                  <c:v>669.87478126263704</c:v>
                </c:pt>
                <c:pt idx="2186">
                  <c:v>670.70085286192898</c:v>
                </c:pt>
                <c:pt idx="2187">
                  <c:v>670.56805544778126</c:v>
                </c:pt>
                <c:pt idx="2188">
                  <c:v>667.09085174045322</c:v>
                </c:pt>
                <c:pt idx="2189">
                  <c:v>666.18550070400579</c:v>
                </c:pt>
                <c:pt idx="2190">
                  <c:v>664.46854303070995</c:v>
                </c:pt>
                <c:pt idx="2191">
                  <c:v>658.03304038515307</c:v>
                </c:pt>
                <c:pt idx="2192">
                  <c:v>658.59487514481953</c:v>
                </c:pt>
                <c:pt idx="2193">
                  <c:v>666.34771949080732</c:v>
                </c:pt>
                <c:pt idx="2194">
                  <c:v>662.4611829370433</c:v>
                </c:pt>
                <c:pt idx="2195">
                  <c:v>663.11302707320374</c:v>
                </c:pt>
                <c:pt idx="2196">
                  <c:v>662.86296060937184</c:v>
                </c:pt>
                <c:pt idx="2197">
                  <c:v>658.89470188688028</c:v>
                </c:pt>
                <c:pt idx="2198">
                  <c:v>663.8609067624584</c:v>
                </c:pt>
                <c:pt idx="2199">
                  <c:v>667.17443907814504</c:v>
                </c:pt>
                <c:pt idx="2200">
                  <c:v>670.39652876571654</c:v>
                </c:pt>
                <c:pt idx="2201">
                  <c:v>669.72712091383346</c:v>
                </c:pt>
                <c:pt idx="2202">
                  <c:v>673.41932357644873</c:v>
                </c:pt>
                <c:pt idx="2203">
                  <c:v>672.52478834775047</c:v>
                </c:pt>
                <c:pt idx="2204">
                  <c:v>677.17349808508061</c:v>
                </c:pt>
                <c:pt idx="2205">
                  <c:v>677.63402940120523</c:v>
                </c:pt>
                <c:pt idx="2206">
                  <c:v>675.45255933371936</c:v>
                </c:pt>
                <c:pt idx="2207">
                  <c:v>675.16540043095756</c:v>
                </c:pt>
                <c:pt idx="2208">
                  <c:v>673.36572575114405</c:v>
                </c:pt>
                <c:pt idx="2209">
                  <c:v>680.22679447519931</c:v>
                </c:pt>
                <c:pt idx="2210">
                  <c:v>682.02515871135256</c:v>
                </c:pt>
                <c:pt idx="2211">
                  <c:v>678.4151828505228</c:v>
                </c:pt>
                <c:pt idx="2212">
                  <c:v>679.3452475103386</c:v>
                </c:pt>
                <c:pt idx="2213">
                  <c:v>679.61291711334889</c:v>
                </c:pt>
                <c:pt idx="2214">
                  <c:v>679.07470929482679</c:v>
                </c:pt>
                <c:pt idx="2215">
                  <c:v>680.24244477653701</c:v>
                </c:pt>
                <c:pt idx="2216">
                  <c:v>678.16996322849627</c:v>
                </c:pt>
                <c:pt idx="2217">
                  <c:v>678.48823308154533</c:v>
                </c:pt>
                <c:pt idx="2218">
                  <c:v>681.77086083304675</c:v>
                </c:pt>
                <c:pt idx="2219">
                  <c:v>681.6602209722214</c:v>
                </c:pt>
                <c:pt idx="2220">
                  <c:v>682.25719735027087</c:v>
                </c:pt>
                <c:pt idx="2221">
                  <c:v>683.55103673999838</c:v>
                </c:pt>
                <c:pt idx="2222">
                  <c:v>685.25355350422706</c:v>
                </c:pt>
                <c:pt idx="2223">
                  <c:v>685.90833667024071</c:v>
                </c:pt>
                <c:pt idx="2224">
                  <c:v>687.45538646281875</c:v>
                </c:pt>
                <c:pt idx="2225">
                  <c:v>689.4727338815801</c:v>
                </c:pt>
                <c:pt idx="2226">
                  <c:v>690.60522662103358</c:v>
                </c:pt>
                <c:pt idx="2227">
                  <c:v>692.95502741552173</c:v>
                </c:pt>
                <c:pt idx="2228">
                  <c:v>693.54453261156686</c:v>
                </c:pt>
                <c:pt idx="2229">
                  <c:v>693.16236418611061</c:v>
                </c:pt>
                <c:pt idx="2230">
                  <c:v>690.48443069517089</c:v>
                </c:pt>
                <c:pt idx="2231">
                  <c:v>689.80640473050607</c:v>
                </c:pt>
                <c:pt idx="2232">
                  <c:v>687.1517850979526</c:v>
                </c:pt>
                <c:pt idx="2233">
                  <c:v>687.8478915351152</c:v>
                </c:pt>
                <c:pt idx="2234">
                  <c:v>686.79783146543468</c:v>
                </c:pt>
                <c:pt idx="2235">
                  <c:v>685.74590976170748</c:v>
                </c:pt>
                <c:pt idx="2236">
                  <c:v>684.67574856289411</c:v>
                </c:pt>
                <c:pt idx="2237">
                  <c:v>697.69152158489578</c:v>
                </c:pt>
                <c:pt idx="2238">
                  <c:v>695.42386796564097</c:v>
                </c:pt>
                <c:pt idx="2239">
                  <c:v>696.15396165526454</c:v>
                </c:pt>
                <c:pt idx="2240">
                  <c:v>695.82728899649555</c:v>
                </c:pt>
                <c:pt idx="2241">
                  <c:v>700.35773007949683</c:v>
                </c:pt>
                <c:pt idx="2242">
                  <c:v>700.03533090651672</c:v>
                </c:pt>
                <c:pt idx="2243">
                  <c:v>703.40452803916833</c:v>
                </c:pt>
                <c:pt idx="2244">
                  <c:v>703.72735208616177</c:v>
                </c:pt>
                <c:pt idx="2245">
                  <c:v>711.73638392938574</c:v>
                </c:pt>
                <c:pt idx="2246">
                  <c:v>710.96345635266425</c:v>
                </c:pt>
                <c:pt idx="2247">
                  <c:v>704.9011764354791</c:v>
                </c:pt>
                <c:pt idx="2248">
                  <c:v>702.96016143428915</c:v>
                </c:pt>
                <c:pt idx="2249">
                  <c:v>705.46929908590755</c:v>
                </c:pt>
                <c:pt idx="2250">
                  <c:v>702.81305436390267</c:v>
                </c:pt>
                <c:pt idx="2251">
                  <c:v>698.21331708625712</c:v>
                </c:pt>
                <c:pt idx="2252">
                  <c:v>692.83973207445706</c:v>
                </c:pt>
                <c:pt idx="2253">
                  <c:v>692.42442031464725</c:v>
                </c:pt>
                <c:pt idx="2254">
                  <c:v>689.81001026801368</c:v>
                </c:pt>
                <c:pt idx="2255">
                  <c:v>689.1012943716587</c:v>
                </c:pt>
                <c:pt idx="2256">
                  <c:v>694.52058265138203</c:v>
                </c:pt>
                <c:pt idx="2257">
                  <c:v>692.21913487329675</c:v>
                </c:pt>
                <c:pt idx="2258">
                  <c:v>688.55769710654567</c:v>
                </c:pt>
                <c:pt idx="2259">
                  <c:v>692.12818031234929</c:v>
                </c:pt>
                <c:pt idx="2260">
                  <c:v>694.77283550887569</c:v>
                </c:pt>
                <c:pt idx="2261">
                  <c:v>692.77364049244625</c:v>
                </c:pt>
                <c:pt idx="2262">
                  <c:v>694.02377047506343</c:v>
                </c:pt>
                <c:pt idx="2263">
                  <c:v>693.20980176351804</c:v>
                </c:pt>
                <c:pt idx="2264">
                  <c:v>694.5417661982392</c:v>
                </c:pt>
                <c:pt idx="2265">
                  <c:v>695.07818930019403</c:v>
                </c:pt>
                <c:pt idx="2266">
                  <c:v>698.71950639334045</c:v>
                </c:pt>
                <c:pt idx="2267">
                  <c:v>701.64098540751002</c:v>
                </c:pt>
                <c:pt idx="2268">
                  <c:v>696.52788977166165</c:v>
                </c:pt>
                <c:pt idx="2269">
                  <c:v>695.22096494132893</c:v>
                </c:pt>
                <c:pt idx="2270">
                  <c:v>696.08711261405824</c:v>
                </c:pt>
                <c:pt idx="2271">
                  <c:v>694.7230270426162</c:v>
                </c:pt>
                <c:pt idx="2272">
                  <c:v>692.2349087867351</c:v>
                </c:pt>
                <c:pt idx="2273">
                  <c:v>692.40109060865962</c:v>
                </c:pt>
                <c:pt idx="2274">
                  <c:v>693.98154837846596</c:v>
                </c:pt>
                <c:pt idx="2275">
                  <c:v>690.50361778178194</c:v>
                </c:pt>
                <c:pt idx="2276">
                  <c:v>693.95833787830634</c:v>
                </c:pt>
                <c:pt idx="2277">
                  <c:v>693.98318687425035</c:v>
                </c:pt>
                <c:pt idx="2278">
                  <c:v>689.51050791591388</c:v>
                </c:pt>
                <c:pt idx="2279">
                  <c:v>688.94824787603011</c:v>
                </c:pt>
                <c:pt idx="2280">
                  <c:v>688.91180134544447</c:v>
                </c:pt>
                <c:pt idx="2281">
                  <c:v>688.15104099175915</c:v>
                </c:pt>
                <c:pt idx="2282">
                  <c:v>686.97324352080796</c:v>
                </c:pt>
                <c:pt idx="2283">
                  <c:v>685.7271408569095</c:v>
                </c:pt>
                <c:pt idx="2284">
                  <c:v>687.81059771705623</c:v>
                </c:pt>
                <c:pt idx="2285">
                  <c:v>690.6300585650979</c:v>
                </c:pt>
                <c:pt idx="2286">
                  <c:v>692.36881373735105</c:v>
                </c:pt>
                <c:pt idx="2287">
                  <c:v>692.71648578158783</c:v>
                </c:pt>
                <c:pt idx="2288">
                  <c:v>688.21657760372455</c:v>
                </c:pt>
                <c:pt idx="2289">
                  <c:v>685.02503934230936</c:v>
                </c:pt>
                <c:pt idx="2290">
                  <c:v>686.87663258208795</c:v>
                </c:pt>
                <c:pt idx="2291">
                  <c:v>686.05399526362453</c:v>
                </c:pt>
                <c:pt idx="2292">
                  <c:v>683.131539340372</c:v>
                </c:pt>
                <c:pt idx="2293">
                  <c:v>681.22109765232199</c:v>
                </c:pt>
                <c:pt idx="2294">
                  <c:v>680.62893759985218</c:v>
                </c:pt>
                <c:pt idx="2295">
                  <c:v>682.97013417886046</c:v>
                </c:pt>
                <c:pt idx="2296">
                  <c:v>679.79817509654549</c:v>
                </c:pt>
                <c:pt idx="2297">
                  <c:v>680.38016059383608</c:v>
                </c:pt>
                <c:pt idx="2298">
                  <c:v>679.79307512503965</c:v>
                </c:pt>
                <c:pt idx="2299">
                  <c:v>681.22200904695546</c:v>
                </c:pt>
                <c:pt idx="2300">
                  <c:v>679.65569353457613</c:v>
                </c:pt>
                <c:pt idx="2301">
                  <c:v>680.00978935885269</c:v>
                </c:pt>
                <c:pt idx="2302">
                  <c:v>676.37680511383223</c:v>
                </c:pt>
                <c:pt idx="2303">
                  <c:v>675.70538617763941</c:v>
                </c:pt>
                <c:pt idx="2304">
                  <c:v>677.56670565135664</c:v>
                </c:pt>
                <c:pt idx="2305">
                  <c:v>675.16697038070015</c:v>
                </c:pt>
                <c:pt idx="2306">
                  <c:v>668.92571283360758</c:v>
                </c:pt>
                <c:pt idx="2307">
                  <c:v>669.42905350757246</c:v>
                </c:pt>
                <c:pt idx="2308">
                  <c:v>667.37779157575733</c:v>
                </c:pt>
                <c:pt idx="2309">
                  <c:v>665.25991011956103</c:v>
                </c:pt>
                <c:pt idx="2310">
                  <c:v>664.39437054607333</c:v>
                </c:pt>
                <c:pt idx="2311">
                  <c:v>666.07485539278878</c:v>
                </c:pt>
                <c:pt idx="2312">
                  <c:v>664.04036946893484</c:v>
                </c:pt>
                <c:pt idx="2313">
                  <c:v>667.79543393841595</c:v>
                </c:pt>
                <c:pt idx="2314">
                  <c:v>672.12902718286477</c:v>
                </c:pt>
                <c:pt idx="2315">
                  <c:v>673.32835038878966</c:v>
                </c:pt>
                <c:pt idx="2316">
                  <c:v>674.61860283278838</c:v>
                </c:pt>
                <c:pt idx="2317">
                  <c:v>675.74069515457268</c:v>
                </c:pt>
                <c:pt idx="2318">
                  <c:v>675.34433012431509</c:v>
                </c:pt>
                <c:pt idx="2319">
                  <c:v>683.3024988334455</c:v>
                </c:pt>
                <c:pt idx="2320">
                  <c:v>683.38728377651387</c:v>
                </c:pt>
                <c:pt idx="2321">
                  <c:v>684.67278152307426</c:v>
                </c:pt>
                <c:pt idx="2322">
                  <c:v>685.44839898495684</c:v>
                </c:pt>
                <c:pt idx="2323">
                  <c:v>685.43381053729627</c:v>
                </c:pt>
                <c:pt idx="2324">
                  <c:v>687.46826242083716</c:v>
                </c:pt>
                <c:pt idx="2325">
                  <c:v>687.83590637508678</c:v>
                </c:pt>
                <c:pt idx="2326">
                  <c:v>687.62100742498842</c:v>
                </c:pt>
                <c:pt idx="2327">
                  <c:v>684.41184929463998</c:v>
                </c:pt>
                <c:pt idx="2328">
                  <c:v>685.00063191071422</c:v>
                </c:pt>
                <c:pt idx="2329">
                  <c:v>686.23012181763806</c:v>
                </c:pt>
                <c:pt idx="2330">
                  <c:v>684.57706179570505</c:v>
                </c:pt>
                <c:pt idx="2331">
                  <c:v>684.6782034108528</c:v>
                </c:pt>
                <c:pt idx="2332">
                  <c:v>685.539850224156</c:v>
                </c:pt>
                <c:pt idx="2333">
                  <c:v>685.33305931994164</c:v>
                </c:pt>
                <c:pt idx="2334">
                  <c:v>695.2727908611696</c:v>
                </c:pt>
                <c:pt idx="2335">
                  <c:v>691.99438182767244</c:v>
                </c:pt>
                <c:pt idx="2336">
                  <c:v>693.46935090307124</c:v>
                </c:pt>
                <c:pt idx="2337">
                  <c:v>693.60851975926107</c:v>
                </c:pt>
                <c:pt idx="2338">
                  <c:v>691.7741598156199</c:v>
                </c:pt>
                <c:pt idx="2339">
                  <c:v>693.54368834692377</c:v>
                </c:pt>
                <c:pt idx="2340">
                  <c:v>699.03347008544551</c:v>
                </c:pt>
                <c:pt idx="2341">
                  <c:v>695.46499424580361</c:v>
                </c:pt>
                <c:pt idx="2342">
                  <c:v>695.92327450154789</c:v>
                </c:pt>
                <c:pt idx="2343">
                  <c:v>697.06891931326118</c:v>
                </c:pt>
                <c:pt idx="2344">
                  <c:v>698.22949637542933</c:v>
                </c:pt>
                <c:pt idx="2345">
                  <c:v>696.3781537218083</c:v>
                </c:pt>
                <c:pt idx="2346">
                  <c:v>691.63567524453538</c:v>
                </c:pt>
                <c:pt idx="2347">
                  <c:v>690.1520414970264</c:v>
                </c:pt>
                <c:pt idx="2348">
                  <c:v>687.84482899690101</c:v>
                </c:pt>
                <c:pt idx="2349">
                  <c:v>699.66369292181753</c:v>
                </c:pt>
                <c:pt idx="2350">
                  <c:v>696.0792183409385</c:v>
                </c:pt>
                <c:pt idx="2351">
                  <c:v>694.78141191648956</c:v>
                </c:pt>
                <c:pt idx="2352">
                  <c:v>687.69208519814492</c:v>
                </c:pt>
                <c:pt idx="2353">
                  <c:v>688.10027436745349</c:v>
                </c:pt>
                <c:pt idx="2354">
                  <c:v>685.34367338672018</c:v>
                </c:pt>
                <c:pt idx="2355">
                  <c:v>683.910247694188</c:v>
                </c:pt>
                <c:pt idx="2356">
                  <c:v>686.06535697550953</c:v>
                </c:pt>
                <c:pt idx="2357">
                  <c:v>682.60088716073187</c:v>
                </c:pt>
                <c:pt idx="2358">
                  <c:v>683.14833196099062</c:v>
                </c:pt>
                <c:pt idx="2359">
                  <c:v>683.35279220929533</c:v>
                </c:pt>
                <c:pt idx="2360">
                  <c:v>684.59038259965655</c:v>
                </c:pt>
                <c:pt idx="2361">
                  <c:v>684.4302847372519</c:v>
                </c:pt>
                <c:pt idx="2362">
                  <c:v>683.3917412016408</c:v>
                </c:pt>
                <c:pt idx="2363">
                  <c:v>677.55349608411598</c:v>
                </c:pt>
                <c:pt idx="2364">
                  <c:v>677.42303282511511</c:v>
                </c:pt>
                <c:pt idx="2365">
                  <c:v>676.31930173980254</c:v>
                </c:pt>
                <c:pt idx="2366">
                  <c:v>675.39416037053343</c:v>
                </c:pt>
                <c:pt idx="2367">
                  <c:v>676.10353781928734</c:v>
                </c:pt>
                <c:pt idx="2368">
                  <c:v>670.00039391918926</c:v>
                </c:pt>
                <c:pt idx="2369">
                  <c:v>671.27244424194032</c:v>
                </c:pt>
                <c:pt idx="2370">
                  <c:v>670.26043287356151</c:v>
                </c:pt>
                <c:pt idx="2371">
                  <c:v>671.23229154076398</c:v>
                </c:pt>
                <c:pt idx="2372">
                  <c:v>671.10092451624405</c:v>
                </c:pt>
                <c:pt idx="2373">
                  <c:v>672.98768639328409</c:v>
                </c:pt>
                <c:pt idx="2374">
                  <c:v>676.89197697655891</c:v>
                </c:pt>
                <c:pt idx="2375">
                  <c:v>677.10947844775637</c:v>
                </c:pt>
                <c:pt idx="2376">
                  <c:v>678.70685664864686</c:v>
                </c:pt>
                <c:pt idx="2377">
                  <c:v>680.56799820062315</c:v>
                </c:pt>
                <c:pt idx="2378">
                  <c:v>683.16143101298712</c:v>
                </c:pt>
                <c:pt idx="2379">
                  <c:v>678.18722027058357</c:v>
                </c:pt>
                <c:pt idx="2380">
                  <c:v>674.81789447274241</c:v>
                </c:pt>
                <c:pt idx="2381">
                  <c:v>667.24813056638232</c:v>
                </c:pt>
                <c:pt idx="2382">
                  <c:v>666.24154628406268</c:v>
                </c:pt>
                <c:pt idx="2383">
                  <c:v>660.70799032167906</c:v>
                </c:pt>
                <c:pt idx="2384">
                  <c:v>662.70301498408298</c:v>
                </c:pt>
                <c:pt idx="2385">
                  <c:v>664.10824143056925</c:v>
                </c:pt>
                <c:pt idx="2386">
                  <c:v>662.01367334451697</c:v>
                </c:pt>
                <c:pt idx="2387">
                  <c:v>663.83954600994912</c:v>
                </c:pt>
                <c:pt idx="2388">
                  <c:v>663.72617513559635</c:v>
                </c:pt>
                <c:pt idx="2389">
                  <c:v>663.48808380012724</c:v>
                </c:pt>
                <c:pt idx="2390">
                  <c:v>661.0395019530115</c:v>
                </c:pt>
                <c:pt idx="2391">
                  <c:v>658.64271925022967</c:v>
                </c:pt>
                <c:pt idx="2392">
                  <c:v>659.0943823186044</c:v>
                </c:pt>
                <c:pt idx="2393">
                  <c:v>660.00384194555227</c:v>
                </c:pt>
                <c:pt idx="2394">
                  <c:v>658.61182499880124</c:v>
                </c:pt>
                <c:pt idx="2395">
                  <c:v>657.59650322343441</c:v>
                </c:pt>
                <c:pt idx="2396">
                  <c:v>661.28305956610166</c:v>
                </c:pt>
                <c:pt idx="2397">
                  <c:v>662.12512514676382</c:v>
                </c:pt>
                <c:pt idx="2398">
                  <c:v>661.97064339471763</c:v>
                </c:pt>
                <c:pt idx="2399">
                  <c:v>661.19240458501281</c:v>
                </c:pt>
                <c:pt idx="2400">
                  <c:v>655.78269495317636</c:v>
                </c:pt>
                <c:pt idx="2401">
                  <c:v>657.79742397840346</c:v>
                </c:pt>
                <c:pt idx="2402">
                  <c:v>657.63694580945867</c:v>
                </c:pt>
                <c:pt idx="2403">
                  <c:v>659.51972822430616</c:v>
                </c:pt>
                <c:pt idx="2404">
                  <c:v>660.54849824772737</c:v>
                </c:pt>
                <c:pt idx="2405">
                  <c:v>657.93428785601554</c:v>
                </c:pt>
                <c:pt idx="2406">
                  <c:v>656.08684681727755</c:v>
                </c:pt>
                <c:pt idx="2407">
                  <c:v>657.76508578720131</c:v>
                </c:pt>
                <c:pt idx="2408">
                  <c:v>657.12673464393629</c:v>
                </c:pt>
                <c:pt idx="2409">
                  <c:v>657.17991549399994</c:v>
                </c:pt>
                <c:pt idx="2410">
                  <c:v>658.87734952842311</c:v>
                </c:pt>
                <c:pt idx="2411">
                  <c:v>661.33924246296374</c:v>
                </c:pt>
                <c:pt idx="2412">
                  <c:v>660.4050915216294</c:v>
                </c:pt>
                <c:pt idx="2413">
                  <c:v>661.47271534625361</c:v>
                </c:pt>
                <c:pt idx="2414">
                  <c:v>658.04664191856955</c:v>
                </c:pt>
                <c:pt idx="2415">
                  <c:v>657.05104658191067</c:v>
                </c:pt>
                <c:pt idx="2416">
                  <c:v>655.94131430426478</c:v>
                </c:pt>
                <c:pt idx="2417">
                  <c:v>656.53673351074758</c:v>
                </c:pt>
                <c:pt idx="2418">
                  <c:v>656.56315832265045</c:v>
                </c:pt>
                <c:pt idx="2419">
                  <c:v>661.1505262777855</c:v>
                </c:pt>
                <c:pt idx="2420">
                  <c:v>660.31447215943172</c:v>
                </c:pt>
                <c:pt idx="2421">
                  <c:v>663.67550382075024</c:v>
                </c:pt>
                <c:pt idx="2422">
                  <c:v>661.56825890716118</c:v>
                </c:pt>
                <c:pt idx="2423">
                  <c:v>663.33774736508622</c:v>
                </c:pt>
                <c:pt idx="2424">
                  <c:v>664.17044465431718</c:v>
                </c:pt>
                <c:pt idx="2425">
                  <c:v>663.47156260340034</c:v>
                </c:pt>
                <c:pt idx="2426">
                  <c:v>660.29129824825304</c:v>
                </c:pt>
                <c:pt idx="2427">
                  <c:v>659.8328914713602</c:v>
                </c:pt>
                <c:pt idx="2428">
                  <c:v>661.39086003402736</c:v>
                </c:pt>
                <c:pt idx="2429">
                  <c:v>660.48487078128801</c:v>
                </c:pt>
                <c:pt idx="2430">
                  <c:v>664.85165434130249</c:v>
                </c:pt>
                <c:pt idx="2431">
                  <c:v>665.37892686049054</c:v>
                </c:pt>
                <c:pt idx="2432">
                  <c:v>663.26392296271206</c:v>
                </c:pt>
                <c:pt idx="2433">
                  <c:v>666.5165801265257</c:v>
                </c:pt>
                <c:pt idx="2434">
                  <c:v>667.31881417186287</c:v>
                </c:pt>
                <c:pt idx="2435">
                  <c:v>667.48362526925484</c:v>
                </c:pt>
                <c:pt idx="2436">
                  <c:v>667.52702995036816</c:v>
                </c:pt>
                <c:pt idx="2437">
                  <c:v>669.23962466925877</c:v>
                </c:pt>
                <c:pt idx="2438">
                  <c:v>670.50835207304681</c:v>
                </c:pt>
                <c:pt idx="2439">
                  <c:v>669.82871676506511</c:v>
                </c:pt>
                <c:pt idx="2440">
                  <c:v>674.78691870420971</c:v>
                </c:pt>
                <c:pt idx="2441">
                  <c:v>676.44511338283428</c:v>
                </c:pt>
                <c:pt idx="2442">
                  <c:v>676.70454060052725</c:v>
                </c:pt>
                <c:pt idx="2443">
                  <c:v>675.81476152856249</c:v>
                </c:pt>
                <c:pt idx="2444">
                  <c:v>678.57952523582389</c:v>
                </c:pt>
                <c:pt idx="2445">
                  <c:v>679.69856782609259</c:v>
                </c:pt>
                <c:pt idx="2446">
                  <c:v>679.54261681270691</c:v>
                </c:pt>
                <c:pt idx="2447">
                  <c:v>680.77722923567944</c:v>
                </c:pt>
                <c:pt idx="2448">
                  <c:v>683.06929457526985</c:v>
                </c:pt>
                <c:pt idx="2449">
                  <c:v>693.48890437183945</c:v>
                </c:pt>
                <c:pt idx="2450">
                  <c:v>691.45475392050594</c:v>
                </c:pt>
                <c:pt idx="2451">
                  <c:v>692.64241328671324</c:v>
                </c:pt>
                <c:pt idx="2452">
                  <c:v>695.62739690131093</c:v>
                </c:pt>
                <c:pt idx="2453">
                  <c:v>692.43091921081032</c:v>
                </c:pt>
                <c:pt idx="2454">
                  <c:v>694.23233490036728</c:v>
                </c:pt>
                <c:pt idx="2455">
                  <c:v>695.00660804945255</c:v>
                </c:pt>
                <c:pt idx="2456">
                  <c:v>695.26023976738452</c:v>
                </c:pt>
                <c:pt idx="2457">
                  <c:v>699.51082187643078</c:v>
                </c:pt>
                <c:pt idx="2458">
                  <c:v>700.60129877552481</c:v>
                </c:pt>
                <c:pt idx="2459">
                  <c:v>703.0335059648196</c:v>
                </c:pt>
                <c:pt idx="2460">
                  <c:v>707.19882446290831</c:v>
                </c:pt>
                <c:pt idx="2461">
                  <c:v>707.55070486896966</c:v>
                </c:pt>
                <c:pt idx="2462">
                  <c:v>708.58957363523768</c:v>
                </c:pt>
                <c:pt idx="2463">
                  <c:v>708.81149294475654</c:v>
                </c:pt>
                <c:pt idx="2464">
                  <c:v>704.78168089765677</c:v>
                </c:pt>
                <c:pt idx="2465">
                  <c:v>709.93671426750552</c:v>
                </c:pt>
                <c:pt idx="2466">
                  <c:v>705.42940366076255</c:v>
                </c:pt>
                <c:pt idx="2467">
                  <c:v>706.19323229189104</c:v>
                </c:pt>
                <c:pt idx="2468">
                  <c:v>705.96575730951008</c:v>
                </c:pt>
                <c:pt idx="2469">
                  <c:v>708.246423857423</c:v>
                </c:pt>
                <c:pt idx="2470">
                  <c:v>708.46100358254171</c:v>
                </c:pt>
                <c:pt idx="2471">
                  <c:v>712.06577024336184</c:v>
                </c:pt>
                <c:pt idx="2472">
                  <c:v>708.11376135269256</c:v>
                </c:pt>
                <c:pt idx="2473">
                  <c:v>706.80730088840664</c:v>
                </c:pt>
                <c:pt idx="2474">
                  <c:v>707.06623109464181</c:v>
                </c:pt>
                <c:pt idx="2475">
                  <c:v>708.99893964460989</c:v>
                </c:pt>
                <c:pt idx="2476">
                  <c:v>714.32352656737476</c:v>
                </c:pt>
                <c:pt idx="2477">
                  <c:v>716.32529041537055</c:v>
                </c:pt>
                <c:pt idx="2478">
                  <c:v>713.85806481432519</c:v>
                </c:pt>
                <c:pt idx="2479">
                  <c:v>717.79719157235741</c:v>
                </c:pt>
                <c:pt idx="2480">
                  <c:v>718.15983383838739</c:v>
                </c:pt>
                <c:pt idx="2481">
                  <c:v>719.46581405940105</c:v>
                </c:pt>
                <c:pt idx="2482">
                  <c:v>719.79320045992245</c:v>
                </c:pt>
                <c:pt idx="2483">
                  <c:v>719.10387084409649</c:v>
                </c:pt>
                <c:pt idx="2484">
                  <c:v>718.53209072583286</c:v>
                </c:pt>
                <c:pt idx="2485">
                  <c:v>718.99103940415716</c:v>
                </c:pt>
                <c:pt idx="2486">
                  <c:v>720.13684954908695</c:v>
                </c:pt>
                <c:pt idx="2487">
                  <c:v>722.16354191037226</c:v>
                </c:pt>
                <c:pt idx="2488">
                  <c:v>721.25635091231288</c:v>
                </c:pt>
                <c:pt idx="2489">
                  <c:v>725.20625741393997</c:v>
                </c:pt>
                <c:pt idx="2490">
                  <c:v>726.32227019126003</c:v>
                </c:pt>
                <c:pt idx="2491">
                  <c:v>723.94913724873913</c:v>
                </c:pt>
                <c:pt idx="2492">
                  <c:v>719.97573754746918</c:v>
                </c:pt>
                <c:pt idx="2493">
                  <c:v>723.03642190983464</c:v>
                </c:pt>
                <c:pt idx="2494">
                  <c:v>723.45450623890883</c:v>
                </c:pt>
                <c:pt idx="2495">
                  <c:v>723.38495216597948</c:v>
                </c:pt>
                <c:pt idx="2496">
                  <c:v>723.03344192919758</c:v>
                </c:pt>
                <c:pt idx="2497">
                  <c:v>720.46081155119919</c:v>
                </c:pt>
                <c:pt idx="2498">
                  <c:v>724.2696450804242</c:v>
                </c:pt>
                <c:pt idx="2499">
                  <c:v>725.6315721398696</c:v>
                </c:pt>
                <c:pt idx="2500">
                  <c:v>722.64026330044544</c:v>
                </c:pt>
                <c:pt idx="2501">
                  <c:v>725.00308474712165</c:v>
                </c:pt>
                <c:pt idx="2502">
                  <c:v>726.10528728866757</c:v>
                </c:pt>
                <c:pt idx="2503">
                  <c:v>721.41646029979438</c:v>
                </c:pt>
                <c:pt idx="2504">
                  <c:v>720.87096583465154</c:v>
                </c:pt>
                <c:pt idx="2505">
                  <c:v>707.60331544855308</c:v>
                </c:pt>
                <c:pt idx="2506">
                  <c:v>706.14783223486666</c:v>
                </c:pt>
                <c:pt idx="2507">
                  <c:v>706.40515916953245</c:v>
                </c:pt>
                <c:pt idx="2508">
                  <c:v>707.39544551784275</c:v>
                </c:pt>
                <c:pt idx="2509">
                  <c:v>704.06470274885032</c:v>
                </c:pt>
                <c:pt idx="2510">
                  <c:v>709.1547439389733</c:v>
                </c:pt>
                <c:pt idx="2511">
                  <c:v>709.32029374380454</c:v>
                </c:pt>
                <c:pt idx="2512">
                  <c:v>706.57780881845974</c:v>
                </c:pt>
                <c:pt idx="2513">
                  <c:v>709.20031596233093</c:v>
                </c:pt>
                <c:pt idx="2514">
                  <c:v>709.71622379089513</c:v>
                </c:pt>
                <c:pt idx="2515">
                  <c:v>705.97857056811881</c:v>
                </c:pt>
                <c:pt idx="2516">
                  <c:v>702.28727761340087</c:v>
                </c:pt>
                <c:pt idx="2517">
                  <c:v>702.59215965932162</c:v>
                </c:pt>
                <c:pt idx="2518">
                  <c:v>703.44462286547241</c:v>
                </c:pt>
                <c:pt idx="2519">
                  <c:v>705.63231485893448</c:v>
                </c:pt>
                <c:pt idx="2520">
                  <c:v>720.75780488853707</c:v>
                </c:pt>
                <c:pt idx="2521">
                  <c:v>723.33877554910123</c:v>
                </c:pt>
                <c:pt idx="2522">
                  <c:v>727.22206991345502</c:v>
                </c:pt>
                <c:pt idx="2523">
                  <c:v>726.30989408851656</c:v>
                </c:pt>
                <c:pt idx="2524">
                  <c:v>729.44065816451712</c:v>
                </c:pt>
                <c:pt idx="2525">
                  <c:v>729.96935694664353</c:v>
                </c:pt>
                <c:pt idx="2526">
                  <c:v>729.78037529819085</c:v>
                </c:pt>
                <c:pt idx="2527">
                  <c:v>729.42795168901375</c:v>
                </c:pt>
                <c:pt idx="2528">
                  <c:v>731.46652631981851</c:v>
                </c:pt>
                <c:pt idx="2529">
                  <c:v>727.5157536865072</c:v>
                </c:pt>
                <c:pt idx="2530">
                  <c:v>728.99153877260323</c:v>
                </c:pt>
                <c:pt idx="2531">
                  <c:v>727.96522667354111</c:v>
                </c:pt>
                <c:pt idx="2532">
                  <c:v>726.56810592980128</c:v>
                </c:pt>
                <c:pt idx="2533">
                  <c:v>727.23857697269068</c:v>
                </c:pt>
                <c:pt idx="2534">
                  <c:v>726.64096485503796</c:v>
                </c:pt>
                <c:pt idx="2535">
                  <c:v>727.51483632048348</c:v>
                </c:pt>
                <c:pt idx="2536">
                  <c:v>731.03780747009114</c:v>
                </c:pt>
                <c:pt idx="2537">
                  <c:v>728.38868812018518</c:v>
                </c:pt>
                <c:pt idx="2538">
                  <c:v>730.41934294646671</c:v>
                </c:pt>
                <c:pt idx="2539">
                  <c:v>732.42234827859193</c:v>
                </c:pt>
                <c:pt idx="2540">
                  <c:v>734.60798466618326</c:v>
                </c:pt>
                <c:pt idx="2541">
                  <c:v>734.05632618475829</c:v>
                </c:pt>
                <c:pt idx="2542">
                  <c:v>732.48039875237282</c:v>
                </c:pt>
                <c:pt idx="2543">
                  <c:v>737.15984292002304</c:v>
                </c:pt>
                <c:pt idx="2544">
                  <c:v>737.58556415051225</c:v>
                </c:pt>
                <c:pt idx="2545">
                  <c:v>740.08137100601289</c:v>
                </c:pt>
                <c:pt idx="2546">
                  <c:v>737.82629048980743</c:v>
                </c:pt>
                <c:pt idx="2547">
                  <c:v>738.01844083654578</c:v>
                </c:pt>
                <c:pt idx="2548">
                  <c:v>741.01876028645711</c:v>
                </c:pt>
                <c:pt idx="2549">
                  <c:v>743.28404691298692</c:v>
                </c:pt>
                <c:pt idx="2550">
                  <c:v>745.18113659037044</c:v>
                </c:pt>
                <c:pt idx="2551">
                  <c:v>746.76784119161221</c:v>
                </c:pt>
                <c:pt idx="2552">
                  <c:v>746.74283084846411</c:v>
                </c:pt>
                <c:pt idx="2553">
                  <c:v>747.28784960484063</c:v>
                </c:pt>
                <c:pt idx="2554">
                  <c:v>745.3686824132692</c:v>
                </c:pt>
                <c:pt idx="2555">
                  <c:v>744.79981415106067</c:v>
                </c:pt>
                <c:pt idx="2556">
                  <c:v>744.35919164306597</c:v>
                </c:pt>
                <c:pt idx="2557">
                  <c:v>740.87222072057011</c:v>
                </c:pt>
                <c:pt idx="2558">
                  <c:v>742.87126136166626</c:v>
                </c:pt>
                <c:pt idx="2559">
                  <c:v>742.70751681888578</c:v>
                </c:pt>
                <c:pt idx="2560">
                  <c:v>743.1035119941962</c:v>
                </c:pt>
                <c:pt idx="2561">
                  <c:v>739.22843572739839</c:v>
                </c:pt>
                <c:pt idx="2562">
                  <c:v>737.54377134629522</c:v>
                </c:pt>
                <c:pt idx="2563">
                  <c:v>732.84719972492712</c:v>
                </c:pt>
                <c:pt idx="2564">
                  <c:v>734.20811677376605</c:v>
                </c:pt>
                <c:pt idx="2565">
                  <c:v>733.42580539877235</c:v>
                </c:pt>
                <c:pt idx="2566">
                  <c:v>733.73156310154991</c:v>
                </c:pt>
                <c:pt idx="2567">
                  <c:v>733.93389439122257</c:v>
                </c:pt>
                <c:pt idx="2568">
                  <c:v>735.47909129635173</c:v>
                </c:pt>
                <c:pt idx="2569">
                  <c:v>734.26763813727757</c:v>
                </c:pt>
                <c:pt idx="2570">
                  <c:v>734.02154930356846</c:v>
                </c:pt>
                <c:pt idx="2571">
                  <c:v>736.8471001752232</c:v>
                </c:pt>
                <c:pt idx="2572">
                  <c:v>736.51251482311363</c:v>
                </c:pt>
                <c:pt idx="2573">
                  <c:v>736.07503827953678</c:v>
                </c:pt>
                <c:pt idx="2574">
                  <c:v>734.6386246606744</c:v>
                </c:pt>
                <c:pt idx="2575">
                  <c:v>728.93006102947675</c:v>
                </c:pt>
                <c:pt idx="2576">
                  <c:v>730.68368565978199</c:v>
                </c:pt>
                <c:pt idx="2577">
                  <c:v>732.52953661034735</c:v>
                </c:pt>
                <c:pt idx="2578">
                  <c:v>733.553544786354</c:v>
                </c:pt>
                <c:pt idx="2579">
                  <c:v>731.0353059705385</c:v>
                </c:pt>
                <c:pt idx="2580">
                  <c:v>735.84431664088243</c:v>
                </c:pt>
                <c:pt idx="2581">
                  <c:v>741.37782825379782</c:v>
                </c:pt>
                <c:pt idx="2582">
                  <c:v>740.95101202141996</c:v>
                </c:pt>
                <c:pt idx="2583">
                  <c:v>740.46487920366235</c:v>
                </c:pt>
                <c:pt idx="2584">
                  <c:v>741.82120653732727</c:v>
                </c:pt>
                <c:pt idx="2585">
                  <c:v>741.36190010831615</c:v>
                </c:pt>
                <c:pt idx="2586">
                  <c:v>741.68191173643208</c:v>
                </c:pt>
                <c:pt idx="2587">
                  <c:v>741.69894937707159</c:v>
                </c:pt>
                <c:pt idx="2588">
                  <c:v>742.54449738617677</c:v>
                </c:pt>
                <c:pt idx="2589">
                  <c:v>740.12567566911093</c:v>
                </c:pt>
                <c:pt idx="2590">
                  <c:v>743.27024565660759</c:v>
                </c:pt>
                <c:pt idx="2591">
                  <c:v>746.00937100093688</c:v>
                </c:pt>
                <c:pt idx="2592">
                  <c:v>755.71532493482937</c:v>
                </c:pt>
                <c:pt idx="2593">
                  <c:v>755.91261696425408</c:v>
                </c:pt>
                <c:pt idx="2594">
                  <c:v>757.63310861106675</c:v>
                </c:pt>
                <c:pt idx="2595">
                  <c:v>757.74951661912655</c:v>
                </c:pt>
                <c:pt idx="2596">
                  <c:v>761.29091819428322</c:v>
                </c:pt>
                <c:pt idx="2597">
                  <c:v>760.43418307701631</c:v>
                </c:pt>
                <c:pt idx="2598">
                  <c:v>763.66116051112294</c:v>
                </c:pt>
                <c:pt idx="2599">
                  <c:v>762.97321709714561</c:v>
                </c:pt>
                <c:pt idx="2600">
                  <c:v>762.34074074537057</c:v>
                </c:pt>
                <c:pt idx="2601">
                  <c:v>761.49615518602786</c:v>
                </c:pt>
                <c:pt idx="2602">
                  <c:v>762.41509910957757</c:v>
                </c:pt>
                <c:pt idx="2603">
                  <c:v>761.51957779527766</c:v>
                </c:pt>
                <c:pt idx="2604">
                  <c:v>765.52186683781019</c:v>
                </c:pt>
                <c:pt idx="2605">
                  <c:v>765.30683466935534</c:v>
                </c:pt>
                <c:pt idx="2606">
                  <c:v>763.4552408072077</c:v>
                </c:pt>
                <c:pt idx="2607">
                  <c:v>765.71524530681199</c:v>
                </c:pt>
                <c:pt idx="2608">
                  <c:v>766.5135701618301</c:v>
                </c:pt>
                <c:pt idx="2609">
                  <c:v>765.88580464450934</c:v>
                </c:pt>
                <c:pt idx="2610">
                  <c:v>765.30213456845559</c:v>
                </c:pt>
                <c:pt idx="2611">
                  <c:v>762.96605355287102</c:v>
                </c:pt>
                <c:pt idx="2612">
                  <c:v>769.32096518777144</c:v>
                </c:pt>
                <c:pt idx="2613">
                  <c:v>763.13699471098334</c:v>
                </c:pt>
                <c:pt idx="2614">
                  <c:v>766.25851169366069</c:v>
                </c:pt>
                <c:pt idx="2615">
                  <c:v>763.68984995490973</c:v>
                </c:pt>
                <c:pt idx="2616">
                  <c:v>763.00941150365452</c:v>
                </c:pt>
                <c:pt idx="2617">
                  <c:v>761.59549623917519</c:v>
                </c:pt>
                <c:pt idx="2618">
                  <c:v>761.20830829406714</c:v>
                </c:pt>
                <c:pt idx="2619">
                  <c:v>757.27726944739516</c:v>
                </c:pt>
                <c:pt idx="2620">
                  <c:v>753.47915636552352</c:v>
                </c:pt>
                <c:pt idx="2621">
                  <c:v>754.42588115590024</c:v>
                </c:pt>
                <c:pt idx="2622">
                  <c:v>757.32344673494481</c:v>
                </c:pt>
                <c:pt idx="2623">
                  <c:v>755.89525337312534</c:v>
                </c:pt>
                <c:pt idx="2624">
                  <c:v>754.24099904140712</c:v>
                </c:pt>
                <c:pt idx="2625">
                  <c:v>754.76100865857097</c:v>
                </c:pt>
                <c:pt idx="2626">
                  <c:v>748.94549532862311</c:v>
                </c:pt>
                <c:pt idx="2627">
                  <c:v>749.61335354836774</c:v>
                </c:pt>
                <c:pt idx="2628">
                  <c:v>749.3870534424359</c:v>
                </c:pt>
                <c:pt idx="2629">
                  <c:v>739.901513486986</c:v>
                </c:pt>
                <c:pt idx="2630">
                  <c:v>731.09393331619412</c:v>
                </c:pt>
                <c:pt idx="2631">
                  <c:v>738.68885245011825</c:v>
                </c:pt>
                <c:pt idx="2632">
                  <c:v>742.62317494260424</c:v>
                </c:pt>
                <c:pt idx="2633">
                  <c:v>740.89642489567359</c:v>
                </c:pt>
                <c:pt idx="2634">
                  <c:v>736.25512892633196</c:v>
                </c:pt>
                <c:pt idx="2635">
                  <c:v>735.3430461287744</c:v>
                </c:pt>
                <c:pt idx="2636">
                  <c:v>733.96397167721261</c:v>
                </c:pt>
                <c:pt idx="2637">
                  <c:v>732.64431483778753</c:v>
                </c:pt>
                <c:pt idx="2638">
                  <c:v>729.63721503942361</c:v>
                </c:pt>
                <c:pt idx="2639">
                  <c:v>732.65779691282387</c:v>
                </c:pt>
                <c:pt idx="2640">
                  <c:v>730.63261044633691</c:v>
                </c:pt>
                <c:pt idx="2641">
                  <c:v>732.61724925423187</c:v>
                </c:pt>
                <c:pt idx="2642">
                  <c:v>733.88194503043269</c:v>
                </c:pt>
                <c:pt idx="2643">
                  <c:v>738.53805361526702</c:v>
                </c:pt>
                <c:pt idx="2644">
                  <c:v>740.2343294860284</c:v>
                </c:pt>
                <c:pt idx="2645">
                  <c:v>739.88330053215759</c:v>
                </c:pt>
                <c:pt idx="2646">
                  <c:v>744.01505911019558</c:v>
                </c:pt>
                <c:pt idx="2647">
                  <c:v>745.48525620503642</c:v>
                </c:pt>
                <c:pt idx="2648">
                  <c:v>747.50646672672519</c:v>
                </c:pt>
                <c:pt idx="2649">
                  <c:v>747.48988141834252</c:v>
                </c:pt>
                <c:pt idx="2650">
                  <c:v>743.60487865411778</c:v>
                </c:pt>
                <c:pt idx="2651">
                  <c:v>741.32329472314086</c:v>
                </c:pt>
                <c:pt idx="2652">
                  <c:v>743.68162152202331</c:v>
                </c:pt>
                <c:pt idx="2653">
                  <c:v>746.80628908562812</c:v>
                </c:pt>
                <c:pt idx="2654">
                  <c:v>748.42788314441714</c:v>
                </c:pt>
                <c:pt idx="2655">
                  <c:v>748.03014869420622</c:v>
                </c:pt>
                <c:pt idx="2656">
                  <c:v>750.45347719537585</c:v>
                </c:pt>
                <c:pt idx="2657">
                  <c:v>751.34701632123779</c:v>
                </c:pt>
                <c:pt idx="2658">
                  <c:v>747.81181966717213</c:v>
                </c:pt>
                <c:pt idx="2659">
                  <c:v>744.18288629985</c:v>
                </c:pt>
                <c:pt idx="2660">
                  <c:v>743.62392646190801</c:v>
                </c:pt>
                <c:pt idx="2661">
                  <c:v>747.17582990786377</c:v>
                </c:pt>
                <c:pt idx="2662">
                  <c:v>747.86151759321456</c:v>
                </c:pt>
                <c:pt idx="2663">
                  <c:v>743.81866422728035</c:v>
                </c:pt>
                <c:pt idx="2664">
                  <c:v>737.9269989954455</c:v>
                </c:pt>
                <c:pt idx="2665">
                  <c:v>740.29285991594952</c:v>
                </c:pt>
                <c:pt idx="2666">
                  <c:v>738.75644134372578</c:v>
                </c:pt>
                <c:pt idx="2667">
                  <c:v>736.96990734211249</c:v>
                </c:pt>
                <c:pt idx="2668">
                  <c:v>742.35266389296703</c:v>
                </c:pt>
                <c:pt idx="2669">
                  <c:v>745.88220729351542</c:v>
                </c:pt>
                <c:pt idx="2670">
                  <c:v>746.70774798083312</c:v>
                </c:pt>
                <c:pt idx="2671">
                  <c:v>743.74363182307661</c:v>
                </c:pt>
                <c:pt idx="2672">
                  <c:v>745.11616825278634</c:v>
                </c:pt>
                <c:pt idx="2673">
                  <c:v>742.47232558248106</c:v>
                </c:pt>
                <c:pt idx="2674">
                  <c:v>742.52549965773051</c:v>
                </c:pt>
                <c:pt idx="2675">
                  <c:v>740.2939332315982</c:v>
                </c:pt>
                <c:pt idx="2676">
                  <c:v>742.64769673135561</c:v>
                </c:pt>
                <c:pt idx="2677">
                  <c:v>742.5794776345183</c:v>
                </c:pt>
                <c:pt idx="2678">
                  <c:v>743.81655487413809</c:v>
                </c:pt>
                <c:pt idx="2679">
                  <c:v>742.96095795076417</c:v>
                </c:pt>
                <c:pt idx="2680">
                  <c:v>743.88541586746123</c:v>
                </c:pt>
                <c:pt idx="2681">
                  <c:v>746.34902928174051</c:v>
                </c:pt>
                <c:pt idx="2682">
                  <c:v>745.95065470297595</c:v>
                </c:pt>
                <c:pt idx="2683">
                  <c:v>746.857964031351</c:v>
                </c:pt>
                <c:pt idx="2684">
                  <c:v>748.88046601308997</c:v>
                </c:pt>
                <c:pt idx="2685">
                  <c:v>743.25761065073402</c:v>
                </c:pt>
                <c:pt idx="2686">
                  <c:v>746.18005881932731</c:v>
                </c:pt>
                <c:pt idx="2687">
                  <c:v>745.69984971504982</c:v>
                </c:pt>
                <c:pt idx="2688">
                  <c:v>748.6280325230191</c:v>
                </c:pt>
                <c:pt idx="2689">
                  <c:v>748.26730327061614</c:v>
                </c:pt>
                <c:pt idx="2690">
                  <c:v>749.6042021497924</c:v>
                </c:pt>
                <c:pt idx="2691">
                  <c:v>748.73249766195022</c:v>
                </c:pt>
                <c:pt idx="2692">
                  <c:v>748.67128942307045</c:v>
                </c:pt>
                <c:pt idx="2693">
                  <c:v>747.27285628895606</c:v>
                </c:pt>
                <c:pt idx="2694">
                  <c:v>744.67850174673185</c:v>
                </c:pt>
                <c:pt idx="2695">
                  <c:v>744.52410197306835</c:v>
                </c:pt>
                <c:pt idx="2696">
                  <c:v>747.30334718467566</c:v>
                </c:pt>
                <c:pt idx="2697">
                  <c:v>752.23941607857978</c:v>
                </c:pt>
                <c:pt idx="2698">
                  <c:v>754.78847574100382</c:v>
                </c:pt>
                <c:pt idx="2699">
                  <c:v>754.04895255331667</c:v>
                </c:pt>
                <c:pt idx="2700">
                  <c:v>757.6671729096679</c:v>
                </c:pt>
                <c:pt idx="2701">
                  <c:v>760.99281738060654</c:v>
                </c:pt>
                <c:pt idx="2702">
                  <c:v>759.78108575315946</c:v>
                </c:pt>
                <c:pt idx="2703">
                  <c:v>759.38483476599322</c:v>
                </c:pt>
                <c:pt idx="2704">
                  <c:v>755.61747608778478</c:v>
                </c:pt>
                <c:pt idx="2705">
                  <c:v>746.69577875285177</c:v>
                </c:pt>
                <c:pt idx="2706">
                  <c:v>747.28260325467272</c:v>
                </c:pt>
                <c:pt idx="2707">
                  <c:v>748.75054703376463</c:v>
                </c:pt>
                <c:pt idx="2708">
                  <c:v>750.0469059535053</c:v>
                </c:pt>
                <c:pt idx="2709">
                  <c:v>754.79636331782967</c:v>
                </c:pt>
                <c:pt idx="2710">
                  <c:v>753.81494613696668</c:v>
                </c:pt>
                <c:pt idx="2711">
                  <c:v>750.63683846015283</c:v>
                </c:pt>
                <c:pt idx="2712">
                  <c:v>749.74688622075701</c:v>
                </c:pt>
                <c:pt idx="2713">
                  <c:v>758.60551941309313</c:v>
                </c:pt>
                <c:pt idx="2714">
                  <c:v>757.15971921121672</c:v>
                </c:pt>
                <c:pt idx="2715">
                  <c:v>756.44896061146028</c:v>
                </c:pt>
                <c:pt idx="2716">
                  <c:v>756.91382552614505</c:v>
                </c:pt>
                <c:pt idx="2717">
                  <c:v>758.44710683861922</c:v>
                </c:pt>
                <c:pt idx="2718">
                  <c:v>759.01000207713241</c:v>
                </c:pt>
                <c:pt idx="2719">
                  <c:v>760.7765972614161</c:v>
                </c:pt>
                <c:pt idx="2720">
                  <c:v>762.46943799081782</c:v>
                </c:pt>
                <c:pt idx="2721">
                  <c:v>760.26484450113639</c:v>
                </c:pt>
                <c:pt idx="2722">
                  <c:v>758.783246063972</c:v>
                </c:pt>
                <c:pt idx="2723">
                  <c:v>759.50068368627217</c:v>
                </c:pt>
                <c:pt idx="2724">
                  <c:v>764.73827819645157</c:v>
                </c:pt>
                <c:pt idx="2725">
                  <c:v>764.33307065977351</c:v>
                </c:pt>
                <c:pt idx="2726">
                  <c:v>762.80385928894248</c:v>
                </c:pt>
                <c:pt idx="2727">
                  <c:v>765.95054661331687</c:v>
                </c:pt>
                <c:pt idx="2728">
                  <c:v>763.55910294249952</c:v>
                </c:pt>
                <c:pt idx="2729">
                  <c:v>767.08664822507762</c:v>
                </c:pt>
                <c:pt idx="2730">
                  <c:v>766.11612077845984</c:v>
                </c:pt>
                <c:pt idx="2731">
                  <c:v>765.92233229340764</c:v>
                </c:pt>
                <c:pt idx="2732">
                  <c:v>764.08937951195458</c:v>
                </c:pt>
                <c:pt idx="2733">
                  <c:v>765.06843894335634</c:v>
                </c:pt>
                <c:pt idx="2734">
                  <c:v>768.36544258581489</c:v>
                </c:pt>
                <c:pt idx="2735">
                  <c:v>768.39013007197718</c:v>
                </c:pt>
                <c:pt idx="2736">
                  <c:v>776.18982643478103</c:v>
                </c:pt>
                <c:pt idx="2737">
                  <c:v>772.90746101698642</c:v>
                </c:pt>
                <c:pt idx="2738">
                  <c:v>777.09736224730659</c:v>
                </c:pt>
                <c:pt idx="2739">
                  <c:v>778.21715505057728</c:v>
                </c:pt>
                <c:pt idx="2740">
                  <c:v>782.18512632314923</c:v>
                </c:pt>
                <c:pt idx="2741">
                  <c:v>782.22672079868607</c:v>
                </c:pt>
                <c:pt idx="2742">
                  <c:v>787.78769935789842</c:v>
                </c:pt>
                <c:pt idx="2743">
                  <c:v>789.8817200550784</c:v>
                </c:pt>
                <c:pt idx="2744">
                  <c:v>790.41807536100805</c:v>
                </c:pt>
                <c:pt idx="2745">
                  <c:v>790.56138240080963</c:v>
                </c:pt>
                <c:pt idx="2746">
                  <c:v>790.45167386865614</c:v>
                </c:pt>
                <c:pt idx="2747">
                  <c:v>790.64030480162546</c:v>
                </c:pt>
                <c:pt idx="2748">
                  <c:v>788.65167723887953</c:v>
                </c:pt>
                <c:pt idx="2749">
                  <c:v>788.4571700805609</c:v>
                </c:pt>
                <c:pt idx="2750">
                  <c:v>789.24330396970618</c:v>
                </c:pt>
                <c:pt idx="2751">
                  <c:v>783.96912989369866</c:v>
                </c:pt>
                <c:pt idx="2752">
                  <c:v>778.17448955851796</c:v>
                </c:pt>
                <c:pt idx="2753">
                  <c:v>777.2812977453068</c:v>
                </c:pt>
                <c:pt idx="2754">
                  <c:v>777.07970050753102</c:v>
                </c:pt>
                <c:pt idx="2755">
                  <c:v>777.13532428243798</c:v>
                </c:pt>
                <c:pt idx="2756">
                  <c:v>774.61730310359417</c:v>
                </c:pt>
                <c:pt idx="2757">
                  <c:v>771.65545381662378</c:v>
                </c:pt>
                <c:pt idx="2758">
                  <c:v>773.98398982028266</c:v>
                </c:pt>
                <c:pt idx="2759">
                  <c:v>776.77342839040466</c:v>
                </c:pt>
                <c:pt idx="2760">
                  <c:v>781.709885706161</c:v>
                </c:pt>
                <c:pt idx="2761">
                  <c:v>783.52510069343225</c:v>
                </c:pt>
                <c:pt idx="2762">
                  <c:v>785.93397245842334</c:v>
                </c:pt>
                <c:pt idx="2763">
                  <c:v>784.23036904584205</c:v>
                </c:pt>
                <c:pt idx="2764">
                  <c:v>785.18740959058414</c:v>
                </c:pt>
                <c:pt idx="2765">
                  <c:v>785.57954594057264</c:v>
                </c:pt>
                <c:pt idx="2766">
                  <c:v>788.45121702702363</c:v>
                </c:pt>
                <c:pt idx="2767">
                  <c:v>786.13818830919172</c:v>
                </c:pt>
                <c:pt idx="2768">
                  <c:v>784.22807059704064</c:v>
                </c:pt>
                <c:pt idx="2769">
                  <c:v>782.8458278242133</c:v>
                </c:pt>
                <c:pt idx="2770">
                  <c:v>782.37416861005659</c:v>
                </c:pt>
                <c:pt idx="2771">
                  <c:v>779.91857354206059</c:v>
                </c:pt>
                <c:pt idx="2772">
                  <c:v>781.76794187719497</c:v>
                </c:pt>
                <c:pt idx="2773">
                  <c:v>782.81413339912979</c:v>
                </c:pt>
                <c:pt idx="2774">
                  <c:v>782.95640041866682</c:v>
                </c:pt>
                <c:pt idx="2775">
                  <c:v>784.02163052812375</c:v>
                </c:pt>
                <c:pt idx="2776">
                  <c:v>787.93494705419198</c:v>
                </c:pt>
                <c:pt idx="2777">
                  <c:v>791.80128773497199</c:v>
                </c:pt>
                <c:pt idx="2778">
                  <c:v>797.53415379063517</c:v>
                </c:pt>
                <c:pt idx="2779">
                  <c:v>798.52107499357044</c:v>
                </c:pt>
                <c:pt idx="2780">
                  <c:v>797.03320938279921</c:v>
                </c:pt>
                <c:pt idx="2781">
                  <c:v>796.18664063882443</c:v>
                </c:pt>
                <c:pt idx="2782">
                  <c:v>795.68693016708858</c:v>
                </c:pt>
                <c:pt idx="2783">
                  <c:v>795.17917774965008</c:v>
                </c:pt>
                <c:pt idx="2784">
                  <c:v>796.28992486833613</c:v>
                </c:pt>
                <c:pt idx="2785">
                  <c:v>795.75729093482096</c:v>
                </c:pt>
                <c:pt idx="2786">
                  <c:v>793.6515460611372</c:v>
                </c:pt>
                <c:pt idx="2787">
                  <c:v>790.30952807412905</c:v>
                </c:pt>
                <c:pt idx="2788">
                  <c:v>790.28643831884074</c:v>
                </c:pt>
                <c:pt idx="2789">
                  <c:v>790.06174288402781</c:v>
                </c:pt>
                <c:pt idx="2790">
                  <c:v>789.82688446014163</c:v>
                </c:pt>
                <c:pt idx="2791">
                  <c:v>789.78708115577683</c:v>
                </c:pt>
                <c:pt idx="2792">
                  <c:v>790.88521692996255</c:v>
                </c:pt>
                <c:pt idx="2793">
                  <c:v>792.19947243462411</c:v>
                </c:pt>
                <c:pt idx="2794">
                  <c:v>786.68955928827836</c:v>
                </c:pt>
                <c:pt idx="2795">
                  <c:v>788.69932398774381</c:v>
                </c:pt>
                <c:pt idx="2796">
                  <c:v>791.2573132209418</c:v>
                </c:pt>
                <c:pt idx="2797">
                  <c:v>787.42062316930787</c:v>
                </c:pt>
                <c:pt idx="2798">
                  <c:v>791.01614047218573</c:v>
                </c:pt>
                <c:pt idx="2799">
                  <c:v>788.64295185969877</c:v>
                </c:pt>
                <c:pt idx="2800">
                  <c:v>790.11414449627318</c:v>
                </c:pt>
                <c:pt idx="2801">
                  <c:v>790.93999015399459</c:v>
                </c:pt>
                <c:pt idx="2802">
                  <c:v>793.27315913040547</c:v>
                </c:pt>
                <c:pt idx="2803">
                  <c:v>788.68687131057413</c:v>
                </c:pt>
                <c:pt idx="2804">
                  <c:v>789.47569822050809</c:v>
                </c:pt>
                <c:pt idx="2805">
                  <c:v>779.57233191319756</c:v>
                </c:pt>
                <c:pt idx="2806">
                  <c:v>778.99978444567114</c:v>
                </c:pt>
                <c:pt idx="2807">
                  <c:v>777.82288961878385</c:v>
                </c:pt>
                <c:pt idx="2808">
                  <c:v>777.59421498997926</c:v>
                </c:pt>
                <c:pt idx="2809">
                  <c:v>770.95056159785054</c:v>
                </c:pt>
                <c:pt idx="2810">
                  <c:v>771.92577119525413</c:v>
                </c:pt>
                <c:pt idx="2811">
                  <c:v>772.00843147596697</c:v>
                </c:pt>
                <c:pt idx="2812">
                  <c:v>770.96679791732458</c:v>
                </c:pt>
                <c:pt idx="2813">
                  <c:v>773.30270816642314</c:v>
                </c:pt>
                <c:pt idx="2814">
                  <c:v>769.7378391810762</c:v>
                </c:pt>
                <c:pt idx="2815">
                  <c:v>771.92158240475237</c:v>
                </c:pt>
                <c:pt idx="2816">
                  <c:v>771.93383201533561</c:v>
                </c:pt>
                <c:pt idx="2817">
                  <c:v>771.91879056684866</c:v>
                </c:pt>
                <c:pt idx="2818">
                  <c:v>767.88842049516734</c:v>
                </c:pt>
                <c:pt idx="2819">
                  <c:v>768.88010921424575</c:v>
                </c:pt>
                <c:pt idx="2820">
                  <c:v>773.54775437718854</c:v>
                </c:pt>
                <c:pt idx="2821">
                  <c:v>762.7849142662144</c:v>
                </c:pt>
                <c:pt idx="2822">
                  <c:v>765.33969230966977</c:v>
                </c:pt>
                <c:pt idx="2823">
                  <c:v>773.07101479195808</c:v>
                </c:pt>
                <c:pt idx="2824">
                  <c:v>775.09833342901402</c:v>
                </c:pt>
                <c:pt idx="2825">
                  <c:v>773.31577646688129</c:v>
                </c:pt>
                <c:pt idx="2826">
                  <c:v>774.80615717749242</c:v>
                </c:pt>
                <c:pt idx="2827">
                  <c:v>779.09305394209969</c:v>
                </c:pt>
                <c:pt idx="2828">
                  <c:v>777.35996699594762</c:v>
                </c:pt>
                <c:pt idx="2829">
                  <c:v>785.5449064017912</c:v>
                </c:pt>
                <c:pt idx="2830">
                  <c:v>776.30069333802021</c:v>
                </c:pt>
                <c:pt idx="2831">
                  <c:v>784.76714100997378</c:v>
                </c:pt>
                <c:pt idx="2832">
                  <c:v>784.12290514105644</c:v>
                </c:pt>
                <c:pt idx="2833">
                  <c:v>785.76175243578382</c:v>
                </c:pt>
                <c:pt idx="2834">
                  <c:v>786.23203340081</c:v>
                </c:pt>
                <c:pt idx="2835">
                  <c:v>789.71219603178906</c:v>
                </c:pt>
                <c:pt idx="2836">
                  <c:v>789.223961892234</c:v>
                </c:pt>
                <c:pt idx="2837">
                  <c:v>791.37429501476981</c:v>
                </c:pt>
                <c:pt idx="2838">
                  <c:v>794.07876993884838</c:v>
                </c:pt>
                <c:pt idx="2839">
                  <c:v>792.86120576021403</c:v>
                </c:pt>
                <c:pt idx="2840">
                  <c:v>791.73784386330772</c:v>
                </c:pt>
                <c:pt idx="2841">
                  <c:v>792.19120549198942</c:v>
                </c:pt>
                <c:pt idx="2842">
                  <c:v>794.33845437027412</c:v>
                </c:pt>
                <c:pt idx="2843">
                  <c:v>792.5024704725738</c:v>
                </c:pt>
                <c:pt idx="2844">
                  <c:v>796.96057915979782</c:v>
                </c:pt>
                <c:pt idx="2845">
                  <c:v>798.61802952274684</c:v>
                </c:pt>
                <c:pt idx="2846">
                  <c:v>795.75610776927897</c:v>
                </c:pt>
                <c:pt idx="2847">
                  <c:v>798.48362644267399</c:v>
                </c:pt>
                <c:pt idx="2848">
                  <c:v>797.24058200529635</c:v>
                </c:pt>
                <c:pt idx="2849">
                  <c:v>795.27346736586514</c:v>
                </c:pt>
                <c:pt idx="2850">
                  <c:v>798.09902127790974</c:v>
                </c:pt>
                <c:pt idx="2851">
                  <c:v>797.59744039760608</c:v>
                </c:pt>
                <c:pt idx="2852">
                  <c:v>794.06633531032458</c:v>
                </c:pt>
                <c:pt idx="2853">
                  <c:v>792.17745492804988</c:v>
                </c:pt>
                <c:pt idx="2854">
                  <c:v>791.5158343132307</c:v>
                </c:pt>
                <c:pt idx="2855">
                  <c:v>797.64345473053436</c:v>
                </c:pt>
                <c:pt idx="2856">
                  <c:v>797.5950554582505</c:v>
                </c:pt>
                <c:pt idx="2857">
                  <c:v>791.28605525241619</c:v>
                </c:pt>
                <c:pt idx="2858">
                  <c:v>792.24540938511018</c:v>
                </c:pt>
                <c:pt idx="2859">
                  <c:v>791.06646578888467</c:v>
                </c:pt>
                <c:pt idx="2860">
                  <c:v>787.07787101355098</c:v>
                </c:pt>
                <c:pt idx="2861">
                  <c:v>788.72634843977266</c:v>
                </c:pt>
                <c:pt idx="2862">
                  <c:v>789.34574305627757</c:v>
                </c:pt>
                <c:pt idx="2863">
                  <c:v>789.65930943932108</c:v>
                </c:pt>
                <c:pt idx="2864">
                  <c:v>790.05805873320787</c:v>
                </c:pt>
                <c:pt idx="2865">
                  <c:v>785.53937363840305</c:v>
                </c:pt>
                <c:pt idx="2866">
                  <c:v>785.19413483566768</c:v>
                </c:pt>
                <c:pt idx="2867">
                  <c:v>792.74003789638118</c:v>
                </c:pt>
                <c:pt idx="2868">
                  <c:v>790.97519973748422</c:v>
                </c:pt>
                <c:pt idx="2869">
                  <c:v>794.39893839743308</c:v>
                </c:pt>
                <c:pt idx="2870">
                  <c:v>794.30781230298726</c:v>
                </c:pt>
                <c:pt idx="2871">
                  <c:v>787.99249213948769</c:v>
                </c:pt>
                <c:pt idx="2872">
                  <c:v>788.43112635564194</c:v>
                </c:pt>
                <c:pt idx="2873">
                  <c:v>792.65541459010728</c:v>
                </c:pt>
                <c:pt idx="2874">
                  <c:v>792.87114513891538</c:v>
                </c:pt>
                <c:pt idx="2875">
                  <c:v>790.3107162414808</c:v>
                </c:pt>
                <c:pt idx="2876">
                  <c:v>785.86458607026907</c:v>
                </c:pt>
                <c:pt idx="2877">
                  <c:v>787.16522288376473</c:v>
                </c:pt>
                <c:pt idx="2878">
                  <c:v>788.84984528154109</c:v>
                </c:pt>
                <c:pt idx="2879">
                  <c:v>796.22492935448554</c:v>
                </c:pt>
                <c:pt idx="2880">
                  <c:v>791.99664283710808</c:v>
                </c:pt>
                <c:pt idx="2881">
                  <c:v>790.02725104039109</c:v>
                </c:pt>
                <c:pt idx="2882">
                  <c:v>788.02317073766244</c:v>
                </c:pt>
                <c:pt idx="2883">
                  <c:v>784.38584851971882</c:v>
                </c:pt>
                <c:pt idx="2884">
                  <c:v>785.53964824957075</c:v>
                </c:pt>
                <c:pt idx="2885">
                  <c:v>785.87712430181728</c:v>
                </c:pt>
                <c:pt idx="2886">
                  <c:v>783.73251812989656</c:v>
                </c:pt>
                <c:pt idx="2887">
                  <c:v>781.4783248026306</c:v>
                </c:pt>
                <c:pt idx="2888">
                  <c:v>781.6161664276724</c:v>
                </c:pt>
                <c:pt idx="2889">
                  <c:v>782.74581542336728</c:v>
                </c:pt>
                <c:pt idx="2890">
                  <c:v>780.70573456989951</c:v>
                </c:pt>
                <c:pt idx="2891">
                  <c:v>780.06559036506042</c:v>
                </c:pt>
                <c:pt idx="2892">
                  <c:v>777.62698892921344</c:v>
                </c:pt>
                <c:pt idx="2893">
                  <c:v>782.74724953930945</c:v>
                </c:pt>
                <c:pt idx="2894">
                  <c:v>782.43896948636029</c:v>
                </c:pt>
                <c:pt idx="2895">
                  <c:v>789.9726290900926</c:v>
                </c:pt>
                <c:pt idx="2896">
                  <c:v>798.17726578945712</c:v>
                </c:pt>
                <c:pt idx="2897">
                  <c:v>799.65671708580339</c:v>
                </c:pt>
                <c:pt idx="2898">
                  <c:v>797.07528063283644</c:v>
                </c:pt>
                <c:pt idx="2899">
                  <c:v>802.79003550807556</c:v>
                </c:pt>
                <c:pt idx="2900">
                  <c:v>804.96671819508538</c:v>
                </c:pt>
                <c:pt idx="2901">
                  <c:v>808.2911210820057</c:v>
                </c:pt>
                <c:pt idx="2902">
                  <c:v>807.8553724617268</c:v>
                </c:pt>
                <c:pt idx="2903">
                  <c:v>810.43486756848324</c:v>
                </c:pt>
                <c:pt idx="2904">
                  <c:v>809.1649903959551</c:v>
                </c:pt>
                <c:pt idx="2905">
                  <c:v>807.948275299138</c:v>
                </c:pt>
                <c:pt idx="2906">
                  <c:v>809.05716758953167</c:v>
                </c:pt>
                <c:pt idx="2907">
                  <c:v>810.44220910964941</c:v>
                </c:pt>
                <c:pt idx="2908">
                  <c:v>809.7114541036608</c:v>
                </c:pt>
                <c:pt idx="2909">
                  <c:v>807.09390682592766</c:v>
                </c:pt>
                <c:pt idx="2910">
                  <c:v>807.25026570603586</c:v>
                </c:pt>
                <c:pt idx="2911">
                  <c:v>810.46441387015329</c:v>
                </c:pt>
                <c:pt idx="2912">
                  <c:v>807.30269852008223</c:v>
                </c:pt>
                <c:pt idx="2913">
                  <c:v>806.95568227093099</c:v>
                </c:pt>
                <c:pt idx="2914">
                  <c:v>804.95095325324928</c:v>
                </c:pt>
                <c:pt idx="2915">
                  <c:v>804.60874621766015</c:v>
                </c:pt>
                <c:pt idx="2916">
                  <c:v>810.13510936854709</c:v>
                </c:pt>
                <c:pt idx="2917">
                  <c:v>806.77902304663803</c:v>
                </c:pt>
                <c:pt idx="2918">
                  <c:v>807.13419611114023</c:v>
                </c:pt>
                <c:pt idx="2919">
                  <c:v>806.33522135550629</c:v>
                </c:pt>
                <c:pt idx="2920">
                  <c:v>804.64543121572115</c:v>
                </c:pt>
                <c:pt idx="2921">
                  <c:v>801.755582400001</c:v>
                </c:pt>
                <c:pt idx="2922">
                  <c:v>805.70000594953035</c:v>
                </c:pt>
                <c:pt idx="2923">
                  <c:v>805.80183936636149</c:v>
                </c:pt>
                <c:pt idx="2924">
                  <c:v>803.10751273004644</c:v>
                </c:pt>
                <c:pt idx="2925">
                  <c:v>802.60964996624443</c:v>
                </c:pt>
                <c:pt idx="2926">
                  <c:v>803.09331332462261</c:v>
                </c:pt>
                <c:pt idx="2927">
                  <c:v>802.3496755037886</c:v>
                </c:pt>
                <c:pt idx="2928">
                  <c:v>802.1390583851562</c:v>
                </c:pt>
                <c:pt idx="2929">
                  <c:v>809.63071998728446</c:v>
                </c:pt>
                <c:pt idx="2930">
                  <c:v>809.4879533198191</c:v>
                </c:pt>
                <c:pt idx="2931">
                  <c:v>806.67497780956637</c:v>
                </c:pt>
                <c:pt idx="2932">
                  <c:v>805.29120535860602</c:v>
                </c:pt>
                <c:pt idx="2933">
                  <c:v>805.14832745256081</c:v>
                </c:pt>
                <c:pt idx="2934">
                  <c:v>807.05397999016441</c:v>
                </c:pt>
                <c:pt idx="2935">
                  <c:v>807.72041279034693</c:v>
                </c:pt>
                <c:pt idx="2936">
                  <c:v>806.70662003840152</c:v>
                </c:pt>
                <c:pt idx="2937">
                  <c:v>803.95037255700845</c:v>
                </c:pt>
                <c:pt idx="2938">
                  <c:v>807.17869177749617</c:v>
                </c:pt>
                <c:pt idx="2939">
                  <c:v>808.53698430941586</c:v>
                </c:pt>
                <c:pt idx="2940">
                  <c:v>811.14175579216044</c:v>
                </c:pt>
                <c:pt idx="2941">
                  <c:v>804.14701629558112</c:v>
                </c:pt>
                <c:pt idx="2942">
                  <c:v>804.33944756201436</c:v>
                </c:pt>
                <c:pt idx="2943">
                  <c:v>805.07772119211495</c:v>
                </c:pt>
                <c:pt idx="2944">
                  <c:v>811.28460586200436</c:v>
                </c:pt>
                <c:pt idx="2945">
                  <c:v>812.48814731969105</c:v>
                </c:pt>
                <c:pt idx="2946">
                  <c:v>813.66538917091475</c:v>
                </c:pt>
                <c:pt idx="2947">
                  <c:v>811.50335466269462</c:v>
                </c:pt>
                <c:pt idx="2948">
                  <c:v>810.27580172724447</c:v>
                </c:pt>
                <c:pt idx="2949">
                  <c:v>809.48805448769508</c:v>
                </c:pt>
                <c:pt idx="2950">
                  <c:v>810.06588478257254</c:v>
                </c:pt>
                <c:pt idx="2951">
                  <c:v>811.10930901815937</c:v>
                </c:pt>
                <c:pt idx="2952">
                  <c:v>817.45256682440959</c:v>
                </c:pt>
                <c:pt idx="2953">
                  <c:v>822.11947313375731</c:v>
                </c:pt>
                <c:pt idx="2954">
                  <c:v>823.295060421573</c:v>
                </c:pt>
                <c:pt idx="2955">
                  <c:v>823.70846544918459</c:v>
                </c:pt>
                <c:pt idx="2956">
                  <c:v>824.24206791173674</c:v>
                </c:pt>
                <c:pt idx="2957">
                  <c:v>823.52392882309687</c:v>
                </c:pt>
                <c:pt idx="2958">
                  <c:v>823.3119803278305</c:v>
                </c:pt>
                <c:pt idx="2959">
                  <c:v>824.01483100762198</c:v>
                </c:pt>
                <c:pt idx="2960">
                  <c:v>822.60053006877115</c:v>
                </c:pt>
                <c:pt idx="2961">
                  <c:v>823.01485146647974</c:v>
                </c:pt>
                <c:pt idx="2962">
                  <c:v>823.56118455839351</c:v>
                </c:pt>
                <c:pt idx="2963">
                  <c:v>818.95811626973318</c:v>
                </c:pt>
                <c:pt idx="2964">
                  <c:v>818.42505405275642</c:v>
                </c:pt>
                <c:pt idx="2965">
                  <c:v>820.02973700385792</c:v>
                </c:pt>
                <c:pt idx="2966">
                  <c:v>822.11902047268723</c:v>
                </c:pt>
                <c:pt idx="2967">
                  <c:v>822.04965377500503</c:v>
                </c:pt>
                <c:pt idx="2968">
                  <c:v>822.56259057933948</c:v>
                </c:pt>
                <c:pt idx="2969">
                  <c:v>821.86677595005949</c:v>
                </c:pt>
                <c:pt idx="2970">
                  <c:v>821.73555740651591</c:v>
                </c:pt>
                <c:pt idx="2971">
                  <c:v>825.61156059201494</c:v>
                </c:pt>
                <c:pt idx="2972">
                  <c:v>825.7343257303055</c:v>
                </c:pt>
                <c:pt idx="2973">
                  <c:v>829.41918965919012</c:v>
                </c:pt>
                <c:pt idx="2974">
                  <c:v>831.3582883889776</c:v>
                </c:pt>
                <c:pt idx="2975">
                  <c:v>835.09973757217722</c:v>
                </c:pt>
                <c:pt idx="2976">
                  <c:v>841.62257272515581</c:v>
                </c:pt>
                <c:pt idx="2977">
                  <c:v>848.67057715813371</c:v>
                </c:pt>
                <c:pt idx="2978">
                  <c:v>847.78343061859778</c:v>
                </c:pt>
                <c:pt idx="2979">
                  <c:v>846.86617227367879</c:v>
                </c:pt>
                <c:pt idx="2980">
                  <c:v>840.41692278505798</c:v>
                </c:pt>
                <c:pt idx="2981">
                  <c:v>843.19593337653623</c:v>
                </c:pt>
                <c:pt idx="2982">
                  <c:v>843.3135553569673</c:v>
                </c:pt>
                <c:pt idx="2983">
                  <c:v>846.94795895727839</c:v>
                </c:pt>
                <c:pt idx="2984">
                  <c:v>850.33379327316834</c:v>
                </c:pt>
                <c:pt idx="2985">
                  <c:v>853.32991192516329</c:v>
                </c:pt>
                <c:pt idx="2986">
                  <c:v>854.81547621939353</c:v>
                </c:pt>
                <c:pt idx="2987">
                  <c:v>855.10240262283969</c:v>
                </c:pt>
                <c:pt idx="2988">
                  <c:v>855.16355385430506</c:v>
                </c:pt>
                <c:pt idx="2989">
                  <c:v>850.50309709538669</c:v>
                </c:pt>
                <c:pt idx="2990">
                  <c:v>853.4253994580522</c:v>
                </c:pt>
                <c:pt idx="2991">
                  <c:v>854.60181979799017</c:v>
                </c:pt>
                <c:pt idx="2992">
                  <c:v>853.47202123932857</c:v>
                </c:pt>
                <c:pt idx="2993">
                  <c:v>853.59983828586792</c:v>
                </c:pt>
                <c:pt idx="2994">
                  <c:v>853.44786931627823</c:v>
                </c:pt>
                <c:pt idx="2995">
                  <c:v>854.35839848968135</c:v>
                </c:pt>
                <c:pt idx="2996">
                  <c:v>856.41861705112842</c:v>
                </c:pt>
                <c:pt idx="2997">
                  <c:v>857.74393589424653</c:v>
                </c:pt>
                <c:pt idx="2998">
                  <c:v>857.49393231119666</c:v>
                </c:pt>
                <c:pt idx="2999">
                  <c:v>856.36468152682664</c:v>
                </c:pt>
                <c:pt idx="3000">
                  <c:v>857.15260926859992</c:v>
                </c:pt>
                <c:pt idx="3001">
                  <c:v>849.14845492155382</c:v>
                </c:pt>
                <c:pt idx="3002">
                  <c:v>851.18252217889949</c:v>
                </c:pt>
                <c:pt idx="3003">
                  <c:v>852.53881446660125</c:v>
                </c:pt>
                <c:pt idx="3004">
                  <c:v>849.80576415117412</c:v>
                </c:pt>
                <c:pt idx="3005">
                  <c:v>849.40388894577518</c:v>
                </c:pt>
                <c:pt idx="3006">
                  <c:v>855.22850970371383</c:v>
                </c:pt>
                <c:pt idx="3007">
                  <c:v>851.01082877440604</c:v>
                </c:pt>
                <c:pt idx="3008">
                  <c:v>847.38818831441313</c:v>
                </c:pt>
                <c:pt idx="3009">
                  <c:v>849.66548302197862</c:v>
                </c:pt>
                <c:pt idx="3010">
                  <c:v>851.51639839516338</c:v>
                </c:pt>
                <c:pt idx="3011">
                  <c:v>852.96894505156797</c:v>
                </c:pt>
                <c:pt idx="3012">
                  <c:v>856.64738645042689</c:v>
                </c:pt>
                <c:pt idx="3013">
                  <c:v>857.86031724293116</c:v>
                </c:pt>
                <c:pt idx="3014">
                  <c:v>856.54129750600259</c:v>
                </c:pt>
                <c:pt idx="3015">
                  <c:v>860.81240124201304</c:v>
                </c:pt>
                <c:pt idx="3016">
                  <c:v>862.20881992386057</c:v>
                </c:pt>
                <c:pt idx="3017">
                  <c:v>855.13045839686492</c:v>
                </c:pt>
                <c:pt idx="3018">
                  <c:v>854.17509630198401</c:v>
                </c:pt>
                <c:pt idx="3019">
                  <c:v>853.53810257820624</c:v>
                </c:pt>
                <c:pt idx="3020">
                  <c:v>853.94728866918012</c:v>
                </c:pt>
                <c:pt idx="3021">
                  <c:v>852.58141560238528</c:v>
                </c:pt>
                <c:pt idx="3022">
                  <c:v>852.51707813055782</c:v>
                </c:pt>
                <c:pt idx="3023">
                  <c:v>853.95849772469137</c:v>
                </c:pt>
                <c:pt idx="3024">
                  <c:v>848.86885089223051</c:v>
                </c:pt>
                <c:pt idx="3025">
                  <c:v>848.2541388288937</c:v>
                </c:pt>
                <c:pt idx="3026">
                  <c:v>849.67867712907264</c:v>
                </c:pt>
                <c:pt idx="3027">
                  <c:v>850.33262724410088</c:v>
                </c:pt>
                <c:pt idx="3028">
                  <c:v>855.22939402798875</c:v>
                </c:pt>
                <c:pt idx="3029">
                  <c:v>855.01009444008469</c:v>
                </c:pt>
                <c:pt idx="3030">
                  <c:v>851.48529358706219</c:v>
                </c:pt>
                <c:pt idx="3031">
                  <c:v>854.80323906041485</c:v>
                </c:pt>
                <c:pt idx="3032">
                  <c:v>853.24063502441732</c:v>
                </c:pt>
                <c:pt idx="3033">
                  <c:v>849.47268298925701</c:v>
                </c:pt>
                <c:pt idx="3034">
                  <c:v>848.49935043568894</c:v>
                </c:pt>
                <c:pt idx="3035">
                  <c:v>852.07912097347435</c:v>
                </c:pt>
                <c:pt idx="3036">
                  <c:v>856.2124840083643</c:v>
                </c:pt>
                <c:pt idx="3037">
                  <c:v>857.36694680732944</c:v>
                </c:pt>
                <c:pt idx="3038">
                  <c:v>858.09752592659424</c:v>
                </c:pt>
                <c:pt idx="3039">
                  <c:v>855.83503141660276</c:v>
                </c:pt>
                <c:pt idx="3040">
                  <c:v>863.67731935751908</c:v>
                </c:pt>
                <c:pt idx="3041">
                  <c:v>859.05656562407421</c:v>
                </c:pt>
                <c:pt idx="3042">
                  <c:v>860.3441198406008</c:v>
                </c:pt>
                <c:pt idx="3043">
                  <c:v>867.01284095977462</c:v>
                </c:pt>
                <c:pt idx="3044">
                  <c:v>866.31705730797785</c:v>
                </c:pt>
                <c:pt idx="3045">
                  <c:v>866.18432568712615</c:v>
                </c:pt>
                <c:pt idx="3046">
                  <c:v>865.70088292895525</c:v>
                </c:pt>
                <c:pt idx="3047">
                  <c:v>867.09053999562002</c:v>
                </c:pt>
                <c:pt idx="3048">
                  <c:v>865.80264989506395</c:v>
                </c:pt>
                <c:pt idx="3049">
                  <c:v>865.29390640904603</c:v>
                </c:pt>
                <c:pt idx="3050">
                  <c:v>867.59356580517669</c:v>
                </c:pt>
                <c:pt idx="3051">
                  <c:v>865.75256496965812</c:v>
                </c:pt>
                <c:pt idx="3052">
                  <c:v>866.17348302124992</c:v>
                </c:pt>
                <c:pt idx="3053">
                  <c:v>866.56476015867884</c:v>
                </c:pt>
                <c:pt idx="3054">
                  <c:v>867.22664119578076</c:v>
                </c:pt>
                <c:pt idx="3055">
                  <c:v>867.22181047170398</c:v>
                </c:pt>
                <c:pt idx="3056">
                  <c:v>865.68910198177309</c:v>
                </c:pt>
                <c:pt idx="3057">
                  <c:v>863.65722126330184</c:v>
                </c:pt>
                <c:pt idx="3058">
                  <c:v>864.45593094418109</c:v>
                </c:pt>
                <c:pt idx="3059">
                  <c:v>863.27478603244163</c:v>
                </c:pt>
                <c:pt idx="3060">
                  <c:v>861.19546772631656</c:v>
                </c:pt>
                <c:pt idx="3061">
                  <c:v>859.88022955076849</c:v>
                </c:pt>
                <c:pt idx="3062">
                  <c:v>865.47244912528731</c:v>
                </c:pt>
                <c:pt idx="3063">
                  <c:v>861.17010771767855</c:v>
                </c:pt>
                <c:pt idx="3064">
                  <c:v>861.02216865298487</c:v>
                </c:pt>
                <c:pt idx="3065">
                  <c:v>859.9327354334855</c:v>
                </c:pt>
                <c:pt idx="3066">
                  <c:v>857.83740281594601</c:v>
                </c:pt>
                <c:pt idx="3067">
                  <c:v>856.9946939947331</c:v>
                </c:pt>
                <c:pt idx="3068">
                  <c:v>859.03626096954576</c:v>
                </c:pt>
                <c:pt idx="3069">
                  <c:v>864.43171770053777</c:v>
                </c:pt>
                <c:pt idx="3070">
                  <c:v>868.83690739295434</c:v>
                </c:pt>
                <c:pt idx="3071">
                  <c:v>867.58569087017713</c:v>
                </c:pt>
                <c:pt idx="3072">
                  <c:v>869.19549070710764</c:v>
                </c:pt>
                <c:pt idx="3073">
                  <c:v>869.24273400970833</c:v>
                </c:pt>
                <c:pt idx="3074">
                  <c:v>867.42413687471162</c:v>
                </c:pt>
                <c:pt idx="3075">
                  <c:v>865.91770954901222</c:v>
                </c:pt>
                <c:pt idx="3076">
                  <c:v>865.29548086175055</c:v>
                </c:pt>
                <c:pt idx="3077">
                  <c:v>865.56625300990254</c:v>
                </c:pt>
                <c:pt idx="3078">
                  <c:v>862.04360710878063</c:v>
                </c:pt>
                <c:pt idx="3079">
                  <c:v>858.85502118517525</c:v>
                </c:pt>
                <c:pt idx="3080">
                  <c:v>860.57707145397308</c:v>
                </c:pt>
                <c:pt idx="3081">
                  <c:v>860.64558843489613</c:v>
                </c:pt>
                <c:pt idx="3082">
                  <c:v>862.55952992293805</c:v>
                </c:pt>
                <c:pt idx="3083">
                  <c:v>866.24888801312773</c:v>
                </c:pt>
                <c:pt idx="3084">
                  <c:v>866.93253745498532</c:v>
                </c:pt>
                <c:pt idx="3085">
                  <c:v>864.90130773206056</c:v>
                </c:pt>
                <c:pt idx="3086">
                  <c:v>860.57924154985085</c:v>
                </c:pt>
                <c:pt idx="3087">
                  <c:v>856.1143327316222</c:v>
                </c:pt>
                <c:pt idx="3088">
                  <c:v>856.2116440086329</c:v>
                </c:pt>
                <c:pt idx="3089">
                  <c:v>854.37204926201139</c:v>
                </c:pt>
                <c:pt idx="3090">
                  <c:v>854.9491821680167</c:v>
                </c:pt>
                <c:pt idx="3091">
                  <c:v>849.11038340967934</c:v>
                </c:pt>
                <c:pt idx="3092">
                  <c:v>850.91221767776733</c:v>
                </c:pt>
                <c:pt idx="3093">
                  <c:v>851.28795400623039</c:v>
                </c:pt>
                <c:pt idx="3094">
                  <c:v>846.34160223389154</c:v>
                </c:pt>
                <c:pt idx="3095">
                  <c:v>849.71956197221425</c:v>
                </c:pt>
                <c:pt idx="3096">
                  <c:v>850.48901158658009</c:v>
                </c:pt>
                <c:pt idx="3097">
                  <c:v>850.14945607477148</c:v>
                </c:pt>
                <c:pt idx="3098">
                  <c:v>846.44950548692304</c:v>
                </c:pt>
                <c:pt idx="3099">
                  <c:v>846.39652658764862</c:v>
                </c:pt>
                <c:pt idx="3100">
                  <c:v>846.27099927692234</c:v>
                </c:pt>
                <c:pt idx="3101">
                  <c:v>846.80634842790187</c:v>
                </c:pt>
                <c:pt idx="3102">
                  <c:v>847.25039197195565</c:v>
                </c:pt>
                <c:pt idx="3103">
                  <c:v>845.50350529645038</c:v>
                </c:pt>
                <c:pt idx="3104">
                  <c:v>845.49347686111196</c:v>
                </c:pt>
                <c:pt idx="3105">
                  <c:v>844.33533942323538</c:v>
                </c:pt>
                <c:pt idx="3106">
                  <c:v>839.85454620339351</c:v>
                </c:pt>
                <c:pt idx="3107">
                  <c:v>839.34912085527139</c:v>
                </c:pt>
                <c:pt idx="3108">
                  <c:v>836.37551825069022</c:v>
                </c:pt>
                <c:pt idx="3109">
                  <c:v>835.88662841520909</c:v>
                </c:pt>
                <c:pt idx="3110">
                  <c:v>835.32161238806202</c:v>
                </c:pt>
                <c:pt idx="3111">
                  <c:v>834.19949392105264</c:v>
                </c:pt>
                <c:pt idx="3112">
                  <c:v>832.33558133142651</c:v>
                </c:pt>
                <c:pt idx="3113">
                  <c:v>832.23107171102674</c:v>
                </c:pt>
                <c:pt idx="3114">
                  <c:v>832.95327300815643</c:v>
                </c:pt>
                <c:pt idx="3115">
                  <c:v>833.1702812450294</c:v>
                </c:pt>
                <c:pt idx="3116">
                  <c:v>833.09938716890974</c:v>
                </c:pt>
                <c:pt idx="3117">
                  <c:v>833.42604928572382</c:v>
                </c:pt>
                <c:pt idx="3118">
                  <c:v>833.59599835669815</c:v>
                </c:pt>
                <c:pt idx="3119">
                  <c:v>833.53962369008332</c:v>
                </c:pt>
                <c:pt idx="3120">
                  <c:v>831.4262282466234</c:v>
                </c:pt>
                <c:pt idx="3121">
                  <c:v>828.99818910995054</c:v>
                </c:pt>
                <c:pt idx="3122">
                  <c:v>828.44693997169816</c:v>
                </c:pt>
                <c:pt idx="3123">
                  <c:v>830.50261960558601</c:v>
                </c:pt>
                <c:pt idx="3124">
                  <c:v>833.21633269047015</c:v>
                </c:pt>
                <c:pt idx="3125">
                  <c:v>836.58101686585087</c:v>
                </c:pt>
                <c:pt idx="3126">
                  <c:v>837.22425638469304</c:v>
                </c:pt>
                <c:pt idx="3127">
                  <c:v>837.07766754985278</c:v>
                </c:pt>
                <c:pt idx="3128">
                  <c:v>835.42374827759795</c:v>
                </c:pt>
                <c:pt idx="3129">
                  <c:v>832.22711545593575</c:v>
                </c:pt>
                <c:pt idx="3130">
                  <c:v>833.39811051446668</c:v>
                </c:pt>
                <c:pt idx="3131">
                  <c:v>832.66384387676499</c:v>
                </c:pt>
                <c:pt idx="3132">
                  <c:v>830.67663857798561</c:v>
                </c:pt>
                <c:pt idx="3133">
                  <c:v>828.34845841155402</c:v>
                </c:pt>
                <c:pt idx="3134">
                  <c:v>833.07068341893864</c:v>
                </c:pt>
                <c:pt idx="3135">
                  <c:v>833.48846512749788</c:v>
                </c:pt>
                <c:pt idx="3136">
                  <c:v>832.21210321939816</c:v>
                </c:pt>
                <c:pt idx="3137">
                  <c:v>832.01893768356695</c:v>
                </c:pt>
                <c:pt idx="3138">
                  <c:v>830.41996564727742</c:v>
                </c:pt>
                <c:pt idx="3139">
                  <c:v>825.78571720909622</c:v>
                </c:pt>
                <c:pt idx="3140">
                  <c:v>828.01425899696096</c:v>
                </c:pt>
                <c:pt idx="3141">
                  <c:v>823.8762318236204</c:v>
                </c:pt>
                <c:pt idx="3142">
                  <c:v>824.88735688222459</c:v>
                </c:pt>
                <c:pt idx="3143">
                  <c:v>823.29984327867442</c:v>
                </c:pt>
                <c:pt idx="3144">
                  <c:v>823.75731376503336</c:v>
                </c:pt>
                <c:pt idx="3145">
                  <c:v>819.58339119727043</c:v>
                </c:pt>
                <c:pt idx="3146">
                  <c:v>820.95328350317686</c:v>
                </c:pt>
                <c:pt idx="3147">
                  <c:v>819.45110107619985</c:v>
                </c:pt>
                <c:pt idx="3148">
                  <c:v>818.31325243774427</c:v>
                </c:pt>
                <c:pt idx="3149">
                  <c:v>820.41430211392253</c:v>
                </c:pt>
                <c:pt idx="3150">
                  <c:v>818.85042287392753</c:v>
                </c:pt>
                <c:pt idx="3151">
                  <c:v>812.14134492147514</c:v>
                </c:pt>
                <c:pt idx="3152">
                  <c:v>811.22116955167166</c:v>
                </c:pt>
                <c:pt idx="3153">
                  <c:v>808.86430132596251</c:v>
                </c:pt>
                <c:pt idx="3154">
                  <c:v>801.23456019011428</c:v>
                </c:pt>
                <c:pt idx="3155">
                  <c:v>802.1791577951044</c:v>
                </c:pt>
                <c:pt idx="3156">
                  <c:v>801.68898828179135</c:v>
                </c:pt>
                <c:pt idx="3157">
                  <c:v>796.46622494899384</c:v>
                </c:pt>
                <c:pt idx="3158">
                  <c:v>797.17895646180659</c:v>
                </c:pt>
                <c:pt idx="3159">
                  <c:v>794.23879298138036</c:v>
                </c:pt>
                <c:pt idx="3160">
                  <c:v>791.13288010032556</c:v>
                </c:pt>
                <c:pt idx="3161">
                  <c:v>790.57865049189877</c:v>
                </c:pt>
                <c:pt idx="3162">
                  <c:v>790.73086956107909</c:v>
                </c:pt>
                <c:pt idx="3163">
                  <c:v>793.89699630537052</c:v>
                </c:pt>
                <c:pt idx="3164">
                  <c:v>791.9311099458746</c:v>
                </c:pt>
                <c:pt idx="3165">
                  <c:v>793.64484805936445</c:v>
                </c:pt>
                <c:pt idx="3166">
                  <c:v>797.33965461387106</c:v>
                </c:pt>
                <c:pt idx="3167">
                  <c:v>792.58146942544226</c:v>
                </c:pt>
                <c:pt idx="3168">
                  <c:v>801.49451793988828</c:v>
                </c:pt>
                <c:pt idx="3169">
                  <c:v>799.67485325848247</c:v>
                </c:pt>
                <c:pt idx="3170">
                  <c:v>801.8251284102289</c:v>
                </c:pt>
                <c:pt idx="3171">
                  <c:v>803.50662944669693</c:v>
                </c:pt>
                <c:pt idx="3172">
                  <c:v>798.05786787339366</c:v>
                </c:pt>
                <c:pt idx="3173">
                  <c:v>799.20120486473115</c:v>
                </c:pt>
                <c:pt idx="3174">
                  <c:v>804.47422556415222</c:v>
                </c:pt>
                <c:pt idx="3175">
                  <c:v>805.43305200151372</c:v>
                </c:pt>
                <c:pt idx="3176">
                  <c:v>804.0849107491149</c:v>
                </c:pt>
                <c:pt idx="3177">
                  <c:v>805.62144409626399</c:v>
                </c:pt>
                <c:pt idx="3178">
                  <c:v>806.89114067490573</c:v>
                </c:pt>
                <c:pt idx="3179">
                  <c:v>807.75310839170015</c:v>
                </c:pt>
                <c:pt idx="3180">
                  <c:v>806.35451826582903</c:v>
                </c:pt>
                <c:pt idx="3181">
                  <c:v>807.57466810504411</c:v>
                </c:pt>
                <c:pt idx="3182">
                  <c:v>797.97808843056464</c:v>
                </c:pt>
                <c:pt idx="3183">
                  <c:v>798.03911295527178</c:v>
                </c:pt>
                <c:pt idx="3184">
                  <c:v>797.42816649149427</c:v>
                </c:pt>
                <c:pt idx="3185">
                  <c:v>802.19686709270627</c:v>
                </c:pt>
                <c:pt idx="3186">
                  <c:v>800.71479673410067</c:v>
                </c:pt>
                <c:pt idx="3187">
                  <c:v>798.93586391049939</c:v>
                </c:pt>
                <c:pt idx="3188">
                  <c:v>798.95790720147761</c:v>
                </c:pt>
                <c:pt idx="3189">
                  <c:v>800.33994123170305</c:v>
                </c:pt>
                <c:pt idx="3190">
                  <c:v>801.69134151321123</c:v>
                </c:pt>
                <c:pt idx="3191">
                  <c:v>807.72755122068247</c:v>
                </c:pt>
                <c:pt idx="3192">
                  <c:v>805.69291075285855</c:v>
                </c:pt>
                <c:pt idx="3193">
                  <c:v>807.78968622366665</c:v>
                </c:pt>
                <c:pt idx="3194">
                  <c:v>808.70155008848269</c:v>
                </c:pt>
                <c:pt idx="3195">
                  <c:v>808.62213020658419</c:v>
                </c:pt>
                <c:pt idx="3196">
                  <c:v>807.27504024438258</c:v>
                </c:pt>
                <c:pt idx="3197">
                  <c:v>803.22889196547749</c:v>
                </c:pt>
                <c:pt idx="3198">
                  <c:v>796.99905947628486</c:v>
                </c:pt>
                <c:pt idx="3199">
                  <c:v>802.54528235916951</c:v>
                </c:pt>
                <c:pt idx="3200">
                  <c:v>800.82103331013604</c:v>
                </c:pt>
                <c:pt idx="3201">
                  <c:v>798.7364378442544</c:v>
                </c:pt>
                <c:pt idx="3202">
                  <c:v>798.19883950780604</c:v>
                </c:pt>
                <c:pt idx="3203">
                  <c:v>799.02994352185306</c:v>
                </c:pt>
                <c:pt idx="3204">
                  <c:v>796.18821030113941</c:v>
                </c:pt>
                <c:pt idx="3205">
                  <c:v>794.53652600412261</c:v>
                </c:pt>
                <c:pt idx="3206">
                  <c:v>796.77590238475841</c:v>
                </c:pt>
                <c:pt idx="3207">
                  <c:v>797.98078203557543</c:v>
                </c:pt>
                <c:pt idx="3208">
                  <c:v>798.88178864829842</c:v>
                </c:pt>
                <c:pt idx="3209">
                  <c:v>800.1491006722099</c:v>
                </c:pt>
                <c:pt idx="3210">
                  <c:v>798.6893885807749</c:v>
                </c:pt>
                <c:pt idx="3211">
                  <c:v>798.88277840119099</c:v>
                </c:pt>
                <c:pt idx="3212">
                  <c:v>801.24829531861451</c:v>
                </c:pt>
                <c:pt idx="3213">
                  <c:v>802.19702343500376</c:v>
                </c:pt>
                <c:pt idx="3214">
                  <c:v>802.95808393521474</c:v>
                </c:pt>
                <c:pt idx="3215">
                  <c:v>803.00340469401272</c:v>
                </c:pt>
                <c:pt idx="3216">
                  <c:v>799.64256789655519</c:v>
                </c:pt>
                <c:pt idx="3217">
                  <c:v>799.75631298168719</c:v>
                </c:pt>
                <c:pt idx="3218">
                  <c:v>793.81848716230161</c:v>
                </c:pt>
                <c:pt idx="3219">
                  <c:v>793.13477742708892</c:v>
                </c:pt>
                <c:pt idx="3220">
                  <c:v>806.82515608732592</c:v>
                </c:pt>
                <c:pt idx="3221">
                  <c:v>806.67531603469342</c:v>
                </c:pt>
                <c:pt idx="3222">
                  <c:v>808.39492776206134</c:v>
                </c:pt>
                <c:pt idx="3223">
                  <c:v>807.473804723184</c:v>
                </c:pt>
                <c:pt idx="3224">
                  <c:v>808.77472302202932</c:v>
                </c:pt>
                <c:pt idx="3225">
                  <c:v>806.17333844107452</c:v>
                </c:pt>
                <c:pt idx="3226">
                  <c:v>807.13096345181566</c:v>
                </c:pt>
                <c:pt idx="3227">
                  <c:v>807.21248110741089</c:v>
                </c:pt>
                <c:pt idx="3228">
                  <c:v>805.42962784936481</c:v>
                </c:pt>
                <c:pt idx="3229">
                  <c:v>806.28178345476772</c:v>
                </c:pt>
                <c:pt idx="3230">
                  <c:v>807.10281100881366</c:v>
                </c:pt>
                <c:pt idx="3231">
                  <c:v>805.96322132418391</c:v>
                </c:pt>
                <c:pt idx="3232">
                  <c:v>806.92847687202448</c:v>
                </c:pt>
                <c:pt idx="3233">
                  <c:v>809.20043664998229</c:v>
                </c:pt>
                <c:pt idx="3234">
                  <c:v>808.56543380453058</c:v>
                </c:pt>
                <c:pt idx="3235">
                  <c:v>808.37831800617005</c:v>
                </c:pt>
                <c:pt idx="3236">
                  <c:v>807.89252584569749</c:v>
                </c:pt>
                <c:pt idx="3237">
                  <c:v>810.20956075275262</c:v>
                </c:pt>
                <c:pt idx="3238">
                  <c:v>811.32380235416895</c:v>
                </c:pt>
                <c:pt idx="3239">
                  <c:v>814.55966093840925</c:v>
                </c:pt>
                <c:pt idx="3240">
                  <c:v>816.06616338753338</c:v>
                </c:pt>
                <c:pt idx="3241">
                  <c:v>814.48644710722056</c:v>
                </c:pt>
                <c:pt idx="3242">
                  <c:v>816.30954800718337</c:v>
                </c:pt>
                <c:pt idx="3243">
                  <c:v>813.2588116592824</c:v>
                </c:pt>
                <c:pt idx="3244">
                  <c:v>815.70442507177177</c:v>
                </c:pt>
                <c:pt idx="3245">
                  <c:v>813.93777181744008</c:v>
                </c:pt>
                <c:pt idx="3246">
                  <c:v>814.95872040756331</c:v>
                </c:pt>
                <c:pt idx="3247">
                  <c:v>812.21482115334857</c:v>
                </c:pt>
                <c:pt idx="3248">
                  <c:v>812.13821814826133</c:v>
                </c:pt>
                <c:pt idx="3249">
                  <c:v>826.08553279698845</c:v>
                </c:pt>
                <c:pt idx="3250">
                  <c:v>831.72145962468312</c:v>
                </c:pt>
                <c:pt idx="3251">
                  <c:v>831.56986551609589</c:v>
                </c:pt>
                <c:pt idx="3252">
                  <c:v>831.47521615740516</c:v>
                </c:pt>
                <c:pt idx="3253">
                  <c:v>830.69118855063061</c:v>
                </c:pt>
                <c:pt idx="3254">
                  <c:v>831.16229185145221</c:v>
                </c:pt>
                <c:pt idx="3255">
                  <c:v>830.46173180867481</c:v>
                </c:pt>
                <c:pt idx="3256">
                  <c:v>834.67673335133986</c:v>
                </c:pt>
                <c:pt idx="3257">
                  <c:v>834.77715767044083</c:v>
                </c:pt>
                <c:pt idx="3258">
                  <c:v>835.03548393281108</c:v>
                </c:pt>
                <c:pt idx="3259">
                  <c:v>835.27895018223535</c:v>
                </c:pt>
                <c:pt idx="3260">
                  <c:v>835.14309096079342</c:v>
                </c:pt>
                <c:pt idx="3261">
                  <c:v>837.23968946089644</c:v>
                </c:pt>
                <c:pt idx="3262">
                  <c:v>840.31038741758402</c:v>
                </c:pt>
                <c:pt idx="3263">
                  <c:v>841.74629933841334</c:v>
                </c:pt>
                <c:pt idx="3264">
                  <c:v>842.47476014779568</c:v>
                </c:pt>
                <c:pt idx="3265">
                  <c:v>853.83071222997751</c:v>
                </c:pt>
                <c:pt idx="3266">
                  <c:v>853.01360838060646</c:v>
                </c:pt>
                <c:pt idx="3267">
                  <c:v>856.29598787039777</c:v>
                </c:pt>
                <c:pt idx="3268">
                  <c:v>846.10605278781259</c:v>
                </c:pt>
                <c:pt idx="3269">
                  <c:v>845.90597926514329</c:v>
                </c:pt>
                <c:pt idx="3270">
                  <c:v>845.59474468708413</c:v>
                </c:pt>
                <c:pt idx="3271">
                  <c:v>841.17418176791944</c:v>
                </c:pt>
                <c:pt idx="3272">
                  <c:v>839.11032691299624</c:v>
                </c:pt>
                <c:pt idx="3273">
                  <c:v>842.93107179894378</c:v>
                </c:pt>
                <c:pt idx="3274">
                  <c:v>844.2684949953109</c:v>
                </c:pt>
                <c:pt idx="3275">
                  <c:v>847.68443909181497</c:v>
                </c:pt>
                <c:pt idx="3276">
                  <c:v>845.9455770129407</c:v>
                </c:pt>
                <c:pt idx="3277">
                  <c:v>848.54138551264532</c:v>
                </c:pt>
                <c:pt idx="3278">
                  <c:v>846.62983483472726</c:v>
                </c:pt>
                <c:pt idx="3279">
                  <c:v>849.1177210148262</c:v>
                </c:pt>
                <c:pt idx="3280">
                  <c:v>855.65811584827861</c:v>
                </c:pt>
                <c:pt idx="3281">
                  <c:v>855.3698620732057</c:v>
                </c:pt>
                <c:pt idx="3282">
                  <c:v>853.72631943781926</c:v>
                </c:pt>
                <c:pt idx="3283">
                  <c:v>858.88060237775244</c:v>
                </c:pt>
                <c:pt idx="3284">
                  <c:v>859.63056554114337</c:v>
                </c:pt>
                <c:pt idx="3285">
                  <c:v>863.50237781018404</c:v>
                </c:pt>
                <c:pt idx="3286">
                  <c:v>865.04325766315105</c:v>
                </c:pt>
                <c:pt idx="3287">
                  <c:v>862.32210325801043</c:v>
                </c:pt>
                <c:pt idx="3288">
                  <c:v>861.12170647955463</c:v>
                </c:pt>
                <c:pt idx="3289">
                  <c:v>867.79790312178375</c:v>
                </c:pt>
                <c:pt idx="3290">
                  <c:v>863.95087764840719</c:v>
                </c:pt>
                <c:pt idx="3291">
                  <c:v>865.27722676073063</c:v>
                </c:pt>
                <c:pt idx="3292">
                  <c:v>868.05097396067049</c:v>
                </c:pt>
                <c:pt idx="3293">
                  <c:v>873.49166586239244</c:v>
                </c:pt>
                <c:pt idx="3294">
                  <c:v>879.18020510487622</c:v>
                </c:pt>
                <c:pt idx="3295">
                  <c:v>881.59351518705171</c:v>
                </c:pt>
                <c:pt idx="3296">
                  <c:v>881.20120520033834</c:v>
                </c:pt>
                <c:pt idx="3297">
                  <c:v>884.53916992525865</c:v>
                </c:pt>
                <c:pt idx="3298">
                  <c:v>881.41463262793695</c:v>
                </c:pt>
                <c:pt idx="3299">
                  <c:v>881.11844956425466</c:v>
                </c:pt>
                <c:pt idx="3300">
                  <c:v>893.96238370094306</c:v>
                </c:pt>
                <c:pt idx="3301">
                  <c:v>894.96864653931334</c:v>
                </c:pt>
                <c:pt idx="3302">
                  <c:v>897.30720525026845</c:v>
                </c:pt>
                <c:pt idx="3303">
                  <c:v>896.84089509521709</c:v>
                </c:pt>
                <c:pt idx="3304">
                  <c:v>896.51457759873483</c:v>
                </c:pt>
                <c:pt idx="3305">
                  <c:v>899.30721464470753</c:v>
                </c:pt>
                <c:pt idx="3306">
                  <c:v>899.85396396852684</c:v>
                </c:pt>
                <c:pt idx="3307">
                  <c:v>900.25170811964017</c:v>
                </c:pt>
                <c:pt idx="3308">
                  <c:v>904.9935685268747</c:v>
                </c:pt>
                <c:pt idx="3309">
                  <c:v>907.52212343299016</c:v>
                </c:pt>
                <c:pt idx="3310">
                  <c:v>906.62104918503155</c:v>
                </c:pt>
                <c:pt idx="3311">
                  <c:v>917.16190047781856</c:v>
                </c:pt>
                <c:pt idx="3312">
                  <c:v>915.73058936274629</c:v>
                </c:pt>
                <c:pt idx="3313">
                  <c:v>917.20409761544579</c:v>
                </c:pt>
                <c:pt idx="3314">
                  <c:v>917.18572894097997</c:v>
                </c:pt>
                <c:pt idx="3315">
                  <c:v>917.29809585127259</c:v>
                </c:pt>
                <c:pt idx="3316">
                  <c:v>921.95453046907187</c:v>
                </c:pt>
                <c:pt idx="3317">
                  <c:v>918.69001859304626</c:v>
                </c:pt>
                <c:pt idx="3318">
                  <c:v>922.70961317171168</c:v>
                </c:pt>
                <c:pt idx="3319">
                  <c:v>922.57907481707662</c:v>
                </c:pt>
                <c:pt idx="3320">
                  <c:v>921.9235725694889</c:v>
                </c:pt>
                <c:pt idx="3321">
                  <c:v>933.00763401993208</c:v>
                </c:pt>
                <c:pt idx="3322">
                  <c:v>943.72923194710893</c:v>
                </c:pt>
                <c:pt idx="3323">
                  <c:v>943.6280171212893</c:v>
                </c:pt>
                <c:pt idx="3324">
                  <c:v>943.57059251476312</c:v>
                </c:pt>
                <c:pt idx="3325">
                  <c:v>942.43479126143302</c:v>
                </c:pt>
                <c:pt idx="3326">
                  <c:v>942.90592035387272</c:v>
                </c:pt>
                <c:pt idx="3327">
                  <c:v>942.74111280464513</c:v>
                </c:pt>
                <c:pt idx="3328">
                  <c:v>944.49248379239179</c:v>
                </c:pt>
                <c:pt idx="3329">
                  <c:v>944.20880937221773</c:v>
                </c:pt>
                <c:pt idx="3330">
                  <c:v>942.17315661749763</c:v>
                </c:pt>
                <c:pt idx="3331">
                  <c:v>946.45526950853764</c:v>
                </c:pt>
                <c:pt idx="3332">
                  <c:v>941.99038344131168</c:v>
                </c:pt>
                <c:pt idx="3333">
                  <c:v>947.38016867891929</c:v>
                </c:pt>
                <c:pt idx="3334">
                  <c:v>955.35823711236571</c:v>
                </c:pt>
                <c:pt idx="3335">
                  <c:v>955.77471128373145</c:v>
                </c:pt>
                <c:pt idx="3336">
                  <c:v>957.79610359122398</c:v>
                </c:pt>
                <c:pt idx="3337">
                  <c:v>957.6646932908252</c:v>
                </c:pt>
                <c:pt idx="3338">
                  <c:v>957.23777078770308</c:v>
                </c:pt>
                <c:pt idx="3339">
                  <c:v>955.85528193012124</c:v>
                </c:pt>
                <c:pt idx="3340">
                  <c:v>949.73304974601433</c:v>
                </c:pt>
                <c:pt idx="3341">
                  <c:v>952.51708806141778</c:v>
                </c:pt>
                <c:pt idx="3342">
                  <c:v>954.13305319411666</c:v>
                </c:pt>
                <c:pt idx="3343">
                  <c:v>958.0147829510106</c:v>
                </c:pt>
                <c:pt idx="3344">
                  <c:v>956.2589917260093</c:v>
                </c:pt>
                <c:pt idx="3345">
                  <c:v>953.41195312878608</c:v>
                </c:pt>
                <c:pt idx="3346">
                  <c:v>954.83267549247739</c:v>
                </c:pt>
                <c:pt idx="3347">
                  <c:v>960.93479919566926</c:v>
                </c:pt>
                <c:pt idx="3348">
                  <c:v>962.41029645270009</c:v>
                </c:pt>
                <c:pt idx="3349">
                  <c:v>964.12527114664499</c:v>
                </c:pt>
                <c:pt idx="3350">
                  <c:v>962.43669991315528</c:v>
                </c:pt>
                <c:pt idx="3351">
                  <c:v>963.92807435711984</c:v>
                </c:pt>
                <c:pt idx="3352">
                  <c:v>964.81458947212832</c:v>
                </c:pt>
                <c:pt idx="3353">
                  <c:v>964.66422271633746</c:v>
                </c:pt>
                <c:pt idx="3354">
                  <c:v>965.17625673302064</c:v>
                </c:pt>
                <c:pt idx="3355">
                  <c:v>970.98425998659877</c:v>
                </c:pt>
                <c:pt idx="3356">
                  <c:v>971.89840617103164</c:v>
                </c:pt>
                <c:pt idx="3357">
                  <c:v>975.16596050111548</c:v>
                </c:pt>
                <c:pt idx="3358">
                  <c:v>976.44765943247876</c:v>
                </c:pt>
                <c:pt idx="3359">
                  <c:v>974.42449038446466</c:v>
                </c:pt>
                <c:pt idx="3360">
                  <c:v>968.82811143619983</c:v>
                </c:pt>
                <c:pt idx="3361">
                  <c:v>967.92923753581454</c:v>
                </c:pt>
                <c:pt idx="3362">
                  <c:v>968.56623244912043</c:v>
                </c:pt>
                <c:pt idx="3363">
                  <c:v>973.02305393081042</c:v>
                </c:pt>
                <c:pt idx="3364">
                  <c:v>974.90760275012963</c:v>
                </c:pt>
                <c:pt idx="3365">
                  <c:v>978.1406965038459</c:v>
                </c:pt>
                <c:pt idx="3366">
                  <c:v>978.48614319621629</c:v>
                </c:pt>
                <c:pt idx="3367">
                  <c:v>983.31216516402401</c:v>
                </c:pt>
                <c:pt idx="3368">
                  <c:v>983.43000251337526</c:v>
                </c:pt>
                <c:pt idx="3369">
                  <c:v>984.8888245915532</c:v>
                </c:pt>
                <c:pt idx="3370">
                  <c:v>984.65547026022432</c:v>
                </c:pt>
                <c:pt idx="3371">
                  <c:v>985.47266944684907</c:v>
                </c:pt>
                <c:pt idx="3372">
                  <c:v>986.47097355852293</c:v>
                </c:pt>
                <c:pt idx="3373">
                  <c:v>985.7106292330418</c:v>
                </c:pt>
                <c:pt idx="3374">
                  <c:v>989.09453076762111</c:v>
                </c:pt>
                <c:pt idx="3375">
                  <c:v>991.30452983059422</c:v>
                </c:pt>
                <c:pt idx="3376">
                  <c:v>991.80161118385968</c:v>
                </c:pt>
                <c:pt idx="3377">
                  <c:v>992.78457185581283</c:v>
                </c:pt>
                <c:pt idx="3378">
                  <c:v>997.8658413412777</c:v>
                </c:pt>
                <c:pt idx="3379">
                  <c:v>997.20352494287727</c:v>
                </c:pt>
                <c:pt idx="3380">
                  <c:v>997.84491800630622</c:v>
                </c:pt>
                <c:pt idx="3381">
                  <c:v>999.42807548374276</c:v>
                </c:pt>
                <c:pt idx="3382">
                  <c:v>999.04477695806509</c:v>
                </c:pt>
                <c:pt idx="3383">
                  <c:v>998.29295820161678</c:v>
                </c:pt>
                <c:pt idx="3384">
                  <c:v>998.65478671000346</c:v>
                </c:pt>
                <c:pt idx="3385">
                  <c:v>998.14071205273285</c:v>
                </c:pt>
                <c:pt idx="3386">
                  <c:v>998.22175116851213</c:v>
                </c:pt>
                <c:pt idx="3387">
                  <c:v>1000.6331385866524</c:v>
                </c:pt>
                <c:pt idx="3388">
                  <c:v>1000.8442332490031</c:v>
                </c:pt>
                <c:pt idx="3389">
                  <c:v>1007.2322107700265</c:v>
                </c:pt>
                <c:pt idx="3390">
                  <c:v>1004.9803667890928</c:v>
                </c:pt>
                <c:pt idx="3391">
                  <c:v>1004.7861462948349</c:v>
                </c:pt>
                <c:pt idx="3392">
                  <c:v>1000.6078469909316</c:v>
                </c:pt>
                <c:pt idx="3393">
                  <c:v>998.82732296300219</c:v>
                </c:pt>
                <c:pt idx="3394">
                  <c:v>997.65611417516175</c:v>
                </c:pt>
                <c:pt idx="3395">
                  <c:v>996.25075680460759</c:v>
                </c:pt>
                <c:pt idx="3396">
                  <c:v>995.28063545590976</c:v>
                </c:pt>
                <c:pt idx="3397">
                  <c:v>989.31090737768318</c:v>
                </c:pt>
                <c:pt idx="3398">
                  <c:v>990.04963487629357</c:v>
                </c:pt>
                <c:pt idx="3399">
                  <c:v>987.50948330639221</c:v>
                </c:pt>
                <c:pt idx="3400">
                  <c:v>988.18235287160314</c:v>
                </c:pt>
                <c:pt idx="3401">
                  <c:v>980.59063106794747</c:v>
                </c:pt>
                <c:pt idx="3402">
                  <c:v>983.34721821851053</c:v>
                </c:pt>
                <c:pt idx="3403">
                  <c:v>988.51482432033936</c:v>
                </c:pt>
                <c:pt idx="3404">
                  <c:v>989.31877852596699</c:v>
                </c:pt>
                <c:pt idx="3405">
                  <c:v>988.23291147636155</c:v>
                </c:pt>
                <c:pt idx="3406">
                  <c:v>987.00515603398435</c:v>
                </c:pt>
                <c:pt idx="3407">
                  <c:v>987.78311211841083</c:v>
                </c:pt>
                <c:pt idx="3408">
                  <c:v>987.33335798133521</c:v>
                </c:pt>
                <c:pt idx="3409">
                  <c:v>985.79372876012258</c:v>
                </c:pt>
                <c:pt idx="3410">
                  <c:v>980.03038578737142</c:v>
                </c:pt>
                <c:pt idx="3411">
                  <c:v>978.23726851266747</c:v>
                </c:pt>
                <c:pt idx="3412">
                  <c:v>978.11408608964211</c:v>
                </c:pt>
                <c:pt idx="3413">
                  <c:v>977.54991481116667</c:v>
                </c:pt>
                <c:pt idx="3414">
                  <c:v>975.49611495319186</c:v>
                </c:pt>
                <c:pt idx="3415">
                  <c:v>977.75686604042039</c:v>
                </c:pt>
                <c:pt idx="3416">
                  <c:v>978.53425991834411</c:v>
                </c:pt>
                <c:pt idx="3417">
                  <c:v>981.68637249381209</c:v>
                </c:pt>
                <c:pt idx="3418">
                  <c:v>985.6662332038386</c:v>
                </c:pt>
                <c:pt idx="3419">
                  <c:v>985.46365643965146</c:v>
                </c:pt>
                <c:pt idx="3420">
                  <c:v>980.33546640400255</c:v>
                </c:pt>
                <c:pt idx="3421">
                  <c:v>983.08047674575209</c:v>
                </c:pt>
                <c:pt idx="3422">
                  <c:v>982.34186297412998</c:v>
                </c:pt>
                <c:pt idx="3423">
                  <c:v>980.41341297126837</c:v>
                </c:pt>
                <c:pt idx="3424">
                  <c:v>975.01760001369621</c:v>
                </c:pt>
                <c:pt idx="3425">
                  <c:v>975.74366871650727</c:v>
                </c:pt>
                <c:pt idx="3426">
                  <c:v>972.5299723196531</c:v>
                </c:pt>
                <c:pt idx="3427">
                  <c:v>973.76035319054336</c:v>
                </c:pt>
                <c:pt idx="3428">
                  <c:v>974.24899286090204</c:v>
                </c:pt>
                <c:pt idx="3429">
                  <c:v>974.08390608320224</c:v>
                </c:pt>
                <c:pt idx="3430">
                  <c:v>972.81509286220444</c:v>
                </c:pt>
                <c:pt idx="3431">
                  <c:v>972.43033777125311</c:v>
                </c:pt>
                <c:pt idx="3432">
                  <c:v>971.97444155949415</c:v>
                </c:pt>
                <c:pt idx="3433">
                  <c:v>970.96476196437834</c:v>
                </c:pt>
                <c:pt idx="3434">
                  <c:v>970.19070945448402</c:v>
                </c:pt>
                <c:pt idx="3435">
                  <c:v>975.88791491875054</c:v>
                </c:pt>
                <c:pt idx="3436">
                  <c:v>979.10979965566094</c:v>
                </c:pt>
                <c:pt idx="3437">
                  <c:v>970.59576924080829</c:v>
                </c:pt>
                <c:pt idx="3438">
                  <c:v>970.01208197454798</c:v>
                </c:pt>
                <c:pt idx="3439">
                  <c:v>971.16097369094041</c:v>
                </c:pt>
                <c:pt idx="3440">
                  <c:v>969.95897545164462</c:v>
                </c:pt>
                <c:pt idx="3441">
                  <c:v>970.0832744801437</c:v>
                </c:pt>
                <c:pt idx="3442">
                  <c:v>966.75937601834448</c:v>
                </c:pt>
                <c:pt idx="3443">
                  <c:v>966.37918825749875</c:v>
                </c:pt>
                <c:pt idx="3444">
                  <c:v>963.90202435844276</c:v>
                </c:pt>
                <c:pt idx="3445">
                  <c:v>968.41867345098308</c:v>
                </c:pt>
                <c:pt idx="3446">
                  <c:v>968.33454708674981</c:v>
                </c:pt>
                <c:pt idx="3447">
                  <c:v>969.05762216868425</c:v>
                </c:pt>
                <c:pt idx="3448">
                  <c:v>968.73993374084785</c:v>
                </c:pt>
                <c:pt idx="3449">
                  <c:v>969.79465961944697</c:v>
                </c:pt>
                <c:pt idx="3450">
                  <c:v>967.57900797831007</c:v>
                </c:pt>
                <c:pt idx="3451">
                  <c:v>968.35166095112163</c:v>
                </c:pt>
                <c:pt idx="3452">
                  <c:v>969.09622645067611</c:v>
                </c:pt>
                <c:pt idx="3453">
                  <c:v>968.8670052499474</c:v>
                </c:pt>
                <c:pt idx="3454">
                  <c:v>969.56129122275524</c:v>
                </c:pt>
                <c:pt idx="3455">
                  <c:v>961.14669280010548</c:v>
                </c:pt>
                <c:pt idx="3456">
                  <c:v>960.93292429359826</c:v>
                </c:pt>
                <c:pt idx="3457">
                  <c:v>964.00698897592792</c:v>
                </c:pt>
                <c:pt idx="3458">
                  <c:v>963.86424308999176</c:v>
                </c:pt>
                <c:pt idx="3459">
                  <c:v>968.62069939711364</c:v>
                </c:pt>
                <c:pt idx="3460">
                  <c:v>970.96975199777717</c:v>
                </c:pt>
                <c:pt idx="3461">
                  <c:v>968.54649911243632</c:v>
                </c:pt>
                <c:pt idx="3462">
                  <c:v>969.23969349947947</c:v>
                </c:pt>
                <c:pt idx="3463">
                  <c:v>969.30132699129445</c:v>
                </c:pt>
                <c:pt idx="3464">
                  <c:v>971.87538180961383</c:v>
                </c:pt>
                <c:pt idx="3465">
                  <c:v>970.29782627869554</c:v>
                </c:pt>
                <c:pt idx="3466">
                  <c:v>970.5653496629584</c:v>
                </c:pt>
                <c:pt idx="3467">
                  <c:v>970.66049409552761</c:v>
                </c:pt>
                <c:pt idx="3468">
                  <c:v>972.07386694502657</c:v>
                </c:pt>
                <c:pt idx="3469">
                  <c:v>972.828042250826</c:v>
                </c:pt>
                <c:pt idx="3470">
                  <c:v>975.14890223852308</c:v>
                </c:pt>
                <c:pt idx="3471">
                  <c:v>976.37468554723728</c:v>
                </c:pt>
                <c:pt idx="3472">
                  <c:v>975.92380981416773</c:v>
                </c:pt>
                <c:pt idx="3473">
                  <c:v>974.15373926527991</c:v>
                </c:pt>
                <c:pt idx="3474">
                  <c:v>984.04145981142392</c:v>
                </c:pt>
                <c:pt idx="3475">
                  <c:v>978.66880329523792</c:v>
                </c:pt>
                <c:pt idx="3476">
                  <c:v>977.3403011833343</c:v>
                </c:pt>
                <c:pt idx="3477">
                  <c:v>976.76204701252664</c:v>
                </c:pt>
                <c:pt idx="3478">
                  <c:v>978.67003513581494</c:v>
                </c:pt>
                <c:pt idx="3479">
                  <c:v>979.56459195543175</c:v>
                </c:pt>
                <c:pt idx="3480">
                  <c:v>983.73954659698211</c:v>
                </c:pt>
                <c:pt idx="3481">
                  <c:v>984.14762710186642</c:v>
                </c:pt>
                <c:pt idx="3482">
                  <c:v>984.28564709238162</c:v>
                </c:pt>
                <c:pt idx="3483">
                  <c:v>985.00208130957162</c:v>
                </c:pt>
                <c:pt idx="3484">
                  <c:v>983.54417433692561</c:v>
                </c:pt>
                <c:pt idx="3485">
                  <c:v>991.10821367542576</c:v>
                </c:pt>
                <c:pt idx="3486">
                  <c:v>993.36532374261878</c:v>
                </c:pt>
                <c:pt idx="3487">
                  <c:v>993.05530714940323</c:v>
                </c:pt>
                <c:pt idx="3488">
                  <c:v>989.3398158086593</c:v>
                </c:pt>
                <c:pt idx="3489">
                  <c:v>991.35747580894986</c:v>
                </c:pt>
                <c:pt idx="3490">
                  <c:v>993.32760349206092</c:v>
                </c:pt>
                <c:pt idx="3491">
                  <c:v>991.90673769027308</c:v>
                </c:pt>
                <c:pt idx="3492">
                  <c:v>992.57791053301571</c:v>
                </c:pt>
                <c:pt idx="3493">
                  <c:v>995.59673105005822</c:v>
                </c:pt>
                <c:pt idx="3494">
                  <c:v>998.92374735666272</c:v>
                </c:pt>
                <c:pt idx="3495">
                  <c:v>1003.6497171347664</c:v>
                </c:pt>
                <c:pt idx="3496">
                  <c:v>1003.4937641841425</c:v>
                </c:pt>
                <c:pt idx="3497">
                  <c:v>999.94822061145624</c:v>
                </c:pt>
                <c:pt idx="3498">
                  <c:v>1000.8677526593738</c:v>
                </c:pt>
                <c:pt idx="3499">
                  <c:v>1003.821352802408</c:v>
                </c:pt>
                <c:pt idx="3500">
                  <c:v>1003.7976874624037</c:v>
                </c:pt>
                <c:pt idx="3501">
                  <c:v>1003.4702398017789</c:v>
                </c:pt>
                <c:pt idx="3502">
                  <c:v>1004.9116663345403</c:v>
                </c:pt>
                <c:pt idx="3503">
                  <c:v>1005.2286892911407</c:v>
                </c:pt>
                <c:pt idx="3504">
                  <c:v>1011.7575420701132</c:v>
                </c:pt>
                <c:pt idx="3505">
                  <c:v>1011.825133839533</c:v>
                </c:pt>
                <c:pt idx="3506">
                  <c:v>1012.8157639747906</c:v>
                </c:pt>
                <c:pt idx="3507">
                  <c:v>1012.7921690204839</c:v>
                </c:pt>
                <c:pt idx="3508">
                  <c:v>1011.8240419315107</c:v>
                </c:pt>
                <c:pt idx="3509">
                  <c:v>1009.902957045565</c:v>
                </c:pt>
                <c:pt idx="3510">
                  <c:v>1011.2014994604369</c:v>
                </c:pt>
                <c:pt idx="3511">
                  <c:v>1012.8933376768809</c:v>
                </c:pt>
                <c:pt idx="3512">
                  <c:v>1013.5277537904622</c:v>
                </c:pt>
                <c:pt idx="3513">
                  <c:v>1013.9450261293914</c:v>
                </c:pt>
                <c:pt idx="3514">
                  <c:v>1014.6063468496386</c:v>
                </c:pt>
                <c:pt idx="3515">
                  <c:v>1011.6593591712472</c:v>
                </c:pt>
                <c:pt idx="3516">
                  <c:v>1012.5198571551819</c:v>
                </c:pt>
                <c:pt idx="3517">
                  <c:v>1012.0047418521681</c:v>
                </c:pt>
                <c:pt idx="3518">
                  <c:v>1013.4053454963305</c:v>
                </c:pt>
                <c:pt idx="3519">
                  <c:v>1016.1647477304259</c:v>
                </c:pt>
                <c:pt idx="3520">
                  <c:v>1018.2252722793719</c:v>
                </c:pt>
                <c:pt idx="3521">
                  <c:v>1019.1756944615208</c:v>
                </c:pt>
                <c:pt idx="3522">
                  <c:v>1019.1603732897511</c:v>
                </c:pt>
                <c:pt idx="3523">
                  <c:v>1018.5167929286918</c:v>
                </c:pt>
                <c:pt idx="3524">
                  <c:v>1018.3734226491188</c:v>
                </c:pt>
                <c:pt idx="3525">
                  <c:v>1017.5107533054852</c:v>
                </c:pt>
                <c:pt idx="3526">
                  <c:v>1018.414409734658</c:v>
                </c:pt>
                <c:pt idx="3527">
                  <c:v>1023.7174091778588</c:v>
                </c:pt>
                <c:pt idx="3528">
                  <c:v>1024.953083789932</c:v>
                </c:pt>
                <c:pt idx="3529">
                  <c:v>1024.2658162932039</c:v>
                </c:pt>
                <c:pt idx="3530">
                  <c:v>1023.2518344373657</c:v>
                </c:pt>
                <c:pt idx="3531">
                  <c:v>1026.2238046975344</c:v>
                </c:pt>
                <c:pt idx="3532">
                  <c:v>1023.8836522997553</c:v>
                </c:pt>
                <c:pt idx="3533">
                  <c:v>1020.9988471358538</c:v>
                </c:pt>
                <c:pt idx="3534">
                  <c:v>1025.0474344977974</c:v>
                </c:pt>
                <c:pt idx="3535">
                  <c:v>1020.121613949681</c:v>
                </c:pt>
                <c:pt idx="3536">
                  <c:v>1015.3447739200319</c:v>
                </c:pt>
                <c:pt idx="3537">
                  <c:v>1016.7568738637883</c:v>
                </c:pt>
                <c:pt idx="3538">
                  <c:v>1018.1312064222202</c:v>
                </c:pt>
                <c:pt idx="3539">
                  <c:v>1017.1846440948329</c:v>
                </c:pt>
                <c:pt idx="3540">
                  <c:v>1022.4700926429632</c:v>
                </c:pt>
                <c:pt idx="3541">
                  <c:v>1024.4193037892655</c:v>
                </c:pt>
                <c:pt idx="3542">
                  <c:v>1023.241132265166</c:v>
                </c:pt>
                <c:pt idx="3543">
                  <c:v>1025.7424692707036</c:v>
                </c:pt>
                <c:pt idx="3544">
                  <c:v>1025.5202358070464</c:v>
                </c:pt>
                <c:pt idx="3545">
                  <c:v>1025.8036447396244</c:v>
                </c:pt>
                <c:pt idx="3546">
                  <c:v>1025.9412221016537</c:v>
                </c:pt>
                <c:pt idx="3547">
                  <c:v>1027.2873601102265</c:v>
                </c:pt>
                <c:pt idx="3548">
                  <c:v>1027.527887623788</c:v>
                </c:pt>
                <c:pt idx="3549">
                  <c:v>1029.6304974045379</c:v>
                </c:pt>
                <c:pt idx="3550">
                  <c:v>1030.636552283594</c:v>
                </c:pt>
                <c:pt idx="3551">
                  <c:v>1030.6016746360174</c:v>
                </c:pt>
                <c:pt idx="3552">
                  <c:v>1031.0795038784117</c:v>
                </c:pt>
                <c:pt idx="3553">
                  <c:v>1036.1939629882518</c:v>
                </c:pt>
                <c:pt idx="3554">
                  <c:v>1036.37815278372</c:v>
                </c:pt>
                <c:pt idx="3555">
                  <c:v>1037.4613263064257</c:v>
                </c:pt>
                <c:pt idx="3556">
                  <c:v>1036.8014116174127</c:v>
                </c:pt>
                <c:pt idx="3557">
                  <c:v>1038.7010964688398</c:v>
                </c:pt>
                <c:pt idx="3558">
                  <c:v>1041.4707713460557</c:v>
                </c:pt>
                <c:pt idx="3559">
                  <c:v>1041.0194007840746</c:v>
                </c:pt>
                <c:pt idx="3560">
                  <c:v>1043.2301554805681</c:v>
                </c:pt>
                <c:pt idx="3561">
                  <c:v>1044.334867614999</c:v>
                </c:pt>
                <c:pt idx="3562">
                  <c:v>1045.6509446468235</c:v>
                </c:pt>
                <c:pt idx="3563">
                  <c:v>1043.7968200064124</c:v>
                </c:pt>
                <c:pt idx="3564">
                  <c:v>1033.9946342131489</c:v>
                </c:pt>
                <c:pt idx="3565">
                  <c:v>1034.9220333841304</c:v>
                </c:pt>
                <c:pt idx="3566">
                  <c:v>1038.6855121822709</c:v>
                </c:pt>
                <c:pt idx="3567">
                  <c:v>1037.286090408521</c:v>
                </c:pt>
                <c:pt idx="3568">
                  <c:v>1036.6527637221252</c:v>
                </c:pt>
                <c:pt idx="3569">
                  <c:v>1035.6505460329627</c:v>
                </c:pt>
                <c:pt idx="3570">
                  <c:v>1034.0362120966265</c:v>
                </c:pt>
                <c:pt idx="3571">
                  <c:v>1034.2136282256752</c:v>
                </c:pt>
                <c:pt idx="3572">
                  <c:v>1033.4317106158123</c:v>
                </c:pt>
                <c:pt idx="3573">
                  <c:v>1033.4511139592259</c:v>
                </c:pt>
                <c:pt idx="3574">
                  <c:v>1032.8639061181357</c:v>
                </c:pt>
                <c:pt idx="3575">
                  <c:v>1038.1946129469261</c:v>
                </c:pt>
                <c:pt idx="3576">
                  <c:v>1039.9997125394357</c:v>
                </c:pt>
                <c:pt idx="3577">
                  <c:v>1043.3248715450945</c:v>
                </c:pt>
                <c:pt idx="3578">
                  <c:v>1042.173467452526</c:v>
                </c:pt>
                <c:pt idx="3579">
                  <c:v>1041.3584579076069</c:v>
                </c:pt>
                <c:pt idx="3580">
                  <c:v>1043.0275717304694</c:v>
                </c:pt>
                <c:pt idx="3581">
                  <c:v>1043.7519413802183</c:v>
                </c:pt>
                <c:pt idx="3582">
                  <c:v>1048.4169275439644</c:v>
                </c:pt>
                <c:pt idx="3583">
                  <c:v>1049.8245896928092</c:v>
                </c:pt>
                <c:pt idx="3584">
                  <c:v>1049.3218285612693</c:v>
                </c:pt>
                <c:pt idx="3585">
                  <c:v>1050.6480584903811</c:v>
                </c:pt>
                <c:pt idx="3586">
                  <c:v>1049.7436546208937</c:v>
                </c:pt>
                <c:pt idx="3587">
                  <c:v>1049.1221319321121</c:v>
                </c:pt>
                <c:pt idx="3588">
                  <c:v>1050.928354343655</c:v>
                </c:pt>
                <c:pt idx="3589">
                  <c:v>1051.7519424750653</c:v>
                </c:pt>
                <c:pt idx="3590">
                  <c:v>1056.5361267504641</c:v>
                </c:pt>
                <c:pt idx="3591">
                  <c:v>1056.9452146590957</c:v>
                </c:pt>
                <c:pt idx="3592">
                  <c:v>1057.9625502923645</c:v>
                </c:pt>
                <c:pt idx="3593">
                  <c:v>1056.4570685209756</c:v>
                </c:pt>
                <c:pt idx="3594">
                  <c:v>1057.1715234235407</c:v>
                </c:pt>
                <c:pt idx="3595">
                  <c:v>1055.7501892888858</c:v>
                </c:pt>
                <c:pt idx="3596">
                  <c:v>1058.9001575407292</c:v>
                </c:pt>
                <c:pt idx="3597">
                  <c:v>1058.0843276287296</c:v>
                </c:pt>
                <c:pt idx="3598">
                  <c:v>1056.3456617187176</c:v>
                </c:pt>
                <c:pt idx="3599">
                  <c:v>1050.5533092021251</c:v>
                </c:pt>
                <c:pt idx="3600">
                  <c:v>1057.1994748260795</c:v>
                </c:pt>
                <c:pt idx="3601">
                  <c:v>1059.1599397182954</c:v>
                </c:pt>
                <c:pt idx="3602">
                  <c:v>1054.7585292655494</c:v>
                </c:pt>
                <c:pt idx="3603">
                  <c:v>1054.1080179505161</c:v>
                </c:pt>
                <c:pt idx="3604">
                  <c:v>1053.5427814577151</c:v>
                </c:pt>
                <c:pt idx="3605">
                  <c:v>1052.7390876088948</c:v>
                </c:pt>
                <c:pt idx="3606">
                  <c:v>1054.2279413745919</c:v>
                </c:pt>
                <c:pt idx="3607">
                  <c:v>1054.720040480116</c:v>
                </c:pt>
                <c:pt idx="3608">
                  <c:v>1053.4069271141443</c:v>
                </c:pt>
                <c:pt idx="3609">
                  <c:v>1053.4888570361481</c:v>
                </c:pt>
                <c:pt idx="3610">
                  <c:v>1055.4274056622926</c:v>
                </c:pt>
                <c:pt idx="3611">
                  <c:v>1055.5851619773312</c:v>
                </c:pt>
                <c:pt idx="3612">
                  <c:v>1056.8746885985074</c:v>
                </c:pt>
                <c:pt idx="3613">
                  <c:v>1058.2003607743045</c:v>
                </c:pt>
                <c:pt idx="3614">
                  <c:v>1060.1315545134867</c:v>
                </c:pt>
                <c:pt idx="3615">
                  <c:v>1057.9697235969752</c:v>
                </c:pt>
                <c:pt idx="3616">
                  <c:v>1061.4411342199692</c:v>
                </c:pt>
                <c:pt idx="3617">
                  <c:v>1064.0347464413207</c:v>
                </c:pt>
                <c:pt idx="3618">
                  <c:v>1063.4251944150119</c:v>
                </c:pt>
                <c:pt idx="3619">
                  <c:v>1064.8261805347765</c:v>
                </c:pt>
                <c:pt idx="3620">
                  <c:v>1060.5859005344428</c:v>
                </c:pt>
                <c:pt idx="3621">
                  <c:v>1069.1224424322245</c:v>
                </c:pt>
                <c:pt idx="3622">
                  <c:v>1069.7688501458506</c:v>
                </c:pt>
                <c:pt idx="3623">
                  <c:v>1070.1852850455562</c:v>
                </c:pt>
                <c:pt idx="3624">
                  <c:v>1069.8582693763592</c:v>
                </c:pt>
                <c:pt idx="3625">
                  <c:v>1074.2454383013865</c:v>
                </c:pt>
                <c:pt idx="3626">
                  <c:v>1074.3888242617377</c:v>
                </c:pt>
                <c:pt idx="3627">
                  <c:v>1067.0059889401955</c:v>
                </c:pt>
                <c:pt idx="3628">
                  <c:v>1065.2269350265351</c:v>
                </c:pt>
                <c:pt idx="3629">
                  <c:v>1060.5908991499055</c:v>
                </c:pt>
                <c:pt idx="3630">
                  <c:v>1061.6651672268663</c:v>
                </c:pt>
                <c:pt idx="3631">
                  <c:v>1058.4286395780064</c:v>
                </c:pt>
                <c:pt idx="3632">
                  <c:v>1057.6698965390124</c:v>
                </c:pt>
                <c:pt idx="3633">
                  <c:v>1060.1653148550231</c:v>
                </c:pt>
                <c:pt idx="3634">
                  <c:v>1063.7314946597598</c:v>
                </c:pt>
                <c:pt idx="3635">
                  <c:v>1061.8041544846101</c:v>
                </c:pt>
                <c:pt idx="3636">
                  <c:v>1056.3805873388092</c:v>
                </c:pt>
                <c:pt idx="3637">
                  <c:v>1057.1637806625595</c:v>
                </c:pt>
                <c:pt idx="3638">
                  <c:v>1058.5584631175261</c:v>
                </c:pt>
                <c:pt idx="3639">
                  <c:v>1061.7042695260616</c:v>
                </c:pt>
                <c:pt idx="3640">
                  <c:v>1061.0737124173847</c:v>
                </c:pt>
                <c:pt idx="3641">
                  <c:v>1063.9528447419234</c:v>
                </c:pt>
                <c:pt idx="3642">
                  <c:v>1061.2049548538807</c:v>
                </c:pt>
                <c:pt idx="3643">
                  <c:v>1060.8292557398163</c:v>
                </c:pt>
                <c:pt idx="3644">
                  <c:v>1066.007787186757</c:v>
                </c:pt>
                <c:pt idx="3645">
                  <c:v>1065.2938852765346</c:v>
                </c:pt>
                <c:pt idx="3646">
                  <c:v>1065.104277543277</c:v>
                </c:pt>
                <c:pt idx="3647">
                  <c:v>1061.1615667811493</c:v>
                </c:pt>
                <c:pt idx="3648">
                  <c:v>1059.5036889268222</c:v>
                </c:pt>
                <c:pt idx="3649">
                  <c:v>1054.7883820095003</c:v>
                </c:pt>
                <c:pt idx="3650">
                  <c:v>1056.5438631971028</c:v>
                </c:pt>
                <c:pt idx="3651">
                  <c:v>1055.3998506800472</c:v>
                </c:pt>
                <c:pt idx="3652">
                  <c:v>1054.7307080694281</c:v>
                </c:pt>
                <c:pt idx="3653">
                  <c:v>1054.8413455093487</c:v>
                </c:pt>
                <c:pt idx="3654">
                  <c:v>1055.4441109974614</c:v>
                </c:pt>
                <c:pt idx="3655">
                  <c:v>1054.8619854786739</c:v>
                </c:pt>
                <c:pt idx="3656">
                  <c:v>1058.2144483705506</c:v>
                </c:pt>
                <c:pt idx="3657">
                  <c:v>1058.0625625912253</c:v>
                </c:pt>
                <c:pt idx="3658">
                  <c:v>1062.0951285521141</c:v>
                </c:pt>
                <c:pt idx="3659">
                  <c:v>1062.2163743366973</c:v>
                </c:pt>
                <c:pt idx="3660">
                  <c:v>1059.7794034910794</c:v>
                </c:pt>
                <c:pt idx="3661">
                  <c:v>1059.6059028474938</c:v>
                </c:pt>
                <c:pt idx="3662">
                  <c:v>1057.9174133995866</c:v>
                </c:pt>
                <c:pt idx="3663">
                  <c:v>1058.4488627815181</c:v>
                </c:pt>
                <c:pt idx="3664">
                  <c:v>1056.78317750528</c:v>
                </c:pt>
                <c:pt idx="3665">
                  <c:v>1054.1303817200869</c:v>
                </c:pt>
                <c:pt idx="3666">
                  <c:v>1053.9406021373379</c:v>
                </c:pt>
                <c:pt idx="3667">
                  <c:v>1053.7198507638523</c:v>
                </c:pt>
                <c:pt idx="3668">
                  <c:v>1053.4143255835534</c:v>
                </c:pt>
                <c:pt idx="3669">
                  <c:v>1052.8467629003808</c:v>
                </c:pt>
                <c:pt idx="3670">
                  <c:v>1049.4228765458347</c:v>
                </c:pt>
                <c:pt idx="3671">
                  <c:v>1043.1486202928936</c:v>
                </c:pt>
                <c:pt idx="3672">
                  <c:v>1044.0789170816433</c:v>
                </c:pt>
                <c:pt idx="3673">
                  <c:v>1047.224994832045</c:v>
                </c:pt>
                <c:pt idx="3674">
                  <c:v>1050.3459465308724</c:v>
                </c:pt>
                <c:pt idx="3675">
                  <c:v>1049.7907016110812</c:v>
                </c:pt>
                <c:pt idx="3676">
                  <c:v>1056.5272111193681</c:v>
                </c:pt>
                <c:pt idx="3677">
                  <c:v>1056.5122342183176</c:v>
                </c:pt>
                <c:pt idx="3678">
                  <c:v>1056.9220644490933</c:v>
                </c:pt>
                <c:pt idx="3679">
                  <c:v>1058.1325217285712</c:v>
                </c:pt>
                <c:pt idx="3680">
                  <c:v>1061.0750661933325</c:v>
                </c:pt>
                <c:pt idx="3681">
                  <c:v>1062.1288283979839</c:v>
                </c:pt>
                <c:pt idx="3682">
                  <c:v>1061.8121530955477</c:v>
                </c:pt>
                <c:pt idx="3683">
                  <c:v>1060.1268658837171</c:v>
                </c:pt>
                <c:pt idx="3684">
                  <c:v>1061.059784349357</c:v>
                </c:pt>
                <c:pt idx="3685">
                  <c:v>1063.1661424255826</c:v>
                </c:pt>
                <c:pt idx="3686">
                  <c:v>1060.7604488449397</c:v>
                </c:pt>
                <c:pt idx="3687">
                  <c:v>1059.4637901850201</c:v>
                </c:pt>
                <c:pt idx="3688">
                  <c:v>1055.1307573004415</c:v>
                </c:pt>
                <c:pt idx="3689">
                  <c:v>1054.5458082270143</c:v>
                </c:pt>
                <c:pt idx="3690">
                  <c:v>1052.3035361172042</c:v>
                </c:pt>
                <c:pt idx="3691">
                  <c:v>1054.2242077588471</c:v>
                </c:pt>
                <c:pt idx="3692">
                  <c:v>1053.4726727215175</c:v>
                </c:pt>
                <c:pt idx="3693">
                  <c:v>1053.4006917795186</c:v>
                </c:pt>
                <c:pt idx="3694">
                  <c:v>1056.3562241205027</c:v>
                </c:pt>
                <c:pt idx="3695">
                  <c:v>1059.2002138540474</c:v>
                </c:pt>
                <c:pt idx="3696">
                  <c:v>1061.3212602801059</c:v>
                </c:pt>
                <c:pt idx="3697">
                  <c:v>1061.7008753085829</c:v>
                </c:pt>
                <c:pt idx="3698">
                  <c:v>1055.9748636713593</c:v>
                </c:pt>
                <c:pt idx="3699">
                  <c:v>1057.2220504835777</c:v>
                </c:pt>
                <c:pt idx="3700">
                  <c:v>1053.2474040714787</c:v>
                </c:pt>
                <c:pt idx="3701">
                  <c:v>1054.4486642414695</c:v>
                </c:pt>
                <c:pt idx="3702">
                  <c:v>1055.1538212982041</c:v>
                </c:pt>
                <c:pt idx="3703">
                  <c:v>1056.0507845687089</c:v>
                </c:pt>
                <c:pt idx="3704">
                  <c:v>1050.0756370361587</c:v>
                </c:pt>
                <c:pt idx="3705">
                  <c:v>1049.5092270088471</c:v>
                </c:pt>
                <c:pt idx="3706">
                  <c:v>1048.7014755955124</c:v>
                </c:pt>
                <c:pt idx="3707">
                  <c:v>1050.1496279249814</c:v>
                </c:pt>
                <c:pt idx="3708">
                  <c:v>1049.0955262134139</c:v>
                </c:pt>
                <c:pt idx="3709">
                  <c:v>1048.1428703563561</c:v>
                </c:pt>
                <c:pt idx="3710">
                  <c:v>1049.530957798097</c:v>
                </c:pt>
                <c:pt idx="3711">
                  <c:v>1053.0386421975327</c:v>
                </c:pt>
                <c:pt idx="3712">
                  <c:v>1052.5063424168839</c:v>
                </c:pt>
                <c:pt idx="3713">
                  <c:v>1050.9112351213189</c:v>
                </c:pt>
                <c:pt idx="3714">
                  <c:v>1045.1078912501271</c:v>
                </c:pt>
                <c:pt idx="3715">
                  <c:v>1045.8061285130698</c:v>
                </c:pt>
                <c:pt idx="3716">
                  <c:v>1047.1290057166607</c:v>
                </c:pt>
                <c:pt idx="3717">
                  <c:v>1043.9689249682979</c:v>
                </c:pt>
                <c:pt idx="3718">
                  <c:v>1046.3213390854762</c:v>
                </c:pt>
                <c:pt idx="3719">
                  <c:v>1042.8510021257198</c:v>
                </c:pt>
                <c:pt idx="3720">
                  <c:v>1042.0755165372038</c:v>
                </c:pt>
                <c:pt idx="3721">
                  <c:v>1038.6459724143542</c:v>
                </c:pt>
                <c:pt idx="3722">
                  <c:v>1038.7690676742232</c:v>
                </c:pt>
                <c:pt idx="3723">
                  <c:v>1041.2914849593708</c:v>
                </c:pt>
                <c:pt idx="3724">
                  <c:v>1042.0527998323159</c:v>
                </c:pt>
                <c:pt idx="3725">
                  <c:v>1039.8183379691291</c:v>
                </c:pt>
                <c:pt idx="3726">
                  <c:v>1038.4335401110666</c:v>
                </c:pt>
                <c:pt idx="3727">
                  <c:v>1039.2898200723766</c:v>
                </c:pt>
                <c:pt idx="3728">
                  <c:v>1042.9067689073127</c:v>
                </c:pt>
                <c:pt idx="3729">
                  <c:v>1040.1970728862798</c:v>
                </c:pt>
                <c:pt idx="3730">
                  <c:v>1035.8264258583558</c:v>
                </c:pt>
                <c:pt idx="3731">
                  <c:v>1033.6522212250384</c:v>
                </c:pt>
                <c:pt idx="3732">
                  <c:v>1021.3629919070599</c:v>
                </c:pt>
                <c:pt idx="3733">
                  <c:v>1021.3813614639139</c:v>
                </c:pt>
                <c:pt idx="3734">
                  <c:v>1025.2958268779967</c:v>
                </c:pt>
                <c:pt idx="3735">
                  <c:v>1027.3234661738416</c:v>
                </c:pt>
                <c:pt idx="3736">
                  <c:v>1022.8466740610875</c:v>
                </c:pt>
                <c:pt idx="3737">
                  <c:v>1024.9722380918111</c:v>
                </c:pt>
                <c:pt idx="3738">
                  <c:v>1025.5405830016334</c:v>
                </c:pt>
                <c:pt idx="3739">
                  <c:v>1026.6788233605421</c:v>
                </c:pt>
                <c:pt idx="3740">
                  <c:v>1025.4003619221694</c:v>
                </c:pt>
                <c:pt idx="3741">
                  <c:v>1024.9726632730508</c:v>
                </c:pt>
                <c:pt idx="3742">
                  <c:v>1024.2250047120142</c:v>
                </c:pt>
                <c:pt idx="3743">
                  <c:v>1028.687844576345</c:v>
                </c:pt>
                <c:pt idx="3744">
                  <c:v>1027.3334821797243</c:v>
                </c:pt>
                <c:pt idx="3745">
                  <c:v>1028.2527434921858</c:v>
                </c:pt>
                <c:pt idx="3746">
                  <c:v>1029.8028595901851</c:v>
                </c:pt>
                <c:pt idx="3747">
                  <c:v>1028.6210518977969</c:v>
                </c:pt>
                <c:pt idx="3748">
                  <c:v>1027.5716178863577</c:v>
                </c:pt>
                <c:pt idx="3749">
                  <c:v>1032.3233058493724</c:v>
                </c:pt>
                <c:pt idx="3750">
                  <c:v>1028.0499402931682</c:v>
                </c:pt>
                <c:pt idx="3751">
                  <c:v>1032.2795791743347</c:v>
                </c:pt>
                <c:pt idx="3752">
                  <c:v>1036.1570848431056</c:v>
                </c:pt>
                <c:pt idx="3753">
                  <c:v>1035.9409834629305</c:v>
                </c:pt>
                <c:pt idx="3754">
                  <c:v>1033.8874174068096</c:v>
                </c:pt>
                <c:pt idx="3755">
                  <c:v>1037.5555397463904</c:v>
                </c:pt>
                <c:pt idx="3756">
                  <c:v>1038.0294811442491</c:v>
                </c:pt>
                <c:pt idx="3757">
                  <c:v>1036.5945270985849</c:v>
                </c:pt>
                <c:pt idx="3758">
                  <c:v>1030.9308611610377</c:v>
                </c:pt>
                <c:pt idx="3759">
                  <c:v>1030.5126245890688</c:v>
                </c:pt>
                <c:pt idx="3760">
                  <c:v>1030.3973936867542</c:v>
                </c:pt>
                <c:pt idx="3761">
                  <c:v>1030.8782347633696</c:v>
                </c:pt>
                <c:pt idx="3762">
                  <c:v>1031.9843095117149</c:v>
                </c:pt>
                <c:pt idx="3763">
                  <c:v>1030.7465733525341</c:v>
                </c:pt>
                <c:pt idx="3764">
                  <c:v>1029.1672216770921</c:v>
                </c:pt>
                <c:pt idx="3765">
                  <c:v>1026.3248381351559</c:v>
                </c:pt>
                <c:pt idx="3766">
                  <c:v>1030.5195453854421</c:v>
                </c:pt>
                <c:pt idx="3767">
                  <c:v>1031.7042472388557</c:v>
                </c:pt>
                <c:pt idx="3768">
                  <c:v>1031.3737295898945</c:v>
                </c:pt>
                <c:pt idx="3769">
                  <c:v>1029.1696580878952</c:v>
                </c:pt>
                <c:pt idx="3770">
                  <c:v>1031.68578042427</c:v>
                </c:pt>
                <c:pt idx="3771">
                  <c:v>1030.7154323593531</c:v>
                </c:pt>
                <c:pt idx="3772">
                  <c:v>1029.878051595957</c:v>
                </c:pt>
                <c:pt idx="3773">
                  <c:v>1027.027841505801</c:v>
                </c:pt>
                <c:pt idx="3774">
                  <c:v>1025.7564017755203</c:v>
                </c:pt>
                <c:pt idx="3775">
                  <c:v>1026.468473957163</c:v>
                </c:pt>
                <c:pt idx="3776">
                  <c:v>1025.7639502006859</c:v>
                </c:pt>
                <c:pt idx="3777">
                  <c:v>1022.8612641413802</c:v>
                </c:pt>
                <c:pt idx="3778">
                  <c:v>1032.4407819806429</c:v>
                </c:pt>
                <c:pt idx="3779">
                  <c:v>1031.8433557025746</c:v>
                </c:pt>
                <c:pt idx="3780">
                  <c:v>1032.1706902406531</c:v>
                </c:pt>
                <c:pt idx="3781">
                  <c:v>1032.3813909400524</c:v>
                </c:pt>
                <c:pt idx="3782">
                  <c:v>1033.3594901524066</c:v>
                </c:pt>
                <c:pt idx="3783">
                  <c:v>1033.9790995331223</c:v>
                </c:pt>
                <c:pt idx="3784">
                  <c:v>1036.3227265748155</c:v>
                </c:pt>
                <c:pt idx="3785">
                  <c:v>1035.2984229056819</c:v>
                </c:pt>
                <c:pt idx="3786">
                  <c:v>1035.286156429107</c:v>
                </c:pt>
                <c:pt idx="3787">
                  <c:v>1034.404845999773</c:v>
                </c:pt>
                <c:pt idx="3788">
                  <c:v>1034.4887705356159</c:v>
                </c:pt>
                <c:pt idx="3789">
                  <c:v>1040.3583318792225</c:v>
                </c:pt>
                <c:pt idx="3790">
                  <c:v>1039.4903641274059</c:v>
                </c:pt>
                <c:pt idx="3791">
                  <c:v>1039.419544358967</c:v>
                </c:pt>
                <c:pt idx="3792">
                  <c:v>1039.312055906672</c:v>
                </c:pt>
                <c:pt idx="3793">
                  <c:v>1038.266163550591</c:v>
                </c:pt>
                <c:pt idx="3794">
                  <c:v>1038.09718788398</c:v>
                </c:pt>
                <c:pt idx="3795">
                  <c:v>1035.8551783718804</c:v>
                </c:pt>
                <c:pt idx="3796">
                  <c:v>1036.6400292476474</c:v>
                </c:pt>
                <c:pt idx="3797">
                  <c:v>1033.5581313796065</c:v>
                </c:pt>
                <c:pt idx="3798">
                  <c:v>1032.0441300800994</c:v>
                </c:pt>
                <c:pt idx="3799">
                  <c:v>1036.9469217943788</c:v>
                </c:pt>
                <c:pt idx="3800">
                  <c:v>1038.0263444960383</c:v>
                </c:pt>
                <c:pt idx="3801">
                  <c:v>1039.4455844332251</c:v>
                </c:pt>
                <c:pt idx="3802">
                  <c:v>1039.0853193023768</c:v>
                </c:pt>
                <c:pt idx="3803">
                  <c:v>1038.8548895681015</c:v>
                </c:pt>
                <c:pt idx="3804">
                  <c:v>1037.4304734568077</c:v>
                </c:pt>
                <c:pt idx="3805">
                  <c:v>1037.9741544822809</c:v>
                </c:pt>
                <c:pt idx="3806">
                  <c:v>1037.9063844491857</c:v>
                </c:pt>
                <c:pt idx="3807">
                  <c:v>1042.0169528921451</c:v>
                </c:pt>
                <c:pt idx="3808">
                  <c:v>1045.169304566447</c:v>
                </c:pt>
                <c:pt idx="3809">
                  <c:v>1043.4015847470882</c:v>
                </c:pt>
                <c:pt idx="3810">
                  <c:v>1045.7862870577192</c:v>
                </c:pt>
                <c:pt idx="3811">
                  <c:v>1044.8734141914701</c:v>
                </c:pt>
                <c:pt idx="3812">
                  <c:v>1044.626489631577</c:v>
                </c:pt>
                <c:pt idx="3813">
                  <c:v>1043.9722875187181</c:v>
                </c:pt>
                <c:pt idx="3814">
                  <c:v>1045.3076314392883</c:v>
                </c:pt>
                <c:pt idx="3815">
                  <c:v>1046.9628294762379</c:v>
                </c:pt>
                <c:pt idx="3816">
                  <c:v>1046.0776933745537</c:v>
                </c:pt>
                <c:pt idx="3817">
                  <c:v>1046.2397236152819</c:v>
                </c:pt>
                <c:pt idx="3818">
                  <c:v>1051.4677251291841</c:v>
                </c:pt>
                <c:pt idx="3819">
                  <c:v>1051.0160792709175</c:v>
                </c:pt>
                <c:pt idx="3820">
                  <c:v>1046.5820146034421</c:v>
                </c:pt>
                <c:pt idx="3821">
                  <c:v>1044.8996178875714</c:v>
                </c:pt>
                <c:pt idx="3822">
                  <c:v>1048.6604779579939</c:v>
                </c:pt>
                <c:pt idx="3823">
                  <c:v>1047.5589378353661</c:v>
                </c:pt>
                <c:pt idx="3824">
                  <c:v>1046.5409069798288</c:v>
                </c:pt>
                <c:pt idx="3825">
                  <c:v>1042.6779693864219</c:v>
                </c:pt>
                <c:pt idx="3826">
                  <c:v>1041.4544521876142</c:v>
                </c:pt>
                <c:pt idx="3827">
                  <c:v>1044.385504687044</c:v>
                </c:pt>
                <c:pt idx="3828">
                  <c:v>1042.7247723649889</c:v>
                </c:pt>
                <c:pt idx="3829">
                  <c:v>1041.7536303394691</c:v>
                </c:pt>
                <c:pt idx="3830">
                  <c:v>1040.5083313254227</c:v>
                </c:pt>
                <c:pt idx="3831">
                  <c:v>1036.3495722194966</c:v>
                </c:pt>
                <c:pt idx="3832">
                  <c:v>1032.945842609578</c:v>
                </c:pt>
                <c:pt idx="3833">
                  <c:v>1033.2588961478268</c:v>
                </c:pt>
                <c:pt idx="3834">
                  <c:v>1033.5374605862607</c:v>
                </c:pt>
                <c:pt idx="3835">
                  <c:v>1030.9301908756024</c:v>
                </c:pt>
                <c:pt idx="3836">
                  <c:v>1029.5978106557486</c:v>
                </c:pt>
                <c:pt idx="3837">
                  <c:v>1033.3893626286972</c:v>
                </c:pt>
                <c:pt idx="3838">
                  <c:v>1033.2761057119033</c:v>
                </c:pt>
                <c:pt idx="3839">
                  <c:v>1034.1174348035929</c:v>
                </c:pt>
                <c:pt idx="3840">
                  <c:v>1033.1059042028273</c:v>
                </c:pt>
                <c:pt idx="3841">
                  <c:v>1032.885858514006</c:v>
                </c:pt>
                <c:pt idx="3842">
                  <c:v>1031.7863142443503</c:v>
                </c:pt>
                <c:pt idx="3843">
                  <c:v>1037.0660297555978</c:v>
                </c:pt>
                <c:pt idx="3844">
                  <c:v>1039.0439588677791</c:v>
                </c:pt>
                <c:pt idx="3845">
                  <c:v>1040.9397141105328</c:v>
                </c:pt>
                <c:pt idx="3846">
                  <c:v>1047.3495182199313</c:v>
                </c:pt>
                <c:pt idx="3847">
                  <c:v>1043.1367833337054</c:v>
                </c:pt>
                <c:pt idx="3848">
                  <c:v>1042.2692287782502</c:v>
                </c:pt>
                <c:pt idx="3849">
                  <c:v>1041.2129390796435</c:v>
                </c:pt>
                <c:pt idx="3850">
                  <c:v>1038.0516731082935</c:v>
                </c:pt>
                <c:pt idx="3851">
                  <c:v>1033.2534354033796</c:v>
                </c:pt>
                <c:pt idx="3852">
                  <c:v>1032.6584014985674</c:v>
                </c:pt>
                <c:pt idx="3853">
                  <c:v>1031.9705690001274</c:v>
                </c:pt>
                <c:pt idx="3854">
                  <c:v>1031.4264999914849</c:v>
                </c:pt>
                <c:pt idx="3855">
                  <c:v>1029.057933188099</c:v>
                </c:pt>
                <c:pt idx="3856">
                  <c:v>1028.7322403730141</c:v>
                </c:pt>
                <c:pt idx="3857">
                  <c:v>1028.8722581316924</c:v>
                </c:pt>
                <c:pt idx="3858">
                  <c:v>1027.1656901786755</c:v>
                </c:pt>
                <c:pt idx="3859">
                  <c:v>1026.7645141713692</c:v>
                </c:pt>
                <c:pt idx="3860">
                  <c:v>1026.0727484430381</c:v>
                </c:pt>
                <c:pt idx="3861">
                  <c:v>1025.7566238669979</c:v>
                </c:pt>
                <c:pt idx="3862">
                  <c:v>1031.6562212176514</c:v>
                </c:pt>
                <c:pt idx="3863">
                  <c:v>1036.5927060570011</c:v>
                </c:pt>
                <c:pt idx="3864">
                  <c:v>1041.0099525055302</c:v>
                </c:pt>
                <c:pt idx="3865">
                  <c:v>1034.8371403643923</c:v>
                </c:pt>
                <c:pt idx="3866">
                  <c:v>1036.1394475738953</c:v>
                </c:pt>
                <c:pt idx="3867">
                  <c:v>1036.2703543447196</c:v>
                </c:pt>
                <c:pt idx="3868">
                  <c:v>1041.3086703606014</c:v>
                </c:pt>
                <c:pt idx="3869">
                  <c:v>1041.279935332137</c:v>
                </c:pt>
                <c:pt idx="3870">
                  <c:v>1040.5723857458797</c:v>
                </c:pt>
                <c:pt idx="3871">
                  <c:v>1039.5958511139033</c:v>
                </c:pt>
                <c:pt idx="3872">
                  <c:v>1040.3642560043581</c:v>
                </c:pt>
                <c:pt idx="3873">
                  <c:v>1044.306916090035</c:v>
                </c:pt>
                <c:pt idx="3874">
                  <c:v>1040.2657070770956</c:v>
                </c:pt>
                <c:pt idx="3875">
                  <c:v>1040.8388815589306</c:v>
                </c:pt>
                <c:pt idx="3876">
                  <c:v>1044.7148774415055</c:v>
                </c:pt>
                <c:pt idx="3877">
                  <c:v>1044.8522651176909</c:v>
                </c:pt>
                <c:pt idx="3878">
                  <c:v>1042.8479906454659</c:v>
                </c:pt>
                <c:pt idx="3879">
                  <c:v>1043.392405947824</c:v>
                </c:pt>
                <c:pt idx="3880">
                  <c:v>1044.6661057221518</c:v>
                </c:pt>
                <c:pt idx="3881">
                  <c:v>1043.9720410359287</c:v>
                </c:pt>
                <c:pt idx="3882">
                  <c:v>1044.672672239456</c:v>
                </c:pt>
                <c:pt idx="3883">
                  <c:v>1045.0607053523245</c:v>
                </c:pt>
                <c:pt idx="3884">
                  <c:v>1044.8311119207156</c:v>
                </c:pt>
                <c:pt idx="3885">
                  <c:v>1044.669554732448</c:v>
                </c:pt>
                <c:pt idx="3886">
                  <c:v>1044.9008193993541</c:v>
                </c:pt>
                <c:pt idx="3887">
                  <c:v>1046.5270995540131</c:v>
                </c:pt>
                <c:pt idx="3888">
                  <c:v>1040.2531841905702</c:v>
                </c:pt>
                <c:pt idx="3889">
                  <c:v>1039.6744336545416</c:v>
                </c:pt>
                <c:pt idx="3890">
                  <c:v>1038.9526553384749</c:v>
                </c:pt>
                <c:pt idx="3891">
                  <c:v>1040.0511138578922</c:v>
                </c:pt>
                <c:pt idx="3892">
                  <c:v>1037.2170914448097</c:v>
                </c:pt>
                <c:pt idx="3893">
                  <c:v>1037.0143326328507</c:v>
                </c:pt>
                <c:pt idx="3894">
                  <c:v>1035.1971458929283</c:v>
                </c:pt>
                <c:pt idx="3895">
                  <c:v>1033.6212938911058</c:v>
                </c:pt>
                <c:pt idx="3896">
                  <c:v>1034.4694561757497</c:v>
                </c:pt>
                <c:pt idx="3897">
                  <c:v>1034.3221723284469</c:v>
                </c:pt>
                <c:pt idx="3898">
                  <c:v>1044.9498241620622</c:v>
                </c:pt>
                <c:pt idx="3899">
                  <c:v>1042.0676848711137</c:v>
                </c:pt>
                <c:pt idx="3900">
                  <c:v>1045.5664827943756</c:v>
                </c:pt>
                <c:pt idx="3901">
                  <c:v>1044.1762330103502</c:v>
                </c:pt>
                <c:pt idx="3902">
                  <c:v>1044.2889945603947</c:v>
                </c:pt>
                <c:pt idx="3903">
                  <c:v>1050.8709975926422</c:v>
                </c:pt>
                <c:pt idx="3904">
                  <c:v>1045.3097040809107</c:v>
                </c:pt>
                <c:pt idx="3905">
                  <c:v>1043.4780480109966</c:v>
                </c:pt>
                <c:pt idx="3906">
                  <c:v>1042.2940651883391</c:v>
                </c:pt>
                <c:pt idx="3907">
                  <c:v>1042.498782040394</c:v>
                </c:pt>
                <c:pt idx="3908">
                  <c:v>1049.2264118092271</c:v>
                </c:pt>
                <c:pt idx="3909">
                  <c:v>1048.9982950405692</c:v>
                </c:pt>
                <c:pt idx="3910">
                  <c:v>1048.0726517606972</c:v>
                </c:pt>
                <c:pt idx="3911">
                  <c:v>1046.246006398781</c:v>
                </c:pt>
                <c:pt idx="3912">
                  <c:v>1045.4683247713656</c:v>
                </c:pt>
                <c:pt idx="3913">
                  <c:v>1046.3631833840964</c:v>
                </c:pt>
                <c:pt idx="3914">
                  <c:v>1046.6986281264917</c:v>
                </c:pt>
                <c:pt idx="3915">
                  <c:v>1047.4530394590629</c:v>
                </c:pt>
                <c:pt idx="3916">
                  <c:v>1048.5685405733175</c:v>
                </c:pt>
                <c:pt idx="3917">
                  <c:v>1053.033704223024</c:v>
                </c:pt>
                <c:pt idx="3918">
                  <c:v>1052.7735166397242</c:v>
                </c:pt>
                <c:pt idx="3919">
                  <c:v>1054.8460777635628</c:v>
                </c:pt>
                <c:pt idx="3920">
                  <c:v>1056.7732941256809</c:v>
                </c:pt>
                <c:pt idx="3921">
                  <c:v>1060.412231542783</c:v>
                </c:pt>
                <c:pt idx="3922">
                  <c:v>1060.9520374829763</c:v>
                </c:pt>
                <c:pt idx="3923">
                  <c:v>1057.7428542095495</c:v>
                </c:pt>
                <c:pt idx="3924">
                  <c:v>1057.6533396476498</c:v>
                </c:pt>
                <c:pt idx="3925">
                  <c:v>1058.4297080169954</c:v>
                </c:pt>
                <c:pt idx="3926">
                  <c:v>1053.0713781822105</c:v>
                </c:pt>
                <c:pt idx="3927">
                  <c:v>1052.7055839865243</c:v>
                </c:pt>
                <c:pt idx="3928">
                  <c:v>1052.687242921621</c:v>
                </c:pt>
                <c:pt idx="3929">
                  <c:v>1054.1633017123413</c:v>
                </c:pt>
                <c:pt idx="3930">
                  <c:v>1054.8754408273262</c:v>
                </c:pt>
                <c:pt idx="3931">
                  <c:v>1055.6622976182807</c:v>
                </c:pt>
                <c:pt idx="3932">
                  <c:v>1055.6058810633613</c:v>
                </c:pt>
                <c:pt idx="3933">
                  <c:v>1055.7419973515462</c:v>
                </c:pt>
                <c:pt idx="3934">
                  <c:v>1056.8542698394012</c:v>
                </c:pt>
                <c:pt idx="3935">
                  <c:v>1059.0156009348393</c:v>
                </c:pt>
                <c:pt idx="3936">
                  <c:v>1056.837439851166</c:v>
                </c:pt>
                <c:pt idx="3937">
                  <c:v>1056.2548325821599</c:v>
                </c:pt>
                <c:pt idx="3938">
                  <c:v>1056.4832164103009</c:v>
                </c:pt>
                <c:pt idx="3939">
                  <c:v>1052.2868386308246</c:v>
                </c:pt>
                <c:pt idx="3940">
                  <c:v>1054.4224747357912</c:v>
                </c:pt>
                <c:pt idx="3941">
                  <c:v>1057.8890879408082</c:v>
                </c:pt>
                <c:pt idx="3942">
                  <c:v>1064.5064558302365</c:v>
                </c:pt>
                <c:pt idx="3943">
                  <c:v>1063.4221338422158</c:v>
                </c:pt>
                <c:pt idx="3944">
                  <c:v>1063.4716718442914</c:v>
                </c:pt>
                <c:pt idx="3945">
                  <c:v>1064.047409117843</c:v>
                </c:pt>
                <c:pt idx="3946">
                  <c:v>1061.4687943071494</c:v>
                </c:pt>
                <c:pt idx="3947">
                  <c:v>1062.154021714372</c:v>
                </c:pt>
                <c:pt idx="3948">
                  <c:v>1065.3432331533222</c:v>
                </c:pt>
                <c:pt idx="3949">
                  <c:v>1063.7884357901949</c:v>
                </c:pt>
                <c:pt idx="3950">
                  <c:v>1059.1656400038682</c:v>
                </c:pt>
                <c:pt idx="3951">
                  <c:v>1063.6444339554955</c:v>
                </c:pt>
                <c:pt idx="3952">
                  <c:v>1063.5308996282183</c:v>
                </c:pt>
                <c:pt idx="3953">
                  <c:v>1064.0148517620919</c:v>
                </c:pt>
                <c:pt idx="3954">
                  <c:v>1061.760750217054</c:v>
                </c:pt>
                <c:pt idx="3955">
                  <c:v>1061.2007519050194</c:v>
                </c:pt>
                <c:pt idx="3956">
                  <c:v>1062.5651145266511</c:v>
                </c:pt>
                <c:pt idx="3957">
                  <c:v>1068.2876325276484</c:v>
                </c:pt>
                <c:pt idx="3958">
                  <c:v>1069.438909630896</c:v>
                </c:pt>
                <c:pt idx="3959">
                  <c:v>1076.2642033671054</c:v>
                </c:pt>
                <c:pt idx="3960">
                  <c:v>1080.9012115421738</c:v>
                </c:pt>
                <c:pt idx="3961">
                  <c:v>1079.9290750764312</c:v>
                </c:pt>
                <c:pt idx="3962">
                  <c:v>1091.5098822706696</c:v>
                </c:pt>
                <c:pt idx="3963">
                  <c:v>1088.5461475948159</c:v>
                </c:pt>
                <c:pt idx="3964">
                  <c:v>1088.9249034488603</c:v>
                </c:pt>
                <c:pt idx="3965">
                  <c:v>1089.5472712191595</c:v>
                </c:pt>
                <c:pt idx="3966">
                  <c:v>1089.2964912193856</c:v>
                </c:pt>
                <c:pt idx="3967">
                  <c:v>1089.5676061155054</c:v>
                </c:pt>
                <c:pt idx="3968">
                  <c:v>1089.1860478380995</c:v>
                </c:pt>
                <c:pt idx="3969">
                  <c:v>1089.4002753479144</c:v>
                </c:pt>
                <c:pt idx="3970">
                  <c:v>1092.7494438956373</c:v>
                </c:pt>
                <c:pt idx="3971">
                  <c:v>1099.7817507128357</c:v>
                </c:pt>
                <c:pt idx="3972">
                  <c:v>1099.7088376427837</c:v>
                </c:pt>
                <c:pt idx="3973">
                  <c:v>1106.6394406189565</c:v>
                </c:pt>
                <c:pt idx="3974">
                  <c:v>1106.5014382559311</c:v>
                </c:pt>
                <c:pt idx="3975">
                  <c:v>1106.7325477457616</c:v>
                </c:pt>
                <c:pt idx="3976">
                  <c:v>1102.6999014862904</c:v>
                </c:pt>
                <c:pt idx="3977">
                  <c:v>1103.2323216659479</c:v>
                </c:pt>
                <c:pt idx="3978">
                  <c:v>1107.467446742733</c:v>
                </c:pt>
                <c:pt idx="3979">
                  <c:v>1109.6944730475243</c:v>
                </c:pt>
                <c:pt idx="3980">
                  <c:v>1110.9214360549986</c:v>
                </c:pt>
                <c:pt idx="3981">
                  <c:v>1111.4618426634179</c:v>
                </c:pt>
                <c:pt idx="3982">
                  <c:v>1114.4049416190937</c:v>
                </c:pt>
                <c:pt idx="3983">
                  <c:v>1114.3562952504035</c:v>
                </c:pt>
                <c:pt idx="3984">
                  <c:v>1114.2957300875805</c:v>
                </c:pt>
                <c:pt idx="3985">
                  <c:v>1114.192564814567</c:v>
                </c:pt>
                <c:pt idx="3986">
                  <c:v>1115.6534383651924</c:v>
                </c:pt>
                <c:pt idx="3987">
                  <c:v>1114.3176111750236</c:v>
                </c:pt>
                <c:pt idx="3988">
                  <c:v>1115.0267149096717</c:v>
                </c:pt>
                <c:pt idx="3989">
                  <c:v>1115.0249567635219</c:v>
                </c:pt>
                <c:pt idx="3990">
                  <c:v>1105.6909200281907</c:v>
                </c:pt>
                <c:pt idx="3991">
                  <c:v>1106.8874682497826</c:v>
                </c:pt>
                <c:pt idx="3992">
                  <c:v>1114.2905992255473</c:v>
                </c:pt>
                <c:pt idx="3993">
                  <c:v>1119.2670155367368</c:v>
                </c:pt>
                <c:pt idx="3994">
                  <c:v>1122.6209241795032</c:v>
                </c:pt>
                <c:pt idx="3995">
                  <c:v>1130.3401671817937</c:v>
                </c:pt>
                <c:pt idx="3996">
                  <c:v>1131.0060211819882</c:v>
                </c:pt>
                <c:pt idx="3997">
                  <c:v>1133.5152731219578</c:v>
                </c:pt>
                <c:pt idx="3998">
                  <c:v>1132.8359170474941</c:v>
                </c:pt>
                <c:pt idx="3999">
                  <c:v>1135.1507348047871</c:v>
                </c:pt>
                <c:pt idx="4000">
                  <c:v>1138.8579767753163</c:v>
                </c:pt>
                <c:pt idx="4001">
                  <c:v>1138.8891235204028</c:v>
                </c:pt>
                <c:pt idx="4002">
                  <c:v>1137.8854869630513</c:v>
                </c:pt>
                <c:pt idx="4003">
                  <c:v>1136.1108080101203</c:v>
                </c:pt>
                <c:pt idx="4004">
                  <c:v>1136.6450927838141</c:v>
                </c:pt>
                <c:pt idx="4005">
                  <c:v>1136.2331541982057</c:v>
                </c:pt>
                <c:pt idx="4006">
                  <c:v>1132.3214865929303</c:v>
                </c:pt>
                <c:pt idx="4007">
                  <c:v>1131.6090565871618</c:v>
                </c:pt>
                <c:pt idx="4008">
                  <c:v>1133.0332536576789</c:v>
                </c:pt>
                <c:pt idx="4009">
                  <c:v>1133.5996774026999</c:v>
                </c:pt>
                <c:pt idx="4010">
                  <c:v>1132.4010307703184</c:v>
                </c:pt>
                <c:pt idx="4011">
                  <c:v>1123.0728200580979</c:v>
                </c:pt>
                <c:pt idx="4012">
                  <c:v>1119.6530504558841</c:v>
                </c:pt>
                <c:pt idx="4013">
                  <c:v>1122.5096937990756</c:v>
                </c:pt>
                <c:pt idx="4014">
                  <c:v>1120.6355773663217</c:v>
                </c:pt>
                <c:pt idx="4015">
                  <c:v>1120.6412362117617</c:v>
                </c:pt>
                <c:pt idx="4016">
                  <c:v>1118.8806675101114</c:v>
                </c:pt>
                <c:pt idx="4017">
                  <c:v>1118.1655397536124</c:v>
                </c:pt>
                <c:pt idx="4018">
                  <c:v>1116.1749750686404</c:v>
                </c:pt>
                <c:pt idx="4019">
                  <c:v>1123.3254662292893</c:v>
                </c:pt>
                <c:pt idx="4020">
                  <c:v>1123.1668728562736</c:v>
                </c:pt>
                <c:pt idx="4021">
                  <c:v>1120.7630482733193</c:v>
                </c:pt>
                <c:pt idx="4022">
                  <c:v>1120.2270436731023</c:v>
                </c:pt>
                <c:pt idx="4023">
                  <c:v>1124.2114608192851</c:v>
                </c:pt>
                <c:pt idx="4024">
                  <c:v>1126.6594643382687</c:v>
                </c:pt>
                <c:pt idx="4025">
                  <c:v>1126.7572751847756</c:v>
                </c:pt>
                <c:pt idx="4026">
                  <c:v>1127.0516472804575</c:v>
                </c:pt>
                <c:pt idx="4027">
                  <c:v>1124.5252191356385</c:v>
                </c:pt>
                <c:pt idx="4028">
                  <c:v>1126.6374674569834</c:v>
                </c:pt>
                <c:pt idx="4029">
                  <c:v>1122.2990811214886</c:v>
                </c:pt>
                <c:pt idx="4030">
                  <c:v>1121.6675059401614</c:v>
                </c:pt>
                <c:pt idx="4031">
                  <c:v>1124.9376228655146</c:v>
                </c:pt>
                <c:pt idx="4032">
                  <c:v>1124.4013321089378</c:v>
                </c:pt>
                <c:pt idx="4033">
                  <c:v>1126.480117707014</c:v>
                </c:pt>
                <c:pt idx="4034">
                  <c:v>1124.8924256004348</c:v>
                </c:pt>
                <c:pt idx="4035">
                  <c:v>1125.5148192613779</c:v>
                </c:pt>
                <c:pt idx="4036">
                  <c:v>1132.3183985173046</c:v>
                </c:pt>
                <c:pt idx="4037">
                  <c:v>1131.3528091171329</c:v>
                </c:pt>
                <c:pt idx="4038">
                  <c:v>1133.1627113651684</c:v>
                </c:pt>
                <c:pt idx="4039">
                  <c:v>1130.8154806466364</c:v>
                </c:pt>
                <c:pt idx="4040">
                  <c:v>1130.8506824168862</c:v>
                </c:pt>
                <c:pt idx="4041">
                  <c:v>1131.5202103210877</c:v>
                </c:pt>
                <c:pt idx="4042">
                  <c:v>1130.4519624767318</c:v>
                </c:pt>
                <c:pt idx="4043">
                  <c:v>1129.8042212387327</c:v>
                </c:pt>
                <c:pt idx="4044">
                  <c:v>1139.0957364620072</c:v>
                </c:pt>
                <c:pt idx="4045">
                  <c:v>1137.3072262765299</c:v>
                </c:pt>
                <c:pt idx="4046">
                  <c:v>1137.0489199936555</c:v>
                </c:pt>
                <c:pt idx="4047">
                  <c:v>1139.4783400931474</c:v>
                </c:pt>
                <c:pt idx="4048">
                  <c:v>1135.4160419642649</c:v>
                </c:pt>
                <c:pt idx="4049">
                  <c:v>1135.5935550773074</c:v>
                </c:pt>
                <c:pt idx="4050">
                  <c:v>1138.0330027053624</c:v>
                </c:pt>
                <c:pt idx="4051">
                  <c:v>1139.2290655661063</c:v>
                </c:pt>
                <c:pt idx="4052">
                  <c:v>1142.8510898946579</c:v>
                </c:pt>
                <c:pt idx="4053">
                  <c:v>1142.6043965280005</c:v>
                </c:pt>
                <c:pt idx="4054">
                  <c:v>1132.8095548174715</c:v>
                </c:pt>
                <c:pt idx="4055">
                  <c:v>1133.1705715485095</c:v>
                </c:pt>
                <c:pt idx="4056">
                  <c:v>1135.3093005521605</c:v>
                </c:pt>
                <c:pt idx="4057">
                  <c:v>1134.1776512214437</c:v>
                </c:pt>
                <c:pt idx="4058">
                  <c:v>1133.1860106685954</c:v>
                </c:pt>
                <c:pt idx="4059">
                  <c:v>1140.0525759096499</c:v>
                </c:pt>
                <c:pt idx="4060">
                  <c:v>1140.5279614582669</c:v>
                </c:pt>
                <c:pt idx="4061">
                  <c:v>1141.3716730631832</c:v>
                </c:pt>
                <c:pt idx="4062">
                  <c:v>1140.5987074304212</c:v>
                </c:pt>
                <c:pt idx="4063">
                  <c:v>1140.6056644050586</c:v>
                </c:pt>
                <c:pt idx="4064">
                  <c:v>1140.4678463146211</c:v>
                </c:pt>
                <c:pt idx="4065">
                  <c:v>1140.8532373333146</c:v>
                </c:pt>
                <c:pt idx="4066">
                  <c:v>1150.753459840822</c:v>
                </c:pt>
                <c:pt idx="4067">
                  <c:v>1156.4891697557587</c:v>
                </c:pt>
                <c:pt idx="4068">
                  <c:v>1155.9107036745581</c:v>
                </c:pt>
                <c:pt idx="4069">
                  <c:v>1165.8092557381251</c:v>
                </c:pt>
                <c:pt idx="4070">
                  <c:v>1165.4899992827904</c:v>
                </c:pt>
                <c:pt idx="4071">
                  <c:v>1169.4019880868073</c:v>
                </c:pt>
                <c:pt idx="4072">
                  <c:v>1170.2844253308285</c:v>
                </c:pt>
                <c:pt idx="4073">
                  <c:v>1170.311434227674</c:v>
                </c:pt>
                <c:pt idx="4074">
                  <c:v>1170.5400857134755</c:v>
                </c:pt>
                <c:pt idx="4075">
                  <c:v>1176.1459851258105</c:v>
                </c:pt>
                <c:pt idx="4076">
                  <c:v>1175.576001639196</c:v>
                </c:pt>
                <c:pt idx="4077">
                  <c:v>1175.6893774257542</c:v>
                </c:pt>
                <c:pt idx="4078">
                  <c:v>1166.8420648140263</c:v>
                </c:pt>
                <c:pt idx="4079">
                  <c:v>1163.4193795984538</c:v>
                </c:pt>
                <c:pt idx="4080">
                  <c:v>1164.0468026371664</c:v>
                </c:pt>
                <c:pt idx="4081">
                  <c:v>1166.982921478374</c:v>
                </c:pt>
                <c:pt idx="4082">
                  <c:v>1166.5782826106924</c:v>
                </c:pt>
                <c:pt idx="4083">
                  <c:v>1170.3234539386513</c:v>
                </c:pt>
                <c:pt idx="4084">
                  <c:v>1168.2734043355058</c:v>
                </c:pt>
                <c:pt idx="4085">
                  <c:v>1167.857294544362</c:v>
                </c:pt>
                <c:pt idx="4086">
                  <c:v>1163.7973203533884</c:v>
                </c:pt>
                <c:pt idx="4087">
                  <c:v>1162.0780550719637</c:v>
                </c:pt>
                <c:pt idx="4088">
                  <c:v>1161.5830472512362</c:v>
                </c:pt>
                <c:pt idx="4089">
                  <c:v>1167.59883891546</c:v>
                </c:pt>
                <c:pt idx="4090">
                  <c:v>1163.2650590736257</c:v>
                </c:pt>
                <c:pt idx="4091">
                  <c:v>1165.1046679251822</c:v>
                </c:pt>
                <c:pt idx="4092">
                  <c:v>1164.2882120360573</c:v>
                </c:pt>
                <c:pt idx="4093">
                  <c:v>1163.8232398849668</c:v>
                </c:pt>
                <c:pt idx="4094">
                  <c:v>1166.6588910923747</c:v>
                </c:pt>
                <c:pt idx="4095">
                  <c:v>1167.1942305856192</c:v>
                </c:pt>
                <c:pt idx="4096">
                  <c:v>1166.8577673095851</c:v>
                </c:pt>
                <c:pt idx="4097">
                  <c:v>1169.8907302507941</c:v>
                </c:pt>
                <c:pt idx="4098">
                  <c:v>1170.4883191626695</c:v>
                </c:pt>
                <c:pt idx="4099">
                  <c:v>1171.4578238577187</c:v>
                </c:pt>
                <c:pt idx="4100">
                  <c:v>1171.1306922059866</c:v>
                </c:pt>
                <c:pt idx="4101">
                  <c:v>1162.8016638894378</c:v>
                </c:pt>
                <c:pt idx="4102">
                  <c:v>1165.1825818776706</c:v>
                </c:pt>
                <c:pt idx="4103">
                  <c:v>1164.4212972880359</c:v>
                </c:pt>
                <c:pt idx="4104">
                  <c:v>1165.6065021074737</c:v>
                </c:pt>
                <c:pt idx="4105">
                  <c:v>1168.2780734416756</c:v>
                </c:pt>
                <c:pt idx="4106">
                  <c:v>1160.267114047213</c:v>
                </c:pt>
                <c:pt idx="4107">
                  <c:v>1160.6544507704011</c:v>
                </c:pt>
                <c:pt idx="4108">
                  <c:v>1159.7165713189288</c:v>
                </c:pt>
                <c:pt idx="4109">
                  <c:v>1160.4300774307931</c:v>
                </c:pt>
                <c:pt idx="4110">
                  <c:v>1154.0769929247554</c:v>
                </c:pt>
                <c:pt idx="4111">
                  <c:v>1154.1879561531832</c:v>
                </c:pt>
                <c:pt idx="4112">
                  <c:v>1157.9937808085897</c:v>
                </c:pt>
                <c:pt idx="4113">
                  <c:v>1164.3157983486772</c:v>
                </c:pt>
                <c:pt idx="4114">
                  <c:v>1172.2592084980579</c:v>
                </c:pt>
                <c:pt idx="4115">
                  <c:v>1171.449399150205</c:v>
                </c:pt>
                <c:pt idx="4116">
                  <c:v>1173.9478419551424</c:v>
                </c:pt>
                <c:pt idx="4117">
                  <c:v>1180.3947651140152</c:v>
                </c:pt>
                <c:pt idx="4118">
                  <c:v>1182.4275901797464</c:v>
                </c:pt>
                <c:pt idx="4119">
                  <c:v>1182.2034275004335</c:v>
                </c:pt>
                <c:pt idx="4120">
                  <c:v>1187.2248010962394</c:v>
                </c:pt>
                <c:pt idx="4121">
                  <c:v>1186.9755340299907</c:v>
                </c:pt>
                <c:pt idx="4122">
                  <c:v>1184.3078555921275</c:v>
                </c:pt>
                <c:pt idx="4123">
                  <c:v>1184.8151691545991</c:v>
                </c:pt>
                <c:pt idx="4124">
                  <c:v>1183.6309829060829</c:v>
                </c:pt>
                <c:pt idx="4125">
                  <c:v>1181.4699625697231</c:v>
                </c:pt>
                <c:pt idx="4126">
                  <c:v>1181.1374286891078</c:v>
                </c:pt>
                <c:pt idx="4127">
                  <c:v>1184.3088494995827</c:v>
                </c:pt>
                <c:pt idx="4128">
                  <c:v>1184.8685072837688</c:v>
                </c:pt>
                <c:pt idx="4129">
                  <c:v>1187.490545455119</c:v>
                </c:pt>
                <c:pt idx="4130">
                  <c:v>1187.282932159851</c:v>
                </c:pt>
                <c:pt idx="4131">
                  <c:v>1188.0785898305294</c:v>
                </c:pt>
                <c:pt idx="4132">
                  <c:v>1189.6125649147743</c:v>
                </c:pt>
                <c:pt idx="4133">
                  <c:v>1184.4703430609261</c:v>
                </c:pt>
                <c:pt idx="4134">
                  <c:v>1198.6804682793936</c:v>
                </c:pt>
                <c:pt idx="4135">
                  <c:v>1197.9493319149115</c:v>
                </c:pt>
                <c:pt idx="4136">
                  <c:v>1197.7236006097046</c:v>
                </c:pt>
                <c:pt idx="4137">
                  <c:v>1196.122289913661</c:v>
                </c:pt>
                <c:pt idx="4138">
                  <c:v>1195.606873760029</c:v>
                </c:pt>
                <c:pt idx="4139">
                  <c:v>1195.7414836661228</c:v>
                </c:pt>
                <c:pt idx="4140">
                  <c:v>1197.2413161627173</c:v>
                </c:pt>
                <c:pt idx="4141">
                  <c:v>1197.3492041722784</c:v>
                </c:pt>
                <c:pt idx="4142">
                  <c:v>1197.9074295708797</c:v>
                </c:pt>
                <c:pt idx="4143">
                  <c:v>1195.6308545035026</c:v>
                </c:pt>
                <c:pt idx="4144">
                  <c:v>1194.6880958304773</c:v>
                </c:pt>
                <c:pt idx="4145">
                  <c:v>1202.3734913960816</c:v>
                </c:pt>
                <c:pt idx="4146">
                  <c:v>1201.5014344056035</c:v>
                </c:pt>
                <c:pt idx="4147">
                  <c:v>1199.3246946274285</c:v>
                </c:pt>
                <c:pt idx="4148">
                  <c:v>1194.6176727220227</c:v>
                </c:pt>
                <c:pt idx="4149">
                  <c:v>1193.2251574319034</c:v>
                </c:pt>
                <c:pt idx="4150">
                  <c:v>1201.7582832443641</c:v>
                </c:pt>
                <c:pt idx="4151">
                  <c:v>1200.056897026554</c:v>
                </c:pt>
                <c:pt idx="4152">
                  <c:v>1200.9668590541532</c:v>
                </c:pt>
                <c:pt idx="4153">
                  <c:v>1201.0295984095101</c:v>
                </c:pt>
                <c:pt idx="4154">
                  <c:v>1202.489171388559</c:v>
                </c:pt>
                <c:pt idx="4155">
                  <c:v>1202.7004019973228</c:v>
                </c:pt>
                <c:pt idx="4156">
                  <c:v>1203.971998524552</c:v>
                </c:pt>
                <c:pt idx="4157">
                  <c:v>1203.036381910395</c:v>
                </c:pt>
                <c:pt idx="4158">
                  <c:v>1201.6664713689297</c:v>
                </c:pt>
                <c:pt idx="4159">
                  <c:v>1205.4730792896698</c:v>
                </c:pt>
                <c:pt idx="4160">
                  <c:v>1205.9004406604035</c:v>
                </c:pt>
                <c:pt idx="4161">
                  <c:v>1211.3310486706559</c:v>
                </c:pt>
                <c:pt idx="4162">
                  <c:v>1209.8428218746903</c:v>
                </c:pt>
                <c:pt idx="4163">
                  <c:v>1212.084292063977</c:v>
                </c:pt>
                <c:pt idx="4164">
                  <c:v>1205.7740951417454</c:v>
                </c:pt>
                <c:pt idx="4165">
                  <c:v>1206.4145090814036</c:v>
                </c:pt>
                <c:pt idx="4166">
                  <c:v>1205.8914156218943</c:v>
                </c:pt>
                <c:pt idx="4167">
                  <c:v>1205.7653090228159</c:v>
                </c:pt>
                <c:pt idx="4168">
                  <c:v>1206.1833360214587</c:v>
                </c:pt>
                <c:pt idx="4169">
                  <c:v>1205.5806301759294</c:v>
                </c:pt>
                <c:pt idx="4170">
                  <c:v>1202.3180249771485</c:v>
                </c:pt>
                <c:pt idx="4171">
                  <c:v>1203.2985579698361</c:v>
                </c:pt>
                <c:pt idx="4172">
                  <c:v>1203.7895252328235</c:v>
                </c:pt>
                <c:pt idx="4173">
                  <c:v>1198.5430139454365</c:v>
                </c:pt>
                <c:pt idx="4174">
                  <c:v>1200.4349347555435</c:v>
                </c:pt>
                <c:pt idx="4175">
                  <c:v>1200.5898166911647</c:v>
                </c:pt>
                <c:pt idx="4176">
                  <c:v>1200.918155764266</c:v>
                </c:pt>
                <c:pt idx="4177">
                  <c:v>1199.0097740798119</c:v>
                </c:pt>
                <c:pt idx="4178">
                  <c:v>1197.151089028599</c:v>
                </c:pt>
                <c:pt idx="4179">
                  <c:v>1197.4309241919327</c:v>
                </c:pt>
                <c:pt idx="4180">
                  <c:v>1196.9851083766407</c:v>
                </c:pt>
                <c:pt idx="4181">
                  <c:v>1197.9447077913046</c:v>
                </c:pt>
                <c:pt idx="4182">
                  <c:v>1202.2941008488142</c:v>
                </c:pt>
                <c:pt idx="4183">
                  <c:v>1203.8819579099618</c:v>
                </c:pt>
                <c:pt idx="4184">
                  <c:v>1204.426100798868</c:v>
                </c:pt>
                <c:pt idx="4185">
                  <c:v>1203.819929795487</c:v>
                </c:pt>
                <c:pt idx="4186">
                  <c:v>1204.823646944742</c:v>
                </c:pt>
                <c:pt idx="4187">
                  <c:v>1198.7753579114851</c:v>
                </c:pt>
                <c:pt idx="4188">
                  <c:v>1199.0400972825773</c:v>
                </c:pt>
                <c:pt idx="4189">
                  <c:v>1198.0416626936021</c:v>
                </c:pt>
                <c:pt idx="4190">
                  <c:v>1198.1745117291721</c:v>
                </c:pt>
                <c:pt idx="4191">
                  <c:v>1198.3057674845968</c:v>
                </c:pt>
                <c:pt idx="4192">
                  <c:v>1197.444611348843</c:v>
                </c:pt>
                <c:pt idx="4193">
                  <c:v>1196.3320458190592</c:v>
                </c:pt>
                <c:pt idx="4194">
                  <c:v>1194.0150428078632</c:v>
                </c:pt>
                <c:pt idx="4195">
                  <c:v>1187.1218373146203</c:v>
                </c:pt>
                <c:pt idx="4196">
                  <c:v>1192.5568897133089</c:v>
                </c:pt>
                <c:pt idx="4197">
                  <c:v>1184.3029194523442</c:v>
                </c:pt>
                <c:pt idx="4198">
                  <c:v>1190.6696073665444</c:v>
                </c:pt>
                <c:pt idx="4199">
                  <c:v>1190.7914762371329</c:v>
                </c:pt>
                <c:pt idx="4200">
                  <c:v>1189.9264775708634</c:v>
                </c:pt>
                <c:pt idx="4201">
                  <c:v>1196.1172301333063</c:v>
                </c:pt>
                <c:pt idx="4202">
                  <c:v>1194.6315438147521</c:v>
                </c:pt>
                <c:pt idx="4203">
                  <c:v>1195.2128794466043</c:v>
                </c:pt>
                <c:pt idx="4204">
                  <c:v>1198.5111356063826</c:v>
                </c:pt>
                <c:pt idx="4205">
                  <c:v>1193.3535869950938</c:v>
                </c:pt>
                <c:pt idx="4206">
                  <c:v>1193.1074637538532</c:v>
                </c:pt>
                <c:pt idx="4207">
                  <c:v>1193.942623572344</c:v>
                </c:pt>
                <c:pt idx="4208">
                  <c:v>1191.9382505430658</c:v>
                </c:pt>
                <c:pt idx="4209">
                  <c:v>1191.1933190380878</c:v>
                </c:pt>
                <c:pt idx="4210">
                  <c:v>1191.4567263236131</c:v>
                </c:pt>
                <c:pt idx="4211">
                  <c:v>1190.6000176743219</c:v>
                </c:pt>
                <c:pt idx="4212">
                  <c:v>1189.755251068962</c:v>
                </c:pt>
                <c:pt idx="4213">
                  <c:v>1188.2579953071418</c:v>
                </c:pt>
                <c:pt idx="4214">
                  <c:v>1190.431434736407</c:v>
                </c:pt>
                <c:pt idx="4215">
                  <c:v>1188.2877599196072</c:v>
                </c:pt>
                <c:pt idx="4216">
                  <c:v>1185.2364204339865</c:v>
                </c:pt>
                <c:pt idx="4217">
                  <c:v>1183.4978939250086</c:v>
                </c:pt>
                <c:pt idx="4218">
                  <c:v>1183.8755268825771</c:v>
                </c:pt>
                <c:pt idx="4219">
                  <c:v>1182.3214436237213</c:v>
                </c:pt>
                <c:pt idx="4220">
                  <c:v>1183.5284470104125</c:v>
                </c:pt>
                <c:pt idx="4221">
                  <c:v>1181.4435003689578</c:v>
                </c:pt>
                <c:pt idx="4222">
                  <c:v>1181.3219961115446</c:v>
                </c:pt>
                <c:pt idx="4223">
                  <c:v>1178.3347213188899</c:v>
                </c:pt>
                <c:pt idx="4224">
                  <c:v>1179.2655789967102</c:v>
                </c:pt>
                <c:pt idx="4225">
                  <c:v>1178.5134742241607</c:v>
                </c:pt>
                <c:pt idx="4226">
                  <c:v>1178.9818034889668</c:v>
                </c:pt>
                <c:pt idx="4227">
                  <c:v>1180.5289946560697</c:v>
                </c:pt>
                <c:pt idx="4228">
                  <c:v>1182.4973679110281</c:v>
                </c:pt>
                <c:pt idx="4229">
                  <c:v>1186.6330400772113</c:v>
                </c:pt>
                <c:pt idx="4230">
                  <c:v>1186.9220541245249</c:v>
                </c:pt>
                <c:pt idx="4231">
                  <c:v>1185.5106477483168</c:v>
                </c:pt>
                <c:pt idx="4232">
                  <c:v>1187.6862193702909</c:v>
                </c:pt>
                <c:pt idx="4233">
                  <c:v>1183.4324455419919</c:v>
                </c:pt>
                <c:pt idx="4234">
                  <c:v>1179.6678401808895</c:v>
                </c:pt>
                <c:pt idx="4235">
                  <c:v>1181.7618225386868</c:v>
                </c:pt>
                <c:pt idx="4236">
                  <c:v>1182.9257258619746</c:v>
                </c:pt>
                <c:pt idx="4237">
                  <c:v>1182.9671120476723</c:v>
                </c:pt>
                <c:pt idx="4238">
                  <c:v>1190.7449128557619</c:v>
                </c:pt>
                <c:pt idx="4239">
                  <c:v>1191.930279763732</c:v>
                </c:pt>
                <c:pt idx="4240">
                  <c:v>1190.7841105761854</c:v>
                </c:pt>
                <c:pt idx="4241">
                  <c:v>1185.7683740311513</c:v>
                </c:pt>
                <c:pt idx="4242">
                  <c:v>1184.916274921452</c:v>
                </c:pt>
                <c:pt idx="4243">
                  <c:v>1187.318181294555</c:v>
                </c:pt>
                <c:pt idx="4244">
                  <c:v>1190.8413126321884</c:v>
                </c:pt>
                <c:pt idx="4245">
                  <c:v>1196.0599105899873</c:v>
                </c:pt>
                <c:pt idx="4246">
                  <c:v>1203.1825793608914</c:v>
                </c:pt>
                <c:pt idx="4247">
                  <c:v>1201.3834677121631</c:v>
                </c:pt>
                <c:pt idx="4248">
                  <c:v>1198.6213787218949</c:v>
                </c:pt>
                <c:pt idx="4249">
                  <c:v>1197.2409716019574</c:v>
                </c:pt>
                <c:pt idx="4250">
                  <c:v>1198.0145634485198</c:v>
                </c:pt>
                <c:pt idx="4251">
                  <c:v>1197.6760414371565</c:v>
                </c:pt>
                <c:pt idx="4252">
                  <c:v>1198.7090382057686</c:v>
                </c:pt>
                <c:pt idx="4253">
                  <c:v>1197.7287137501698</c:v>
                </c:pt>
                <c:pt idx="4254">
                  <c:v>1198.532626503993</c:v>
                </c:pt>
                <c:pt idx="4255">
                  <c:v>1198.4897739414591</c:v>
                </c:pt>
                <c:pt idx="4256">
                  <c:v>1195.9587667907108</c:v>
                </c:pt>
                <c:pt idx="4257">
                  <c:v>1200.467035520438</c:v>
                </c:pt>
                <c:pt idx="4258">
                  <c:v>1197.3794172740436</c:v>
                </c:pt>
                <c:pt idx="4259">
                  <c:v>1198.2804259786408</c:v>
                </c:pt>
                <c:pt idx="4260">
                  <c:v>1199.7735635429854</c:v>
                </c:pt>
                <c:pt idx="4261">
                  <c:v>1204.0038577290416</c:v>
                </c:pt>
                <c:pt idx="4262">
                  <c:v>1203.802959204957</c:v>
                </c:pt>
                <c:pt idx="4263">
                  <c:v>1203.8240155597905</c:v>
                </c:pt>
                <c:pt idx="4264">
                  <c:v>1198.782690469041</c:v>
                </c:pt>
                <c:pt idx="4265">
                  <c:v>1197.8513179134789</c:v>
                </c:pt>
                <c:pt idx="4266">
                  <c:v>1197.9029993263339</c:v>
                </c:pt>
                <c:pt idx="4267">
                  <c:v>1215.023379107819</c:v>
                </c:pt>
                <c:pt idx="4268">
                  <c:v>1215.2777855688018</c:v>
                </c:pt>
                <c:pt idx="4269">
                  <c:v>1215.2826732956637</c:v>
                </c:pt>
                <c:pt idx="4270">
                  <c:v>1215.8513215214698</c:v>
                </c:pt>
                <c:pt idx="4271">
                  <c:v>1217.1680491462248</c:v>
                </c:pt>
                <c:pt idx="4272">
                  <c:v>1219.8312270950173</c:v>
                </c:pt>
                <c:pt idx="4273">
                  <c:v>1214.0677576665275</c:v>
                </c:pt>
                <c:pt idx="4274">
                  <c:v>1212.2960920982332</c:v>
                </c:pt>
                <c:pt idx="4275">
                  <c:v>1213.0005719134533</c:v>
                </c:pt>
                <c:pt idx="4276">
                  <c:v>1217.5176817899664</c:v>
                </c:pt>
                <c:pt idx="4277">
                  <c:v>1218.1366225305555</c:v>
                </c:pt>
                <c:pt idx="4278">
                  <c:v>1220.8397930355841</c:v>
                </c:pt>
                <c:pt idx="4279">
                  <c:v>1222.2014229808628</c:v>
                </c:pt>
                <c:pt idx="4280">
                  <c:v>1219.9701805074474</c:v>
                </c:pt>
                <c:pt idx="4281">
                  <c:v>1218.7193259672949</c:v>
                </c:pt>
                <c:pt idx="4282">
                  <c:v>1219.2651519034353</c:v>
                </c:pt>
                <c:pt idx="4283">
                  <c:v>1221.8891288577415</c:v>
                </c:pt>
                <c:pt idx="4284">
                  <c:v>1221.7696489565915</c:v>
                </c:pt>
                <c:pt idx="4285">
                  <c:v>1223.9632599454471</c:v>
                </c:pt>
                <c:pt idx="4286">
                  <c:v>1222.276092564116</c:v>
                </c:pt>
                <c:pt idx="4287">
                  <c:v>1220.8931203152952</c:v>
                </c:pt>
                <c:pt idx="4288">
                  <c:v>1217.4763835430349</c:v>
                </c:pt>
                <c:pt idx="4289">
                  <c:v>1213.6230914888092</c:v>
                </c:pt>
                <c:pt idx="4290">
                  <c:v>1213.0263499874618</c:v>
                </c:pt>
                <c:pt idx="4291">
                  <c:v>1214.3320436966787</c:v>
                </c:pt>
                <c:pt idx="4292">
                  <c:v>1210.4928481438292</c:v>
                </c:pt>
                <c:pt idx="4293">
                  <c:v>1211.9632612669557</c:v>
                </c:pt>
                <c:pt idx="4294">
                  <c:v>1212.0253532877068</c:v>
                </c:pt>
                <c:pt idx="4295">
                  <c:v>1204.2196712179375</c:v>
                </c:pt>
                <c:pt idx="4296">
                  <c:v>1204.3817308636699</c:v>
                </c:pt>
                <c:pt idx="4297">
                  <c:v>1200.2452901539946</c:v>
                </c:pt>
                <c:pt idx="4298">
                  <c:v>1197.8626771273812</c:v>
                </c:pt>
                <c:pt idx="4299">
                  <c:v>1195.1370503624112</c:v>
                </c:pt>
                <c:pt idx="4300">
                  <c:v>1194.5209620577552</c:v>
                </c:pt>
                <c:pt idx="4301">
                  <c:v>1196.7819874932284</c:v>
                </c:pt>
                <c:pt idx="4302">
                  <c:v>1201.7179386678999</c:v>
                </c:pt>
                <c:pt idx="4303">
                  <c:v>1199.1131268247118</c:v>
                </c:pt>
                <c:pt idx="4304">
                  <c:v>1199.7198950248985</c:v>
                </c:pt>
                <c:pt idx="4305">
                  <c:v>1201.9351347743341</c:v>
                </c:pt>
                <c:pt idx="4306">
                  <c:v>1195.5921484706705</c:v>
                </c:pt>
                <c:pt idx="4307">
                  <c:v>1195.6046099066698</c:v>
                </c:pt>
                <c:pt idx="4308">
                  <c:v>1192.1719357688635</c:v>
                </c:pt>
                <c:pt idx="4309">
                  <c:v>1192.3469295347059</c:v>
                </c:pt>
                <c:pt idx="4310">
                  <c:v>1189.6036217211531</c:v>
                </c:pt>
                <c:pt idx="4311">
                  <c:v>1189.6144899733117</c:v>
                </c:pt>
                <c:pt idx="4312">
                  <c:v>1183.6956619012981</c:v>
                </c:pt>
                <c:pt idx="4313">
                  <c:v>1186.9039725324383</c:v>
                </c:pt>
                <c:pt idx="4314">
                  <c:v>1190.6129208720558</c:v>
                </c:pt>
                <c:pt idx="4315">
                  <c:v>1190.2159344390657</c:v>
                </c:pt>
                <c:pt idx="4316">
                  <c:v>1190.3975648885553</c:v>
                </c:pt>
                <c:pt idx="4317">
                  <c:v>1191.9407728274637</c:v>
                </c:pt>
                <c:pt idx="4318">
                  <c:v>1195.3542799488296</c:v>
                </c:pt>
                <c:pt idx="4319">
                  <c:v>1194.3607435029699</c:v>
                </c:pt>
                <c:pt idx="4320">
                  <c:v>1196.7979466323941</c:v>
                </c:pt>
                <c:pt idx="4321">
                  <c:v>1196.8555062608284</c:v>
                </c:pt>
                <c:pt idx="4322">
                  <c:v>1197.4845419980229</c:v>
                </c:pt>
                <c:pt idx="4323">
                  <c:v>1194.9802553783375</c:v>
                </c:pt>
                <c:pt idx="4324">
                  <c:v>1196.89572769185</c:v>
                </c:pt>
                <c:pt idx="4325">
                  <c:v>1197.9233940764625</c:v>
                </c:pt>
                <c:pt idx="4326">
                  <c:v>1196.5058704735329</c:v>
                </c:pt>
                <c:pt idx="4327">
                  <c:v>1201.4188935646853</c:v>
                </c:pt>
                <c:pt idx="4328">
                  <c:v>1201.3469090998497</c:v>
                </c:pt>
                <c:pt idx="4329">
                  <c:v>1201.7511484339811</c:v>
                </c:pt>
                <c:pt idx="4330">
                  <c:v>1201.0069686911356</c:v>
                </c:pt>
                <c:pt idx="4331">
                  <c:v>1199.9486230333259</c:v>
                </c:pt>
                <c:pt idx="4332">
                  <c:v>1196.3065092805064</c:v>
                </c:pt>
                <c:pt idx="4333">
                  <c:v>1196.5338706785533</c:v>
                </c:pt>
                <c:pt idx="4334">
                  <c:v>1195.4284379820056</c:v>
                </c:pt>
                <c:pt idx="4335">
                  <c:v>1194.3240583452061</c:v>
                </c:pt>
                <c:pt idx="4336">
                  <c:v>1196.9565719191014</c:v>
                </c:pt>
                <c:pt idx="4337">
                  <c:v>1200.6256065016241</c:v>
                </c:pt>
                <c:pt idx="4338">
                  <c:v>1201.4483670818172</c:v>
                </c:pt>
                <c:pt idx="4339">
                  <c:v>1206.7362828077494</c:v>
                </c:pt>
                <c:pt idx="4340">
                  <c:v>1204.0148504379031</c:v>
                </c:pt>
                <c:pt idx="4341">
                  <c:v>1204.7999661318172</c:v>
                </c:pt>
                <c:pt idx="4342">
                  <c:v>1203.7538188368781</c:v>
                </c:pt>
                <c:pt idx="4343">
                  <c:v>1206.8264138296672</c:v>
                </c:pt>
                <c:pt idx="4344">
                  <c:v>1207.1325072426498</c:v>
                </c:pt>
                <c:pt idx="4345">
                  <c:v>1206.2398040124135</c:v>
                </c:pt>
                <c:pt idx="4346">
                  <c:v>1213.511971948883</c:v>
                </c:pt>
                <c:pt idx="4347">
                  <c:v>1214.3523186666753</c:v>
                </c:pt>
                <c:pt idx="4348">
                  <c:v>1215.7469928811825</c:v>
                </c:pt>
                <c:pt idx="4349">
                  <c:v>1208.5654251951273</c:v>
                </c:pt>
                <c:pt idx="4350">
                  <c:v>1206.580719375077</c:v>
                </c:pt>
                <c:pt idx="4351">
                  <c:v>1205.7020711209007</c:v>
                </c:pt>
                <c:pt idx="4352">
                  <c:v>1205.6889207456279</c:v>
                </c:pt>
                <c:pt idx="4353">
                  <c:v>1206.3086554546644</c:v>
                </c:pt>
                <c:pt idx="4354">
                  <c:v>1207.89094371586</c:v>
                </c:pt>
                <c:pt idx="4355">
                  <c:v>1207.9260736681736</c:v>
                </c:pt>
                <c:pt idx="4356">
                  <c:v>1211.7505510241317</c:v>
                </c:pt>
                <c:pt idx="4357">
                  <c:v>1211.6173445704553</c:v>
                </c:pt>
                <c:pt idx="4358">
                  <c:v>1212.844229430626</c:v>
                </c:pt>
                <c:pt idx="4359">
                  <c:v>1213.7552541371388</c:v>
                </c:pt>
                <c:pt idx="4360">
                  <c:v>1215.7914338535684</c:v>
                </c:pt>
                <c:pt idx="4361">
                  <c:v>1213.7358183973574</c:v>
                </c:pt>
                <c:pt idx="4362">
                  <c:v>1212.9656920575653</c:v>
                </c:pt>
                <c:pt idx="4363">
                  <c:v>1214.2689217155821</c:v>
                </c:pt>
                <c:pt idx="4364">
                  <c:v>1208.5582295162239</c:v>
                </c:pt>
                <c:pt idx="4365">
                  <c:v>1213.383547120613</c:v>
                </c:pt>
                <c:pt idx="4366">
                  <c:v>1213.4002452744298</c:v>
                </c:pt>
                <c:pt idx="4367">
                  <c:v>1213.1354571432857</c:v>
                </c:pt>
                <c:pt idx="4368">
                  <c:v>1211.4521110941096</c:v>
                </c:pt>
                <c:pt idx="4369">
                  <c:v>1208.4845613450434</c:v>
                </c:pt>
                <c:pt idx="4370">
                  <c:v>1209.0050414646958</c:v>
                </c:pt>
                <c:pt idx="4371">
                  <c:v>1204.8820037943424</c:v>
                </c:pt>
                <c:pt idx="4372">
                  <c:v>1202.6666968236459</c:v>
                </c:pt>
                <c:pt idx="4373">
                  <c:v>1197.9018448072238</c:v>
                </c:pt>
                <c:pt idx="4374">
                  <c:v>1197.2064043458195</c:v>
                </c:pt>
                <c:pt idx="4375">
                  <c:v>1193.8502395294727</c:v>
                </c:pt>
                <c:pt idx="4376">
                  <c:v>1193.9554675692998</c:v>
                </c:pt>
                <c:pt idx="4377">
                  <c:v>1193.8476314452673</c:v>
                </c:pt>
                <c:pt idx="4378">
                  <c:v>1192.4617140085247</c:v>
                </c:pt>
                <c:pt idx="4379">
                  <c:v>1184.996837780398</c:v>
                </c:pt>
                <c:pt idx="4380">
                  <c:v>1185.0554334263834</c:v>
                </c:pt>
                <c:pt idx="4381">
                  <c:v>1186.4605646528435</c:v>
                </c:pt>
                <c:pt idx="4382">
                  <c:v>1179.8556489140628</c:v>
                </c:pt>
                <c:pt idx="4383">
                  <c:v>1181.9189874500844</c:v>
                </c:pt>
                <c:pt idx="4384">
                  <c:v>1180.781396259079</c:v>
                </c:pt>
                <c:pt idx="4385">
                  <c:v>1180.9678005517089</c:v>
                </c:pt>
                <c:pt idx="4386">
                  <c:v>1180.0410366311989</c:v>
                </c:pt>
                <c:pt idx="4387">
                  <c:v>1180.6271180020194</c:v>
                </c:pt>
                <c:pt idx="4388">
                  <c:v>1183.1559965952529</c:v>
                </c:pt>
                <c:pt idx="4389">
                  <c:v>1178.6854102658453</c:v>
                </c:pt>
                <c:pt idx="4390">
                  <c:v>1175.9276731894279</c:v>
                </c:pt>
                <c:pt idx="4391">
                  <c:v>1175.7304605824047</c:v>
                </c:pt>
                <c:pt idx="4392">
                  <c:v>1180.6989994614996</c:v>
                </c:pt>
                <c:pt idx="4393">
                  <c:v>1172.5077819179805</c:v>
                </c:pt>
                <c:pt idx="4394">
                  <c:v>1172.466159082247</c:v>
                </c:pt>
                <c:pt idx="4395">
                  <c:v>1179.0463796631084</c:v>
                </c:pt>
                <c:pt idx="4396">
                  <c:v>1179.0065629627334</c:v>
                </c:pt>
                <c:pt idx="4397">
                  <c:v>1179.036818777613</c:v>
                </c:pt>
                <c:pt idx="4398">
                  <c:v>1180.6178568571759</c:v>
                </c:pt>
                <c:pt idx="4399">
                  <c:v>1179.5476524592759</c:v>
                </c:pt>
                <c:pt idx="4400">
                  <c:v>1178.9804076220717</c:v>
                </c:pt>
                <c:pt idx="4401">
                  <c:v>1178.5765731169649</c:v>
                </c:pt>
                <c:pt idx="4402">
                  <c:v>1175.4691642546295</c:v>
                </c:pt>
                <c:pt idx="4403">
                  <c:v>1177.6496470138754</c:v>
                </c:pt>
                <c:pt idx="4404">
                  <c:v>1175.0223813381654</c:v>
                </c:pt>
                <c:pt idx="4405">
                  <c:v>1176.9642015781392</c:v>
                </c:pt>
                <c:pt idx="4406">
                  <c:v>1177.5008277255947</c:v>
                </c:pt>
                <c:pt idx="4407">
                  <c:v>1176.7148665792593</c:v>
                </c:pt>
                <c:pt idx="4408">
                  <c:v>1179.9036026197027</c:v>
                </c:pt>
                <c:pt idx="4409">
                  <c:v>1180.7440650016542</c:v>
                </c:pt>
                <c:pt idx="4410">
                  <c:v>1178.501293485122</c:v>
                </c:pt>
                <c:pt idx="4411">
                  <c:v>1178.6453695604778</c:v>
                </c:pt>
                <c:pt idx="4412">
                  <c:v>1178.3751538783399</c:v>
                </c:pt>
                <c:pt idx="4413">
                  <c:v>1172.3734921774721</c:v>
                </c:pt>
                <c:pt idx="4414">
                  <c:v>1175.6943611492261</c:v>
                </c:pt>
                <c:pt idx="4415">
                  <c:v>1180.1591990944744</c:v>
                </c:pt>
                <c:pt idx="4416">
                  <c:v>1177.6136595015105</c:v>
                </c:pt>
                <c:pt idx="4417">
                  <c:v>1177.9640156643909</c:v>
                </c:pt>
                <c:pt idx="4418">
                  <c:v>1178.3054702951395</c:v>
                </c:pt>
                <c:pt idx="4419">
                  <c:v>1182.2504415299281</c:v>
                </c:pt>
                <c:pt idx="4420">
                  <c:v>1176.093348823264</c:v>
                </c:pt>
                <c:pt idx="4421">
                  <c:v>1175.6707432582552</c:v>
                </c:pt>
                <c:pt idx="4422">
                  <c:v>1178.1177688748921</c:v>
                </c:pt>
                <c:pt idx="4423">
                  <c:v>1159.7832413384876</c:v>
                </c:pt>
                <c:pt idx="4424">
                  <c:v>1158.4674153248216</c:v>
                </c:pt>
                <c:pt idx="4425">
                  <c:v>1160.2076421641468</c:v>
                </c:pt>
                <c:pt idx="4426">
                  <c:v>1159.9465606793074</c:v>
                </c:pt>
                <c:pt idx="4427">
                  <c:v>1162.5048256838254</c:v>
                </c:pt>
                <c:pt idx="4428">
                  <c:v>1161.9169373354998</c:v>
                </c:pt>
                <c:pt idx="4429">
                  <c:v>1164.6820340669492</c:v>
                </c:pt>
                <c:pt idx="4430">
                  <c:v>1166.8286320947373</c:v>
                </c:pt>
                <c:pt idx="4431">
                  <c:v>1161.1052522891296</c:v>
                </c:pt>
                <c:pt idx="4432">
                  <c:v>1161.3600680738855</c:v>
                </c:pt>
                <c:pt idx="4433">
                  <c:v>1162.620436428826</c:v>
                </c:pt>
                <c:pt idx="4434">
                  <c:v>1172.9784431272492</c:v>
                </c:pt>
                <c:pt idx="4435">
                  <c:v>1173.3762899918474</c:v>
                </c:pt>
                <c:pt idx="4436">
                  <c:v>1173.8903970786705</c:v>
                </c:pt>
                <c:pt idx="4437">
                  <c:v>1174.6364987956003</c:v>
                </c:pt>
                <c:pt idx="4438">
                  <c:v>1175.7771164662645</c:v>
                </c:pt>
                <c:pt idx="4439">
                  <c:v>1176.7663121686892</c:v>
                </c:pt>
                <c:pt idx="4440">
                  <c:v>1174.4251988671222</c:v>
                </c:pt>
                <c:pt idx="4441">
                  <c:v>1173.8473744475923</c:v>
                </c:pt>
                <c:pt idx="4442">
                  <c:v>1171.5013358900487</c:v>
                </c:pt>
                <c:pt idx="4443">
                  <c:v>1169.8168812686417</c:v>
                </c:pt>
                <c:pt idx="4444">
                  <c:v>1169.8723707581103</c:v>
                </c:pt>
                <c:pt idx="4445">
                  <c:v>1167.6562872642207</c:v>
                </c:pt>
                <c:pt idx="4446">
                  <c:v>1168.1310557659472</c:v>
                </c:pt>
                <c:pt idx="4447">
                  <c:v>1169.7421011590577</c:v>
                </c:pt>
                <c:pt idx="4448">
                  <c:v>1168.2409746082303</c:v>
                </c:pt>
                <c:pt idx="4449">
                  <c:v>1169.6924939823093</c:v>
                </c:pt>
                <c:pt idx="4450">
                  <c:v>1168.3357922284995</c:v>
                </c:pt>
                <c:pt idx="4451">
                  <c:v>1163.8905899543443</c:v>
                </c:pt>
                <c:pt idx="4452">
                  <c:v>1163.1275774199676</c:v>
                </c:pt>
                <c:pt idx="4453">
                  <c:v>1160.9382984498316</c:v>
                </c:pt>
                <c:pt idx="4454">
                  <c:v>1167.5728904780772</c:v>
                </c:pt>
                <c:pt idx="4455">
                  <c:v>1168.2681232737013</c:v>
                </c:pt>
                <c:pt idx="4456">
                  <c:v>1168.0070315226585</c:v>
                </c:pt>
                <c:pt idx="4457">
                  <c:v>1166.5617788220607</c:v>
                </c:pt>
                <c:pt idx="4458">
                  <c:v>1164.7667087072168</c:v>
                </c:pt>
                <c:pt idx="4459">
                  <c:v>1171.3122219696324</c:v>
                </c:pt>
                <c:pt idx="4460">
                  <c:v>1173.6002658164944</c:v>
                </c:pt>
                <c:pt idx="4461">
                  <c:v>1175.8022269758549</c:v>
                </c:pt>
                <c:pt idx="4462">
                  <c:v>1180.5575819402184</c:v>
                </c:pt>
                <c:pt idx="4463">
                  <c:v>1182.4809552217666</c:v>
                </c:pt>
                <c:pt idx="4464">
                  <c:v>1181.158804478373</c:v>
                </c:pt>
                <c:pt idx="4465">
                  <c:v>1180.8208033415067</c:v>
                </c:pt>
                <c:pt idx="4466">
                  <c:v>1179.5329859387039</c:v>
                </c:pt>
                <c:pt idx="4467">
                  <c:v>1176.7392188706472</c:v>
                </c:pt>
                <c:pt idx="4468">
                  <c:v>1178.8753408707344</c:v>
                </c:pt>
                <c:pt idx="4469">
                  <c:v>1178.2051676430674</c:v>
                </c:pt>
                <c:pt idx="4470">
                  <c:v>1179.4064888571156</c:v>
                </c:pt>
                <c:pt idx="4471">
                  <c:v>1183.1366064644353</c:v>
                </c:pt>
                <c:pt idx="4472">
                  <c:v>1183.6302354747895</c:v>
                </c:pt>
                <c:pt idx="4473">
                  <c:v>1183.505759720043</c:v>
                </c:pt>
                <c:pt idx="4474">
                  <c:v>1186.5225981564472</c:v>
                </c:pt>
                <c:pt idx="4475">
                  <c:v>1182.9242118923667</c:v>
                </c:pt>
                <c:pt idx="4476">
                  <c:v>1186.7509266651341</c:v>
                </c:pt>
                <c:pt idx="4477">
                  <c:v>1190.4752992273152</c:v>
                </c:pt>
                <c:pt idx="4478">
                  <c:v>1191.3574237812572</c:v>
                </c:pt>
                <c:pt idx="4479">
                  <c:v>1190.4030162220479</c:v>
                </c:pt>
                <c:pt idx="4480">
                  <c:v>1190.9512897913082</c:v>
                </c:pt>
                <c:pt idx="4481">
                  <c:v>1192.2231136262035</c:v>
                </c:pt>
                <c:pt idx="4482">
                  <c:v>1194.1294550479961</c:v>
                </c:pt>
                <c:pt idx="4483">
                  <c:v>1192.342754426074</c:v>
                </c:pt>
                <c:pt idx="4484">
                  <c:v>1191.8958955568814</c:v>
                </c:pt>
                <c:pt idx="4485">
                  <c:v>1192.6063131741921</c:v>
                </c:pt>
                <c:pt idx="4486">
                  <c:v>1191.3362315714621</c:v>
                </c:pt>
                <c:pt idx="4487">
                  <c:v>1186.8458921100664</c:v>
                </c:pt>
                <c:pt idx="4488">
                  <c:v>1199.726805962584</c:v>
                </c:pt>
                <c:pt idx="4489">
                  <c:v>1199.129846465381</c:v>
                </c:pt>
                <c:pt idx="4490">
                  <c:v>1201.579698093743</c:v>
                </c:pt>
                <c:pt idx="4491">
                  <c:v>1199.8994847792346</c:v>
                </c:pt>
                <c:pt idx="4492">
                  <c:v>1199.6913964640116</c:v>
                </c:pt>
                <c:pt idx="4493">
                  <c:v>1200.2489433138453</c:v>
                </c:pt>
                <c:pt idx="4494">
                  <c:v>1198.3785828102482</c:v>
                </c:pt>
                <c:pt idx="4495">
                  <c:v>1193.60803401267</c:v>
                </c:pt>
                <c:pt idx="4496">
                  <c:v>1193.002118033115</c:v>
                </c:pt>
                <c:pt idx="4497">
                  <c:v>1198.2890767856661</c:v>
                </c:pt>
                <c:pt idx="4498">
                  <c:v>1198.5863376666111</c:v>
                </c:pt>
                <c:pt idx="4499">
                  <c:v>1197.2525679958708</c:v>
                </c:pt>
                <c:pt idx="4500">
                  <c:v>1199.4510119881725</c:v>
                </c:pt>
                <c:pt idx="4501">
                  <c:v>1197.9163129415647</c:v>
                </c:pt>
                <c:pt idx="4502">
                  <c:v>1198.5247664605049</c:v>
                </c:pt>
                <c:pt idx="4503">
                  <c:v>1199.8126568484167</c:v>
                </c:pt>
                <c:pt idx="4504">
                  <c:v>1201.0446769025293</c:v>
                </c:pt>
                <c:pt idx="4505">
                  <c:v>1202.5485213865268</c:v>
                </c:pt>
                <c:pt idx="4506">
                  <c:v>1202.7716640303843</c:v>
                </c:pt>
                <c:pt idx="4507">
                  <c:v>1206.0373258221898</c:v>
                </c:pt>
                <c:pt idx="4508">
                  <c:v>1205.2919979313247</c:v>
                </c:pt>
                <c:pt idx="4509">
                  <c:v>1202.8845109550384</c:v>
                </c:pt>
                <c:pt idx="4510">
                  <c:v>1203.8727333761235</c:v>
                </c:pt>
                <c:pt idx="4511">
                  <c:v>1203.5177453034285</c:v>
                </c:pt>
                <c:pt idx="4512">
                  <c:v>1205.1448754704743</c:v>
                </c:pt>
                <c:pt idx="4513">
                  <c:v>1206.0119360208519</c:v>
                </c:pt>
                <c:pt idx="4514">
                  <c:v>1202.1469205365138</c:v>
                </c:pt>
                <c:pt idx="4515">
                  <c:v>1204.7472620059561</c:v>
                </c:pt>
                <c:pt idx="4516">
                  <c:v>1206.8629345987738</c:v>
                </c:pt>
                <c:pt idx="4517">
                  <c:v>1206.9210903240364</c:v>
                </c:pt>
                <c:pt idx="4518">
                  <c:v>1207.2925778204135</c:v>
                </c:pt>
                <c:pt idx="4519">
                  <c:v>1205.2330452388869</c:v>
                </c:pt>
                <c:pt idx="4520">
                  <c:v>1201.3234035281894</c:v>
                </c:pt>
                <c:pt idx="4521">
                  <c:v>1203.4329578148026</c:v>
                </c:pt>
                <c:pt idx="4522">
                  <c:v>1198.1471280658916</c:v>
                </c:pt>
                <c:pt idx="4523">
                  <c:v>1196.7813498788819</c:v>
                </c:pt>
                <c:pt idx="4524">
                  <c:v>1199.4174966181472</c:v>
                </c:pt>
                <c:pt idx="4525">
                  <c:v>1197.0614984969652</c:v>
                </c:pt>
                <c:pt idx="4526">
                  <c:v>1199.663464873267</c:v>
                </c:pt>
                <c:pt idx="4527">
                  <c:v>1200.4920741778296</c:v>
                </c:pt>
                <c:pt idx="4528">
                  <c:v>1204.5992948243311</c:v>
                </c:pt>
                <c:pt idx="4529">
                  <c:v>1205.0495517356012</c:v>
                </c:pt>
                <c:pt idx="4530">
                  <c:v>1203.2317719936127</c:v>
                </c:pt>
                <c:pt idx="4531">
                  <c:v>1201.393990663204</c:v>
                </c:pt>
                <c:pt idx="4532">
                  <c:v>1198.8902293488409</c:v>
                </c:pt>
                <c:pt idx="4533">
                  <c:v>1198.1270974820782</c:v>
                </c:pt>
                <c:pt idx="4534">
                  <c:v>1197.8591158033232</c:v>
                </c:pt>
                <c:pt idx="4535">
                  <c:v>1196.5049151867934</c:v>
                </c:pt>
                <c:pt idx="4536">
                  <c:v>1196.8947814726744</c:v>
                </c:pt>
                <c:pt idx="4537">
                  <c:v>1201.2782122598201</c:v>
                </c:pt>
                <c:pt idx="4538">
                  <c:v>1198.6717542579918</c:v>
                </c:pt>
                <c:pt idx="4539">
                  <c:v>1200.4784747430076</c:v>
                </c:pt>
                <c:pt idx="4540">
                  <c:v>1200.736601236762</c:v>
                </c:pt>
                <c:pt idx="4541">
                  <c:v>1198.018722683435</c:v>
                </c:pt>
                <c:pt idx="4542">
                  <c:v>1198.8126272133031</c:v>
                </c:pt>
                <c:pt idx="4543">
                  <c:v>1196.08975393129</c:v>
                </c:pt>
                <c:pt idx="4544">
                  <c:v>1196.8491250284333</c:v>
                </c:pt>
                <c:pt idx="4545">
                  <c:v>1194.9503508162416</c:v>
                </c:pt>
                <c:pt idx="4546">
                  <c:v>1194.304329587736</c:v>
                </c:pt>
                <c:pt idx="4547">
                  <c:v>1197.9031471491853</c:v>
                </c:pt>
                <c:pt idx="4548">
                  <c:v>1198.467313301051</c:v>
                </c:pt>
                <c:pt idx="4549">
                  <c:v>1195.4496434044249</c:v>
                </c:pt>
                <c:pt idx="4550">
                  <c:v>1198.0166216267153</c:v>
                </c:pt>
                <c:pt idx="4551">
                  <c:v>1200.0388147290578</c:v>
                </c:pt>
                <c:pt idx="4552">
                  <c:v>1195.8979287782513</c:v>
                </c:pt>
                <c:pt idx="4553">
                  <c:v>1202.1121153118838</c:v>
                </c:pt>
                <c:pt idx="4554">
                  <c:v>1202.1887768040069</c:v>
                </c:pt>
                <c:pt idx="4555">
                  <c:v>1205.9715072257186</c:v>
                </c:pt>
                <c:pt idx="4556">
                  <c:v>1203.5776501608543</c:v>
                </c:pt>
                <c:pt idx="4557">
                  <c:v>1200.1840228345991</c:v>
                </c:pt>
                <c:pt idx="4558">
                  <c:v>1204.7568237512824</c:v>
                </c:pt>
                <c:pt idx="4559">
                  <c:v>1206.0693901388277</c:v>
                </c:pt>
                <c:pt idx="4560">
                  <c:v>1214.9308903830752</c:v>
                </c:pt>
                <c:pt idx="4561">
                  <c:v>1216.7026994009939</c:v>
                </c:pt>
                <c:pt idx="4562">
                  <c:v>1216.2549166087665</c:v>
                </c:pt>
                <c:pt idx="4563">
                  <c:v>1221.93227802814</c:v>
                </c:pt>
                <c:pt idx="4564">
                  <c:v>1222.1160820963087</c:v>
                </c:pt>
                <c:pt idx="4565">
                  <c:v>1222.0802402042791</c:v>
                </c:pt>
                <c:pt idx="4566">
                  <c:v>1221.3879316286966</c:v>
                </c:pt>
                <c:pt idx="4567">
                  <c:v>1221.8009850583676</c:v>
                </c:pt>
                <c:pt idx="4568">
                  <c:v>1218.0599522442571</c:v>
                </c:pt>
                <c:pt idx="4569">
                  <c:v>1217.5466543892526</c:v>
                </c:pt>
                <c:pt idx="4570">
                  <c:v>1216.4202988160559</c:v>
                </c:pt>
                <c:pt idx="4571">
                  <c:v>1215.3874651132282</c:v>
                </c:pt>
                <c:pt idx="4572">
                  <c:v>1217.5186518421015</c:v>
                </c:pt>
                <c:pt idx="4573">
                  <c:v>1216.1593865460472</c:v>
                </c:pt>
                <c:pt idx="4574">
                  <c:v>1220.9638690285101</c:v>
                </c:pt>
                <c:pt idx="4575">
                  <c:v>1219.1146978631605</c:v>
                </c:pt>
                <c:pt idx="4576">
                  <c:v>1218.8111496521979</c:v>
                </c:pt>
                <c:pt idx="4577">
                  <c:v>1217.7599987315898</c:v>
                </c:pt>
                <c:pt idx="4578">
                  <c:v>1222.4805332415217</c:v>
                </c:pt>
                <c:pt idx="4579">
                  <c:v>1221.9985143069207</c:v>
                </c:pt>
                <c:pt idx="4580">
                  <c:v>1224.5911933365169</c:v>
                </c:pt>
                <c:pt idx="4581">
                  <c:v>1232.1277792582969</c:v>
                </c:pt>
                <c:pt idx="4582">
                  <c:v>1235.0555942976353</c:v>
                </c:pt>
                <c:pt idx="4583">
                  <c:v>1235.4253408173263</c:v>
                </c:pt>
                <c:pt idx="4584">
                  <c:v>1234.1706790874505</c:v>
                </c:pt>
                <c:pt idx="4585">
                  <c:v>1231.8469953678286</c:v>
                </c:pt>
                <c:pt idx="4586">
                  <c:v>1234.1888671149754</c:v>
                </c:pt>
                <c:pt idx="4587">
                  <c:v>1234.5584801178811</c:v>
                </c:pt>
                <c:pt idx="4588">
                  <c:v>1231.9666643156761</c:v>
                </c:pt>
                <c:pt idx="4589">
                  <c:v>1230.7964740077077</c:v>
                </c:pt>
                <c:pt idx="4590">
                  <c:v>1231.4722644422418</c:v>
                </c:pt>
                <c:pt idx="4591">
                  <c:v>1231.4130386834022</c:v>
                </c:pt>
                <c:pt idx="4592">
                  <c:v>1228.0460847207542</c:v>
                </c:pt>
                <c:pt idx="4593">
                  <c:v>1230.886334034456</c:v>
                </c:pt>
                <c:pt idx="4594">
                  <c:v>1230.7087799258716</c:v>
                </c:pt>
                <c:pt idx="4595">
                  <c:v>1229.8686471799247</c:v>
                </c:pt>
                <c:pt idx="4596">
                  <c:v>1232.2556944023654</c:v>
                </c:pt>
                <c:pt idx="4597">
                  <c:v>1230.3467704886825</c:v>
                </c:pt>
                <c:pt idx="4598">
                  <c:v>1227.8410273327227</c:v>
                </c:pt>
                <c:pt idx="4599">
                  <c:v>1227.7141943442894</c:v>
                </c:pt>
                <c:pt idx="4600">
                  <c:v>1220.9808438123255</c:v>
                </c:pt>
                <c:pt idx="4601">
                  <c:v>1219.0827274822677</c:v>
                </c:pt>
                <c:pt idx="4602">
                  <c:v>1219.2351317653702</c:v>
                </c:pt>
                <c:pt idx="4603">
                  <c:v>1218.948860848679</c:v>
                </c:pt>
                <c:pt idx="4604">
                  <c:v>1220.1176469801303</c:v>
                </c:pt>
                <c:pt idx="4605">
                  <c:v>1220.5197716582843</c:v>
                </c:pt>
                <c:pt idx="4606">
                  <c:v>1220.4041398735299</c:v>
                </c:pt>
                <c:pt idx="4607">
                  <c:v>1221.9186547936424</c:v>
                </c:pt>
                <c:pt idx="4608">
                  <c:v>1223.8016010635893</c:v>
                </c:pt>
                <c:pt idx="4609">
                  <c:v>1225.3298581826002</c:v>
                </c:pt>
                <c:pt idx="4610">
                  <c:v>1221.795482177924</c:v>
                </c:pt>
                <c:pt idx="4611">
                  <c:v>1217.946421650593</c:v>
                </c:pt>
                <c:pt idx="4612">
                  <c:v>1218.2086723410939</c:v>
                </c:pt>
                <c:pt idx="4613">
                  <c:v>1218.5495660758406</c:v>
                </c:pt>
                <c:pt idx="4614">
                  <c:v>1218.328425358688</c:v>
                </c:pt>
                <c:pt idx="4615">
                  <c:v>1214.4449550978043</c:v>
                </c:pt>
                <c:pt idx="4616">
                  <c:v>1212.4465226382308</c:v>
                </c:pt>
                <c:pt idx="4617">
                  <c:v>1213.3513707640941</c:v>
                </c:pt>
                <c:pt idx="4618">
                  <c:v>1208.0789768890754</c:v>
                </c:pt>
                <c:pt idx="4619">
                  <c:v>1206.0828638567655</c:v>
                </c:pt>
                <c:pt idx="4620">
                  <c:v>1210.3381464488684</c:v>
                </c:pt>
                <c:pt idx="4621">
                  <c:v>1208.3080999917602</c:v>
                </c:pt>
                <c:pt idx="4622">
                  <c:v>1207.3419604135452</c:v>
                </c:pt>
                <c:pt idx="4623">
                  <c:v>1208.6671183500748</c:v>
                </c:pt>
                <c:pt idx="4624">
                  <c:v>1208.8411955062711</c:v>
                </c:pt>
                <c:pt idx="4625">
                  <c:v>1204.9795323163307</c:v>
                </c:pt>
                <c:pt idx="4626">
                  <c:v>1205.6770438330113</c:v>
                </c:pt>
                <c:pt idx="4627">
                  <c:v>1207.3039926646907</c:v>
                </c:pt>
                <c:pt idx="4628">
                  <c:v>1215.6938825699472</c:v>
                </c:pt>
                <c:pt idx="4629">
                  <c:v>1216.9341113551873</c:v>
                </c:pt>
                <c:pt idx="4630">
                  <c:v>1214.387888428535</c:v>
                </c:pt>
                <c:pt idx="4631">
                  <c:v>1214.9820860788368</c:v>
                </c:pt>
                <c:pt idx="4632">
                  <c:v>1217.0106338944788</c:v>
                </c:pt>
                <c:pt idx="4633">
                  <c:v>1219.8899346418984</c:v>
                </c:pt>
                <c:pt idx="4634">
                  <c:v>1220.652355345097</c:v>
                </c:pt>
                <c:pt idx="4635">
                  <c:v>1221.2373958875105</c:v>
                </c:pt>
                <c:pt idx="4636">
                  <c:v>1219.5984573460264</c:v>
                </c:pt>
                <c:pt idx="4637">
                  <c:v>1219.2496893740426</c:v>
                </c:pt>
                <c:pt idx="4638">
                  <c:v>1214.2413449111627</c:v>
                </c:pt>
                <c:pt idx="4639">
                  <c:v>1213.8924704460533</c:v>
                </c:pt>
                <c:pt idx="4640">
                  <c:v>1214.5083742427651</c:v>
                </c:pt>
                <c:pt idx="4641">
                  <c:v>1215.6568151652846</c:v>
                </c:pt>
                <c:pt idx="4642">
                  <c:v>1215.8053687859119</c:v>
                </c:pt>
                <c:pt idx="4643">
                  <c:v>1216.730888467484</c:v>
                </c:pt>
                <c:pt idx="4644">
                  <c:v>1215.7765848741419</c:v>
                </c:pt>
                <c:pt idx="4645">
                  <c:v>1216.2757531257921</c:v>
                </c:pt>
                <c:pt idx="4646">
                  <c:v>1212.4176500780031</c:v>
                </c:pt>
                <c:pt idx="4647">
                  <c:v>1212.1857767912006</c:v>
                </c:pt>
                <c:pt idx="4648">
                  <c:v>1213.6956349885768</c:v>
                </c:pt>
                <c:pt idx="4649">
                  <c:v>1219.3658959788772</c:v>
                </c:pt>
                <c:pt idx="4650">
                  <c:v>1219.1337717024926</c:v>
                </c:pt>
                <c:pt idx="4651">
                  <c:v>1219.2773522887728</c:v>
                </c:pt>
                <c:pt idx="4652">
                  <c:v>1219.2116947231152</c:v>
                </c:pt>
                <c:pt idx="4653">
                  <c:v>1221.2200595734048</c:v>
                </c:pt>
                <c:pt idx="4654">
                  <c:v>1222.1517871866708</c:v>
                </c:pt>
                <c:pt idx="4655">
                  <c:v>1223.7312551492378</c:v>
                </c:pt>
                <c:pt idx="4656">
                  <c:v>1222.964850608485</c:v>
                </c:pt>
                <c:pt idx="4657">
                  <c:v>1221.3423033603449</c:v>
                </c:pt>
                <c:pt idx="4658">
                  <c:v>1214.0536382783175</c:v>
                </c:pt>
                <c:pt idx="4659">
                  <c:v>1214.0798337319047</c:v>
                </c:pt>
                <c:pt idx="4660">
                  <c:v>1224.1165376458957</c:v>
                </c:pt>
                <c:pt idx="4661">
                  <c:v>1229.4492189613629</c:v>
                </c:pt>
                <c:pt idx="4662">
                  <c:v>1230.4203537729263</c:v>
                </c:pt>
                <c:pt idx="4663">
                  <c:v>1233.8026677167018</c:v>
                </c:pt>
                <c:pt idx="4664">
                  <c:v>1238.2884718700298</c:v>
                </c:pt>
                <c:pt idx="4665">
                  <c:v>1240.4725192077312</c:v>
                </c:pt>
                <c:pt idx="4666">
                  <c:v>1238.4417593465441</c:v>
                </c:pt>
                <c:pt idx="4667">
                  <c:v>1237.6134981086234</c:v>
                </c:pt>
                <c:pt idx="4668">
                  <c:v>1237.7806351397321</c:v>
                </c:pt>
                <c:pt idx="4669">
                  <c:v>1236.9372241554811</c:v>
                </c:pt>
                <c:pt idx="4670">
                  <c:v>1232.09997588035</c:v>
                </c:pt>
                <c:pt idx="4671">
                  <c:v>1230.1079107884179</c:v>
                </c:pt>
                <c:pt idx="4672">
                  <c:v>1230.3790897905092</c:v>
                </c:pt>
                <c:pt idx="4673">
                  <c:v>1224.1942458380108</c:v>
                </c:pt>
                <c:pt idx="4674">
                  <c:v>1223.6036273602658</c:v>
                </c:pt>
                <c:pt idx="4675">
                  <c:v>1219.8028216717721</c:v>
                </c:pt>
                <c:pt idx="4676">
                  <c:v>1217.936467886997</c:v>
                </c:pt>
                <c:pt idx="4677">
                  <c:v>1219.3398235152326</c:v>
                </c:pt>
                <c:pt idx="4678">
                  <c:v>1219.9039271347228</c:v>
                </c:pt>
                <c:pt idx="4679">
                  <c:v>1221.2299306559416</c:v>
                </c:pt>
                <c:pt idx="4680">
                  <c:v>1224.2350417494563</c:v>
                </c:pt>
                <c:pt idx="4681">
                  <c:v>1231.3842403500585</c:v>
                </c:pt>
                <c:pt idx="4682">
                  <c:v>1234.7765450891529</c:v>
                </c:pt>
                <c:pt idx="4683">
                  <c:v>1235.8899328100906</c:v>
                </c:pt>
                <c:pt idx="4684">
                  <c:v>1242.621132147262</c:v>
                </c:pt>
                <c:pt idx="4685">
                  <c:v>1243.7486815410757</c:v>
                </c:pt>
                <c:pt idx="4686">
                  <c:v>1244.7188370180538</c:v>
                </c:pt>
                <c:pt idx="4687">
                  <c:v>1244.8402477148302</c:v>
                </c:pt>
                <c:pt idx="4688">
                  <c:v>1243.2321288251733</c:v>
                </c:pt>
                <c:pt idx="4689">
                  <c:v>1246.0601056274736</c:v>
                </c:pt>
                <c:pt idx="4690">
                  <c:v>1246.7293868213092</c:v>
                </c:pt>
                <c:pt idx="4691">
                  <c:v>1249.5270062188429</c:v>
                </c:pt>
                <c:pt idx="4692">
                  <c:v>1250.042870634441</c:v>
                </c:pt>
                <c:pt idx="4693">
                  <c:v>1253.6077025689301</c:v>
                </c:pt>
                <c:pt idx="4694">
                  <c:v>1255.8014223746177</c:v>
                </c:pt>
                <c:pt idx="4695">
                  <c:v>1251.6613308279848</c:v>
                </c:pt>
                <c:pt idx="4696">
                  <c:v>1252.1836487754954</c:v>
                </c:pt>
                <c:pt idx="4697">
                  <c:v>1252.9943350436024</c:v>
                </c:pt>
                <c:pt idx="4698">
                  <c:v>1252.0994940774781</c:v>
                </c:pt>
                <c:pt idx="4699">
                  <c:v>1255.3124692271504</c:v>
                </c:pt>
                <c:pt idx="4700">
                  <c:v>1254.6373464981934</c:v>
                </c:pt>
                <c:pt idx="4701">
                  <c:v>1256.9065865667053</c:v>
                </c:pt>
                <c:pt idx="4702">
                  <c:v>1261.5267571710629</c:v>
                </c:pt>
                <c:pt idx="4703">
                  <c:v>1260.6963350688438</c:v>
                </c:pt>
                <c:pt idx="4704">
                  <c:v>1261.6166480582124</c:v>
                </c:pt>
                <c:pt idx="4705">
                  <c:v>1261.023634464831</c:v>
                </c:pt>
                <c:pt idx="4706">
                  <c:v>1262.5550835366521</c:v>
                </c:pt>
                <c:pt idx="4707">
                  <c:v>1260.9573692873237</c:v>
                </c:pt>
                <c:pt idx="4708">
                  <c:v>1262.1207567314668</c:v>
                </c:pt>
                <c:pt idx="4709">
                  <c:v>1266.3474421526407</c:v>
                </c:pt>
                <c:pt idx="4710">
                  <c:v>1269.1746334344061</c:v>
                </c:pt>
                <c:pt idx="4711">
                  <c:v>1265.4058305415292</c:v>
                </c:pt>
                <c:pt idx="4712">
                  <c:v>1264.4898276575041</c:v>
                </c:pt>
                <c:pt idx="4713">
                  <c:v>1263.9277882288206</c:v>
                </c:pt>
                <c:pt idx="4714">
                  <c:v>1260.6379514074706</c:v>
                </c:pt>
                <c:pt idx="4715">
                  <c:v>1262.1311510332671</c:v>
                </c:pt>
                <c:pt idx="4716">
                  <c:v>1265.0095930372026</c:v>
                </c:pt>
                <c:pt idx="4717">
                  <c:v>1264.7045625140981</c:v>
                </c:pt>
                <c:pt idx="4718">
                  <c:v>1260.2407859434534</c:v>
                </c:pt>
                <c:pt idx="4719">
                  <c:v>1260.5684527097637</c:v>
                </c:pt>
                <c:pt idx="4720">
                  <c:v>1256.7681159322328</c:v>
                </c:pt>
                <c:pt idx="4721">
                  <c:v>1257.139070960935</c:v>
                </c:pt>
                <c:pt idx="4722">
                  <c:v>1256.5348729606576</c:v>
                </c:pt>
                <c:pt idx="4723">
                  <c:v>1257.6297230556847</c:v>
                </c:pt>
                <c:pt idx="4724">
                  <c:v>1263.7809349608506</c:v>
                </c:pt>
                <c:pt idx="4725">
                  <c:v>1264.3128493915483</c:v>
                </c:pt>
                <c:pt idx="4726">
                  <c:v>1267.4040878712967</c:v>
                </c:pt>
                <c:pt idx="4727">
                  <c:v>1264.148858410852</c:v>
                </c:pt>
                <c:pt idx="4728">
                  <c:v>1268.0607469187999</c:v>
                </c:pt>
                <c:pt idx="4729">
                  <c:v>1270.5334861121701</c:v>
                </c:pt>
                <c:pt idx="4730">
                  <c:v>1269.5395098620429</c:v>
                </c:pt>
                <c:pt idx="4731">
                  <c:v>1269.6271393225652</c:v>
                </c:pt>
                <c:pt idx="4732">
                  <c:v>1267.5340190275638</c:v>
                </c:pt>
                <c:pt idx="4733">
                  <c:v>1268.7581410704151</c:v>
                </c:pt>
                <c:pt idx="4734">
                  <c:v>1269.1844047303712</c:v>
                </c:pt>
                <c:pt idx="4735">
                  <c:v>1269.4932936869791</c:v>
                </c:pt>
                <c:pt idx="4736">
                  <c:v>1280.6057112016551</c:v>
                </c:pt>
                <c:pt idx="4737">
                  <c:v>1279.3505086899004</c:v>
                </c:pt>
                <c:pt idx="4738">
                  <c:v>1279.0712717428723</c:v>
                </c:pt>
                <c:pt idx="4739">
                  <c:v>1277.2101739935169</c:v>
                </c:pt>
                <c:pt idx="4740">
                  <c:v>1279.1997964803395</c:v>
                </c:pt>
                <c:pt idx="4741">
                  <c:v>1282.3322837394135</c:v>
                </c:pt>
                <c:pt idx="4742">
                  <c:v>1280.6505642029697</c:v>
                </c:pt>
                <c:pt idx="4743">
                  <c:v>1273.970712563445</c:v>
                </c:pt>
                <c:pt idx="4744">
                  <c:v>1272.2940554542147</c:v>
                </c:pt>
                <c:pt idx="4745">
                  <c:v>1272.2093340784941</c:v>
                </c:pt>
                <c:pt idx="4746">
                  <c:v>1274.103062382801</c:v>
                </c:pt>
                <c:pt idx="4747">
                  <c:v>1272.6494084663154</c:v>
                </c:pt>
                <c:pt idx="4748">
                  <c:v>1273.4383696746172</c:v>
                </c:pt>
                <c:pt idx="4749">
                  <c:v>1273.3302729212373</c:v>
                </c:pt>
                <c:pt idx="4750">
                  <c:v>1270.6561464672013</c:v>
                </c:pt>
                <c:pt idx="4751">
                  <c:v>1271.9615233700388</c:v>
                </c:pt>
                <c:pt idx="4752">
                  <c:v>1273.1888831681772</c:v>
                </c:pt>
                <c:pt idx="4753">
                  <c:v>1272.6291760689692</c:v>
                </c:pt>
                <c:pt idx="4754">
                  <c:v>1271.4761714689812</c:v>
                </c:pt>
                <c:pt idx="4755">
                  <c:v>1274.6531499544853</c:v>
                </c:pt>
                <c:pt idx="4756">
                  <c:v>1272.0775910778702</c:v>
                </c:pt>
                <c:pt idx="4757">
                  <c:v>1274.2092107229928</c:v>
                </c:pt>
                <c:pt idx="4758">
                  <c:v>1272.4941331532336</c:v>
                </c:pt>
                <c:pt idx="4759">
                  <c:v>1274.7588143443154</c:v>
                </c:pt>
                <c:pt idx="4760">
                  <c:v>1271.6743623985749</c:v>
                </c:pt>
                <c:pt idx="4761">
                  <c:v>1277.4163380442114</c:v>
                </c:pt>
                <c:pt idx="4762">
                  <c:v>1277.6272247088127</c:v>
                </c:pt>
                <c:pt idx="4763">
                  <c:v>1277.7594620859491</c:v>
                </c:pt>
                <c:pt idx="4764">
                  <c:v>1274.3479670684919</c:v>
                </c:pt>
                <c:pt idx="4765">
                  <c:v>1274.4262535549879</c:v>
                </c:pt>
                <c:pt idx="4766">
                  <c:v>1273.5800619900074</c:v>
                </c:pt>
                <c:pt idx="4767">
                  <c:v>1274.7621852133652</c:v>
                </c:pt>
                <c:pt idx="4768">
                  <c:v>1279.800552421726</c:v>
                </c:pt>
                <c:pt idx="4769">
                  <c:v>1278.4569346018761</c:v>
                </c:pt>
                <c:pt idx="4770">
                  <c:v>1278.3380581057445</c:v>
                </c:pt>
                <c:pt idx="4771">
                  <c:v>1281.6005960839193</c:v>
                </c:pt>
                <c:pt idx="4772">
                  <c:v>1279.6869443357082</c:v>
                </c:pt>
                <c:pt idx="4773">
                  <c:v>1277.2970737096985</c:v>
                </c:pt>
                <c:pt idx="4774">
                  <c:v>1275.5337382515208</c:v>
                </c:pt>
                <c:pt idx="4775">
                  <c:v>1275.0577040587796</c:v>
                </c:pt>
                <c:pt idx="4776">
                  <c:v>1275.0023285844218</c:v>
                </c:pt>
                <c:pt idx="4777">
                  <c:v>1270.4180454325779</c:v>
                </c:pt>
                <c:pt idx="4778">
                  <c:v>1272.1298117693987</c:v>
                </c:pt>
                <c:pt idx="4779">
                  <c:v>1264.6492272242922</c:v>
                </c:pt>
                <c:pt idx="4780">
                  <c:v>1267.2617604023653</c:v>
                </c:pt>
                <c:pt idx="4781">
                  <c:v>1265.7714852124645</c:v>
                </c:pt>
                <c:pt idx="4782">
                  <c:v>1265.5466902033422</c:v>
                </c:pt>
                <c:pt idx="4783">
                  <c:v>1264.2388584994296</c:v>
                </c:pt>
                <c:pt idx="4784">
                  <c:v>1261.8022593435107</c:v>
                </c:pt>
                <c:pt idx="4785">
                  <c:v>1260.0643973558672</c:v>
                </c:pt>
                <c:pt idx="4786">
                  <c:v>1258.0182903917339</c:v>
                </c:pt>
                <c:pt idx="4787">
                  <c:v>1265.6433607492872</c:v>
                </c:pt>
                <c:pt idx="4788">
                  <c:v>1267.4133321566733</c:v>
                </c:pt>
                <c:pt idx="4789">
                  <c:v>1267.2977782726157</c:v>
                </c:pt>
                <c:pt idx="4790">
                  <c:v>1260.4045119453567</c:v>
                </c:pt>
                <c:pt idx="4791">
                  <c:v>1259.6223581007525</c:v>
                </c:pt>
                <c:pt idx="4792">
                  <c:v>1259.2222885540687</c:v>
                </c:pt>
                <c:pt idx="4793">
                  <c:v>1258.9132853281153</c:v>
                </c:pt>
                <c:pt idx="4794">
                  <c:v>1257.5484050380164</c:v>
                </c:pt>
                <c:pt idx="4795">
                  <c:v>1260.5179274885268</c:v>
                </c:pt>
                <c:pt idx="4796">
                  <c:v>1261.3458782705675</c:v>
                </c:pt>
                <c:pt idx="4797">
                  <c:v>1263.7515546790146</c:v>
                </c:pt>
                <c:pt idx="4798">
                  <c:v>1259.0903056224761</c:v>
                </c:pt>
                <c:pt idx="4799">
                  <c:v>1259.2042330426066</c:v>
                </c:pt>
                <c:pt idx="4800">
                  <c:v>1265.7007325611303</c:v>
                </c:pt>
                <c:pt idx="4801">
                  <c:v>1265.5967448208994</c:v>
                </c:pt>
                <c:pt idx="4802">
                  <c:v>1262.6479995663103</c:v>
                </c:pt>
                <c:pt idx="4803">
                  <c:v>1265.300800152103</c:v>
                </c:pt>
                <c:pt idx="4804">
                  <c:v>1264.1783348445933</c:v>
                </c:pt>
                <c:pt idx="4805">
                  <c:v>1268.1763042604471</c:v>
                </c:pt>
                <c:pt idx="4806">
                  <c:v>1269.7428636036748</c:v>
                </c:pt>
                <c:pt idx="4807">
                  <c:v>1270.0999704418573</c:v>
                </c:pt>
                <c:pt idx="4808">
                  <c:v>1268.0199840435107</c:v>
                </c:pt>
                <c:pt idx="4809">
                  <c:v>1266.5867125435416</c:v>
                </c:pt>
                <c:pt idx="4810">
                  <c:v>1264.4379169023578</c:v>
                </c:pt>
                <c:pt idx="4811">
                  <c:v>1263.2956581275921</c:v>
                </c:pt>
                <c:pt idx="4812">
                  <c:v>1260.8196566030201</c:v>
                </c:pt>
                <c:pt idx="4813">
                  <c:v>1259.8071409618842</c:v>
                </c:pt>
                <c:pt idx="4814">
                  <c:v>1257.9276564815427</c:v>
                </c:pt>
                <c:pt idx="4815">
                  <c:v>1261.1277990528051</c:v>
                </c:pt>
                <c:pt idx="4816">
                  <c:v>1248.2935194886632</c:v>
                </c:pt>
                <c:pt idx="4817">
                  <c:v>1250.2536878664414</c:v>
                </c:pt>
                <c:pt idx="4818">
                  <c:v>1251.5696311152278</c:v>
                </c:pt>
                <c:pt idx="4819">
                  <c:v>1247.7318171898751</c:v>
                </c:pt>
                <c:pt idx="4820">
                  <c:v>1250.1362503009586</c:v>
                </c:pt>
                <c:pt idx="4821">
                  <c:v>1246.8950449427648</c:v>
                </c:pt>
                <c:pt idx="4822">
                  <c:v>1247.8920997123951</c:v>
                </c:pt>
                <c:pt idx="4823">
                  <c:v>1250.4475053366768</c:v>
                </c:pt>
                <c:pt idx="4824">
                  <c:v>1241.2520592699748</c:v>
                </c:pt>
                <c:pt idx="4825">
                  <c:v>1239.8775396901146</c:v>
                </c:pt>
                <c:pt idx="4826">
                  <c:v>1240.3963318470578</c:v>
                </c:pt>
                <c:pt idx="4827">
                  <c:v>1238.2369783249342</c:v>
                </c:pt>
                <c:pt idx="4828">
                  <c:v>1238.9735269608445</c:v>
                </c:pt>
                <c:pt idx="4829">
                  <c:v>1241.6216127124462</c:v>
                </c:pt>
                <c:pt idx="4830">
                  <c:v>1243.1393287228893</c:v>
                </c:pt>
                <c:pt idx="4831">
                  <c:v>1243.4586831728393</c:v>
                </c:pt>
                <c:pt idx="4832">
                  <c:v>1242.6133978943508</c:v>
                </c:pt>
                <c:pt idx="4833">
                  <c:v>1245.115448381157</c:v>
                </c:pt>
                <c:pt idx="4834">
                  <c:v>1238.6510272548658</c:v>
                </c:pt>
                <c:pt idx="4835">
                  <c:v>1236.6311390704959</c:v>
                </c:pt>
                <c:pt idx="4836">
                  <c:v>1235.1623984491689</c:v>
                </c:pt>
                <c:pt idx="4837">
                  <c:v>1226.3073194292938</c:v>
                </c:pt>
                <c:pt idx="4838">
                  <c:v>1226.6280502833051</c:v>
                </c:pt>
                <c:pt idx="4839">
                  <c:v>1227.3317796958345</c:v>
                </c:pt>
                <c:pt idx="4840">
                  <c:v>1231.175852478711</c:v>
                </c:pt>
                <c:pt idx="4841">
                  <c:v>1235.7574602931691</c:v>
                </c:pt>
                <c:pt idx="4842">
                  <c:v>1235.031055779802</c:v>
                </c:pt>
                <c:pt idx="4843">
                  <c:v>1234.7532341657625</c:v>
                </c:pt>
                <c:pt idx="4844">
                  <c:v>1238.4904700988427</c:v>
                </c:pt>
                <c:pt idx="4845">
                  <c:v>1234.7117489439861</c:v>
                </c:pt>
                <c:pt idx="4846">
                  <c:v>1235.1380722858012</c:v>
                </c:pt>
                <c:pt idx="4847">
                  <c:v>1238.9135298001111</c:v>
                </c:pt>
                <c:pt idx="4848">
                  <c:v>1239.8807840871705</c:v>
                </c:pt>
                <c:pt idx="4849">
                  <c:v>1238.6541123566094</c:v>
                </c:pt>
                <c:pt idx="4850">
                  <c:v>1236.9237226555051</c:v>
                </c:pt>
                <c:pt idx="4851">
                  <c:v>1232.9169296324872</c:v>
                </c:pt>
                <c:pt idx="4852">
                  <c:v>1232.1080076235648</c:v>
                </c:pt>
                <c:pt idx="4853">
                  <c:v>1231.7196244526876</c:v>
                </c:pt>
                <c:pt idx="4854">
                  <c:v>1231.9749734627276</c:v>
                </c:pt>
                <c:pt idx="4855">
                  <c:v>1230.424221361267</c:v>
                </c:pt>
                <c:pt idx="4856">
                  <c:v>1232.6978039572386</c:v>
                </c:pt>
                <c:pt idx="4857">
                  <c:v>1233.3126528959583</c:v>
                </c:pt>
                <c:pt idx="4858">
                  <c:v>1228.3047148050118</c:v>
                </c:pt>
                <c:pt idx="4859">
                  <c:v>1227.6622698805149</c:v>
                </c:pt>
                <c:pt idx="4860">
                  <c:v>1229.1332759894867</c:v>
                </c:pt>
                <c:pt idx="4861">
                  <c:v>1233.3277174079758</c:v>
                </c:pt>
                <c:pt idx="4862">
                  <c:v>1234.4386849570801</c:v>
                </c:pt>
                <c:pt idx="4863">
                  <c:v>1233.6837023012631</c:v>
                </c:pt>
                <c:pt idx="4864">
                  <c:v>1230.5619877680092</c:v>
                </c:pt>
                <c:pt idx="4865">
                  <c:v>1229.6137242534642</c:v>
                </c:pt>
                <c:pt idx="4866">
                  <c:v>1229.0345614601738</c:v>
                </c:pt>
                <c:pt idx="4867">
                  <c:v>1230.3974998228587</c:v>
                </c:pt>
                <c:pt idx="4868">
                  <c:v>1228.3731583728841</c:v>
                </c:pt>
                <c:pt idx="4869">
                  <c:v>1230.6851643772261</c:v>
                </c:pt>
                <c:pt idx="4870">
                  <c:v>1232.0941075868122</c:v>
                </c:pt>
                <c:pt idx="4871">
                  <c:v>1238.5611391383081</c:v>
                </c:pt>
                <c:pt idx="4872">
                  <c:v>1235.4236316483421</c:v>
                </c:pt>
                <c:pt idx="4873">
                  <c:v>1236.9357898504477</c:v>
                </c:pt>
                <c:pt idx="4874">
                  <c:v>1240.1872020730643</c:v>
                </c:pt>
                <c:pt idx="4875">
                  <c:v>1240.6264044313211</c:v>
                </c:pt>
                <c:pt idx="4876">
                  <c:v>1240.235703388289</c:v>
                </c:pt>
                <c:pt idx="4877">
                  <c:v>1242.4321415684881</c:v>
                </c:pt>
                <c:pt idx="4878">
                  <c:v>1242.0500240231049</c:v>
                </c:pt>
                <c:pt idx="4879">
                  <c:v>1245.0063820321557</c:v>
                </c:pt>
                <c:pt idx="4880">
                  <c:v>1251.080741663096</c:v>
                </c:pt>
                <c:pt idx="4881">
                  <c:v>1250.8403975218753</c:v>
                </c:pt>
                <c:pt idx="4882">
                  <c:v>1251.7809817978123</c:v>
                </c:pt>
                <c:pt idx="4883">
                  <c:v>1251.6616301005615</c:v>
                </c:pt>
                <c:pt idx="4884">
                  <c:v>1245.4650616232539</c:v>
                </c:pt>
                <c:pt idx="4885">
                  <c:v>1250.6482139760137</c:v>
                </c:pt>
                <c:pt idx="4886">
                  <c:v>1250.8325842421855</c:v>
                </c:pt>
                <c:pt idx="4887">
                  <c:v>1250.0125251719619</c:v>
                </c:pt>
                <c:pt idx="4888">
                  <c:v>1252.775418274312</c:v>
                </c:pt>
                <c:pt idx="4889">
                  <c:v>1258.479574211513</c:v>
                </c:pt>
                <c:pt idx="4890">
                  <c:v>1258.0928714652655</c:v>
                </c:pt>
                <c:pt idx="4891">
                  <c:v>1253.8455403960525</c:v>
                </c:pt>
                <c:pt idx="4892">
                  <c:v>1255.2856680447167</c:v>
                </c:pt>
                <c:pt idx="4893">
                  <c:v>1257.5683786970803</c:v>
                </c:pt>
                <c:pt idx="4894">
                  <c:v>1259.1697623022301</c:v>
                </c:pt>
                <c:pt idx="4895">
                  <c:v>1263.8975381187684</c:v>
                </c:pt>
                <c:pt idx="4896">
                  <c:v>1263.6022470135558</c:v>
                </c:pt>
                <c:pt idx="4897">
                  <c:v>1266.1462264696565</c:v>
                </c:pt>
                <c:pt idx="4898">
                  <c:v>1273.4616982163134</c:v>
                </c:pt>
                <c:pt idx="4899">
                  <c:v>1273.4584337813467</c:v>
                </c:pt>
                <c:pt idx="4900">
                  <c:v>1272.4303828809116</c:v>
                </c:pt>
                <c:pt idx="4901">
                  <c:v>1270.4246517973897</c:v>
                </c:pt>
                <c:pt idx="4902">
                  <c:v>1271.2638682237775</c:v>
                </c:pt>
                <c:pt idx="4903">
                  <c:v>1270.6347196193183</c:v>
                </c:pt>
                <c:pt idx="4904">
                  <c:v>1267.6305450092495</c:v>
                </c:pt>
                <c:pt idx="4905">
                  <c:v>1267.7378196705831</c:v>
                </c:pt>
                <c:pt idx="4906">
                  <c:v>1267.8970727150681</c:v>
                </c:pt>
                <c:pt idx="4907">
                  <c:v>1266.8317409686078</c:v>
                </c:pt>
                <c:pt idx="4908">
                  <c:v>1271.0394045377743</c:v>
                </c:pt>
                <c:pt idx="4909">
                  <c:v>1272.8931415005154</c:v>
                </c:pt>
                <c:pt idx="4910">
                  <c:v>1272.0882697498655</c:v>
                </c:pt>
                <c:pt idx="4911">
                  <c:v>1272.341494929593</c:v>
                </c:pt>
                <c:pt idx="4912">
                  <c:v>1274.2466696168594</c:v>
                </c:pt>
                <c:pt idx="4913">
                  <c:v>1271.3346081777872</c:v>
                </c:pt>
                <c:pt idx="4914">
                  <c:v>1271.8072460789572</c:v>
                </c:pt>
                <c:pt idx="4915">
                  <c:v>1266.0166581520989</c:v>
                </c:pt>
                <c:pt idx="4916">
                  <c:v>1269.6064999340706</c:v>
                </c:pt>
                <c:pt idx="4917">
                  <c:v>1269.2872711842447</c:v>
                </c:pt>
                <c:pt idx="4918">
                  <c:v>1270.2318558025236</c:v>
                </c:pt>
                <c:pt idx="4919">
                  <c:v>1270.7419359970536</c:v>
                </c:pt>
                <c:pt idx="4920">
                  <c:v>1273.5463983148111</c:v>
                </c:pt>
                <c:pt idx="4921">
                  <c:v>1271.7630886851894</c:v>
                </c:pt>
                <c:pt idx="4922">
                  <c:v>1276.3464352956198</c:v>
                </c:pt>
                <c:pt idx="4923">
                  <c:v>1278.5908463607502</c:v>
                </c:pt>
                <c:pt idx="4924">
                  <c:v>1278.9943578966904</c:v>
                </c:pt>
                <c:pt idx="4925">
                  <c:v>1279.2767216560715</c:v>
                </c:pt>
                <c:pt idx="4926">
                  <c:v>1277.6441716486133</c:v>
                </c:pt>
                <c:pt idx="4927">
                  <c:v>1282.394544218896</c:v>
                </c:pt>
                <c:pt idx="4928">
                  <c:v>1283.6574260736215</c:v>
                </c:pt>
                <c:pt idx="4929">
                  <c:v>1278.4478526416642</c:v>
                </c:pt>
                <c:pt idx="4930">
                  <c:v>1280.5687688558955</c:v>
                </c:pt>
                <c:pt idx="4931">
                  <c:v>1279.3769953437259</c:v>
                </c:pt>
                <c:pt idx="4932">
                  <c:v>1279.2971744769784</c:v>
                </c:pt>
                <c:pt idx="4933">
                  <c:v>1280.4364644366688</c:v>
                </c:pt>
                <c:pt idx="4934">
                  <c:v>1285.2269087678142</c:v>
                </c:pt>
                <c:pt idx="4935">
                  <c:v>1285.3520452798948</c:v>
                </c:pt>
                <c:pt idx="4936">
                  <c:v>1288.9877416434356</c:v>
                </c:pt>
                <c:pt idx="4937">
                  <c:v>1288.9084120422431</c:v>
                </c:pt>
                <c:pt idx="4938">
                  <c:v>1287.9090108267974</c:v>
                </c:pt>
                <c:pt idx="4939">
                  <c:v>1288.1293248909824</c:v>
                </c:pt>
                <c:pt idx="4940">
                  <c:v>1289.7932171302928</c:v>
                </c:pt>
                <c:pt idx="4941">
                  <c:v>1292.1647431752499</c:v>
                </c:pt>
                <c:pt idx="4942">
                  <c:v>1292.9704492045221</c:v>
                </c:pt>
                <c:pt idx="4943">
                  <c:v>1293.8154220708584</c:v>
                </c:pt>
                <c:pt idx="4944">
                  <c:v>1290.8612960806622</c:v>
                </c:pt>
                <c:pt idx="4945">
                  <c:v>1288.6634358977662</c:v>
                </c:pt>
                <c:pt idx="4946">
                  <c:v>1289.9171612462123</c:v>
                </c:pt>
                <c:pt idx="4947">
                  <c:v>1295.9836970500291</c:v>
                </c:pt>
                <c:pt idx="4948">
                  <c:v>1295.3498497394867</c:v>
                </c:pt>
                <c:pt idx="4949">
                  <c:v>1295.934722646949</c:v>
                </c:pt>
                <c:pt idx="4950">
                  <c:v>1304.1430447792154</c:v>
                </c:pt>
                <c:pt idx="4951">
                  <c:v>1304.3355289256197</c:v>
                </c:pt>
                <c:pt idx="4952">
                  <c:v>1302.5158363319715</c:v>
                </c:pt>
                <c:pt idx="4953">
                  <c:v>1304.1266939047491</c:v>
                </c:pt>
                <c:pt idx="4954">
                  <c:v>1305.8869602177438</c:v>
                </c:pt>
                <c:pt idx="4955">
                  <c:v>1305.8205002658833</c:v>
                </c:pt>
                <c:pt idx="4956">
                  <c:v>1305.4082827849288</c:v>
                </c:pt>
                <c:pt idx="4957">
                  <c:v>1306.9449908423849</c:v>
                </c:pt>
                <c:pt idx="4958">
                  <c:v>1307.2679168859777</c:v>
                </c:pt>
                <c:pt idx="4959">
                  <c:v>1308.2534001487948</c:v>
                </c:pt>
                <c:pt idx="4960">
                  <c:v>1305.7929565898776</c:v>
                </c:pt>
                <c:pt idx="4961">
                  <c:v>1309.3948718895354</c:v>
                </c:pt>
                <c:pt idx="4962">
                  <c:v>1315.1609170741212</c:v>
                </c:pt>
                <c:pt idx="4963">
                  <c:v>1317.5012960609274</c:v>
                </c:pt>
                <c:pt idx="4964">
                  <c:v>1316.6428643893778</c:v>
                </c:pt>
                <c:pt idx="4965">
                  <c:v>1321.6142048123238</c:v>
                </c:pt>
                <c:pt idx="4966">
                  <c:v>1322.2911170186089</c:v>
                </c:pt>
                <c:pt idx="4967">
                  <c:v>1320.72881039403</c:v>
                </c:pt>
                <c:pt idx="4968">
                  <c:v>1322.8488627834104</c:v>
                </c:pt>
                <c:pt idx="4969">
                  <c:v>1329.5956063035756</c:v>
                </c:pt>
                <c:pt idx="4970">
                  <c:v>1330.2604019234204</c:v>
                </c:pt>
                <c:pt idx="4971">
                  <c:v>1331.3818717839677</c:v>
                </c:pt>
                <c:pt idx="4972">
                  <c:v>1331.8339048613634</c:v>
                </c:pt>
                <c:pt idx="4973">
                  <c:v>1333.4397087718571</c:v>
                </c:pt>
                <c:pt idx="4974">
                  <c:v>1336.332354305323</c:v>
                </c:pt>
                <c:pt idx="4975">
                  <c:v>1343.8891871908654</c:v>
                </c:pt>
                <c:pt idx="4976">
                  <c:v>1342.5964517563043</c:v>
                </c:pt>
                <c:pt idx="4977">
                  <c:v>1345.8134783191472</c:v>
                </c:pt>
                <c:pt idx="4978">
                  <c:v>1351.0905711532141</c:v>
                </c:pt>
                <c:pt idx="4979">
                  <c:v>1350.3657263196565</c:v>
                </c:pt>
                <c:pt idx="4980">
                  <c:v>1346.162348076974</c:v>
                </c:pt>
                <c:pt idx="4981">
                  <c:v>1340.0364646213056</c:v>
                </c:pt>
                <c:pt idx="4982">
                  <c:v>1336.5933493255288</c:v>
                </c:pt>
                <c:pt idx="4983">
                  <c:v>1336.9169886443997</c:v>
                </c:pt>
                <c:pt idx="4984">
                  <c:v>1340.0939512197328</c:v>
                </c:pt>
                <c:pt idx="4985">
                  <c:v>1340.0245013885233</c:v>
                </c:pt>
                <c:pt idx="4986">
                  <c:v>1341.9187823972934</c:v>
                </c:pt>
                <c:pt idx="4987">
                  <c:v>1340.4848562226616</c:v>
                </c:pt>
                <c:pt idx="4988">
                  <c:v>1349.2704084933757</c:v>
                </c:pt>
                <c:pt idx="4989">
                  <c:v>1353.8698301757431</c:v>
                </c:pt>
                <c:pt idx="4990">
                  <c:v>1353.3876951616403</c:v>
                </c:pt>
                <c:pt idx="4991">
                  <c:v>1352.1135779985707</c:v>
                </c:pt>
                <c:pt idx="4992">
                  <c:v>1354.5268181091888</c:v>
                </c:pt>
                <c:pt idx="4993">
                  <c:v>1356.4690431282197</c:v>
                </c:pt>
                <c:pt idx="4994">
                  <c:v>1354.7612242585365</c:v>
                </c:pt>
                <c:pt idx="4995">
                  <c:v>1361.8938781586457</c:v>
                </c:pt>
                <c:pt idx="4996">
                  <c:v>1357.9187180532972</c:v>
                </c:pt>
                <c:pt idx="4997">
                  <c:v>1361.434063437955</c:v>
                </c:pt>
                <c:pt idx="4998">
                  <c:v>1361.062342057543</c:v>
                </c:pt>
                <c:pt idx="4999">
                  <c:v>1362.7279721475079</c:v>
                </c:pt>
              </c:numCache>
            </c:numRef>
          </c:yVal>
          <c:smooth val="1"/>
          <c:extLst>
            <c:ext xmlns:c16="http://schemas.microsoft.com/office/drawing/2014/chart" uri="{C3380CC4-5D6E-409C-BE32-E72D297353CC}">
              <c16:uniqueId val="{00000000-BEE3-4D43-8F17-783D1C760740}"/>
            </c:ext>
          </c:extLst>
        </c:ser>
        <c:dLbls>
          <c:showLegendKey val="0"/>
          <c:showVal val="0"/>
          <c:showCatName val="0"/>
          <c:showSerName val="0"/>
          <c:showPercent val="0"/>
          <c:showBubbleSize val="0"/>
        </c:dLbls>
        <c:axId val="385995328"/>
        <c:axId val="385991720"/>
      </c:scatterChart>
      <c:valAx>
        <c:axId val="385995328"/>
        <c:scaling>
          <c:orientation val="minMax"/>
          <c:max val="500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Arrival number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91720"/>
        <c:crosses val="autoZero"/>
        <c:crossBetween val="midCat"/>
      </c:valAx>
      <c:valAx>
        <c:axId val="385991720"/>
        <c:scaling>
          <c:orientation val="minMax"/>
          <c:min val="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Time (minutes) arrival is in the system</a:t>
                </a:r>
              </a:p>
            </c:rich>
          </c:tx>
          <c:layout>
            <c:manualLayout>
              <c:xMode val="edge"/>
              <c:yMode val="edge"/>
              <c:x val="2.7538721357651733E-2"/>
              <c:y val="0.2489638023205803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995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emf"/></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8.png"/><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3</xdr:col>
      <xdr:colOff>628650</xdr:colOff>
      <xdr:row>0</xdr:row>
      <xdr:rowOff>276225</xdr:rowOff>
    </xdr:from>
    <xdr:ext cx="4276726" cy="1666875"/>
    <xdr:sp macro="" textlink="">
      <xdr:nvSpPr>
        <xdr:cNvPr id="2" name="TextBox 1">
          <a:extLst>
            <a:ext uri="{FF2B5EF4-FFF2-40B4-BE49-F238E27FC236}">
              <a16:creationId xmlns:a16="http://schemas.microsoft.com/office/drawing/2014/main" id="{9E92E0C4-620D-4F54-A9D1-E86ADF94A72F}"/>
            </a:ext>
          </a:extLst>
        </xdr:cNvPr>
        <xdr:cNvSpPr txBox="1"/>
      </xdr:nvSpPr>
      <xdr:spPr>
        <a:xfrm>
          <a:off x="7972425" y="276225"/>
          <a:ext cx="4276726" cy="1666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200">
              <a:solidFill>
                <a:srgbClr val="FF0000"/>
              </a:solidFill>
              <a:effectLst/>
              <a:latin typeface="+mn-lt"/>
              <a:ea typeface="+mn-ea"/>
              <a:cs typeface="+mn-cs"/>
            </a:rPr>
            <a:t>Note: There are a lot of calculations happening in the background every time we make a change. We need to wait for processing to end naturally, rather than pressing enter key a second time as this aborts the process. So we need to be patient. Alternatively, we can go to Formulas &gt; Calculation Options and change the workbook calculations from Automatic to Manual. When this is done, we need to  press the F9 or function Key + F9 every time we want Excel to perform a calculation. </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533400</xdr:colOff>
      <xdr:row>24</xdr:row>
      <xdr:rowOff>57150</xdr:rowOff>
    </xdr:from>
    <xdr:to>
      <xdr:col>22</xdr:col>
      <xdr:colOff>36639</xdr:colOff>
      <xdr:row>26</xdr:row>
      <xdr:rowOff>199949</xdr:rowOff>
    </xdr:to>
    <xdr:pic>
      <xdr:nvPicPr>
        <xdr:cNvPr id="2" name="Picture 1">
          <a:extLst>
            <a:ext uri="{FF2B5EF4-FFF2-40B4-BE49-F238E27FC236}">
              <a16:creationId xmlns:a16="http://schemas.microsoft.com/office/drawing/2014/main" id="{96878D1B-7D24-420E-AB7B-A001C60D8479}"/>
            </a:ext>
          </a:extLst>
        </xdr:cNvPr>
        <xdr:cNvPicPr>
          <a:picLocks noChangeAspect="1"/>
        </xdr:cNvPicPr>
      </xdr:nvPicPr>
      <xdr:blipFill>
        <a:blip xmlns:r="http://schemas.openxmlformats.org/officeDocument/2006/relationships" r:embed="rId1"/>
        <a:stretch>
          <a:fillRect/>
        </a:stretch>
      </xdr:blipFill>
      <xdr:spPr>
        <a:xfrm>
          <a:off x="2362200" y="4838700"/>
          <a:ext cx="11695239" cy="619048"/>
        </a:xfrm>
        <a:prstGeom prst="rect">
          <a:avLst/>
        </a:prstGeom>
      </xdr:spPr>
    </xdr:pic>
    <xdr:clientData/>
  </xdr:twoCellAnchor>
  <xdr:twoCellAnchor editAs="oneCell">
    <xdr:from>
      <xdr:col>6</xdr:col>
      <xdr:colOff>428625</xdr:colOff>
      <xdr:row>0</xdr:row>
      <xdr:rowOff>114300</xdr:rowOff>
    </xdr:from>
    <xdr:to>
      <xdr:col>11</xdr:col>
      <xdr:colOff>133006</xdr:colOff>
      <xdr:row>3</xdr:row>
      <xdr:rowOff>196758</xdr:rowOff>
    </xdr:to>
    <xdr:pic>
      <xdr:nvPicPr>
        <xdr:cNvPr id="3" name="Picture 2">
          <a:extLst>
            <a:ext uri="{FF2B5EF4-FFF2-40B4-BE49-F238E27FC236}">
              <a16:creationId xmlns:a16="http://schemas.microsoft.com/office/drawing/2014/main" id="{9C178564-FC6C-40D1-8265-58792FC5E456}"/>
            </a:ext>
          </a:extLst>
        </xdr:cNvPr>
        <xdr:cNvPicPr>
          <a:picLocks noChangeAspect="1"/>
        </xdr:cNvPicPr>
      </xdr:nvPicPr>
      <xdr:blipFill>
        <a:blip xmlns:r="http://schemas.openxmlformats.org/officeDocument/2006/relationships" r:embed="rId2"/>
        <a:stretch>
          <a:fillRect/>
        </a:stretch>
      </xdr:blipFill>
      <xdr:spPr>
        <a:xfrm>
          <a:off x="4695825" y="114300"/>
          <a:ext cx="2752381" cy="733333"/>
        </a:xfrm>
        <a:prstGeom prst="rect">
          <a:avLst/>
        </a:prstGeom>
      </xdr:spPr>
    </xdr:pic>
    <xdr:clientData/>
  </xdr:twoCellAnchor>
  <xdr:oneCellAnchor>
    <xdr:from>
      <xdr:col>4</xdr:col>
      <xdr:colOff>219075</xdr:colOff>
      <xdr:row>22</xdr:row>
      <xdr:rowOff>152400</xdr:rowOff>
    </xdr:from>
    <xdr:ext cx="184731" cy="264560"/>
    <xdr:sp macro="" textlink="">
      <xdr:nvSpPr>
        <xdr:cNvPr id="4" name="TextBox 3">
          <a:extLst>
            <a:ext uri="{FF2B5EF4-FFF2-40B4-BE49-F238E27FC236}">
              <a16:creationId xmlns:a16="http://schemas.microsoft.com/office/drawing/2014/main" id="{E015CA1D-BC5B-2972-B87B-69793E32A3E2}"/>
            </a:ext>
          </a:extLst>
        </xdr:cNvPr>
        <xdr:cNvSpPr txBox="1"/>
      </xdr:nvSpPr>
      <xdr:spPr>
        <a:xfrm>
          <a:off x="2657475" y="4552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twoCellAnchor editAs="oneCell">
    <xdr:from>
      <xdr:col>3</xdr:col>
      <xdr:colOff>590550</xdr:colOff>
      <xdr:row>18</xdr:row>
      <xdr:rowOff>76201</xdr:rowOff>
    </xdr:from>
    <xdr:to>
      <xdr:col>14</xdr:col>
      <xdr:colOff>334801</xdr:colOff>
      <xdr:row>23</xdr:row>
      <xdr:rowOff>76201</xdr:rowOff>
    </xdr:to>
    <xdr:pic>
      <xdr:nvPicPr>
        <xdr:cNvPr id="5" name="Picture 4">
          <a:extLst>
            <a:ext uri="{FF2B5EF4-FFF2-40B4-BE49-F238E27FC236}">
              <a16:creationId xmlns:a16="http://schemas.microsoft.com/office/drawing/2014/main" id="{EA43FDD8-68EC-F273-3D51-A7ECD1B4F4F4}"/>
            </a:ext>
          </a:extLst>
        </xdr:cNvPr>
        <xdr:cNvPicPr>
          <a:picLocks noChangeAspect="1"/>
        </xdr:cNvPicPr>
      </xdr:nvPicPr>
      <xdr:blipFill>
        <a:blip xmlns:r="http://schemas.openxmlformats.org/officeDocument/2006/relationships" r:embed="rId3"/>
        <a:stretch>
          <a:fillRect/>
        </a:stretch>
      </xdr:blipFill>
      <xdr:spPr>
        <a:xfrm>
          <a:off x="2419350" y="4238626"/>
          <a:ext cx="7059451" cy="1190624"/>
        </a:xfrm>
        <a:prstGeom prst="rect">
          <a:avLst/>
        </a:prstGeom>
      </xdr:spPr>
    </xdr:pic>
    <xdr:clientData/>
  </xdr:twoCellAnchor>
  <xdr:oneCellAnchor>
    <xdr:from>
      <xdr:col>16</xdr:col>
      <xdr:colOff>28575</xdr:colOff>
      <xdr:row>4</xdr:row>
      <xdr:rowOff>85725</xdr:rowOff>
    </xdr:from>
    <xdr:ext cx="184731" cy="264560"/>
    <xdr:sp macro="" textlink="">
      <xdr:nvSpPr>
        <xdr:cNvPr id="8" name="TextBox 7">
          <a:extLst>
            <a:ext uri="{FF2B5EF4-FFF2-40B4-BE49-F238E27FC236}">
              <a16:creationId xmlns:a16="http://schemas.microsoft.com/office/drawing/2014/main" id="{F663D6E1-017B-3361-EF7C-BD32CEF3939A}"/>
            </a:ext>
          </a:extLst>
        </xdr:cNvPr>
        <xdr:cNvSpPr txBox="1"/>
      </xdr:nvSpPr>
      <xdr:spPr>
        <a:xfrm>
          <a:off x="10010775" y="8477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U" sz="1100"/>
        </a:p>
      </xdr:txBody>
    </xdr:sp>
    <xdr:clientData/>
  </xdr:oneCellAnchor>
  <xdr:oneCellAnchor>
    <xdr:from>
      <xdr:col>15</xdr:col>
      <xdr:colOff>390525</xdr:colOff>
      <xdr:row>27</xdr:row>
      <xdr:rowOff>0</xdr:rowOff>
    </xdr:from>
    <xdr:ext cx="6648450" cy="3348609"/>
    <xdr:sp macro="" textlink="">
      <xdr:nvSpPr>
        <xdr:cNvPr id="9" name="TextBox 8">
          <a:extLst>
            <a:ext uri="{FF2B5EF4-FFF2-40B4-BE49-F238E27FC236}">
              <a16:creationId xmlns:a16="http://schemas.microsoft.com/office/drawing/2014/main" id="{C3F7FD95-FE63-9841-A147-2CF4E51DE330}"/>
            </a:ext>
          </a:extLst>
        </xdr:cNvPr>
        <xdr:cNvSpPr txBox="1"/>
      </xdr:nvSpPr>
      <xdr:spPr>
        <a:xfrm>
          <a:off x="9763125" y="6305550"/>
          <a:ext cx="6648450" cy="3348609"/>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400" b="1">
              <a:solidFill>
                <a:srgbClr val="0000FF"/>
              </a:solidFill>
              <a:effectLst/>
              <a:latin typeface="+mn-lt"/>
              <a:ea typeface="+mn-ea"/>
              <a:cs typeface="+mn-cs"/>
            </a:rPr>
            <a:t>=-(1/C$2)*LN(RAND())</a:t>
          </a:r>
          <a:endParaRPr lang="en-AU" sz="1400">
            <a:solidFill>
              <a:srgbClr val="0000FF"/>
            </a:solidFill>
            <a:effectLst/>
          </a:endParaRPr>
        </a:p>
        <a:p>
          <a:endParaRPr lang="en-AU" sz="1400" b="1"/>
        </a:p>
        <a:p>
          <a:r>
            <a:rPr lang="en-AU" sz="1400" b="1"/>
            <a:t>Exponential distribution:</a:t>
          </a:r>
        </a:p>
        <a:p>
          <a:endParaRPr lang="en-AU" sz="1400" b="1"/>
        </a:p>
        <a:p>
          <a:endParaRPr lang="en-AU" sz="1400" b="1"/>
        </a:p>
        <a:p>
          <a:endParaRPr lang="en-AU" sz="1400" b="1"/>
        </a:p>
        <a:p>
          <a:endParaRPr lang="en-AU" sz="1400" b="1"/>
        </a:p>
        <a:p>
          <a:endParaRPr lang="en-AU" sz="1400" b="1"/>
        </a:p>
        <a:p>
          <a:r>
            <a:rPr lang="en-AU" sz="1200" b="1">
              <a:solidFill>
                <a:schemeClr val="tx1"/>
              </a:solidFill>
              <a:effectLst/>
              <a:latin typeface="+mn-lt"/>
              <a:ea typeface="+mn-ea"/>
              <a:cs typeface="+mn-cs"/>
            </a:rPr>
            <a:t>=-(1/C$2)*LN(RAND())</a:t>
          </a:r>
          <a:endParaRPr lang="en-AU" sz="1200">
            <a:effectLst/>
          </a:endParaRPr>
        </a:p>
        <a:p>
          <a:pPr eaLnBrk="1" fontAlgn="auto" latinLnBrk="0" hangingPunct="1"/>
          <a:r>
            <a:rPr lang="en-AU" sz="1200">
              <a:solidFill>
                <a:schemeClr val="tx1"/>
              </a:solidFill>
              <a:effectLst/>
              <a:latin typeface="+mn-lt"/>
              <a:ea typeface="+mn-ea"/>
              <a:cs typeface="+mn-cs"/>
            </a:rPr>
            <a:t>This formula simulates a </a:t>
          </a:r>
          <a:r>
            <a:rPr lang="en-AU" sz="1200" b="1">
              <a:solidFill>
                <a:schemeClr val="tx1"/>
              </a:solidFill>
              <a:effectLst/>
              <a:latin typeface="+mn-lt"/>
              <a:ea typeface="+mn-ea"/>
              <a:cs typeface="+mn-cs"/>
            </a:rPr>
            <a:t>random inter-arrival time</a:t>
          </a:r>
          <a:r>
            <a:rPr lang="en-AU" sz="1200">
              <a:solidFill>
                <a:schemeClr val="tx1"/>
              </a:solidFill>
              <a:effectLst/>
              <a:latin typeface="+mn-lt"/>
              <a:ea typeface="+mn-ea"/>
              <a:cs typeface="+mn-cs"/>
            </a:rPr>
            <a:t> consistent with a Poisson arrival process.</a:t>
          </a:r>
          <a:endParaRPr lang="en-AU" sz="1200">
            <a:effectLst/>
          </a:endParaRPr>
        </a:p>
        <a:p>
          <a:r>
            <a:rPr lang="en-AU" sz="1200">
              <a:solidFill>
                <a:schemeClr val="tx1"/>
              </a:solidFill>
              <a:effectLst/>
              <a:latin typeface="+mn-lt"/>
              <a:ea typeface="+mn-ea"/>
              <a:cs typeface="+mn-cs"/>
            </a:rPr>
            <a:t>inter arrival alue from an </a:t>
          </a:r>
          <a:r>
            <a:rPr lang="en-AU" sz="1200" b="1">
              <a:solidFill>
                <a:schemeClr val="tx1"/>
              </a:solidFill>
              <a:effectLst/>
              <a:latin typeface="+mn-lt"/>
              <a:ea typeface="+mn-ea"/>
              <a:cs typeface="+mn-cs"/>
            </a:rPr>
            <a:t>exponential distribution</a:t>
          </a:r>
          <a:r>
            <a:rPr lang="en-AU" sz="1200">
              <a:solidFill>
                <a:schemeClr val="tx1"/>
              </a:solidFill>
              <a:effectLst/>
              <a:latin typeface="+mn-lt"/>
              <a:ea typeface="+mn-ea"/>
              <a:cs typeface="+mn-cs"/>
            </a:rPr>
            <a:t> with rate parameter 0.2, </a:t>
          </a:r>
          <a:r>
            <a:rPr lang="en-AU" sz="1200" b="1">
              <a:solidFill>
                <a:schemeClr val="tx1"/>
              </a:solidFill>
              <a:effectLst/>
              <a:latin typeface="+mn-lt"/>
              <a:ea typeface="+mn-ea"/>
              <a:cs typeface="+mn-cs"/>
            </a:rPr>
            <a:t>on average, 0.2 arrivals per hour.</a:t>
          </a:r>
        </a:p>
        <a:p>
          <a:endParaRPr lang="en-AU" sz="1200">
            <a:effectLst/>
          </a:endParaRPr>
        </a:p>
        <a:p>
          <a:r>
            <a:rPr lang="en-AU" sz="1200" b="0">
              <a:solidFill>
                <a:schemeClr val="tx1"/>
              </a:solidFill>
              <a:effectLst/>
              <a:latin typeface="+mn-lt"/>
              <a:ea typeface="+mn-ea"/>
              <a:cs typeface="+mn-cs"/>
            </a:rPr>
            <a:t>Let us assume that </a:t>
          </a:r>
          <a:r>
            <a:rPr lang="en-US" sz="1200" b="0">
              <a:solidFill>
                <a:schemeClr val="tx1"/>
              </a:solidFill>
              <a:effectLst/>
              <a:latin typeface="+mn-lt"/>
              <a:ea typeface="+mn-ea"/>
              <a:cs typeface="+mn-cs"/>
            </a:rPr>
            <a:t>Average interarrival</a:t>
          </a:r>
          <a:r>
            <a:rPr lang="en-US" sz="1200" b="0" baseline="0">
              <a:solidFill>
                <a:schemeClr val="tx1"/>
              </a:solidFill>
              <a:effectLst/>
              <a:latin typeface="+mn-lt"/>
              <a:ea typeface="+mn-ea"/>
              <a:cs typeface="+mn-cs"/>
            </a:rPr>
            <a:t> time between 2 vehicles is = 1/5   =  0.2 hrs </a:t>
          </a:r>
          <a:endParaRPr lang="en-AU" sz="1200">
            <a:effectLst/>
          </a:endParaRPr>
        </a:p>
        <a:p>
          <a:r>
            <a:rPr lang="en-US" sz="1200" b="0" baseline="0">
              <a:solidFill>
                <a:schemeClr val="tx1"/>
              </a:solidFill>
              <a:effectLst/>
              <a:latin typeface="+mn-lt"/>
              <a:ea typeface="+mn-ea"/>
              <a:cs typeface="+mn-cs"/>
            </a:rPr>
            <a:t>lamda   </a:t>
          </a:r>
          <a:r>
            <a:rPr lang="el-GR" sz="1200" b="0" baseline="0">
              <a:solidFill>
                <a:schemeClr val="tx1"/>
              </a:solidFill>
              <a:effectLst/>
              <a:latin typeface="+mn-lt"/>
              <a:ea typeface="+mn-ea"/>
              <a:cs typeface="+mn-cs"/>
            </a:rPr>
            <a:t>λ</a:t>
          </a:r>
          <a:r>
            <a:rPr lang="en-US" sz="1200" b="0" baseline="0">
              <a:solidFill>
                <a:schemeClr val="tx1"/>
              </a:solidFill>
              <a:effectLst/>
              <a:latin typeface="+mn-lt"/>
              <a:ea typeface="+mn-ea"/>
              <a:cs typeface="+mn-cs"/>
            </a:rPr>
            <a:t>  =12/60 =0.2 hr</a:t>
          </a:r>
          <a:endParaRPr lang="en-AU" sz="1200">
            <a:effectLst/>
          </a:endParaRPr>
        </a:p>
        <a:p>
          <a:pPr eaLnBrk="1" fontAlgn="auto" latinLnBrk="0" hangingPunct="1"/>
          <a:r>
            <a:rPr lang="en-US" sz="1200" b="0">
              <a:solidFill>
                <a:schemeClr val="tx1"/>
              </a:solidFill>
              <a:effectLst/>
              <a:latin typeface="+mn-lt"/>
              <a:ea typeface="+mn-ea"/>
              <a:cs typeface="+mn-cs"/>
            </a:rPr>
            <a:t>Vehicles arrive at a toll booth at an average rate of 5per hour  µ =1/0.2</a:t>
          </a:r>
          <a:r>
            <a:rPr lang="en-US" sz="1200" b="0" baseline="0">
              <a:solidFill>
                <a:schemeClr val="tx1"/>
              </a:solidFill>
              <a:effectLst/>
              <a:latin typeface="+mn-lt"/>
              <a:ea typeface="+mn-ea"/>
              <a:cs typeface="+mn-cs"/>
            </a:rPr>
            <a:t>   = 5</a:t>
          </a:r>
          <a:r>
            <a:rPr lang="en-US" sz="1200" b="0">
              <a:solidFill>
                <a:schemeClr val="tx1"/>
              </a:solidFill>
              <a:effectLst/>
              <a:latin typeface="+mn-lt"/>
              <a:ea typeface="+mn-ea"/>
              <a:cs typeface="+mn-cs"/>
            </a:rPr>
            <a:t>.</a:t>
          </a:r>
          <a:endParaRPr lang="en-AU" sz="1200">
            <a:effectLst/>
          </a:endParaRPr>
        </a:p>
      </xdr:txBody>
    </xdr:sp>
    <xdr:clientData/>
  </xdr:oneCellAnchor>
  <xdr:twoCellAnchor editAs="oneCell">
    <xdr:from>
      <xdr:col>16</xdr:col>
      <xdr:colOff>214741</xdr:colOff>
      <xdr:row>30</xdr:row>
      <xdr:rowOff>57151</xdr:rowOff>
    </xdr:from>
    <xdr:to>
      <xdr:col>18</xdr:col>
      <xdr:colOff>520723</xdr:colOff>
      <xdr:row>34</xdr:row>
      <xdr:rowOff>2</xdr:rowOff>
    </xdr:to>
    <xdr:pic>
      <xdr:nvPicPr>
        <xdr:cNvPr id="13" name="Picture 12">
          <a:extLst>
            <a:ext uri="{FF2B5EF4-FFF2-40B4-BE49-F238E27FC236}">
              <a16:creationId xmlns:a16="http://schemas.microsoft.com/office/drawing/2014/main" id="{6A51F2AA-EA82-BB49-3AAC-28F977BD2121}"/>
            </a:ext>
          </a:extLst>
        </xdr:cNvPr>
        <xdr:cNvPicPr>
          <a:picLocks noChangeAspect="1"/>
        </xdr:cNvPicPr>
      </xdr:nvPicPr>
      <xdr:blipFill>
        <a:blip xmlns:r="http://schemas.openxmlformats.org/officeDocument/2006/relationships" r:embed="rId4"/>
        <a:stretch>
          <a:fillRect/>
        </a:stretch>
      </xdr:blipFill>
      <xdr:spPr>
        <a:xfrm>
          <a:off x="10196941" y="7077076"/>
          <a:ext cx="1525182" cy="895350"/>
        </a:xfrm>
        <a:prstGeom prst="rect">
          <a:avLst/>
        </a:prstGeom>
      </xdr:spPr>
    </xdr:pic>
    <xdr:clientData/>
  </xdr:twoCellAnchor>
  <xdr:oneCellAnchor>
    <xdr:from>
      <xdr:col>15</xdr:col>
      <xdr:colOff>419100</xdr:colOff>
      <xdr:row>5</xdr:row>
      <xdr:rowOff>323850</xdr:rowOff>
    </xdr:from>
    <xdr:ext cx="3714750" cy="1031693"/>
    <xdr:sp macro="" textlink="">
      <xdr:nvSpPr>
        <xdr:cNvPr id="6" name="TextBox 5">
          <a:extLst>
            <a:ext uri="{FF2B5EF4-FFF2-40B4-BE49-F238E27FC236}">
              <a16:creationId xmlns:a16="http://schemas.microsoft.com/office/drawing/2014/main" id="{8789AB05-B3F7-4ADB-9CAB-D18E5A69AB9B}"/>
            </a:ext>
          </a:extLst>
        </xdr:cNvPr>
        <xdr:cNvSpPr txBox="1"/>
      </xdr:nvSpPr>
      <xdr:spPr>
        <a:xfrm>
          <a:off x="9791700" y="1276350"/>
          <a:ext cx="3714750" cy="103169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200" b="1">
              <a:solidFill>
                <a:srgbClr val="0000FF"/>
              </a:solidFill>
              <a:effectLst/>
              <a:latin typeface="+mn-lt"/>
              <a:ea typeface="+mn-ea"/>
              <a:cs typeface="+mn-cs"/>
            </a:rPr>
            <a:t>=IFERROR(AVERAGE(C7:C5006),"Not defined")</a:t>
          </a:r>
        </a:p>
        <a:p>
          <a:r>
            <a:rPr lang="en-AU" sz="1200">
              <a:solidFill>
                <a:schemeClr val="tx1"/>
              </a:solidFill>
              <a:effectLst/>
              <a:latin typeface="+mn-lt"/>
              <a:ea typeface="+mn-ea"/>
              <a:cs typeface="+mn-cs"/>
            </a:rPr>
            <a:t>This formula returns the average of the values in column C (from row 7 to 5006). If the average </a:t>
          </a:r>
          <a:r>
            <a:rPr lang="en-AU" sz="1200" b="1">
              <a:solidFill>
                <a:schemeClr val="tx1"/>
              </a:solidFill>
              <a:effectLst/>
              <a:latin typeface="+mn-lt"/>
              <a:ea typeface="+mn-ea"/>
              <a:cs typeface="+mn-cs"/>
            </a:rPr>
            <a:t>cannot be calculated due to an error</a:t>
          </a:r>
          <a:r>
            <a:rPr lang="en-AU" sz="1200">
              <a:solidFill>
                <a:schemeClr val="tx1"/>
              </a:solidFill>
              <a:effectLst/>
              <a:latin typeface="+mn-lt"/>
              <a:ea typeface="+mn-ea"/>
              <a:cs typeface="+mn-cs"/>
            </a:rPr>
            <a:t>, it returns </a:t>
          </a:r>
          <a:r>
            <a:rPr lang="en-AU" sz="1200" b="1">
              <a:solidFill>
                <a:schemeClr val="tx1"/>
              </a:solidFill>
              <a:effectLst/>
              <a:latin typeface="+mn-lt"/>
              <a:ea typeface="+mn-ea"/>
              <a:cs typeface="+mn-cs"/>
            </a:rPr>
            <a:t>"Not defined"</a:t>
          </a:r>
          <a:r>
            <a:rPr lang="en-AU" sz="1200">
              <a:solidFill>
                <a:schemeClr val="tx1"/>
              </a:solidFill>
              <a:effectLst/>
              <a:latin typeface="+mn-lt"/>
              <a:ea typeface="+mn-ea"/>
              <a:cs typeface="+mn-cs"/>
            </a:rPr>
            <a:t> instead of showing something like #DIV/0!</a:t>
          </a:r>
          <a:endParaRPr lang="en-AU" sz="1200"/>
        </a:p>
      </xdr:txBody>
    </xdr:sp>
    <xdr:clientData/>
  </xdr:oneCellAnchor>
  <xdr:oneCellAnchor>
    <xdr:from>
      <xdr:col>15</xdr:col>
      <xdr:colOff>457201</xdr:colOff>
      <xdr:row>0</xdr:row>
      <xdr:rowOff>180975</xdr:rowOff>
    </xdr:from>
    <xdr:ext cx="3676650" cy="843821"/>
    <xdr:sp macro="" textlink="">
      <xdr:nvSpPr>
        <xdr:cNvPr id="7" name="TextBox 6">
          <a:extLst>
            <a:ext uri="{FF2B5EF4-FFF2-40B4-BE49-F238E27FC236}">
              <a16:creationId xmlns:a16="http://schemas.microsoft.com/office/drawing/2014/main" id="{236E4F5E-EE6A-4FAA-BA94-8E27B61CA6BA}"/>
            </a:ext>
          </a:extLst>
        </xdr:cNvPr>
        <xdr:cNvSpPr txBox="1"/>
      </xdr:nvSpPr>
      <xdr:spPr>
        <a:xfrm>
          <a:off x="9829801" y="180975"/>
          <a:ext cx="3676650" cy="843821"/>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200" b="1">
              <a:solidFill>
                <a:srgbClr val="0000FF"/>
              </a:solidFill>
            </a:rPr>
            <a:t>=FREQUENCY(data_array, bins_array)</a:t>
          </a:r>
        </a:p>
        <a:p>
          <a:r>
            <a:rPr lang="en-AU" sz="1200" b="0" i="0">
              <a:solidFill>
                <a:schemeClr val="tx1"/>
              </a:solidFill>
              <a:effectLst/>
              <a:latin typeface="+mn-lt"/>
              <a:ea typeface="+mn-ea"/>
              <a:cs typeface="+mn-cs"/>
            </a:rPr>
            <a:t>enter using CTRL+SHIFT+ENTER</a:t>
          </a:r>
        </a:p>
        <a:p>
          <a:r>
            <a:rPr lang="en-AU" sz="1200" b="0" i="0">
              <a:solidFill>
                <a:schemeClr val="tx1"/>
              </a:solidFill>
              <a:effectLst/>
              <a:latin typeface="+mn-lt"/>
              <a:ea typeface="+mn-ea"/>
              <a:cs typeface="+mn-cs"/>
            </a:rPr>
            <a:t>and your formula will automatically be entered in all the required cells with the curly brackets.</a:t>
          </a:r>
          <a:endParaRPr lang="en-AU" sz="1200">
            <a:solidFill>
              <a:schemeClr val="tx1"/>
            </a:solidFill>
          </a:endParaRPr>
        </a:p>
      </xdr:txBody>
    </xdr:sp>
    <xdr:clientData/>
  </xdr:oneCellAnchor>
  <xdr:oneCellAnchor>
    <xdr:from>
      <xdr:col>23</xdr:col>
      <xdr:colOff>76200</xdr:colOff>
      <xdr:row>0</xdr:row>
      <xdr:rowOff>161925</xdr:rowOff>
    </xdr:from>
    <xdr:ext cx="5705475" cy="2064989"/>
    <xdr:sp macro="" textlink="">
      <xdr:nvSpPr>
        <xdr:cNvPr id="10" name="TextBox 9">
          <a:extLst>
            <a:ext uri="{FF2B5EF4-FFF2-40B4-BE49-F238E27FC236}">
              <a16:creationId xmlns:a16="http://schemas.microsoft.com/office/drawing/2014/main" id="{3BCE6E8E-9FB5-B53E-AB50-13867456C5F9}"/>
            </a:ext>
          </a:extLst>
        </xdr:cNvPr>
        <xdr:cNvSpPr txBox="1"/>
      </xdr:nvSpPr>
      <xdr:spPr>
        <a:xfrm>
          <a:off x="14325600" y="161925"/>
          <a:ext cx="5705475" cy="206498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800" b="1"/>
            <a:t>Task1:</a:t>
          </a:r>
        </a:p>
        <a:p>
          <a:r>
            <a:rPr lang="en-AU" sz="1800"/>
            <a:t>Generate a random sample of 5000 values drawn from an Exponential random variable, X with parameter, </a:t>
          </a:r>
          <a:r>
            <a:rPr lang="el-GR" sz="1800"/>
            <a:t>λ</a:t>
          </a:r>
          <a:r>
            <a:rPr lang="en-AU" sz="1800"/>
            <a:t> = 0.2. </a:t>
          </a:r>
        </a:p>
        <a:p>
          <a:r>
            <a:rPr lang="en-AU" sz="1800"/>
            <a:t>(a) Calculate the sample mean and standard deviation of X. Comment on your answers.</a:t>
          </a:r>
        </a:p>
        <a:p>
          <a:r>
            <a:rPr lang="en-AU" sz="1800"/>
            <a:t>(b) What values would you expect for the sample mean and standard deviation if l was increased to 0.25?</a:t>
          </a:r>
        </a:p>
      </xdr:txBody>
    </xdr:sp>
    <xdr:clientData/>
  </xdr:oneCellAnchor>
  <xdr:oneCellAnchor>
    <xdr:from>
      <xdr:col>15</xdr:col>
      <xdr:colOff>514350</xdr:colOff>
      <xdr:row>12</xdr:row>
      <xdr:rowOff>19050</xdr:rowOff>
    </xdr:from>
    <xdr:ext cx="3641318" cy="1188146"/>
    <xdr:sp macro="" textlink="">
      <xdr:nvSpPr>
        <xdr:cNvPr id="11" name="TextBox 10">
          <a:extLst>
            <a:ext uri="{FF2B5EF4-FFF2-40B4-BE49-F238E27FC236}">
              <a16:creationId xmlns:a16="http://schemas.microsoft.com/office/drawing/2014/main" id="{2443E538-0DB5-CCBA-5F79-43B547B9B9EB}"/>
            </a:ext>
          </a:extLst>
        </xdr:cNvPr>
        <xdr:cNvSpPr txBox="1"/>
      </xdr:nvSpPr>
      <xdr:spPr>
        <a:xfrm>
          <a:off x="9886950" y="2790825"/>
          <a:ext cx="3641318" cy="118814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400" b="1">
              <a:solidFill>
                <a:srgbClr val="0000FF"/>
              </a:solidFill>
            </a:rPr>
            <a:t>=-(1/C$2)*LN(RAND())</a:t>
          </a:r>
        </a:p>
        <a:p>
          <a:endParaRPr lang="en-AU" sz="1400" b="1">
            <a:solidFill>
              <a:srgbClr val="0000FF"/>
            </a:solidFill>
          </a:endParaRPr>
        </a:p>
        <a:p>
          <a:r>
            <a:rPr lang="en-AU" sz="1400" b="1">
              <a:solidFill>
                <a:srgbClr val="0000FF"/>
              </a:solidFill>
            </a:rPr>
            <a:t>=IFERROR(AVERAGE(C7:C5006),"Not defined")</a:t>
          </a:r>
        </a:p>
        <a:p>
          <a:endParaRPr lang="en-AU" sz="1400" b="1">
            <a:solidFill>
              <a:srgbClr val="0000FF"/>
            </a:solidFill>
          </a:endParaRPr>
        </a:p>
        <a:p>
          <a:r>
            <a:rPr lang="en-AU" sz="1400" b="1">
              <a:solidFill>
                <a:srgbClr val="0000FF"/>
              </a:solidFill>
            </a:rPr>
            <a:t>=IFERROR(STDEV.S(C7:C5006),"Not defined")</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xdr:col>
      <xdr:colOff>0</xdr:colOff>
      <xdr:row>19</xdr:row>
      <xdr:rowOff>104775</xdr:rowOff>
    </xdr:from>
    <xdr:ext cx="4162425" cy="1094146"/>
    <xdr:sp macro="" textlink="">
      <xdr:nvSpPr>
        <xdr:cNvPr id="2" name="TextBox 1">
          <a:extLst>
            <a:ext uri="{FF2B5EF4-FFF2-40B4-BE49-F238E27FC236}">
              <a16:creationId xmlns:a16="http://schemas.microsoft.com/office/drawing/2014/main" id="{2817D77E-65D4-4A36-8F37-B7E2C01BC705}"/>
            </a:ext>
          </a:extLst>
        </xdr:cNvPr>
        <xdr:cNvSpPr txBox="1"/>
      </xdr:nvSpPr>
      <xdr:spPr>
        <a:xfrm>
          <a:off x="4067175" y="4305300"/>
          <a:ext cx="4162425" cy="1094146"/>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600">
              <a:solidFill>
                <a:srgbClr val="0000FF"/>
              </a:solidFill>
            </a:rPr>
            <a:t>=FREQUENCY(data_array, bins_array)</a:t>
          </a:r>
        </a:p>
        <a:p>
          <a:r>
            <a:rPr lang="en-AU" sz="1600" b="0" i="0">
              <a:solidFill>
                <a:srgbClr val="0000FF"/>
              </a:solidFill>
              <a:effectLst/>
              <a:latin typeface="+mn-lt"/>
              <a:ea typeface="+mn-ea"/>
              <a:cs typeface="+mn-cs"/>
            </a:rPr>
            <a:t>enter using CTRL+SHIFT+ENTER</a:t>
          </a:r>
        </a:p>
        <a:p>
          <a:r>
            <a:rPr lang="en-AU" sz="1600" b="0" i="0">
              <a:solidFill>
                <a:srgbClr val="0000FF"/>
              </a:solidFill>
              <a:effectLst/>
              <a:latin typeface="+mn-lt"/>
              <a:ea typeface="+mn-ea"/>
              <a:cs typeface="+mn-cs"/>
            </a:rPr>
            <a:t>and your formula will automatically be entered in all the required cells with the curly brackets.</a:t>
          </a:r>
          <a:endParaRPr lang="en-AU" sz="1600">
            <a:solidFill>
              <a:srgbClr val="0000FF"/>
            </a:solidFill>
          </a:endParaRPr>
        </a:p>
      </xdr:txBody>
    </xdr:sp>
    <xdr:clientData/>
  </xdr:oneCellAnchor>
  <xdr:oneCellAnchor>
    <xdr:from>
      <xdr:col>7</xdr:col>
      <xdr:colOff>0</xdr:colOff>
      <xdr:row>26</xdr:row>
      <xdr:rowOff>142875</xdr:rowOff>
    </xdr:from>
    <xdr:ext cx="3438525" cy="953466"/>
    <xdr:sp macro="" textlink="">
      <xdr:nvSpPr>
        <xdr:cNvPr id="4" name="TextBox 3">
          <a:extLst>
            <a:ext uri="{FF2B5EF4-FFF2-40B4-BE49-F238E27FC236}">
              <a16:creationId xmlns:a16="http://schemas.microsoft.com/office/drawing/2014/main" id="{EA9B1665-6B3B-4A4F-845B-A7D8DF211811}"/>
            </a:ext>
          </a:extLst>
        </xdr:cNvPr>
        <xdr:cNvSpPr txBox="1"/>
      </xdr:nvSpPr>
      <xdr:spPr>
        <a:xfrm>
          <a:off x="3848100" y="4953000"/>
          <a:ext cx="3438525" cy="953466"/>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100" b="1">
              <a:solidFill>
                <a:sysClr val="windowText" lastClr="000000"/>
              </a:solidFill>
            </a:rPr>
            <a:t>Exponential decay </a:t>
          </a:r>
          <a:r>
            <a:rPr lang="en-AU" sz="1100">
              <a:solidFill>
                <a:sysClr val="windowText" lastClr="000000"/>
              </a:solidFill>
            </a:rPr>
            <a:t>means that the </a:t>
          </a:r>
          <a:r>
            <a:rPr lang="en-AU" sz="1100" b="1">
              <a:solidFill>
                <a:sysClr val="windowText" lastClr="000000"/>
              </a:solidFill>
            </a:rPr>
            <a:t>value decreases </a:t>
          </a:r>
          <a:r>
            <a:rPr lang="en-AU" sz="1100">
              <a:solidFill>
                <a:sysClr val="windowText" lastClr="000000"/>
              </a:solidFill>
            </a:rPr>
            <a:t>by a </a:t>
          </a:r>
          <a:r>
            <a:rPr lang="en-AU" sz="1100" b="1">
              <a:solidFill>
                <a:sysClr val="windowText" lastClr="000000"/>
              </a:solidFill>
            </a:rPr>
            <a:t>fixed proportion of the value</a:t>
          </a:r>
          <a:r>
            <a:rPr lang="en-AU" sz="1100">
              <a:solidFill>
                <a:sysClr val="windowText" lastClr="000000"/>
              </a:solidFill>
            </a:rPr>
            <a:t>. In other words, the curve decreases more sharply to begin with, and the amount of decrease becomes less and less as we move further along the curve.</a:t>
          </a:r>
        </a:p>
      </xdr:txBody>
    </xdr:sp>
    <xdr:clientData/>
  </xdr:oneCellAnchor>
  <xdr:twoCellAnchor editAs="oneCell">
    <xdr:from>
      <xdr:col>13</xdr:col>
      <xdr:colOff>19050</xdr:colOff>
      <xdr:row>26</xdr:row>
      <xdr:rowOff>152400</xdr:rowOff>
    </xdr:from>
    <xdr:to>
      <xdr:col>18</xdr:col>
      <xdr:colOff>247307</xdr:colOff>
      <xdr:row>28</xdr:row>
      <xdr:rowOff>21330</xdr:rowOff>
    </xdr:to>
    <xdr:pic>
      <xdr:nvPicPr>
        <xdr:cNvPr id="5" name="Picture 4">
          <a:extLst>
            <a:ext uri="{FF2B5EF4-FFF2-40B4-BE49-F238E27FC236}">
              <a16:creationId xmlns:a16="http://schemas.microsoft.com/office/drawing/2014/main" id="{6A788F5D-19FD-4E59-88F7-1CCE5A1F9356}"/>
            </a:ext>
          </a:extLst>
        </xdr:cNvPr>
        <xdr:cNvPicPr>
          <a:picLocks noChangeAspect="1"/>
        </xdr:cNvPicPr>
      </xdr:nvPicPr>
      <xdr:blipFill>
        <a:blip xmlns:r="http://schemas.openxmlformats.org/officeDocument/2006/relationships" r:embed="rId1"/>
        <a:stretch>
          <a:fillRect/>
        </a:stretch>
      </xdr:blipFill>
      <xdr:spPr>
        <a:xfrm>
          <a:off x="7267575" y="5715000"/>
          <a:ext cx="2685707" cy="792855"/>
        </a:xfrm>
        <a:prstGeom prst="rect">
          <a:avLst/>
        </a:prstGeom>
      </xdr:spPr>
    </xdr:pic>
    <xdr:clientData/>
  </xdr:twoCellAnchor>
  <xdr:twoCellAnchor>
    <xdr:from>
      <xdr:col>24</xdr:col>
      <xdr:colOff>581025</xdr:colOff>
      <xdr:row>0</xdr:row>
      <xdr:rowOff>95250</xdr:rowOff>
    </xdr:from>
    <xdr:to>
      <xdr:col>31</xdr:col>
      <xdr:colOff>400050</xdr:colOff>
      <xdr:row>13</xdr:row>
      <xdr:rowOff>9525</xdr:rowOff>
    </xdr:to>
    <xdr:graphicFrame macro="">
      <xdr:nvGraphicFramePr>
        <xdr:cNvPr id="6" name="Chart 5">
          <a:extLst>
            <a:ext uri="{FF2B5EF4-FFF2-40B4-BE49-F238E27FC236}">
              <a16:creationId xmlns:a16="http://schemas.microsoft.com/office/drawing/2014/main" id="{DD904A62-2605-4E0E-ACBF-90D37D219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476251</xdr:colOff>
      <xdr:row>0</xdr:row>
      <xdr:rowOff>200025</xdr:rowOff>
    </xdr:from>
    <xdr:ext cx="4876800" cy="530658"/>
    <xdr:sp macro="" textlink="">
      <xdr:nvSpPr>
        <xdr:cNvPr id="7" name="TextBox 6">
          <a:extLst>
            <a:ext uri="{FF2B5EF4-FFF2-40B4-BE49-F238E27FC236}">
              <a16:creationId xmlns:a16="http://schemas.microsoft.com/office/drawing/2014/main" id="{A668C7E6-EB05-4927-BFC3-FB603B6FBFF8}"/>
            </a:ext>
          </a:extLst>
        </xdr:cNvPr>
        <xdr:cNvSpPr txBox="1"/>
      </xdr:nvSpPr>
      <xdr:spPr>
        <a:xfrm>
          <a:off x="8007351" y="200025"/>
          <a:ext cx="4876800" cy="530658"/>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a:t>Task 2: </a:t>
          </a:r>
          <a:r>
            <a:rPr lang="en-AU" sz="1400"/>
            <a:t>Produce a histogram of the data generated in task 1. Comment on its shape in worksheet Task 2.</a:t>
          </a:r>
        </a:p>
      </xdr:txBody>
    </xdr:sp>
    <xdr:clientData/>
  </xdr:oneCellAnchor>
  <xdr:twoCellAnchor>
    <xdr:from>
      <xdr:col>4</xdr:col>
      <xdr:colOff>765175</xdr:colOff>
      <xdr:row>1</xdr:row>
      <xdr:rowOff>82550</xdr:rowOff>
    </xdr:from>
    <xdr:to>
      <xdr:col>10</xdr:col>
      <xdr:colOff>504825</xdr:colOff>
      <xdr:row>11</xdr:row>
      <xdr:rowOff>171450</xdr:rowOff>
    </xdr:to>
    <xdr:graphicFrame macro="">
      <xdr:nvGraphicFramePr>
        <xdr:cNvPr id="8" name="Chart 7">
          <a:extLst>
            <a:ext uri="{FF2B5EF4-FFF2-40B4-BE49-F238E27FC236}">
              <a16:creationId xmlns:a16="http://schemas.microsoft.com/office/drawing/2014/main" id="{DD7119A3-463E-DFA5-6AC5-B12F3173C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1</cdr:x>
      <cdr:y>1</cdr:y>
    </cdr:to>
    <cdr:pic>
      <cdr:nvPicPr>
        <cdr:cNvPr id="2" name="chart">
          <a:extLst xmlns:a="http://schemas.openxmlformats.org/drawingml/2006/main">
            <a:ext uri="{FF2B5EF4-FFF2-40B4-BE49-F238E27FC236}">
              <a16:creationId xmlns:a16="http://schemas.microsoft.com/office/drawing/2014/main" id="{5D9FF10F-C0B5-E531-37D6-0284D287A81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0" y="0"/>
          <a:ext cx="5449060" cy="3448531"/>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603252</xdr:colOff>
      <xdr:row>1</xdr:row>
      <xdr:rowOff>158751</xdr:rowOff>
    </xdr:from>
    <xdr:to>
      <xdr:col>3</xdr:col>
      <xdr:colOff>867022</xdr:colOff>
      <xdr:row>2</xdr:row>
      <xdr:rowOff>193675</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03252" y="342901"/>
          <a:ext cx="2092570" cy="260349"/>
        </a:xfrm>
        <a:prstGeom prst="rect">
          <a:avLst/>
        </a:prstGeom>
      </xdr:spPr>
    </xdr:pic>
    <xdr:clientData/>
  </xdr:twoCellAnchor>
  <xdr:oneCellAnchor>
    <xdr:from>
      <xdr:col>10</xdr:col>
      <xdr:colOff>171450</xdr:colOff>
      <xdr:row>6</xdr:row>
      <xdr:rowOff>76200</xdr:rowOff>
    </xdr:from>
    <xdr:ext cx="6862263" cy="749821"/>
    <xdr:sp macro="" textlink="">
      <xdr:nvSpPr>
        <xdr:cNvPr id="4" name="TextBox 3">
          <a:extLst>
            <a:ext uri="{FF2B5EF4-FFF2-40B4-BE49-F238E27FC236}">
              <a16:creationId xmlns:a16="http://schemas.microsoft.com/office/drawing/2014/main" id="{4C4FE771-BC92-E2F7-9DDD-E7489DE89B32}"/>
            </a:ext>
          </a:extLst>
        </xdr:cNvPr>
        <xdr:cNvSpPr txBox="1"/>
      </xdr:nvSpPr>
      <xdr:spPr>
        <a:xfrm>
          <a:off x="8763000" y="1504950"/>
          <a:ext cx="6862263" cy="74982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400" b="1">
              <a:solidFill>
                <a:srgbClr val="0000FF"/>
              </a:solidFill>
            </a:rPr>
            <a:t>=COUNTIF('Task 1'!$C$7:$C$5006,"&gt;"&amp;(B6+C6))/COUNTIF('Task 1'!$C$7:$C$5006,"&gt;"&amp;B6)</a:t>
          </a:r>
        </a:p>
        <a:p>
          <a:endParaRPr lang="en-AU" sz="1400" b="1">
            <a:solidFill>
              <a:srgbClr val="0000FF"/>
            </a:solidFill>
          </a:endParaRPr>
        </a:p>
        <a:p>
          <a:r>
            <a:rPr lang="en-AU" sz="1400" b="1">
              <a:solidFill>
                <a:srgbClr val="0000FF"/>
              </a:solidFill>
            </a:rPr>
            <a:t>=COUNTIF('Task 1'!$C$7:$C$5006,"&gt;"&amp;C6)/5000</a:t>
          </a:r>
        </a:p>
      </xdr:txBody>
    </xdr:sp>
    <xdr:clientData/>
  </xdr:oneCellAnchor>
  <xdr:oneCellAnchor>
    <xdr:from>
      <xdr:col>10</xdr:col>
      <xdr:colOff>276225</xdr:colOff>
      <xdr:row>0</xdr:row>
      <xdr:rowOff>209550</xdr:rowOff>
    </xdr:from>
    <xdr:ext cx="7143750" cy="968983"/>
    <xdr:sp macro="" textlink="">
      <xdr:nvSpPr>
        <xdr:cNvPr id="5" name="TextBox 4">
          <a:extLst>
            <a:ext uri="{FF2B5EF4-FFF2-40B4-BE49-F238E27FC236}">
              <a16:creationId xmlns:a16="http://schemas.microsoft.com/office/drawing/2014/main" id="{CA248F3E-D36C-1567-026E-C615EAE6154B}"/>
            </a:ext>
          </a:extLst>
        </xdr:cNvPr>
        <xdr:cNvSpPr txBox="1"/>
      </xdr:nvSpPr>
      <xdr:spPr>
        <a:xfrm>
          <a:off x="8867775" y="209550"/>
          <a:ext cx="7143750" cy="96898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a:solidFill>
                <a:sysClr val="windowText" lastClr="000000"/>
              </a:solidFill>
            </a:rPr>
            <a:t>Task 3 :</a:t>
          </a:r>
        </a:p>
        <a:p>
          <a:r>
            <a:rPr lang="en-AU" sz="1400">
              <a:solidFill>
                <a:sysClr val="windowText" lastClr="000000"/>
              </a:solidFill>
            </a:rPr>
            <a:t>Use the data from task 1 to estimate the probabilities P(X &gt; x + h | X &gt; x) and P(X &gt; h) for three pairs of non-negative values of x and h of your choice. For each pair of values compare the conditional and unconditional probabilites. Explain your findings in worksheet Task 3.</a:t>
          </a:r>
        </a:p>
      </xdr:txBody>
    </xdr:sp>
    <xdr:clientData/>
  </xdr:oneCellAnchor>
  <xdr:oneCellAnchor>
    <xdr:from>
      <xdr:col>10</xdr:col>
      <xdr:colOff>127000</xdr:colOff>
      <xdr:row>10</xdr:row>
      <xdr:rowOff>57150</xdr:rowOff>
    </xdr:from>
    <xdr:ext cx="8963025" cy="8389220"/>
    <xdr:sp macro="" textlink="">
      <xdr:nvSpPr>
        <xdr:cNvPr id="6" name="TextBox 5">
          <a:extLst>
            <a:ext uri="{FF2B5EF4-FFF2-40B4-BE49-F238E27FC236}">
              <a16:creationId xmlns:a16="http://schemas.microsoft.com/office/drawing/2014/main" id="{B17D1AE9-1418-41CB-A72C-74706594F334}"/>
            </a:ext>
          </a:extLst>
        </xdr:cNvPr>
        <xdr:cNvSpPr txBox="1"/>
      </xdr:nvSpPr>
      <xdr:spPr>
        <a:xfrm>
          <a:off x="8978900" y="2413000"/>
          <a:ext cx="8963025" cy="8389220"/>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AU" sz="1400" b="1">
            <a:solidFill>
              <a:srgbClr val="0000FF"/>
            </a:solidFill>
          </a:endParaRPr>
        </a:p>
        <a:p>
          <a:r>
            <a:rPr lang="en-AU" sz="1400" b="1">
              <a:solidFill>
                <a:srgbClr val="0000FF"/>
              </a:solidFill>
            </a:rPr>
            <a:t>=COUNTIF('Task 1'!$C$7:$C$5006,"&gt;"&amp;(B6+C6))/COUNTIF('Task 1'!$C$7:$C$5006,"&gt;"&amp;B6)</a:t>
          </a:r>
        </a:p>
        <a:p>
          <a:endParaRPr lang="en-AU" sz="1400" b="1">
            <a:solidFill>
              <a:srgbClr val="0000FF"/>
            </a:solidFill>
          </a:endParaRPr>
        </a:p>
        <a:p>
          <a:r>
            <a:rPr lang="en-AU" sz="1400">
              <a:solidFill>
                <a:schemeClr val="tx1"/>
              </a:solidFill>
              <a:effectLst/>
              <a:latin typeface="+mn-lt"/>
              <a:ea typeface="+mn-ea"/>
              <a:cs typeface="+mn-cs"/>
            </a:rPr>
            <a:t>This formula calculates the </a:t>
          </a:r>
          <a:r>
            <a:rPr lang="en-AU" sz="1400" b="1">
              <a:solidFill>
                <a:schemeClr val="tx1"/>
              </a:solidFill>
              <a:effectLst/>
              <a:latin typeface="+mn-lt"/>
              <a:ea typeface="+mn-ea"/>
              <a:cs typeface="+mn-cs"/>
            </a:rPr>
            <a:t>proportion</a:t>
          </a:r>
          <a:r>
            <a:rPr lang="en-AU" sz="1400">
              <a:solidFill>
                <a:schemeClr val="tx1"/>
              </a:solidFill>
              <a:effectLst/>
              <a:latin typeface="+mn-lt"/>
              <a:ea typeface="+mn-ea"/>
              <a:cs typeface="+mn-cs"/>
            </a:rPr>
            <a:t> of values in the range 'Task 1'!$C$7:$C$5006 that are </a:t>
          </a:r>
          <a:r>
            <a:rPr lang="en-AU" sz="1400" b="1">
              <a:solidFill>
                <a:schemeClr val="tx1"/>
              </a:solidFill>
              <a:effectLst/>
              <a:latin typeface="+mn-lt"/>
              <a:ea typeface="+mn-ea"/>
              <a:cs typeface="+mn-cs"/>
            </a:rPr>
            <a:t>greater than B6 + C6</a:t>
          </a:r>
          <a:r>
            <a:rPr lang="en-AU" sz="1400">
              <a:solidFill>
                <a:schemeClr val="tx1"/>
              </a:solidFill>
              <a:effectLst/>
              <a:latin typeface="+mn-lt"/>
              <a:ea typeface="+mn-ea"/>
              <a:cs typeface="+mn-cs"/>
            </a:rPr>
            <a:t>, </a:t>
          </a:r>
          <a:r>
            <a:rPr lang="en-AU" sz="1400" b="1">
              <a:solidFill>
                <a:schemeClr val="tx1"/>
              </a:solidFill>
              <a:effectLst/>
              <a:latin typeface="+mn-lt"/>
              <a:ea typeface="+mn-ea"/>
              <a:cs typeface="+mn-cs"/>
            </a:rPr>
            <a:t>relative to</a:t>
          </a:r>
          <a:r>
            <a:rPr lang="en-AU" sz="1400">
              <a:solidFill>
                <a:schemeClr val="tx1"/>
              </a:solidFill>
              <a:effectLst/>
              <a:latin typeface="+mn-lt"/>
              <a:ea typeface="+mn-ea"/>
              <a:cs typeface="+mn-cs"/>
            </a:rPr>
            <a:t> those that are </a:t>
          </a:r>
          <a:r>
            <a:rPr lang="en-AU" sz="1400" b="1">
              <a:solidFill>
                <a:schemeClr val="tx1"/>
              </a:solidFill>
              <a:effectLst/>
              <a:latin typeface="+mn-lt"/>
              <a:ea typeface="+mn-ea"/>
              <a:cs typeface="+mn-cs"/>
            </a:rPr>
            <a:t>greater than B6</a:t>
          </a:r>
          <a:r>
            <a:rPr lang="en-AU" sz="1400">
              <a:solidFill>
                <a:schemeClr val="tx1"/>
              </a:solidFill>
              <a:effectLst/>
              <a:latin typeface="+mn-lt"/>
              <a:ea typeface="+mn-ea"/>
              <a:cs typeface="+mn-cs"/>
            </a:rPr>
            <a:t>.</a:t>
          </a:r>
        </a:p>
        <a:p>
          <a:endParaRPr lang="en-AU" sz="1400">
            <a:solidFill>
              <a:schemeClr val="tx1"/>
            </a:solidFill>
            <a:effectLst/>
            <a:latin typeface="+mn-lt"/>
            <a:ea typeface="+mn-ea"/>
            <a:cs typeface="+mn-cs"/>
          </a:endParaRPr>
        </a:p>
        <a:p>
          <a:r>
            <a:rPr lang="en-AU" sz="1400" b="1">
              <a:solidFill>
                <a:srgbClr val="0000FF"/>
              </a:solidFill>
              <a:effectLst/>
              <a:latin typeface="+mn-lt"/>
              <a:ea typeface="+mn-ea"/>
              <a:cs typeface="+mn-cs"/>
            </a:rPr>
            <a:t>Further explanation of Pr(X &gt; x + h| X &gt; x)  Components:</a:t>
          </a:r>
          <a:endParaRPr lang="en-AU" sz="1400">
            <a:solidFill>
              <a:srgbClr val="0000FF"/>
            </a:solidFill>
            <a:effectLst/>
            <a:latin typeface="+mn-lt"/>
            <a:ea typeface="+mn-ea"/>
            <a:cs typeface="+mn-cs"/>
          </a:endParaRPr>
        </a:p>
        <a:p>
          <a:pPr lvl="0"/>
          <a:r>
            <a:rPr lang="en-AU" sz="1400" b="1">
              <a:solidFill>
                <a:schemeClr val="tx1"/>
              </a:solidFill>
              <a:effectLst/>
              <a:latin typeface="+mn-lt"/>
              <a:ea typeface="+mn-ea"/>
              <a:cs typeface="+mn-cs"/>
            </a:rPr>
            <a:t>'Task 1'!$C$7:$C$5006 : </a:t>
          </a:r>
          <a:r>
            <a:rPr lang="en-AU" sz="1400">
              <a:solidFill>
                <a:schemeClr val="tx1"/>
              </a:solidFill>
              <a:effectLst/>
              <a:latin typeface="+mn-lt"/>
              <a:ea typeface="+mn-ea"/>
              <a:cs typeface="+mn-cs"/>
            </a:rPr>
            <a:t>– This is the data range you're analyzing </a:t>
          </a:r>
        </a:p>
        <a:p>
          <a:pPr lvl="0"/>
          <a:r>
            <a:rPr lang="en-AU" sz="1400" b="1">
              <a:solidFill>
                <a:schemeClr val="tx1"/>
              </a:solidFill>
              <a:effectLst/>
              <a:latin typeface="+mn-lt"/>
              <a:ea typeface="+mn-ea"/>
              <a:cs typeface="+mn-cs"/>
            </a:rPr>
            <a:t>COUNTIF(..., "&gt;" &amp; (B6 + C6))</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 Counts how many values in the range are </a:t>
          </a:r>
          <a:r>
            <a:rPr lang="en-AU" sz="1400" b="1">
              <a:solidFill>
                <a:schemeClr val="tx1"/>
              </a:solidFill>
              <a:effectLst/>
              <a:latin typeface="+mn-lt"/>
              <a:ea typeface="+mn-ea"/>
              <a:cs typeface="+mn-cs"/>
            </a:rPr>
            <a:t>greater than the sum of B6 and C6</a:t>
          </a:r>
          <a:r>
            <a:rPr lang="en-AU" sz="1400">
              <a:solidFill>
                <a:schemeClr val="tx1"/>
              </a:solidFill>
              <a:effectLst/>
              <a:latin typeface="+mn-lt"/>
              <a:ea typeface="+mn-ea"/>
              <a:cs typeface="+mn-cs"/>
            </a:rPr>
            <a:t>.</a:t>
          </a:r>
        </a:p>
        <a:p>
          <a:pPr lvl="0"/>
          <a:r>
            <a:rPr lang="en-AU" sz="1400" b="1">
              <a:solidFill>
                <a:schemeClr val="tx1"/>
              </a:solidFill>
              <a:effectLst/>
              <a:latin typeface="+mn-lt"/>
              <a:ea typeface="+mn-ea"/>
              <a:cs typeface="+mn-cs"/>
            </a:rPr>
            <a:t>COUNTIF(..., "&gt;" &amp; B6)</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 Counts how many values are </a:t>
          </a:r>
          <a:r>
            <a:rPr lang="en-AU" sz="1400" b="1">
              <a:solidFill>
                <a:schemeClr val="tx1"/>
              </a:solidFill>
              <a:effectLst/>
              <a:latin typeface="+mn-lt"/>
              <a:ea typeface="+mn-ea"/>
              <a:cs typeface="+mn-cs"/>
            </a:rPr>
            <a:t>greater than just B6</a:t>
          </a:r>
          <a:r>
            <a:rPr lang="en-AU" sz="1400">
              <a:solidFill>
                <a:schemeClr val="tx1"/>
              </a:solidFill>
              <a:effectLst/>
              <a:latin typeface="+mn-lt"/>
              <a:ea typeface="+mn-ea"/>
              <a:cs typeface="+mn-cs"/>
            </a:rPr>
            <a:t>.</a:t>
          </a:r>
        </a:p>
        <a:p>
          <a:pPr lvl="0"/>
          <a:r>
            <a:rPr lang="en-AU" sz="1400" b="1">
              <a:solidFill>
                <a:schemeClr val="tx1"/>
              </a:solidFill>
              <a:effectLst/>
              <a:latin typeface="+mn-lt"/>
              <a:ea typeface="+mn-ea"/>
              <a:cs typeface="+mn-cs"/>
            </a:rPr>
            <a:t>Division</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 The result is the </a:t>
          </a:r>
          <a:r>
            <a:rPr lang="en-AU" sz="1400" b="1">
              <a:solidFill>
                <a:schemeClr val="tx1"/>
              </a:solidFill>
              <a:effectLst/>
              <a:latin typeface="+mn-lt"/>
              <a:ea typeface="+mn-ea"/>
              <a:cs typeface="+mn-cs"/>
            </a:rPr>
            <a:t>fraction (or probability)</a:t>
          </a:r>
          <a:r>
            <a:rPr lang="en-AU" sz="1400">
              <a:solidFill>
                <a:schemeClr val="tx1"/>
              </a:solidFill>
              <a:effectLst/>
              <a:latin typeface="+mn-lt"/>
              <a:ea typeface="+mn-ea"/>
              <a:cs typeface="+mn-cs"/>
            </a:rPr>
            <a:t> of values that are </a:t>
          </a:r>
          <a:r>
            <a:rPr lang="en-AU" sz="1400" b="1">
              <a:solidFill>
                <a:schemeClr val="tx1"/>
              </a:solidFill>
              <a:effectLst/>
              <a:latin typeface="+mn-lt"/>
              <a:ea typeface="+mn-ea"/>
              <a:cs typeface="+mn-cs"/>
            </a:rPr>
            <a:t>greater than B6 + C6</a:t>
          </a:r>
          <a:r>
            <a:rPr lang="en-AU" sz="1400">
              <a:solidFill>
                <a:schemeClr val="tx1"/>
              </a:solidFill>
              <a:effectLst/>
              <a:latin typeface="+mn-lt"/>
              <a:ea typeface="+mn-ea"/>
              <a:cs typeface="+mn-cs"/>
            </a:rPr>
            <a:t> out of all those that are </a:t>
          </a:r>
          <a:r>
            <a:rPr lang="en-AU" sz="1400" b="1">
              <a:solidFill>
                <a:schemeClr val="tx1"/>
              </a:solidFill>
              <a:effectLst/>
              <a:latin typeface="+mn-lt"/>
              <a:ea typeface="+mn-ea"/>
              <a:cs typeface="+mn-cs"/>
            </a:rPr>
            <a:t>greater than B6</a:t>
          </a:r>
          <a:r>
            <a:rPr lang="en-AU" sz="1400">
              <a:solidFill>
                <a:schemeClr val="tx1"/>
              </a:solidFill>
              <a:effectLst/>
              <a:latin typeface="+mn-lt"/>
              <a:ea typeface="+mn-ea"/>
              <a:cs typeface="+mn-cs"/>
            </a:rPr>
            <a:t>.</a:t>
          </a:r>
        </a:p>
        <a:p>
          <a:pPr lvl="0"/>
          <a:endParaRPr lang="en-AU" sz="1200">
            <a:solidFill>
              <a:schemeClr val="tx1"/>
            </a:solidFill>
            <a:effectLst/>
            <a:latin typeface="+mn-lt"/>
            <a:ea typeface="+mn-ea"/>
            <a:cs typeface="+mn-cs"/>
          </a:endParaRPr>
        </a:p>
        <a:p>
          <a:pPr lvl="0"/>
          <a:endParaRPr lang="en-AU" sz="1400">
            <a:solidFill>
              <a:schemeClr val="tx1"/>
            </a:solidFill>
            <a:effectLst/>
            <a:latin typeface="+mn-lt"/>
            <a:ea typeface="+mn-ea"/>
            <a:cs typeface="+mn-cs"/>
          </a:endParaRPr>
        </a:p>
        <a:p>
          <a:pPr lvl="0"/>
          <a:r>
            <a:rPr lang="en-AU" sz="1400">
              <a:solidFill>
                <a:schemeClr val="tx1"/>
              </a:solidFill>
              <a:effectLst/>
              <a:latin typeface="+mn-lt"/>
              <a:ea typeface="+mn-ea"/>
              <a:cs typeface="+mn-cs"/>
            </a:rPr>
            <a:t>Example:</a:t>
          </a:r>
          <a:r>
            <a:rPr lang="en-AU" sz="1400" baseline="0">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400">
              <a:solidFill>
                <a:schemeClr val="tx1"/>
              </a:solidFill>
              <a:effectLst/>
              <a:latin typeface="+mn-lt"/>
              <a:ea typeface="+mn-ea"/>
              <a:cs typeface="+mn-cs"/>
            </a:rPr>
            <a:t>The formula returns the </a:t>
          </a:r>
          <a:r>
            <a:rPr lang="en-AU" sz="1400" b="1">
              <a:solidFill>
                <a:schemeClr val="tx1"/>
              </a:solidFill>
              <a:effectLst/>
              <a:latin typeface="+mn-lt"/>
              <a:ea typeface="+mn-ea"/>
              <a:cs typeface="+mn-cs"/>
            </a:rPr>
            <a:t>proportion of values greater than (B6 + C6)</a:t>
          </a:r>
          <a:r>
            <a:rPr lang="en-AU" sz="1400">
              <a:solidFill>
                <a:schemeClr val="tx1"/>
              </a:solidFill>
              <a:effectLst/>
              <a:latin typeface="+mn-lt"/>
              <a:ea typeface="+mn-ea"/>
              <a:cs typeface="+mn-cs"/>
            </a:rPr>
            <a:t>  among those that are </a:t>
          </a:r>
          <a:r>
            <a:rPr lang="en-AU" sz="1400" b="1">
              <a:solidFill>
                <a:schemeClr val="tx1"/>
              </a:solidFill>
              <a:effectLst/>
              <a:latin typeface="+mn-lt"/>
              <a:ea typeface="+mn-ea"/>
              <a:cs typeface="+mn-cs"/>
            </a:rPr>
            <a:t>already greater than B6 </a:t>
          </a:r>
          <a:r>
            <a:rPr lang="en-AU" sz="1400">
              <a:solidFill>
                <a:schemeClr val="tx1"/>
              </a:solidFill>
              <a:effectLst/>
              <a:latin typeface="+mn-lt"/>
              <a:ea typeface="+mn-ea"/>
              <a:cs typeface="+mn-cs"/>
            </a:rPr>
            <a:t>.</a:t>
          </a:r>
        </a:p>
        <a:p>
          <a:r>
            <a:rPr lang="en-AU" sz="1400">
              <a:solidFill>
                <a:schemeClr val="tx1"/>
              </a:solidFill>
              <a:effectLst/>
              <a:latin typeface="+mn-lt"/>
              <a:ea typeface="+mn-ea"/>
              <a:cs typeface="+mn-cs"/>
            </a:rPr>
            <a:t>Assume this:</a:t>
          </a:r>
        </a:p>
        <a:p>
          <a:pPr lvl="0"/>
          <a:r>
            <a:rPr lang="en-AU" sz="1400">
              <a:solidFill>
                <a:schemeClr val="tx1"/>
              </a:solidFill>
              <a:effectLst/>
              <a:latin typeface="+mn-lt"/>
              <a:ea typeface="+mn-ea"/>
              <a:cs typeface="+mn-cs"/>
            </a:rPr>
            <a:t>Range 'Task 1'!$C$7:$C$5006 contains the following values (simplified for illustration):</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Cell </a:t>
          </a:r>
          <a:r>
            <a:rPr lang="en-AU" sz="1400" b="1">
              <a:solidFill>
                <a:schemeClr val="tx1"/>
              </a:solidFill>
              <a:effectLst/>
              <a:latin typeface="+mn-lt"/>
              <a:ea typeface="+mn-ea"/>
              <a:cs typeface="+mn-cs"/>
            </a:rPr>
            <a:t>B6</a:t>
          </a:r>
          <a:r>
            <a:rPr lang="en-AU" sz="1400">
              <a:solidFill>
                <a:schemeClr val="tx1"/>
              </a:solidFill>
              <a:effectLst/>
              <a:latin typeface="+mn-lt"/>
              <a:ea typeface="+mn-ea"/>
              <a:cs typeface="+mn-cs"/>
            </a:rPr>
            <a:t> = 0</a:t>
          </a:r>
        </a:p>
        <a:p>
          <a:pPr lvl="0"/>
          <a:r>
            <a:rPr lang="en-AU" sz="1400">
              <a:solidFill>
                <a:schemeClr val="tx1"/>
              </a:solidFill>
              <a:effectLst/>
              <a:latin typeface="+mn-lt"/>
              <a:ea typeface="+mn-ea"/>
              <a:cs typeface="+mn-cs"/>
            </a:rPr>
            <a:t>Cell </a:t>
          </a:r>
          <a:r>
            <a:rPr lang="en-AU" sz="1400" b="1">
              <a:solidFill>
                <a:schemeClr val="tx1"/>
              </a:solidFill>
              <a:effectLst/>
              <a:latin typeface="+mn-lt"/>
              <a:ea typeface="+mn-ea"/>
              <a:cs typeface="+mn-cs"/>
            </a:rPr>
            <a:t>C6</a:t>
          </a:r>
          <a:r>
            <a:rPr lang="en-AU" sz="1400">
              <a:solidFill>
                <a:schemeClr val="tx1"/>
              </a:solidFill>
              <a:effectLst/>
              <a:latin typeface="+mn-lt"/>
              <a:ea typeface="+mn-ea"/>
              <a:cs typeface="+mn-cs"/>
            </a:rPr>
            <a:t> =0+3=3</a:t>
          </a:r>
        </a:p>
        <a:p>
          <a:pPr lvl="0"/>
          <a:r>
            <a:rPr lang="en-AU" sz="1400">
              <a:solidFill>
                <a:schemeClr val="tx1"/>
              </a:solidFill>
              <a:effectLst/>
              <a:latin typeface="+mn-lt"/>
              <a:ea typeface="+mn-ea"/>
              <a:cs typeface="+mn-cs"/>
            </a:rPr>
            <a:t>So, </a:t>
          </a:r>
          <a:r>
            <a:rPr lang="en-AU" sz="1400" b="1">
              <a:solidFill>
                <a:schemeClr val="tx1"/>
              </a:solidFill>
              <a:effectLst/>
              <a:latin typeface="+mn-lt"/>
              <a:ea typeface="+mn-ea"/>
              <a:cs typeface="+mn-cs"/>
            </a:rPr>
            <a:t>B6 + C6 = 3</a:t>
          </a:r>
        </a:p>
        <a:p>
          <a:pPr lvl="0"/>
          <a:endParaRPr lang="en-AU" sz="1400">
            <a:solidFill>
              <a:schemeClr val="tx1"/>
            </a:solidFill>
            <a:effectLst/>
            <a:latin typeface="+mn-lt"/>
            <a:ea typeface="+mn-ea"/>
            <a:cs typeface="+mn-cs"/>
          </a:endParaRPr>
        </a:p>
        <a:p>
          <a:r>
            <a:rPr lang="en-AU" sz="1400">
              <a:solidFill>
                <a:schemeClr val="tx1"/>
              </a:solidFill>
              <a:effectLst/>
              <a:latin typeface="+mn-lt"/>
              <a:ea typeface="+mn-ea"/>
              <a:cs typeface="+mn-cs"/>
            </a:rPr>
            <a:t>Now evaluate:</a:t>
          </a:r>
        </a:p>
        <a:p>
          <a:pPr lvl="0"/>
          <a:r>
            <a:rPr lang="en-AU" sz="1400" b="1">
              <a:solidFill>
                <a:schemeClr val="tx1"/>
              </a:solidFill>
              <a:effectLst/>
              <a:latin typeface="+mn-lt"/>
              <a:ea typeface="+mn-ea"/>
              <a:cs typeface="+mn-cs"/>
            </a:rPr>
            <a:t>COUNTIF(…, "&gt;" &amp; 3)</a:t>
          </a:r>
          <a:r>
            <a:rPr lang="en-AU" sz="1400">
              <a:solidFill>
                <a:schemeClr val="tx1"/>
              </a:solidFill>
              <a:effectLst/>
              <a:latin typeface="+mn-lt"/>
              <a:ea typeface="+mn-ea"/>
              <a:cs typeface="+mn-cs"/>
            </a:rPr>
            <a:t> → values &gt; 3  are: → </a:t>
          </a:r>
          <a:r>
            <a:rPr lang="en-AU" sz="1400" b="1">
              <a:solidFill>
                <a:schemeClr val="tx1"/>
              </a:solidFill>
              <a:effectLst/>
              <a:latin typeface="+mn-lt"/>
              <a:ea typeface="+mn-ea"/>
              <a:cs typeface="+mn-cs"/>
            </a:rPr>
            <a:t>count = 2745</a:t>
          </a:r>
          <a:endParaRPr lang="en-AU" sz="1400">
            <a:solidFill>
              <a:schemeClr val="tx1"/>
            </a:solidFill>
            <a:effectLst/>
            <a:latin typeface="+mn-lt"/>
            <a:ea typeface="+mn-ea"/>
            <a:cs typeface="+mn-cs"/>
          </a:endParaRPr>
        </a:p>
        <a:p>
          <a:pPr lvl="0"/>
          <a:r>
            <a:rPr lang="en-AU" sz="1400" b="1">
              <a:solidFill>
                <a:schemeClr val="tx1"/>
              </a:solidFill>
              <a:effectLst/>
              <a:latin typeface="+mn-lt"/>
              <a:ea typeface="+mn-ea"/>
              <a:cs typeface="+mn-cs"/>
            </a:rPr>
            <a:t>COUNTIF(…, "&gt;" &amp; 0)</a:t>
          </a:r>
          <a:r>
            <a:rPr lang="en-AU" sz="1400">
              <a:solidFill>
                <a:schemeClr val="tx1"/>
              </a:solidFill>
              <a:effectLst/>
              <a:latin typeface="+mn-lt"/>
              <a:ea typeface="+mn-ea"/>
              <a:cs typeface="+mn-cs"/>
            </a:rPr>
            <a:t> → values &gt; 0 are: {} → </a:t>
          </a:r>
          <a:r>
            <a:rPr lang="en-AU" sz="1400" b="1">
              <a:solidFill>
                <a:schemeClr val="tx1"/>
              </a:solidFill>
              <a:effectLst/>
              <a:latin typeface="+mn-lt"/>
              <a:ea typeface="+mn-ea"/>
              <a:cs typeface="+mn-cs"/>
            </a:rPr>
            <a:t>count = 5000</a:t>
          </a:r>
          <a:endParaRPr lang="en-AU" sz="1400">
            <a:solidFill>
              <a:schemeClr val="tx1"/>
            </a:solidFill>
            <a:effectLst/>
            <a:latin typeface="+mn-lt"/>
            <a:ea typeface="+mn-ea"/>
            <a:cs typeface="+mn-cs"/>
          </a:endParaRPr>
        </a:p>
        <a:p>
          <a:r>
            <a:rPr lang="en-AU" sz="1400">
              <a:solidFill>
                <a:schemeClr val="tx1"/>
              </a:solidFill>
              <a:effectLst/>
              <a:latin typeface="+mn-lt"/>
              <a:ea typeface="+mn-ea"/>
              <a:cs typeface="+mn-cs"/>
            </a:rPr>
            <a:t>Now compute the proportion:</a:t>
          </a:r>
        </a:p>
        <a:p>
          <a:pPr lvl="0"/>
          <a:r>
            <a:rPr lang="en-AU" sz="1400" b="1">
              <a:solidFill>
                <a:schemeClr val="tx1"/>
              </a:solidFill>
              <a:effectLst/>
              <a:latin typeface="+mn-lt"/>
              <a:ea typeface="+mn-ea"/>
              <a:cs typeface="+mn-cs"/>
            </a:rPr>
            <a:t>2745 / 5000</a:t>
          </a:r>
          <a:r>
            <a:rPr lang="en-AU" sz="1400" b="1" baseline="0">
              <a:solidFill>
                <a:schemeClr val="tx1"/>
              </a:solidFill>
              <a:effectLst/>
              <a:latin typeface="+mn-lt"/>
              <a:ea typeface="+mn-ea"/>
              <a:cs typeface="+mn-cs"/>
            </a:rPr>
            <a:t> </a:t>
          </a:r>
          <a:r>
            <a:rPr lang="en-AU" sz="1400" b="1">
              <a:solidFill>
                <a:schemeClr val="tx1"/>
              </a:solidFill>
              <a:effectLst/>
              <a:latin typeface="+mn-lt"/>
              <a:ea typeface="+mn-ea"/>
              <a:cs typeface="+mn-cs"/>
            </a:rPr>
            <a:t>= 0.539</a:t>
          </a:r>
          <a:endParaRPr lang="en-AU" sz="1400" b="1">
            <a:solidFill>
              <a:srgbClr val="0000FF"/>
            </a:solidFill>
          </a:endParaRPr>
        </a:p>
        <a:p>
          <a:endParaRPr lang="en-AU" sz="1400" b="1">
            <a:solidFill>
              <a:srgbClr val="0000FF"/>
            </a:solidFill>
          </a:endParaRPr>
        </a:p>
        <a:p>
          <a:endParaRPr lang="en-AU" sz="1400" b="1">
            <a:solidFill>
              <a:srgbClr val="0000FF"/>
            </a:solidFill>
          </a:endParaRPr>
        </a:p>
        <a:p>
          <a:r>
            <a:rPr lang="en-AU" sz="1400" b="1">
              <a:solidFill>
                <a:schemeClr val="tx1"/>
              </a:solidFill>
              <a:effectLst/>
              <a:latin typeface="+mn-lt"/>
              <a:ea typeface="+mn-ea"/>
              <a:cs typeface="+mn-cs"/>
            </a:rPr>
            <a:t>COUNTIF(…, "&gt;" &amp; 4)</a:t>
          </a:r>
          <a:r>
            <a:rPr lang="en-AU" sz="1400">
              <a:solidFill>
                <a:schemeClr val="tx1"/>
              </a:solidFill>
              <a:effectLst/>
              <a:latin typeface="+mn-lt"/>
              <a:ea typeface="+mn-ea"/>
              <a:cs typeface="+mn-cs"/>
            </a:rPr>
            <a:t> → values &gt; 4  are: → </a:t>
          </a:r>
          <a:r>
            <a:rPr lang="en-AU" sz="1400" b="1">
              <a:solidFill>
                <a:schemeClr val="tx1"/>
              </a:solidFill>
              <a:effectLst/>
              <a:latin typeface="+mn-lt"/>
              <a:ea typeface="+mn-ea"/>
              <a:cs typeface="+mn-cs"/>
            </a:rPr>
            <a:t>count = 2195</a:t>
          </a:r>
          <a:endParaRPr lang="en-AU" sz="1400">
            <a:effectLst/>
          </a:endParaRPr>
        </a:p>
        <a:p>
          <a:r>
            <a:rPr lang="en-AU" sz="1400" b="1">
              <a:solidFill>
                <a:schemeClr val="tx1"/>
              </a:solidFill>
              <a:effectLst/>
              <a:latin typeface="+mn-lt"/>
              <a:ea typeface="+mn-ea"/>
              <a:cs typeface="+mn-cs"/>
            </a:rPr>
            <a:t>COUNTIF(…, "&gt;" &amp; 1)</a:t>
          </a:r>
          <a:r>
            <a:rPr lang="en-AU" sz="1400">
              <a:solidFill>
                <a:schemeClr val="tx1"/>
              </a:solidFill>
              <a:effectLst/>
              <a:latin typeface="+mn-lt"/>
              <a:ea typeface="+mn-ea"/>
              <a:cs typeface="+mn-cs"/>
            </a:rPr>
            <a:t> → values &gt; 1 are: {} → </a:t>
          </a:r>
          <a:r>
            <a:rPr lang="en-AU" sz="1400" b="1">
              <a:solidFill>
                <a:schemeClr val="tx1"/>
              </a:solidFill>
              <a:effectLst/>
              <a:latin typeface="+mn-lt"/>
              <a:ea typeface="+mn-ea"/>
              <a:cs typeface="+mn-cs"/>
            </a:rPr>
            <a:t>count = 4047</a:t>
          </a:r>
          <a:endParaRPr lang="en-AU" sz="1400">
            <a:effectLst/>
          </a:endParaRPr>
        </a:p>
        <a:p>
          <a:r>
            <a:rPr lang="en-AU" sz="1400">
              <a:solidFill>
                <a:schemeClr val="tx1"/>
              </a:solidFill>
              <a:effectLst/>
              <a:latin typeface="+mn-lt"/>
              <a:ea typeface="+mn-ea"/>
              <a:cs typeface="+mn-cs"/>
            </a:rPr>
            <a:t>Now compute the proportion:</a:t>
          </a:r>
          <a:endParaRPr lang="en-AU" sz="1400">
            <a:effectLst/>
          </a:endParaRPr>
        </a:p>
        <a:p>
          <a:r>
            <a:rPr lang="en-AU" sz="1400" b="1">
              <a:solidFill>
                <a:schemeClr val="tx1"/>
              </a:solidFill>
              <a:effectLst/>
              <a:latin typeface="+mn-lt"/>
              <a:ea typeface="+mn-ea"/>
              <a:cs typeface="+mn-cs"/>
            </a:rPr>
            <a:t>2195 / 4047</a:t>
          </a:r>
          <a:r>
            <a:rPr lang="en-AU" sz="1400" b="1" baseline="0">
              <a:solidFill>
                <a:schemeClr val="tx1"/>
              </a:solidFill>
              <a:effectLst/>
              <a:latin typeface="+mn-lt"/>
              <a:ea typeface="+mn-ea"/>
              <a:cs typeface="+mn-cs"/>
            </a:rPr>
            <a:t> </a:t>
          </a:r>
          <a:r>
            <a:rPr lang="en-AU" sz="1400" b="1">
              <a:solidFill>
                <a:schemeClr val="tx1"/>
              </a:solidFill>
              <a:effectLst/>
              <a:latin typeface="+mn-lt"/>
              <a:ea typeface="+mn-ea"/>
              <a:cs typeface="+mn-cs"/>
            </a:rPr>
            <a:t>= 0.542</a:t>
          </a:r>
          <a:endParaRPr lang="en-AU" sz="1400">
            <a:effectLst/>
          </a:endParaRPr>
        </a:p>
        <a:p>
          <a:endParaRPr lang="en-AU" sz="1400" b="1">
            <a:solidFill>
              <a:srgbClr val="0000FF"/>
            </a:solidFill>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4</xdr:col>
      <xdr:colOff>130175</xdr:colOff>
      <xdr:row>3</xdr:row>
      <xdr:rowOff>120650</xdr:rowOff>
    </xdr:from>
    <xdr:to>
      <xdr:col>10</xdr:col>
      <xdr:colOff>403225</xdr:colOff>
      <xdr:row>16</xdr:row>
      <xdr:rowOff>146050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461282</xdr:colOff>
      <xdr:row>14</xdr:row>
      <xdr:rowOff>127000</xdr:rowOff>
    </xdr:from>
    <xdr:to>
      <xdr:col>24</xdr:col>
      <xdr:colOff>219534</xdr:colOff>
      <xdr:row>29</xdr:row>
      <xdr:rowOff>135165</xdr:rowOff>
    </xdr:to>
    <xdr:pic>
      <xdr:nvPicPr>
        <xdr:cNvPr id="3" name="Picture 2">
          <a:extLst>
            <a:ext uri="{FF2B5EF4-FFF2-40B4-BE49-F238E27FC236}">
              <a16:creationId xmlns:a16="http://schemas.microsoft.com/office/drawing/2014/main" id="{40DAEB98-F4B3-4BAE-974E-404C902B0B3B}"/>
            </a:ext>
          </a:extLst>
        </xdr:cNvPr>
        <xdr:cNvPicPr>
          <a:picLocks noChangeAspect="1"/>
        </xdr:cNvPicPr>
      </xdr:nvPicPr>
      <xdr:blipFill>
        <a:blip xmlns:r="http://schemas.openxmlformats.org/officeDocument/2006/relationships" r:embed="rId2"/>
        <a:stretch>
          <a:fillRect/>
        </a:stretch>
      </xdr:blipFill>
      <xdr:spPr>
        <a:xfrm>
          <a:off x="13034282" y="3737429"/>
          <a:ext cx="7051681" cy="3845379"/>
        </a:xfrm>
        <a:prstGeom prst="rect">
          <a:avLst/>
        </a:prstGeom>
      </xdr:spPr>
    </xdr:pic>
    <xdr:clientData/>
  </xdr:twoCellAnchor>
  <xdr:oneCellAnchor>
    <xdr:from>
      <xdr:col>13</xdr:col>
      <xdr:colOff>400049</xdr:colOff>
      <xdr:row>0</xdr:row>
      <xdr:rowOff>171449</xdr:rowOff>
    </xdr:from>
    <xdr:ext cx="7705725" cy="2847318"/>
    <xdr:sp macro="" textlink="">
      <xdr:nvSpPr>
        <xdr:cNvPr id="5" name="TextBox 4">
          <a:extLst>
            <a:ext uri="{FF2B5EF4-FFF2-40B4-BE49-F238E27FC236}">
              <a16:creationId xmlns:a16="http://schemas.microsoft.com/office/drawing/2014/main" id="{93B6F475-58A2-48ED-9722-36E4EB5E969F}"/>
            </a:ext>
          </a:extLst>
        </xdr:cNvPr>
        <xdr:cNvSpPr txBox="1"/>
      </xdr:nvSpPr>
      <xdr:spPr>
        <a:xfrm>
          <a:off x="13115924" y="171449"/>
          <a:ext cx="7705725" cy="2847318"/>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600" b="1" i="0" u="none" strike="noStrike">
              <a:solidFill>
                <a:schemeClr val="tx1"/>
              </a:solidFill>
              <a:effectLst/>
              <a:latin typeface="+mn-lt"/>
              <a:ea typeface="+mn-ea"/>
              <a:cs typeface="+mn-cs"/>
            </a:rPr>
            <a:t>Task 4:</a:t>
          </a:r>
        </a:p>
        <a:p>
          <a:r>
            <a:rPr lang="en-AU" sz="1600" b="1" i="0" u="none" strike="noStrike">
              <a:solidFill>
                <a:schemeClr val="tx1"/>
              </a:solidFill>
              <a:effectLst/>
              <a:latin typeface="+mn-lt"/>
              <a:ea typeface="+mn-ea"/>
              <a:cs typeface="+mn-cs"/>
            </a:rPr>
            <a:t>Examine the effect of traffic intensity, by showing that as the service rate approaches the arrival rate, the expected time in the queue appears to increase without bound</a:t>
          </a:r>
          <a:r>
            <a:rPr lang="en-AU" sz="1600" b="1"/>
            <a:t> </a:t>
          </a:r>
        </a:p>
        <a:p>
          <a:r>
            <a:rPr lang="en-AU" sz="1600" b="1" i="0" u="none" strike="noStrike">
              <a:solidFill>
                <a:schemeClr val="tx1"/>
              </a:solidFill>
              <a:effectLst/>
              <a:latin typeface="+mn-lt"/>
              <a:ea typeface="+mn-ea"/>
              <a:cs typeface="+mn-cs"/>
            </a:rPr>
            <a:t>a. Complete the data table in worksheet Task 4a. </a:t>
          </a:r>
        </a:p>
        <a:p>
          <a:r>
            <a:rPr lang="en-AU" sz="1600" b="1"/>
            <a:t> </a:t>
          </a:r>
          <a:r>
            <a:rPr lang="en-AU" sz="1600" b="1" i="0" u="none" strike="noStrike">
              <a:solidFill>
                <a:schemeClr val="tx1"/>
              </a:solidFill>
              <a:effectLst/>
              <a:latin typeface="+mn-lt"/>
              <a:ea typeface="+mn-ea"/>
              <a:cs typeface="+mn-cs"/>
            </a:rPr>
            <a:t>b. Vary the arrival and service rates, and give a brief summary of your findings in worksheet Task 4b.</a:t>
          </a:r>
        </a:p>
        <a:p>
          <a:endParaRPr lang="en-AU" sz="1600" b="0" i="0" u="none" strike="noStrike">
            <a:solidFill>
              <a:schemeClr val="tx1"/>
            </a:solidFill>
            <a:effectLst/>
            <a:latin typeface="+mn-lt"/>
            <a:ea typeface="+mn-ea"/>
            <a:cs typeface="+mn-cs"/>
          </a:endParaRPr>
        </a:p>
        <a:p>
          <a:r>
            <a:rPr lang="en-AU" sz="1600" b="0" i="0" u="none" strike="noStrike">
              <a:solidFill>
                <a:schemeClr val="tx1"/>
              </a:solidFill>
              <a:effectLst/>
              <a:latin typeface="+mn-lt"/>
              <a:ea typeface="+mn-ea"/>
              <a:cs typeface="+mn-cs"/>
            </a:rPr>
            <a:t>Ex: </a:t>
          </a:r>
          <a:r>
            <a:rPr lang="en-AU" sz="1600" b="0">
              <a:solidFill>
                <a:schemeClr val="tx1"/>
              </a:solidFill>
            </a:rPr>
            <a:t>You are managing the customer service desk at a small electronics store. Customers arrive randomly at an average rate of 0.5 customers per minute. There is one staff member available to serve them, and service times are also random, with an average of 2/3 customers served per minute. </a:t>
          </a:r>
        </a:p>
      </xdr:txBody>
    </xdr:sp>
    <xdr:clientData/>
  </xdr:oneCellAnchor>
  <xdr:twoCellAnchor editAs="oneCell">
    <xdr:from>
      <xdr:col>4</xdr:col>
      <xdr:colOff>657224</xdr:colOff>
      <xdr:row>16</xdr:row>
      <xdr:rowOff>152401</xdr:rowOff>
    </xdr:from>
    <xdr:to>
      <xdr:col>6</xdr:col>
      <xdr:colOff>219285</xdr:colOff>
      <xdr:row>18</xdr:row>
      <xdr:rowOff>25343</xdr:rowOff>
    </xdr:to>
    <xdr:pic>
      <xdr:nvPicPr>
        <xdr:cNvPr id="6" name="Picture 5">
          <a:extLst>
            <a:ext uri="{FF2B5EF4-FFF2-40B4-BE49-F238E27FC236}">
              <a16:creationId xmlns:a16="http://schemas.microsoft.com/office/drawing/2014/main" id="{B65237AD-0464-2749-46CF-E78E162FD35A}"/>
            </a:ext>
          </a:extLst>
        </xdr:cNvPr>
        <xdr:cNvPicPr>
          <a:picLocks noChangeAspect="1"/>
        </xdr:cNvPicPr>
      </xdr:nvPicPr>
      <xdr:blipFill>
        <a:blip xmlns:r="http://schemas.openxmlformats.org/officeDocument/2006/relationships" r:embed="rId3"/>
        <a:stretch>
          <a:fillRect/>
        </a:stretch>
      </xdr:blipFill>
      <xdr:spPr>
        <a:xfrm>
          <a:off x="6591299" y="4000501"/>
          <a:ext cx="1181311" cy="3491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485775</xdr:colOff>
      <xdr:row>2</xdr:row>
      <xdr:rowOff>107950</xdr:rowOff>
    </xdr:from>
    <xdr:to>
      <xdr:col>12</xdr:col>
      <xdr:colOff>412751</xdr:colOff>
      <xdr:row>20</xdr:row>
      <xdr:rowOff>41474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501350</xdr:colOff>
      <xdr:row>2</xdr:row>
      <xdr:rowOff>180975</xdr:rowOff>
    </xdr:from>
    <xdr:to>
      <xdr:col>38</xdr:col>
      <xdr:colOff>191906</xdr:colOff>
      <xdr:row>20</xdr:row>
      <xdr:rowOff>174624</xdr:rowOff>
    </xdr:to>
    <xdr:pic>
      <xdr:nvPicPr>
        <xdr:cNvPr id="2" name="Picture 1">
          <a:extLst>
            <a:ext uri="{FF2B5EF4-FFF2-40B4-BE49-F238E27FC236}">
              <a16:creationId xmlns:a16="http://schemas.microsoft.com/office/drawing/2014/main" id="{124258D2-A24E-4094-8685-7EDCC3809F42}"/>
            </a:ext>
          </a:extLst>
        </xdr:cNvPr>
        <xdr:cNvPicPr>
          <a:picLocks noChangeAspect="1"/>
        </xdr:cNvPicPr>
      </xdr:nvPicPr>
      <xdr:blipFill>
        <a:blip xmlns:r="http://schemas.openxmlformats.org/officeDocument/2006/relationships" r:embed="rId2"/>
        <a:stretch>
          <a:fillRect/>
        </a:stretch>
      </xdr:blipFill>
      <xdr:spPr>
        <a:xfrm>
          <a:off x="17281225" y="641350"/>
          <a:ext cx="9342556" cy="5137149"/>
        </a:xfrm>
        <a:prstGeom prst="rect">
          <a:avLst/>
        </a:prstGeom>
      </xdr:spPr>
    </xdr:pic>
    <xdr:clientData/>
  </xdr:twoCellAnchor>
  <xdr:twoCellAnchor editAs="oneCell">
    <xdr:from>
      <xdr:col>23</xdr:col>
      <xdr:colOff>0</xdr:colOff>
      <xdr:row>24</xdr:row>
      <xdr:rowOff>0</xdr:rowOff>
    </xdr:from>
    <xdr:to>
      <xdr:col>26</xdr:col>
      <xdr:colOff>536724</xdr:colOff>
      <xdr:row>27</xdr:row>
      <xdr:rowOff>161925</xdr:rowOff>
    </xdr:to>
    <xdr:pic>
      <xdr:nvPicPr>
        <xdr:cNvPr id="4" name="Picture 3">
          <a:extLst>
            <a:ext uri="{FF2B5EF4-FFF2-40B4-BE49-F238E27FC236}">
              <a16:creationId xmlns:a16="http://schemas.microsoft.com/office/drawing/2014/main" id="{CE452601-3DBD-E503-105E-574EEF66E2F8}"/>
            </a:ext>
          </a:extLst>
        </xdr:cNvPr>
        <xdr:cNvPicPr>
          <a:picLocks noChangeAspect="1"/>
        </xdr:cNvPicPr>
      </xdr:nvPicPr>
      <xdr:blipFill>
        <a:blip xmlns:r="http://schemas.openxmlformats.org/officeDocument/2006/relationships" r:embed="rId3"/>
        <a:stretch>
          <a:fillRect/>
        </a:stretch>
      </xdr:blipFill>
      <xdr:spPr>
        <a:xfrm>
          <a:off x="17430750" y="6743700"/>
          <a:ext cx="2365524" cy="1123950"/>
        </a:xfrm>
        <a:prstGeom prst="rect">
          <a:avLst/>
        </a:prstGeom>
      </xdr:spPr>
    </xdr:pic>
    <xdr:clientData/>
  </xdr:twoCellAnchor>
  <xdr:oneCellAnchor>
    <xdr:from>
      <xdr:col>21</xdr:col>
      <xdr:colOff>365125</xdr:colOff>
      <xdr:row>33</xdr:row>
      <xdr:rowOff>79375</xdr:rowOff>
    </xdr:from>
    <xdr:ext cx="7383624" cy="1015919"/>
    <xdr:sp macro="" textlink="">
      <xdr:nvSpPr>
        <xdr:cNvPr id="5" name="TextBox 4">
          <a:extLst>
            <a:ext uri="{FF2B5EF4-FFF2-40B4-BE49-F238E27FC236}">
              <a16:creationId xmlns:a16="http://schemas.microsoft.com/office/drawing/2014/main" id="{BBD1F641-ACEE-CC2E-8D49-D5E4400999A8}"/>
            </a:ext>
          </a:extLst>
        </xdr:cNvPr>
        <xdr:cNvSpPr txBox="1"/>
      </xdr:nvSpPr>
      <xdr:spPr>
        <a:xfrm>
          <a:off x="16541750" y="8747125"/>
          <a:ext cx="7383624" cy="1015919"/>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2400" b="1">
              <a:solidFill>
                <a:srgbClr val="0000FF"/>
              </a:solidFill>
              <a:effectLst/>
              <a:latin typeface="+mn-lt"/>
              <a:ea typeface="+mn-ea"/>
              <a:cs typeface="+mn-cs"/>
            </a:rPr>
            <a:t>Continuous variable </a:t>
          </a:r>
        </a:p>
        <a:p>
          <a:r>
            <a:rPr lang="en-AU" sz="2400" b="1">
              <a:solidFill>
                <a:srgbClr val="0000FF"/>
              </a:solidFill>
              <a:effectLst/>
              <a:latin typeface="+mn-lt"/>
              <a:ea typeface="+mn-ea"/>
              <a:cs typeface="+mn-cs"/>
            </a:rPr>
            <a:t>inter arrival time  = Service time  =  -(1/C$2)*LN(RAND())</a:t>
          </a:r>
        </a:p>
        <a:p>
          <a:endParaRPr lang="en-AU"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5</xdr:col>
      <xdr:colOff>894442</xdr:colOff>
      <xdr:row>12</xdr:row>
      <xdr:rowOff>62591</xdr:rowOff>
    </xdr:from>
    <xdr:ext cx="5505450" cy="2596865"/>
    <xdr:sp macro="" textlink="">
      <xdr:nvSpPr>
        <xdr:cNvPr id="2" name="TextBox 1">
          <a:extLst>
            <a:ext uri="{FF2B5EF4-FFF2-40B4-BE49-F238E27FC236}">
              <a16:creationId xmlns:a16="http://schemas.microsoft.com/office/drawing/2014/main" id="{22D4A4CC-F697-7531-D860-25D234A1DF5C}"/>
            </a:ext>
          </a:extLst>
        </xdr:cNvPr>
        <xdr:cNvSpPr txBox="1"/>
      </xdr:nvSpPr>
      <xdr:spPr>
        <a:xfrm>
          <a:off x="10147299" y="3001734"/>
          <a:ext cx="5505450" cy="2596865"/>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600" b="1">
              <a:solidFill>
                <a:srgbClr val="0000FF"/>
              </a:solidFill>
            </a:rPr>
            <a:t>Conclusion:</a:t>
          </a:r>
        </a:p>
        <a:p>
          <a:r>
            <a:rPr lang="en-AU" sz="1600" b="1"/>
            <a:t>If you hate to wait in a queue, you should prefer the system with multiple slow servers.M/M/1 has a larger Wq.</a:t>
          </a:r>
          <a:r>
            <a:rPr lang="en-AU" sz="1600" b="1" baseline="0"/>
            <a:t> </a:t>
          </a:r>
          <a:r>
            <a:rPr lang="en-AU" sz="1600" b="1" baseline="0">
              <a:solidFill>
                <a:srgbClr val="FF0000"/>
              </a:solidFill>
            </a:rPr>
            <a:t>(0.167&gt;0.124)</a:t>
          </a:r>
          <a:endParaRPr lang="en-AU" sz="1600" b="1">
            <a:solidFill>
              <a:srgbClr val="FF0000"/>
            </a:solidFill>
          </a:endParaRPr>
        </a:p>
        <a:p>
          <a:endParaRPr lang="en-AU" sz="1600" b="1"/>
        </a:p>
        <a:p>
          <a:endParaRPr lang="en-AU" sz="1600" b="1"/>
        </a:p>
        <a:p>
          <a:r>
            <a:rPr lang="en-AU" sz="1600" b="1"/>
            <a:t>But if you want to minimise the total time you spend in the system then you should prefer the single server system. M/M/1 has a smaller W </a:t>
          </a:r>
        </a:p>
        <a:p>
          <a:r>
            <a:rPr lang="en-AU" sz="1600" b="1">
              <a:solidFill>
                <a:srgbClr val="FF0000"/>
              </a:solidFill>
            </a:rPr>
            <a:t>-__</a:t>
          </a:r>
        </a:p>
      </xdr:txBody>
    </xdr:sp>
    <xdr:clientData/>
  </xdr:oneCellAnchor>
  <xdr:twoCellAnchor editAs="oneCell">
    <xdr:from>
      <xdr:col>16</xdr:col>
      <xdr:colOff>332014</xdr:colOff>
      <xdr:row>14</xdr:row>
      <xdr:rowOff>242207</xdr:rowOff>
    </xdr:from>
    <xdr:to>
      <xdr:col>32</xdr:col>
      <xdr:colOff>27730</xdr:colOff>
      <xdr:row>39</xdr:row>
      <xdr:rowOff>108857</xdr:rowOff>
    </xdr:to>
    <xdr:pic>
      <xdr:nvPicPr>
        <xdr:cNvPr id="3" name="Picture 2">
          <a:extLst>
            <a:ext uri="{FF2B5EF4-FFF2-40B4-BE49-F238E27FC236}">
              <a16:creationId xmlns:a16="http://schemas.microsoft.com/office/drawing/2014/main" id="{D041E6F0-00E8-4EAD-BF6A-67E510FC45BB}"/>
            </a:ext>
          </a:extLst>
        </xdr:cNvPr>
        <xdr:cNvPicPr>
          <a:picLocks noChangeAspect="1"/>
        </xdr:cNvPicPr>
      </xdr:nvPicPr>
      <xdr:blipFill>
        <a:blip xmlns:r="http://schemas.openxmlformats.org/officeDocument/2006/relationships" r:embed="rId1"/>
        <a:stretch>
          <a:fillRect/>
        </a:stretch>
      </xdr:blipFill>
      <xdr:spPr>
        <a:xfrm>
          <a:off x="16715014" y="3671207"/>
          <a:ext cx="9492859" cy="5214257"/>
        </a:xfrm>
        <a:prstGeom prst="rect">
          <a:avLst/>
        </a:prstGeom>
      </xdr:spPr>
    </xdr:pic>
    <xdr:clientData/>
  </xdr:twoCellAnchor>
  <xdr:oneCellAnchor>
    <xdr:from>
      <xdr:col>16</xdr:col>
      <xdr:colOff>353786</xdr:colOff>
      <xdr:row>1</xdr:row>
      <xdr:rowOff>176892</xdr:rowOff>
    </xdr:from>
    <xdr:ext cx="8028214" cy="2628605"/>
    <xdr:sp macro="" textlink="">
      <xdr:nvSpPr>
        <xdr:cNvPr id="4" name="TextBox 3">
          <a:extLst>
            <a:ext uri="{FF2B5EF4-FFF2-40B4-BE49-F238E27FC236}">
              <a16:creationId xmlns:a16="http://schemas.microsoft.com/office/drawing/2014/main" id="{8981B92C-CA84-D97F-A1F9-4954912EE45E}"/>
            </a:ext>
          </a:extLst>
        </xdr:cNvPr>
        <xdr:cNvSpPr txBox="1"/>
      </xdr:nvSpPr>
      <xdr:spPr>
        <a:xfrm>
          <a:off x="16736786" y="449035"/>
          <a:ext cx="8028214" cy="2628605"/>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800" b="1" i="0" u="none" strike="noStrike">
              <a:solidFill>
                <a:schemeClr val="tx1"/>
              </a:solidFill>
              <a:effectLst/>
              <a:latin typeface="+mn-lt"/>
              <a:ea typeface="+mn-ea"/>
              <a:cs typeface="+mn-cs"/>
            </a:rPr>
            <a:t>Task 5:</a:t>
          </a:r>
        </a:p>
        <a:p>
          <a:r>
            <a:rPr lang="en-AU" sz="1800" b="0" i="0" u="none" strike="noStrike">
              <a:solidFill>
                <a:schemeClr val="tx1"/>
              </a:solidFill>
              <a:effectLst/>
              <a:latin typeface="+mn-lt"/>
              <a:ea typeface="+mn-ea"/>
              <a:cs typeface="+mn-cs"/>
            </a:rPr>
            <a:t>Would you rather go to a system with one fast server or a system with several slow servers? </a:t>
          </a:r>
          <a:br>
            <a:rPr lang="en-AU" sz="1800" b="0" i="0" u="none" strike="noStrike">
              <a:solidFill>
                <a:schemeClr val="tx1"/>
              </a:solidFill>
              <a:effectLst/>
              <a:latin typeface="+mn-lt"/>
              <a:ea typeface="+mn-ea"/>
              <a:cs typeface="+mn-cs"/>
            </a:rPr>
          </a:br>
          <a:br>
            <a:rPr lang="en-AU" sz="1800" b="0" i="0" u="none" strike="noStrike">
              <a:solidFill>
                <a:schemeClr val="tx1"/>
              </a:solidFill>
              <a:effectLst/>
              <a:latin typeface="+mn-lt"/>
              <a:ea typeface="+mn-ea"/>
              <a:cs typeface="+mn-cs"/>
            </a:rPr>
          </a:br>
          <a:r>
            <a:rPr lang="en-AU" sz="1800" b="0" i="0" u="none" strike="noStrike">
              <a:solidFill>
                <a:schemeClr val="tx1"/>
              </a:solidFill>
              <a:effectLst/>
              <a:latin typeface="+mn-lt"/>
              <a:ea typeface="+mn-ea"/>
              <a:cs typeface="+mn-cs"/>
            </a:rPr>
            <a:t>This question is addressed using the Task 5 worksheet. We consider two equivalent models</a:t>
          </a:r>
          <a:r>
            <a:rPr lang="en-AU" sz="1800"/>
            <a:t> </a:t>
          </a:r>
          <a:r>
            <a:rPr lang="en-AU" sz="1800" b="0" i="0" u="none" strike="noStrike">
              <a:solidFill>
                <a:schemeClr val="tx1"/>
              </a:solidFill>
              <a:effectLst/>
              <a:latin typeface="+mn-lt"/>
              <a:ea typeface="+mn-ea"/>
              <a:cs typeface="+mn-cs"/>
            </a:rPr>
            <a:t>in the sense that the traffic intensity, defined by r =l/ (sm), is exactly the same.</a:t>
          </a:r>
          <a:r>
            <a:rPr lang="en-AU" sz="1800"/>
            <a:t> </a:t>
          </a:r>
          <a:r>
            <a:rPr lang="en-AU" sz="1800" b="0" i="0" u="none" strike="noStrike">
              <a:solidFill>
                <a:schemeClr val="tx1"/>
              </a:solidFill>
              <a:effectLst/>
              <a:latin typeface="+mn-lt"/>
              <a:ea typeface="+mn-ea"/>
              <a:cs typeface="+mn-cs"/>
            </a:rPr>
            <a:t>Compare the summary measures for the two systems and decide under which conditions a customer would prefer a fast single server system to  a system with multiple slow servers.</a:t>
          </a:r>
          <a:r>
            <a:rPr lang="en-AU" sz="1800"/>
            <a:t> </a:t>
          </a:r>
        </a:p>
      </xdr:txBody>
    </xdr:sp>
    <xdr:clientData/>
  </xdr:oneCellAnchor>
</xdr:wsDr>
</file>

<file path=xl/drawings/drawing9.xml><?xml version="1.0" encoding="utf-8"?>
<xdr:wsDr xmlns:xdr="http://schemas.openxmlformats.org/drawingml/2006/spreadsheetDrawing" xmlns:a="http://schemas.openxmlformats.org/drawingml/2006/main">
  <xdr:twoCellAnchor editAs="oneCell">
    <xdr:from>
      <xdr:col>5</xdr:col>
      <xdr:colOff>519112</xdr:colOff>
      <xdr:row>0</xdr:row>
      <xdr:rowOff>145256</xdr:rowOff>
    </xdr:from>
    <xdr:to>
      <xdr:col>17</xdr:col>
      <xdr:colOff>195379</xdr:colOff>
      <xdr:row>16</xdr:row>
      <xdr:rowOff>140494</xdr:rowOff>
    </xdr:to>
    <xdr:pic>
      <xdr:nvPicPr>
        <xdr:cNvPr id="3" name="Picture 2">
          <a:extLst>
            <a:ext uri="{FF2B5EF4-FFF2-40B4-BE49-F238E27FC236}">
              <a16:creationId xmlns:a16="http://schemas.microsoft.com/office/drawing/2014/main" id="{E96258B2-E526-2B76-D9B2-FA9A04924D82}"/>
            </a:ext>
          </a:extLst>
        </xdr:cNvPr>
        <xdr:cNvPicPr>
          <a:picLocks noChangeAspect="1"/>
        </xdr:cNvPicPr>
      </xdr:nvPicPr>
      <xdr:blipFill>
        <a:blip xmlns:r="http://schemas.openxmlformats.org/officeDocument/2006/relationships" r:embed="rId1"/>
        <a:stretch>
          <a:fillRect/>
        </a:stretch>
      </xdr:blipFill>
      <xdr:spPr>
        <a:xfrm>
          <a:off x="6293643" y="145256"/>
          <a:ext cx="6962892" cy="3817144"/>
        </a:xfrm>
        <a:prstGeom prst="rect">
          <a:avLst/>
        </a:prstGeom>
      </xdr:spPr>
    </xdr:pic>
    <xdr:clientData/>
  </xdr:twoCellAnchor>
  <xdr:twoCellAnchor editAs="oneCell">
    <xdr:from>
      <xdr:col>5</xdr:col>
      <xdr:colOff>464343</xdr:colOff>
      <xdr:row>18</xdr:row>
      <xdr:rowOff>233866</xdr:rowOff>
    </xdr:from>
    <xdr:to>
      <xdr:col>17</xdr:col>
      <xdr:colOff>268360</xdr:colOff>
      <xdr:row>33</xdr:row>
      <xdr:rowOff>130968</xdr:rowOff>
    </xdr:to>
    <xdr:pic>
      <xdr:nvPicPr>
        <xdr:cNvPr id="4" name="Picture 3">
          <a:extLst>
            <a:ext uri="{FF2B5EF4-FFF2-40B4-BE49-F238E27FC236}">
              <a16:creationId xmlns:a16="http://schemas.microsoft.com/office/drawing/2014/main" id="{C04930F9-D959-835E-AD0B-7033AD3F42A1}"/>
            </a:ext>
          </a:extLst>
        </xdr:cNvPr>
        <xdr:cNvPicPr>
          <a:picLocks noChangeAspect="1"/>
        </xdr:cNvPicPr>
      </xdr:nvPicPr>
      <xdr:blipFill>
        <a:blip xmlns:r="http://schemas.openxmlformats.org/officeDocument/2006/relationships" r:embed="rId2"/>
        <a:stretch>
          <a:fillRect/>
        </a:stretch>
      </xdr:blipFill>
      <xdr:spPr>
        <a:xfrm>
          <a:off x="6238874" y="4651085"/>
          <a:ext cx="7090642" cy="41833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eakin365-my.sharepoint.com/personal/annista_wijayanayake_deakin_edu_au/Documents/Documents/0.00%20%202025/T1-MIS775/MIS775-2025-T1/Week%2010-Applications%20of%20Simulation%20Modelling/2025-MIS775_Topic_10_Workings.xlsx" TargetMode="External"/><Relationship Id="rId1" Type="http://schemas.openxmlformats.org/officeDocument/2006/relationships/externalLinkPath" Target="2025-MIS775_Topic_10_Work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Task 1"/>
      <sheetName val="Task 2"/>
      <sheetName val="Task 3"/>
      <sheetName val="Task 4a"/>
      <sheetName val="Task 4b"/>
      <sheetName val="Task 5"/>
      <sheetName val="class example"/>
    </sheetNames>
    <sheetDataSet>
      <sheetData sheetId="0" refreshError="1"/>
      <sheetData sheetId="1" refreshError="1"/>
      <sheetData sheetId="2">
        <row r="32">
          <cell r="D32" t="str">
            <v>f(x)</v>
          </cell>
        </row>
        <row r="33">
          <cell r="C33">
            <v>0</v>
          </cell>
          <cell r="D33">
            <v>0.2</v>
          </cell>
        </row>
        <row r="34">
          <cell r="C34">
            <v>0.1</v>
          </cell>
          <cell r="D34">
            <v>0.19603973466135105</v>
          </cell>
        </row>
        <row r="35">
          <cell r="C35">
            <v>0.2</v>
          </cell>
          <cell r="D35">
            <v>0.19215788783046464</v>
          </cell>
        </row>
        <row r="36">
          <cell r="C36">
            <v>0.30000000000000004</v>
          </cell>
          <cell r="D36">
            <v>0.18835290671684976</v>
          </cell>
        </row>
        <row r="37">
          <cell r="C37">
            <v>0.4</v>
          </cell>
          <cell r="D37">
            <v>0.18462326927732717</v>
          </cell>
        </row>
        <row r="38">
          <cell r="C38">
            <v>0.5</v>
          </cell>
          <cell r="D38">
            <v>0.18096748360719192</v>
          </cell>
        </row>
        <row r="39">
          <cell r="C39">
            <v>0.6</v>
          </cell>
          <cell r="D39">
            <v>0.1773840873434315</v>
          </cell>
        </row>
        <row r="40">
          <cell r="C40">
            <v>0.7</v>
          </cell>
          <cell r="D40">
            <v>0.17387164707976119</v>
          </cell>
        </row>
        <row r="41">
          <cell r="C41">
            <v>0.79999999999999993</v>
          </cell>
          <cell r="D41">
            <v>0.17042875779324229</v>
          </cell>
        </row>
        <row r="42">
          <cell r="C42">
            <v>0.89999999999999991</v>
          </cell>
          <cell r="D42">
            <v>0.1670540422822544</v>
          </cell>
        </row>
        <row r="43">
          <cell r="C43">
            <v>0.99999999999999989</v>
          </cell>
          <cell r="D43">
            <v>0.16374615061559639</v>
          </cell>
        </row>
        <row r="44">
          <cell r="C44">
            <v>1.0999999999999999</v>
          </cell>
          <cell r="D44">
            <v>0.16050375959249572</v>
          </cell>
        </row>
        <row r="45">
          <cell r="C45">
            <v>1.2</v>
          </cell>
          <cell r="D45">
            <v>0.1573255722133107</v>
          </cell>
        </row>
        <row r="46">
          <cell r="C46">
            <v>1.3</v>
          </cell>
          <cell r="D46">
            <v>0.15421031716071326</v>
          </cell>
        </row>
        <row r="47">
          <cell r="C47">
            <v>1.4000000000000001</v>
          </cell>
          <cell r="D47">
            <v>0.15115674829114512</v>
          </cell>
        </row>
        <row r="48">
          <cell r="C48">
            <v>1.5000000000000002</v>
          </cell>
          <cell r="D48">
            <v>0.14816364413634359</v>
          </cell>
        </row>
        <row r="49">
          <cell r="C49">
            <v>1.6000000000000003</v>
          </cell>
          <cell r="D49">
            <v>0.14522980741473818</v>
          </cell>
        </row>
        <row r="50">
          <cell r="C50">
            <v>1.7000000000000004</v>
          </cell>
          <cell r="D50">
            <v>0.14235406455252195</v>
          </cell>
        </row>
        <row r="51">
          <cell r="C51">
            <v>1.8000000000000005</v>
          </cell>
          <cell r="D51">
            <v>0.1395352652142062</v>
          </cell>
        </row>
        <row r="52">
          <cell r="C52">
            <v>1.9000000000000006</v>
          </cell>
          <cell r="D52">
            <v>0.13677228184247117</v>
          </cell>
        </row>
        <row r="53">
          <cell r="C53">
            <v>2.0000000000000004</v>
          </cell>
          <cell r="D53">
            <v>0.13406400920712785</v>
          </cell>
        </row>
        <row r="54">
          <cell r="C54">
            <v>2.1000000000000005</v>
          </cell>
          <cell r="D54">
            <v>0.13140936396301134</v>
          </cell>
        </row>
        <row r="55">
          <cell r="C55">
            <v>2.2000000000000006</v>
          </cell>
          <cell r="D55">
            <v>0.12880728421662826</v>
          </cell>
        </row>
        <row r="56">
          <cell r="C56">
            <v>2.3000000000000007</v>
          </cell>
          <cell r="D56">
            <v>0.12625672910138516</v>
          </cell>
        </row>
        <row r="57">
          <cell r="C57">
            <v>2.4000000000000008</v>
          </cell>
          <cell r="D57">
            <v>0.12375667836122815</v>
          </cell>
        </row>
        <row r="58">
          <cell r="C58">
            <v>2.5000000000000009</v>
          </cell>
          <cell r="D58">
            <v>0.12130613194252667</v>
          </cell>
        </row>
        <row r="59">
          <cell r="C59">
            <v>2.600000000000001</v>
          </cell>
          <cell r="D59">
            <v>0.11890410959403884</v>
          </cell>
        </row>
        <row r="60">
          <cell r="C60">
            <v>2.7000000000000011</v>
          </cell>
          <cell r="D60">
            <v>0.11654965047479791</v>
          </cell>
        </row>
        <row r="61">
          <cell r="C61">
            <v>2.8000000000000012</v>
          </cell>
          <cell r="D61">
            <v>0.11424181276976296</v>
          </cell>
        </row>
        <row r="62">
          <cell r="C62">
            <v>2.9000000000000012</v>
          </cell>
          <cell r="D62">
            <v>0.11197967331308037</v>
          </cell>
        </row>
        <row r="63">
          <cell r="C63">
            <v>3.0000000000000013</v>
          </cell>
          <cell r="D63">
            <v>0.10976232721880526</v>
          </cell>
        </row>
        <row r="64">
          <cell r="C64">
            <v>3.1000000000000014</v>
          </cell>
          <cell r="D64">
            <v>0.10758888751893488</v>
          </cell>
        </row>
        <row r="65">
          <cell r="C65">
            <v>3.2000000000000015</v>
          </cell>
          <cell r="D65">
            <v>0.10545848480860967</v>
          </cell>
        </row>
        <row r="66">
          <cell r="C66">
            <v>3.3000000000000016</v>
          </cell>
          <cell r="D66">
            <v>0.10337026689833982</v>
          </cell>
        </row>
        <row r="67">
          <cell r="C67">
            <v>3.4000000000000017</v>
          </cell>
          <cell r="D67">
            <v>0.10132339847311789</v>
          </cell>
        </row>
        <row r="68">
          <cell r="C68">
            <v>3.5000000000000018</v>
          </cell>
          <cell r="D68">
            <v>9.9317060758281867E-2</v>
          </cell>
        </row>
        <row r="69">
          <cell r="C69">
            <v>3.6000000000000019</v>
          </cell>
          <cell r="D69">
            <v>9.73504511919943E-2</v>
          </cell>
        </row>
        <row r="70">
          <cell r="C70">
            <v>3.700000000000002</v>
          </cell>
          <cell r="D70">
            <v>9.5422783104206835E-2</v>
          </cell>
        </row>
        <row r="71">
          <cell r="C71">
            <v>3.800000000000002</v>
          </cell>
          <cell r="D71">
            <v>9.3533285401981803E-2</v>
          </cell>
        </row>
        <row r="72">
          <cell r="C72">
            <v>3.9000000000000021</v>
          </cell>
          <cell r="D72">
            <v>9.1681202261044675E-2</v>
          </cell>
        </row>
        <row r="73">
          <cell r="C73">
            <v>4.0000000000000018</v>
          </cell>
          <cell r="D73">
            <v>8.9865792823444285E-2</v>
          </cell>
        </row>
        <row r="74">
          <cell r="C74">
            <v>4.1000000000000014</v>
          </cell>
          <cell r="D74">
            <v>8.8086330901199827E-2</v>
          </cell>
        </row>
        <row r="75">
          <cell r="C75">
            <v>4.2000000000000011</v>
          </cell>
          <cell r="D75">
            <v>8.6342104685815921E-2</v>
          </cell>
        </row>
        <row r="76">
          <cell r="C76">
            <v>4.3000000000000007</v>
          </cell>
          <cell r="D76">
            <v>8.4632416463549742E-2</v>
          </cell>
        </row>
        <row r="77">
          <cell r="C77">
            <v>4.4000000000000004</v>
          </cell>
          <cell r="D77">
            <v>8.2956582336316267E-2</v>
          </cell>
        </row>
        <row r="78">
          <cell r="C78">
            <v>4.5</v>
          </cell>
          <cell r="D78">
            <v>8.1313931948119825E-2</v>
          </cell>
        </row>
        <row r="79">
          <cell r="C79">
            <v>4.5999999999999996</v>
          </cell>
          <cell r="D79">
            <v>7.9703808216902844E-2</v>
          </cell>
        </row>
        <row r="80">
          <cell r="C80">
            <v>4.6999999999999993</v>
          </cell>
          <cell r="D80">
            <v>7.8125567071704233E-2</v>
          </cell>
        </row>
        <row r="81">
          <cell r="C81">
            <v>4.7999999999999989</v>
          </cell>
          <cell r="D81">
            <v>7.6578577195022424E-2</v>
          </cell>
        </row>
        <row r="82">
          <cell r="C82">
            <v>4.8999999999999986</v>
          </cell>
          <cell r="D82">
            <v>7.5062219770279937E-2</v>
          </cell>
        </row>
        <row r="83">
          <cell r="C83">
            <v>4.9999999999999982</v>
          </cell>
          <cell r="D83">
            <v>7.3575888234288497E-2</v>
          </cell>
        </row>
        <row r="84">
          <cell r="C84">
            <v>5.0999999999999979</v>
          </cell>
          <cell r="D84">
            <v>7.2118988034615694E-2</v>
          </cell>
        </row>
        <row r="85">
          <cell r="C85">
            <v>5.1999999999999975</v>
          </cell>
          <cell r="D85">
            <v>7.0690936391756054E-2</v>
          </cell>
        </row>
        <row r="86">
          <cell r="C86">
            <v>5.2999999999999972</v>
          </cell>
          <cell r="D86">
            <v>6.9291162066011533E-2</v>
          </cell>
        </row>
        <row r="87">
          <cell r="C87">
            <v>5.3999999999999968</v>
          </cell>
          <cell r="D87">
            <v>6.7919105128987869E-2</v>
          </cell>
        </row>
        <row r="88">
          <cell r="C88">
            <v>5.4999999999999964</v>
          </cell>
          <cell r="D88">
            <v>6.6574216739615957E-2</v>
          </cell>
        </row>
        <row r="89">
          <cell r="C89">
            <v>5.5999999999999961</v>
          </cell>
          <cell r="D89">
            <v>6.5255958924607949E-2</v>
          </cell>
        </row>
        <row r="90">
          <cell r="C90">
            <v>5.6999999999999957</v>
          </cell>
          <cell r="D90">
            <v>6.3963804363260823E-2</v>
          </cell>
        </row>
        <row r="91">
          <cell r="C91">
            <v>5.7999999999999954</v>
          </cell>
          <cell r="D91">
            <v>6.2697236176521121E-2</v>
          </cell>
        </row>
        <row r="92">
          <cell r="C92">
            <v>5.899999999999995</v>
          </cell>
          <cell r="D92">
            <v>6.1455747720226307E-2</v>
          </cell>
        </row>
        <row r="93">
          <cell r="C93">
            <v>5.9999999999999947</v>
          </cell>
          <cell r="D93">
            <v>6.0238842382440476E-2</v>
          </cell>
        </row>
        <row r="94">
          <cell r="C94">
            <v>6.0999999999999943</v>
          </cell>
          <cell r="D94">
            <v>5.904603338480291E-2</v>
          </cell>
        </row>
        <row r="95">
          <cell r="C95">
            <v>6.199999999999994</v>
          </cell>
          <cell r="D95">
            <v>5.7876843587810194E-2</v>
          </cell>
        </row>
        <row r="96">
          <cell r="C96">
            <v>6.2999999999999936</v>
          </cell>
          <cell r="D96">
            <v>5.673080529995414E-2</v>
          </cell>
        </row>
        <row r="97">
          <cell r="C97">
            <v>6.3999999999999932</v>
          </cell>
          <cell r="D97">
            <v>5.5607460090638897E-2</v>
          </cell>
        </row>
        <row r="98">
          <cell r="C98">
            <v>6.4999999999999929</v>
          </cell>
          <cell r="D98">
            <v>5.4506358606802599E-2</v>
          </cell>
        </row>
        <row r="99">
          <cell r="C99">
            <v>6.5999999999999925</v>
          </cell>
          <cell r="D99">
            <v>5.3427060393170162E-2</v>
          </cell>
        </row>
        <row r="100">
          <cell r="C100">
            <v>6.6999999999999922</v>
          </cell>
          <cell r="D100">
            <v>5.2369133716065275E-2</v>
          </cell>
        </row>
        <row r="101">
          <cell r="C101">
            <v>6.7999999999999918</v>
          </cell>
          <cell r="D101">
            <v>5.1332155390711259E-2</v>
          </cell>
        </row>
        <row r="102">
          <cell r="C102">
            <v>6.8999999999999915</v>
          </cell>
          <cell r="D102">
            <v>5.0315710611951385E-2</v>
          </cell>
        </row>
        <row r="103">
          <cell r="C103">
            <v>6.9999999999999911</v>
          </cell>
          <cell r="D103">
            <v>4.9319392788321377E-2</v>
          </cell>
        </row>
        <row r="104">
          <cell r="C104">
            <v>7.0999999999999908</v>
          </cell>
          <cell r="D104">
            <v>4.8342803379407384E-2</v>
          </cell>
        </row>
        <row r="105">
          <cell r="C105">
            <v>7.1999999999999904</v>
          </cell>
          <cell r="D105">
            <v>4.738555173642444E-2</v>
          </cell>
        </row>
        <row r="106">
          <cell r="C106">
            <v>7.2999999999999901</v>
          </cell>
          <cell r="D106">
            <v>4.6447254945951852E-2</v>
          </cell>
        </row>
        <row r="107">
          <cell r="C107">
            <v>7.3999999999999897</v>
          </cell>
          <cell r="D107">
            <v>4.5527537676762646E-2</v>
          </cell>
        </row>
        <row r="108">
          <cell r="C108">
            <v>7.4999999999999893</v>
          </cell>
          <cell r="D108">
            <v>4.4626032029686055E-2</v>
          </cell>
        </row>
        <row r="109">
          <cell r="C109">
            <v>7.599999999999989</v>
          </cell>
          <cell r="D109">
            <v>4.3742377390443052E-2</v>
          </cell>
        </row>
        <row r="110">
          <cell r="C110">
            <v>7.6999999999999886</v>
          </cell>
          <cell r="D110">
            <v>4.2876220285395686E-2</v>
          </cell>
        </row>
        <row r="111">
          <cell r="C111">
            <v>7.7999999999999883</v>
          </cell>
          <cell r="D111">
            <v>4.2027214240153044E-2</v>
          </cell>
        </row>
        <row r="112">
          <cell r="C112">
            <v>7.8999999999999879</v>
          </cell>
          <cell r="D112">
            <v>4.1195019640976799E-2</v>
          </cell>
        </row>
        <row r="113">
          <cell r="C113">
            <v>7.9999999999999876</v>
          </cell>
          <cell r="D113">
            <v>4.0379303598931181E-2</v>
          </cell>
        </row>
        <row r="114">
          <cell r="C114">
            <v>8.0999999999999872</v>
          </cell>
          <cell r="D114">
            <v>3.9579739816723039E-2</v>
          </cell>
        </row>
        <row r="115">
          <cell r="C115">
            <v>8.1999999999999869</v>
          </cell>
          <cell r="D115">
            <v>3.8796008458178481E-2</v>
          </cell>
        </row>
        <row r="116">
          <cell r="C116">
            <v>8.2999999999999865</v>
          </cell>
          <cell r="D116">
            <v>3.8027796020304205E-2</v>
          </cell>
        </row>
        <row r="117">
          <cell r="C117">
            <v>8.3999999999999861</v>
          </cell>
          <cell r="D117">
            <v>3.7274795207882093E-2</v>
          </cell>
        </row>
        <row r="118">
          <cell r="C118">
            <v>8.4999999999999858</v>
          </cell>
          <cell r="D118">
            <v>3.6536704810547029E-2</v>
          </cell>
        </row>
        <row r="119">
          <cell r="C119">
            <v>8.5999999999999854</v>
          </cell>
          <cell r="D119">
            <v>3.5813229582298753E-2</v>
          </cell>
        </row>
        <row r="120">
          <cell r="C120">
            <v>8.6999999999999851</v>
          </cell>
          <cell r="D120">
            <v>3.5104080123399481E-2</v>
          </cell>
        </row>
        <row r="121">
          <cell r="C121">
            <v>8.7999999999999847</v>
          </cell>
          <cell r="D121">
            <v>3.4408972764610211E-2</v>
          </cell>
        </row>
        <row r="122">
          <cell r="C122">
            <v>8.8999999999999844</v>
          </cell>
          <cell r="D122">
            <v>3.3727629453719203E-2</v>
          </cell>
        </row>
        <row r="123">
          <cell r="C123">
            <v>8.999999999999984</v>
          </cell>
          <cell r="D123">
            <v>3.305977764431741E-2</v>
          </cell>
        </row>
        <row r="124">
          <cell r="C124">
            <v>9.0999999999999837</v>
          </cell>
          <cell r="D124">
            <v>3.2405150186776262E-2</v>
          </cell>
        </row>
        <row r="125">
          <cell r="C125">
            <v>9.1999999999999833</v>
          </cell>
          <cell r="D125">
            <v>3.1763485221384245E-2</v>
          </cell>
        </row>
        <row r="126">
          <cell r="C126">
            <v>9.2999999999999829</v>
          </cell>
          <cell r="D126">
            <v>3.1134526073599563E-2</v>
          </cell>
        </row>
        <row r="127">
          <cell r="C127">
            <v>9.3999999999999826</v>
          </cell>
          <cell r="D127">
            <v>3.0518021151376879E-2</v>
          </cell>
        </row>
        <row r="128">
          <cell r="C128">
            <v>9.4999999999999822</v>
          </cell>
          <cell r="D128">
            <v>2.9913723844527115E-2</v>
          </cell>
        </row>
        <row r="129">
          <cell r="C129">
            <v>9.5999999999999819</v>
          </cell>
          <cell r="D129">
            <v>2.9321392426070139E-2</v>
          </cell>
        </row>
        <row r="130">
          <cell r="C130">
            <v>9.6999999999999815</v>
          </cell>
          <cell r="D130">
            <v>2.8740789955540687E-2</v>
          </cell>
        </row>
        <row r="131">
          <cell r="C131">
            <v>9.7999999999999812</v>
          </cell>
          <cell r="D131">
            <v>2.8171684184209102E-2</v>
          </cell>
        </row>
        <row r="132">
          <cell r="C132">
            <v>9.8999999999999808</v>
          </cell>
          <cell r="D132">
            <v>2.7613847462178667E-2</v>
          </cell>
        </row>
        <row r="133">
          <cell r="C133">
            <v>9.9999999999999805</v>
          </cell>
          <cell r="D133">
            <v>2.7067056647322642E-2</v>
          </cell>
        </row>
        <row r="134">
          <cell r="C134">
            <v>10.09999999999998</v>
          </cell>
          <cell r="D134">
            <v>2.6531093016024451E-2</v>
          </cell>
        </row>
        <row r="135">
          <cell r="C135">
            <v>10.19999999999998</v>
          </cell>
          <cell r="D135">
            <v>2.6005742175685288E-2</v>
          </cell>
        </row>
        <row r="136">
          <cell r="C136">
            <v>10.299999999999979</v>
          </cell>
          <cell r="D136">
            <v>2.5490793978964251E-2</v>
          </cell>
        </row>
        <row r="137">
          <cell r="C137">
            <v>10.399999999999979</v>
          </cell>
          <cell r="D137">
            <v>2.4986042439716583E-2</v>
          </cell>
        </row>
        <row r="138">
          <cell r="C138">
            <v>10.499999999999979</v>
          </cell>
          <cell r="D138">
            <v>2.4491285650596491E-2</v>
          </cell>
        </row>
        <row r="139">
          <cell r="C139">
            <v>10.599999999999978</v>
          </cell>
          <cell r="D139">
            <v>2.4006325702291453E-2</v>
          </cell>
        </row>
        <row r="140">
          <cell r="C140">
            <v>10.699999999999978</v>
          </cell>
          <cell r="D140">
            <v>2.353096860435594E-2</v>
          </cell>
        </row>
        <row r="141">
          <cell r="C141">
            <v>10.799999999999978</v>
          </cell>
          <cell r="D141">
            <v>2.3065024207612604E-2</v>
          </cell>
        </row>
        <row r="142">
          <cell r="C142">
            <v>10.899999999999977</v>
          </cell>
          <cell r="D142">
            <v>2.2608306128090071E-2</v>
          </cell>
        </row>
        <row r="143">
          <cell r="C143">
            <v>10.999999999999977</v>
          </cell>
          <cell r="D143">
            <v>2.2160631672466884E-2</v>
          </cell>
        </row>
        <row r="144">
          <cell r="C144">
            <v>11.099999999999977</v>
          </cell>
          <cell r="D144">
            <v>2.1721821764991697E-2</v>
          </cell>
        </row>
        <row r="145">
          <cell r="C145">
            <v>11.199999999999976</v>
          </cell>
          <cell r="D145">
            <v>2.1291700875850667E-2</v>
          </cell>
        </row>
        <row r="146">
          <cell r="C146">
            <v>11.299999999999976</v>
          </cell>
          <cell r="D146">
            <v>2.0870096950953102E-2</v>
          </cell>
        </row>
        <row r="147">
          <cell r="C147">
            <v>11.399999999999975</v>
          </cell>
          <cell r="D147">
            <v>2.0456841343107587E-2</v>
          </cell>
        </row>
        <row r="148">
          <cell r="C148">
            <v>11.499999999999975</v>
          </cell>
          <cell r="D148">
            <v>2.0051768744560852E-2</v>
          </cell>
        </row>
        <row r="149">
          <cell r="C149">
            <v>11.599999999999975</v>
          </cell>
          <cell r="D149">
            <v>1.9654717120872408E-2</v>
          </cell>
        </row>
        <row r="150">
          <cell r="C150">
            <v>11.699999999999974</v>
          </cell>
          <cell r="D150">
            <v>1.9265527646098703E-2</v>
          </cell>
        </row>
        <row r="151">
          <cell r="C151">
            <v>11.799999999999974</v>
          </cell>
          <cell r="D151">
            <v>1.8884044639260564E-2</v>
          </cell>
        </row>
        <row r="152">
          <cell r="C152">
            <v>11.899999999999974</v>
          </cell>
          <cell r="D152">
            <v>1.8510115502068748E-2</v>
          </cell>
        </row>
        <row r="153">
          <cell r="C153">
            <v>11.999999999999973</v>
          </cell>
          <cell r="D153">
            <v>1.8143590657882593E-2</v>
          </cell>
        </row>
        <row r="154">
          <cell r="C154">
            <v>12.099999999999973</v>
          </cell>
          <cell r="D154">
            <v>1.7784323491877363E-2</v>
          </cell>
        </row>
        <row r="155">
          <cell r="C155">
            <v>12.199999999999973</v>
          </cell>
          <cell r="D155">
            <v>1.743217029239635E-2</v>
          </cell>
        </row>
        <row r="156">
          <cell r="C156">
            <v>12.299999999999972</v>
          </cell>
          <cell r="D156">
            <v>1.7086990193464338E-2</v>
          </cell>
        </row>
        <row r="157">
          <cell r="C157">
            <v>12.399999999999972</v>
          </cell>
          <cell r="D157">
            <v>1.6748645118439282E-2</v>
          </cell>
        </row>
        <row r="158">
          <cell r="C158">
            <v>12.499999999999972</v>
          </cell>
          <cell r="D158">
            <v>1.6416999724779845E-2</v>
          </cell>
        </row>
        <row r="159">
          <cell r="C159">
            <v>12.599999999999971</v>
          </cell>
          <cell r="D159">
            <v>1.6091921349906581E-2</v>
          </cell>
        </row>
        <row r="160">
          <cell r="C160">
            <v>12.699999999999971</v>
          </cell>
          <cell r="D160">
            <v>1.5773279958135083E-2</v>
          </cell>
        </row>
        <row r="161">
          <cell r="C161">
            <v>12.799999999999971</v>
          </cell>
          <cell r="D161">
            <v>1.5460948088660038E-2</v>
          </cell>
        </row>
        <row r="162">
          <cell r="C162">
            <v>12.89999999999997</v>
          </cell>
          <cell r="D162">
            <v>1.5154800804569183E-2</v>
          </cell>
        </row>
        <row r="163">
          <cell r="C163">
            <v>12.99999999999997</v>
          </cell>
          <cell r="D163">
            <v>1.4854715642866861E-2</v>
          </cell>
        </row>
        <row r="164">
          <cell r="C164">
            <v>13.099999999999969</v>
          </cell>
          <cell r="D164">
            <v>1.4560572565487206E-2</v>
          </cell>
        </row>
        <row r="165">
          <cell r="C165">
            <v>13.199999999999969</v>
          </cell>
          <cell r="D165">
            <v>1.4272253911277301E-2</v>
          </cell>
        </row>
        <row r="166">
          <cell r="C166">
            <v>13.299999999999969</v>
          </cell>
          <cell r="D166">
            <v>1.3989644348931157E-2</v>
          </cell>
        </row>
        <row r="167">
          <cell r="C167">
            <v>13.399999999999968</v>
          </cell>
          <cell r="D167">
            <v>1.3712630830855669E-2</v>
          </cell>
        </row>
        <row r="168">
          <cell r="C168">
            <v>13.499999999999968</v>
          </cell>
          <cell r="D168">
            <v>1.3441102547950036E-2</v>
          </cell>
        </row>
        <row r="169">
          <cell r="C169">
            <v>13.599999999999968</v>
          </cell>
          <cell r="D169">
            <v>1.317495088528068E-2</v>
          </cell>
        </row>
        <row r="170">
          <cell r="C170">
            <v>13.699999999999967</v>
          </cell>
          <cell r="D170">
            <v>1.2914069378633781E-2</v>
          </cell>
        </row>
        <row r="171">
          <cell r="C171">
            <v>13.799999999999967</v>
          </cell>
          <cell r="D171">
            <v>1.2658353671928227E-2</v>
          </cell>
        </row>
        <row r="172">
          <cell r="C172">
            <v>13.899999999999967</v>
          </cell>
          <cell r="D172">
            <v>1.2407701475471742E-2</v>
          </cell>
        </row>
        <row r="173">
          <cell r="C173">
            <v>13.999999999999966</v>
          </cell>
          <cell r="D173">
            <v>1.2162012525043672E-2</v>
          </cell>
        </row>
        <row r="174">
          <cell r="C174">
            <v>14.099999999999966</v>
          </cell>
          <cell r="D174">
            <v>1.1921188541787954E-2</v>
          </cell>
        </row>
        <row r="175">
          <cell r="C175">
            <v>14.199999999999966</v>
          </cell>
          <cell r="D175">
            <v>1.1685133192900245E-2</v>
          </cell>
        </row>
        <row r="176">
          <cell r="C176">
            <v>14.299999999999965</v>
          </cell>
          <cell r="D176">
            <v>1.1453752053093548E-2</v>
          </cell>
        </row>
        <row r="177">
          <cell r="C177">
            <v>14.399999999999965</v>
          </cell>
          <cell r="D177">
            <v>1.122695256682682E-2</v>
          </cell>
        </row>
        <row r="178">
          <cell r="C178">
            <v>14.499999999999964</v>
          </cell>
          <cell r="D178">
            <v>1.100464401128152E-2</v>
          </cell>
        </row>
        <row r="179">
          <cell r="C179">
            <v>14.599999999999964</v>
          </cell>
          <cell r="D179">
            <v>1.0786737460071281E-2</v>
          </cell>
        </row>
        <row r="180">
          <cell r="C180">
            <v>14.699999999999964</v>
          </cell>
          <cell r="D180">
            <v>1.0573145747670149E-2</v>
          </cell>
        </row>
        <row r="181">
          <cell r="C181">
            <v>14.799999999999963</v>
          </cell>
          <cell r="D181">
            <v>1.0363783434545241E-2</v>
          </cell>
        </row>
        <row r="182">
          <cell r="C182">
            <v>14.899999999999963</v>
          </cell>
          <cell r="D182">
            <v>1.0158566772979773E-2</v>
          </cell>
        </row>
        <row r="183">
          <cell r="C183">
            <v>14.999999999999963</v>
          </cell>
          <cell r="D183">
            <v>9.9574136735728607E-3</v>
          </cell>
        </row>
        <row r="184">
          <cell r="C184">
            <v>15.099999999999962</v>
          </cell>
          <cell r="D184">
            <v>9.7602436724026666E-3</v>
          </cell>
        </row>
        <row r="185">
          <cell r="C185">
            <v>15.199999999999962</v>
          </cell>
          <cell r="D185">
            <v>9.5669778988397465E-3</v>
          </cell>
        </row>
        <row r="186">
          <cell r="C186">
            <v>15.299999999999962</v>
          </cell>
          <cell r="D186">
            <v>9.3775390439977679E-3</v>
          </cell>
        </row>
        <row r="187">
          <cell r="C187">
            <v>15.399999999999961</v>
          </cell>
          <cell r="D187">
            <v>9.1918513298089102E-3</v>
          </cell>
        </row>
        <row r="188">
          <cell r="C188">
            <v>15.499999999999961</v>
          </cell>
          <cell r="D188">
            <v>9.0098404787116292E-3</v>
          </cell>
        </row>
        <row r="189">
          <cell r="C189">
            <v>15.599999999999961</v>
          </cell>
          <cell r="D189">
            <v>8.8314336839386432E-3</v>
          </cell>
        </row>
        <row r="190">
          <cell r="C190">
            <v>15.69999999999996</v>
          </cell>
          <cell r="D190">
            <v>8.6565595803932485E-3</v>
          </cell>
        </row>
        <row r="191">
          <cell r="C191">
            <v>15.79999999999996</v>
          </cell>
          <cell r="D191">
            <v>8.485148216102344E-3</v>
          </cell>
        </row>
        <row r="192">
          <cell r="C192">
            <v>15.899999999999959</v>
          </cell>
          <cell r="D192">
            <v>8.3171310242346995E-3</v>
          </cell>
        </row>
        <row r="193">
          <cell r="C193">
            <v>15.999999999999959</v>
          </cell>
          <cell r="D193">
            <v>8.1524407956733071E-3</v>
          </cell>
        </row>
        <row r="194">
          <cell r="C194">
            <v>16.099999999999959</v>
          </cell>
          <cell r="D194">
            <v>7.9910116521308468E-3</v>
          </cell>
        </row>
        <row r="195">
          <cell r="C195">
            <v>16.19999999999996</v>
          </cell>
          <cell r="D195">
            <v>7.8327790197974759E-3</v>
          </cell>
        </row>
        <row r="196">
          <cell r="C196">
            <v>16.299999999999962</v>
          </cell>
          <cell r="D196">
            <v>7.6776796035104697E-3</v>
          </cell>
        </row>
        <row r="197">
          <cell r="C197">
            <v>16.399999999999963</v>
          </cell>
          <cell r="D197">
            <v>7.525651361435297E-3</v>
          </cell>
        </row>
        <row r="198">
          <cell r="C198">
            <v>16.499999999999964</v>
          </cell>
          <cell r="D198">
            <v>7.3766334802480519E-3</v>
          </cell>
        </row>
        <row r="199">
          <cell r="C199">
            <v>16.599999999999966</v>
          </cell>
          <cell r="D199">
            <v>7.2305663508093337E-3</v>
          </cell>
        </row>
        <row r="200">
          <cell r="C200">
            <v>16.699999999999967</v>
          </cell>
          <cell r="D200">
            <v>7.0873915443197726E-3</v>
          </cell>
        </row>
        <row r="201">
          <cell r="C201">
            <v>16.799999999999969</v>
          </cell>
          <cell r="D201">
            <v>6.9470517889477536E-3</v>
          </cell>
        </row>
        <row r="202">
          <cell r="C202">
            <v>16.89999999999997</v>
          </cell>
          <cell r="D202">
            <v>6.8094909469199084E-3</v>
          </cell>
        </row>
        <row r="203">
          <cell r="C203">
            <v>16.999999999999972</v>
          </cell>
          <cell r="D203">
            <v>6.674653992065252E-3</v>
          </cell>
        </row>
        <row r="204">
          <cell r="C204">
            <v>17.099999999999973</v>
          </cell>
          <cell r="D204">
            <v>6.5424869878039985E-3</v>
          </cell>
        </row>
        <row r="205">
          <cell r="C205">
            <v>17.199999999999974</v>
          </cell>
          <cell r="D205">
            <v>6.4129370655721862E-3</v>
          </cell>
        </row>
        <row r="206">
          <cell r="C206">
            <v>17.299999999999976</v>
          </cell>
          <cell r="D206">
            <v>6.2859524036735703E-3</v>
          </cell>
        </row>
        <row r="207">
          <cell r="C207">
            <v>17.399999999999977</v>
          </cell>
          <cell r="D207">
            <v>6.1614822065502433E-3</v>
          </cell>
        </row>
        <row r="208">
          <cell r="C208">
            <v>17.499999999999979</v>
          </cell>
          <cell r="D208">
            <v>6.0394766844637246E-3</v>
          </cell>
        </row>
        <row r="209">
          <cell r="C209">
            <v>17.59999999999998</v>
          </cell>
          <cell r="D209">
            <v>5.9198870335784234E-3</v>
          </cell>
        </row>
        <row r="210">
          <cell r="C210">
            <v>17.699999999999982</v>
          </cell>
          <cell r="D210">
            <v>5.8026654164394318E-3</v>
          </cell>
        </row>
        <row r="211">
          <cell r="C211">
            <v>17.799999999999983</v>
          </cell>
          <cell r="D211">
            <v>5.6877649428369193E-3</v>
          </cell>
        </row>
        <row r="212">
          <cell r="C212">
            <v>17.899999999999984</v>
          </cell>
          <cell r="D212">
            <v>5.5751396510494208E-3</v>
          </cell>
        </row>
        <row r="213">
          <cell r="C213">
            <v>17.999999999999986</v>
          </cell>
          <cell r="D213">
            <v>5.4647444894585263E-3</v>
          </cell>
        </row>
        <row r="214">
          <cell r="C214">
            <v>18.099999999999987</v>
          </cell>
          <cell r="D214">
            <v>5.3565352985276496E-3</v>
          </cell>
        </row>
        <row r="215">
          <cell r="C215">
            <v>18.199999999999989</v>
          </cell>
          <cell r="D215">
            <v>5.2504687931376045E-3</v>
          </cell>
        </row>
        <row r="216">
          <cell r="C216">
            <v>18.29999999999999</v>
          </cell>
          <cell r="D216">
            <v>5.1465025452719984E-3</v>
          </cell>
        </row>
        <row r="217">
          <cell r="C217">
            <v>18.399999999999991</v>
          </cell>
          <cell r="D217">
            <v>5.0445949670454519E-3</v>
          </cell>
        </row>
        <row r="218">
          <cell r="C218">
            <v>18.499999999999993</v>
          </cell>
          <cell r="D218">
            <v>4.9447052940678844E-3</v>
          </cell>
        </row>
        <row r="219">
          <cell r="C219">
            <v>18.599999999999994</v>
          </cell>
          <cell r="D219">
            <v>4.846793569138229E-3</v>
          </cell>
        </row>
        <row r="220">
          <cell r="C220">
            <v>18.699999999999996</v>
          </cell>
          <cell r="D220">
            <v>4.7508206262610042E-3</v>
          </cell>
        </row>
        <row r="221">
          <cell r="C221">
            <v>18.799999999999997</v>
          </cell>
          <cell r="D221">
            <v>4.6567480749794025E-3</v>
          </cell>
        </row>
        <row r="222">
          <cell r="C222">
            <v>18.899999999999999</v>
          </cell>
          <cell r="D222">
            <v>4.5645382850185963E-3</v>
          </cell>
        </row>
        <row r="223">
          <cell r="C223">
            <v>19</v>
          </cell>
          <cell r="D223">
            <v>4.4741543712331182E-3</v>
          </cell>
        </row>
        <row r="224">
          <cell r="C224">
            <v>19.100000000000001</v>
          </cell>
          <cell r="D224">
            <v>4.385560178852322E-3</v>
          </cell>
        </row>
        <row r="225">
          <cell r="C225">
            <v>19.200000000000003</v>
          </cell>
          <cell r="D225">
            <v>4.2987202690179804E-3</v>
          </cell>
        </row>
        <row r="226">
          <cell r="C226">
            <v>19.300000000000004</v>
          </cell>
          <cell r="D226">
            <v>4.2135999046082817E-3</v>
          </cell>
        </row>
        <row r="227">
          <cell r="C227">
            <v>19.400000000000006</v>
          </cell>
          <cell r="D227">
            <v>4.1301650363425079E-3</v>
          </cell>
        </row>
        <row r="228">
          <cell r="C228">
            <v>19.500000000000007</v>
          </cell>
          <cell r="D228">
            <v>4.0483822891608711E-3</v>
          </cell>
        </row>
        <row r="229">
          <cell r="C229">
            <v>19.600000000000009</v>
          </cell>
          <cell r="D229">
            <v>3.9682189488740504E-3</v>
          </cell>
        </row>
        <row r="230">
          <cell r="C230">
            <v>19.70000000000001</v>
          </cell>
          <cell r="D230">
            <v>3.88964294907707E-3</v>
          </cell>
        </row>
        <row r="231">
          <cell r="C231">
            <v>19.800000000000011</v>
          </cell>
          <cell r="D231">
            <v>3.8126228583223172E-3</v>
          </cell>
        </row>
        <row r="232">
          <cell r="C232">
            <v>19.900000000000013</v>
          </cell>
          <cell r="D232">
            <v>3.7371278675465444E-3</v>
          </cell>
        </row>
        <row r="233">
          <cell r="C233">
            <v>20.000000000000014</v>
          </cell>
          <cell r="D233">
            <v>3.6631277777468261E-3</v>
          </cell>
        </row>
        <row r="234">
          <cell r="C234">
            <v>20.100000000000016</v>
          </cell>
          <cell r="D234">
            <v>3.5905929879005601E-3</v>
          </cell>
        </row>
        <row r="235">
          <cell r="C235">
            <v>20.200000000000017</v>
          </cell>
          <cell r="D235">
            <v>3.5194944831246663E-3</v>
          </cell>
        </row>
        <row r="236">
          <cell r="C236">
            <v>20.300000000000018</v>
          </cell>
          <cell r="D236">
            <v>3.4498038230692408E-3</v>
          </cell>
        </row>
        <row r="237">
          <cell r="C237">
            <v>20.40000000000002</v>
          </cell>
          <cell r="D237">
            <v>3.3814931305410408E-3</v>
          </cell>
        </row>
        <row r="238">
          <cell r="C238">
            <v>20.500000000000021</v>
          </cell>
          <cell r="D238">
            <v>3.3145350803522357E-3</v>
          </cell>
        </row>
        <row r="239">
          <cell r="C239">
            <v>20.600000000000023</v>
          </cell>
          <cell r="D239">
            <v>3.2489028883899598E-3</v>
          </cell>
        </row>
        <row r="240">
          <cell r="C240">
            <v>20.700000000000024</v>
          </cell>
          <cell r="D240">
            <v>3.1845703009023224E-3</v>
          </cell>
        </row>
        <row r="241">
          <cell r="C241">
            <v>20.800000000000026</v>
          </cell>
          <cell r="D241">
            <v>3.1215115839965495E-3</v>
          </cell>
        </row>
        <row r="242">
          <cell r="C242">
            <v>20.900000000000027</v>
          </cell>
          <cell r="D242">
            <v>3.0597015133450849E-3</v>
          </cell>
        </row>
        <row r="243">
          <cell r="C243">
            <v>21.000000000000028</v>
          </cell>
          <cell r="D243">
            <v>2.9991153640955247E-3</v>
          </cell>
        </row>
        <row r="244">
          <cell r="C244">
            <v>21.10000000000003</v>
          </cell>
          <cell r="D244">
            <v>2.9397289009803385E-3</v>
          </cell>
        </row>
        <row r="245">
          <cell r="C245">
            <v>21.200000000000031</v>
          </cell>
          <cell r="D245">
            <v>2.8815183686224525E-3</v>
          </cell>
        </row>
        <row r="246">
          <cell r="C246">
            <v>21.300000000000033</v>
          </cell>
          <cell r="D246">
            <v>2.8244604820327722E-3</v>
          </cell>
        </row>
        <row r="247">
          <cell r="C247">
            <v>21.400000000000034</v>
          </cell>
          <cell r="D247">
            <v>2.7685324172958808E-3</v>
          </cell>
        </row>
        <row r="248">
          <cell r="C248">
            <v>21.500000000000036</v>
          </cell>
          <cell r="D248">
            <v>2.7137118024401679E-3</v>
          </cell>
        </row>
        <row r="249">
          <cell r="C249">
            <v>21.600000000000037</v>
          </cell>
          <cell r="D249">
            <v>2.6599767084887348E-3</v>
          </cell>
        </row>
        <row r="250">
          <cell r="C250">
            <v>21.700000000000038</v>
          </cell>
          <cell r="D250">
            <v>2.6073056406875263E-3</v>
          </cell>
        </row>
        <row r="251">
          <cell r="C251">
            <v>21.80000000000004</v>
          </cell>
          <cell r="D251">
            <v>2.5556775299071318E-3</v>
          </cell>
        </row>
        <row r="252">
          <cell r="C252">
            <v>21.900000000000041</v>
          </cell>
          <cell r="D252">
            <v>2.505071724214855E-3</v>
          </cell>
        </row>
        <row r="253">
          <cell r="C253">
            <v>22.000000000000043</v>
          </cell>
          <cell r="D253">
            <v>2.4554679806136678E-3</v>
          </cell>
        </row>
        <row r="254">
          <cell r="C254">
            <v>22.100000000000044</v>
          </cell>
          <cell r="D254">
            <v>2.4068464569447336E-3</v>
          </cell>
        </row>
        <row r="255">
          <cell r="C255">
            <v>22.200000000000045</v>
          </cell>
          <cell r="D255">
            <v>2.3591877039502913E-3</v>
          </cell>
        </row>
        <row r="256">
          <cell r="C256">
            <v>22.300000000000047</v>
          </cell>
          <cell r="D256">
            <v>2.3124726574936848E-3</v>
          </cell>
        </row>
        <row r="257">
          <cell r="C257">
            <v>22.400000000000048</v>
          </cell>
          <cell r="D257">
            <v>2.2666826309334556E-3</v>
          </cell>
        </row>
        <row r="258">
          <cell r="C258">
            <v>22.50000000000005</v>
          </cell>
          <cell r="D258">
            <v>2.2217993076484397E-3</v>
          </cell>
        </row>
        <row r="259">
          <cell r="C259">
            <v>22.600000000000051</v>
          </cell>
          <cell r="D259">
            <v>2.177804733710867E-3</v>
          </cell>
        </row>
        <row r="260">
          <cell r="C260">
            <v>22.700000000000053</v>
          </cell>
          <cell r="D260">
            <v>2.1346813107045622E-3</v>
          </cell>
        </row>
        <row r="261">
          <cell r="C261">
            <v>22.800000000000054</v>
          </cell>
          <cell r="D261">
            <v>2.0924117886853364E-3</v>
          </cell>
        </row>
        <row r="262">
          <cell r="C262">
            <v>22.900000000000055</v>
          </cell>
          <cell r="D262">
            <v>2.050979259280781E-3</v>
          </cell>
        </row>
        <row r="263">
          <cell r="C263">
            <v>23.000000000000057</v>
          </cell>
          <cell r="D263">
            <v>2.0103671489266942E-3</v>
          </cell>
        </row>
        <row r="264">
          <cell r="C264">
            <v>23.100000000000058</v>
          </cell>
          <cell r="D264">
            <v>1.9705592122374288E-3</v>
          </cell>
        </row>
        <row r="265">
          <cell r="C265">
            <v>23.20000000000006</v>
          </cell>
          <cell r="D265">
            <v>1.9315395255075315E-3</v>
          </cell>
        </row>
        <row r="266">
          <cell r="C266">
            <v>23.300000000000061</v>
          </cell>
          <cell r="D266">
            <v>1.8932924803420411E-3</v>
          </cell>
        </row>
        <row r="267">
          <cell r="C267">
            <v>23.400000000000063</v>
          </cell>
          <cell r="D267">
            <v>1.8558027774129239E-3</v>
          </cell>
        </row>
        <row r="268">
          <cell r="C268">
            <v>23.500000000000064</v>
          </cell>
          <cell r="D268">
            <v>1.8190554203391406E-3</v>
          </cell>
        </row>
        <row r="269">
          <cell r="C269">
            <v>23.600000000000065</v>
          </cell>
          <cell r="D269">
            <v>1.7830357096878869E-3</v>
          </cell>
        </row>
        <row r="270">
          <cell r="C270">
            <v>23.700000000000067</v>
          </cell>
          <cell r="D270">
            <v>1.7477292370946349E-3</v>
          </cell>
        </row>
        <row r="271">
          <cell r="C271">
            <v>23.800000000000068</v>
          </cell>
          <cell r="D271">
            <v>1.7131218794995879E-3</v>
          </cell>
        </row>
        <row r="272">
          <cell r="C272">
            <v>23.90000000000007</v>
          </cell>
          <cell r="D272">
            <v>1.6791997934982703E-3</v>
          </cell>
        </row>
        <row r="273">
          <cell r="C273">
            <v>24.000000000000071</v>
          </cell>
          <cell r="D273">
            <v>1.6459494098039812E-3</v>
          </cell>
        </row>
        <row r="274">
          <cell r="C274">
            <v>24.100000000000072</v>
          </cell>
          <cell r="D274">
            <v>1.6133574278199001E-3</v>
          </cell>
        </row>
        <row r="275">
          <cell r="C275">
            <v>24.200000000000074</v>
          </cell>
          <cell r="D275">
            <v>1.5814108103186645E-3</v>
          </cell>
        </row>
        <row r="276">
          <cell r="C276">
            <v>24.300000000000075</v>
          </cell>
          <cell r="D276">
            <v>1.550096778227315E-3</v>
          </cell>
        </row>
        <row r="277">
          <cell r="C277">
            <v>24.400000000000077</v>
          </cell>
          <cell r="D277">
            <v>1.5194028055154892E-3</v>
          </cell>
        </row>
        <row r="278">
          <cell r="C278">
            <v>24.500000000000078</v>
          </cell>
          <cell r="D278">
            <v>1.4893166141848437E-3</v>
          </cell>
        </row>
        <row r="279">
          <cell r="C279">
            <v>24.60000000000008</v>
          </cell>
          <cell r="D279">
            <v>1.4598261693576932E-3</v>
          </cell>
        </row>
        <row r="280">
          <cell r="C280">
            <v>24.700000000000081</v>
          </cell>
          <cell r="D280">
            <v>1.430919674462893E-3</v>
          </cell>
        </row>
        <row r="281">
          <cell r="C281">
            <v>24.800000000000082</v>
          </cell>
          <cell r="D281">
            <v>1.4025855665170612E-3</v>
          </cell>
        </row>
        <row r="282">
          <cell r="C282">
            <v>24.900000000000084</v>
          </cell>
          <cell r="D282">
            <v>1.3748125114992267E-3</v>
          </cell>
        </row>
        <row r="283">
          <cell r="C283">
            <v>25.000000000000085</v>
          </cell>
          <cell r="D283">
            <v>1.3475893998170696E-3</v>
          </cell>
        </row>
        <row r="284">
          <cell r="C284">
            <v>25.100000000000087</v>
          </cell>
          <cell r="D284">
            <v>1.3209053418629388E-3</v>
          </cell>
        </row>
        <row r="285">
          <cell r="C285">
            <v>25.200000000000088</v>
          </cell>
          <cell r="D285">
            <v>1.294749663657858E-3</v>
          </cell>
        </row>
        <row r="286">
          <cell r="C286">
            <v>25.30000000000009</v>
          </cell>
          <cell r="D286">
            <v>1.2691119025817995E-3</v>
          </cell>
        </row>
        <row r="287">
          <cell r="C287">
            <v>25.400000000000091</v>
          </cell>
          <cell r="D287">
            <v>1.2439818031884913E-3</v>
          </cell>
        </row>
        <row r="288">
          <cell r="C288">
            <v>25.500000000000092</v>
          </cell>
          <cell r="D288">
            <v>1.219349313103104E-3</v>
          </cell>
        </row>
        <row r="289">
          <cell r="C289">
            <v>25.600000000000094</v>
          </cell>
          <cell r="D289">
            <v>1.1952045790011665E-3</v>
          </cell>
        </row>
        <row r="290">
          <cell r="C290">
            <v>25.700000000000095</v>
          </cell>
          <cell r="D290">
            <v>1.1715379426671018E-3</v>
          </cell>
        </row>
        <row r="291">
          <cell r="C291">
            <v>25.800000000000097</v>
          </cell>
          <cell r="D291">
            <v>1.148339937130818E-3</v>
          </cell>
        </row>
        <row r="292">
          <cell r="C292">
            <v>25.900000000000098</v>
          </cell>
          <cell r="D292">
            <v>1.1256012828807901E-3</v>
          </cell>
        </row>
        <row r="293">
          <cell r="C293">
            <v>26.000000000000099</v>
          </cell>
          <cell r="D293">
            <v>1.1033128841521319E-3</v>
          </cell>
        </row>
        <row r="294">
          <cell r="C294">
            <v>26.100000000000101</v>
          </cell>
          <cell r="D294">
            <v>1.0814658252881698E-3</v>
          </cell>
        </row>
        <row r="295">
          <cell r="C295">
            <v>26.200000000000102</v>
          </cell>
          <cell r="D295">
            <v>1.0600513671740587E-3</v>
          </cell>
        </row>
        <row r="296">
          <cell r="C296">
            <v>26.300000000000104</v>
          </cell>
          <cell r="D296">
            <v>1.039060943741024E-3</v>
          </cell>
        </row>
        <row r="297">
          <cell r="C297">
            <v>26.400000000000105</v>
          </cell>
          <cell r="D297">
            <v>1.0184861585398163E-3</v>
          </cell>
        </row>
        <row r="298">
          <cell r="C298">
            <v>26.500000000000107</v>
          </cell>
          <cell r="D298">
            <v>9.9831878138202114E-4</v>
          </cell>
        </row>
        <row r="299">
          <cell r="C299">
            <v>26.600000000000108</v>
          </cell>
          <cell r="D299">
            <v>9.7855074504787443E-4</v>
          </cell>
        </row>
        <row r="300">
          <cell r="C300">
            <v>26.700000000000109</v>
          </cell>
          <cell r="D300">
            <v>9.5917414205926293E-4</v>
          </cell>
        </row>
        <row r="301">
          <cell r="C301">
            <v>26.800000000000111</v>
          </cell>
          <cell r="D301">
            <v>9.4018122151663447E-4</v>
          </cell>
        </row>
        <row r="302">
          <cell r="C302">
            <v>26.900000000000112</v>
          </cell>
          <cell r="D302">
            <v>9.215643859985293E-4</v>
          </cell>
        </row>
        <row r="303">
          <cell r="C303">
            <v>27.000000000000114</v>
          </cell>
          <cell r="D303">
            <v>9.0331618852251242E-4</v>
          </cell>
        </row>
        <row r="304">
          <cell r="C304">
            <v>27.100000000000115</v>
          </cell>
          <cell r="D304">
            <v>8.85429329566282E-4</v>
          </cell>
        </row>
        <row r="305">
          <cell r="C305">
            <v>27.200000000000117</v>
          </cell>
          <cell r="D305">
            <v>8.6789665414775902E-4</v>
          </cell>
        </row>
        <row r="306">
          <cell r="C306">
            <v>27.300000000000118</v>
          </cell>
          <cell r="D306">
            <v>8.5071114896300478E-4</v>
          </cell>
        </row>
        <row r="307">
          <cell r="C307">
            <v>27.400000000000119</v>
          </cell>
          <cell r="D307">
            <v>8.3386593958080242E-4</v>
          </cell>
        </row>
        <row r="308">
          <cell r="C308">
            <v>27.500000000000121</v>
          </cell>
          <cell r="D308">
            <v>8.1735428769279304E-4</v>
          </cell>
        </row>
        <row r="309">
          <cell r="C309">
            <v>27.600000000000122</v>
          </cell>
          <cell r="D309">
            <v>8.0116958841806418E-4</v>
          </cell>
        </row>
        <row r="310">
          <cell r="C310">
            <v>27.700000000000124</v>
          </cell>
          <cell r="D310">
            <v>7.8530536766110526E-4</v>
          </cell>
        </row>
        <row r="311">
          <cell r="C311">
            <v>27.800000000000125</v>
          </cell>
          <cell r="D311">
            <v>7.6975527952208875E-4</v>
          </cell>
        </row>
        <row r="312">
          <cell r="C312">
            <v>27.900000000000126</v>
          </cell>
          <cell r="D312">
            <v>7.5451310375842162E-4</v>
          </cell>
        </row>
        <row r="313">
          <cell r="C313">
            <v>28.000000000000128</v>
          </cell>
          <cell r="D313">
            <v>7.3957274329656674E-4</v>
          </cell>
        </row>
        <row r="314">
          <cell r="C314">
            <v>28.100000000000129</v>
          </cell>
          <cell r="D314">
            <v>7.2492822179313259E-4</v>
          </cell>
        </row>
        <row r="315">
          <cell r="C315">
            <v>28.200000000000131</v>
          </cell>
          <cell r="D315">
            <v>7.1057368124425343E-4</v>
          </cell>
        </row>
        <row r="316">
          <cell r="C316">
            <v>28.300000000000132</v>
          </cell>
          <cell r="D316">
            <v>6.9650337964231412E-4</v>
          </cell>
        </row>
        <row r="317">
          <cell r="C317">
            <v>28.400000000000134</v>
          </cell>
          <cell r="D317">
            <v>6.8271168867906735E-4</v>
          </cell>
        </row>
        <row r="318">
          <cell r="C318">
            <v>28.500000000000135</v>
          </cell>
          <cell r="D318">
            <v>6.6919309149423602E-4</v>
          </cell>
        </row>
        <row r="319">
          <cell r="C319">
            <v>28.600000000000136</v>
          </cell>
          <cell r="D319">
            <v>6.5594218046869659E-4</v>
          </cell>
        </row>
        <row r="320">
          <cell r="C320">
            <v>28.700000000000138</v>
          </cell>
          <cell r="D320">
            <v>6.4295365506135632E-4</v>
          </cell>
        </row>
        <row r="321">
          <cell r="C321">
            <v>28.800000000000139</v>
          </cell>
          <cell r="D321">
            <v>6.3022231968887037E-4</v>
          </cell>
        </row>
        <row r="322">
          <cell r="C322">
            <v>28.900000000000141</v>
          </cell>
          <cell r="D322">
            <v>6.1774308164733627E-4</v>
          </cell>
        </row>
        <row r="323">
          <cell r="C323">
            <v>29.000000000000142</v>
          </cell>
          <cell r="D323">
            <v>6.0551094907514537E-4</v>
          </cell>
        </row>
        <row r="324">
          <cell r="C324">
            <v>29.100000000000144</v>
          </cell>
          <cell r="D324">
            <v>5.9352102895617205E-4</v>
          </cell>
        </row>
        <row r="325">
          <cell r="C325">
            <v>29.200000000000145</v>
          </cell>
          <cell r="D325">
            <v>5.8176852516249984E-4</v>
          </cell>
        </row>
        <row r="326">
          <cell r="C326">
            <v>29.300000000000146</v>
          </cell>
          <cell r="D326">
            <v>5.7024873653590972E-4</v>
          </cell>
        </row>
        <row r="327">
          <cell r="C327">
            <v>29.400000000000148</v>
          </cell>
          <cell r="D327">
            <v>5.5895705500735198E-4</v>
          </cell>
        </row>
        <row r="328">
          <cell r="C328">
            <v>29.500000000000149</v>
          </cell>
          <cell r="D328">
            <v>5.4788896375365713E-4</v>
          </cell>
        </row>
        <row r="329">
          <cell r="C329">
            <v>29.600000000000151</v>
          </cell>
          <cell r="D329">
            <v>5.3704003539074786E-4</v>
          </cell>
        </row>
        <row r="330">
          <cell r="C330">
            <v>29.700000000000152</v>
          </cell>
          <cell r="D330">
            <v>5.2640593020262378E-4</v>
          </cell>
        </row>
        <row r="331">
          <cell r="C331">
            <v>29.800000000000153</v>
          </cell>
          <cell r="D331">
            <v>5.1598239440542001E-4</v>
          </cell>
        </row>
        <row r="332">
          <cell r="C332">
            <v>29.900000000000155</v>
          </cell>
          <cell r="D332">
            <v>5.057652584458354E-4</v>
          </cell>
        </row>
        <row r="333">
          <cell r="C333">
            <v>30.000000000000156</v>
          </cell>
          <cell r="D333">
            <v>4.9575043533325587E-4</v>
          </cell>
        </row>
        <row r="334">
          <cell r="C334">
            <v>30.100000000000158</v>
          </cell>
          <cell r="D334">
            <v>4.8593391900490399E-4</v>
          </cell>
        </row>
        <row r="335">
          <cell r="C335">
            <v>30.200000000000159</v>
          </cell>
          <cell r="D335">
            <v>4.7631178272335899E-4</v>
          </cell>
        </row>
        <row r="336">
          <cell r="C336">
            <v>30.300000000000161</v>
          </cell>
          <cell r="D336">
            <v>4.6688017750581173E-4</v>
          </cell>
        </row>
        <row r="337">
          <cell r="C337">
            <v>30.400000000000162</v>
          </cell>
          <cell r="D337">
            <v>4.5763533058441885E-4</v>
          </cell>
        </row>
        <row r="338">
          <cell r="C338">
            <v>30.500000000000163</v>
          </cell>
          <cell r="D338">
            <v>4.4857354389714549E-4</v>
          </cell>
        </row>
        <row r="339">
          <cell r="C339">
            <v>30.600000000000165</v>
          </cell>
          <cell r="D339">
            <v>4.3969119260849179E-4</v>
          </cell>
        </row>
        <row r="340">
          <cell r="C340">
            <v>30.700000000000166</v>
          </cell>
          <cell r="D340">
            <v>4.3098472365950854E-4</v>
          </cell>
        </row>
        <row r="341">
          <cell r="C341">
            <v>30.800000000000168</v>
          </cell>
          <cell r="D341">
            <v>4.2245065434652856E-4</v>
          </cell>
        </row>
        <row r="342">
          <cell r="C342">
            <v>30.900000000000169</v>
          </cell>
          <cell r="D342">
            <v>4.1408557092803772E-4</v>
          </cell>
        </row>
        <row r="343">
          <cell r="C343">
            <v>31.000000000000171</v>
          </cell>
          <cell r="D343">
            <v>4.0588612725913275E-4</v>
          </cell>
        </row>
        <row r="344">
          <cell r="C344">
            <v>31.100000000000172</v>
          </cell>
          <cell r="D344">
            <v>3.9784904345301894E-4</v>
          </cell>
        </row>
        <row r="345">
          <cell r="C345">
            <v>31.200000000000173</v>
          </cell>
          <cell r="D345">
            <v>3.8997110456901065E-4</v>
          </cell>
        </row>
        <row r="346">
          <cell r="C346">
            <v>31.300000000000175</v>
          </cell>
          <cell r="D346">
            <v>3.8224915932651398E-4</v>
          </cell>
        </row>
        <row r="347">
          <cell r="C347">
            <v>31.400000000000176</v>
          </cell>
          <cell r="D347">
            <v>3.7468011884447138E-4</v>
          </cell>
        </row>
        <row r="348">
          <cell r="C348">
            <v>31.500000000000178</v>
          </cell>
          <cell r="D348">
            <v>3.6726095540576807E-4</v>
          </cell>
        </row>
        <row r="349">
          <cell r="C349">
            <v>31.600000000000179</v>
          </cell>
          <cell r="D349">
            <v>3.5998870124610545E-4</v>
          </cell>
        </row>
        <row r="350">
          <cell r="C350">
            <v>31.70000000000018</v>
          </cell>
          <cell r="D350">
            <v>3.5286044736685426E-4</v>
          </cell>
        </row>
        <row r="351">
          <cell r="C351">
            <v>31.800000000000182</v>
          </cell>
          <cell r="D351">
            <v>3.4587334237141856E-4</v>
          </cell>
        </row>
        <row r="352">
          <cell r="C352">
            <v>31.900000000000183</v>
          </cell>
          <cell r="D352">
            <v>3.3902459132463747E-4</v>
          </cell>
        </row>
        <row r="353">
          <cell r="C353">
            <v>32.000000000000185</v>
          </cell>
          <cell r="D353">
            <v>3.3231145463477439E-4</v>
          </cell>
        </row>
        <row r="354">
          <cell r="C354">
            <v>32.100000000000186</v>
          </cell>
          <cell r="D354">
            <v>3.2573124695764401E-4</v>
          </cell>
        </row>
        <row r="355">
          <cell r="C355">
            <v>32.200000000000188</v>
          </cell>
          <cell r="D355">
            <v>3.1928133612243759E-4</v>
          </cell>
        </row>
        <row r="356">
          <cell r="C356">
            <v>32.300000000000189</v>
          </cell>
          <cell r="D356">
            <v>3.1295914207882139E-4</v>
          </cell>
        </row>
        <row r="357">
          <cell r="C357">
            <v>32.40000000000019</v>
          </cell>
          <cell r="D357">
            <v>3.067621358648809E-4</v>
          </cell>
        </row>
        <row r="358">
          <cell r="C358">
            <v>32.500000000000192</v>
          </cell>
          <cell r="D358">
            <v>3.0068783859550272E-4</v>
          </cell>
        </row>
        <row r="359">
          <cell r="C359">
            <v>32.600000000000193</v>
          </cell>
          <cell r="D359">
            <v>2.947338204707877E-4</v>
          </cell>
        </row>
        <row r="360">
          <cell r="C360">
            <v>32.700000000000195</v>
          </cell>
          <cell r="D360">
            <v>2.8889769980409736E-4</v>
          </cell>
        </row>
        <row r="361">
          <cell r="C361">
            <v>32.800000000000196</v>
          </cell>
          <cell r="D361">
            <v>2.8317714206934936E-4</v>
          </cell>
        </row>
        <row r="362">
          <cell r="C362">
            <v>32.900000000000198</v>
          </cell>
          <cell r="D362">
            <v>2.775698589671747E-4</v>
          </cell>
        </row>
        <row r="363">
          <cell r="C363">
            <v>33.000000000000199</v>
          </cell>
          <cell r="D363">
            <v>2.7207360750956767E-4</v>
          </cell>
        </row>
        <row r="364">
          <cell r="C364">
            <v>33.1000000000002</v>
          </cell>
          <cell r="D364">
            <v>2.6668618912266119E-4</v>
          </cell>
        </row>
        <row r="365">
          <cell r="C365">
            <v>33.200000000000202</v>
          </cell>
          <cell r="D365">
            <v>2.6140544876726682E-4</v>
          </cell>
        </row>
        <row r="366">
          <cell r="C366">
            <v>33.300000000000203</v>
          </cell>
          <cell r="D366">
            <v>2.5622927407683183E-4</v>
          </cell>
        </row>
        <row r="367">
          <cell r="C367">
            <v>33.400000000000205</v>
          </cell>
          <cell r="D367">
            <v>2.5115559451246343E-4</v>
          </cell>
        </row>
        <row r="368">
          <cell r="C368">
            <v>33.500000000000206</v>
          </cell>
          <cell r="D368">
            <v>2.4618238053468591E-4</v>
          </cell>
        </row>
        <row r="369">
          <cell r="C369">
            <v>33.600000000000207</v>
          </cell>
          <cell r="D369">
            <v>2.4130764279159801E-4</v>
          </cell>
        </row>
        <row r="370">
          <cell r="C370">
            <v>33.700000000000209</v>
          </cell>
          <cell r="D370">
            <v>2.365294313231047E-4</v>
          </cell>
        </row>
        <row r="371">
          <cell r="C371">
            <v>33.80000000000021</v>
          </cell>
          <cell r="D371">
            <v>2.3184583478090841E-4</v>
          </cell>
        </row>
        <row r="372">
          <cell r="C372">
            <v>33.900000000000212</v>
          </cell>
          <cell r="D372">
            <v>2.272549796639435E-4</v>
          </cell>
        </row>
        <row r="373">
          <cell r="C373">
            <v>34.000000000000213</v>
          </cell>
          <cell r="D373">
            <v>2.2275502956895098E-4</v>
          </cell>
        </row>
        <row r="374">
          <cell r="C374">
            <v>34.100000000000215</v>
          </cell>
          <cell r="D374">
            <v>2.183441844558929E-4</v>
          </cell>
        </row>
        <row r="375">
          <cell r="C375">
            <v>34.200000000000216</v>
          </cell>
          <cell r="D375">
            <v>2.1402067992791157E-4</v>
          </cell>
        </row>
        <row r="376">
          <cell r="C376">
            <v>34.300000000000217</v>
          </cell>
          <cell r="D376">
            <v>2.0978278652554854E-4</v>
          </cell>
        </row>
        <row r="377">
          <cell r="C377">
            <v>34.400000000000219</v>
          </cell>
          <cell r="D377">
            <v>2.0562880903493685E-4</v>
          </cell>
        </row>
        <row r="378">
          <cell r="C378">
            <v>34.50000000000022</v>
          </cell>
          <cell r="D378">
            <v>2.0155708580969311E-4</v>
          </cell>
        </row>
        <row r="379">
          <cell r="C379">
            <v>34.600000000000222</v>
          </cell>
          <cell r="D379">
            <v>1.9756598810623716E-4</v>
          </cell>
        </row>
        <row r="380">
          <cell r="C380">
            <v>34.700000000000223</v>
          </cell>
          <cell r="D380">
            <v>1.9365391943227176E-4</v>
          </cell>
        </row>
        <row r="381">
          <cell r="C381">
            <v>34.800000000000225</v>
          </cell>
          <cell r="D381">
            <v>1.8981931490816596E-4</v>
          </cell>
        </row>
        <row r="382">
          <cell r="C382">
            <v>34.900000000000226</v>
          </cell>
          <cell r="D382">
            <v>1.8606064064098139E-4</v>
          </cell>
        </row>
        <row r="383">
          <cell r="C383">
            <v>35.000000000000227</v>
          </cell>
          <cell r="D383">
            <v>1.8237639311089482E-4</v>
          </cell>
        </row>
        <row r="384">
          <cell r="C384">
            <v>35.100000000000229</v>
          </cell>
          <cell r="D384">
            <v>1.7876509856977046E-4</v>
          </cell>
        </row>
        <row r="385">
          <cell r="C385">
            <v>35.20000000000023</v>
          </cell>
          <cell r="D385">
            <v>1.7522531245164026E-4</v>
          </cell>
        </row>
        <row r="386">
          <cell r="C386">
            <v>35.300000000000232</v>
          </cell>
          <cell r="D386">
            <v>1.7175561879485937E-4</v>
          </cell>
        </row>
        <row r="387">
          <cell r="C387">
            <v>35.400000000000233</v>
          </cell>
          <cell r="D387">
            <v>1.6835462967570189E-4</v>
          </cell>
        </row>
        <row r="388">
          <cell r="C388">
            <v>35.500000000000234</v>
          </cell>
          <cell r="D388">
            <v>1.6502098465317301E-4</v>
          </cell>
        </row>
        <row r="389">
          <cell r="C389">
            <v>35.600000000000236</v>
          </cell>
          <cell r="D389">
            <v>1.6175335022481469E-4</v>
          </cell>
        </row>
        <row r="390">
          <cell r="C390">
            <v>35.700000000000237</v>
          </cell>
          <cell r="D390">
            <v>1.5855041929328621E-4</v>
          </cell>
        </row>
        <row r="391">
          <cell r="C391">
            <v>35.800000000000239</v>
          </cell>
          <cell r="D391">
            <v>1.5541091064350887E-4</v>
          </cell>
        </row>
        <row r="392">
          <cell r="C392">
            <v>35.90000000000024</v>
          </cell>
          <cell r="D392">
            <v>1.5233356843016204E-4</v>
          </cell>
        </row>
        <row r="393">
          <cell r="C393">
            <v>36.000000000000242</v>
          </cell>
          <cell r="D393">
            <v>1.4931716167532855E-4</v>
          </cell>
        </row>
        <row r="394">
          <cell r="C394">
            <v>36.100000000000243</v>
          </cell>
          <cell r="D394">
            <v>1.4636048377608742E-4</v>
          </cell>
        </row>
        <row r="395">
          <cell r="C395">
            <v>36.200000000000244</v>
          </cell>
          <cell r="D395">
            <v>1.4346235202185569E-4</v>
          </cell>
        </row>
        <row r="396">
          <cell r="C396">
            <v>36.300000000000246</v>
          </cell>
          <cell r="D396">
            <v>1.4062160712128958E-4</v>
          </cell>
        </row>
        <row r="397">
          <cell r="C397">
            <v>36.400000000000247</v>
          </cell>
          <cell r="D397">
            <v>1.3783711273855176E-4</v>
          </cell>
        </row>
        <row r="398">
          <cell r="C398">
            <v>36.500000000000249</v>
          </cell>
          <cell r="D398">
            <v>1.3510775503876204E-4</v>
          </cell>
        </row>
        <row r="399">
          <cell r="C399">
            <v>36.60000000000025</v>
          </cell>
          <cell r="D399">
            <v>1.324324422424487E-4</v>
          </cell>
        </row>
        <row r="400">
          <cell r="C400">
            <v>36.700000000000252</v>
          </cell>
          <cell r="D400">
            <v>1.2981010418882164E-4</v>
          </cell>
        </row>
        <row r="401">
          <cell r="C401">
            <v>36.800000000000253</v>
          </cell>
          <cell r="D401">
            <v>1.272396919076946E-4</v>
          </cell>
        </row>
        <row r="402">
          <cell r="C402">
            <v>36.900000000000254</v>
          </cell>
          <cell r="D402">
            <v>1.2472017719988249E-4</v>
          </cell>
        </row>
        <row r="403">
          <cell r="C403">
            <v>37.000000000000256</v>
          </cell>
          <cell r="D403">
            <v>1.2225055222590817E-4</v>
          </cell>
        </row>
        <row r="404">
          <cell r="C404">
            <v>37.100000000000257</v>
          </cell>
          <cell r="D404">
            <v>1.1982982910285344E-4</v>
          </cell>
        </row>
        <row r="405">
          <cell r="C405">
            <v>37.200000000000259</v>
          </cell>
          <cell r="D405">
            <v>1.174570395091921E-4</v>
          </cell>
        </row>
        <row r="406">
          <cell r="C406">
            <v>37.30000000000026</v>
          </cell>
          <cell r="D406">
            <v>1.1513123429744921E-4</v>
          </cell>
        </row>
        <row r="407">
          <cell r="C407">
            <v>37.400000000000261</v>
          </cell>
          <cell r="D407">
            <v>1.1285148311452884E-4</v>
          </cell>
        </row>
        <row r="408">
          <cell r="C408">
            <v>37.500000000000263</v>
          </cell>
          <cell r="D408">
            <v>1.1061687402956083E-4</v>
          </cell>
        </row>
        <row r="409">
          <cell r="C409">
            <v>37.600000000000264</v>
          </cell>
          <cell r="D409">
            <v>1.0842651316911604E-4</v>
          </cell>
        </row>
        <row r="410">
          <cell r="C410">
            <v>37.700000000000266</v>
          </cell>
          <cell r="D410">
            <v>1.0627952435964493E-4</v>
          </cell>
        </row>
        <row r="411">
          <cell r="C411">
            <v>37.800000000000267</v>
          </cell>
          <cell r="D411">
            <v>1.041750487769969E-4</v>
          </cell>
        </row>
        <row r="412">
          <cell r="C412">
            <v>37.900000000000269</v>
          </cell>
          <cell r="D412">
            <v>1.0211224460287883E-4</v>
          </cell>
        </row>
        <row r="413">
          <cell r="C413">
            <v>38.00000000000027</v>
          </cell>
          <cell r="D413">
            <v>1.0009028668811666E-4</v>
          </cell>
        </row>
        <row r="414">
          <cell r="C414">
            <v>38.100000000000271</v>
          </cell>
          <cell r="D414">
            <v>9.81083662225848E-5</v>
          </cell>
        </row>
        <row r="415">
          <cell r="C415">
            <v>38.200000000000273</v>
          </cell>
          <cell r="D415">
            <v>9.6165690411670853E-5</v>
          </cell>
        </row>
        <row r="416">
          <cell r="C416">
            <v>38.300000000000274</v>
          </cell>
          <cell r="D416">
            <v>9.4261482159147892E-5</v>
          </cell>
        </row>
        <row r="417">
          <cell r="C417">
            <v>38.400000000000276</v>
          </cell>
          <cell r="D417">
            <v>9.2394979756325098E-5</v>
          </cell>
        </row>
        <row r="418">
          <cell r="C418">
            <v>38.500000000000277</v>
          </cell>
          <cell r="D418">
            <v>9.056543657735433E-5</v>
          </cell>
        </row>
        <row r="419">
          <cell r="C419">
            <v>38.600000000000279</v>
          </cell>
          <cell r="D419">
            <v>8.8772120780569841E-5</v>
          </cell>
        </row>
        <row r="420">
          <cell r="C420">
            <v>38.70000000000028</v>
          </cell>
          <cell r="D420">
            <v>8.7014315015741564E-5</v>
          </cell>
        </row>
        <row r="421">
          <cell r="C421">
            <v>38.800000000000281</v>
          </cell>
          <cell r="D421">
            <v>8.5291316137125925E-5</v>
          </cell>
        </row>
        <row r="422">
          <cell r="C422">
            <v>38.900000000000283</v>
          </cell>
          <cell r="D422">
            <v>8.3602434922197842E-5</v>
          </cell>
        </row>
        <row r="423">
          <cell r="C423">
            <v>39.000000000000284</v>
          </cell>
          <cell r="D423">
            <v>8.1946995795952632E-5</v>
          </cell>
        </row>
        <row r="424">
          <cell r="C424">
            <v>39.100000000000286</v>
          </cell>
          <cell r="D424">
            <v>8.0324336560667057E-5</v>
          </cell>
        </row>
        <row r="425">
          <cell r="C425">
            <v>39.200000000000287</v>
          </cell>
          <cell r="D425">
            <v>7.8733808131011104E-5</v>
          </cell>
        </row>
        <row r="426">
          <cell r="C426">
            <v>39.300000000000288</v>
          </cell>
          <cell r="D426">
            <v>7.7174774274405675E-5</v>
          </cell>
        </row>
        <row r="427">
          <cell r="C427">
            <v>39.40000000000029</v>
          </cell>
          <cell r="D427">
            <v>7.564661135652072E-5</v>
          </cell>
        </row>
        <row r="428">
          <cell r="C428">
            <v>39.500000000000291</v>
          </cell>
          <cell r="D428">
            <v>7.4148708091813315E-5</v>
          </cell>
        </row>
        <row r="429">
          <cell r="C429">
            <v>39.600000000000293</v>
          </cell>
          <cell r="D429">
            <v>7.2680465299005301E-5</v>
          </cell>
        </row>
        <row r="430">
          <cell r="C430">
            <v>39.700000000000294</v>
          </cell>
          <cell r="D430">
            <v>7.1241295661402632E-5</v>
          </cell>
        </row>
        <row r="431">
          <cell r="C431">
            <v>39.800000000000296</v>
          </cell>
          <cell r="D431">
            <v>6.9830623491961132E-5</v>
          </cell>
        </row>
        <row r="432">
          <cell r="C432">
            <v>39.900000000000297</v>
          </cell>
          <cell r="D432">
            <v>6.8447884503003816E-5</v>
          </cell>
        </row>
        <row r="433">
          <cell r="C433">
            <v>40.000000000000298</v>
          </cell>
          <cell r="D433">
            <v>6.7092525580498313E-5</v>
          </cell>
        </row>
        <row r="434">
          <cell r="C434">
            <v>40.1000000000003</v>
          </cell>
          <cell r="D434">
            <v>6.5764004562804022E-5</v>
          </cell>
        </row>
        <row r="435">
          <cell r="C435">
            <v>40.200000000000301</v>
          </cell>
          <cell r="D435">
            <v>6.4461790023799816E-5</v>
          </cell>
        </row>
        <row r="436">
          <cell r="C436">
            <v>40.300000000000303</v>
          </cell>
          <cell r="D436">
            <v>6.3185361060307235E-5</v>
          </cell>
        </row>
        <row r="437">
          <cell r="C437">
            <v>40.400000000000304</v>
          </cell>
          <cell r="D437">
            <v>6.1934207083721502E-5</v>
          </cell>
        </row>
        <row r="438">
          <cell r="C438">
            <v>40.500000000000306</v>
          </cell>
          <cell r="D438">
            <v>6.0707827615769584E-5</v>
          </cell>
        </row>
        <row r="439">
          <cell r="C439">
            <v>40.600000000000307</v>
          </cell>
          <cell r="D439">
            <v>5.9505732088312573E-5</v>
          </cell>
        </row>
        <row r="440">
          <cell r="C440">
            <v>40.700000000000308</v>
          </cell>
          <cell r="D440">
            <v>5.8327439647111122E-5</v>
          </cell>
        </row>
        <row r="441">
          <cell r="C441">
            <v>40.80000000000031</v>
          </cell>
          <cell r="D441">
            <v>5.7172478959478185E-5</v>
          </cell>
        </row>
        <row r="442">
          <cell r="C442">
            <v>40.900000000000311</v>
          </cell>
          <cell r="D442">
            <v>5.6040388025738926E-5</v>
          </cell>
        </row>
        <row r="443">
          <cell r="C443">
            <v>41.000000000000313</v>
          </cell>
          <cell r="D443">
            <v>5.4930713994424996E-5</v>
          </cell>
        </row>
        <row r="444">
          <cell r="C444">
            <v>41.100000000000314</v>
          </cell>
          <cell r="D444">
            <v>5.3843012981128223E-5</v>
          </cell>
        </row>
        <row r="445">
          <cell r="C445">
            <v>41.200000000000315</v>
          </cell>
          <cell r="D445">
            <v>5.2776849890940215E-5</v>
          </cell>
        </row>
        <row r="446">
          <cell r="C446">
            <v>41.300000000000317</v>
          </cell>
          <cell r="D446">
            <v>5.1731798244409398E-5</v>
          </cell>
        </row>
        <row r="447">
          <cell r="C447">
            <v>41.400000000000318</v>
          </cell>
          <cell r="D447">
            <v>5.0707440006942842E-5</v>
          </cell>
        </row>
        <row r="448">
          <cell r="C448">
            <v>41.50000000000032</v>
          </cell>
          <cell r="D448">
            <v>4.9703365421587197E-5</v>
          </cell>
        </row>
        <row r="449">
          <cell r="C449">
            <v>41.600000000000321</v>
          </cell>
          <cell r="D449">
            <v>4.8719172845120641E-5</v>
          </cell>
        </row>
        <row r="450">
          <cell r="C450">
            <v>41.700000000000323</v>
          </cell>
          <cell r="D450">
            <v>4.7754468587389692E-5</v>
          </cell>
        </row>
        <row r="451">
          <cell r="C451">
            <v>41.800000000000324</v>
          </cell>
          <cell r="D451">
            <v>4.6808866753828517E-5</v>
          </cell>
        </row>
        <row r="452">
          <cell r="C452">
            <v>41.900000000000325</v>
          </cell>
          <cell r="D452">
            <v>4.5881989091095414E-5</v>
          </cell>
        </row>
        <row r="453">
          <cell r="C453">
            <v>42.000000000000327</v>
          </cell>
          <cell r="D453">
            <v>4.4973464835766684E-5</v>
          </cell>
        </row>
        <row r="454">
          <cell r="C454">
            <v>42.100000000000328</v>
          </cell>
          <cell r="D454">
            <v>4.4082930566026534E-5</v>
          </cell>
        </row>
        <row r="455">
          <cell r="C455">
            <v>42.20000000000033</v>
          </cell>
          <cell r="D455">
            <v>4.3210030056292966E-5</v>
          </cell>
        </row>
        <row r="456">
          <cell r="C456">
            <v>42.300000000000331</v>
          </cell>
          <cell r="D456">
            <v>4.2354414134723403E-5</v>
          </cell>
        </row>
        <row r="457">
          <cell r="C457">
            <v>42.400000000000333</v>
          </cell>
          <cell r="D457">
            <v>4.151574054354078E-5</v>
          </cell>
        </row>
        <row r="458">
          <cell r="C458">
            <v>42.500000000000334</v>
          </cell>
          <cell r="D458">
            <v>4.0693673802126092E-5</v>
          </cell>
        </row>
        <row r="459">
          <cell r="C459">
            <v>42.600000000000335</v>
          </cell>
          <cell r="D459">
            <v>3.9887885072821876E-5</v>
          </cell>
        </row>
        <row r="460">
          <cell r="C460">
            <v>42.700000000000337</v>
          </cell>
          <cell r="D460">
            <v>3.909805202939228E-5</v>
          </cell>
        </row>
        <row r="461">
          <cell r="C461">
            <v>42.800000000000338</v>
          </cell>
          <cell r="D461">
            <v>3.8323858728088819E-5</v>
          </cell>
        </row>
        <row r="462">
          <cell r="C462">
            <v>42.90000000000034</v>
          </cell>
          <cell r="D462">
            <v>3.7564995481268193E-5</v>
          </cell>
        </row>
        <row r="463">
          <cell r="C463">
            <v>43.000000000000341</v>
          </cell>
          <cell r="D463">
            <v>3.6821158733513291E-5</v>
          </cell>
        </row>
        <row r="464">
          <cell r="C464">
            <v>43.100000000000342</v>
          </cell>
          <cell r="D464">
            <v>3.6092050940207191E-5</v>
          </cell>
        </row>
        <row r="465">
          <cell r="C465">
            <v>43.200000000000344</v>
          </cell>
          <cell r="D465">
            <v>3.5377380448510867E-5</v>
          </cell>
        </row>
        <row r="466">
          <cell r="C466">
            <v>43.300000000000345</v>
          </cell>
          <cell r="D466">
            <v>3.4676861380698707E-5</v>
          </cell>
        </row>
        <row r="467">
          <cell r="C467">
            <v>43.400000000000347</v>
          </cell>
          <cell r="D467">
            <v>3.3990213519803148E-5</v>
          </cell>
        </row>
        <row r="468">
          <cell r="C468">
            <v>43.500000000000348</v>
          </cell>
          <cell r="D468">
            <v>3.3317162197524339E-5</v>
          </cell>
        </row>
        <row r="469">
          <cell r="C469">
            <v>43.60000000000035</v>
          </cell>
          <cell r="D469">
            <v>3.2657438184359351E-5</v>
          </cell>
        </row>
        <row r="470">
          <cell r="C470">
            <v>43.700000000000351</v>
          </cell>
          <cell r="D470">
            <v>3.2010777581906369E-5</v>
          </cell>
        </row>
        <row r="471">
          <cell r="C471">
            <v>43.800000000000352</v>
          </cell>
          <cell r="D471">
            <v>3.1376921717302254E-5</v>
          </cell>
        </row>
        <row r="472">
          <cell r="C472">
            <v>43.900000000000354</v>
          </cell>
          <cell r="D472">
            <v>3.0755617039749603E-5</v>
          </cell>
        </row>
        <row r="473">
          <cell r="C473">
            <v>44.000000000000355</v>
          </cell>
          <cell r="D473">
            <v>3.0146615019093154E-5</v>
          </cell>
        </row>
        <row r="474">
          <cell r="C474">
            <v>44.100000000000357</v>
          </cell>
          <cell r="D474">
            <v>2.9549672046404632E-5</v>
          </cell>
        </row>
        <row r="475">
          <cell r="C475">
            <v>44.200000000000358</v>
          </cell>
          <cell r="D475">
            <v>2.8964549336535491E-5</v>
          </cell>
        </row>
        <row r="476">
          <cell r="C476">
            <v>44.30000000000036</v>
          </cell>
          <cell r="D476">
            <v>2.8391012832600159E-5</v>
          </cell>
        </row>
        <row r="477">
          <cell r="C477">
            <v>44.400000000000361</v>
          </cell>
          <cell r="D477">
            <v>2.7828833112349753E-5</v>
          </cell>
        </row>
        <row r="478">
          <cell r="C478">
            <v>44.500000000000362</v>
          </cell>
          <cell r="D478">
            <v>2.7277785296400298E-5</v>
          </cell>
        </row>
        <row r="479">
          <cell r="C479">
            <v>44.600000000000364</v>
          </cell>
          <cell r="D479">
            <v>2.6737648958278095E-5</v>
          </cell>
        </row>
        <row r="480">
          <cell r="C480">
            <v>44.700000000000365</v>
          </cell>
          <cell r="D480">
            <v>2.6208208036245901E-5</v>
          </cell>
        </row>
        <row r="481">
          <cell r="C481">
            <v>44.800000000000367</v>
          </cell>
          <cell r="D481">
            <v>2.5689250746875687E-5</v>
          </cell>
        </row>
        <row r="482">
          <cell r="C482">
            <v>44.900000000000368</v>
          </cell>
          <cell r="D482">
            <v>2.5180569500332132E-5</v>
          </cell>
        </row>
        <row r="483">
          <cell r="C483">
            <v>45.000000000000369</v>
          </cell>
          <cell r="D483">
            <v>2.468196081733407E-5</v>
          </cell>
        </row>
        <row r="484">
          <cell r="C484">
            <v>45.100000000000371</v>
          </cell>
          <cell r="D484">
            <v>2.4193225247760185E-5</v>
          </cell>
        </row>
        <row r="485">
          <cell r="C485">
            <v>45.200000000000372</v>
          </cell>
          <cell r="D485">
            <v>2.3714167290865998E-5</v>
          </cell>
        </row>
        <row r="486">
          <cell r="C486">
            <v>45.300000000000374</v>
          </cell>
          <cell r="D486">
            <v>2.3244595317081313E-5</v>
          </cell>
        </row>
        <row r="487">
          <cell r="C487">
            <v>45.400000000000375</v>
          </cell>
          <cell r="D487">
            <v>2.2784321491355528E-5</v>
          </cell>
        </row>
        <row r="488">
          <cell r="C488">
            <v>45.500000000000377</v>
          </cell>
          <cell r="D488">
            <v>2.2333161698021253E-5</v>
          </cell>
        </row>
        <row r="489">
          <cell r="C489">
            <v>45.600000000000378</v>
          </cell>
          <cell r="D489">
            <v>2.189093546714568E-5</v>
          </cell>
        </row>
        <row r="490">
          <cell r="C490">
            <v>45.700000000000379</v>
          </cell>
          <cell r="D490">
            <v>2.1457465902339964E-5</v>
          </cell>
        </row>
        <row r="491">
          <cell r="C491">
            <v>45.800000000000381</v>
          </cell>
          <cell r="D491">
            <v>2.1032579609998582E-5</v>
          </cell>
        </row>
        <row r="492">
          <cell r="C492">
            <v>45.900000000000382</v>
          </cell>
          <cell r="D492">
            <v>2.0616106629939328E-5</v>
          </cell>
        </row>
        <row r="493">
          <cell r="C493">
            <v>46.000000000000384</v>
          </cell>
          <cell r="D493">
            <v>2.0207880367417108E-5</v>
          </cell>
        </row>
        <row r="494">
          <cell r="C494">
            <v>46.100000000000385</v>
          </cell>
          <cell r="D494">
            <v>1.9807737526483884E-5</v>
          </cell>
        </row>
        <row r="495">
          <cell r="C495">
            <v>46.200000000000387</v>
          </cell>
          <cell r="D495">
            <v>1.9415518044667906E-5</v>
          </cell>
        </row>
        <row r="496">
          <cell r="C496">
            <v>46.300000000000388</v>
          </cell>
          <cell r="D496">
            <v>1.9031065028946859E-5</v>
          </cell>
        </row>
        <row r="497">
          <cell r="C497">
            <v>46.400000000000389</v>
          </cell>
          <cell r="D497">
            <v>1.8654224692988304E-5</v>
          </cell>
        </row>
        <row r="498">
          <cell r="C498">
            <v>46.500000000000391</v>
          </cell>
          <cell r="D498">
            <v>1.8284846295633225E-5</v>
          </cell>
        </row>
        <row r="499">
          <cell r="C499">
            <v>46.600000000000392</v>
          </cell>
          <cell r="D499">
            <v>1.7922782080597636E-5</v>
          </cell>
        </row>
        <row r="500">
          <cell r="C500">
            <v>46.700000000000394</v>
          </cell>
          <cell r="D500">
            <v>1.7567887217367864E-5</v>
          </cell>
        </row>
        <row r="501">
          <cell r="C501">
            <v>46.800000000000395</v>
          </cell>
          <cell r="D501">
            <v>1.7220019743266695E-5</v>
          </cell>
        </row>
        <row r="502">
          <cell r="C502">
            <v>46.900000000000396</v>
          </cell>
          <cell r="D502">
            <v>1.6879040506666156E-5</v>
          </cell>
        </row>
        <row r="503">
          <cell r="C503">
            <v>47.000000000000398</v>
          </cell>
          <cell r="D503">
            <v>1.6544813111325124E-5</v>
          </cell>
        </row>
        <row r="504">
          <cell r="C504">
            <v>47.100000000000399</v>
          </cell>
          <cell r="D504">
            <v>1.6217203861829104E-5</v>
          </cell>
        </row>
        <row r="505">
          <cell r="C505">
            <v>47.200000000000401</v>
          </cell>
          <cell r="D505">
            <v>1.5896081710110054E-5</v>
          </cell>
        </row>
        <row r="506">
          <cell r="C506">
            <v>47.300000000000402</v>
          </cell>
          <cell r="D506">
            <v>1.5581318203025661E-5</v>
          </cell>
        </row>
        <row r="507">
          <cell r="C507">
            <v>47.400000000000404</v>
          </cell>
          <cell r="D507">
            <v>1.5272787430976156E-5</v>
          </cell>
        </row>
        <row r="508">
          <cell r="C508">
            <v>47.500000000000405</v>
          </cell>
          <cell r="D508">
            <v>1.4970365977538895E-5</v>
          </cell>
        </row>
        <row r="509">
          <cell r="C509">
            <v>47.600000000000406</v>
          </cell>
          <cell r="D509">
            <v>1.4673932870100219E-5</v>
          </cell>
        </row>
        <row r="510">
          <cell r="C510">
            <v>47.700000000000408</v>
          </cell>
          <cell r="D510">
            <v>1.4383369531464604E-5</v>
          </cell>
        </row>
        <row r="511">
          <cell r="C511">
            <v>47.800000000000409</v>
          </cell>
          <cell r="D511">
            <v>1.4098559732422415E-5</v>
          </cell>
        </row>
        <row r="512">
          <cell r="C512">
            <v>47.900000000000411</v>
          </cell>
          <cell r="D512">
            <v>1.3819389545256503E-5</v>
          </cell>
        </row>
        <row r="513">
          <cell r="C513">
            <v>48.000000000000412</v>
          </cell>
          <cell r="D513">
            <v>1.354574729816965E-5</v>
          </cell>
        </row>
        <row r="514">
          <cell r="C514">
            <v>48.100000000000414</v>
          </cell>
          <cell r="D514">
            <v>1.327752353061446E-5</v>
          </cell>
        </row>
        <row r="515">
          <cell r="C515">
            <v>48.200000000000415</v>
          </cell>
          <cell r="D515">
            <v>1.3014610949507503E-5</v>
          </cell>
        </row>
        <row r="516">
          <cell r="C516">
            <v>48.300000000000416</v>
          </cell>
          <cell r="D516">
            <v>1.2756904386310832E-5</v>
          </cell>
        </row>
        <row r="517">
          <cell r="C517">
            <v>48.400000000000418</v>
          </cell>
          <cell r="D517">
            <v>1.2504300754962988E-5</v>
          </cell>
        </row>
        <row r="518">
          <cell r="C518">
            <v>48.500000000000419</v>
          </cell>
          <cell r="D518">
            <v>1.2256699010643384E-5</v>
          </cell>
        </row>
        <row r="519">
          <cell r="C519">
            <v>48.600000000000421</v>
          </cell>
          <cell r="D519">
            <v>1.201400010935287E-5</v>
          </cell>
        </row>
        <row r="520">
          <cell r="C520">
            <v>48.700000000000422</v>
          </cell>
          <cell r="D520">
            <v>1.1776106968294881E-5</v>
          </cell>
        </row>
        <row r="521">
          <cell r="C521">
            <v>48.800000000000423</v>
          </cell>
          <cell r="D521">
            <v>1.1542924427041083E-5</v>
          </cell>
        </row>
        <row r="522">
          <cell r="C522">
            <v>48.900000000000425</v>
          </cell>
          <cell r="D522">
            <v>1.1314359209465794E-5</v>
          </cell>
        </row>
        <row r="523">
          <cell r="C523">
            <v>49.000000000000426</v>
          </cell>
          <cell r="D523">
            <v>1.1090319886434443E-5</v>
          </cell>
        </row>
        <row r="524">
          <cell r="C524">
            <v>49.100000000000428</v>
          </cell>
          <cell r="D524">
            <v>1.0870716839230571E-5</v>
          </cell>
        </row>
        <row r="525">
          <cell r="C525">
            <v>49.200000000000429</v>
          </cell>
          <cell r="D525">
            <v>1.0655462223707196E-5</v>
          </cell>
        </row>
        <row r="526">
          <cell r="C526">
            <v>49.300000000000431</v>
          </cell>
          <cell r="D526">
            <v>1.0444469935148047E-5</v>
          </cell>
        </row>
        <row r="527">
          <cell r="C527">
            <v>49.400000000000432</v>
          </cell>
          <cell r="D527">
            <v>1.0237655573824395E-5</v>
          </cell>
        </row>
        <row r="528">
          <cell r="C528">
            <v>49.500000000000433</v>
          </cell>
          <cell r="D528">
            <v>1.0034936411234184E-5</v>
          </cell>
        </row>
        <row r="529">
          <cell r="C529">
            <v>49.600000000000435</v>
          </cell>
          <cell r="D529">
            <v>9.8362313570094038E-6</v>
          </cell>
        </row>
        <row r="530">
          <cell r="C530">
            <v>49.700000000000436</v>
          </cell>
          <cell r="D530">
            <v>9.6414609264789097E-6</v>
          </cell>
        </row>
        <row r="531">
          <cell r="C531">
            <v>49.800000000000438</v>
          </cell>
          <cell r="D531">
            <v>9.4505472088735516E-6</v>
          </cell>
        </row>
        <row r="532">
          <cell r="C532">
            <v>49.900000000000439</v>
          </cell>
          <cell r="D532">
            <v>9.2634138361607024E-6</v>
          </cell>
        </row>
        <row r="533">
          <cell r="C533">
            <v>50.000000000000441</v>
          </cell>
          <cell r="D533">
            <v>9.0799859524961641E-6</v>
          </cell>
        </row>
      </sheetData>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showGridLines="0" workbookViewId="0">
      <selection activeCell="J22" sqref="J22"/>
    </sheetView>
  </sheetViews>
  <sheetFormatPr defaultRowHeight="14.5" x14ac:dyDescent="0.35"/>
  <cols>
    <col min="1" max="1" width="5.26953125" customWidth="1"/>
    <col min="2" max="2" width="88.453125" customWidth="1"/>
  </cols>
  <sheetData>
    <row r="1" spans="1:15" ht="23.5" customHeight="1" x14ac:dyDescent="0.55000000000000004">
      <c r="B1" s="9" t="s">
        <v>22</v>
      </c>
    </row>
    <row r="2" spans="1:15" ht="14.65" customHeight="1" x14ac:dyDescent="0.35">
      <c r="C2" s="10"/>
      <c r="D2" s="10"/>
      <c r="E2" s="10"/>
      <c r="F2" s="10"/>
      <c r="G2" s="10"/>
      <c r="H2" s="10"/>
      <c r="I2" s="10"/>
      <c r="J2" s="11"/>
    </row>
    <row r="3" spans="1:15" ht="77.5" x14ac:dyDescent="0.35">
      <c r="A3" s="13" t="s">
        <v>23</v>
      </c>
      <c r="B3" s="18" t="s">
        <v>47</v>
      </c>
      <c r="C3" s="12"/>
      <c r="D3" s="12"/>
      <c r="E3" s="12"/>
      <c r="F3" s="12"/>
      <c r="G3" s="12"/>
      <c r="H3" s="12"/>
      <c r="I3" s="12"/>
      <c r="J3" s="12"/>
      <c r="K3" s="12"/>
      <c r="L3" s="12"/>
      <c r="M3" s="12"/>
      <c r="N3" s="16"/>
      <c r="O3" s="11"/>
    </row>
    <row r="4" spans="1:15" ht="15.65" customHeight="1" x14ac:dyDescent="0.35">
      <c r="A4" s="13"/>
      <c r="B4" s="18"/>
      <c r="C4" s="12"/>
      <c r="D4" s="12"/>
      <c r="E4" s="12"/>
      <c r="F4" s="12"/>
      <c r="G4" s="12"/>
      <c r="H4" s="12"/>
      <c r="I4" s="12"/>
      <c r="J4" s="12"/>
      <c r="K4" s="12"/>
      <c r="L4" s="12"/>
      <c r="M4" s="12"/>
      <c r="N4" s="16"/>
      <c r="O4" s="11"/>
    </row>
    <row r="5" spans="1:15" ht="15.5" x14ac:dyDescent="0.35">
      <c r="A5" s="13" t="s">
        <v>24</v>
      </c>
      <c r="B5" s="19" t="s">
        <v>85</v>
      </c>
      <c r="C5" s="12"/>
      <c r="D5" s="12"/>
      <c r="E5" s="12"/>
      <c r="F5" s="12"/>
      <c r="G5" s="12"/>
      <c r="H5" s="12"/>
      <c r="I5" s="12"/>
      <c r="J5" s="12"/>
    </row>
    <row r="6" spans="1:15" ht="15.65" customHeight="1" x14ac:dyDescent="0.35">
      <c r="A6" s="13"/>
      <c r="B6" s="19"/>
      <c r="C6" s="12"/>
      <c r="D6" s="12"/>
      <c r="E6" s="12"/>
      <c r="F6" s="12"/>
      <c r="G6" s="12"/>
      <c r="H6" s="12"/>
      <c r="I6" s="12"/>
      <c r="J6" s="12"/>
    </row>
    <row r="7" spans="1:15" ht="46.5" x14ac:dyDescent="0.35">
      <c r="A7" s="13" t="s">
        <v>25</v>
      </c>
      <c r="B7" s="17" t="s">
        <v>76</v>
      </c>
      <c r="C7" s="14"/>
      <c r="D7" s="14"/>
      <c r="E7" s="14"/>
      <c r="F7" s="14"/>
      <c r="G7" s="14"/>
      <c r="H7" s="14"/>
      <c r="I7" s="14"/>
      <c r="J7" s="14"/>
    </row>
    <row r="8" spans="1:15" ht="15.65" customHeight="1" x14ac:dyDescent="0.35">
      <c r="A8" s="13"/>
      <c r="B8" s="17"/>
      <c r="C8" s="14"/>
      <c r="D8" s="14"/>
      <c r="E8" s="14"/>
      <c r="F8" s="14"/>
      <c r="G8" s="14"/>
      <c r="H8" s="14"/>
      <c r="I8" s="14"/>
      <c r="J8" s="14"/>
    </row>
    <row r="9" spans="1:15" ht="15.65" customHeight="1" x14ac:dyDescent="0.35">
      <c r="A9" s="24" t="s">
        <v>30</v>
      </c>
      <c r="B9" s="138" t="s">
        <v>39</v>
      </c>
      <c r="C9" s="14"/>
      <c r="D9" s="14"/>
      <c r="E9" s="14"/>
      <c r="F9" s="14"/>
      <c r="G9" s="14"/>
      <c r="H9" s="14"/>
      <c r="I9" s="14"/>
      <c r="J9" s="14"/>
    </row>
    <row r="10" spans="1:15" ht="15.65" customHeight="1" x14ac:dyDescent="0.35">
      <c r="A10" s="21"/>
      <c r="B10" s="138"/>
    </row>
    <row r="11" spans="1:15" ht="15.65" customHeight="1" x14ac:dyDescent="0.35">
      <c r="A11" s="21"/>
      <c r="B11" s="20" t="s">
        <v>74</v>
      </c>
    </row>
    <row r="12" spans="1:15" ht="15.65" customHeight="1" x14ac:dyDescent="0.35">
      <c r="A12" s="21"/>
      <c r="B12" t="s">
        <v>75</v>
      </c>
    </row>
    <row r="13" spans="1:15" ht="15.65" customHeight="1" x14ac:dyDescent="0.35">
      <c r="A13" s="21"/>
      <c r="B13" s="20"/>
    </row>
    <row r="14" spans="1:15" ht="15.65" customHeight="1" x14ac:dyDescent="0.35">
      <c r="A14" s="28" t="s">
        <v>53</v>
      </c>
      <c r="B14" s="17" t="s">
        <v>105</v>
      </c>
      <c r="C14" s="10"/>
      <c r="D14" s="10"/>
      <c r="E14" s="10"/>
      <c r="F14" s="10"/>
      <c r="G14" s="10"/>
      <c r="H14" s="10"/>
      <c r="I14" s="10"/>
      <c r="J14" s="11"/>
    </row>
    <row r="15" spans="1:15" ht="15.65" customHeight="1" x14ac:dyDescent="0.35">
      <c r="A15" s="13"/>
      <c r="B15" s="17" t="s">
        <v>55</v>
      </c>
      <c r="C15" s="17"/>
      <c r="D15" s="17"/>
      <c r="E15" s="17"/>
      <c r="F15" s="17"/>
      <c r="G15" s="17"/>
      <c r="H15" s="17"/>
      <c r="I15" s="17"/>
      <c r="J15" s="17"/>
    </row>
    <row r="16" spans="1:15" ht="15.65" customHeight="1" x14ac:dyDescent="0.35">
      <c r="A16" s="15"/>
      <c r="B16" s="17" t="s">
        <v>69</v>
      </c>
      <c r="C16" s="17"/>
      <c r="D16" s="17"/>
      <c r="E16" s="17"/>
      <c r="F16" s="17"/>
      <c r="G16" s="17"/>
      <c r="H16" s="17"/>
      <c r="I16" s="17"/>
      <c r="J16" s="17"/>
    </row>
    <row r="17" spans="2:2" ht="31" x14ac:dyDescent="0.35">
      <c r="B17" s="17" t="s">
        <v>70</v>
      </c>
    </row>
  </sheetData>
  <mergeCells count="1">
    <mergeCell ref="B9:B1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5006"/>
  <sheetViews>
    <sheetView showGridLines="0" topLeftCell="A4975" zoomScale="60" zoomScaleNormal="60" workbookViewId="0">
      <selection activeCell="C3" sqref="C3"/>
    </sheetView>
  </sheetViews>
  <sheetFormatPr defaultRowHeight="14.5" x14ac:dyDescent="0.35"/>
  <cols>
    <col min="5" max="5" width="12.54296875" bestFit="1" customWidth="1"/>
    <col min="6" max="6" width="14.81640625" customWidth="1"/>
  </cols>
  <sheetData>
    <row r="2" spans="2:14" ht="18.5" x14ac:dyDescent="0.45">
      <c r="B2" s="134" t="s">
        <v>0</v>
      </c>
      <c r="C2" s="135">
        <v>0.25</v>
      </c>
      <c r="E2" t="s">
        <v>26</v>
      </c>
      <c r="F2" s="136">
        <f ca="1">IFERROR(AVERAGE(C7:C5006),"Not defined")</f>
        <v>3.9069381103959859</v>
      </c>
      <c r="M2" t="s">
        <v>103</v>
      </c>
      <c r="N2" s="85">
        <f ca="1">MIN(C7:C5006)</f>
        <v>1.1587929787692812E-3</v>
      </c>
    </row>
    <row r="3" spans="2:14" ht="15.5" x14ac:dyDescent="0.35">
      <c r="F3" s="49"/>
    </row>
    <row r="4" spans="2:14" ht="15.5" x14ac:dyDescent="0.35">
      <c r="E4" t="s">
        <v>28</v>
      </c>
      <c r="F4" s="136">
        <f ca="1">IFERROR(_xlfn.STDEV.S(C7:C5006),"Not defined")</f>
        <v>3.9218815159040372</v>
      </c>
      <c r="M4" t="s">
        <v>104</v>
      </c>
      <c r="N4" s="85">
        <f ca="1">MAX(C7:C5006)</f>
        <v>34.628900714259082</v>
      </c>
    </row>
    <row r="6" spans="2:14" ht="29.5" thickBot="1" x14ac:dyDescent="0.4">
      <c r="C6" s="22" t="s">
        <v>27</v>
      </c>
    </row>
    <row r="7" spans="2:14" ht="15" customHeight="1" x14ac:dyDescent="0.45">
      <c r="B7">
        <v>1</v>
      </c>
      <c r="C7" s="96">
        <f ca="1">-(1/$C$2)*LN(RAND())</f>
        <v>11.290836365578061</v>
      </c>
      <c r="E7" s="139" t="s">
        <v>107</v>
      </c>
      <c r="F7" s="139"/>
      <c r="G7" s="139"/>
      <c r="H7" s="139"/>
      <c r="I7" s="139"/>
      <c r="J7" s="139"/>
      <c r="K7" s="139"/>
      <c r="L7" s="139"/>
      <c r="M7" s="139"/>
    </row>
    <row r="8" spans="2:14" ht="18.5" x14ac:dyDescent="0.45">
      <c r="B8">
        <f>B7+1</f>
        <v>2</v>
      </c>
      <c r="C8" s="96">
        <f t="shared" ref="C8:C71" ca="1" si="0">-(1/$C$2)*LN(RAND())</f>
        <v>0.30589870393529506</v>
      </c>
      <c r="E8" s="140"/>
      <c r="F8" s="140"/>
      <c r="G8" s="140"/>
      <c r="H8" s="140"/>
      <c r="I8" s="140"/>
      <c r="J8" s="140"/>
      <c r="K8" s="140"/>
      <c r="L8" s="140"/>
      <c r="M8" s="140"/>
    </row>
    <row r="9" spans="2:14" ht="18.5" x14ac:dyDescent="0.45">
      <c r="B9">
        <f t="shared" ref="B9:B72" si="1">B8+1</f>
        <v>3</v>
      </c>
      <c r="C9" s="96">
        <f t="shared" ca="1" si="0"/>
        <v>4.5808167697999727</v>
      </c>
      <c r="E9" s="140"/>
      <c r="F9" s="140"/>
      <c r="G9" s="140"/>
      <c r="H9" s="140"/>
      <c r="I9" s="140"/>
      <c r="J9" s="140"/>
      <c r="K9" s="140"/>
      <c r="L9" s="140"/>
      <c r="M9" s="140"/>
    </row>
    <row r="10" spans="2:14" ht="18.5" x14ac:dyDescent="0.45">
      <c r="B10">
        <f t="shared" si="1"/>
        <v>4</v>
      </c>
      <c r="C10" s="96">
        <f t="shared" ca="1" si="0"/>
        <v>1.8525109481077602</v>
      </c>
      <c r="E10" s="140"/>
      <c r="F10" s="140"/>
      <c r="G10" s="140"/>
      <c r="H10" s="140"/>
      <c r="I10" s="140"/>
      <c r="J10" s="140"/>
      <c r="K10" s="140"/>
      <c r="L10" s="140"/>
      <c r="M10" s="140"/>
    </row>
    <row r="11" spans="2:14" ht="18.5" x14ac:dyDescent="0.45">
      <c r="B11">
        <f t="shared" si="1"/>
        <v>5</v>
      </c>
      <c r="C11" s="96">
        <f t="shared" ca="1" si="0"/>
        <v>0.73203145491301103</v>
      </c>
      <c r="E11" s="140"/>
      <c r="F11" s="140"/>
      <c r="G11" s="140"/>
      <c r="H11" s="140"/>
      <c r="I11" s="140"/>
      <c r="J11" s="140"/>
      <c r="K11" s="140"/>
      <c r="L11" s="140"/>
      <c r="M11" s="140"/>
    </row>
    <row r="12" spans="2:14" ht="18.5" x14ac:dyDescent="0.45">
      <c r="B12">
        <f t="shared" si="1"/>
        <v>6</v>
      </c>
      <c r="C12" s="96">
        <f t="shared" ca="1" si="0"/>
        <v>0.18906782355113955</v>
      </c>
      <c r="E12" s="140"/>
      <c r="F12" s="140"/>
      <c r="G12" s="140"/>
      <c r="H12" s="140"/>
      <c r="I12" s="140"/>
      <c r="J12" s="140"/>
      <c r="K12" s="140"/>
      <c r="L12" s="140"/>
      <c r="M12" s="140"/>
    </row>
    <row r="13" spans="2:14" ht="19" thickBot="1" x14ac:dyDescent="0.5">
      <c r="B13">
        <f t="shared" si="1"/>
        <v>7</v>
      </c>
      <c r="C13" s="96">
        <f t="shared" ca="1" si="0"/>
        <v>1.2752503899886602</v>
      </c>
    </row>
    <row r="14" spans="2:14" ht="15" customHeight="1" x14ac:dyDescent="0.45">
      <c r="B14">
        <f t="shared" si="1"/>
        <v>8</v>
      </c>
      <c r="C14" s="96">
        <f t="shared" ca="1" si="0"/>
        <v>4.8711268984014433</v>
      </c>
      <c r="E14" s="139" t="s">
        <v>108</v>
      </c>
      <c r="F14" s="139"/>
      <c r="G14" s="139"/>
      <c r="H14" s="139"/>
      <c r="I14" s="139"/>
      <c r="J14" s="139"/>
      <c r="K14" s="139"/>
      <c r="L14" s="139"/>
      <c r="M14" s="139"/>
    </row>
    <row r="15" spans="2:14" ht="18.5" x14ac:dyDescent="0.45">
      <c r="B15">
        <f t="shared" si="1"/>
        <v>9</v>
      </c>
      <c r="C15" s="96">
        <f t="shared" ca="1" si="0"/>
        <v>0.95803349558399875</v>
      </c>
      <c r="E15" s="140"/>
      <c r="F15" s="140"/>
      <c r="G15" s="140"/>
      <c r="H15" s="140"/>
      <c r="I15" s="140"/>
      <c r="J15" s="140"/>
      <c r="K15" s="140"/>
      <c r="L15" s="140"/>
      <c r="M15" s="140"/>
    </row>
    <row r="16" spans="2:14" ht="18.5" x14ac:dyDescent="0.45">
      <c r="B16">
        <f t="shared" si="1"/>
        <v>10</v>
      </c>
      <c r="C16" s="96">
        <f t="shared" ca="1" si="0"/>
        <v>1.3315461737021475</v>
      </c>
      <c r="E16" s="140"/>
      <c r="F16" s="140"/>
      <c r="G16" s="140"/>
      <c r="H16" s="140"/>
      <c r="I16" s="140"/>
      <c r="J16" s="140"/>
      <c r="K16" s="140"/>
      <c r="L16" s="140"/>
      <c r="M16" s="140"/>
    </row>
    <row r="17" spans="2:13" ht="18.5" x14ac:dyDescent="0.45">
      <c r="B17">
        <f t="shared" si="1"/>
        <v>11</v>
      </c>
      <c r="C17" s="96">
        <f t="shared" ca="1" si="0"/>
        <v>4.7727127087125538</v>
      </c>
      <c r="E17" s="140"/>
      <c r="F17" s="140"/>
      <c r="G17" s="140"/>
      <c r="H17" s="140"/>
      <c r="I17" s="140"/>
      <c r="J17" s="140"/>
      <c r="K17" s="140"/>
      <c r="L17" s="140"/>
      <c r="M17" s="140"/>
    </row>
    <row r="18" spans="2:13" ht="18.5" x14ac:dyDescent="0.45">
      <c r="B18">
        <f t="shared" si="1"/>
        <v>12</v>
      </c>
      <c r="C18" s="96">
        <f t="shared" ca="1" si="0"/>
        <v>5.6887633746679453</v>
      </c>
    </row>
    <row r="19" spans="2:13" ht="18.5" x14ac:dyDescent="0.45">
      <c r="B19">
        <f t="shared" si="1"/>
        <v>13</v>
      </c>
      <c r="C19" s="96">
        <f t="shared" ca="1" si="0"/>
        <v>0.3727527373597071</v>
      </c>
    </row>
    <row r="20" spans="2:13" ht="18.5" x14ac:dyDescent="0.45">
      <c r="B20">
        <f t="shared" si="1"/>
        <v>14</v>
      </c>
      <c r="C20" s="96">
        <f t="shared" ca="1" si="0"/>
        <v>1.0894319323833126</v>
      </c>
    </row>
    <row r="21" spans="2:13" ht="18.5" x14ac:dyDescent="0.45">
      <c r="B21">
        <f t="shared" si="1"/>
        <v>15</v>
      </c>
      <c r="C21" s="96">
        <f t="shared" ca="1" si="0"/>
        <v>3.9301694918497159</v>
      </c>
    </row>
    <row r="22" spans="2:13" ht="18.5" x14ac:dyDescent="0.45">
      <c r="B22">
        <f t="shared" si="1"/>
        <v>16</v>
      </c>
      <c r="C22" s="96">
        <f t="shared" ca="1" si="0"/>
        <v>1.2420633784751145</v>
      </c>
    </row>
    <row r="23" spans="2:13" ht="18.5" x14ac:dyDescent="0.45">
      <c r="B23">
        <f t="shared" si="1"/>
        <v>17</v>
      </c>
      <c r="C23" s="96">
        <f t="shared" ca="1" si="0"/>
        <v>1.2435625769412162</v>
      </c>
    </row>
    <row r="24" spans="2:13" ht="18.5" x14ac:dyDescent="0.45">
      <c r="B24">
        <f t="shared" si="1"/>
        <v>18</v>
      </c>
      <c r="C24" s="96">
        <f t="shared" ca="1" si="0"/>
        <v>1.4224172823559984</v>
      </c>
    </row>
    <row r="25" spans="2:13" ht="18.5" x14ac:dyDescent="0.45">
      <c r="B25">
        <f t="shared" si="1"/>
        <v>19</v>
      </c>
      <c r="C25" s="96">
        <f t="shared" ca="1" si="0"/>
        <v>2.5273591236351662</v>
      </c>
    </row>
    <row r="26" spans="2:13" ht="18.5" x14ac:dyDescent="0.45">
      <c r="B26">
        <f t="shared" si="1"/>
        <v>20</v>
      </c>
      <c r="C26" s="96">
        <f t="shared" ca="1" si="0"/>
        <v>0.12269062258332451</v>
      </c>
    </row>
    <row r="27" spans="2:13" ht="18.5" x14ac:dyDescent="0.45">
      <c r="B27">
        <f t="shared" si="1"/>
        <v>21</v>
      </c>
      <c r="C27" s="96">
        <f t="shared" ca="1" si="0"/>
        <v>3.4434488213267361E-2</v>
      </c>
    </row>
    <row r="28" spans="2:13" ht="18.5" x14ac:dyDescent="0.45">
      <c r="B28">
        <f t="shared" si="1"/>
        <v>22</v>
      </c>
      <c r="C28" s="96">
        <f t="shared" ca="1" si="0"/>
        <v>12.666921383176081</v>
      </c>
    </row>
    <row r="29" spans="2:13" ht="18.5" x14ac:dyDescent="0.45">
      <c r="B29">
        <f t="shared" si="1"/>
        <v>23</v>
      </c>
      <c r="C29" s="96">
        <f t="shared" ca="1" si="0"/>
        <v>4.3967513620569392</v>
      </c>
    </row>
    <row r="30" spans="2:13" ht="18.5" x14ac:dyDescent="0.45">
      <c r="B30">
        <f t="shared" si="1"/>
        <v>24</v>
      </c>
      <c r="C30" s="96">
        <f t="shared" ca="1" si="0"/>
        <v>12.247061487229951</v>
      </c>
    </row>
    <row r="31" spans="2:13" ht="18.5" x14ac:dyDescent="0.45">
      <c r="B31">
        <f t="shared" si="1"/>
        <v>25</v>
      </c>
      <c r="C31" s="96">
        <f t="shared" ca="1" si="0"/>
        <v>3.1853144263018636</v>
      </c>
    </row>
    <row r="32" spans="2:13" ht="18.5" x14ac:dyDescent="0.45">
      <c r="B32">
        <f t="shared" si="1"/>
        <v>26</v>
      </c>
      <c r="C32" s="96">
        <f t="shared" ca="1" si="0"/>
        <v>8.8928517019328197</v>
      </c>
    </row>
    <row r="33" spans="2:3" ht="18.5" x14ac:dyDescent="0.45">
      <c r="B33">
        <f t="shared" si="1"/>
        <v>27</v>
      </c>
      <c r="C33" s="96">
        <f t="shared" ca="1" si="0"/>
        <v>3.7474895093045948</v>
      </c>
    </row>
    <row r="34" spans="2:3" ht="18.5" x14ac:dyDescent="0.45">
      <c r="B34">
        <f t="shared" si="1"/>
        <v>28</v>
      </c>
      <c r="C34" s="96">
        <f t="shared" ca="1" si="0"/>
        <v>7.7700865565086605</v>
      </c>
    </row>
    <row r="35" spans="2:3" ht="18.5" x14ac:dyDescent="0.45">
      <c r="B35">
        <f t="shared" si="1"/>
        <v>29</v>
      </c>
      <c r="C35" s="96">
        <f t="shared" ca="1" si="0"/>
        <v>2.2208977033421196</v>
      </c>
    </row>
    <row r="36" spans="2:3" ht="18.5" x14ac:dyDescent="0.45">
      <c r="B36">
        <f t="shared" si="1"/>
        <v>30</v>
      </c>
      <c r="C36" s="96">
        <f t="shared" ca="1" si="0"/>
        <v>2.0556279280479077</v>
      </c>
    </row>
    <row r="37" spans="2:3" ht="18.5" x14ac:dyDescent="0.45">
      <c r="B37">
        <f t="shared" si="1"/>
        <v>31</v>
      </c>
      <c r="C37" s="96">
        <f t="shared" ca="1" si="0"/>
        <v>5.5075149044393816</v>
      </c>
    </row>
    <row r="38" spans="2:3" ht="18.5" x14ac:dyDescent="0.45">
      <c r="B38">
        <f t="shared" si="1"/>
        <v>32</v>
      </c>
      <c r="C38" s="96">
        <f t="shared" ca="1" si="0"/>
        <v>1.5619898818625797</v>
      </c>
    </row>
    <row r="39" spans="2:3" ht="18.5" x14ac:dyDescent="0.45">
      <c r="B39">
        <f t="shared" si="1"/>
        <v>33</v>
      </c>
      <c r="C39" s="96">
        <f t="shared" ca="1" si="0"/>
        <v>0.9153042215613435</v>
      </c>
    </row>
    <row r="40" spans="2:3" ht="18.5" x14ac:dyDescent="0.45">
      <c r="B40">
        <f t="shared" si="1"/>
        <v>34</v>
      </c>
      <c r="C40" s="96">
        <f t="shared" ca="1" si="0"/>
        <v>2.9073172162122565</v>
      </c>
    </row>
    <row r="41" spans="2:3" ht="18.5" x14ac:dyDescent="0.45">
      <c r="B41">
        <f t="shared" si="1"/>
        <v>35</v>
      </c>
      <c r="C41" s="96">
        <f t="shared" ca="1" si="0"/>
        <v>0.4091926834885205</v>
      </c>
    </row>
    <row r="42" spans="2:3" ht="18.5" x14ac:dyDescent="0.45">
      <c r="B42">
        <f t="shared" si="1"/>
        <v>36</v>
      </c>
      <c r="C42" s="96">
        <f t="shared" ca="1" si="0"/>
        <v>1.2144710321107317</v>
      </c>
    </row>
    <row r="43" spans="2:3" ht="18.5" x14ac:dyDescent="0.45">
      <c r="B43">
        <f t="shared" si="1"/>
        <v>37</v>
      </c>
      <c r="C43" s="96">
        <f t="shared" ca="1" si="0"/>
        <v>1.0085328020330513</v>
      </c>
    </row>
    <row r="44" spans="2:3" ht="18.5" x14ac:dyDescent="0.45">
      <c r="B44">
        <f t="shared" si="1"/>
        <v>38</v>
      </c>
      <c r="C44" s="96">
        <f t="shared" ca="1" si="0"/>
        <v>3.6424331885582553</v>
      </c>
    </row>
    <row r="45" spans="2:3" ht="18.5" x14ac:dyDescent="0.45">
      <c r="B45">
        <f t="shared" si="1"/>
        <v>39</v>
      </c>
      <c r="C45" s="96">
        <f t="shared" ca="1" si="0"/>
        <v>12.530546707386081</v>
      </c>
    </row>
    <row r="46" spans="2:3" ht="18.5" x14ac:dyDescent="0.45">
      <c r="B46">
        <f t="shared" si="1"/>
        <v>40</v>
      </c>
      <c r="C46" s="96">
        <f t="shared" ca="1" si="0"/>
        <v>6.9706520797619254</v>
      </c>
    </row>
    <row r="47" spans="2:3" ht="18.5" x14ac:dyDescent="0.45">
      <c r="B47">
        <f t="shared" si="1"/>
        <v>41</v>
      </c>
      <c r="C47" s="96">
        <f t="shared" ca="1" si="0"/>
        <v>1.0597250965338874</v>
      </c>
    </row>
    <row r="48" spans="2:3" ht="18.5" x14ac:dyDescent="0.45">
      <c r="B48">
        <f t="shared" si="1"/>
        <v>42</v>
      </c>
      <c r="C48" s="96">
        <f t="shared" ca="1" si="0"/>
        <v>0.58346121926647943</v>
      </c>
    </row>
    <row r="49" spans="2:3" ht="18.5" x14ac:dyDescent="0.45">
      <c r="B49">
        <f t="shared" si="1"/>
        <v>43</v>
      </c>
      <c r="C49" s="96">
        <f t="shared" ca="1" si="0"/>
        <v>0.35955257088149822</v>
      </c>
    </row>
    <row r="50" spans="2:3" ht="18.5" x14ac:dyDescent="0.45">
      <c r="B50">
        <f t="shared" si="1"/>
        <v>44</v>
      </c>
      <c r="C50" s="96">
        <f t="shared" ca="1" si="0"/>
        <v>6.5141160268934675</v>
      </c>
    </row>
    <row r="51" spans="2:3" ht="18.5" x14ac:dyDescent="0.45">
      <c r="B51">
        <f t="shared" si="1"/>
        <v>45</v>
      </c>
      <c r="C51" s="96">
        <f t="shared" ca="1" si="0"/>
        <v>5.0840831198273397</v>
      </c>
    </row>
    <row r="52" spans="2:3" ht="18.5" x14ac:dyDescent="0.45">
      <c r="B52">
        <f t="shared" si="1"/>
        <v>46</v>
      </c>
      <c r="C52" s="96">
        <f t="shared" ca="1" si="0"/>
        <v>0.84629694517596843</v>
      </c>
    </row>
    <row r="53" spans="2:3" ht="18.5" x14ac:dyDescent="0.45">
      <c r="B53">
        <f t="shared" si="1"/>
        <v>47</v>
      </c>
      <c r="C53" s="96">
        <f t="shared" ca="1" si="0"/>
        <v>12.103085286634974</v>
      </c>
    </row>
    <row r="54" spans="2:3" ht="18.5" x14ac:dyDescent="0.45">
      <c r="B54">
        <f t="shared" si="1"/>
        <v>48</v>
      </c>
      <c r="C54" s="96">
        <f t="shared" ca="1" si="0"/>
        <v>0.92679381450226284</v>
      </c>
    </row>
    <row r="55" spans="2:3" ht="18.5" x14ac:dyDescent="0.45">
      <c r="B55">
        <f t="shared" si="1"/>
        <v>49</v>
      </c>
      <c r="C55" s="96">
        <f t="shared" ca="1" si="0"/>
        <v>0.25018240504718403</v>
      </c>
    </row>
    <row r="56" spans="2:3" ht="18.5" x14ac:dyDescent="0.45">
      <c r="B56">
        <f t="shared" si="1"/>
        <v>50</v>
      </c>
      <c r="C56" s="96">
        <f t="shared" ca="1" si="0"/>
        <v>3.3161609134426198</v>
      </c>
    </row>
    <row r="57" spans="2:3" ht="18.5" x14ac:dyDescent="0.45">
      <c r="B57">
        <f t="shared" si="1"/>
        <v>51</v>
      </c>
      <c r="C57" s="96">
        <f t="shared" ca="1" si="0"/>
        <v>0.87940374245486053</v>
      </c>
    </row>
    <row r="58" spans="2:3" ht="18.5" x14ac:dyDescent="0.45">
      <c r="B58">
        <f t="shared" si="1"/>
        <v>52</v>
      </c>
      <c r="C58" s="96">
        <f t="shared" ca="1" si="0"/>
        <v>0.25769459739484152</v>
      </c>
    </row>
    <row r="59" spans="2:3" ht="18.5" x14ac:dyDescent="0.45">
      <c r="B59">
        <f t="shared" si="1"/>
        <v>53</v>
      </c>
      <c r="C59" s="96">
        <f t="shared" ca="1" si="0"/>
        <v>0.53970083555291593</v>
      </c>
    </row>
    <row r="60" spans="2:3" ht="18.5" x14ac:dyDescent="0.45">
      <c r="B60">
        <f t="shared" si="1"/>
        <v>54</v>
      </c>
      <c r="C60" s="96">
        <f t="shared" ca="1" si="0"/>
        <v>0.11825212021480751</v>
      </c>
    </row>
    <row r="61" spans="2:3" ht="18.5" x14ac:dyDescent="0.45">
      <c r="B61">
        <f t="shared" si="1"/>
        <v>55</v>
      </c>
      <c r="C61" s="96">
        <f t="shared" ca="1" si="0"/>
        <v>2.2403567302327891</v>
      </c>
    </row>
    <row r="62" spans="2:3" ht="18.5" x14ac:dyDescent="0.45">
      <c r="B62">
        <f t="shared" si="1"/>
        <v>56</v>
      </c>
      <c r="C62" s="96">
        <f t="shared" ca="1" si="0"/>
        <v>2.5168546925625117</v>
      </c>
    </row>
    <row r="63" spans="2:3" ht="18.5" x14ac:dyDescent="0.45">
      <c r="B63">
        <f t="shared" si="1"/>
        <v>57</v>
      </c>
      <c r="C63" s="96">
        <f t="shared" ca="1" si="0"/>
        <v>0.21618239729754588</v>
      </c>
    </row>
    <row r="64" spans="2:3" ht="18.5" x14ac:dyDescent="0.45">
      <c r="B64">
        <f t="shared" si="1"/>
        <v>58</v>
      </c>
      <c r="C64" s="96">
        <f t="shared" ca="1" si="0"/>
        <v>2.9244274425993817</v>
      </c>
    </row>
    <row r="65" spans="2:3" ht="18.5" x14ac:dyDescent="0.45">
      <c r="B65">
        <f t="shared" si="1"/>
        <v>59</v>
      </c>
      <c r="C65" s="96">
        <f t="shared" ca="1" si="0"/>
        <v>6.7053809053808529</v>
      </c>
    </row>
    <row r="66" spans="2:3" ht="18.5" x14ac:dyDescent="0.45">
      <c r="B66">
        <f t="shared" si="1"/>
        <v>60</v>
      </c>
      <c r="C66" s="96">
        <f t="shared" ca="1" si="0"/>
        <v>0.99641548152661241</v>
      </c>
    </row>
    <row r="67" spans="2:3" ht="18.5" x14ac:dyDescent="0.45">
      <c r="B67">
        <f t="shared" si="1"/>
        <v>61</v>
      </c>
      <c r="C67" s="96">
        <f t="shared" ca="1" si="0"/>
        <v>11.307284261140557</v>
      </c>
    </row>
    <row r="68" spans="2:3" ht="18.5" x14ac:dyDescent="0.45">
      <c r="B68">
        <f t="shared" si="1"/>
        <v>62</v>
      </c>
      <c r="C68" s="96">
        <f t="shared" ca="1" si="0"/>
        <v>3.5251164354071673</v>
      </c>
    </row>
    <row r="69" spans="2:3" ht="18.5" x14ac:dyDescent="0.45">
      <c r="B69">
        <f t="shared" si="1"/>
        <v>63</v>
      </c>
      <c r="C69" s="96">
        <f t="shared" ca="1" si="0"/>
        <v>0.138064029442037</v>
      </c>
    </row>
    <row r="70" spans="2:3" ht="18.5" x14ac:dyDescent="0.45">
      <c r="B70">
        <f t="shared" si="1"/>
        <v>64</v>
      </c>
      <c r="C70" s="96">
        <f t="shared" ca="1" si="0"/>
        <v>7.95587558621793</v>
      </c>
    </row>
    <row r="71" spans="2:3" ht="18.5" x14ac:dyDescent="0.45">
      <c r="B71">
        <f t="shared" si="1"/>
        <v>65</v>
      </c>
      <c r="C71" s="96">
        <f t="shared" ca="1" si="0"/>
        <v>3.6073438068830885</v>
      </c>
    </row>
    <row r="72" spans="2:3" ht="18.5" x14ac:dyDescent="0.45">
      <c r="B72">
        <f t="shared" si="1"/>
        <v>66</v>
      </c>
      <c r="C72" s="96">
        <f t="shared" ref="C72:C135" ca="1" si="2">-(1/$C$2)*LN(RAND())</f>
        <v>1.4224202650288051</v>
      </c>
    </row>
    <row r="73" spans="2:3" ht="18.5" x14ac:dyDescent="0.45">
      <c r="B73">
        <f t="shared" ref="B73:B136" si="3">B72+1</f>
        <v>67</v>
      </c>
      <c r="C73" s="96">
        <f t="shared" ca="1" si="2"/>
        <v>4.7016652188603336</v>
      </c>
    </row>
    <row r="74" spans="2:3" ht="18.5" x14ac:dyDescent="0.45">
      <c r="B74">
        <f t="shared" si="3"/>
        <v>68</v>
      </c>
      <c r="C74" s="96">
        <f t="shared" ca="1" si="2"/>
        <v>1.9994629608952137</v>
      </c>
    </row>
    <row r="75" spans="2:3" ht="18.5" x14ac:dyDescent="0.45">
      <c r="B75">
        <f t="shared" si="3"/>
        <v>69</v>
      </c>
      <c r="C75" s="96">
        <f t="shared" ca="1" si="2"/>
        <v>0.14588696126046385</v>
      </c>
    </row>
    <row r="76" spans="2:3" ht="18.5" x14ac:dyDescent="0.45">
      <c r="B76">
        <f t="shared" si="3"/>
        <v>70</v>
      </c>
      <c r="C76" s="96">
        <f t="shared" ca="1" si="2"/>
        <v>1.6365509783839571</v>
      </c>
    </row>
    <row r="77" spans="2:3" ht="18.5" x14ac:dyDescent="0.45">
      <c r="B77">
        <f t="shared" si="3"/>
        <v>71</v>
      </c>
      <c r="C77" s="96">
        <f t="shared" ca="1" si="2"/>
        <v>0.5215550330592239</v>
      </c>
    </row>
    <row r="78" spans="2:3" ht="18.5" x14ac:dyDescent="0.45">
      <c r="B78">
        <f t="shared" si="3"/>
        <v>72</v>
      </c>
      <c r="C78" s="96">
        <f t="shared" ca="1" si="2"/>
        <v>1.210929825728069</v>
      </c>
    </row>
    <row r="79" spans="2:3" ht="18.5" x14ac:dyDescent="0.45">
      <c r="B79">
        <f t="shared" si="3"/>
        <v>73</v>
      </c>
      <c r="C79" s="96">
        <f t="shared" ca="1" si="2"/>
        <v>0.58889769332630604</v>
      </c>
    </row>
    <row r="80" spans="2:3" ht="18.5" x14ac:dyDescent="0.45">
      <c r="B80">
        <f t="shared" si="3"/>
        <v>74</v>
      </c>
      <c r="C80" s="96">
        <f t="shared" ca="1" si="2"/>
        <v>9.6406175771562523</v>
      </c>
    </row>
    <row r="81" spans="2:3" ht="18.5" x14ac:dyDescent="0.45">
      <c r="B81">
        <f t="shared" si="3"/>
        <v>75</v>
      </c>
      <c r="C81" s="96">
        <f t="shared" ca="1" si="2"/>
        <v>0.24421195624512956</v>
      </c>
    </row>
    <row r="82" spans="2:3" ht="18.5" x14ac:dyDescent="0.45">
      <c r="B82">
        <f t="shared" si="3"/>
        <v>76</v>
      </c>
      <c r="C82" s="96">
        <f t="shared" ca="1" si="2"/>
        <v>3.4286244002085953</v>
      </c>
    </row>
    <row r="83" spans="2:3" ht="18.5" x14ac:dyDescent="0.45">
      <c r="B83">
        <f t="shared" si="3"/>
        <v>77</v>
      </c>
      <c r="C83" s="96">
        <f t="shared" ca="1" si="2"/>
        <v>1.6367623114353369</v>
      </c>
    </row>
    <row r="84" spans="2:3" ht="18.5" x14ac:dyDescent="0.45">
      <c r="B84">
        <f t="shared" si="3"/>
        <v>78</v>
      </c>
      <c r="C84" s="96">
        <f t="shared" ca="1" si="2"/>
        <v>2.7644761231101063</v>
      </c>
    </row>
    <row r="85" spans="2:3" ht="18.5" x14ac:dyDescent="0.45">
      <c r="B85">
        <f t="shared" si="3"/>
        <v>79</v>
      </c>
      <c r="C85" s="96">
        <f t="shared" ca="1" si="2"/>
        <v>1.5502536839758547</v>
      </c>
    </row>
    <row r="86" spans="2:3" ht="18.5" x14ac:dyDescent="0.45">
      <c r="B86">
        <f t="shared" si="3"/>
        <v>80</v>
      </c>
      <c r="C86" s="96">
        <f t="shared" ca="1" si="2"/>
        <v>3.3319596609903983</v>
      </c>
    </row>
    <row r="87" spans="2:3" ht="18.5" x14ac:dyDescent="0.45">
      <c r="B87">
        <f t="shared" si="3"/>
        <v>81</v>
      </c>
      <c r="C87" s="96">
        <f t="shared" ca="1" si="2"/>
        <v>0.16474352171988796</v>
      </c>
    </row>
    <row r="88" spans="2:3" ht="18.5" x14ac:dyDescent="0.45">
      <c r="B88">
        <f t="shared" si="3"/>
        <v>82</v>
      </c>
      <c r="C88" s="96">
        <f t="shared" ca="1" si="2"/>
        <v>0.44298939014982835</v>
      </c>
    </row>
    <row r="89" spans="2:3" ht="18.5" x14ac:dyDescent="0.45">
      <c r="B89">
        <f t="shared" si="3"/>
        <v>83</v>
      </c>
      <c r="C89" s="96">
        <f t="shared" ca="1" si="2"/>
        <v>2.5312134178851897</v>
      </c>
    </row>
    <row r="90" spans="2:3" ht="18.5" x14ac:dyDescent="0.45">
      <c r="B90">
        <f t="shared" si="3"/>
        <v>84</v>
      </c>
      <c r="C90" s="96">
        <f t="shared" ca="1" si="2"/>
        <v>0.51444301293192685</v>
      </c>
    </row>
    <row r="91" spans="2:3" ht="18.5" x14ac:dyDescent="0.45">
      <c r="B91">
        <f t="shared" si="3"/>
        <v>85</v>
      </c>
      <c r="C91" s="96">
        <f t="shared" ca="1" si="2"/>
        <v>4.6301553881683439</v>
      </c>
    </row>
    <row r="92" spans="2:3" ht="18.5" x14ac:dyDescent="0.45">
      <c r="B92">
        <f t="shared" si="3"/>
        <v>86</v>
      </c>
      <c r="C92" s="96">
        <f t="shared" ca="1" si="2"/>
        <v>0.6221044431083097</v>
      </c>
    </row>
    <row r="93" spans="2:3" ht="18.5" x14ac:dyDescent="0.45">
      <c r="B93">
        <f t="shared" si="3"/>
        <v>87</v>
      </c>
      <c r="C93" s="96">
        <f t="shared" ca="1" si="2"/>
        <v>6.5586186198025818</v>
      </c>
    </row>
    <row r="94" spans="2:3" ht="18.5" x14ac:dyDescent="0.45">
      <c r="B94">
        <f t="shared" si="3"/>
        <v>88</v>
      </c>
      <c r="C94" s="96">
        <f t="shared" ca="1" si="2"/>
        <v>1.1058612639421521</v>
      </c>
    </row>
    <row r="95" spans="2:3" ht="18.5" x14ac:dyDescent="0.45">
      <c r="B95">
        <f t="shared" si="3"/>
        <v>89</v>
      </c>
      <c r="C95" s="96">
        <f t="shared" ca="1" si="2"/>
        <v>9.2139765177137445</v>
      </c>
    </row>
    <row r="96" spans="2:3" ht="18.5" x14ac:dyDescent="0.45">
      <c r="B96">
        <f t="shared" si="3"/>
        <v>90</v>
      </c>
      <c r="C96" s="96">
        <f t="shared" ca="1" si="2"/>
        <v>0.50475613314894985</v>
      </c>
    </row>
    <row r="97" spans="2:3" ht="18.5" x14ac:dyDescent="0.45">
      <c r="B97">
        <f t="shared" si="3"/>
        <v>91</v>
      </c>
      <c r="C97" s="96">
        <f t="shared" ca="1" si="2"/>
        <v>5.1387022728711473</v>
      </c>
    </row>
    <row r="98" spans="2:3" ht="18.5" x14ac:dyDescent="0.45">
      <c r="B98">
        <f t="shared" si="3"/>
        <v>92</v>
      </c>
      <c r="C98" s="96">
        <f t="shared" ca="1" si="2"/>
        <v>3.1663411519499771</v>
      </c>
    </row>
    <row r="99" spans="2:3" ht="18.5" x14ac:dyDescent="0.45">
      <c r="B99">
        <f t="shared" si="3"/>
        <v>93</v>
      </c>
      <c r="C99" s="96">
        <f t="shared" ca="1" si="2"/>
        <v>0.59520316251731065</v>
      </c>
    </row>
    <row r="100" spans="2:3" ht="18.5" x14ac:dyDescent="0.45">
      <c r="B100">
        <f t="shared" si="3"/>
        <v>94</v>
      </c>
      <c r="C100" s="96">
        <f t="shared" ca="1" si="2"/>
        <v>6.3989100063620388</v>
      </c>
    </row>
    <row r="101" spans="2:3" ht="18.5" x14ac:dyDescent="0.45">
      <c r="B101">
        <f t="shared" si="3"/>
        <v>95</v>
      </c>
      <c r="C101" s="96">
        <f t="shared" ca="1" si="2"/>
        <v>4.484678414567985</v>
      </c>
    </row>
    <row r="102" spans="2:3" ht="18.5" x14ac:dyDescent="0.45">
      <c r="B102">
        <f t="shared" si="3"/>
        <v>96</v>
      </c>
      <c r="C102" s="96">
        <f t="shared" ca="1" si="2"/>
        <v>4.9110298567815507</v>
      </c>
    </row>
    <row r="103" spans="2:3" ht="18.5" x14ac:dyDescent="0.45">
      <c r="B103">
        <f t="shared" si="3"/>
        <v>97</v>
      </c>
      <c r="C103" s="96">
        <f t="shared" ca="1" si="2"/>
        <v>4.0531400139028166</v>
      </c>
    </row>
    <row r="104" spans="2:3" ht="18.5" x14ac:dyDescent="0.45">
      <c r="B104">
        <f t="shared" si="3"/>
        <v>98</v>
      </c>
      <c r="C104" s="96">
        <f t="shared" ca="1" si="2"/>
        <v>2.8778850673695396E-2</v>
      </c>
    </row>
    <row r="105" spans="2:3" ht="18.5" x14ac:dyDescent="0.45">
      <c r="B105">
        <f t="shared" si="3"/>
        <v>99</v>
      </c>
      <c r="C105" s="96">
        <f t="shared" ca="1" si="2"/>
        <v>0.91736423176776805</v>
      </c>
    </row>
    <row r="106" spans="2:3" ht="18.5" x14ac:dyDescent="0.45">
      <c r="B106">
        <f t="shared" si="3"/>
        <v>100</v>
      </c>
      <c r="C106" s="96">
        <f t="shared" ca="1" si="2"/>
        <v>8.9206140702220296</v>
      </c>
    </row>
    <row r="107" spans="2:3" ht="18.5" x14ac:dyDescent="0.45">
      <c r="B107">
        <f t="shared" si="3"/>
        <v>101</v>
      </c>
      <c r="C107" s="96">
        <f t="shared" ca="1" si="2"/>
        <v>3.132024988915366</v>
      </c>
    </row>
    <row r="108" spans="2:3" ht="18.5" x14ac:dyDescent="0.45">
      <c r="B108">
        <f t="shared" si="3"/>
        <v>102</v>
      </c>
      <c r="C108" s="96">
        <f t="shared" ca="1" si="2"/>
        <v>7.3030094430243935</v>
      </c>
    </row>
    <row r="109" spans="2:3" ht="18.5" x14ac:dyDescent="0.45">
      <c r="B109">
        <f t="shared" si="3"/>
        <v>103</v>
      </c>
      <c r="C109" s="96">
        <f t="shared" ca="1" si="2"/>
        <v>3.2909837930912986</v>
      </c>
    </row>
    <row r="110" spans="2:3" ht="18.5" x14ac:dyDescent="0.45">
      <c r="B110">
        <f t="shared" si="3"/>
        <v>104</v>
      </c>
      <c r="C110" s="96">
        <f t="shared" ca="1" si="2"/>
        <v>0.23156791040345875</v>
      </c>
    </row>
    <row r="111" spans="2:3" ht="18.5" x14ac:dyDescent="0.45">
      <c r="B111">
        <f t="shared" si="3"/>
        <v>105</v>
      </c>
      <c r="C111" s="96">
        <f t="shared" ca="1" si="2"/>
        <v>6.1211686286324456</v>
      </c>
    </row>
    <row r="112" spans="2:3" ht="18.5" x14ac:dyDescent="0.45">
      <c r="B112">
        <f t="shared" si="3"/>
        <v>106</v>
      </c>
      <c r="C112" s="96">
        <f t="shared" ca="1" si="2"/>
        <v>5.7368792241660609</v>
      </c>
    </row>
    <row r="113" spans="2:3" ht="18.5" x14ac:dyDescent="0.45">
      <c r="B113">
        <f t="shared" si="3"/>
        <v>107</v>
      </c>
      <c r="C113" s="96">
        <f t="shared" ca="1" si="2"/>
        <v>0.71237604050240178</v>
      </c>
    </row>
    <row r="114" spans="2:3" ht="18.5" x14ac:dyDescent="0.45">
      <c r="B114">
        <f t="shared" si="3"/>
        <v>108</v>
      </c>
      <c r="C114" s="96">
        <f t="shared" ca="1" si="2"/>
        <v>0.84213245508837253</v>
      </c>
    </row>
    <row r="115" spans="2:3" ht="18.5" x14ac:dyDescent="0.45">
      <c r="B115">
        <f t="shared" si="3"/>
        <v>109</v>
      </c>
      <c r="C115" s="96">
        <f t="shared" ca="1" si="2"/>
        <v>1.4206504309405115</v>
      </c>
    </row>
    <row r="116" spans="2:3" ht="18.5" x14ac:dyDescent="0.45">
      <c r="B116">
        <f t="shared" si="3"/>
        <v>110</v>
      </c>
      <c r="C116" s="96">
        <f t="shared" ca="1" si="2"/>
        <v>1.7897578607321614</v>
      </c>
    </row>
    <row r="117" spans="2:3" ht="18.5" x14ac:dyDescent="0.45">
      <c r="B117">
        <f t="shared" si="3"/>
        <v>111</v>
      </c>
      <c r="C117" s="96">
        <f t="shared" ca="1" si="2"/>
        <v>8.5748477639641134</v>
      </c>
    </row>
    <row r="118" spans="2:3" ht="18.5" x14ac:dyDescent="0.45">
      <c r="B118">
        <f t="shared" si="3"/>
        <v>112</v>
      </c>
      <c r="C118" s="96">
        <f t="shared" ca="1" si="2"/>
        <v>5.5017452899065189</v>
      </c>
    </row>
    <row r="119" spans="2:3" ht="18.5" x14ac:dyDescent="0.45">
      <c r="B119">
        <f t="shared" si="3"/>
        <v>113</v>
      </c>
      <c r="C119" s="96">
        <f t="shared" ca="1" si="2"/>
        <v>0.2497119498976936</v>
      </c>
    </row>
    <row r="120" spans="2:3" ht="18.5" x14ac:dyDescent="0.45">
      <c r="B120">
        <f t="shared" si="3"/>
        <v>114</v>
      </c>
      <c r="C120" s="96">
        <f t="shared" ca="1" si="2"/>
        <v>3.8601465142956926</v>
      </c>
    </row>
    <row r="121" spans="2:3" ht="18.5" x14ac:dyDescent="0.45">
      <c r="B121">
        <f t="shared" si="3"/>
        <v>115</v>
      </c>
      <c r="C121" s="96">
        <f t="shared" ca="1" si="2"/>
        <v>6.3840798274690247</v>
      </c>
    </row>
    <row r="122" spans="2:3" ht="18.5" x14ac:dyDescent="0.45">
      <c r="B122">
        <f t="shared" si="3"/>
        <v>116</v>
      </c>
      <c r="C122" s="96">
        <f t="shared" ca="1" si="2"/>
        <v>3.2909485917735326</v>
      </c>
    </row>
    <row r="123" spans="2:3" ht="18.5" x14ac:dyDescent="0.45">
      <c r="B123">
        <f t="shared" si="3"/>
        <v>117</v>
      </c>
      <c r="C123" s="96">
        <f t="shared" ca="1" si="2"/>
        <v>5.176153754982602</v>
      </c>
    </row>
    <row r="124" spans="2:3" ht="18.5" x14ac:dyDescent="0.45">
      <c r="B124">
        <f t="shared" si="3"/>
        <v>118</v>
      </c>
      <c r="C124" s="96">
        <f t="shared" ca="1" si="2"/>
        <v>1.4643430238792963</v>
      </c>
    </row>
    <row r="125" spans="2:3" ht="18.5" x14ac:dyDescent="0.45">
      <c r="B125">
        <f t="shared" si="3"/>
        <v>119</v>
      </c>
      <c r="C125" s="96">
        <f t="shared" ca="1" si="2"/>
        <v>26.366088163112408</v>
      </c>
    </row>
    <row r="126" spans="2:3" ht="18.5" x14ac:dyDescent="0.45">
      <c r="B126">
        <f t="shared" si="3"/>
        <v>120</v>
      </c>
      <c r="C126" s="96">
        <f t="shared" ca="1" si="2"/>
        <v>5.9891371346466862</v>
      </c>
    </row>
    <row r="127" spans="2:3" ht="18.5" x14ac:dyDescent="0.45">
      <c r="B127">
        <f t="shared" si="3"/>
        <v>121</v>
      </c>
      <c r="C127" s="96">
        <f t="shared" ca="1" si="2"/>
        <v>2.8405743488091781</v>
      </c>
    </row>
    <row r="128" spans="2:3" ht="18.5" x14ac:dyDescent="0.45">
      <c r="B128">
        <f t="shared" si="3"/>
        <v>122</v>
      </c>
      <c r="C128" s="96">
        <f t="shared" ca="1" si="2"/>
        <v>10.705752364296982</v>
      </c>
    </row>
    <row r="129" spans="2:3" ht="18.5" x14ac:dyDescent="0.45">
      <c r="B129">
        <f t="shared" si="3"/>
        <v>123</v>
      </c>
      <c r="C129" s="96">
        <f t="shared" ca="1" si="2"/>
        <v>2.9024605196497633</v>
      </c>
    </row>
    <row r="130" spans="2:3" ht="18.5" x14ac:dyDescent="0.45">
      <c r="B130">
        <f t="shared" si="3"/>
        <v>124</v>
      </c>
      <c r="C130" s="96">
        <f t="shared" ca="1" si="2"/>
        <v>2.2096003684450682</v>
      </c>
    </row>
    <row r="131" spans="2:3" ht="18.5" x14ac:dyDescent="0.45">
      <c r="B131">
        <f t="shared" si="3"/>
        <v>125</v>
      </c>
      <c r="C131" s="96">
        <f t="shared" ca="1" si="2"/>
        <v>14.638327049542736</v>
      </c>
    </row>
    <row r="132" spans="2:3" ht="18.5" x14ac:dyDescent="0.45">
      <c r="B132">
        <f t="shared" si="3"/>
        <v>126</v>
      </c>
      <c r="C132" s="96">
        <f t="shared" ca="1" si="2"/>
        <v>9.1368722483816054</v>
      </c>
    </row>
    <row r="133" spans="2:3" ht="18.5" x14ac:dyDescent="0.45">
      <c r="B133">
        <f t="shared" si="3"/>
        <v>127</v>
      </c>
      <c r="C133" s="96">
        <f t="shared" ca="1" si="2"/>
        <v>7.5364864577261859</v>
      </c>
    </row>
    <row r="134" spans="2:3" ht="18.5" x14ac:dyDescent="0.45">
      <c r="B134">
        <f t="shared" si="3"/>
        <v>128</v>
      </c>
      <c r="C134" s="96">
        <f t="shared" ca="1" si="2"/>
        <v>3.4553931592342359E-2</v>
      </c>
    </row>
    <row r="135" spans="2:3" ht="18.5" x14ac:dyDescent="0.45">
      <c r="B135">
        <f t="shared" si="3"/>
        <v>129</v>
      </c>
      <c r="C135" s="96">
        <f t="shared" ca="1" si="2"/>
        <v>0.44146361549228591</v>
      </c>
    </row>
    <row r="136" spans="2:3" ht="18.5" x14ac:dyDescent="0.45">
      <c r="B136">
        <f t="shared" si="3"/>
        <v>130</v>
      </c>
      <c r="C136" s="96">
        <f t="shared" ref="C136:C199" ca="1" si="4">-(1/$C$2)*LN(RAND())</f>
        <v>10.948020324645302</v>
      </c>
    </row>
    <row r="137" spans="2:3" ht="18.5" x14ac:dyDescent="0.45">
      <c r="B137">
        <f t="shared" ref="B137:B200" si="5">B136+1</f>
        <v>131</v>
      </c>
      <c r="C137" s="96">
        <f t="shared" ca="1" si="4"/>
        <v>0.14111008265875433</v>
      </c>
    </row>
    <row r="138" spans="2:3" ht="18.5" x14ac:dyDescent="0.45">
      <c r="B138">
        <f t="shared" si="5"/>
        <v>132</v>
      </c>
      <c r="C138" s="96">
        <f t="shared" ca="1" si="4"/>
        <v>2.7794592105692382</v>
      </c>
    </row>
    <row r="139" spans="2:3" ht="18.5" x14ac:dyDescent="0.45">
      <c r="B139">
        <f t="shared" si="5"/>
        <v>133</v>
      </c>
      <c r="C139" s="96">
        <f t="shared" ca="1" si="4"/>
        <v>2.8633955595615306</v>
      </c>
    </row>
    <row r="140" spans="2:3" ht="18.5" x14ac:dyDescent="0.45">
      <c r="B140">
        <f t="shared" si="5"/>
        <v>134</v>
      </c>
      <c r="C140" s="96">
        <f t="shared" ca="1" si="4"/>
        <v>6.1321642050661733</v>
      </c>
    </row>
    <row r="141" spans="2:3" ht="18.5" x14ac:dyDescent="0.45">
      <c r="B141">
        <f t="shared" si="5"/>
        <v>135</v>
      </c>
      <c r="C141" s="96">
        <f t="shared" ca="1" si="4"/>
        <v>2.3608630426370714</v>
      </c>
    </row>
    <row r="142" spans="2:3" ht="18.5" x14ac:dyDescent="0.45">
      <c r="B142">
        <f t="shared" si="5"/>
        <v>136</v>
      </c>
      <c r="C142" s="96">
        <f t="shared" ca="1" si="4"/>
        <v>0.14234645709806176</v>
      </c>
    </row>
    <row r="143" spans="2:3" ht="18.5" x14ac:dyDescent="0.45">
      <c r="B143">
        <f t="shared" si="5"/>
        <v>137</v>
      </c>
      <c r="C143" s="96">
        <f t="shared" ca="1" si="4"/>
        <v>27.295961300388971</v>
      </c>
    </row>
    <row r="144" spans="2:3" ht="18.5" x14ac:dyDescent="0.45">
      <c r="B144">
        <f t="shared" si="5"/>
        <v>138</v>
      </c>
      <c r="C144" s="96">
        <f t="shared" ca="1" si="4"/>
        <v>3.9925707912209227</v>
      </c>
    </row>
    <row r="145" spans="2:3" ht="18.5" x14ac:dyDescent="0.45">
      <c r="B145">
        <f t="shared" si="5"/>
        <v>139</v>
      </c>
      <c r="C145" s="96">
        <f t="shared" ca="1" si="4"/>
        <v>6.0638984833943441</v>
      </c>
    </row>
    <row r="146" spans="2:3" ht="18.5" x14ac:dyDescent="0.45">
      <c r="B146">
        <f t="shared" si="5"/>
        <v>140</v>
      </c>
      <c r="C146" s="96">
        <f t="shared" ca="1" si="4"/>
        <v>2.9679750111842083</v>
      </c>
    </row>
    <row r="147" spans="2:3" ht="18.5" x14ac:dyDescent="0.45">
      <c r="B147">
        <f t="shared" si="5"/>
        <v>141</v>
      </c>
      <c r="C147" s="96">
        <f t="shared" ca="1" si="4"/>
        <v>3.7915462158609978</v>
      </c>
    </row>
    <row r="148" spans="2:3" ht="18.5" x14ac:dyDescent="0.45">
      <c r="B148">
        <f t="shared" si="5"/>
        <v>142</v>
      </c>
      <c r="C148" s="96">
        <f t="shared" ca="1" si="4"/>
        <v>2.5171500425765725</v>
      </c>
    </row>
    <row r="149" spans="2:3" ht="18.5" x14ac:dyDescent="0.45">
      <c r="B149">
        <f t="shared" si="5"/>
        <v>143</v>
      </c>
      <c r="C149" s="96">
        <f t="shared" ca="1" si="4"/>
        <v>2.508891540544643</v>
      </c>
    </row>
    <row r="150" spans="2:3" ht="18.5" x14ac:dyDescent="0.45">
      <c r="B150">
        <f t="shared" si="5"/>
        <v>144</v>
      </c>
      <c r="C150" s="96">
        <f t="shared" ca="1" si="4"/>
        <v>0.39009970153438517</v>
      </c>
    </row>
    <row r="151" spans="2:3" ht="18.5" x14ac:dyDescent="0.45">
      <c r="B151">
        <f t="shared" si="5"/>
        <v>145</v>
      </c>
      <c r="C151" s="96">
        <f t="shared" ca="1" si="4"/>
        <v>5.5946914703460537</v>
      </c>
    </row>
    <row r="152" spans="2:3" ht="18.5" x14ac:dyDescent="0.45">
      <c r="B152">
        <f t="shared" si="5"/>
        <v>146</v>
      </c>
      <c r="C152" s="96">
        <f t="shared" ca="1" si="4"/>
        <v>2.4198064454321495E-2</v>
      </c>
    </row>
    <row r="153" spans="2:3" ht="18.5" x14ac:dyDescent="0.45">
      <c r="B153">
        <f t="shared" si="5"/>
        <v>147</v>
      </c>
      <c r="C153" s="96">
        <f t="shared" ca="1" si="4"/>
        <v>7.1691865375804742</v>
      </c>
    </row>
    <row r="154" spans="2:3" ht="18.5" x14ac:dyDescent="0.45">
      <c r="B154">
        <f t="shared" si="5"/>
        <v>148</v>
      </c>
      <c r="C154" s="96">
        <f t="shared" ca="1" si="4"/>
        <v>2.6716871380619116</v>
      </c>
    </row>
    <row r="155" spans="2:3" ht="18.5" x14ac:dyDescent="0.45">
      <c r="B155">
        <f t="shared" si="5"/>
        <v>149</v>
      </c>
      <c r="C155" s="96">
        <f t="shared" ca="1" si="4"/>
        <v>2.6069485676473181</v>
      </c>
    </row>
    <row r="156" spans="2:3" ht="18.5" x14ac:dyDescent="0.45">
      <c r="B156">
        <f t="shared" si="5"/>
        <v>150</v>
      </c>
      <c r="C156" s="96">
        <f t="shared" ca="1" si="4"/>
        <v>0.34302768271739753</v>
      </c>
    </row>
    <row r="157" spans="2:3" ht="18.5" x14ac:dyDescent="0.45">
      <c r="B157">
        <f t="shared" si="5"/>
        <v>151</v>
      </c>
      <c r="C157" s="96">
        <f t="shared" ca="1" si="4"/>
        <v>6.735004446253182</v>
      </c>
    </row>
    <row r="158" spans="2:3" ht="18.5" x14ac:dyDescent="0.45">
      <c r="B158">
        <f t="shared" si="5"/>
        <v>152</v>
      </c>
      <c r="C158" s="96">
        <f t="shared" ca="1" si="4"/>
        <v>0.48507312700421346</v>
      </c>
    </row>
    <row r="159" spans="2:3" ht="18.5" x14ac:dyDescent="0.45">
      <c r="B159">
        <f t="shared" si="5"/>
        <v>153</v>
      </c>
      <c r="C159" s="96">
        <f t="shared" ca="1" si="4"/>
        <v>10.209488331194356</v>
      </c>
    </row>
    <row r="160" spans="2:3" ht="18.5" x14ac:dyDescent="0.45">
      <c r="B160">
        <f t="shared" si="5"/>
        <v>154</v>
      </c>
      <c r="C160" s="96">
        <f t="shared" ca="1" si="4"/>
        <v>0.337631131243808</v>
      </c>
    </row>
    <row r="161" spans="2:3" ht="18.5" x14ac:dyDescent="0.45">
      <c r="B161">
        <f t="shared" si="5"/>
        <v>155</v>
      </c>
      <c r="C161" s="96">
        <f t="shared" ca="1" si="4"/>
        <v>3.3307261648111242</v>
      </c>
    </row>
    <row r="162" spans="2:3" ht="18.5" x14ac:dyDescent="0.45">
      <c r="B162">
        <f t="shared" si="5"/>
        <v>156</v>
      </c>
      <c r="C162" s="96">
        <f t="shared" ca="1" si="4"/>
        <v>2.9809777362076604</v>
      </c>
    </row>
    <row r="163" spans="2:3" ht="18.5" x14ac:dyDescent="0.45">
      <c r="B163">
        <f t="shared" si="5"/>
        <v>157</v>
      </c>
      <c r="C163" s="96">
        <f t="shared" ca="1" si="4"/>
        <v>3.9803379383439447E-2</v>
      </c>
    </row>
    <row r="164" spans="2:3" ht="18.5" x14ac:dyDescent="0.45">
      <c r="B164">
        <f t="shared" si="5"/>
        <v>158</v>
      </c>
      <c r="C164" s="96">
        <f t="shared" ca="1" si="4"/>
        <v>2.3190559267984767</v>
      </c>
    </row>
    <row r="165" spans="2:3" ht="18.5" x14ac:dyDescent="0.45">
      <c r="B165">
        <f t="shared" si="5"/>
        <v>159</v>
      </c>
      <c r="C165" s="96">
        <f t="shared" ca="1" si="4"/>
        <v>9.8817282975220092E-2</v>
      </c>
    </row>
    <row r="166" spans="2:3" ht="18.5" x14ac:dyDescent="0.45">
      <c r="B166">
        <f t="shared" si="5"/>
        <v>160</v>
      </c>
      <c r="C166" s="96">
        <f t="shared" ca="1" si="4"/>
        <v>5.9749968808225411</v>
      </c>
    </row>
    <row r="167" spans="2:3" ht="18.5" x14ac:dyDescent="0.45">
      <c r="B167">
        <f t="shared" si="5"/>
        <v>161</v>
      </c>
      <c r="C167" s="96">
        <f t="shared" ca="1" si="4"/>
        <v>6.7032864635792189</v>
      </c>
    </row>
    <row r="168" spans="2:3" ht="18.5" x14ac:dyDescent="0.45">
      <c r="B168">
        <f t="shared" si="5"/>
        <v>162</v>
      </c>
      <c r="C168" s="96">
        <f t="shared" ca="1" si="4"/>
        <v>2.179257687106932</v>
      </c>
    </row>
    <row r="169" spans="2:3" ht="18.5" x14ac:dyDescent="0.45">
      <c r="B169">
        <f t="shared" si="5"/>
        <v>163</v>
      </c>
      <c r="C169" s="96">
        <f t="shared" ca="1" si="4"/>
        <v>16.551166635120527</v>
      </c>
    </row>
    <row r="170" spans="2:3" ht="18.5" x14ac:dyDescent="0.45">
      <c r="B170">
        <f t="shared" si="5"/>
        <v>164</v>
      </c>
      <c r="C170" s="96">
        <f t="shared" ca="1" si="4"/>
        <v>0.90808434046242026</v>
      </c>
    </row>
    <row r="171" spans="2:3" ht="18.5" x14ac:dyDescent="0.45">
      <c r="B171">
        <f t="shared" si="5"/>
        <v>165</v>
      </c>
      <c r="C171" s="96">
        <f t="shared" ca="1" si="4"/>
        <v>4.3126533015898687</v>
      </c>
    </row>
    <row r="172" spans="2:3" ht="18.5" x14ac:dyDescent="0.45">
      <c r="B172">
        <f t="shared" si="5"/>
        <v>166</v>
      </c>
      <c r="C172" s="96">
        <f t="shared" ca="1" si="4"/>
        <v>1.2848700955025039</v>
      </c>
    </row>
    <row r="173" spans="2:3" ht="18.5" x14ac:dyDescent="0.45">
      <c r="B173">
        <f t="shared" si="5"/>
        <v>167</v>
      </c>
      <c r="C173" s="96">
        <f t="shared" ca="1" si="4"/>
        <v>2.0448709885774798</v>
      </c>
    </row>
    <row r="174" spans="2:3" ht="18.5" x14ac:dyDescent="0.45">
      <c r="B174">
        <f t="shared" si="5"/>
        <v>168</v>
      </c>
      <c r="C174" s="96">
        <f t="shared" ca="1" si="4"/>
        <v>0.90652670486967124</v>
      </c>
    </row>
    <row r="175" spans="2:3" ht="18.5" x14ac:dyDescent="0.45">
      <c r="B175">
        <f t="shared" si="5"/>
        <v>169</v>
      </c>
      <c r="C175" s="96">
        <f t="shared" ca="1" si="4"/>
        <v>10.431518313159618</v>
      </c>
    </row>
    <row r="176" spans="2:3" ht="18.5" x14ac:dyDescent="0.45">
      <c r="B176">
        <f t="shared" si="5"/>
        <v>170</v>
      </c>
      <c r="C176" s="96">
        <f t="shared" ca="1" si="4"/>
        <v>0.31134078805593562</v>
      </c>
    </row>
    <row r="177" spans="2:3" ht="18.5" x14ac:dyDescent="0.45">
      <c r="B177">
        <f t="shared" si="5"/>
        <v>171</v>
      </c>
      <c r="C177" s="96">
        <f t="shared" ca="1" si="4"/>
        <v>16.012174762279368</v>
      </c>
    </row>
    <row r="178" spans="2:3" ht="18.5" x14ac:dyDescent="0.45">
      <c r="B178">
        <f t="shared" si="5"/>
        <v>172</v>
      </c>
      <c r="C178" s="96">
        <f t="shared" ca="1" si="4"/>
        <v>4.6411092670444125</v>
      </c>
    </row>
    <row r="179" spans="2:3" ht="18.5" x14ac:dyDescent="0.45">
      <c r="B179">
        <f t="shared" si="5"/>
        <v>173</v>
      </c>
      <c r="C179" s="96">
        <f t="shared" ca="1" si="4"/>
        <v>0.78653139233709368</v>
      </c>
    </row>
    <row r="180" spans="2:3" ht="18.5" x14ac:dyDescent="0.45">
      <c r="B180">
        <f t="shared" si="5"/>
        <v>174</v>
      </c>
      <c r="C180" s="96">
        <f t="shared" ca="1" si="4"/>
        <v>1.1080312306451212</v>
      </c>
    </row>
    <row r="181" spans="2:3" ht="18.5" x14ac:dyDescent="0.45">
      <c r="B181">
        <f t="shared" si="5"/>
        <v>175</v>
      </c>
      <c r="C181" s="96">
        <f t="shared" ca="1" si="4"/>
        <v>0.29266573051843414</v>
      </c>
    </row>
    <row r="182" spans="2:3" ht="18.5" x14ac:dyDescent="0.45">
      <c r="B182">
        <f t="shared" si="5"/>
        <v>176</v>
      </c>
      <c r="C182" s="96">
        <f t="shared" ca="1" si="4"/>
        <v>8.7353472027940757</v>
      </c>
    </row>
    <row r="183" spans="2:3" ht="18.5" x14ac:dyDescent="0.45">
      <c r="B183">
        <f t="shared" si="5"/>
        <v>177</v>
      </c>
      <c r="C183" s="96">
        <f t="shared" ca="1" si="4"/>
        <v>10.461260636389563</v>
      </c>
    </row>
    <row r="184" spans="2:3" ht="18.5" x14ac:dyDescent="0.45">
      <c r="B184">
        <f t="shared" si="5"/>
        <v>178</v>
      </c>
      <c r="C184" s="96">
        <f t="shared" ca="1" si="4"/>
        <v>10.445136295622421</v>
      </c>
    </row>
    <row r="185" spans="2:3" ht="18.5" x14ac:dyDescent="0.45">
      <c r="B185">
        <f t="shared" si="5"/>
        <v>179</v>
      </c>
      <c r="C185" s="96">
        <f t="shared" ca="1" si="4"/>
        <v>1.2057017853367682</v>
      </c>
    </row>
    <row r="186" spans="2:3" ht="18.5" x14ac:dyDescent="0.45">
      <c r="B186">
        <f t="shared" si="5"/>
        <v>180</v>
      </c>
      <c r="C186" s="96">
        <f t="shared" ca="1" si="4"/>
        <v>13.291328329341548</v>
      </c>
    </row>
    <row r="187" spans="2:3" ht="18.5" x14ac:dyDescent="0.45">
      <c r="B187">
        <f t="shared" si="5"/>
        <v>181</v>
      </c>
      <c r="C187" s="96">
        <f t="shared" ca="1" si="4"/>
        <v>1.3694805149385223</v>
      </c>
    </row>
    <row r="188" spans="2:3" ht="18.5" x14ac:dyDescent="0.45">
      <c r="B188">
        <f t="shared" si="5"/>
        <v>182</v>
      </c>
      <c r="C188" s="96">
        <f t="shared" ca="1" si="4"/>
        <v>5.0864262033392524</v>
      </c>
    </row>
    <row r="189" spans="2:3" ht="18.5" x14ac:dyDescent="0.45">
      <c r="B189">
        <f t="shared" si="5"/>
        <v>183</v>
      </c>
      <c r="C189" s="96">
        <f t="shared" ca="1" si="4"/>
        <v>8.4847221003924229</v>
      </c>
    </row>
    <row r="190" spans="2:3" ht="18.5" x14ac:dyDescent="0.45">
      <c r="B190">
        <f t="shared" si="5"/>
        <v>184</v>
      </c>
      <c r="C190" s="96">
        <f t="shared" ca="1" si="4"/>
        <v>0.45128982861301536</v>
      </c>
    </row>
    <row r="191" spans="2:3" ht="18.5" x14ac:dyDescent="0.45">
      <c r="B191">
        <f t="shared" si="5"/>
        <v>185</v>
      </c>
      <c r="C191" s="96">
        <f t="shared" ca="1" si="4"/>
        <v>4.7097473989330876</v>
      </c>
    </row>
    <row r="192" spans="2:3" ht="18.5" x14ac:dyDescent="0.45">
      <c r="B192">
        <f t="shared" si="5"/>
        <v>186</v>
      </c>
      <c r="C192" s="96">
        <f t="shared" ca="1" si="4"/>
        <v>2.6684659690869856</v>
      </c>
    </row>
    <row r="193" spans="2:3" ht="18.5" x14ac:dyDescent="0.45">
      <c r="B193">
        <f t="shared" si="5"/>
        <v>187</v>
      </c>
      <c r="C193" s="96">
        <f t="shared" ca="1" si="4"/>
        <v>9.597885232529709</v>
      </c>
    </row>
    <row r="194" spans="2:3" ht="18.5" x14ac:dyDescent="0.45">
      <c r="B194">
        <f t="shared" si="5"/>
        <v>188</v>
      </c>
      <c r="C194" s="96">
        <f t="shared" ca="1" si="4"/>
        <v>2.0526162217532309</v>
      </c>
    </row>
    <row r="195" spans="2:3" ht="18.5" x14ac:dyDescent="0.45">
      <c r="B195">
        <f t="shared" si="5"/>
        <v>189</v>
      </c>
      <c r="C195" s="96">
        <f t="shared" ca="1" si="4"/>
        <v>5.3097433158195528</v>
      </c>
    </row>
    <row r="196" spans="2:3" ht="18.5" x14ac:dyDescent="0.45">
      <c r="B196">
        <f t="shared" si="5"/>
        <v>190</v>
      </c>
      <c r="C196" s="96">
        <f t="shared" ca="1" si="4"/>
        <v>2.618919915024589</v>
      </c>
    </row>
    <row r="197" spans="2:3" ht="18.5" x14ac:dyDescent="0.45">
      <c r="B197">
        <f t="shared" si="5"/>
        <v>191</v>
      </c>
      <c r="C197" s="96">
        <f t="shared" ca="1" si="4"/>
        <v>3.5624076781813621</v>
      </c>
    </row>
    <row r="198" spans="2:3" ht="18.5" x14ac:dyDescent="0.45">
      <c r="B198">
        <f t="shared" si="5"/>
        <v>192</v>
      </c>
      <c r="C198" s="96">
        <f t="shared" ca="1" si="4"/>
        <v>7.3568377506528941</v>
      </c>
    </row>
    <row r="199" spans="2:3" ht="18.5" x14ac:dyDescent="0.45">
      <c r="B199">
        <f t="shared" si="5"/>
        <v>193</v>
      </c>
      <c r="C199" s="96">
        <f t="shared" ca="1" si="4"/>
        <v>0.53671040219812827</v>
      </c>
    </row>
    <row r="200" spans="2:3" ht="18.5" x14ac:dyDescent="0.45">
      <c r="B200">
        <f t="shared" si="5"/>
        <v>194</v>
      </c>
      <c r="C200" s="96">
        <f t="shared" ref="C200:C263" ca="1" si="6">-(1/$C$2)*LN(RAND())</f>
        <v>0.89843443404256129</v>
      </c>
    </row>
    <row r="201" spans="2:3" ht="18.5" x14ac:dyDescent="0.45">
      <c r="B201">
        <f t="shared" ref="B201:B264" si="7">B200+1</f>
        <v>195</v>
      </c>
      <c r="C201" s="96">
        <f t="shared" ca="1" si="6"/>
        <v>1.4942934725901844</v>
      </c>
    </row>
    <row r="202" spans="2:3" ht="18.5" x14ac:dyDescent="0.45">
      <c r="B202">
        <f t="shared" si="7"/>
        <v>196</v>
      </c>
      <c r="C202" s="96">
        <f t="shared" ca="1" si="6"/>
        <v>1.0464925303022645</v>
      </c>
    </row>
    <row r="203" spans="2:3" ht="18.5" x14ac:dyDescent="0.45">
      <c r="B203">
        <f t="shared" si="7"/>
        <v>197</v>
      </c>
      <c r="C203" s="96">
        <f t="shared" ca="1" si="6"/>
        <v>3.2624056802213754</v>
      </c>
    </row>
    <row r="204" spans="2:3" ht="18.5" x14ac:dyDescent="0.45">
      <c r="B204">
        <f t="shared" si="7"/>
        <v>198</v>
      </c>
      <c r="C204" s="96">
        <f t="shared" ca="1" si="6"/>
        <v>5.6039176909412092</v>
      </c>
    </row>
    <row r="205" spans="2:3" ht="18.5" x14ac:dyDescent="0.45">
      <c r="B205">
        <f t="shared" si="7"/>
        <v>199</v>
      </c>
      <c r="C205" s="96">
        <f t="shared" ca="1" si="6"/>
        <v>3.5375727102822565</v>
      </c>
    </row>
    <row r="206" spans="2:3" ht="18.5" x14ac:dyDescent="0.45">
      <c r="B206">
        <f t="shared" si="7"/>
        <v>200</v>
      </c>
      <c r="C206" s="96">
        <f t="shared" ca="1" si="6"/>
        <v>1.876774012390328</v>
      </c>
    </row>
    <row r="207" spans="2:3" ht="18.5" x14ac:dyDescent="0.45">
      <c r="B207">
        <f t="shared" si="7"/>
        <v>201</v>
      </c>
      <c r="C207" s="96">
        <f t="shared" ca="1" si="6"/>
        <v>4.1632452014299393</v>
      </c>
    </row>
    <row r="208" spans="2:3" ht="18.5" x14ac:dyDescent="0.45">
      <c r="B208">
        <f t="shared" si="7"/>
        <v>202</v>
      </c>
      <c r="C208" s="96">
        <f t="shared" ca="1" si="6"/>
        <v>2.6272306139571882</v>
      </c>
    </row>
    <row r="209" spans="2:3" ht="18.5" x14ac:dyDescent="0.45">
      <c r="B209">
        <f t="shared" si="7"/>
        <v>203</v>
      </c>
      <c r="C209" s="96">
        <f t="shared" ca="1" si="6"/>
        <v>5.7731839499673114</v>
      </c>
    </row>
    <row r="210" spans="2:3" ht="18.5" x14ac:dyDescent="0.45">
      <c r="B210">
        <f t="shared" si="7"/>
        <v>204</v>
      </c>
      <c r="C210" s="96">
        <f t="shared" ca="1" si="6"/>
        <v>11.749655080086651</v>
      </c>
    </row>
    <row r="211" spans="2:3" ht="18.5" x14ac:dyDescent="0.45">
      <c r="B211">
        <f t="shared" si="7"/>
        <v>205</v>
      </c>
      <c r="C211" s="96">
        <f t="shared" ca="1" si="6"/>
        <v>2.2878981562133252</v>
      </c>
    </row>
    <row r="212" spans="2:3" ht="18.5" x14ac:dyDescent="0.45">
      <c r="B212">
        <f t="shared" si="7"/>
        <v>206</v>
      </c>
      <c r="C212" s="96">
        <f t="shared" ca="1" si="6"/>
        <v>8.3873066469839284</v>
      </c>
    </row>
    <row r="213" spans="2:3" ht="18.5" x14ac:dyDescent="0.45">
      <c r="B213">
        <f t="shared" si="7"/>
        <v>207</v>
      </c>
      <c r="C213" s="96">
        <f t="shared" ca="1" si="6"/>
        <v>2.7315824830878443</v>
      </c>
    </row>
    <row r="214" spans="2:3" ht="18.5" x14ac:dyDescent="0.45">
      <c r="B214">
        <f t="shared" si="7"/>
        <v>208</v>
      </c>
      <c r="C214" s="96">
        <f t="shared" ca="1" si="6"/>
        <v>2.7307087757986195</v>
      </c>
    </row>
    <row r="215" spans="2:3" ht="18.5" x14ac:dyDescent="0.45">
      <c r="B215">
        <f t="shared" si="7"/>
        <v>209</v>
      </c>
      <c r="C215" s="96">
        <f t="shared" ca="1" si="6"/>
        <v>4.0129923518748907</v>
      </c>
    </row>
    <row r="216" spans="2:3" ht="18.5" x14ac:dyDescent="0.45">
      <c r="B216">
        <f t="shared" si="7"/>
        <v>210</v>
      </c>
      <c r="C216" s="96">
        <f t="shared" ca="1" si="6"/>
        <v>0.9160648549613063</v>
      </c>
    </row>
    <row r="217" spans="2:3" ht="18.5" x14ac:dyDescent="0.45">
      <c r="B217">
        <f t="shared" si="7"/>
        <v>211</v>
      </c>
      <c r="C217" s="96">
        <f t="shared" ca="1" si="6"/>
        <v>1.9645069134349542</v>
      </c>
    </row>
    <row r="218" spans="2:3" ht="18.5" x14ac:dyDescent="0.45">
      <c r="B218">
        <f t="shared" si="7"/>
        <v>212</v>
      </c>
      <c r="C218" s="96">
        <f t="shared" ca="1" si="6"/>
        <v>4.8148826713144439</v>
      </c>
    </row>
    <row r="219" spans="2:3" ht="18.5" x14ac:dyDescent="0.45">
      <c r="B219">
        <f t="shared" si="7"/>
        <v>213</v>
      </c>
      <c r="C219" s="96">
        <f t="shared" ca="1" si="6"/>
        <v>0.18273832042708874</v>
      </c>
    </row>
    <row r="220" spans="2:3" ht="18.5" x14ac:dyDescent="0.45">
      <c r="B220">
        <f t="shared" si="7"/>
        <v>214</v>
      </c>
      <c r="C220" s="96">
        <f t="shared" ca="1" si="6"/>
        <v>16.605429818127558</v>
      </c>
    </row>
    <row r="221" spans="2:3" ht="18.5" x14ac:dyDescent="0.45">
      <c r="B221">
        <f t="shared" si="7"/>
        <v>215</v>
      </c>
      <c r="C221" s="96">
        <f t="shared" ca="1" si="6"/>
        <v>1.6290060852338832</v>
      </c>
    </row>
    <row r="222" spans="2:3" ht="18.5" x14ac:dyDescent="0.45">
      <c r="B222">
        <f t="shared" si="7"/>
        <v>216</v>
      </c>
      <c r="C222" s="96">
        <f t="shared" ca="1" si="6"/>
        <v>3.5260839404245021</v>
      </c>
    </row>
    <row r="223" spans="2:3" ht="18.5" x14ac:dyDescent="0.45">
      <c r="B223">
        <f t="shared" si="7"/>
        <v>217</v>
      </c>
      <c r="C223" s="96">
        <f t="shared" ca="1" si="6"/>
        <v>5.6115288890854753</v>
      </c>
    </row>
    <row r="224" spans="2:3" ht="18.5" x14ac:dyDescent="0.45">
      <c r="B224">
        <f t="shared" si="7"/>
        <v>218</v>
      </c>
      <c r="C224" s="96">
        <f t="shared" ca="1" si="6"/>
        <v>1.2380454003868837</v>
      </c>
    </row>
    <row r="225" spans="2:3" ht="18.5" x14ac:dyDescent="0.45">
      <c r="B225">
        <f t="shared" si="7"/>
        <v>219</v>
      </c>
      <c r="C225" s="96">
        <f t="shared" ca="1" si="6"/>
        <v>0.37042907706090678</v>
      </c>
    </row>
    <row r="226" spans="2:3" ht="18.5" x14ac:dyDescent="0.45">
      <c r="B226">
        <f t="shared" si="7"/>
        <v>220</v>
      </c>
      <c r="C226" s="96">
        <f t="shared" ca="1" si="6"/>
        <v>5.6860540629784921</v>
      </c>
    </row>
    <row r="227" spans="2:3" ht="18.5" x14ac:dyDescent="0.45">
      <c r="B227">
        <f t="shared" si="7"/>
        <v>221</v>
      </c>
      <c r="C227" s="96">
        <f t="shared" ca="1" si="6"/>
        <v>5.5594911036051924</v>
      </c>
    </row>
    <row r="228" spans="2:3" ht="18.5" x14ac:dyDescent="0.45">
      <c r="B228">
        <f t="shared" si="7"/>
        <v>222</v>
      </c>
      <c r="C228" s="96">
        <f t="shared" ca="1" si="6"/>
        <v>2.0490149372052056</v>
      </c>
    </row>
    <row r="229" spans="2:3" ht="18.5" x14ac:dyDescent="0.45">
      <c r="B229">
        <f t="shared" si="7"/>
        <v>223</v>
      </c>
      <c r="C229" s="96">
        <f t="shared" ca="1" si="6"/>
        <v>5.1378692178976921</v>
      </c>
    </row>
    <row r="230" spans="2:3" ht="18.5" x14ac:dyDescent="0.45">
      <c r="B230">
        <f t="shared" si="7"/>
        <v>224</v>
      </c>
      <c r="C230" s="96">
        <f t="shared" ca="1" si="6"/>
        <v>0.21081413757079603</v>
      </c>
    </row>
    <row r="231" spans="2:3" ht="18.5" x14ac:dyDescent="0.45">
      <c r="B231">
        <f t="shared" si="7"/>
        <v>225</v>
      </c>
      <c r="C231" s="96">
        <f t="shared" ca="1" si="6"/>
        <v>1.0110438161149145</v>
      </c>
    </row>
    <row r="232" spans="2:3" ht="18.5" x14ac:dyDescent="0.45">
      <c r="B232">
        <f t="shared" si="7"/>
        <v>226</v>
      </c>
      <c r="C232" s="96">
        <f t="shared" ca="1" si="6"/>
        <v>9.5845531138963249</v>
      </c>
    </row>
    <row r="233" spans="2:3" ht="18.5" x14ac:dyDescent="0.45">
      <c r="B233">
        <f t="shared" si="7"/>
        <v>227</v>
      </c>
      <c r="C233" s="96">
        <f t="shared" ca="1" si="6"/>
        <v>21.068974553053899</v>
      </c>
    </row>
    <row r="234" spans="2:3" ht="18.5" x14ac:dyDescent="0.45">
      <c r="B234">
        <f t="shared" si="7"/>
        <v>228</v>
      </c>
      <c r="C234" s="96">
        <f t="shared" ca="1" si="6"/>
        <v>1.5396509208460387</v>
      </c>
    </row>
    <row r="235" spans="2:3" ht="18.5" x14ac:dyDescent="0.45">
      <c r="B235">
        <f t="shared" si="7"/>
        <v>229</v>
      </c>
      <c r="C235" s="96">
        <f t="shared" ca="1" si="6"/>
        <v>5.0290206567249669</v>
      </c>
    </row>
    <row r="236" spans="2:3" ht="18.5" x14ac:dyDescent="0.45">
      <c r="B236">
        <f t="shared" si="7"/>
        <v>230</v>
      </c>
      <c r="C236" s="96">
        <f t="shared" ca="1" si="6"/>
        <v>2.8112757303845815</v>
      </c>
    </row>
    <row r="237" spans="2:3" ht="18.5" x14ac:dyDescent="0.45">
      <c r="B237">
        <f t="shared" si="7"/>
        <v>231</v>
      </c>
      <c r="C237" s="96">
        <f t="shared" ca="1" si="6"/>
        <v>3.3597034883826287</v>
      </c>
    </row>
    <row r="238" spans="2:3" ht="18.5" x14ac:dyDescent="0.45">
      <c r="B238">
        <f t="shared" si="7"/>
        <v>232</v>
      </c>
      <c r="C238" s="96">
        <f t="shared" ca="1" si="6"/>
        <v>5.8996685621244174</v>
      </c>
    </row>
    <row r="239" spans="2:3" ht="18.5" x14ac:dyDescent="0.45">
      <c r="B239">
        <f t="shared" si="7"/>
        <v>233</v>
      </c>
      <c r="C239" s="96">
        <f t="shared" ca="1" si="6"/>
        <v>4.0308582528958876</v>
      </c>
    </row>
    <row r="240" spans="2:3" ht="18.5" x14ac:dyDescent="0.45">
      <c r="B240">
        <f t="shared" si="7"/>
        <v>234</v>
      </c>
      <c r="C240" s="96">
        <f t="shared" ca="1" si="6"/>
        <v>3.974191380065244</v>
      </c>
    </row>
    <row r="241" spans="2:3" ht="18.5" x14ac:dyDescent="0.45">
      <c r="B241">
        <f t="shared" si="7"/>
        <v>235</v>
      </c>
      <c r="C241" s="96">
        <f t="shared" ca="1" si="6"/>
        <v>5.6719815975356829</v>
      </c>
    </row>
    <row r="242" spans="2:3" ht="18.5" x14ac:dyDescent="0.45">
      <c r="B242">
        <f t="shared" si="7"/>
        <v>236</v>
      </c>
      <c r="C242" s="96">
        <f t="shared" ca="1" si="6"/>
        <v>14.863267391470071</v>
      </c>
    </row>
    <row r="243" spans="2:3" ht="18.5" x14ac:dyDescent="0.45">
      <c r="B243">
        <f t="shared" si="7"/>
        <v>237</v>
      </c>
      <c r="C243" s="96">
        <f t="shared" ca="1" si="6"/>
        <v>1.1894514817190671</v>
      </c>
    </row>
    <row r="244" spans="2:3" ht="18.5" x14ac:dyDescent="0.45">
      <c r="B244">
        <f t="shared" si="7"/>
        <v>238</v>
      </c>
      <c r="C244" s="96">
        <f t="shared" ca="1" si="6"/>
        <v>1.2791591375539384</v>
      </c>
    </row>
    <row r="245" spans="2:3" ht="18.5" x14ac:dyDescent="0.45">
      <c r="B245">
        <f t="shared" si="7"/>
        <v>239</v>
      </c>
      <c r="C245" s="96">
        <f t="shared" ca="1" si="6"/>
        <v>2.1264893715668038</v>
      </c>
    </row>
    <row r="246" spans="2:3" ht="18.5" x14ac:dyDescent="0.45">
      <c r="B246">
        <f t="shared" si="7"/>
        <v>240</v>
      </c>
      <c r="C246" s="96">
        <f t="shared" ca="1" si="6"/>
        <v>4.2631478783472412</v>
      </c>
    </row>
    <row r="247" spans="2:3" ht="18.5" x14ac:dyDescent="0.45">
      <c r="B247">
        <f t="shared" si="7"/>
        <v>241</v>
      </c>
      <c r="C247" s="96">
        <f t="shared" ca="1" si="6"/>
        <v>4.4275298025087277</v>
      </c>
    </row>
    <row r="248" spans="2:3" ht="18.5" x14ac:dyDescent="0.45">
      <c r="B248">
        <f t="shared" si="7"/>
        <v>242</v>
      </c>
      <c r="C248" s="96">
        <f t="shared" ca="1" si="6"/>
        <v>1.7154361562342504</v>
      </c>
    </row>
    <row r="249" spans="2:3" ht="18.5" x14ac:dyDescent="0.45">
      <c r="B249">
        <f t="shared" si="7"/>
        <v>243</v>
      </c>
      <c r="C249" s="96">
        <f t="shared" ca="1" si="6"/>
        <v>3.472268341285992</v>
      </c>
    </row>
    <row r="250" spans="2:3" ht="18.5" x14ac:dyDescent="0.45">
      <c r="B250">
        <f t="shared" si="7"/>
        <v>244</v>
      </c>
      <c r="C250" s="96">
        <f t="shared" ca="1" si="6"/>
        <v>5.386607032583429</v>
      </c>
    </row>
    <row r="251" spans="2:3" ht="18.5" x14ac:dyDescent="0.45">
      <c r="B251">
        <f t="shared" si="7"/>
        <v>245</v>
      </c>
      <c r="C251" s="96">
        <f t="shared" ca="1" si="6"/>
        <v>2.8720234710612451</v>
      </c>
    </row>
    <row r="252" spans="2:3" ht="18.5" x14ac:dyDescent="0.45">
      <c r="B252">
        <f t="shared" si="7"/>
        <v>246</v>
      </c>
      <c r="C252" s="96">
        <f t="shared" ca="1" si="6"/>
        <v>1.4760376628363678</v>
      </c>
    </row>
    <row r="253" spans="2:3" ht="18.5" x14ac:dyDescent="0.45">
      <c r="B253">
        <f t="shared" si="7"/>
        <v>247</v>
      </c>
      <c r="C253" s="96">
        <f t="shared" ca="1" si="6"/>
        <v>2.8548213345714886</v>
      </c>
    </row>
    <row r="254" spans="2:3" ht="18.5" x14ac:dyDescent="0.45">
      <c r="B254">
        <f t="shared" si="7"/>
        <v>248</v>
      </c>
      <c r="C254" s="96">
        <f t="shared" ca="1" si="6"/>
        <v>2.4977232277812038</v>
      </c>
    </row>
    <row r="255" spans="2:3" ht="18.5" x14ac:dyDescent="0.45">
      <c r="B255">
        <f t="shared" si="7"/>
        <v>249</v>
      </c>
      <c r="C255" s="96">
        <f t="shared" ca="1" si="6"/>
        <v>12.644331133577756</v>
      </c>
    </row>
    <row r="256" spans="2:3" ht="18.5" x14ac:dyDescent="0.45">
      <c r="B256">
        <f t="shared" si="7"/>
        <v>250</v>
      </c>
      <c r="C256" s="96">
        <f t="shared" ca="1" si="6"/>
        <v>8.7570504110654195</v>
      </c>
    </row>
    <row r="257" spans="2:3" ht="18.5" x14ac:dyDescent="0.45">
      <c r="B257">
        <f t="shared" si="7"/>
        <v>251</v>
      </c>
      <c r="C257" s="96">
        <f t="shared" ca="1" si="6"/>
        <v>0.40990686006923999</v>
      </c>
    </row>
    <row r="258" spans="2:3" ht="18.5" x14ac:dyDescent="0.45">
      <c r="B258">
        <f t="shared" si="7"/>
        <v>252</v>
      </c>
      <c r="C258" s="96">
        <f t="shared" ca="1" si="6"/>
        <v>2.266231472822291</v>
      </c>
    </row>
    <row r="259" spans="2:3" ht="18.5" x14ac:dyDescent="0.45">
      <c r="B259">
        <f t="shared" si="7"/>
        <v>253</v>
      </c>
      <c r="C259" s="96">
        <f t="shared" ca="1" si="6"/>
        <v>4.5618356009374619</v>
      </c>
    </row>
    <row r="260" spans="2:3" ht="18.5" x14ac:dyDescent="0.45">
      <c r="B260">
        <f t="shared" si="7"/>
        <v>254</v>
      </c>
      <c r="C260" s="96">
        <f t="shared" ca="1" si="6"/>
        <v>9.2213749903878028</v>
      </c>
    </row>
    <row r="261" spans="2:3" ht="18.5" x14ac:dyDescent="0.45">
      <c r="B261">
        <f t="shared" si="7"/>
        <v>255</v>
      </c>
      <c r="C261" s="96">
        <f t="shared" ca="1" si="6"/>
        <v>4.3230069705408951</v>
      </c>
    </row>
    <row r="262" spans="2:3" ht="18.5" x14ac:dyDescent="0.45">
      <c r="B262">
        <f t="shared" si="7"/>
        <v>256</v>
      </c>
      <c r="C262" s="96">
        <f t="shared" ca="1" si="6"/>
        <v>0.13908946749999404</v>
      </c>
    </row>
    <row r="263" spans="2:3" ht="18.5" x14ac:dyDescent="0.45">
      <c r="B263">
        <f t="shared" si="7"/>
        <v>257</v>
      </c>
      <c r="C263" s="96">
        <f t="shared" ca="1" si="6"/>
        <v>11.245280588965764</v>
      </c>
    </row>
    <row r="264" spans="2:3" ht="18.5" x14ac:dyDescent="0.45">
      <c r="B264">
        <f t="shared" si="7"/>
        <v>258</v>
      </c>
      <c r="C264" s="96">
        <f t="shared" ref="C264:C327" ca="1" si="8">-(1/$C$2)*LN(RAND())</f>
        <v>4.6370168000260906E-2</v>
      </c>
    </row>
    <row r="265" spans="2:3" ht="18.5" x14ac:dyDescent="0.45">
      <c r="B265">
        <f t="shared" ref="B265:B328" si="9">B264+1</f>
        <v>259</v>
      </c>
      <c r="C265" s="96">
        <f t="shared" ca="1" si="8"/>
        <v>4.2368994677899696</v>
      </c>
    </row>
    <row r="266" spans="2:3" ht="18.5" x14ac:dyDescent="0.45">
      <c r="B266">
        <f t="shared" si="9"/>
        <v>260</v>
      </c>
      <c r="C266" s="96">
        <f t="shared" ca="1" si="8"/>
        <v>3.4666969672879846</v>
      </c>
    </row>
    <row r="267" spans="2:3" ht="18.5" x14ac:dyDescent="0.45">
      <c r="B267">
        <f t="shared" si="9"/>
        <v>261</v>
      </c>
      <c r="C267" s="96">
        <f t="shared" ca="1" si="8"/>
        <v>2.0993653074834819</v>
      </c>
    </row>
    <row r="268" spans="2:3" ht="18.5" x14ac:dyDescent="0.45">
      <c r="B268">
        <f t="shared" si="9"/>
        <v>262</v>
      </c>
      <c r="C268" s="96">
        <f t="shared" ca="1" si="8"/>
        <v>2.3975511461824817</v>
      </c>
    </row>
    <row r="269" spans="2:3" ht="18.5" x14ac:dyDescent="0.45">
      <c r="B269">
        <f t="shared" si="9"/>
        <v>263</v>
      </c>
      <c r="C269" s="96">
        <f t="shared" ca="1" si="8"/>
        <v>3.7778847811006308E-2</v>
      </c>
    </row>
    <row r="270" spans="2:3" ht="18.5" x14ac:dyDescent="0.45">
      <c r="B270">
        <f t="shared" si="9"/>
        <v>264</v>
      </c>
      <c r="C270" s="96">
        <f t="shared" ca="1" si="8"/>
        <v>0.5876567675188471</v>
      </c>
    </row>
    <row r="271" spans="2:3" ht="18.5" x14ac:dyDescent="0.45">
      <c r="B271">
        <f t="shared" si="9"/>
        <v>265</v>
      </c>
      <c r="C271" s="96">
        <f t="shared" ca="1" si="8"/>
        <v>2.9764459205366709</v>
      </c>
    </row>
    <row r="272" spans="2:3" ht="18.5" x14ac:dyDescent="0.45">
      <c r="B272">
        <f t="shared" si="9"/>
        <v>266</v>
      </c>
      <c r="C272" s="96">
        <f t="shared" ca="1" si="8"/>
        <v>15.377706656103197</v>
      </c>
    </row>
    <row r="273" spans="2:3" ht="18.5" x14ac:dyDescent="0.45">
      <c r="B273">
        <f t="shared" si="9"/>
        <v>267</v>
      </c>
      <c r="C273" s="96">
        <f t="shared" ca="1" si="8"/>
        <v>0.48482484472722781</v>
      </c>
    </row>
    <row r="274" spans="2:3" ht="18.5" x14ac:dyDescent="0.45">
      <c r="B274">
        <f t="shared" si="9"/>
        <v>268</v>
      </c>
      <c r="C274" s="96">
        <f t="shared" ca="1" si="8"/>
        <v>23.339091870909442</v>
      </c>
    </row>
    <row r="275" spans="2:3" ht="18.5" x14ac:dyDescent="0.45">
      <c r="B275">
        <f t="shared" si="9"/>
        <v>269</v>
      </c>
      <c r="C275" s="96">
        <f t="shared" ca="1" si="8"/>
        <v>0.28976983810308776</v>
      </c>
    </row>
    <row r="276" spans="2:3" ht="18.5" x14ac:dyDescent="0.45">
      <c r="B276">
        <f t="shared" si="9"/>
        <v>270</v>
      </c>
      <c r="C276" s="96">
        <f t="shared" ca="1" si="8"/>
        <v>4.4726354581499805</v>
      </c>
    </row>
    <row r="277" spans="2:3" ht="18.5" x14ac:dyDescent="0.45">
      <c r="B277">
        <f t="shared" si="9"/>
        <v>271</v>
      </c>
      <c r="C277" s="96">
        <f t="shared" ca="1" si="8"/>
        <v>4.8582905919844537</v>
      </c>
    </row>
    <row r="278" spans="2:3" ht="18.5" x14ac:dyDescent="0.45">
      <c r="B278">
        <f t="shared" si="9"/>
        <v>272</v>
      </c>
      <c r="C278" s="96">
        <f t="shared" ca="1" si="8"/>
        <v>2.8186649738528433</v>
      </c>
    </row>
    <row r="279" spans="2:3" ht="18.5" x14ac:dyDescent="0.45">
      <c r="B279">
        <f t="shared" si="9"/>
        <v>273</v>
      </c>
      <c r="C279" s="96">
        <f t="shared" ca="1" si="8"/>
        <v>2.400121339837419</v>
      </c>
    </row>
    <row r="280" spans="2:3" ht="18.5" x14ac:dyDescent="0.45">
      <c r="B280">
        <f t="shared" si="9"/>
        <v>274</v>
      </c>
      <c r="C280" s="96">
        <f t="shared" ca="1" si="8"/>
        <v>1.2968740931795408</v>
      </c>
    </row>
    <row r="281" spans="2:3" ht="18.5" x14ac:dyDescent="0.45">
      <c r="B281">
        <f t="shared" si="9"/>
        <v>275</v>
      </c>
      <c r="C281" s="96">
        <f t="shared" ca="1" si="8"/>
        <v>1.9608798194072325</v>
      </c>
    </row>
    <row r="282" spans="2:3" ht="18.5" x14ac:dyDescent="0.45">
      <c r="B282">
        <f t="shared" si="9"/>
        <v>276</v>
      </c>
      <c r="C282" s="96">
        <f t="shared" ca="1" si="8"/>
        <v>4.6041586547356177</v>
      </c>
    </row>
    <row r="283" spans="2:3" ht="18.5" x14ac:dyDescent="0.45">
      <c r="B283">
        <f t="shared" si="9"/>
        <v>277</v>
      </c>
      <c r="C283" s="96">
        <f t="shared" ca="1" si="8"/>
        <v>3.0700806804188199</v>
      </c>
    </row>
    <row r="284" spans="2:3" ht="18.5" x14ac:dyDescent="0.45">
      <c r="B284">
        <f t="shared" si="9"/>
        <v>278</v>
      </c>
      <c r="C284" s="96">
        <f t="shared" ca="1" si="8"/>
        <v>1.3663308478732046</v>
      </c>
    </row>
    <row r="285" spans="2:3" ht="18.5" x14ac:dyDescent="0.45">
      <c r="B285">
        <f t="shared" si="9"/>
        <v>279</v>
      </c>
      <c r="C285" s="96">
        <f t="shared" ca="1" si="8"/>
        <v>1.5006413109592549</v>
      </c>
    </row>
    <row r="286" spans="2:3" ht="18.5" x14ac:dyDescent="0.45">
      <c r="B286">
        <f t="shared" si="9"/>
        <v>280</v>
      </c>
      <c r="C286" s="96">
        <f t="shared" ca="1" si="8"/>
        <v>1.2614547522279915</v>
      </c>
    </row>
    <row r="287" spans="2:3" ht="18.5" x14ac:dyDescent="0.45">
      <c r="B287">
        <f t="shared" si="9"/>
        <v>281</v>
      </c>
      <c r="C287" s="96">
        <f t="shared" ca="1" si="8"/>
        <v>4.072308957937393</v>
      </c>
    </row>
    <row r="288" spans="2:3" ht="18.5" x14ac:dyDescent="0.45">
      <c r="B288">
        <f t="shared" si="9"/>
        <v>282</v>
      </c>
      <c r="C288" s="96">
        <f t="shared" ca="1" si="8"/>
        <v>3.922588648154413</v>
      </c>
    </row>
    <row r="289" spans="2:3" ht="18.5" x14ac:dyDescent="0.45">
      <c r="B289">
        <f t="shared" si="9"/>
        <v>283</v>
      </c>
      <c r="C289" s="96">
        <f t="shared" ca="1" si="8"/>
        <v>11.190033840882974</v>
      </c>
    </row>
    <row r="290" spans="2:3" ht="18.5" x14ac:dyDescent="0.45">
      <c r="B290">
        <f t="shared" si="9"/>
        <v>284</v>
      </c>
      <c r="C290" s="96">
        <f t="shared" ca="1" si="8"/>
        <v>6.1967582638478564</v>
      </c>
    </row>
    <row r="291" spans="2:3" ht="18.5" x14ac:dyDescent="0.45">
      <c r="B291">
        <f t="shared" si="9"/>
        <v>285</v>
      </c>
      <c r="C291" s="96">
        <f t="shared" ca="1" si="8"/>
        <v>4.7951328098765718</v>
      </c>
    </row>
    <row r="292" spans="2:3" ht="18.5" x14ac:dyDescent="0.45">
      <c r="B292">
        <f t="shared" si="9"/>
        <v>286</v>
      </c>
      <c r="C292" s="96">
        <f t="shared" ca="1" si="8"/>
        <v>1.0511884142914198</v>
      </c>
    </row>
    <row r="293" spans="2:3" ht="18.5" x14ac:dyDescent="0.45">
      <c r="B293">
        <f t="shared" si="9"/>
        <v>287</v>
      </c>
      <c r="C293" s="96">
        <f t="shared" ca="1" si="8"/>
        <v>7.8625315104886546</v>
      </c>
    </row>
    <row r="294" spans="2:3" ht="18.5" x14ac:dyDescent="0.45">
      <c r="B294">
        <f t="shared" si="9"/>
        <v>288</v>
      </c>
      <c r="C294" s="96">
        <f t="shared" ca="1" si="8"/>
        <v>5.4709164844402673</v>
      </c>
    </row>
    <row r="295" spans="2:3" ht="18.5" x14ac:dyDescent="0.45">
      <c r="B295">
        <f t="shared" si="9"/>
        <v>289</v>
      </c>
      <c r="C295" s="96">
        <f t="shared" ca="1" si="8"/>
        <v>1.241474505383577</v>
      </c>
    </row>
    <row r="296" spans="2:3" ht="18.5" x14ac:dyDescent="0.45">
      <c r="B296">
        <f t="shared" si="9"/>
        <v>290</v>
      </c>
      <c r="C296" s="96">
        <f t="shared" ca="1" si="8"/>
        <v>2.1569083655685692</v>
      </c>
    </row>
    <row r="297" spans="2:3" ht="18.5" x14ac:dyDescent="0.45">
      <c r="B297">
        <f t="shared" si="9"/>
        <v>291</v>
      </c>
      <c r="C297" s="96">
        <f t="shared" ca="1" si="8"/>
        <v>4.0795134458327844</v>
      </c>
    </row>
    <row r="298" spans="2:3" ht="18.5" x14ac:dyDescent="0.45">
      <c r="B298">
        <f t="shared" si="9"/>
        <v>292</v>
      </c>
      <c r="C298" s="96">
        <f t="shared" ca="1" si="8"/>
        <v>1.3324954217448348</v>
      </c>
    </row>
    <row r="299" spans="2:3" ht="18.5" x14ac:dyDescent="0.45">
      <c r="B299">
        <f t="shared" si="9"/>
        <v>293</v>
      </c>
      <c r="C299" s="96">
        <f t="shared" ca="1" si="8"/>
        <v>4.1071940951833978</v>
      </c>
    </row>
    <row r="300" spans="2:3" ht="18.5" x14ac:dyDescent="0.45">
      <c r="B300">
        <f t="shared" si="9"/>
        <v>294</v>
      </c>
      <c r="C300" s="96">
        <f t="shared" ca="1" si="8"/>
        <v>0.51533972651730531</v>
      </c>
    </row>
    <row r="301" spans="2:3" ht="18.5" x14ac:dyDescent="0.45">
      <c r="B301">
        <f t="shared" si="9"/>
        <v>295</v>
      </c>
      <c r="C301" s="96">
        <f t="shared" ca="1" si="8"/>
        <v>1.2298695032792604</v>
      </c>
    </row>
    <row r="302" spans="2:3" ht="18.5" x14ac:dyDescent="0.45">
      <c r="B302">
        <f t="shared" si="9"/>
        <v>296</v>
      </c>
      <c r="C302" s="96">
        <f t="shared" ca="1" si="8"/>
        <v>5.3692852494249941</v>
      </c>
    </row>
    <row r="303" spans="2:3" ht="18.5" x14ac:dyDescent="0.45">
      <c r="B303">
        <f t="shared" si="9"/>
        <v>297</v>
      </c>
      <c r="C303" s="96">
        <f t="shared" ca="1" si="8"/>
        <v>2.5992318747128857</v>
      </c>
    </row>
    <row r="304" spans="2:3" ht="18.5" x14ac:dyDescent="0.45">
      <c r="B304">
        <f t="shared" si="9"/>
        <v>298</v>
      </c>
      <c r="C304" s="96">
        <f t="shared" ca="1" si="8"/>
        <v>3.3304952296158645</v>
      </c>
    </row>
    <row r="305" spans="2:3" ht="18.5" x14ac:dyDescent="0.45">
      <c r="B305">
        <f t="shared" si="9"/>
        <v>299</v>
      </c>
      <c r="C305" s="96">
        <f t="shared" ca="1" si="8"/>
        <v>4.9312957193661777</v>
      </c>
    </row>
    <row r="306" spans="2:3" ht="18.5" x14ac:dyDescent="0.45">
      <c r="B306">
        <f t="shared" si="9"/>
        <v>300</v>
      </c>
      <c r="C306" s="96">
        <f t="shared" ca="1" si="8"/>
        <v>2.3786951158146383</v>
      </c>
    </row>
    <row r="307" spans="2:3" ht="18.5" x14ac:dyDescent="0.45">
      <c r="B307">
        <f t="shared" si="9"/>
        <v>301</v>
      </c>
      <c r="C307" s="96">
        <f t="shared" ca="1" si="8"/>
        <v>2.9870551890073616</v>
      </c>
    </row>
    <row r="308" spans="2:3" ht="18.5" x14ac:dyDescent="0.45">
      <c r="B308">
        <f t="shared" si="9"/>
        <v>302</v>
      </c>
      <c r="C308" s="96">
        <f t="shared" ca="1" si="8"/>
        <v>3.7101452667383343</v>
      </c>
    </row>
    <row r="309" spans="2:3" ht="18.5" x14ac:dyDescent="0.45">
      <c r="B309">
        <f t="shared" si="9"/>
        <v>303</v>
      </c>
      <c r="C309" s="96">
        <f t="shared" ca="1" si="8"/>
        <v>1.8266318673914739</v>
      </c>
    </row>
    <row r="310" spans="2:3" ht="18.5" x14ac:dyDescent="0.45">
      <c r="B310">
        <f t="shared" si="9"/>
        <v>304</v>
      </c>
      <c r="C310" s="96">
        <f t="shared" ca="1" si="8"/>
        <v>0.28722282569589447</v>
      </c>
    </row>
    <row r="311" spans="2:3" ht="18.5" x14ac:dyDescent="0.45">
      <c r="B311">
        <f t="shared" si="9"/>
        <v>305</v>
      </c>
      <c r="C311" s="96">
        <f t="shared" ca="1" si="8"/>
        <v>1.5672110621390463</v>
      </c>
    </row>
    <row r="312" spans="2:3" ht="18.5" x14ac:dyDescent="0.45">
      <c r="B312">
        <f t="shared" si="9"/>
        <v>306</v>
      </c>
      <c r="C312" s="96">
        <f t="shared" ca="1" si="8"/>
        <v>4.6990103944898065</v>
      </c>
    </row>
    <row r="313" spans="2:3" ht="18.5" x14ac:dyDescent="0.45">
      <c r="B313">
        <f t="shared" si="9"/>
        <v>307</v>
      </c>
      <c r="C313" s="96">
        <f t="shared" ca="1" si="8"/>
        <v>0.90605110571661251</v>
      </c>
    </row>
    <row r="314" spans="2:3" ht="18.5" x14ac:dyDescent="0.45">
      <c r="B314">
        <f t="shared" si="9"/>
        <v>308</v>
      </c>
      <c r="C314" s="96">
        <f t="shared" ca="1" si="8"/>
        <v>5.2449257604239579</v>
      </c>
    </row>
    <row r="315" spans="2:3" ht="18.5" x14ac:dyDescent="0.45">
      <c r="B315">
        <f t="shared" si="9"/>
        <v>309</v>
      </c>
      <c r="C315" s="96">
        <f t="shared" ca="1" si="8"/>
        <v>4.528457144512938</v>
      </c>
    </row>
    <row r="316" spans="2:3" ht="18.5" x14ac:dyDescent="0.45">
      <c r="B316">
        <f t="shared" si="9"/>
        <v>310</v>
      </c>
      <c r="C316" s="96">
        <f t="shared" ca="1" si="8"/>
        <v>15.362226333095576</v>
      </c>
    </row>
    <row r="317" spans="2:3" ht="18.5" x14ac:dyDescent="0.45">
      <c r="B317">
        <f t="shared" si="9"/>
        <v>311</v>
      </c>
      <c r="C317" s="96">
        <f t="shared" ca="1" si="8"/>
        <v>11.592010240212925</v>
      </c>
    </row>
    <row r="318" spans="2:3" ht="18.5" x14ac:dyDescent="0.45">
      <c r="B318">
        <f t="shared" si="9"/>
        <v>312</v>
      </c>
      <c r="C318" s="96">
        <f t="shared" ca="1" si="8"/>
        <v>5.9475677467956451</v>
      </c>
    </row>
    <row r="319" spans="2:3" ht="18.5" x14ac:dyDescent="0.45">
      <c r="B319">
        <f t="shared" si="9"/>
        <v>313</v>
      </c>
      <c r="C319" s="96">
        <f t="shared" ca="1" si="8"/>
        <v>18.815613512556531</v>
      </c>
    </row>
    <row r="320" spans="2:3" ht="18.5" x14ac:dyDescent="0.45">
      <c r="B320">
        <f t="shared" si="9"/>
        <v>314</v>
      </c>
      <c r="C320" s="96">
        <f t="shared" ca="1" si="8"/>
        <v>3.9010392325317502</v>
      </c>
    </row>
    <row r="321" spans="2:3" ht="18.5" x14ac:dyDescent="0.45">
      <c r="B321">
        <f t="shared" si="9"/>
        <v>315</v>
      </c>
      <c r="C321" s="96">
        <f t="shared" ca="1" si="8"/>
        <v>0.75841982940538688</v>
      </c>
    </row>
    <row r="322" spans="2:3" ht="18.5" x14ac:dyDescent="0.45">
      <c r="B322">
        <f t="shared" si="9"/>
        <v>316</v>
      </c>
      <c r="C322" s="96">
        <f t="shared" ca="1" si="8"/>
        <v>2.1382054774254318</v>
      </c>
    </row>
    <row r="323" spans="2:3" ht="18.5" x14ac:dyDescent="0.45">
      <c r="B323">
        <f t="shared" si="9"/>
        <v>317</v>
      </c>
      <c r="C323" s="96">
        <f t="shared" ca="1" si="8"/>
        <v>2.551333958792386</v>
      </c>
    </row>
    <row r="324" spans="2:3" ht="18.5" x14ac:dyDescent="0.45">
      <c r="B324">
        <f t="shared" si="9"/>
        <v>318</v>
      </c>
      <c r="C324" s="96">
        <f t="shared" ca="1" si="8"/>
        <v>7.040609014430685</v>
      </c>
    </row>
    <row r="325" spans="2:3" ht="18.5" x14ac:dyDescent="0.45">
      <c r="B325">
        <f t="shared" si="9"/>
        <v>319</v>
      </c>
      <c r="C325" s="96">
        <f t="shared" ca="1" si="8"/>
        <v>1.8755663044313939</v>
      </c>
    </row>
    <row r="326" spans="2:3" ht="18.5" x14ac:dyDescent="0.45">
      <c r="B326">
        <f t="shared" si="9"/>
        <v>320</v>
      </c>
      <c r="C326" s="96">
        <f t="shared" ca="1" si="8"/>
        <v>23.159285307522914</v>
      </c>
    </row>
    <row r="327" spans="2:3" ht="18.5" x14ac:dyDescent="0.45">
      <c r="B327">
        <f t="shared" si="9"/>
        <v>321</v>
      </c>
      <c r="C327" s="96">
        <f t="shared" ca="1" si="8"/>
        <v>0.36037356917356161</v>
      </c>
    </row>
    <row r="328" spans="2:3" ht="18.5" x14ac:dyDescent="0.45">
      <c r="B328">
        <f t="shared" si="9"/>
        <v>322</v>
      </c>
      <c r="C328" s="96">
        <f t="shared" ref="C328:C391" ca="1" si="10">-(1/$C$2)*LN(RAND())</f>
        <v>3.874862471692889</v>
      </c>
    </row>
    <row r="329" spans="2:3" ht="18.5" x14ac:dyDescent="0.45">
      <c r="B329">
        <f t="shared" ref="B329:B392" si="11">B328+1</f>
        <v>323</v>
      </c>
      <c r="C329" s="96">
        <f t="shared" ca="1" si="10"/>
        <v>0.99344067064309016</v>
      </c>
    </row>
    <row r="330" spans="2:3" ht="18.5" x14ac:dyDescent="0.45">
      <c r="B330">
        <f t="shared" si="11"/>
        <v>324</v>
      </c>
      <c r="C330" s="96">
        <f t="shared" ca="1" si="10"/>
        <v>2.8233377469877348</v>
      </c>
    </row>
    <row r="331" spans="2:3" ht="18.5" x14ac:dyDescent="0.45">
      <c r="B331">
        <f t="shared" si="11"/>
        <v>325</v>
      </c>
      <c r="C331" s="96">
        <f t="shared" ca="1" si="10"/>
        <v>6.1953747685031511</v>
      </c>
    </row>
    <row r="332" spans="2:3" ht="18.5" x14ac:dyDescent="0.45">
      <c r="B332">
        <f t="shared" si="11"/>
        <v>326</v>
      </c>
      <c r="C332" s="96">
        <f t="shared" ca="1" si="10"/>
        <v>4.6038515456713185</v>
      </c>
    </row>
    <row r="333" spans="2:3" ht="18.5" x14ac:dyDescent="0.45">
      <c r="B333">
        <f t="shared" si="11"/>
        <v>327</v>
      </c>
      <c r="C333" s="96">
        <f t="shared" ca="1" si="10"/>
        <v>0.11558427121352172</v>
      </c>
    </row>
    <row r="334" spans="2:3" ht="18.5" x14ac:dyDescent="0.45">
      <c r="B334">
        <f t="shared" si="11"/>
        <v>328</v>
      </c>
      <c r="C334" s="96">
        <f t="shared" ca="1" si="10"/>
        <v>0.28943428638223767</v>
      </c>
    </row>
    <row r="335" spans="2:3" ht="18.5" x14ac:dyDescent="0.45">
      <c r="B335">
        <f t="shared" si="11"/>
        <v>329</v>
      </c>
      <c r="C335" s="96">
        <f t="shared" ca="1" si="10"/>
        <v>0.57350910913531472</v>
      </c>
    </row>
    <row r="336" spans="2:3" ht="18.5" x14ac:dyDescent="0.45">
      <c r="B336">
        <f t="shared" si="11"/>
        <v>330</v>
      </c>
      <c r="C336" s="96">
        <f t="shared" ca="1" si="10"/>
        <v>13.956517172319296</v>
      </c>
    </row>
    <row r="337" spans="2:3" ht="18.5" x14ac:dyDescent="0.45">
      <c r="B337">
        <f t="shared" si="11"/>
        <v>331</v>
      </c>
      <c r="C337" s="96">
        <f t="shared" ca="1" si="10"/>
        <v>0.60077831178888974</v>
      </c>
    </row>
    <row r="338" spans="2:3" ht="18.5" x14ac:dyDescent="0.45">
      <c r="B338">
        <f t="shared" si="11"/>
        <v>332</v>
      </c>
      <c r="C338" s="96">
        <f t="shared" ca="1" si="10"/>
        <v>23.115119216671431</v>
      </c>
    </row>
    <row r="339" spans="2:3" ht="18.5" x14ac:dyDescent="0.45">
      <c r="B339">
        <f t="shared" si="11"/>
        <v>333</v>
      </c>
      <c r="C339" s="96">
        <f t="shared" ca="1" si="10"/>
        <v>9.9133076964181033</v>
      </c>
    </row>
    <row r="340" spans="2:3" ht="18.5" x14ac:dyDescent="0.45">
      <c r="B340">
        <f t="shared" si="11"/>
        <v>334</v>
      </c>
      <c r="C340" s="96">
        <f t="shared" ca="1" si="10"/>
        <v>7.3094368362602919</v>
      </c>
    </row>
    <row r="341" spans="2:3" ht="18.5" x14ac:dyDescent="0.45">
      <c r="B341">
        <f t="shared" si="11"/>
        <v>335</v>
      </c>
      <c r="C341" s="96">
        <f t="shared" ca="1" si="10"/>
        <v>3.4648655058802769</v>
      </c>
    </row>
    <row r="342" spans="2:3" ht="18.5" x14ac:dyDescent="0.45">
      <c r="B342">
        <f t="shared" si="11"/>
        <v>336</v>
      </c>
      <c r="C342" s="96">
        <f t="shared" ca="1" si="10"/>
        <v>1.3023438292223091</v>
      </c>
    </row>
    <row r="343" spans="2:3" ht="18.5" x14ac:dyDescent="0.45">
      <c r="B343">
        <f t="shared" si="11"/>
        <v>337</v>
      </c>
      <c r="C343" s="96">
        <f t="shared" ca="1" si="10"/>
        <v>4.4942254684352347</v>
      </c>
    </row>
    <row r="344" spans="2:3" ht="18.5" x14ac:dyDescent="0.45">
      <c r="B344">
        <f t="shared" si="11"/>
        <v>338</v>
      </c>
      <c r="C344" s="96">
        <f t="shared" ca="1" si="10"/>
        <v>4.2321452088514251</v>
      </c>
    </row>
    <row r="345" spans="2:3" ht="18.5" x14ac:dyDescent="0.45">
      <c r="B345">
        <f t="shared" si="11"/>
        <v>339</v>
      </c>
      <c r="C345" s="96">
        <f t="shared" ca="1" si="10"/>
        <v>5.7375747609640646</v>
      </c>
    </row>
    <row r="346" spans="2:3" ht="18.5" x14ac:dyDescent="0.45">
      <c r="B346">
        <f t="shared" si="11"/>
        <v>340</v>
      </c>
      <c r="C346" s="96">
        <f t="shared" ca="1" si="10"/>
        <v>2.7729363593033356</v>
      </c>
    </row>
    <row r="347" spans="2:3" ht="18.5" x14ac:dyDescent="0.45">
      <c r="B347">
        <f t="shared" si="11"/>
        <v>341</v>
      </c>
      <c r="C347" s="96">
        <f t="shared" ca="1" si="10"/>
        <v>5.0852884382398109</v>
      </c>
    </row>
    <row r="348" spans="2:3" ht="18.5" x14ac:dyDescent="0.45">
      <c r="B348">
        <f t="shared" si="11"/>
        <v>342</v>
      </c>
      <c r="C348" s="96">
        <f t="shared" ca="1" si="10"/>
        <v>0.31206660318947343</v>
      </c>
    </row>
    <row r="349" spans="2:3" ht="18.5" x14ac:dyDescent="0.45">
      <c r="B349">
        <f t="shared" si="11"/>
        <v>343</v>
      </c>
      <c r="C349" s="96">
        <f t="shared" ca="1" si="10"/>
        <v>2.1668936615098287</v>
      </c>
    </row>
    <row r="350" spans="2:3" ht="18.5" x14ac:dyDescent="0.45">
      <c r="B350">
        <f t="shared" si="11"/>
        <v>344</v>
      </c>
      <c r="C350" s="96">
        <f t="shared" ca="1" si="10"/>
        <v>4.987342327166683</v>
      </c>
    </row>
    <row r="351" spans="2:3" ht="18.5" x14ac:dyDescent="0.45">
      <c r="B351">
        <f t="shared" si="11"/>
        <v>345</v>
      </c>
      <c r="C351" s="96">
        <f t="shared" ca="1" si="10"/>
        <v>3.840925124046711</v>
      </c>
    </row>
    <row r="352" spans="2:3" ht="18.5" x14ac:dyDescent="0.45">
      <c r="B352">
        <f t="shared" si="11"/>
        <v>346</v>
      </c>
      <c r="C352" s="96">
        <f t="shared" ca="1" si="10"/>
        <v>8.2686931387221314</v>
      </c>
    </row>
    <row r="353" spans="2:3" ht="18.5" x14ac:dyDescent="0.45">
      <c r="B353">
        <f t="shared" si="11"/>
        <v>347</v>
      </c>
      <c r="C353" s="96">
        <f t="shared" ca="1" si="10"/>
        <v>4.1495344259591684</v>
      </c>
    </row>
    <row r="354" spans="2:3" ht="18.5" x14ac:dyDescent="0.45">
      <c r="B354">
        <f t="shared" si="11"/>
        <v>348</v>
      </c>
      <c r="C354" s="96">
        <f t="shared" ca="1" si="10"/>
        <v>0.29650736703773872</v>
      </c>
    </row>
    <row r="355" spans="2:3" ht="18.5" x14ac:dyDescent="0.45">
      <c r="B355">
        <f t="shared" si="11"/>
        <v>349</v>
      </c>
      <c r="C355" s="96">
        <f t="shared" ca="1" si="10"/>
        <v>0.39830985288356113</v>
      </c>
    </row>
    <row r="356" spans="2:3" ht="18.5" x14ac:dyDescent="0.45">
      <c r="B356">
        <f t="shared" si="11"/>
        <v>350</v>
      </c>
      <c r="C356" s="96">
        <f t="shared" ca="1" si="10"/>
        <v>0.50517733858082314</v>
      </c>
    </row>
    <row r="357" spans="2:3" ht="18.5" x14ac:dyDescent="0.45">
      <c r="B357">
        <f t="shared" si="11"/>
        <v>351</v>
      </c>
      <c r="C357" s="96">
        <f t="shared" ca="1" si="10"/>
        <v>4.7442751891730293</v>
      </c>
    </row>
    <row r="358" spans="2:3" ht="18.5" x14ac:dyDescent="0.45">
      <c r="B358">
        <f t="shared" si="11"/>
        <v>352</v>
      </c>
      <c r="C358" s="96">
        <f t="shared" ca="1" si="10"/>
        <v>1.6513124263646866</v>
      </c>
    </row>
    <row r="359" spans="2:3" ht="18.5" x14ac:dyDescent="0.45">
      <c r="B359">
        <f t="shared" si="11"/>
        <v>353</v>
      </c>
      <c r="C359" s="96">
        <f t="shared" ca="1" si="10"/>
        <v>3.3909327329831962</v>
      </c>
    </row>
    <row r="360" spans="2:3" ht="18.5" x14ac:dyDescent="0.45">
      <c r="B360">
        <f t="shared" si="11"/>
        <v>354</v>
      </c>
      <c r="C360" s="96">
        <f t="shared" ca="1" si="10"/>
        <v>2.1248435155423535</v>
      </c>
    </row>
    <row r="361" spans="2:3" ht="18.5" x14ac:dyDescent="0.45">
      <c r="B361">
        <f t="shared" si="11"/>
        <v>355</v>
      </c>
      <c r="C361" s="96">
        <f t="shared" ca="1" si="10"/>
        <v>4.0069102940775571E-2</v>
      </c>
    </row>
    <row r="362" spans="2:3" ht="18.5" x14ac:dyDescent="0.45">
      <c r="B362">
        <f t="shared" si="11"/>
        <v>356</v>
      </c>
      <c r="C362" s="96">
        <f t="shared" ca="1" si="10"/>
        <v>1.0582953251496581</v>
      </c>
    </row>
    <row r="363" spans="2:3" ht="18.5" x14ac:dyDescent="0.45">
      <c r="B363">
        <f t="shared" si="11"/>
        <v>357</v>
      </c>
      <c r="C363" s="96">
        <f t="shared" ca="1" si="10"/>
        <v>7.1280792199809522</v>
      </c>
    </row>
    <row r="364" spans="2:3" ht="18.5" x14ac:dyDescent="0.45">
      <c r="B364">
        <f t="shared" si="11"/>
        <v>358</v>
      </c>
      <c r="C364" s="96">
        <f t="shared" ca="1" si="10"/>
        <v>0.52225876371701052</v>
      </c>
    </row>
    <row r="365" spans="2:3" ht="18.5" x14ac:dyDescent="0.45">
      <c r="B365">
        <f t="shared" si="11"/>
        <v>359</v>
      </c>
      <c r="C365" s="96">
        <f t="shared" ca="1" si="10"/>
        <v>0.58970878776057101</v>
      </c>
    </row>
    <row r="366" spans="2:3" ht="18.5" x14ac:dyDescent="0.45">
      <c r="B366">
        <f t="shared" si="11"/>
        <v>360</v>
      </c>
      <c r="C366" s="96">
        <f t="shared" ca="1" si="10"/>
        <v>7.084679252575433</v>
      </c>
    </row>
    <row r="367" spans="2:3" ht="18.5" x14ac:dyDescent="0.45">
      <c r="B367">
        <f t="shared" si="11"/>
        <v>361</v>
      </c>
      <c r="C367" s="96">
        <f t="shared" ca="1" si="10"/>
        <v>0.5044921991665019</v>
      </c>
    </row>
    <row r="368" spans="2:3" ht="18.5" x14ac:dyDescent="0.45">
      <c r="B368">
        <f t="shared" si="11"/>
        <v>362</v>
      </c>
      <c r="C368" s="96">
        <f t="shared" ca="1" si="10"/>
        <v>0.48115460364602847</v>
      </c>
    </row>
    <row r="369" spans="2:3" ht="18.5" x14ac:dyDescent="0.45">
      <c r="B369">
        <f t="shared" si="11"/>
        <v>363</v>
      </c>
      <c r="C369" s="96">
        <f t="shared" ca="1" si="10"/>
        <v>1.9208538122905749</v>
      </c>
    </row>
    <row r="370" spans="2:3" ht="18.5" x14ac:dyDescent="0.45">
      <c r="B370">
        <f t="shared" si="11"/>
        <v>364</v>
      </c>
      <c r="C370" s="96">
        <f t="shared" ca="1" si="10"/>
        <v>0.25106661623696752</v>
      </c>
    </row>
    <row r="371" spans="2:3" ht="18.5" x14ac:dyDescent="0.45">
      <c r="B371">
        <f t="shared" si="11"/>
        <v>365</v>
      </c>
      <c r="C371" s="96">
        <f t="shared" ca="1" si="10"/>
        <v>6.6931584388886245</v>
      </c>
    </row>
    <row r="372" spans="2:3" ht="18.5" x14ac:dyDescent="0.45">
      <c r="B372">
        <f t="shared" si="11"/>
        <v>366</v>
      </c>
      <c r="C372" s="96">
        <f t="shared" ca="1" si="10"/>
        <v>1.1949816563604478</v>
      </c>
    </row>
    <row r="373" spans="2:3" ht="18.5" x14ac:dyDescent="0.45">
      <c r="B373">
        <f t="shared" si="11"/>
        <v>367</v>
      </c>
      <c r="C373" s="96">
        <f t="shared" ca="1" si="10"/>
        <v>0.63159989418107854</v>
      </c>
    </row>
    <row r="374" spans="2:3" ht="18.5" x14ac:dyDescent="0.45">
      <c r="B374">
        <f t="shared" si="11"/>
        <v>368</v>
      </c>
      <c r="C374" s="96">
        <f t="shared" ca="1" si="10"/>
        <v>2.2513888607183739</v>
      </c>
    </row>
    <row r="375" spans="2:3" ht="18.5" x14ac:dyDescent="0.45">
      <c r="B375">
        <f t="shared" si="11"/>
        <v>369</v>
      </c>
      <c r="C375" s="96">
        <f t="shared" ca="1" si="10"/>
        <v>6.3918940646941333</v>
      </c>
    </row>
    <row r="376" spans="2:3" ht="18.5" x14ac:dyDescent="0.45">
      <c r="B376">
        <f t="shared" si="11"/>
        <v>370</v>
      </c>
      <c r="C376" s="96">
        <f t="shared" ca="1" si="10"/>
        <v>4.8781341980361166</v>
      </c>
    </row>
    <row r="377" spans="2:3" ht="18.5" x14ac:dyDescent="0.45">
      <c r="B377">
        <f t="shared" si="11"/>
        <v>371</v>
      </c>
      <c r="C377" s="96">
        <f t="shared" ca="1" si="10"/>
        <v>19.241274194907152</v>
      </c>
    </row>
    <row r="378" spans="2:3" ht="18.5" x14ac:dyDescent="0.45">
      <c r="B378">
        <f t="shared" si="11"/>
        <v>372</v>
      </c>
      <c r="C378" s="96">
        <f t="shared" ca="1" si="10"/>
        <v>5.6879760062882898</v>
      </c>
    </row>
    <row r="379" spans="2:3" ht="18.5" x14ac:dyDescent="0.45">
      <c r="B379">
        <f t="shared" si="11"/>
        <v>373</v>
      </c>
      <c r="C379" s="96">
        <f t="shared" ca="1" si="10"/>
        <v>1.1362935793774815</v>
      </c>
    </row>
    <row r="380" spans="2:3" ht="18.5" x14ac:dyDescent="0.45">
      <c r="B380">
        <f t="shared" si="11"/>
        <v>374</v>
      </c>
      <c r="C380" s="96">
        <f t="shared" ca="1" si="10"/>
        <v>2.6635113345108987</v>
      </c>
    </row>
    <row r="381" spans="2:3" ht="18.5" x14ac:dyDescent="0.45">
      <c r="B381">
        <f t="shared" si="11"/>
        <v>375</v>
      </c>
      <c r="C381" s="96">
        <f t="shared" ca="1" si="10"/>
        <v>1.3444940617226995</v>
      </c>
    </row>
    <row r="382" spans="2:3" ht="18.5" x14ac:dyDescent="0.45">
      <c r="B382">
        <f t="shared" si="11"/>
        <v>376</v>
      </c>
      <c r="C382" s="96">
        <f t="shared" ca="1" si="10"/>
        <v>0.65522921124641609</v>
      </c>
    </row>
    <row r="383" spans="2:3" ht="18.5" x14ac:dyDescent="0.45">
      <c r="B383">
        <f t="shared" si="11"/>
        <v>377</v>
      </c>
      <c r="C383" s="96">
        <f t="shared" ca="1" si="10"/>
        <v>11.965487935899583</v>
      </c>
    </row>
    <row r="384" spans="2:3" ht="18.5" x14ac:dyDescent="0.45">
      <c r="B384">
        <f t="shared" si="11"/>
        <v>378</v>
      </c>
      <c r="C384" s="96">
        <f t="shared" ca="1" si="10"/>
        <v>6.4740494855684085</v>
      </c>
    </row>
    <row r="385" spans="2:3" ht="18.5" x14ac:dyDescent="0.45">
      <c r="B385">
        <f t="shared" si="11"/>
        <v>379</v>
      </c>
      <c r="C385" s="96">
        <f t="shared" ca="1" si="10"/>
        <v>0.56701514363915417</v>
      </c>
    </row>
    <row r="386" spans="2:3" ht="18.5" x14ac:dyDescent="0.45">
      <c r="B386">
        <f t="shared" si="11"/>
        <v>380</v>
      </c>
      <c r="C386" s="96">
        <f t="shared" ca="1" si="10"/>
        <v>2.3223496701482658</v>
      </c>
    </row>
    <row r="387" spans="2:3" ht="18.5" x14ac:dyDescent="0.45">
      <c r="B387">
        <f t="shared" si="11"/>
        <v>381</v>
      </c>
      <c r="C387" s="96">
        <f t="shared" ca="1" si="10"/>
        <v>1.9643695316002656</v>
      </c>
    </row>
    <row r="388" spans="2:3" ht="18.5" x14ac:dyDescent="0.45">
      <c r="B388">
        <f t="shared" si="11"/>
        <v>382</v>
      </c>
      <c r="C388" s="96">
        <f t="shared" ca="1" si="10"/>
        <v>7.0232538008482788</v>
      </c>
    </row>
    <row r="389" spans="2:3" ht="18.5" x14ac:dyDescent="0.45">
      <c r="B389">
        <f t="shared" si="11"/>
        <v>383</v>
      </c>
      <c r="C389" s="96">
        <f t="shared" ca="1" si="10"/>
        <v>0.74482607260034928</v>
      </c>
    </row>
    <row r="390" spans="2:3" ht="18.5" x14ac:dyDescent="0.45">
      <c r="B390">
        <f t="shared" si="11"/>
        <v>384</v>
      </c>
      <c r="C390" s="96">
        <f t="shared" ca="1" si="10"/>
        <v>0.63494228147100407</v>
      </c>
    </row>
    <row r="391" spans="2:3" ht="18.5" x14ac:dyDescent="0.45">
      <c r="B391">
        <f t="shared" si="11"/>
        <v>385</v>
      </c>
      <c r="C391" s="96">
        <f t="shared" ca="1" si="10"/>
        <v>3.3454742883491084</v>
      </c>
    </row>
    <row r="392" spans="2:3" ht="18.5" x14ac:dyDescent="0.45">
      <c r="B392">
        <f t="shared" si="11"/>
        <v>386</v>
      </c>
      <c r="C392" s="96">
        <f t="shared" ref="C392:C455" ca="1" si="12">-(1/$C$2)*LN(RAND())</f>
        <v>7.7192485067239263</v>
      </c>
    </row>
    <row r="393" spans="2:3" ht="18.5" x14ac:dyDescent="0.45">
      <c r="B393">
        <f t="shared" ref="B393:B456" si="13">B392+1</f>
        <v>387</v>
      </c>
      <c r="C393" s="96">
        <f t="shared" ca="1" si="12"/>
        <v>5.9234783020198067</v>
      </c>
    </row>
    <row r="394" spans="2:3" ht="18.5" x14ac:dyDescent="0.45">
      <c r="B394">
        <f t="shared" si="13"/>
        <v>388</v>
      </c>
      <c r="C394" s="96">
        <f t="shared" ca="1" si="12"/>
        <v>8.0922505212182223</v>
      </c>
    </row>
    <row r="395" spans="2:3" ht="18.5" x14ac:dyDescent="0.45">
      <c r="B395">
        <f t="shared" si="13"/>
        <v>389</v>
      </c>
      <c r="C395" s="96">
        <f t="shared" ca="1" si="12"/>
        <v>5.1750685271141172</v>
      </c>
    </row>
    <row r="396" spans="2:3" ht="18.5" x14ac:dyDescent="0.45">
      <c r="B396">
        <f t="shared" si="13"/>
        <v>390</v>
      </c>
      <c r="C396" s="96">
        <f t="shared" ca="1" si="12"/>
        <v>9.9466794965541929</v>
      </c>
    </row>
    <row r="397" spans="2:3" ht="18.5" x14ac:dyDescent="0.45">
      <c r="B397">
        <f t="shared" si="13"/>
        <v>391</v>
      </c>
      <c r="C397" s="96">
        <f t="shared" ca="1" si="12"/>
        <v>14.879416010546462</v>
      </c>
    </row>
    <row r="398" spans="2:3" ht="18.5" x14ac:dyDescent="0.45">
      <c r="B398">
        <f t="shared" si="13"/>
        <v>392</v>
      </c>
      <c r="C398" s="96">
        <f t="shared" ca="1" si="12"/>
        <v>0.8610953540387507</v>
      </c>
    </row>
    <row r="399" spans="2:3" ht="18.5" x14ac:dyDescent="0.45">
      <c r="B399">
        <f t="shared" si="13"/>
        <v>393</v>
      </c>
      <c r="C399" s="96">
        <f t="shared" ca="1" si="12"/>
        <v>0.77311862309210899</v>
      </c>
    </row>
    <row r="400" spans="2:3" ht="18.5" x14ac:dyDescent="0.45">
      <c r="B400">
        <f t="shared" si="13"/>
        <v>394</v>
      </c>
      <c r="C400" s="96">
        <f t="shared" ca="1" si="12"/>
        <v>2.2770414417918361</v>
      </c>
    </row>
    <row r="401" spans="2:3" ht="18.5" x14ac:dyDescent="0.45">
      <c r="B401">
        <f t="shared" si="13"/>
        <v>395</v>
      </c>
      <c r="C401" s="96">
        <f t="shared" ca="1" si="12"/>
        <v>2.2244693824349695</v>
      </c>
    </row>
    <row r="402" spans="2:3" ht="18.5" x14ac:dyDescent="0.45">
      <c r="B402">
        <f t="shared" si="13"/>
        <v>396</v>
      </c>
      <c r="C402" s="96">
        <f t="shared" ca="1" si="12"/>
        <v>7.2044929267871183</v>
      </c>
    </row>
    <row r="403" spans="2:3" ht="18.5" x14ac:dyDescent="0.45">
      <c r="B403">
        <f t="shared" si="13"/>
        <v>397</v>
      </c>
      <c r="C403" s="96">
        <f t="shared" ca="1" si="12"/>
        <v>7.845209383283705E-2</v>
      </c>
    </row>
    <row r="404" spans="2:3" ht="18.5" x14ac:dyDescent="0.45">
      <c r="B404">
        <f t="shared" si="13"/>
        <v>398</v>
      </c>
      <c r="C404" s="96">
        <f t="shared" ca="1" si="12"/>
        <v>0.36206586149873304</v>
      </c>
    </row>
    <row r="405" spans="2:3" ht="18.5" x14ac:dyDescent="0.45">
      <c r="B405">
        <f t="shared" si="13"/>
        <v>399</v>
      </c>
      <c r="C405" s="96">
        <f t="shared" ca="1" si="12"/>
        <v>13.383149394880066</v>
      </c>
    </row>
    <row r="406" spans="2:3" ht="18.5" x14ac:dyDescent="0.45">
      <c r="B406">
        <f t="shared" si="13"/>
        <v>400</v>
      </c>
      <c r="C406" s="96">
        <f t="shared" ca="1" si="12"/>
        <v>4.2400995537554396</v>
      </c>
    </row>
    <row r="407" spans="2:3" ht="18.5" x14ac:dyDescent="0.45">
      <c r="B407">
        <f t="shared" si="13"/>
        <v>401</v>
      </c>
      <c r="C407" s="96">
        <f t="shared" ca="1" si="12"/>
        <v>1.0495222253834462</v>
      </c>
    </row>
    <row r="408" spans="2:3" ht="18.5" x14ac:dyDescent="0.45">
      <c r="B408">
        <f t="shared" si="13"/>
        <v>402</v>
      </c>
      <c r="C408" s="96">
        <f t="shared" ca="1" si="12"/>
        <v>10.35931815943561</v>
      </c>
    </row>
    <row r="409" spans="2:3" ht="18.5" x14ac:dyDescent="0.45">
      <c r="B409">
        <f t="shared" si="13"/>
        <v>403</v>
      </c>
      <c r="C409" s="96">
        <f t="shared" ca="1" si="12"/>
        <v>0.99007762744543026</v>
      </c>
    </row>
    <row r="410" spans="2:3" ht="18.5" x14ac:dyDescent="0.45">
      <c r="B410">
        <f t="shared" si="13"/>
        <v>404</v>
      </c>
      <c r="C410" s="96">
        <f t="shared" ca="1" si="12"/>
        <v>0.81674780078073206</v>
      </c>
    </row>
    <row r="411" spans="2:3" ht="18.5" x14ac:dyDescent="0.45">
      <c r="B411">
        <f t="shared" si="13"/>
        <v>405</v>
      </c>
      <c r="C411" s="96">
        <f t="shared" ca="1" si="12"/>
        <v>2.3629495155556648</v>
      </c>
    </row>
    <row r="412" spans="2:3" ht="18.5" x14ac:dyDescent="0.45">
      <c r="B412">
        <f t="shared" si="13"/>
        <v>406</v>
      </c>
      <c r="C412" s="96">
        <f t="shared" ca="1" si="12"/>
        <v>4.4337033750452983</v>
      </c>
    </row>
    <row r="413" spans="2:3" ht="18.5" x14ac:dyDescent="0.45">
      <c r="B413">
        <f t="shared" si="13"/>
        <v>407</v>
      </c>
      <c r="C413" s="96">
        <f t="shared" ca="1" si="12"/>
        <v>9.8406897236198869</v>
      </c>
    </row>
    <row r="414" spans="2:3" ht="18.5" x14ac:dyDescent="0.45">
      <c r="B414">
        <f t="shared" si="13"/>
        <v>408</v>
      </c>
      <c r="C414" s="96">
        <f t="shared" ca="1" si="12"/>
        <v>0.6713058418552118</v>
      </c>
    </row>
    <row r="415" spans="2:3" ht="18.5" x14ac:dyDescent="0.45">
      <c r="B415">
        <f t="shared" si="13"/>
        <v>409</v>
      </c>
      <c r="C415" s="96">
        <f t="shared" ca="1" si="12"/>
        <v>2.196930713317184</v>
      </c>
    </row>
    <row r="416" spans="2:3" ht="18.5" x14ac:dyDescent="0.45">
      <c r="B416">
        <f t="shared" si="13"/>
        <v>410</v>
      </c>
      <c r="C416" s="96">
        <f t="shared" ca="1" si="12"/>
        <v>2.5446849984384543</v>
      </c>
    </row>
    <row r="417" spans="2:3" ht="18.5" x14ac:dyDescent="0.45">
      <c r="B417">
        <f t="shared" si="13"/>
        <v>411</v>
      </c>
      <c r="C417" s="96">
        <f t="shared" ca="1" si="12"/>
        <v>5.8591527543417499</v>
      </c>
    </row>
    <row r="418" spans="2:3" ht="18.5" x14ac:dyDescent="0.45">
      <c r="B418">
        <f t="shared" si="13"/>
        <v>412</v>
      </c>
      <c r="C418" s="96">
        <f t="shared" ca="1" si="12"/>
        <v>2.3235657360117399</v>
      </c>
    </row>
    <row r="419" spans="2:3" ht="18.5" x14ac:dyDescent="0.45">
      <c r="B419">
        <f t="shared" si="13"/>
        <v>413</v>
      </c>
      <c r="C419" s="96">
        <f t="shared" ca="1" si="12"/>
        <v>2.1228872577269886</v>
      </c>
    </row>
    <row r="420" spans="2:3" ht="18.5" x14ac:dyDescent="0.45">
      <c r="B420">
        <f t="shared" si="13"/>
        <v>414</v>
      </c>
      <c r="C420" s="96">
        <f t="shared" ca="1" si="12"/>
        <v>5.6058453187244481</v>
      </c>
    </row>
    <row r="421" spans="2:3" ht="18.5" x14ac:dyDescent="0.45">
      <c r="B421">
        <f t="shared" si="13"/>
        <v>415</v>
      </c>
      <c r="C421" s="96">
        <f t="shared" ca="1" si="12"/>
        <v>0.57014987820555152</v>
      </c>
    </row>
    <row r="422" spans="2:3" ht="18.5" x14ac:dyDescent="0.45">
      <c r="B422">
        <f t="shared" si="13"/>
        <v>416</v>
      </c>
      <c r="C422" s="96">
        <f t="shared" ca="1" si="12"/>
        <v>7.4228993255552567</v>
      </c>
    </row>
    <row r="423" spans="2:3" ht="18.5" x14ac:dyDescent="0.45">
      <c r="B423">
        <f t="shared" si="13"/>
        <v>417</v>
      </c>
      <c r="C423" s="96">
        <f t="shared" ca="1" si="12"/>
        <v>2.0567247741683246</v>
      </c>
    </row>
    <row r="424" spans="2:3" ht="18.5" x14ac:dyDescent="0.45">
      <c r="B424">
        <f t="shared" si="13"/>
        <v>418</v>
      </c>
      <c r="C424" s="96">
        <f t="shared" ca="1" si="12"/>
        <v>6.7735731187121813</v>
      </c>
    </row>
    <row r="425" spans="2:3" ht="18.5" x14ac:dyDescent="0.45">
      <c r="B425">
        <f t="shared" si="13"/>
        <v>419</v>
      </c>
      <c r="C425" s="96">
        <f t="shared" ca="1" si="12"/>
        <v>5.1018143404799605E-2</v>
      </c>
    </row>
    <row r="426" spans="2:3" ht="18.5" x14ac:dyDescent="0.45">
      <c r="B426">
        <f t="shared" si="13"/>
        <v>420</v>
      </c>
      <c r="C426" s="96">
        <f t="shared" ca="1" si="12"/>
        <v>3.6175446377135345</v>
      </c>
    </row>
    <row r="427" spans="2:3" ht="18.5" x14ac:dyDescent="0.45">
      <c r="B427">
        <f t="shared" si="13"/>
        <v>421</v>
      </c>
      <c r="C427" s="96">
        <f t="shared" ca="1" si="12"/>
        <v>0.16524827206039344</v>
      </c>
    </row>
    <row r="428" spans="2:3" ht="18.5" x14ac:dyDescent="0.45">
      <c r="B428">
        <f t="shared" si="13"/>
        <v>422</v>
      </c>
      <c r="C428" s="96">
        <f t="shared" ca="1" si="12"/>
        <v>1.9197205423725288</v>
      </c>
    </row>
    <row r="429" spans="2:3" ht="18.5" x14ac:dyDescent="0.45">
      <c r="B429">
        <f t="shared" si="13"/>
        <v>423</v>
      </c>
      <c r="C429" s="96">
        <f t="shared" ca="1" si="12"/>
        <v>1.1591723273692811</v>
      </c>
    </row>
    <row r="430" spans="2:3" ht="18.5" x14ac:dyDescent="0.45">
      <c r="B430">
        <f t="shared" si="13"/>
        <v>424</v>
      </c>
      <c r="C430" s="96">
        <f t="shared" ca="1" si="12"/>
        <v>6.1717508563091377</v>
      </c>
    </row>
    <row r="431" spans="2:3" ht="18.5" x14ac:dyDescent="0.45">
      <c r="B431">
        <f t="shared" si="13"/>
        <v>425</v>
      </c>
      <c r="C431" s="96">
        <f t="shared" ca="1" si="12"/>
        <v>4.9273930248146618</v>
      </c>
    </row>
    <row r="432" spans="2:3" ht="18.5" x14ac:dyDescent="0.45">
      <c r="B432">
        <f t="shared" si="13"/>
        <v>426</v>
      </c>
      <c r="C432" s="96">
        <f t="shared" ca="1" si="12"/>
        <v>9.1868453105421573</v>
      </c>
    </row>
    <row r="433" spans="2:3" ht="18.5" x14ac:dyDescent="0.45">
      <c r="B433">
        <f t="shared" si="13"/>
        <v>427</v>
      </c>
      <c r="C433" s="96">
        <f t="shared" ca="1" si="12"/>
        <v>3.0702770006925251</v>
      </c>
    </row>
    <row r="434" spans="2:3" ht="18.5" x14ac:dyDescent="0.45">
      <c r="B434">
        <f t="shared" si="13"/>
        <v>428</v>
      </c>
      <c r="C434" s="96">
        <f t="shared" ca="1" si="12"/>
        <v>7.4665986410054161</v>
      </c>
    </row>
    <row r="435" spans="2:3" ht="18.5" x14ac:dyDescent="0.45">
      <c r="B435">
        <f t="shared" si="13"/>
        <v>429</v>
      </c>
      <c r="C435" s="96">
        <f t="shared" ca="1" si="12"/>
        <v>0.99926840498932679</v>
      </c>
    </row>
    <row r="436" spans="2:3" ht="18.5" x14ac:dyDescent="0.45">
      <c r="B436">
        <f t="shared" si="13"/>
        <v>430</v>
      </c>
      <c r="C436" s="96">
        <f t="shared" ca="1" si="12"/>
        <v>3.2965985386018968</v>
      </c>
    </row>
    <row r="437" spans="2:3" ht="18.5" x14ac:dyDescent="0.45">
      <c r="B437">
        <f t="shared" si="13"/>
        <v>431</v>
      </c>
      <c r="C437" s="96">
        <f t="shared" ca="1" si="12"/>
        <v>0.17029367203453247</v>
      </c>
    </row>
    <row r="438" spans="2:3" ht="18.5" x14ac:dyDescent="0.45">
      <c r="B438">
        <f t="shared" si="13"/>
        <v>432</v>
      </c>
      <c r="C438" s="96">
        <f t="shared" ca="1" si="12"/>
        <v>5.3728601485458052</v>
      </c>
    </row>
    <row r="439" spans="2:3" ht="18.5" x14ac:dyDescent="0.45">
      <c r="B439">
        <f t="shared" si="13"/>
        <v>433</v>
      </c>
      <c r="C439" s="96">
        <f t="shared" ca="1" si="12"/>
        <v>4.1345450173566807</v>
      </c>
    </row>
    <row r="440" spans="2:3" ht="18.5" x14ac:dyDescent="0.45">
      <c r="B440">
        <f t="shared" si="13"/>
        <v>434</v>
      </c>
      <c r="C440" s="96">
        <f t="shared" ca="1" si="12"/>
        <v>6.2150219926185093</v>
      </c>
    </row>
    <row r="441" spans="2:3" ht="18.5" x14ac:dyDescent="0.45">
      <c r="B441">
        <f t="shared" si="13"/>
        <v>435</v>
      </c>
      <c r="C441" s="96">
        <f t="shared" ca="1" si="12"/>
        <v>1.2709651503509115E-2</v>
      </c>
    </row>
    <row r="442" spans="2:3" ht="18.5" x14ac:dyDescent="0.45">
      <c r="B442">
        <f t="shared" si="13"/>
        <v>436</v>
      </c>
      <c r="C442" s="96">
        <f t="shared" ca="1" si="12"/>
        <v>0.35156228428662145</v>
      </c>
    </row>
    <row r="443" spans="2:3" ht="18.5" x14ac:dyDescent="0.45">
      <c r="B443">
        <f t="shared" si="13"/>
        <v>437</v>
      </c>
      <c r="C443" s="96">
        <f t="shared" ca="1" si="12"/>
        <v>2.986336195002671</v>
      </c>
    </row>
    <row r="444" spans="2:3" ht="18.5" x14ac:dyDescent="0.45">
      <c r="B444">
        <f t="shared" si="13"/>
        <v>438</v>
      </c>
      <c r="C444" s="96">
        <f t="shared" ca="1" si="12"/>
        <v>1.0948972115654783</v>
      </c>
    </row>
    <row r="445" spans="2:3" ht="18.5" x14ac:dyDescent="0.45">
      <c r="B445">
        <f t="shared" si="13"/>
        <v>439</v>
      </c>
      <c r="C445" s="96">
        <f t="shared" ca="1" si="12"/>
        <v>1.654142140037995</v>
      </c>
    </row>
    <row r="446" spans="2:3" ht="18.5" x14ac:dyDescent="0.45">
      <c r="B446">
        <f t="shared" si="13"/>
        <v>440</v>
      </c>
      <c r="C446" s="96">
        <f t="shared" ca="1" si="12"/>
        <v>0.97590229374691195</v>
      </c>
    </row>
    <row r="447" spans="2:3" ht="18.5" x14ac:dyDescent="0.45">
      <c r="B447">
        <f t="shared" si="13"/>
        <v>441</v>
      </c>
      <c r="C447" s="96">
        <f t="shared" ca="1" si="12"/>
        <v>8.5525950355091176</v>
      </c>
    </row>
    <row r="448" spans="2:3" ht="18.5" x14ac:dyDescent="0.45">
      <c r="B448">
        <f t="shared" si="13"/>
        <v>442</v>
      </c>
      <c r="C448" s="96">
        <f t="shared" ca="1" si="12"/>
        <v>1.4045471092822479</v>
      </c>
    </row>
    <row r="449" spans="2:3" ht="18.5" x14ac:dyDescent="0.45">
      <c r="B449">
        <f t="shared" si="13"/>
        <v>443</v>
      </c>
      <c r="C449" s="96">
        <f t="shared" ca="1" si="12"/>
        <v>1.5368819773618965</v>
      </c>
    </row>
    <row r="450" spans="2:3" ht="18.5" x14ac:dyDescent="0.45">
      <c r="B450">
        <f t="shared" si="13"/>
        <v>444</v>
      </c>
      <c r="C450" s="96">
        <f t="shared" ca="1" si="12"/>
        <v>3.2258382929955616</v>
      </c>
    </row>
    <row r="451" spans="2:3" ht="18.5" x14ac:dyDescent="0.45">
      <c r="B451">
        <f t="shared" si="13"/>
        <v>445</v>
      </c>
      <c r="C451" s="96">
        <f t="shared" ca="1" si="12"/>
        <v>0.18498225903464302</v>
      </c>
    </row>
    <row r="452" spans="2:3" ht="18.5" x14ac:dyDescent="0.45">
      <c r="B452">
        <f t="shared" si="13"/>
        <v>446</v>
      </c>
      <c r="C452" s="96">
        <f t="shared" ca="1" si="12"/>
        <v>8.4228398040245356</v>
      </c>
    </row>
    <row r="453" spans="2:3" ht="18.5" x14ac:dyDescent="0.45">
      <c r="B453">
        <f t="shared" si="13"/>
        <v>447</v>
      </c>
      <c r="C453" s="96">
        <f t="shared" ca="1" si="12"/>
        <v>0.98308813979565657</v>
      </c>
    </row>
    <row r="454" spans="2:3" ht="18.5" x14ac:dyDescent="0.45">
      <c r="B454">
        <f t="shared" si="13"/>
        <v>448</v>
      </c>
      <c r="C454" s="96">
        <f t="shared" ca="1" si="12"/>
        <v>13.109244209128613</v>
      </c>
    </row>
    <row r="455" spans="2:3" ht="18.5" x14ac:dyDescent="0.45">
      <c r="B455">
        <f t="shared" si="13"/>
        <v>449</v>
      </c>
      <c r="C455" s="96">
        <f t="shared" ca="1" si="12"/>
        <v>1.4193457339435194</v>
      </c>
    </row>
    <row r="456" spans="2:3" ht="18.5" x14ac:dyDescent="0.45">
      <c r="B456">
        <f t="shared" si="13"/>
        <v>450</v>
      </c>
      <c r="C456" s="96">
        <f t="shared" ref="C456:C519" ca="1" si="14">-(1/$C$2)*LN(RAND())</f>
        <v>1.1449936454749503</v>
      </c>
    </row>
    <row r="457" spans="2:3" ht="18.5" x14ac:dyDescent="0.45">
      <c r="B457">
        <f t="shared" ref="B457:B520" si="15">B456+1</f>
        <v>451</v>
      </c>
      <c r="C457" s="96">
        <f t="shared" ca="1" si="14"/>
        <v>6.7529273392677869</v>
      </c>
    </row>
    <row r="458" spans="2:3" ht="18.5" x14ac:dyDescent="0.45">
      <c r="B458">
        <f t="shared" si="15"/>
        <v>452</v>
      </c>
      <c r="C458" s="96">
        <f t="shared" ca="1" si="14"/>
        <v>2.0256880885518243</v>
      </c>
    </row>
    <row r="459" spans="2:3" ht="18.5" x14ac:dyDescent="0.45">
      <c r="B459">
        <f t="shared" si="15"/>
        <v>453</v>
      </c>
      <c r="C459" s="96">
        <f t="shared" ca="1" si="14"/>
        <v>2.2993810040483207</v>
      </c>
    </row>
    <row r="460" spans="2:3" ht="18.5" x14ac:dyDescent="0.45">
      <c r="B460">
        <f t="shared" si="15"/>
        <v>454</v>
      </c>
      <c r="C460" s="96">
        <f t="shared" ca="1" si="14"/>
        <v>1.716204747970985</v>
      </c>
    </row>
    <row r="461" spans="2:3" ht="18.5" x14ac:dyDescent="0.45">
      <c r="B461">
        <f t="shared" si="15"/>
        <v>455</v>
      </c>
      <c r="C461" s="96">
        <f t="shared" ca="1" si="14"/>
        <v>0.72732559031505728</v>
      </c>
    </row>
    <row r="462" spans="2:3" ht="18.5" x14ac:dyDescent="0.45">
      <c r="B462">
        <f t="shared" si="15"/>
        <v>456</v>
      </c>
      <c r="C462" s="96">
        <f t="shared" ca="1" si="14"/>
        <v>0.76455433646237891</v>
      </c>
    </row>
    <row r="463" spans="2:3" ht="18.5" x14ac:dyDescent="0.45">
      <c r="B463">
        <f t="shared" si="15"/>
        <v>457</v>
      </c>
      <c r="C463" s="96">
        <f t="shared" ca="1" si="14"/>
        <v>0.30030155627547933</v>
      </c>
    </row>
    <row r="464" spans="2:3" ht="18.5" x14ac:dyDescent="0.45">
      <c r="B464">
        <f t="shared" si="15"/>
        <v>458</v>
      </c>
      <c r="C464" s="96">
        <f t="shared" ca="1" si="14"/>
        <v>7.14172465785333</v>
      </c>
    </row>
    <row r="465" spans="2:3" ht="18.5" x14ac:dyDescent="0.45">
      <c r="B465">
        <f t="shared" si="15"/>
        <v>459</v>
      </c>
      <c r="C465" s="96">
        <f t="shared" ca="1" si="14"/>
        <v>0.13051761776750723</v>
      </c>
    </row>
    <row r="466" spans="2:3" ht="18.5" x14ac:dyDescent="0.45">
      <c r="B466">
        <f t="shared" si="15"/>
        <v>460</v>
      </c>
      <c r="C466" s="96">
        <f t="shared" ca="1" si="14"/>
        <v>0.31576540500752392</v>
      </c>
    </row>
    <row r="467" spans="2:3" ht="18.5" x14ac:dyDescent="0.45">
      <c r="B467">
        <f t="shared" si="15"/>
        <v>461</v>
      </c>
      <c r="C467" s="96">
        <f t="shared" ca="1" si="14"/>
        <v>4.3253774467617925</v>
      </c>
    </row>
    <row r="468" spans="2:3" ht="18.5" x14ac:dyDescent="0.45">
      <c r="B468">
        <f t="shared" si="15"/>
        <v>462</v>
      </c>
      <c r="C468" s="96">
        <f t="shared" ca="1" si="14"/>
        <v>1.3453808282713158</v>
      </c>
    </row>
    <row r="469" spans="2:3" ht="18.5" x14ac:dyDescent="0.45">
      <c r="B469">
        <f t="shared" si="15"/>
        <v>463</v>
      </c>
      <c r="C469" s="96">
        <f t="shared" ca="1" si="14"/>
        <v>0.99130109380874287</v>
      </c>
    </row>
    <row r="470" spans="2:3" ht="18.5" x14ac:dyDescent="0.45">
      <c r="B470">
        <f t="shared" si="15"/>
        <v>464</v>
      </c>
      <c r="C470" s="96">
        <f t="shared" ca="1" si="14"/>
        <v>8.4622128915595933</v>
      </c>
    </row>
    <row r="471" spans="2:3" ht="18.5" x14ac:dyDescent="0.45">
      <c r="B471">
        <f t="shared" si="15"/>
        <v>465</v>
      </c>
      <c r="C471" s="96">
        <f t="shared" ca="1" si="14"/>
        <v>19.803700702117659</v>
      </c>
    </row>
    <row r="472" spans="2:3" ht="18.5" x14ac:dyDescent="0.45">
      <c r="B472">
        <f t="shared" si="15"/>
        <v>466</v>
      </c>
      <c r="C472" s="96">
        <f t="shared" ca="1" si="14"/>
        <v>16.836615873418538</v>
      </c>
    </row>
    <row r="473" spans="2:3" ht="18.5" x14ac:dyDescent="0.45">
      <c r="B473">
        <f t="shared" si="15"/>
        <v>467</v>
      </c>
      <c r="C473" s="96">
        <f t="shared" ca="1" si="14"/>
        <v>2.0312420259212622</v>
      </c>
    </row>
    <row r="474" spans="2:3" ht="18.5" x14ac:dyDescent="0.45">
      <c r="B474">
        <f t="shared" si="15"/>
        <v>468</v>
      </c>
      <c r="C474" s="96">
        <f t="shared" ca="1" si="14"/>
        <v>3.6369900895961043</v>
      </c>
    </row>
    <row r="475" spans="2:3" ht="18.5" x14ac:dyDescent="0.45">
      <c r="B475">
        <f t="shared" si="15"/>
        <v>469</v>
      </c>
      <c r="C475" s="96">
        <f t="shared" ca="1" si="14"/>
        <v>10.790150121516108</v>
      </c>
    </row>
    <row r="476" spans="2:3" ht="18.5" x14ac:dyDescent="0.45">
      <c r="B476">
        <f t="shared" si="15"/>
        <v>470</v>
      </c>
      <c r="C476" s="96">
        <f t="shared" ca="1" si="14"/>
        <v>14.686712542303701</v>
      </c>
    </row>
    <row r="477" spans="2:3" ht="18.5" x14ac:dyDescent="0.45">
      <c r="B477">
        <f t="shared" si="15"/>
        <v>471</v>
      </c>
      <c r="C477" s="96">
        <f t="shared" ca="1" si="14"/>
        <v>4.6184486785974928</v>
      </c>
    </row>
    <row r="478" spans="2:3" ht="18.5" x14ac:dyDescent="0.45">
      <c r="B478">
        <f t="shared" si="15"/>
        <v>472</v>
      </c>
      <c r="C478" s="96">
        <f t="shared" ca="1" si="14"/>
        <v>9.1158483485534365</v>
      </c>
    </row>
    <row r="479" spans="2:3" ht="18.5" x14ac:dyDescent="0.45">
      <c r="B479">
        <f t="shared" si="15"/>
        <v>473</v>
      </c>
      <c r="C479" s="96">
        <f t="shared" ca="1" si="14"/>
        <v>8.6042923585500652</v>
      </c>
    </row>
    <row r="480" spans="2:3" ht="18.5" x14ac:dyDescent="0.45">
      <c r="B480">
        <f t="shared" si="15"/>
        <v>474</v>
      </c>
      <c r="C480" s="96">
        <f t="shared" ca="1" si="14"/>
        <v>2.415568603494989</v>
      </c>
    </row>
    <row r="481" spans="2:3" ht="18.5" x14ac:dyDescent="0.45">
      <c r="B481">
        <f t="shared" si="15"/>
        <v>475</v>
      </c>
      <c r="C481" s="96">
        <f t="shared" ca="1" si="14"/>
        <v>3.4767691291560578</v>
      </c>
    </row>
    <row r="482" spans="2:3" ht="18.5" x14ac:dyDescent="0.45">
      <c r="B482">
        <f t="shared" si="15"/>
        <v>476</v>
      </c>
      <c r="C482" s="96">
        <f t="shared" ca="1" si="14"/>
        <v>1.1663772565127299</v>
      </c>
    </row>
    <row r="483" spans="2:3" ht="18.5" x14ac:dyDescent="0.45">
      <c r="B483">
        <f t="shared" si="15"/>
        <v>477</v>
      </c>
      <c r="C483" s="96">
        <f t="shared" ca="1" si="14"/>
        <v>16.346379154295889</v>
      </c>
    </row>
    <row r="484" spans="2:3" ht="18.5" x14ac:dyDescent="0.45">
      <c r="B484">
        <f t="shared" si="15"/>
        <v>478</v>
      </c>
      <c r="C484" s="96">
        <f t="shared" ca="1" si="14"/>
        <v>3.8507515701422439</v>
      </c>
    </row>
    <row r="485" spans="2:3" ht="18.5" x14ac:dyDescent="0.45">
      <c r="B485">
        <f t="shared" si="15"/>
        <v>479</v>
      </c>
      <c r="C485" s="96">
        <f t="shared" ca="1" si="14"/>
        <v>7.7186801084979608</v>
      </c>
    </row>
    <row r="486" spans="2:3" ht="18.5" x14ac:dyDescent="0.45">
      <c r="B486">
        <f t="shared" si="15"/>
        <v>480</v>
      </c>
      <c r="C486" s="96">
        <f t="shared" ca="1" si="14"/>
        <v>5.4587902954057785</v>
      </c>
    </row>
    <row r="487" spans="2:3" ht="18.5" x14ac:dyDescent="0.45">
      <c r="B487">
        <f t="shared" si="15"/>
        <v>481</v>
      </c>
      <c r="C487" s="96">
        <f t="shared" ca="1" si="14"/>
        <v>0.36544724034167603</v>
      </c>
    </row>
    <row r="488" spans="2:3" ht="18.5" x14ac:dyDescent="0.45">
      <c r="B488">
        <f t="shared" si="15"/>
        <v>482</v>
      </c>
      <c r="C488" s="96">
        <f t="shared" ca="1" si="14"/>
        <v>2.0859440404512242</v>
      </c>
    </row>
    <row r="489" spans="2:3" ht="18.5" x14ac:dyDescent="0.45">
      <c r="B489">
        <f t="shared" si="15"/>
        <v>483</v>
      </c>
      <c r="C489" s="96">
        <f t="shared" ca="1" si="14"/>
        <v>3.3931075970641498</v>
      </c>
    </row>
    <row r="490" spans="2:3" ht="18.5" x14ac:dyDescent="0.45">
      <c r="B490">
        <f t="shared" si="15"/>
        <v>484</v>
      </c>
      <c r="C490" s="96">
        <f t="shared" ca="1" si="14"/>
        <v>2.3290216380012554</v>
      </c>
    </row>
    <row r="491" spans="2:3" ht="18.5" x14ac:dyDescent="0.45">
      <c r="B491">
        <f t="shared" si="15"/>
        <v>485</v>
      </c>
      <c r="C491" s="96">
        <f t="shared" ca="1" si="14"/>
        <v>4.8529097971553741</v>
      </c>
    </row>
    <row r="492" spans="2:3" ht="18.5" x14ac:dyDescent="0.45">
      <c r="B492">
        <f t="shared" si="15"/>
        <v>486</v>
      </c>
      <c r="C492" s="96">
        <f t="shared" ca="1" si="14"/>
        <v>4.6028997983479263</v>
      </c>
    </row>
    <row r="493" spans="2:3" ht="18.5" x14ac:dyDescent="0.45">
      <c r="B493">
        <f t="shared" si="15"/>
        <v>487</v>
      </c>
      <c r="C493" s="96">
        <f t="shared" ca="1" si="14"/>
        <v>0.98688590096670969</v>
      </c>
    </row>
    <row r="494" spans="2:3" ht="18.5" x14ac:dyDescent="0.45">
      <c r="B494">
        <f t="shared" si="15"/>
        <v>488</v>
      </c>
      <c r="C494" s="96">
        <f t="shared" ca="1" si="14"/>
        <v>7.7891768523536378</v>
      </c>
    </row>
    <row r="495" spans="2:3" ht="18.5" x14ac:dyDescent="0.45">
      <c r="B495">
        <f t="shared" si="15"/>
        <v>489</v>
      </c>
      <c r="C495" s="96">
        <f t="shared" ca="1" si="14"/>
        <v>1.4835801466893166</v>
      </c>
    </row>
    <row r="496" spans="2:3" ht="18.5" x14ac:dyDescent="0.45">
      <c r="B496">
        <f t="shared" si="15"/>
        <v>490</v>
      </c>
      <c r="C496" s="96">
        <f t="shared" ca="1" si="14"/>
        <v>2.1239487454407251</v>
      </c>
    </row>
    <row r="497" spans="2:3" ht="18.5" x14ac:dyDescent="0.45">
      <c r="B497">
        <f t="shared" si="15"/>
        <v>491</v>
      </c>
      <c r="C497" s="96">
        <f t="shared" ca="1" si="14"/>
        <v>7.6899728681135375</v>
      </c>
    </row>
    <row r="498" spans="2:3" ht="18.5" x14ac:dyDescent="0.45">
      <c r="B498">
        <f t="shared" si="15"/>
        <v>492</v>
      </c>
      <c r="C498" s="96">
        <f t="shared" ca="1" si="14"/>
        <v>2.7533896954293668</v>
      </c>
    </row>
    <row r="499" spans="2:3" ht="18.5" x14ac:dyDescent="0.45">
      <c r="B499">
        <f t="shared" si="15"/>
        <v>493</v>
      </c>
      <c r="C499" s="96">
        <f t="shared" ca="1" si="14"/>
        <v>0.76208627383104655</v>
      </c>
    </row>
    <row r="500" spans="2:3" ht="18.5" x14ac:dyDescent="0.45">
      <c r="B500">
        <f t="shared" si="15"/>
        <v>494</v>
      </c>
      <c r="C500" s="96">
        <f t="shared" ca="1" si="14"/>
        <v>5.1195892123759874</v>
      </c>
    </row>
    <row r="501" spans="2:3" ht="18.5" x14ac:dyDescent="0.45">
      <c r="B501">
        <f t="shared" si="15"/>
        <v>495</v>
      </c>
      <c r="C501" s="96">
        <f t="shared" ca="1" si="14"/>
        <v>1.2040407411905438</v>
      </c>
    </row>
    <row r="502" spans="2:3" ht="18.5" x14ac:dyDescent="0.45">
      <c r="B502">
        <f t="shared" si="15"/>
        <v>496</v>
      </c>
      <c r="C502" s="96">
        <f t="shared" ca="1" si="14"/>
        <v>2.6573458592118828</v>
      </c>
    </row>
    <row r="503" spans="2:3" ht="18.5" x14ac:dyDescent="0.45">
      <c r="B503">
        <f t="shared" si="15"/>
        <v>497</v>
      </c>
      <c r="C503" s="96">
        <f t="shared" ca="1" si="14"/>
        <v>0.82679206905951841</v>
      </c>
    </row>
    <row r="504" spans="2:3" ht="18.5" x14ac:dyDescent="0.45">
      <c r="B504">
        <f t="shared" si="15"/>
        <v>498</v>
      </c>
      <c r="C504" s="96">
        <f t="shared" ca="1" si="14"/>
        <v>9.0076994466976803</v>
      </c>
    </row>
    <row r="505" spans="2:3" ht="18.5" x14ac:dyDescent="0.45">
      <c r="B505">
        <f t="shared" si="15"/>
        <v>499</v>
      </c>
      <c r="C505" s="96">
        <f t="shared" ca="1" si="14"/>
        <v>1.2216617596712467</v>
      </c>
    </row>
    <row r="506" spans="2:3" ht="18.5" x14ac:dyDescent="0.45">
      <c r="B506">
        <f t="shared" si="15"/>
        <v>500</v>
      </c>
      <c r="C506" s="96">
        <f t="shared" ca="1" si="14"/>
        <v>1.9001363502302127</v>
      </c>
    </row>
    <row r="507" spans="2:3" ht="18.5" x14ac:dyDescent="0.45">
      <c r="B507">
        <f t="shared" si="15"/>
        <v>501</v>
      </c>
      <c r="C507" s="96">
        <f t="shared" ca="1" si="14"/>
        <v>12.772450466530623</v>
      </c>
    </row>
    <row r="508" spans="2:3" ht="18.5" x14ac:dyDescent="0.45">
      <c r="B508">
        <f t="shared" si="15"/>
        <v>502</v>
      </c>
      <c r="C508" s="96">
        <f t="shared" ca="1" si="14"/>
        <v>3.7696643596777801</v>
      </c>
    </row>
    <row r="509" spans="2:3" ht="18.5" x14ac:dyDescent="0.45">
      <c r="B509">
        <f t="shared" si="15"/>
        <v>503</v>
      </c>
      <c r="C509" s="96">
        <f t="shared" ca="1" si="14"/>
        <v>3.1492175859403506</v>
      </c>
    </row>
    <row r="510" spans="2:3" ht="18.5" x14ac:dyDescent="0.45">
      <c r="B510">
        <f t="shared" si="15"/>
        <v>504</v>
      </c>
      <c r="C510" s="96">
        <f t="shared" ca="1" si="14"/>
        <v>5.2781569683244003</v>
      </c>
    </row>
    <row r="511" spans="2:3" ht="18.5" x14ac:dyDescent="0.45">
      <c r="B511">
        <f t="shared" si="15"/>
        <v>505</v>
      </c>
      <c r="C511" s="96">
        <f t="shared" ca="1" si="14"/>
        <v>6.1564878573642039</v>
      </c>
    </row>
    <row r="512" spans="2:3" ht="18.5" x14ac:dyDescent="0.45">
      <c r="B512">
        <f t="shared" si="15"/>
        <v>506</v>
      </c>
      <c r="C512" s="96">
        <f t="shared" ca="1" si="14"/>
        <v>0.60139201096323225</v>
      </c>
    </row>
    <row r="513" spans="2:3" ht="18.5" x14ac:dyDescent="0.45">
      <c r="B513">
        <f t="shared" si="15"/>
        <v>507</v>
      </c>
      <c r="C513" s="96">
        <f t="shared" ca="1" si="14"/>
        <v>5.4943729893650763</v>
      </c>
    </row>
    <row r="514" spans="2:3" ht="18.5" x14ac:dyDescent="0.45">
      <c r="B514">
        <f t="shared" si="15"/>
        <v>508</v>
      </c>
      <c r="C514" s="96">
        <f t="shared" ca="1" si="14"/>
        <v>0.20348722964353738</v>
      </c>
    </row>
    <row r="515" spans="2:3" ht="18.5" x14ac:dyDescent="0.45">
      <c r="B515">
        <f t="shared" si="15"/>
        <v>509</v>
      </c>
      <c r="C515" s="96">
        <f t="shared" ca="1" si="14"/>
        <v>0.70152258281113944</v>
      </c>
    </row>
    <row r="516" spans="2:3" ht="18.5" x14ac:dyDescent="0.45">
      <c r="B516">
        <f t="shared" si="15"/>
        <v>510</v>
      </c>
      <c r="C516" s="96">
        <f t="shared" ca="1" si="14"/>
        <v>1.4450887697140382</v>
      </c>
    </row>
    <row r="517" spans="2:3" ht="18.5" x14ac:dyDescent="0.45">
      <c r="B517">
        <f t="shared" si="15"/>
        <v>511</v>
      </c>
      <c r="C517" s="96">
        <f t="shared" ca="1" si="14"/>
        <v>1.1563277235466005</v>
      </c>
    </row>
    <row r="518" spans="2:3" ht="18.5" x14ac:dyDescent="0.45">
      <c r="B518">
        <f t="shared" si="15"/>
        <v>512</v>
      </c>
      <c r="C518" s="96">
        <f t="shared" ca="1" si="14"/>
        <v>13.032511418911236</v>
      </c>
    </row>
    <row r="519" spans="2:3" ht="18.5" x14ac:dyDescent="0.45">
      <c r="B519">
        <f t="shared" si="15"/>
        <v>513</v>
      </c>
      <c r="C519" s="96">
        <f t="shared" ca="1" si="14"/>
        <v>1.0844472629227178</v>
      </c>
    </row>
    <row r="520" spans="2:3" ht="18.5" x14ac:dyDescent="0.45">
      <c r="B520">
        <f t="shared" si="15"/>
        <v>514</v>
      </c>
      <c r="C520" s="96">
        <f t="shared" ref="C520:C583" ca="1" si="16">-(1/$C$2)*LN(RAND())</f>
        <v>12.312801770360425</v>
      </c>
    </row>
    <row r="521" spans="2:3" ht="18.5" x14ac:dyDescent="0.45">
      <c r="B521">
        <f t="shared" ref="B521:B584" si="17">B520+1</f>
        <v>515</v>
      </c>
      <c r="C521" s="96">
        <f t="shared" ca="1" si="16"/>
        <v>1.4537186079158684</v>
      </c>
    </row>
    <row r="522" spans="2:3" ht="18.5" x14ac:dyDescent="0.45">
      <c r="B522">
        <f t="shared" si="17"/>
        <v>516</v>
      </c>
      <c r="C522" s="96">
        <f t="shared" ca="1" si="16"/>
        <v>2.0076183419333513</v>
      </c>
    </row>
    <row r="523" spans="2:3" ht="18.5" x14ac:dyDescent="0.45">
      <c r="B523">
        <f t="shared" si="17"/>
        <v>517</v>
      </c>
      <c r="C523" s="96">
        <f t="shared" ca="1" si="16"/>
        <v>6.4627081728957565</v>
      </c>
    </row>
    <row r="524" spans="2:3" ht="18.5" x14ac:dyDescent="0.45">
      <c r="B524">
        <f t="shared" si="17"/>
        <v>518</v>
      </c>
      <c r="C524" s="96">
        <f t="shared" ca="1" si="16"/>
        <v>5.4068197681956596</v>
      </c>
    </row>
    <row r="525" spans="2:3" ht="18.5" x14ac:dyDescent="0.45">
      <c r="B525">
        <f t="shared" si="17"/>
        <v>519</v>
      </c>
      <c r="C525" s="96">
        <f t="shared" ca="1" si="16"/>
        <v>2.5399340744964487</v>
      </c>
    </row>
    <row r="526" spans="2:3" ht="18.5" x14ac:dyDescent="0.45">
      <c r="B526">
        <f t="shared" si="17"/>
        <v>520</v>
      </c>
      <c r="C526" s="96">
        <f t="shared" ca="1" si="16"/>
        <v>0.84309451124683787</v>
      </c>
    </row>
    <row r="527" spans="2:3" ht="18.5" x14ac:dyDescent="0.45">
      <c r="B527">
        <f t="shared" si="17"/>
        <v>521</v>
      </c>
      <c r="C527" s="96">
        <f t="shared" ca="1" si="16"/>
        <v>7.5367743337181636</v>
      </c>
    </row>
    <row r="528" spans="2:3" ht="18.5" x14ac:dyDescent="0.45">
      <c r="B528">
        <f t="shared" si="17"/>
        <v>522</v>
      </c>
      <c r="C528" s="96">
        <f t="shared" ca="1" si="16"/>
        <v>5.6553858245904012</v>
      </c>
    </row>
    <row r="529" spans="2:3" ht="18.5" x14ac:dyDescent="0.45">
      <c r="B529">
        <f t="shared" si="17"/>
        <v>523</v>
      </c>
      <c r="C529" s="96">
        <f t="shared" ca="1" si="16"/>
        <v>12.613355774499004</v>
      </c>
    </row>
    <row r="530" spans="2:3" ht="18.5" x14ac:dyDescent="0.45">
      <c r="B530">
        <f t="shared" si="17"/>
        <v>524</v>
      </c>
      <c r="C530" s="96">
        <f t="shared" ca="1" si="16"/>
        <v>1.2003578147614333</v>
      </c>
    </row>
    <row r="531" spans="2:3" ht="18.5" x14ac:dyDescent="0.45">
      <c r="B531">
        <f t="shared" si="17"/>
        <v>525</v>
      </c>
      <c r="C531" s="96">
        <f t="shared" ca="1" si="16"/>
        <v>0.45658270494741182</v>
      </c>
    </row>
    <row r="532" spans="2:3" ht="18.5" x14ac:dyDescent="0.45">
      <c r="B532">
        <f t="shared" si="17"/>
        <v>526</v>
      </c>
      <c r="C532" s="96">
        <f t="shared" ca="1" si="16"/>
        <v>2.0694422316849166</v>
      </c>
    </row>
    <row r="533" spans="2:3" ht="18.5" x14ac:dyDescent="0.45">
      <c r="B533">
        <f t="shared" si="17"/>
        <v>527</v>
      </c>
      <c r="C533" s="96">
        <f t="shared" ca="1" si="16"/>
        <v>7.8161734460039884</v>
      </c>
    </row>
    <row r="534" spans="2:3" ht="18.5" x14ac:dyDescent="0.45">
      <c r="B534">
        <f t="shared" si="17"/>
        <v>528</v>
      </c>
      <c r="C534" s="96">
        <f t="shared" ca="1" si="16"/>
        <v>0.57186995428344523</v>
      </c>
    </row>
    <row r="535" spans="2:3" ht="18.5" x14ac:dyDescent="0.45">
      <c r="B535">
        <f t="shared" si="17"/>
        <v>529</v>
      </c>
      <c r="C535" s="96">
        <f t="shared" ca="1" si="16"/>
        <v>9.2729430417617671</v>
      </c>
    </row>
    <row r="536" spans="2:3" ht="18.5" x14ac:dyDescent="0.45">
      <c r="B536">
        <f t="shared" si="17"/>
        <v>530</v>
      </c>
      <c r="C536" s="96">
        <f t="shared" ca="1" si="16"/>
        <v>3.8758321224508565</v>
      </c>
    </row>
    <row r="537" spans="2:3" ht="18.5" x14ac:dyDescent="0.45">
      <c r="B537">
        <f t="shared" si="17"/>
        <v>531</v>
      </c>
      <c r="C537" s="96">
        <f t="shared" ca="1" si="16"/>
        <v>3.0814793262038731</v>
      </c>
    </row>
    <row r="538" spans="2:3" ht="18.5" x14ac:dyDescent="0.45">
      <c r="B538">
        <f t="shared" si="17"/>
        <v>532</v>
      </c>
      <c r="C538" s="96">
        <f t="shared" ca="1" si="16"/>
        <v>20.035710243100695</v>
      </c>
    </row>
    <row r="539" spans="2:3" ht="18.5" x14ac:dyDescent="0.45">
      <c r="B539">
        <f t="shared" si="17"/>
        <v>533</v>
      </c>
      <c r="C539" s="96">
        <f t="shared" ca="1" si="16"/>
        <v>5.4659225472089643</v>
      </c>
    </row>
    <row r="540" spans="2:3" ht="18.5" x14ac:dyDescent="0.45">
      <c r="B540">
        <f t="shared" si="17"/>
        <v>534</v>
      </c>
      <c r="C540" s="96">
        <f t="shared" ca="1" si="16"/>
        <v>2.0223765807299374</v>
      </c>
    </row>
    <row r="541" spans="2:3" ht="18.5" x14ac:dyDescent="0.45">
      <c r="B541">
        <f t="shared" si="17"/>
        <v>535</v>
      </c>
      <c r="C541" s="96">
        <f t="shared" ca="1" si="16"/>
        <v>5.5494228125633605</v>
      </c>
    </row>
    <row r="542" spans="2:3" ht="18.5" x14ac:dyDescent="0.45">
      <c r="B542">
        <f t="shared" si="17"/>
        <v>536</v>
      </c>
      <c r="C542" s="96">
        <f t="shared" ca="1" si="16"/>
        <v>2.2017875785374303</v>
      </c>
    </row>
    <row r="543" spans="2:3" ht="18.5" x14ac:dyDescent="0.45">
      <c r="B543">
        <f t="shared" si="17"/>
        <v>537</v>
      </c>
      <c r="C543" s="96">
        <f t="shared" ca="1" si="16"/>
        <v>0.70630610542476702</v>
      </c>
    </row>
    <row r="544" spans="2:3" ht="18.5" x14ac:dyDescent="0.45">
      <c r="B544">
        <f t="shared" si="17"/>
        <v>538</v>
      </c>
      <c r="C544" s="96">
        <f t="shared" ca="1" si="16"/>
        <v>3.1417346665072348</v>
      </c>
    </row>
    <row r="545" spans="2:3" ht="18.5" x14ac:dyDescent="0.45">
      <c r="B545">
        <f t="shared" si="17"/>
        <v>539</v>
      </c>
      <c r="C545" s="96">
        <f t="shared" ca="1" si="16"/>
        <v>10.461753434150927</v>
      </c>
    </row>
    <row r="546" spans="2:3" ht="18.5" x14ac:dyDescent="0.45">
      <c r="B546">
        <f t="shared" si="17"/>
        <v>540</v>
      </c>
      <c r="C546" s="96">
        <f t="shared" ca="1" si="16"/>
        <v>8.3536438933529844</v>
      </c>
    </row>
    <row r="547" spans="2:3" ht="18.5" x14ac:dyDescent="0.45">
      <c r="B547">
        <f t="shared" si="17"/>
        <v>541</v>
      </c>
      <c r="C547" s="96">
        <f t="shared" ca="1" si="16"/>
        <v>1.8699920047956224</v>
      </c>
    </row>
    <row r="548" spans="2:3" ht="18.5" x14ac:dyDescent="0.45">
      <c r="B548">
        <f t="shared" si="17"/>
        <v>542</v>
      </c>
      <c r="C548" s="96">
        <f t="shared" ca="1" si="16"/>
        <v>0.96232016653872243</v>
      </c>
    </row>
    <row r="549" spans="2:3" ht="18.5" x14ac:dyDescent="0.45">
      <c r="B549">
        <f t="shared" si="17"/>
        <v>543</v>
      </c>
      <c r="C549" s="96">
        <f t="shared" ca="1" si="16"/>
        <v>2.7089712978209253</v>
      </c>
    </row>
    <row r="550" spans="2:3" ht="18.5" x14ac:dyDescent="0.45">
      <c r="B550">
        <f t="shared" si="17"/>
        <v>544</v>
      </c>
      <c r="C550" s="96">
        <f t="shared" ca="1" si="16"/>
        <v>13.717491375606397</v>
      </c>
    </row>
    <row r="551" spans="2:3" ht="18.5" x14ac:dyDescent="0.45">
      <c r="B551">
        <f t="shared" si="17"/>
        <v>545</v>
      </c>
      <c r="C551" s="96">
        <f t="shared" ca="1" si="16"/>
        <v>0.86911545176523264</v>
      </c>
    </row>
    <row r="552" spans="2:3" ht="18.5" x14ac:dyDescent="0.45">
      <c r="B552">
        <f t="shared" si="17"/>
        <v>546</v>
      </c>
      <c r="C552" s="96">
        <f t="shared" ca="1" si="16"/>
        <v>4.2089140499932869</v>
      </c>
    </row>
    <row r="553" spans="2:3" ht="18.5" x14ac:dyDescent="0.45">
      <c r="B553">
        <f t="shared" si="17"/>
        <v>547</v>
      </c>
      <c r="C553" s="96">
        <f t="shared" ca="1" si="16"/>
        <v>6.7002690118016108</v>
      </c>
    </row>
    <row r="554" spans="2:3" ht="18.5" x14ac:dyDescent="0.45">
      <c r="B554">
        <f t="shared" si="17"/>
        <v>548</v>
      </c>
      <c r="C554" s="96">
        <f t="shared" ca="1" si="16"/>
        <v>0.53888538036096401</v>
      </c>
    </row>
    <row r="555" spans="2:3" ht="18.5" x14ac:dyDescent="0.45">
      <c r="B555">
        <f t="shared" si="17"/>
        <v>549</v>
      </c>
      <c r="C555" s="96">
        <f t="shared" ca="1" si="16"/>
        <v>1.1714327121096566</v>
      </c>
    </row>
    <row r="556" spans="2:3" ht="18.5" x14ac:dyDescent="0.45">
      <c r="B556">
        <f t="shared" si="17"/>
        <v>550</v>
      </c>
      <c r="C556" s="96">
        <f t="shared" ca="1" si="16"/>
        <v>4.7848653064253437</v>
      </c>
    </row>
    <row r="557" spans="2:3" ht="18.5" x14ac:dyDescent="0.45">
      <c r="B557">
        <f t="shared" si="17"/>
        <v>551</v>
      </c>
      <c r="C557" s="96">
        <f t="shared" ca="1" si="16"/>
        <v>11.527145364013224</v>
      </c>
    </row>
    <row r="558" spans="2:3" ht="18.5" x14ac:dyDescent="0.45">
      <c r="B558">
        <f t="shared" si="17"/>
        <v>552</v>
      </c>
      <c r="C558" s="96">
        <f t="shared" ca="1" si="16"/>
        <v>0.67099019746826027</v>
      </c>
    </row>
    <row r="559" spans="2:3" ht="18.5" x14ac:dyDescent="0.45">
      <c r="B559">
        <f t="shared" si="17"/>
        <v>553</v>
      </c>
      <c r="C559" s="96">
        <f t="shared" ca="1" si="16"/>
        <v>8.0002403456297948</v>
      </c>
    </row>
    <row r="560" spans="2:3" ht="18.5" x14ac:dyDescent="0.45">
      <c r="B560">
        <f t="shared" si="17"/>
        <v>554</v>
      </c>
      <c r="C560" s="96">
        <f t="shared" ca="1" si="16"/>
        <v>5.1786631799112053</v>
      </c>
    </row>
    <row r="561" spans="2:3" ht="18.5" x14ac:dyDescent="0.45">
      <c r="B561">
        <f t="shared" si="17"/>
        <v>555</v>
      </c>
      <c r="C561" s="96">
        <f t="shared" ca="1" si="16"/>
        <v>1.7805540678528857</v>
      </c>
    </row>
    <row r="562" spans="2:3" ht="18.5" x14ac:dyDescent="0.45">
      <c r="B562">
        <f t="shared" si="17"/>
        <v>556</v>
      </c>
      <c r="C562" s="96">
        <f t="shared" ca="1" si="16"/>
        <v>4.3130474615548016</v>
      </c>
    </row>
    <row r="563" spans="2:3" ht="18.5" x14ac:dyDescent="0.45">
      <c r="B563">
        <f t="shared" si="17"/>
        <v>557</v>
      </c>
      <c r="C563" s="96">
        <f t="shared" ca="1" si="16"/>
        <v>2.7977789107604818</v>
      </c>
    </row>
    <row r="564" spans="2:3" ht="18.5" x14ac:dyDescent="0.45">
      <c r="B564">
        <f t="shared" si="17"/>
        <v>558</v>
      </c>
      <c r="C564" s="96">
        <f t="shared" ca="1" si="16"/>
        <v>2.2674266312492333</v>
      </c>
    </row>
    <row r="565" spans="2:3" ht="18.5" x14ac:dyDescent="0.45">
      <c r="B565">
        <f t="shared" si="17"/>
        <v>559</v>
      </c>
      <c r="C565" s="96">
        <f t="shared" ca="1" si="16"/>
        <v>6.3797202254335712</v>
      </c>
    </row>
    <row r="566" spans="2:3" ht="18.5" x14ac:dyDescent="0.45">
      <c r="B566">
        <f t="shared" si="17"/>
        <v>560</v>
      </c>
      <c r="C566" s="96">
        <f t="shared" ca="1" si="16"/>
        <v>0.79631143677115246</v>
      </c>
    </row>
    <row r="567" spans="2:3" ht="18.5" x14ac:dyDescent="0.45">
      <c r="B567">
        <f t="shared" si="17"/>
        <v>561</v>
      </c>
      <c r="C567" s="96">
        <f t="shared" ca="1" si="16"/>
        <v>6.9228262790567978</v>
      </c>
    </row>
    <row r="568" spans="2:3" ht="18.5" x14ac:dyDescent="0.45">
      <c r="B568">
        <f t="shared" si="17"/>
        <v>562</v>
      </c>
      <c r="C568" s="96">
        <f t="shared" ca="1" si="16"/>
        <v>0.94385144805619103</v>
      </c>
    </row>
    <row r="569" spans="2:3" ht="18.5" x14ac:dyDescent="0.45">
      <c r="B569">
        <f t="shared" si="17"/>
        <v>563</v>
      </c>
      <c r="C569" s="96">
        <f t="shared" ca="1" si="16"/>
        <v>5.7647015579354708</v>
      </c>
    </row>
    <row r="570" spans="2:3" ht="18.5" x14ac:dyDescent="0.45">
      <c r="B570">
        <f t="shared" si="17"/>
        <v>564</v>
      </c>
      <c r="C570" s="96">
        <f t="shared" ca="1" si="16"/>
        <v>9.4192653207850502E-2</v>
      </c>
    </row>
    <row r="571" spans="2:3" ht="18.5" x14ac:dyDescent="0.45">
      <c r="B571">
        <f t="shared" si="17"/>
        <v>565</v>
      </c>
      <c r="C571" s="96">
        <f t="shared" ca="1" si="16"/>
        <v>0.13695208449264581</v>
      </c>
    </row>
    <row r="572" spans="2:3" ht="18.5" x14ac:dyDescent="0.45">
      <c r="B572">
        <f t="shared" si="17"/>
        <v>566</v>
      </c>
      <c r="C572" s="96">
        <f t="shared" ca="1" si="16"/>
        <v>6.7379853238348018</v>
      </c>
    </row>
    <row r="573" spans="2:3" ht="18.5" x14ac:dyDescent="0.45">
      <c r="B573">
        <f t="shared" si="17"/>
        <v>567</v>
      </c>
      <c r="C573" s="96">
        <f t="shared" ca="1" si="16"/>
        <v>1.6821045708184874</v>
      </c>
    </row>
    <row r="574" spans="2:3" ht="18.5" x14ac:dyDescent="0.45">
      <c r="B574">
        <f t="shared" si="17"/>
        <v>568</v>
      </c>
      <c r="C574" s="96">
        <f t="shared" ca="1" si="16"/>
        <v>1.4618749035326</v>
      </c>
    </row>
    <row r="575" spans="2:3" ht="18.5" x14ac:dyDescent="0.45">
      <c r="B575">
        <f t="shared" si="17"/>
        <v>569</v>
      </c>
      <c r="C575" s="96">
        <f t="shared" ca="1" si="16"/>
        <v>1.0005606502365088</v>
      </c>
    </row>
    <row r="576" spans="2:3" ht="18.5" x14ac:dyDescent="0.45">
      <c r="B576">
        <f t="shared" si="17"/>
        <v>570</v>
      </c>
      <c r="C576" s="96">
        <f t="shared" ca="1" si="16"/>
        <v>3.1659488907851712</v>
      </c>
    </row>
    <row r="577" spans="2:3" ht="18.5" x14ac:dyDescent="0.45">
      <c r="B577">
        <f t="shared" si="17"/>
        <v>571</v>
      </c>
      <c r="C577" s="96">
        <f t="shared" ca="1" si="16"/>
        <v>0.95964037245729783</v>
      </c>
    </row>
    <row r="578" spans="2:3" ht="18.5" x14ac:dyDescent="0.45">
      <c r="B578">
        <f t="shared" si="17"/>
        <v>572</v>
      </c>
      <c r="C578" s="96">
        <f t="shared" ca="1" si="16"/>
        <v>1.3506840648698362</v>
      </c>
    </row>
    <row r="579" spans="2:3" ht="18.5" x14ac:dyDescent="0.45">
      <c r="B579">
        <f t="shared" si="17"/>
        <v>573</v>
      </c>
      <c r="C579" s="96">
        <f t="shared" ca="1" si="16"/>
        <v>11.751702516960112</v>
      </c>
    </row>
    <row r="580" spans="2:3" ht="18.5" x14ac:dyDescent="0.45">
      <c r="B580">
        <f t="shared" si="17"/>
        <v>574</v>
      </c>
      <c r="C580" s="96">
        <f t="shared" ca="1" si="16"/>
        <v>3.1250308724145386</v>
      </c>
    </row>
    <row r="581" spans="2:3" ht="18.5" x14ac:dyDescent="0.45">
      <c r="B581">
        <f t="shared" si="17"/>
        <v>575</v>
      </c>
      <c r="C581" s="96">
        <f t="shared" ca="1" si="16"/>
        <v>5.828625068464329</v>
      </c>
    </row>
    <row r="582" spans="2:3" ht="18.5" x14ac:dyDescent="0.45">
      <c r="B582">
        <f t="shared" si="17"/>
        <v>576</v>
      </c>
      <c r="C582" s="96">
        <f t="shared" ca="1" si="16"/>
        <v>1.2906753111628388</v>
      </c>
    </row>
    <row r="583" spans="2:3" ht="18.5" x14ac:dyDescent="0.45">
      <c r="B583">
        <f t="shared" si="17"/>
        <v>577</v>
      </c>
      <c r="C583" s="96">
        <f t="shared" ca="1" si="16"/>
        <v>6.0896043550022103</v>
      </c>
    </row>
    <row r="584" spans="2:3" ht="18.5" x14ac:dyDescent="0.45">
      <c r="B584">
        <f t="shared" si="17"/>
        <v>578</v>
      </c>
      <c r="C584" s="96">
        <f t="shared" ref="C584:C647" ca="1" si="18">-(1/$C$2)*LN(RAND())</f>
        <v>10.801968804152327</v>
      </c>
    </row>
    <row r="585" spans="2:3" ht="18.5" x14ac:dyDescent="0.45">
      <c r="B585">
        <f t="shared" ref="B585:B648" si="19">B584+1</f>
        <v>579</v>
      </c>
      <c r="C585" s="96">
        <f t="shared" ca="1" si="18"/>
        <v>6.0241195637530458</v>
      </c>
    </row>
    <row r="586" spans="2:3" ht="18.5" x14ac:dyDescent="0.45">
      <c r="B586">
        <f t="shared" si="19"/>
        <v>580</v>
      </c>
      <c r="C586" s="96">
        <f t="shared" ca="1" si="18"/>
        <v>0.90812024348382236</v>
      </c>
    </row>
    <row r="587" spans="2:3" ht="18.5" x14ac:dyDescent="0.45">
      <c r="B587">
        <f t="shared" si="19"/>
        <v>581</v>
      </c>
      <c r="C587" s="96">
        <f t="shared" ca="1" si="18"/>
        <v>3.2865075822549827</v>
      </c>
    </row>
    <row r="588" spans="2:3" ht="18.5" x14ac:dyDescent="0.45">
      <c r="B588">
        <f t="shared" si="19"/>
        <v>582</v>
      </c>
      <c r="C588" s="96">
        <f t="shared" ca="1" si="18"/>
        <v>2.5681092471806393</v>
      </c>
    </row>
    <row r="589" spans="2:3" ht="18.5" x14ac:dyDescent="0.45">
      <c r="B589">
        <f t="shared" si="19"/>
        <v>583</v>
      </c>
      <c r="C589" s="96">
        <f t="shared" ca="1" si="18"/>
        <v>2.9306883761419909E-2</v>
      </c>
    </row>
    <row r="590" spans="2:3" ht="18.5" x14ac:dyDescent="0.45">
      <c r="B590">
        <f t="shared" si="19"/>
        <v>584</v>
      </c>
      <c r="C590" s="96">
        <f t="shared" ca="1" si="18"/>
        <v>1.98435012965015</v>
      </c>
    </row>
    <row r="591" spans="2:3" ht="18.5" x14ac:dyDescent="0.45">
      <c r="B591">
        <f t="shared" si="19"/>
        <v>585</v>
      </c>
      <c r="C591" s="96">
        <f t="shared" ca="1" si="18"/>
        <v>5.2367225938318809</v>
      </c>
    </row>
    <row r="592" spans="2:3" ht="18.5" x14ac:dyDescent="0.45">
      <c r="B592">
        <f t="shared" si="19"/>
        <v>586</v>
      </c>
      <c r="C592" s="96">
        <f t="shared" ca="1" si="18"/>
        <v>5.6104532326600829</v>
      </c>
    </row>
    <row r="593" spans="2:3" ht="18.5" x14ac:dyDescent="0.45">
      <c r="B593">
        <f t="shared" si="19"/>
        <v>587</v>
      </c>
      <c r="C593" s="96">
        <f t="shared" ca="1" si="18"/>
        <v>0.55723969142271801</v>
      </c>
    </row>
    <row r="594" spans="2:3" ht="18.5" x14ac:dyDescent="0.45">
      <c r="B594">
        <f t="shared" si="19"/>
        <v>588</v>
      </c>
      <c r="C594" s="96">
        <f t="shared" ca="1" si="18"/>
        <v>8.0458351951320175</v>
      </c>
    </row>
    <row r="595" spans="2:3" ht="18.5" x14ac:dyDescent="0.45">
      <c r="B595">
        <f t="shared" si="19"/>
        <v>589</v>
      </c>
      <c r="C595" s="96">
        <f t="shared" ca="1" si="18"/>
        <v>7.8721994014294543</v>
      </c>
    </row>
    <row r="596" spans="2:3" ht="18.5" x14ac:dyDescent="0.45">
      <c r="B596">
        <f t="shared" si="19"/>
        <v>590</v>
      </c>
      <c r="C596" s="96">
        <f t="shared" ca="1" si="18"/>
        <v>0.91961938413576438</v>
      </c>
    </row>
    <row r="597" spans="2:3" ht="18.5" x14ac:dyDescent="0.45">
      <c r="B597">
        <f t="shared" si="19"/>
        <v>591</v>
      </c>
      <c r="C597" s="96">
        <f t="shared" ca="1" si="18"/>
        <v>4.6485921110877593</v>
      </c>
    </row>
    <row r="598" spans="2:3" ht="18.5" x14ac:dyDescent="0.45">
      <c r="B598">
        <f t="shared" si="19"/>
        <v>592</v>
      </c>
      <c r="C598" s="96">
        <f t="shared" ca="1" si="18"/>
        <v>0.89707408036341407</v>
      </c>
    </row>
    <row r="599" spans="2:3" ht="18.5" x14ac:dyDescent="0.45">
      <c r="B599">
        <f t="shared" si="19"/>
        <v>593</v>
      </c>
      <c r="C599" s="96">
        <f t="shared" ca="1" si="18"/>
        <v>0.54542067136364281</v>
      </c>
    </row>
    <row r="600" spans="2:3" ht="18.5" x14ac:dyDescent="0.45">
      <c r="B600">
        <f t="shared" si="19"/>
        <v>594</v>
      </c>
      <c r="C600" s="96">
        <f t="shared" ca="1" si="18"/>
        <v>2.011540096275886</v>
      </c>
    </row>
    <row r="601" spans="2:3" ht="18.5" x14ac:dyDescent="0.45">
      <c r="B601">
        <f t="shared" si="19"/>
        <v>595</v>
      </c>
      <c r="C601" s="96">
        <f t="shared" ca="1" si="18"/>
        <v>3.6743676171816024</v>
      </c>
    </row>
    <row r="602" spans="2:3" ht="18.5" x14ac:dyDescent="0.45">
      <c r="B602">
        <f t="shared" si="19"/>
        <v>596</v>
      </c>
      <c r="C602" s="96">
        <f t="shared" ca="1" si="18"/>
        <v>0.64591720389849572</v>
      </c>
    </row>
    <row r="603" spans="2:3" ht="18.5" x14ac:dyDescent="0.45">
      <c r="B603">
        <f t="shared" si="19"/>
        <v>597</v>
      </c>
      <c r="C603" s="96">
        <f t="shared" ca="1" si="18"/>
        <v>0.45788641196877095</v>
      </c>
    </row>
    <row r="604" spans="2:3" ht="18.5" x14ac:dyDescent="0.45">
      <c r="B604">
        <f t="shared" si="19"/>
        <v>598</v>
      </c>
      <c r="C604" s="96">
        <f t="shared" ca="1" si="18"/>
        <v>5.6931950478422619</v>
      </c>
    </row>
    <row r="605" spans="2:3" ht="18.5" x14ac:dyDescent="0.45">
      <c r="B605">
        <f t="shared" si="19"/>
        <v>599</v>
      </c>
      <c r="C605" s="96">
        <f t="shared" ca="1" si="18"/>
        <v>9.2089437459803172</v>
      </c>
    </row>
    <row r="606" spans="2:3" ht="18.5" x14ac:dyDescent="0.45">
      <c r="B606">
        <f t="shared" si="19"/>
        <v>600</v>
      </c>
      <c r="C606" s="96">
        <f t="shared" ca="1" si="18"/>
        <v>2.9205237854000776</v>
      </c>
    </row>
    <row r="607" spans="2:3" ht="18.5" x14ac:dyDescent="0.45">
      <c r="B607">
        <f t="shared" si="19"/>
        <v>601</v>
      </c>
      <c r="C607" s="96">
        <f t="shared" ca="1" si="18"/>
        <v>5.8206472382274166</v>
      </c>
    </row>
    <row r="608" spans="2:3" ht="18.5" x14ac:dyDescent="0.45">
      <c r="B608">
        <f t="shared" si="19"/>
        <v>602</v>
      </c>
      <c r="C608" s="96">
        <f t="shared" ca="1" si="18"/>
        <v>2.2622623667233954</v>
      </c>
    </row>
    <row r="609" spans="2:3" ht="18.5" x14ac:dyDescent="0.45">
      <c r="B609">
        <f t="shared" si="19"/>
        <v>603</v>
      </c>
      <c r="C609" s="96">
        <f t="shared" ca="1" si="18"/>
        <v>3.1181561830907496</v>
      </c>
    </row>
    <row r="610" spans="2:3" ht="18.5" x14ac:dyDescent="0.45">
      <c r="B610">
        <f t="shared" si="19"/>
        <v>604</v>
      </c>
      <c r="C610" s="96">
        <f t="shared" ca="1" si="18"/>
        <v>1.301853071150439</v>
      </c>
    </row>
    <row r="611" spans="2:3" ht="18.5" x14ac:dyDescent="0.45">
      <c r="B611">
        <f t="shared" si="19"/>
        <v>605</v>
      </c>
      <c r="C611" s="96">
        <f t="shared" ca="1" si="18"/>
        <v>0.40282699593415561</v>
      </c>
    </row>
    <row r="612" spans="2:3" ht="18.5" x14ac:dyDescent="0.45">
      <c r="B612">
        <f t="shared" si="19"/>
        <v>606</v>
      </c>
      <c r="C612" s="96">
        <f t="shared" ca="1" si="18"/>
        <v>1.7994641511548555</v>
      </c>
    </row>
    <row r="613" spans="2:3" ht="18.5" x14ac:dyDescent="0.45">
      <c r="B613">
        <f t="shared" si="19"/>
        <v>607</v>
      </c>
      <c r="C613" s="96">
        <f t="shared" ca="1" si="18"/>
        <v>2.5266739548648718</v>
      </c>
    </row>
    <row r="614" spans="2:3" ht="18.5" x14ac:dyDescent="0.45">
      <c r="B614">
        <f t="shared" si="19"/>
        <v>608</v>
      </c>
      <c r="C614" s="96">
        <f t="shared" ca="1" si="18"/>
        <v>2.0811762536638461</v>
      </c>
    </row>
    <row r="615" spans="2:3" ht="18.5" x14ac:dyDescent="0.45">
      <c r="B615">
        <f t="shared" si="19"/>
        <v>609</v>
      </c>
      <c r="C615" s="96">
        <f t="shared" ca="1" si="18"/>
        <v>0.17187937216249283</v>
      </c>
    </row>
    <row r="616" spans="2:3" ht="18.5" x14ac:dyDescent="0.45">
      <c r="B616">
        <f t="shared" si="19"/>
        <v>610</v>
      </c>
      <c r="C616" s="96">
        <f t="shared" ca="1" si="18"/>
        <v>0.66621689159197139</v>
      </c>
    </row>
    <row r="617" spans="2:3" ht="18.5" x14ac:dyDescent="0.45">
      <c r="B617">
        <f t="shared" si="19"/>
        <v>611</v>
      </c>
      <c r="C617" s="96">
        <f t="shared" ca="1" si="18"/>
        <v>8.198061597287527</v>
      </c>
    </row>
    <row r="618" spans="2:3" ht="18.5" x14ac:dyDescent="0.45">
      <c r="B618">
        <f t="shared" si="19"/>
        <v>612</v>
      </c>
      <c r="C618" s="96">
        <f t="shared" ca="1" si="18"/>
        <v>0.96988672020976952</v>
      </c>
    </row>
    <row r="619" spans="2:3" ht="18.5" x14ac:dyDescent="0.45">
      <c r="B619">
        <f t="shared" si="19"/>
        <v>613</v>
      </c>
      <c r="C619" s="96">
        <f t="shared" ca="1" si="18"/>
        <v>0.18919832125567537</v>
      </c>
    </row>
    <row r="620" spans="2:3" ht="18.5" x14ac:dyDescent="0.45">
      <c r="B620">
        <f t="shared" si="19"/>
        <v>614</v>
      </c>
      <c r="C620" s="96">
        <f t="shared" ca="1" si="18"/>
        <v>3.1316461774943893</v>
      </c>
    </row>
    <row r="621" spans="2:3" ht="18.5" x14ac:dyDescent="0.45">
      <c r="B621">
        <f t="shared" si="19"/>
        <v>615</v>
      </c>
      <c r="C621" s="96">
        <f t="shared" ca="1" si="18"/>
        <v>3.2075521346624103</v>
      </c>
    </row>
    <row r="622" spans="2:3" ht="18.5" x14ac:dyDescent="0.45">
      <c r="B622">
        <f t="shared" si="19"/>
        <v>616</v>
      </c>
      <c r="C622" s="96">
        <f t="shared" ca="1" si="18"/>
        <v>3.686277097461542</v>
      </c>
    </row>
    <row r="623" spans="2:3" ht="18.5" x14ac:dyDescent="0.45">
      <c r="B623">
        <f t="shared" si="19"/>
        <v>617</v>
      </c>
      <c r="C623" s="96">
        <f t="shared" ca="1" si="18"/>
        <v>16.487770381847454</v>
      </c>
    </row>
    <row r="624" spans="2:3" ht="18.5" x14ac:dyDescent="0.45">
      <c r="B624">
        <f t="shared" si="19"/>
        <v>618</v>
      </c>
      <c r="C624" s="96">
        <f t="shared" ca="1" si="18"/>
        <v>0.28720120532954313</v>
      </c>
    </row>
    <row r="625" spans="2:3" ht="18.5" x14ac:dyDescent="0.45">
      <c r="B625">
        <f t="shared" si="19"/>
        <v>619</v>
      </c>
      <c r="C625" s="96">
        <f t="shared" ca="1" si="18"/>
        <v>4.6400572196213909</v>
      </c>
    </row>
    <row r="626" spans="2:3" ht="18.5" x14ac:dyDescent="0.45">
      <c r="B626">
        <f t="shared" si="19"/>
        <v>620</v>
      </c>
      <c r="C626" s="96">
        <f t="shared" ca="1" si="18"/>
        <v>2.5727795213556228</v>
      </c>
    </row>
    <row r="627" spans="2:3" ht="18.5" x14ac:dyDescent="0.45">
      <c r="B627">
        <f t="shared" si="19"/>
        <v>621</v>
      </c>
      <c r="C627" s="96">
        <f t="shared" ca="1" si="18"/>
        <v>1.4971424700076048</v>
      </c>
    </row>
    <row r="628" spans="2:3" ht="18.5" x14ac:dyDescent="0.45">
      <c r="B628">
        <f t="shared" si="19"/>
        <v>622</v>
      </c>
      <c r="C628" s="96">
        <f t="shared" ca="1" si="18"/>
        <v>0.67328119365196937</v>
      </c>
    </row>
    <row r="629" spans="2:3" ht="18.5" x14ac:dyDescent="0.45">
      <c r="B629">
        <f t="shared" si="19"/>
        <v>623</v>
      </c>
      <c r="C629" s="96">
        <f t="shared" ca="1" si="18"/>
        <v>1.4294301329915542</v>
      </c>
    </row>
    <row r="630" spans="2:3" ht="18.5" x14ac:dyDescent="0.45">
      <c r="B630">
        <f t="shared" si="19"/>
        <v>624</v>
      </c>
      <c r="C630" s="96">
        <f t="shared" ca="1" si="18"/>
        <v>0.44074612531514867</v>
      </c>
    </row>
    <row r="631" spans="2:3" ht="18.5" x14ac:dyDescent="0.45">
      <c r="B631">
        <f t="shared" si="19"/>
        <v>625</v>
      </c>
      <c r="C631" s="96">
        <f t="shared" ca="1" si="18"/>
        <v>5.1167378605181</v>
      </c>
    </row>
    <row r="632" spans="2:3" ht="18.5" x14ac:dyDescent="0.45">
      <c r="B632">
        <f t="shared" si="19"/>
        <v>626</v>
      </c>
      <c r="C632" s="96">
        <f t="shared" ca="1" si="18"/>
        <v>1.0783121151593238</v>
      </c>
    </row>
    <row r="633" spans="2:3" ht="18.5" x14ac:dyDescent="0.45">
      <c r="B633">
        <f t="shared" si="19"/>
        <v>627</v>
      </c>
      <c r="C633" s="96">
        <f t="shared" ca="1" si="18"/>
        <v>7.6652748053918121</v>
      </c>
    </row>
    <row r="634" spans="2:3" ht="18.5" x14ac:dyDescent="0.45">
      <c r="B634">
        <f t="shared" si="19"/>
        <v>628</v>
      </c>
      <c r="C634" s="96">
        <f t="shared" ca="1" si="18"/>
        <v>3.8838256184024242</v>
      </c>
    </row>
    <row r="635" spans="2:3" ht="18.5" x14ac:dyDescent="0.45">
      <c r="B635">
        <f t="shared" si="19"/>
        <v>629</v>
      </c>
      <c r="C635" s="96">
        <f t="shared" ca="1" si="18"/>
        <v>3.0592935724499357</v>
      </c>
    </row>
    <row r="636" spans="2:3" ht="18.5" x14ac:dyDescent="0.45">
      <c r="B636">
        <f t="shared" si="19"/>
        <v>630</v>
      </c>
      <c r="C636" s="96">
        <f t="shared" ca="1" si="18"/>
        <v>1.0307511152752165</v>
      </c>
    </row>
    <row r="637" spans="2:3" ht="18.5" x14ac:dyDescent="0.45">
      <c r="B637">
        <f t="shared" si="19"/>
        <v>631</v>
      </c>
      <c r="C637" s="96">
        <f t="shared" ca="1" si="18"/>
        <v>5.1831003477745137</v>
      </c>
    </row>
    <row r="638" spans="2:3" ht="18.5" x14ac:dyDescent="0.45">
      <c r="B638">
        <f t="shared" si="19"/>
        <v>632</v>
      </c>
      <c r="C638" s="96">
        <f t="shared" ca="1" si="18"/>
        <v>0.51021628807043151</v>
      </c>
    </row>
    <row r="639" spans="2:3" ht="18.5" x14ac:dyDescent="0.45">
      <c r="B639">
        <f t="shared" si="19"/>
        <v>633</v>
      </c>
      <c r="C639" s="96">
        <f t="shared" ca="1" si="18"/>
        <v>5.6828152208934455</v>
      </c>
    </row>
    <row r="640" spans="2:3" ht="18.5" x14ac:dyDescent="0.45">
      <c r="B640">
        <f t="shared" si="19"/>
        <v>634</v>
      </c>
      <c r="C640" s="96">
        <f t="shared" ca="1" si="18"/>
        <v>0.32830639878228146</v>
      </c>
    </row>
    <row r="641" spans="2:3" ht="18.5" x14ac:dyDescent="0.45">
      <c r="B641">
        <f t="shared" si="19"/>
        <v>635</v>
      </c>
      <c r="C641" s="96">
        <f t="shared" ca="1" si="18"/>
        <v>8.3715234824239229</v>
      </c>
    </row>
    <row r="642" spans="2:3" ht="18.5" x14ac:dyDescent="0.45">
      <c r="B642">
        <f t="shared" si="19"/>
        <v>636</v>
      </c>
      <c r="C642" s="96">
        <f t="shared" ca="1" si="18"/>
        <v>1.2787552093709655</v>
      </c>
    </row>
    <row r="643" spans="2:3" ht="18.5" x14ac:dyDescent="0.45">
      <c r="B643">
        <f t="shared" si="19"/>
        <v>637</v>
      </c>
      <c r="C643" s="96">
        <f t="shared" ca="1" si="18"/>
        <v>2.6950513923053911</v>
      </c>
    </row>
    <row r="644" spans="2:3" ht="18.5" x14ac:dyDescent="0.45">
      <c r="B644">
        <f t="shared" si="19"/>
        <v>638</v>
      </c>
      <c r="C644" s="96">
        <f t="shared" ca="1" si="18"/>
        <v>8.7888394912603669</v>
      </c>
    </row>
    <row r="645" spans="2:3" ht="18.5" x14ac:dyDescent="0.45">
      <c r="B645">
        <f t="shared" si="19"/>
        <v>639</v>
      </c>
      <c r="C645" s="96">
        <f t="shared" ca="1" si="18"/>
        <v>7.4172679439143033E-2</v>
      </c>
    </row>
    <row r="646" spans="2:3" ht="18.5" x14ac:dyDescent="0.45">
      <c r="B646">
        <f t="shared" si="19"/>
        <v>640</v>
      </c>
      <c r="C646" s="96">
        <f t="shared" ca="1" si="18"/>
        <v>1.0900250869018574E-2</v>
      </c>
    </row>
    <row r="647" spans="2:3" ht="18.5" x14ac:dyDescent="0.45">
      <c r="B647">
        <f t="shared" si="19"/>
        <v>641</v>
      </c>
      <c r="C647" s="96">
        <f t="shared" ca="1" si="18"/>
        <v>1.3149765172338777</v>
      </c>
    </row>
    <row r="648" spans="2:3" ht="18.5" x14ac:dyDescent="0.45">
      <c r="B648">
        <f t="shared" si="19"/>
        <v>642</v>
      </c>
      <c r="C648" s="96">
        <f t="shared" ref="C648:C711" ca="1" si="20">-(1/$C$2)*LN(RAND())</f>
        <v>0.49861846946128224</v>
      </c>
    </row>
    <row r="649" spans="2:3" ht="18.5" x14ac:dyDescent="0.45">
      <c r="B649">
        <f t="shared" ref="B649:B712" si="21">B648+1</f>
        <v>643</v>
      </c>
      <c r="C649" s="96">
        <f t="shared" ca="1" si="20"/>
        <v>5.2493463827799696</v>
      </c>
    </row>
    <row r="650" spans="2:3" ht="18.5" x14ac:dyDescent="0.45">
      <c r="B650">
        <f t="shared" si="21"/>
        <v>644</v>
      </c>
      <c r="C650" s="96">
        <f t="shared" ca="1" si="20"/>
        <v>1.0012472200683271</v>
      </c>
    </row>
    <row r="651" spans="2:3" ht="18.5" x14ac:dyDescent="0.45">
      <c r="B651">
        <f t="shared" si="21"/>
        <v>645</v>
      </c>
      <c r="C651" s="96">
        <f t="shared" ca="1" si="20"/>
        <v>9.7293537634695202</v>
      </c>
    </row>
    <row r="652" spans="2:3" ht="18.5" x14ac:dyDescent="0.45">
      <c r="B652">
        <f t="shared" si="21"/>
        <v>646</v>
      </c>
      <c r="C652" s="96">
        <f t="shared" ca="1" si="20"/>
        <v>1.0474478329161006</v>
      </c>
    </row>
    <row r="653" spans="2:3" ht="18.5" x14ac:dyDescent="0.45">
      <c r="B653">
        <f t="shared" si="21"/>
        <v>647</v>
      </c>
      <c r="C653" s="96">
        <f t="shared" ca="1" si="20"/>
        <v>7.1675325138166164</v>
      </c>
    </row>
    <row r="654" spans="2:3" ht="18.5" x14ac:dyDescent="0.45">
      <c r="B654">
        <f t="shared" si="21"/>
        <v>648</v>
      </c>
      <c r="C654" s="96">
        <f t="shared" ca="1" si="20"/>
        <v>6.4421623764746885</v>
      </c>
    </row>
    <row r="655" spans="2:3" ht="18.5" x14ac:dyDescent="0.45">
      <c r="B655">
        <f t="shared" si="21"/>
        <v>649</v>
      </c>
      <c r="C655" s="96">
        <f t="shared" ca="1" si="20"/>
        <v>1.3176877448173994</v>
      </c>
    </row>
    <row r="656" spans="2:3" ht="18.5" x14ac:dyDescent="0.45">
      <c r="B656">
        <f t="shared" si="21"/>
        <v>650</v>
      </c>
      <c r="C656" s="96">
        <f t="shared" ca="1" si="20"/>
        <v>1.4457363788590532</v>
      </c>
    </row>
    <row r="657" spans="2:3" ht="18.5" x14ac:dyDescent="0.45">
      <c r="B657">
        <f t="shared" si="21"/>
        <v>651</v>
      </c>
      <c r="C657" s="96">
        <f t="shared" ca="1" si="20"/>
        <v>0.31937014974446065</v>
      </c>
    </row>
    <row r="658" spans="2:3" ht="18.5" x14ac:dyDescent="0.45">
      <c r="B658">
        <f t="shared" si="21"/>
        <v>652</v>
      </c>
      <c r="C658" s="96">
        <f t="shared" ca="1" si="20"/>
        <v>5.1871215002744355</v>
      </c>
    </row>
    <row r="659" spans="2:3" ht="18.5" x14ac:dyDescent="0.45">
      <c r="B659">
        <f t="shared" si="21"/>
        <v>653</v>
      </c>
      <c r="C659" s="96">
        <f t="shared" ca="1" si="20"/>
        <v>13.455716054166935</v>
      </c>
    </row>
    <row r="660" spans="2:3" ht="18.5" x14ac:dyDescent="0.45">
      <c r="B660">
        <f t="shared" si="21"/>
        <v>654</v>
      </c>
      <c r="C660" s="96">
        <f t="shared" ca="1" si="20"/>
        <v>2.4719823232806895</v>
      </c>
    </row>
    <row r="661" spans="2:3" ht="18.5" x14ac:dyDescent="0.45">
      <c r="B661">
        <f t="shared" si="21"/>
        <v>655</v>
      </c>
      <c r="C661" s="96">
        <f t="shared" ca="1" si="20"/>
        <v>7.7607807318941395</v>
      </c>
    </row>
    <row r="662" spans="2:3" ht="18.5" x14ac:dyDescent="0.45">
      <c r="B662">
        <f t="shared" si="21"/>
        <v>656</v>
      </c>
      <c r="C662" s="96">
        <f t="shared" ca="1" si="20"/>
        <v>9.6540828699573762</v>
      </c>
    </row>
    <row r="663" spans="2:3" ht="18.5" x14ac:dyDescent="0.45">
      <c r="B663">
        <f t="shared" si="21"/>
        <v>657</v>
      </c>
      <c r="C663" s="96">
        <f t="shared" ca="1" si="20"/>
        <v>8.3528993807566732</v>
      </c>
    </row>
    <row r="664" spans="2:3" ht="18.5" x14ac:dyDescent="0.45">
      <c r="B664">
        <f t="shared" si="21"/>
        <v>658</v>
      </c>
      <c r="C664" s="96">
        <f t="shared" ca="1" si="20"/>
        <v>0.34542456277171768</v>
      </c>
    </row>
    <row r="665" spans="2:3" ht="18.5" x14ac:dyDescent="0.45">
      <c r="B665">
        <f t="shared" si="21"/>
        <v>659</v>
      </c>
      <c r="C665" s="96">
        <f t="shared" ca="1" si="20"/>
        <v>6.7628746990520724E-2</v>
      </c>
    </row>
    <row r="666" spans="2:3" ht="18.5" x14ac:dyDescent="0.45">
      <c r="B666">
        <f t="shared" si="21"/>
        <v>660</v>
      </c>
      <c r="C666" s="96">
        <f t="shared" ca="1" si="20"/>
        <v>1.9816665280484991</v>
      </c>
    </row>
    <row r="667" spans="2:3" ht="18.5" x14ac:dyDescent="0.45">
      <c r="B667">
        <f t="shared" si="21"/>
        <v>661</v>
      </c>
      <c r="C667" s="96">
        <f t="shared" ca="1" si="20"/>
        <v>0.60151402029219836</v>
      </c>
    </row>
    <row r="668" spans="2:3" ht="18.5" x14ac:dyDescent="0.45">
      <c r="B668">
        <f t="shared" si="21"/>
        <v>662</v>
      </c>
      <c r="C668" s="96">
        <f t="shared" ca="1" si="20"/>
        <v>0.20899413700879504</v>
      </c>
    </row>
    <row r="669" spans="2:3" ht="18.5" x14ac:dyDescent="0.45">
      <c r="B669">
        <f t="shared" si="21"/>
        <v>663</v>
      </c>
      <c r="C669" s="96">
        <f t="shared" ca="1" si="20"/>
        <v>0.46457000181454733</v>
      </c>
    </row>
    <row r="670" spans="2:3" ht="18.5" x14ac:dyDescent="0.45">
      <c r="B670">
        <f t="shared" si="21"/>
        <v>664</v>
      </c>
      <c r="C670" s="96">
        <f t="shared" ca="1" si="20"/>
        <v>1.8580798323385332</v>
      </c>
    </row>
    <row r="671" spans="2:3" ht="18.5" x14ac:dyDescent="0.45">
      <c r="B671">
        <f t="shared" si="21"/>
        <v>665</v>
      </c>
      <c r="C671" s="96">
        <f t="shared" ca="1" si="20"/>
        <v>1.8901705307011567</v>
      </c>
    </row>
    <row r="672" spans="2:3" ht="18.5" x14ac:dyDescent="0.45">
      <c r="B672">
        <f t="shared" si="21"/>
        <v>666</v>
      </c>
      <c r="C672" s="96">
        <f t="shared" ca="1" si="20"/>
        <v>0.78340381426798922</v>
      </c>
    </row>
    <row r="673" spans="2:3" ht="18.5" x14ac:dyDescent="0.45">
      <c r="B673">
        <f t="shared" si="21"/>
        <v>667</v>
      </c>
      <c r="C673" s="96">
        <f t="shared" ca="1" si="20"/>
        <v>0.39387906056172395</v>
      </c>
    </row>
    <row r="674" spans="2:3" ht="18.5" x14ac:dyDescent="0.45">
      <c r="B674">
        <f t="shared" si="21"/>
        <v>668</v>
      </c>
      <c r="C674" s="96">
        <f t="shared" ca="1" si="20"/>
        <v>2.8630832929030752</v>
      </c>
    </row>
    <row r="675" spans="2:3" ht="18.5" x14ac:dyDescent="0.45">
      <c r="B675">
        <f t="shared" si="21"/>
        <v>669</v>
      </c>
      <c r="C675" s="96">
        <f t="shared" ca="1" si="20"/>
        <v>0.80910960941856125</v>
      </c>
    </row>
    <row r="676" spans="2:3" ht="18.5" x14ac:dyDescent="0.45">
      <c r="B676">
        <f t="shared" si="21"/>
        <v>670</v>
      </c>
      <c r="C676" s="96">
        <f t="shared" ca="1" si="20"/>
        <v>4.6890027302950354</v>
      </c>
    </row>
    <row r="677" spans="2:3" ht="18.5" x14ac:dyDescent="0.45">
      <c r="B677">
        <f t="shared" si="21"/>
        <v>671</v>
      </c>
      <c r="C677" s="96">
        <f t="shared" ca="1" si="20"/>
        <v>12.293235963596016</v>
      </c>
    </row>
    <row r="678" spans="2:3" ht="18.5" x14ac:dyDescent="0.45">
      <c r="B678">
        <f t="shared" si="21"/>
        <v>672</v>
      </c>
      <c r="C678" s="96">
        <f t="shared" ca="1" si="20"/>
        <v>0.14824522101214255</v>
      </c>
    </row>
    <row r="679" spans="2:3" ht="18.5" x14ac:dyDescent="0.45">
      <c r="B679">
        <f t="shared" si="21"/>
        <v>673</v>
      </c>
      <c r="C679" s="96">
        <f t="shared" ca="1" si="20"/>
        <v>0.64082195921239027</v>
      </c>
    </row>
    <row r="680" spans="2:3" ht="18.5" x14ac:dyDescent="0.45">
      <c r="B680">
        <f t="shared" si="21"/>
        <v>674</v>
      </c>
      <c r="C680" s="96">
        <f t="shared" ca="1" si="20"/>
        <v>6.2190058076356527</v>
      </c>
    </row>
    <row r="681" spans="2:3" ht="18.5" x14ac:dyDescent="0.45">
      <c r="B681">
        <f t="shared" si="21"/>
        <v>675</v>
      </c>
      <c r="C681" s="96">
        <f t="shared" ca="1" si="20"/>
        <v>0.63996149457895712</v>
      </c>
    </row>
    <row r="682" spans="2:3" ht="18.5" x14ac:dyDescent="0.45">
      <c r="B682">
        <f t="shared" si="21"/>
        <v>676</v>
      </c>
      <c r="C682" s="96">
        <f t="shared" ca="1" si="20"/>
        <v>4.8937191459789782</v>
      </c>
    </row>
    <row r="683" spans="2:3" ht="18.5" x14ac:dyDescent="0.45">
      <c r="B683">
        <f t="shared" si="21"/>
        <v>677</v>
      </c>
      <c r="C683" s="96">
        <f t="shared" ca="1" si="20"/>
        <v>0.94381306229135742</v>
      </c>
    </row>
    <row r="684" spans="2:3" ht="18.5" x14ac:dyDescent="0.45">
      <c r="B684">
        <f t="shared" si="21"/>
        <v>678</v>
      </c>
      <c r="C684" s="96">
        <f t="shared" ca="1" si="20"/>
        <v>1.6815655252299311</v>
      </c>
    </row>
    <row r="685" spans="2:3" ht="18.5" x14ac:dyDescent="0.45">
      <c r="B685">
        <f t="shared" si="21"/>
        <v>679</v>
      </c>
      <c r="C685" s="96">
        <f t="shared" ca="1" si="20"/>
        <v>1.1484672072912609</v>
      </c>
    </row>
    <row r="686" spans="2:3" ht="18.5" x14ac:dyDescent="0.45">
      <c r="B686">
        <f t="shared" si="21"/>
        <v>680</v>
      </c>
      <c r="C686" s="96">
        <f t="shared" ca="1" si="20"/>
        <v>2.4799938676030817</v>
      </c>
    </row>
    <row r="687" spans="2:3" ht="18.5" x14ac:dyDescent="0.45">
      <c r="B687">
        <f t="shared" si="21"/>
        <v>681</v>
      </c>
      <c r="C687" s="96">
        <f t="shared" ca="1" si="20"/>
        <v>3.4317431588971887</v>
      </c>
    </row>
    <row r="688" spans="2:3" ht="18.5" x14ac:dyDescent="0.45">
      <c r="B688">
        <f t="shared" si="21"/>
        <v>682</v>
      </c>
      <c r="C688" s="96">
        <f t="shared" ca="1" si="20"/>
        <v>5.9233972640110668</v>
      </c>
    </row>
    <row r="689" spans="2:3" ht="18.5" x14ac:dyDescent="0.45">
      <c r="B689">
        <f t="shared" si="21"/>
        <v>683</v>
      </c>
      <c r="C689" s="96">
        <f t="shared" ca="1" si="20"/>
        <v>1.6827788799324424</v>
      </c>
    </row>
    <row r="690" spans="2:3" ht="18.5" x14ac:dyDescent="0.45">
      <c r="B690">
        <f t="shared" si="21"/>
        <v>684</v>
      </c>
      <c r="C690" s="96">
        <f t="shared" ca="1" si="20"/>
        <v>8.7273100042396088</v>
      </c>
    </row>
    <row r="691" spans="2:3" ht="18.5" x14ac:dyDescent="0.45">
      <c r="B691">
        <f t="shared" si="21"/>
        <v>685</v>
      </c>
      <c r="C691" s="96">
        <f t="shared" ca="1" si="20"/>
        <v>1.2010675074200619</v>
      </c>
    </row>
    <row r="692" spans="2:3" ht="18.5" x14ac:dyDescent="0.45">
      <c r="B692">
        <f t="shared" si="21"/>
        <v>686</v>
      </c>
      <c r="C692" s="96">
        <f t="shared" ca="1" si="20"/>
        <v>9.1113225342110374E-2</v>
      </c>
    </row>
    <row r="693" spans="2:3" ht="18.5" x14ac:dyDescent="0.45">
      <c r="B693">
        <f t="shared" si="21"/>
        <v>687</v>
      </c>
      <c r="C693" s="96">
        <f t="shared" ca="1" si="20"/>
        <v>11.590741510960562</v>
      </c>
    </row>
    <row r="694" spans="2:3" ht="18.5" x14ac:dyDescent="0.45">
      <c r="B694">
        <f t="shared" si="21"/>
        <v>688</v>
      </c>
      <c r="C694" s="96">
        <f t="shared" ca="1" si="20"/>
        <v>0.71554902284487687</v>
      </c>
    </row>
    <row r="695" spans="2:3" ht="18.5" x14ac:dyDescent="0.45">
      <c r="B695">
        <f t="shared" si="21"/>
        <v>689</v>
      </c>
      <c r="C695" s="96">
        <f t="shared" ca="1" si="20"/>
        <v>4.5755450921910414</v>
      </c>
    </row>
    <row r="696" spans="2:3" ht="18.5" x14ac:dyDescent="0.45">
      <c r="B696">
        <f t="shared" si="21"/>
        <v>690</v>
      </c>
      <c r="C696" s="96">
        <f t="shared" ca="1" si="20"/>
        <v>3.6694300532115895</v>
      </c>
    </row>
    <row r="697" spans="2:3" ht="18.5" x14ac:dyDescent="0.45">
      <c r="B697">
        <f t="shared" si="21"/>
        <v>691</v>
      </c>
      <c r="C697" s="96">
        <f t="shared" ca="1" si="20"/>
        <v>7.9770270667300096</v>
      </c>
    </row>
    <row r="698" spans="2:3" ht="18.5" x14ac:dyDescent="0.45">
      <c r="B698">
        <f t="shared" si="21"/>
        <v>692</v>
      </c>
      <c r="C698" s="96">
        <f t="shared" ca="1" si="20"/>
        <v>1.0527084036314831</v>
      </c>
    </row>
    <row r="699" spans="2:3" ht="18.5" x14ac:dyDescent="0.45">
      <c r="B699">
        <f t="shared" si="21"/>
        <v>693</v>
      </c>
      <c r="C699" s="96">
        <f t="shared" ca="1" si="20"/>
        <v>6.5335072798146507</v>
      </c>
    </row>
    <row r="700" spans="2:3" ht="18.5" x14ac:dyDescent="0.45">
      <c r="B700">
        <f t="shared" si="21"/>
        <v>694</v>
      </c>
      <c r="C700" s="96">
        <f t="shared" ca="1" si="20"/>
        <v>1.0598193233053406</v>
      </c>
    </row>
    <row r="701" spans="2:3" ht="18.5" x14ac:dyDescent="0.45">
      <c r="B701">
        <f t="shared" si="21"/>
        <v>695</v>
      </c>
      <c r="C701" s="96">
        <f t="shared" ca="1" si="20"/>
        <v>0.6911368967840249</v>
      </c>
    </row>
    <row r="702" spans="2:3" ht="18.5" x14ac:dyDescent="0.45">
      <c r="B702">
        <f t="shared" si="21"/>
        <v>696</v>
      </c>
      <c r="C702" s="96">
        <f t="shared" ca="1" si="20"/>
        <v>7.2307747323942575</v>
      </c>
    </row>
    <row r="703" spans="2:3" ht="18.5" x14ac:dyDescent="0.45">
      <c r="B703">
        <f t="shared" si="21"/>
        <v>697</v>
      </c>
      <c r="C703" s="96">
        <f t="shared" ca="1" si="20"/>
        <v>10.745001366045523</v>
      </c>
    </row>
    <row r="704" spans="2:3" ht="18.5" x14ac:dyDescent="0.45">
      <c r="B704">
        <f t="shared" si="21"/>
        <v>698</v>
      </c>
      <c r="C704" s="96">
        <f t="shared" ca="1" si="20"/>
        <v>0.68208037579729008</v>
      </c>
    </row>
    <row r="705" spans="2:3" ht="18.5" x14ac:dyDescent="0.45">
      <c r="B705">
        <f t="shared" si="21"/>
        <v>699</v>
      </c>
      <c r="C705" s="96">
        <f t="shared" ca="1" si="20"/>
        <v>4.88604669309934</v>
      </c>
    </row>
    <row r="706" spans="2:3" ht="18.5" x14ac:dyDescent="0.45">
      <c r="B706">
        <f t="shared" si="21"/>
        <v>700</v>
      </c>
      <c r="C706" s="96">
        <f t="shared" ca="1" si="20"/>
        <v>12.430837579090845</v>
      </c>
    </row>
    <row r="707" spans="2:3" ht="18.5" x14ac:dyDescent="0.45">
      <c r="B707">
        <f t="shared" si="21"/>
        <v>701</v>
      </c>
      <c r="C707" s="96">
        <f t="shared" ca="1" si="20"/>
        <v>4.8922356508326263</v>
      </c>
    </row>
    <row r="708" spans="2:3" ht="18.5" x14ac:dyDescent="0.45">
      <c r="B708">
        <f t="shared" si="21"/>
        <v>702</v>
      </c>
      <c r="C708" s="96">
        <f t="shared" ca="1" si="20"/>
        <v>3.1423248110653716</v>
      </c>
    </row>
    <row r="709" spans="2:3" ht="18.5" x14ac:dyDescent="0.45">
      <c r="B709">
        <f t="shared" si="21"/>
        <v>703</v>
      </c>
      <c r="C709" s="96">
        <f t="shared" ca="1" si="20"/>
        <v>5.4419526169394663</v>
      </c>
    </row>
    <row r="710" spans="2:3" ht="18.5" x14ac:dyDescent="0.45">
      <c r="B710">
        <f t="shared" si="21"/>
        <v>704</v>
      </c>
      <c r="C710" s="96">
        <f t="shared" ca="1" si="20"/>
        <v>1.6046607705608753</v>
      </c>
    </row>
    <row r="711" spans="2:3" ht="18.5" x14ac:dyDescent="0.45">
      <c r="B711">
        <f t="shared" si="21"/>
        <v>705</v>
      </c>
      <c r="C711" s="96">
        <f t="shared" ca="1" si="20"/>
        <v>13.380165882622133</v>
      </c>
    </row>
    <row r="712" spans="2:3" ht="18.5" x14ac:dyDescent="0.45">
      <c r="B712">
        <f t="shared" si="21"/>
        <v>706</v>
      </c>
      <c r="C712" s="96">
        <f t="shared" ref="C712:C775" ca="1" si="22">-(1/$C$2)*LN(RAND())</f>
        <v>7.2867485973102397</v>
      </c>
    </row>
    <row r="713" spans="2:3" ht="18.5" x14ac:dyDescent="0.45">
      <c r="B713">
        <f t="shared" ref="B713:B776" si="23">B712+1</f>
        <v>707</v>
      </c>
      <c r="C713" s="96">
        <f t="shared" ca="1" si="22"/>
        <v>0.49799159366876167</v>
      </c>
    </row>
    <row r="714" spans="2:3" ht="18.5" x14ac:dyDescent="0.45">
      <c r="B714">
        <f t="shared" si="23"/>
        <v>708</v>
      </c>
      <c r="C714" s="96">
        <f t="shared" ca="1" si="22"/>
        <v>2.778378277027465</v>
      </c>
    </row>
    <row r="715" spans="2:3" ht="18.5" x14ac:dyDescent="0.45">
      <c r="B715">
        <f t="shared" si="23"/>
        <v>709</v>
      </c>
      <c r="C715" s="96">
        <f t="shared" ca="1" si="22"/>
        <v>2.9247735831802757</v>
      </c>
    </row>
    <row r="716" spans="2:3" ht="18.5" x14ac:dyDescent="0.45">
      <c r="B716">
        <f t="shared" si="23"/>
        <v>710</v>
      </c>
      <c r="C716" s="96">
        <f t="shared" ca="1" si="22"/>
        <v>1.2796162795772665</v>
      </c>
    </row>
    <row r="717" spans="2:3" ht="18.5" x14ac:dyDescent="0.45">
      <c r="B717">
        <f t="shared" si="23"/>
        <v>711</v>
      </c>
      <c r="C717" s="96">
        <f t="shared" ca="1" si="22"/>
        <v>2.4836470893616265</v>
      </c>
    </row>
    <row r="718" spans="2:3" ht="18.5" x14ac:dyDescent="0.45">
      <c r="B718">
        <f t="shared" si="23"/>
        <v>712</v>
      </c>
      <c r="C718" s="96">
        <f t="shared" ca="1" si="22"/>
        <v>4.8337394489548089</v>
      </c>
    </row>
    <row r="719" spans="2:3" ht="18.5" x14ac:dyDescent="0.45">
      <c r="B719">
        <f t="shared" si="23"/>
        <v>713</v>
      </c>
      <c r="C719" s="96">
        <f t="shared" ca="1" si="22"/>
        <v>7.8414100219756877</v>
      </c>
    </row>
    <row r="720" spans="2:3" ht="18.5" x14ac:dyDescent="0.45">
      <c r="B720">
        <f t="shared" si="23"/>
        <v>714</v>
      </c>
      <c r="C720" s="96">
        <f t="shared" ca="1" si="22"/>
        <v>5.0411655643923128</v>
      </c>
    </row>
    <row r="721" spans="2:3" ht="18.5" x14ac:dyDescent="0.45">
      <c r="B721">
        <f t="shared" si="23"/>
        <v>715</v>
      </c>
      <c r="C721" s="96">
        <f t="shared" ca="1" si="22"/>
        <v>0.28951678385298302</v>
      </c>
    </row>
    <row r="722" spans="2:3" ht="18.5" x14ac:dyDescent="0.45">
      <c r="B722">
        <f t="shared" si="23"/>
        <v>716</v>
      </c>
      <c r="C722" s="96">
        <f t="shared" ca="1" si="22"/>
        <v>0.47926060134118081</v>
      </c>
    </row>
    <row r="723" spans="2:3" ht="18.5" x14ac:dyDescent="0.45">
      <c r="B723">
        <f t="shared" si="23"/>
        <v>717</v>
      </c>
      <c r="C723" s="96">
        <f t="shared" ca="1" si="22"/>
        <v>1.2971310840068899</v>
      </c>
    </row>
    <row r="724" spans="2:3" ht="18.5" x14ac:dyDescent="0.45">
      <c r="B724">
        <f t="shared" si="23"/>
        <v>718</v>
      </c>
      <c r="C724" s="96">
        <f t="shared" ca="1" si="22"/>
        <v>5.3254923573323154</v>
      </c>
    </row>
    <row r="725" spans="2:3" ht="18.5" x14ac:dyDescent="0.45">
      <c r="B725">
        <f t="shared" si="23"/>
        <v>719</v>
      </c>
      <c r="C725" s="96">
        <f t="shared" ca="1" si="22"/>
        <v>0.18395416245642152</v>
      </c>
    </row>
    <row r="726" spans="2:3" ht="18.5" x14ac:dyDescent="0.45">
      <c r="B726">
        <f t="shared" si="23"/>
        <v>720</v>
      </c>
      <c r="C726" s="96">
        <f t="shared" ca="1" si="22"/>
        <v>2.845306343710023</v>
      </c>
    </row>
    <row r="727" spans="2:3" ht="18.5" x14ac:dyDescent="0.45">
      <c r="B727">
        <f t="shared" si="23"/>
        <v>721</v>
      </c>
      <c r="C727" s="96">
        <f t="shared" ca="1" si="22"/>
        <v>0.37949507355991663</v>
      </c>
    </row>
    <row r="728" spans="2:3" ht="18.5" x14ac:dyDescent="0.45">
      <c r="B728">
        <f t="shared" si="23"/>
        <v>722</v>
      </c>
      <c r="C728" s="96">
        <f t="shared" ca="1" si="22"/>
        <v>5.576154762233541</v>
      </c>
    </row>
    <row r="729" spans="2:3" ht="18.5" x14ac:dyDescent="0.45">
      <c r="B729">
        <f t="shared" si="23"/>
        <v>723</v>
      </c>
      <c r="C729" s="96">
        <f t="shared" ca="1" si="22"/>
        <v>10.19156519157122</v>
      </c>
    </row>
    <row r="730" spans="2:3" ht="18.5" x14ac:dyDescent="0.45">
      <c r="B730">
        <f t="shared" si="23"/>
        <v>724</v>
      </c>
      <c r="C730" s="96">
        <f t="shared" ca="1" si="22"/>
        <v>1.0878401031206479</v>
      </c>
    </row>
    <row r="731" spans="2:3" ht="18.5" x14ac:dyDescent="0.45">
      <c r="B731">
        <f t="shared" si="23"/>
        <v>725</v>
      </c>
      <c r="C731" s="96">
        <f t="shared" ca="1" si="22"/>
        <v>2.1333671504219058</v>
      </c>
    </row>
    <row r="732" spans="2:3" ht="18.5" x14ac:dyDescent="0.45">
      <c r="B732">
        <f t="shared" si="23"/>
        <v>726</v>
      </c>
      <c r="C732" s="96">
        <f t="shared" ca="1" si="22"/>
        <v>17.190183810610868</v>
      </c>
    </row>
    <row r="733" spans="2:3" ht="18.5" x14ac:dyDescent="0.45">
      <c r="B733">
        <f t="shared" si="23"/>
        <v>727</v>
      </c>
      <c r="C733" s="96">
        <f t="shared" ca="1" si="22"/>
        <v>5.3225060463661293</v>
      </c>
    </row>
    <row r="734" spans="2:3" ht="18.5" x14ac:dyDescent="0.45">
      <c r="B734">
        <f t="shared" si="23"/>
        <v>728</v>
      </c>
      <c r="C734" s="96">
        <f t="shared" ca="1" si="22"/>
        <v>8.0815890140165898</v>
      </c>
    </row>
    <row r="735" spans="2:3" ht="18.5" x14ac:dyDescent="0.45">
      <c r="B735">
        <f t="shared" si="23"/>
        <v>729</v>
      </c>
      <c r="C735" s="96">
        <f t="shared" ca="1" si="22"/>
        <v>2.1212984274415629</v>
      </c>
    </row>
    <row r="736" spans="2:3" ht="18.5" x14ac:dyDescent="0.45">
      <c r="B736">
        <f t="shared" si="23"/>
        <v>730</v>
      </c>
      <c r="C736" s="96">
        <f t="shared" ca="1" si="22"/>
        <v>2.9175412942159111</v>
      </c>
    </row>
    <row r="737" spans="2:3" ht="18.5" x14ac:dyDescent="0.45">
      <c r="B737">
        <f t="shared" si="23"/>
        <v>731</v>
      </c>
      <c r="C737" s="96">
        <f t="shared" ca="1" si="22"/>
        <v>0.11243433932490118</v>
      </c>
    </row>
    <row r="738" spans="2:3" ht="18.5" x14ac:dyDescent="0.45">
      <c r="B738">
        <f t="shared" si="23"/>
        <v>732</v>
      </c>
      <c r="C738" s="96">
        <f t="shared" ca="1" si="22"/>
        <v>7.5397709703589468</v>
      </c>
    </row>
    <row r="739" spans="2:3" ht="18.5" x14ac:dyDescent="0.45">
      <c r="B739">
        <f t="shared" si="23"/>
        <v>733</v>
      </c>
      <c r="C739" s="96">
        <f t="shared" ca="1" si="22"/>
        <v>3.1737534258926328</v>
      </c>
    </row>
    <row r="740" spans="2:3" ht="18.5" x14ac:dyDescent="0.45">
      <c r="B740">
        <f t="shared" si="23"/>
        <v>734</v>
      </c>
      <c r="C740" s="96">
        <f t="shared" ca="1" si="22"/>
        <v>7.9521640195760179</v>
      </c>
    </row>
    <row r="741" spans="2:3" ht="18.5" x14ac:dyDescent="0.45">
      <c r="B741">
        <f t="shared" si="23"/>
        <v>735</v>
      </c>
      <c r="C741" s="96">
        <f t="shared" ca="1" si="22"/>
        <v>1.1023898080075234</v>
      </c>
    </row>
    <row r="742" spans="2:3" ht="18.5" x14ac:dyDescent="0.45">
      <c r="B742">
        <f t="shared" si="23"/>
        <v>736</v>
      </c>
      <c r="C742" s="96">
        <f t="shared" ca="1" si="22"/>
        <v>1.7246032661698745</v>
      </c>
    </row>
    <row r="743" spans="2:3" ht="18.5" x14ac:dyDescent="0.45">
      <c r="B743">
        <f t="shared" si="23"/>
        <v>737</v>
      </c>
      <c r="C743" s="96">
        <f t="shared" ca="1" si="22"/>
        <v>1.203752228171038</v>
      </c>
    </row>
    <row r="744" spans="2:3" ht="18.5" x14ac:dyDescent="0.45">
      <c r="B744">
        <f t="shared" si="23"/>
        <v>738</v>
      </c>
      <c r="C744" s="96">
        <f t="shared" ca="1" si="22"/>
        <v>3.0489854048271443</v>
      </c>
    </row>
    <row r="745" spans="2:3" ht="18.5" x14ac:dyDescent="0.45">
      <c r="B745">
        <f t="shared" si="23"/>
        <v>739</v>
      </c>
      <c r="C745" s="96">
        <f t="shared" ca="1" si="22"/>
        <v>1.0189426848416774</v>
      </c>
    </row>
    <row r="746" spans="2:3" ht="18.5" x14ac:dyDescent="0.45">
      <c r="B746">
        <f t="shared" si="23"/>
        <v>740</v>
      </c>
      <c r="C746" s="96">
        <f t="shared" ca="1" si="22"/>
        <v>5.9132194662623734</v>
      </c>
    </row>
    <row r="747" spans="2:3" ht="18.5" x14ac:dyDescent="0.45">
      <c r="B747">
        <f t="shared" si="23"/>
        <v>741</v>
      </c>
      <c r="C747" s="96">
        <f t="shared" ca="1" si="22"/>
        <v>1.2196578913037972</v>
      </c>
    </row>
    <row r="748" spans="2:3" ht="18.5" x14ac:dyDescent="0.45">
      <c r="B748">
        <f t="shared" si="23"/>
        <v>742</v>
      </c>
      <c r="C748" s="96">
        <f t="shared" ca="1" si="22"/>
        <v>13.736623321429962</v>
      </c>
    </row>
    <row r="749" spans="2:3" ht="18.5" x14ac:dyDescent="0.45">
      <c r="B749">
        <f t="shared" si="23"/>
        <v>743</v>
      </c>
      <c r="C749" s="96">
        <f t="shared" ca="1" si="22"/>
        <v>0.42122385722539674</v>
      </c>
    </row>
    <row r="750" spans="2:3" ht="18.5" x14ac:dyDescent="0.45">
      <c r="B750">
        <f t="shared" si="23"/>
        <v>744</v>
      </c>
      <c r="C750" s="96">
        <f t="shared" ca="1" si="22"/>
        <v>7.6680661914064938</v>
      </c>
    </row>
    <row r="751" spans="2:3" ht="18.5" x14ac:dyDescent="0.45">
      <c r="B751">
        <f t="shared" si="23"/>
        <v>745</v>
      </c>
      <c r="C751" s="96">
        <f t="shared" ca="1" si="22"/>
        <v>11.874095353233262</v>
      </c>
    </row>
    <row r="752" spans="2:3" ht="18.5" x14ac:dyDescent="0.45">
      <c r="B752">
        <f t="shared" si="23"/>
        <v>746</v>
      </c>
      <c r="C752" s="96">
        <f t="shared" ca="1" si="22"/>
        <v>2.4014768135109761</v>
      </c>
    </row>
    <row r="753" spans="2:3" ht="18.5" x14ac:dyDescent="0.45">
      <c r="B753">
        <f t="shared" si="23"/>
        <v>747</v>
      </c>
      <c r="C753" s="96">
        <f t="shared" ca="1" si="22"/>
        <v>5.0015763338694832</v>
      </c>
    </row>
    <row r="754" spans="2:3" ht="18.5" x14ac:dyDescent="0.45">
      <c r="B754">
        <f t="shared" si="23"/>
        <v>748</v>
      </c>
      <c r="C754" s="96">
        <f t="shared" ca="1" si="22"/>
        <v>12.76183731096174</v>
      </c>
    </row>
    <row r="755" spans="2:3" ht="18.5" x14ac:dyDescent="0.45">
      <c r="B755">
        <f t="shared" si="23"/>
        <v>749</v>
      </c>
      <c r="C755" s="96">
        <f t="shared" ca="1" si="22"/>
        <v>8.1815829422400679</v>
      </c>
    </row>
    <row r="756" spans="2:3" ht="18.5" x14ac:dyDescent="0.45">
      <c r="B756">
        <f t="shared" si="23"/>
        <v>750</v>
      </c>
      <c r="C756" s="96">
        <f t="shared" ca="1" si="22"/>
        <v>5.0545098043791832</v>
      </c>
    </row>
    <row r="757" spans="2:3" ht="18.5" x14ac:dyDescent="0.45">
      <c r="B757">
        <f t="shared" si="23"/>
        <v>751</v>
      </c>
      <c r="C757" s="96">
        <f t="shared" ca="1" si="22"/>
        <v>0.14116101245640122</v>
      </c>
    </row>
    <row r="758" spans="2:3" ht="18.5" x14ac:dyDescent="0.45">
      <c r="B758">
        <f t="shared" si="23"/>
        <v>752</v>
      </c>
      <c r="C758" s="96">
        <f t="shared" ca="1" si="22"/>
        <v>2.2912316550210163</v>
      </c>
    </row>
    <row r="759" spans="2:3" ht="18.5" x14ac:dyDescent="0.45">
      <c r="B759">
        <f t="shared" si="23"/>
        <v>753</v>
      </c>
      <c r="C759" s="96">
        <f t="shared" ca="1" si="22"/>
        <v>5.5779437912477654</v>
      </c>
    </row>
    <row r="760" spans="2:3" ht="18.5" x14ac:dyDescent="0.45">
      <c r="B760">
        <f t="shared" si="23"/>
        <v>754</v>
      </c>
      <c r="C760" s="96">
        <f t="shared" ca="1" si="22"/>
        <v>3.4551085048087202</v>
      </c>
    </row>
    <row r="761" spans="2:3" ht="18.5" x14ac:dyDescent="0.45">
      <c r="B761">
        <f t="shared" si="23"/>
        <v>755</v>
      </c>
      <c r="C761" s="96">
        <f t="shared" ca="1" si="22"/>
        <v>5.3045046375826308</v>
      </c>
    </row>
    <row r="762" spans="2:3" ht="18.5" x14ac:dyDescent="0.45">
      <c r="B762">
        <f t="shared" si="23"/>
        <v>756</v>
      </c>
      <c r="C762" s="96">
        <f t="shared" ca="1" si="22"/>
        <v>1.4271864467572613</v>
      </c>
    </row>
    <row r="763" spans="2:3" ht="18.5" x14ac:dyDescent="0.45">
      <c r="B763">
        <f t="shared" si="23"/>
        <v>757</v>
      </c>
      <c r="C763" s="96">
        <f t="shared" ca="1" si="22"/>
        <v>1.4587231620904275</v>
      </c>
    </row>
    <row r="764" spans="2:3" ht="18.5" x14ac:dyDescent="0.45">
      <c r="B764">
        <f t="shared" si="23"/>
        <v>758</v>
      </c>
      <c r="C764" s="96">
        <f t="shared" ca="1" si="22"/>
        <v>3.1717693323265661</v>
      </c>
    </row>
    <row r="765" spans="2:3" ht="18.5" x14ac:dyDescent="0.45">
      <c r="B765">
        <f t="shared" si="23"/>
        <v>759</v>
      </c>
      <c r="C765" s="96">
        <f t="shared" ca="1" si="22"/>
        <v>2.8778074831010123</v>
      </c>
    </row>
    <row r="766" spans="2:3" ht="18.5" x14ac:dyDescent="0.45">
      <c r="B766">
        <f t="shared" si="23"/>
        <v>760</v>
      </c>
      <c r="C766" s="96">
        <f t="shared" ca="1" si="22"/>
        <v>0.26415796950190634</v>
      </c>
    </row>
    <row r="767" spans="2:3" ht="18.5" x14ac:dyDescent="0.45">
      <c r="B767">
        <f t="shared" si="23"/>
        <v>761</v>
      </c>
      <c r="C767" s="96">
        <f t="shared" ca="1" si="22"/>
        <v>12.736414792306004</v>
      </c>
    </row>
    <row r="768" spans="2:3" ht="18.5" x14ac:dyDescent="0.45">
      <c r="B768">
        <f t="shared" si="23"/>
        <v>762</v>
      </c>
      <c r="C768" s="96">
        <f t="shared" ca="1" si="22"/>
        <v>7.5020062942767698</v>
      </c>
    </row>
    <row r="769" spans="2:3" ht="18.5" x14ac:dyDescent="0.45">
      <c r="B769">
        <f t="shared" si="23"/>
        <v>763</v>
      </c>
      <c r="C769" s="96">
        <f t="shared" ca="1" si="22"/>
        <v>6.3513262107818838</v>
      </c>
    </row>
    <row r="770" spans="2:3" ht="18.5" x14ac:dyDescent="0.45">
      <c r="B770">
        <f t="shared" si="23"/>
        <v>764</v>
      </c>
      <c r="C770" s="96">
        <f t="shared" ca="1" si="22"/>
        <v>12.580682022640707</v>
      </c>
    </row>
    <row r="771" spans="2:3" ht="18.5" x14ac:dyDescent="0.45">
      <c r="B771">
        <f t="shared" si="23"/>
        <v>765</v>
      </c>
      <c r="C771" s="96">
        <f t="shared" ca="1" si="22"/>
        <v>2.1277247099544931</v>
      </c>
    </row>
    <row r="772" spans="2:3" ht="18.5" x14ac:dyDescent="0.45">
      <c r="B772">
        <f t="shared" si="23"/>
        <v>766</v>
      </c>
      <c r="C772" s="96">
        <f t="shared" ca="1" si="22"/>
        <v>2.5734205583553007</v>
      </c>
    </row>
    <row r="773" spans="2:3" ht="18.5" x14ac:dyDescent="0.45">
      <c r="B773">
        <f t="shared" si="23"/>
        <v>767</v>
      </c>
      <c r="C773" s="96">
        <f t="shared" ca="1" si="22"/>
        <v>0.27734907963737149</v>
      </c>
    </row>
    <row r="774" spans="2:3" ht="18.5" x14ac:dyDescent="0.45">
      <c r="B774">
        <f t="shared" si="23"/>
        <v>768</v>
      </c>
      <c r="C774" s="96">
        <f t="shared" ca="1" si="22"/>
        <v>4.5375055632253601E-2</v>
      </c>
    </row>
    <row r="775" spans="2:3" ht="18.5" x14ac:dyDescent="0.45">
      <c r="B775">
        <f t="shared" si="23"/>
        <v>769</v>
      </c>
      <c r="C775" s="96">
        <f t="shared" ca="1" si="22"/>
        <v>4.1963451358132717</v>
      </c>
    </row>
    <row r="776" spans="2:3" ht="18.5" x14ac:dyDescent="0.45">
      <c r="B776">
        <f t="shared" si="23"/>
        <v>770</v>
      </c>
      <c r="C776" s="96">
        <f t="shared" ref="C776:C839" ca="1" si="24">-(1/$C$2)*LN(RAND())</f>
        <v>0.4614755111377043</v>
      </c>
    </row>
    <row r="777" spans="2:3" ht="18.5" x14ac:dyDescent="0.45">
      <c r="B777">
        <f t="shared" ref="B777:B840" si="25">B776+1</f>
        <v>771</v>
      </c>
      <c r="C777" s="96">
        <f t="shared" ca="1" si="24"/>
        <v>6.3775366987788877E-3</v>
      </c>
    </row>
    <row r="778" spans="2:3" ht="18.5" x14ac:dyDescent="0.45">
      <c r="B778">
        <f t="shared" si="25"/>
        <v>772</v>
      </c>
      <c r="C778" s="96">
        <f t="shared" ca="1" si="24"/>
        <v>4.2191346507132339</v>
      </c>
    </row>
    <row r="779" spans="2:3" ht="18.5" x14ac:dyDescent="0.45">
      <c r="B779">
        <f t="shared" si="25"/>
        <v>773</v>
      </c>
      <c r="C779" s="96">
        <f t="shared" ca="1" si="24"/>
        <v>4.2364033224589877</v>
      </c>
    </row>
    <row r="780" spans="2:3" ht="18.5" x14ac:dyDescent="0.45">
      <c r="B780">
        <f t="shared" si="25"/>
        <v>774</v>
      </c>
      <c r="C780" s="96">
        <f t="shared" ca="1" si="24"/>
        <v>9.8383098341714562E-2</v>
      </c>
    </row>
    <row r="781" spans="2:3" ht="18.5" x14ac:dyDescent="0.45">
      <c r="B781">
        <f t="shared" si="25"/>
        <v>775</v>
      </c>
      <c r="C781" s="96">
        <f t="shared" ca="1" si="24"/>
        <v>5.7876954372226121</v>
      </c>
    </row>
    <row r="782" spans="2:3" ht="18.5" x14ac:dyDescent="0.45">
      <c r="B782">
        <f t="shared" si="25"/>
        <v>776</v>
      </c>
      <c r="C782" s="96">
        <f t="shared" ca="1" si="24"/>
        <v>17.028055426984608</v>
      </c>
    </row>
    <row r="783" spans="2:3" ht="18.5" x14ac:dyDescent="0.45">
      <c r="B783">
        <f t="shared" si="25"/>
        <v>777</v>
      </c>
      <c r="C783" s="96">
        <f t="shared" ca="1" si="24"/>
        <v>1.542974484323695</v>
      </c>
    </row>
    <row r="784" spans="2:3" ht="18.5" x14ac:dyDescent="0.45">
      <c r="B784">
        <f t="shared" si="25"/>
        <v>778</v>
      </c>
      <c r="C784" s="96">
        <f t="shared" ca="1" si="24"/>
        <v>3.3825633806192146</v>
      </c>
    </row>
    <row r="785" spans="2:3" ht="18.5" x14ac:dyDescent="0.45">
      <c r="B785">
        <f t="shared" si="25"/>
        <v>779</v>
      </c>
      <c r="C785" s="96">
        <f t="shared" ca="1" si="24"/>
        <v>1.6142868355623621</v>
      </c>
    </row>
    <row r="786" spans="2:3" ht="18.5" x14ac:dyDescent="0.45">
      <c r="B786">
        <f t="shared" si="25"/>
        <v>780</v>
      </c>
      <c r="C786" s="96">
        <f t="shared" ca="1" si="24"/>
        <v>0.72529733447899036</v>
      </c>
    </row>
    <row r="787" spans="2:3" ht="18.5" x14ac:dyDescent="0.45">
      <c r="B787">
        <f t="shared" si="25"/>
        <v>781</v>
      </c>
      <c r="C787" s="96">
        <f t="shared" ca="1" si="24"/>
        <v>7.6266093128836623</v>
      </c>
    </row>
    <row r="788" spans="2:3" ht="18.5" x14ac:dyDescent="0.45">
      <c r="B788">
        <f t="shared" si="25"/>
        <v>782</v>
      </c>
      <c r="C788" s="96">
        <f t="shared" ca="1" si="24"/>
        <v>0.10678215236594703</v>
      </c>
    </row>
    <row r="789" spans="2:3" ht="18.5" x14ac:dyDescent="0.45">
      <c r="B789">
        <f t="shared" si="25"/>
        <v>783</v>
      </c>
      <c r="C789" s="96">
        <f t="shared" ca="1" si="24"/>
        <v>0.74151967720596279</v>
      </c>
    </row>
    <row r="790" spans="2:3" ht="18.5" x14ac:dyDescent="0.45">
      <c r="B790">
        <f t="shared" si="25"/>
        <v>784</v>
      </c>
      <c r="C790" s="96">
        <f t="shared" ca="1" si="24"/>
        <v>2.1276987446637916</v>
      </c>
    </row>
    <row r="791" spans="2:3" ht="18.5" x14ac:dyDescent="0.45">
      <c r="B791">
        <f t="shared" si="25"/>
        <v>785</v>
      </c>
      <c r="C791" s="96">
        <f t="shared" ca="1" si="24"/>
        <v>5.2947955448608983</v>
      </c>
    </row>
    <row r="792" spans="2:3" ht="18.5" x14ac:dyDescent="0.45">
      <c r="B792">
        <f t="shared" si="25"/>
        <v>786</v>
      </c>
      <c r="C792" s="96">
        <f t="shared" ca="1" si="24"/>
        <v>7.7396932863355454</v>
      </c>
    </row>
    <row r="793" spans="2:3" ht="18.5" x14ac:dyDescent="0.45">
      <c r="B793">
        <f t="shared" si="25"/>
        <v>787</v>
      </c>
      <c r="C793" s="96">
        <f t="shared" ca="1" si="24"/>
        <v>0.81845871313531959</v>
      </c>
    </row>
    <row r="794" spans="2:3" ht="18.5" x14ac:dyDescent="0.45">
      <c r="B794">
        <f t="shared" si="25"/>
        <v>788</v>
      </c>
      <c r="C794" s="96">
        <f t="shared" ca="1" si="24"/>
        <v>0.50767125984681449</v>
      </c>
    </row>
    <row r="795" spans="2:3" ht="18.5" x14ac:dyDescent="0.45">
      <c r="B795">
        <f t="shared" si="25"/>
        <v>789</v>
      </c>
      <c r="C795" s="96">
        <f t="shared" ca="1" si="24"/>
        <v>4.2766362203903352</v>
      </c>
    </row>
    <row r="796" spans="2:3" ht="18.5" x14ac:dyDescent="0.45">
      <c r="B796">
        <f t="shared" si="25"/>
        <v>790</v>
      </c>
      <c r="C796" s="96">
        <f t="shared" ca="1" si="24"/>
        <v>18.639691862463764</v>
      </c>
    </row>
    <row r="797" spans="2:3" ht="18.5" x14ac:dyDescent="0.45">
      <c r="B797">
        <f t="shared" si="25"/>
        <v>791</v>
      </c>
      <c r="C797" s="96">
        <f t="shared" ca="1" si="24"/>
        <v>1.8535201237079073</v>
      </c>
    </row>
    <row r="798" spans="2:3" ht="18.5" x14ac:dyDescent="0.45">
      <c r="B798">
        <f t="shared" si="25"/>
        <v>792</v>
      </c>
      <c r="C798" s="96">
        <f t="shared" ca="1" si="24"/>
        <v>4.3597145862735429</v>
      </c>
    </row>
    <row r="799" spans="2:3" ht="18.5" x14ac:dyDescent="0.45">
      <c r="B799">
        <f t="shared" si="25"/>
        <v>793</v>
      </c>
      <c r="C799" s="96">
        <f t="shared" ca="1" si="24"/>
        <v>6.1382409054856879</v>
      </c>
    </row>
    <row r="800" spans="2:3" ht="18.5" x14ac:dyDescent="0.45">
      <c r="B800">
        <f t="shared" si="25"/>
        <v>794</v>
      </c>
      <c r="C800" s="96">
        <f t="shared" ca="1" si="24"/>
        <v>1.166019988222043</v>
      </c>
    </row>
    <row r="801" spans="2:3" ht="18.5" x14ac:dyDescent="0.45">
      <c r="B801">
        <f t="shared" si="25"/>
        <v>795</v>
      </c>
      <c r="C801" s="96">
        <f t="shared" ca="1" si="24"/>
        <v>2.8801977111476056</v>
      </c>
    </row>
    <row r="802" spans="2:3" ht="18.5" x14ac:dyDescent="0.45">
      <c r="B802">
        <f t="shared" si="25"/>
        <v>796</v>
      </c>
      <c r="C802" s="96">
        <f t="shared" ca="1" si="24"/>
        <v>6.5089085288835768</v>
      </c>
    </row>
    <row r="803" spans="2:3" ht="18.5" x14ac:dyDescent="0.45">
      <c r="B803">
        <f t="shared" si="25"/>
        <v>797</v>
      </c>
      <c r="C803" s="96">
        <f t="shared" ca="1" si="24"/>
        <v>0.12938605509793519</v>
      </c>
    </row>
    <row r="804" spans="2:3" ht="18.5" x14ac:dyDescent="0.45">
      <c r="B804">
        <f t="shared" si="25"/>
        <v>798</v>
      </c>
      <c r="C804" s="96">
        <f t="shared" ca="1" si="24"/>
        <v>0.46719484791070764</v>
      </c>
    </row>
    <row r="805" spans="2:3" ht="18.5" x14ac:dyDescent="0.45">
      <c r="B805">
        <f t="shared" si="25"/>
        <v>799</v>
      </c>
      <c r="C805" s="96">
        <f t="shared" ca="1" si="24"/>
        <v>1.9931533707947879</v>
      </c>
    </row>
    <row r="806" spans="2:3" ht="18.5" x14ac:dyDescent="0.45">
      <c r="B806">
        <f t="shared" si="25"/>
        <v>800</v>
      </c>
      <c r="C806" s="96">
        <f t="shared" ca="1" si="24"/>
        <v>3.8053932741119865</v>
      </c>
    </row>
    <row r="807" spans="2:3" ht="18.5" x14ac:dyDescent="0.45">
      <c r="B807">
        <f t="shared" si="25"/>
        <v>801</v>
      </c>
      <c r="C807" s="96">
        <f t="shared" ca="1" si="24"/>
        <v>4.7510649168868611</v>
      </c>
    </row>
    <row r="808" spans="2:3" ht="18.5" x14ac:dyDescent="0.45">
      <c r="B808">
        <f t="shared" si="25"/>
        <v>802</v>
      </c>
      <c r="C808" s="96">
        <f t="shared" ca="1" si="24"/>
        <v>0.26711484747614611</v>
      </c>
    </row>
    <row r="809" spans="2:3" ht="18.5" x14ac:dyDescent="0.45">
      <c r="B809">
        <f t="shared" si="25"/>
        <v>803</v>
      </c>
      <c r="C809" s="96">
        <f t="shared" ca="1" si="24"/>
        <v>0.50489354952476362</v>
      </c>
    </row>
    <row r="810" spans="2:3" ht="18.5" x14ac:dyDescent="0.45">
      <c r="B810">
        <f t="shared" si="25"/>
        <v>804</v>
      </c>
      <c r="C810" s="96">
        <f t="shared" ca="1" si="24"/>
        <v>6.273070999179609</v>
      </c>
    </row>
    <row r="811" spans="2:3" ht="18.5" x14ac:dyDescent="0.45">
      <c r="B811">
        <f t="shared" si="25"/>
        <v>805</v>
      </c>
      <c r="C811" s="96">
        <f t="shared" ca="1" si="24"/>
        <v>1.7300986445639022</v>
      </c>
    </row>
    <row r="812" spans="2:3" ht="18.5" x14ac:dyDescent="0.45">
      <c r="B812">
        <f t="shared" si="25"/>
        <v>806</v>
      </c>
      <c r="C812" s="96">
        <f t="shared" ca="1" si="24"/>
        <v>4.6225849810349011</v>
      </c>
    </row>
    <row r="813" spans="2:3" ht="18.5" x14ac:dyDescent="0.45">
      <c r="B813">
        <f t="shared" si="25"/>
        <v>807</v>
      </c>
      <c r="C813" s="96">
        <f t="shared" ca="1" si="24"/>
        <v>1.0729052075679162</v>
      </c>
    </row>
    <row r="814" spans="2:3" ht="18.5" x14ac:dyDescent="0.45">
      <c r="B814">
        <f t="shared" si="25"/>
        <v>808</v>
      </c>
      <c r="C814" s="96">
        <f t="shared" ca="1" si="24"/>
        <v>9.5353601482416241</v>
      </c>
    </row>
    <row r="815" spans="2:3" ht="18.5" x14ac:dyDescent="0.45">
      <c r="B815">
        <f t="shared" si="25"/>
        <v>809</v>
      </c>
      <c r="C815" s="96">
        <f t="shared" ca="1" si="24"/>
        <v>1.118057138903954</v>
      </c>
    </row>
    <row r="816" spans="2:3" ht="18.5" x14ac:dyDescent="0.45">
      <c r="B816">
        <f t="shared" si="25"/>
        <v>810</v>
      </c>
      <c r="C816" s="96">
        <f t="shared" ca="1" si="24"/>
        <v>6.545261086540636</v>
      </c>
    </row>
    <row r="817" spans="2:3" ht="18.5" x14ac:dyDescent="0.45">
      <c r="B817">
        <f t="shared" si="25"/>
        <v>811</v>
      </c>
      <c r="C817" s="96">
        <f t="shared" ca="1" si="24"/>
        <v>0.68244262369831687</v>
      </c>
    </row>
    <row r="818" spans="2:3" ht="18.5" x14ac:dyDescent="0.45">
      <c r="B818">
        <f t="shared" si="25"/>
        <v>812</v>
      </c>
      <c r="C818" s="96">
        <f t="shared" ca="1" si="24"/>
        <v>6.6196293086198413E-2</v>
      </c>
    </row>
    <row r="819" spans="2:3" ht="18.5" x14ac:dyDescent="0.45">
      <c r="B819">
        <f t="shared" si="25"/>
        <v>813</v>
      </c>
      <c r="C819" s="96">
        <f t="shared" ca="1" si="24"/>
        <v>6.4901253981607825</v>
      </c>
    </row>
    <row r="820" spans="2:3" ht="18.5" x14ac:dyDescent="0.45">
      <c r="B820">
        <f t="shared" si="25"/>
        <v>814</v>
      </c>
      <c r="C820" s="96">
        <f t="shared" ca="1" si="24"/>
        <v>0.48365976721682102</v>
      </c>
    </row>
    <row r="821" spans="2:3" ht="18.5" x14ac:dyDescent="0.45">
      <c r="B821">
        <f t="shared" si="25"/>
        <v>815</v>
      </c>
      <c r="C821" s="96">
        <f t="shared" ca="1" si="24"/>
        <v>0.40327303354585459</v>
      </c>
    </row>
    <row r="822" spans="2:3" ht="18.5" x14ac:dyDescent="0.45">
      <c r="B822">
        <f t="shared" si="25"/>
        <v>816</v>
      </c>
      <c r="C822" s="96">
        <f t="shared" ca="1" si="24"/>
        <v>4.7295157739212916</v>
      </c>
    </row>
    <row r="823" spans="2:3" ht="18.5" x14ac:dyDescent="0.45">
      <c r="B823">
        <f t="shared" si="25"/>
        <v>817</v>
      </c>
      <c r="C823" s="96">
        <f t="shared" ca="1" si="24"/>
        <v>4.3335616321030965</v>
      </c>
    </row>
    <row r="824" spans="2:3" ht="18.5" x14ac:dyDescent="0.45">
      <c r="B824">
        <f t="shared" si="25"/>
        <v>818</v>
      </c>
      <c r="C824" s="96">
        <f t="shared" ca="1" si="24"/>
        <v>0.12602708908706495</v>
      </c>
    </row>
    <row r="825" spans="2:3" ht="18.5" x14ac:dyDescent="0.45">
      <c r="B825">
        <f t="shared" si="25"/>
        <v>819</v>
      </c>
      <c r="C825" s="96">
        <f t="shared" ca="1" si="24"/>
        <v>0.21180801382136163</v>
      </c>
    </row>
    <row r="826" spans="2:3" ht="18.5" x14ac:dyDescent="0.45">
      <c r="B826">
        <f t="shared" si="25"/>
        <v>820</v>
      </c>
      <c r="C826" s="96">
        <f t="shared" ca="1" si="24"/>
        <v>1.2255843155774406</v>
      </c>
    </row>
    <row r="827" spans="2:3" ht="18.5" x14ac:dyDescent="0.45">
      <c r="B827">
        <f t="shared" si="25"/>
        <v>821</v>
      </c>
      <c r="C827" s="96">
        <f t="shared" ca="1" si="24"/>
        <v>1.6975941919538575</v>
      </c>
    </row>
    <row r="828" spans="2:3" ht="18.5" x14ac:dyDescent="0.45">
      <c r="B828">
        <f t="shared" si="25"/>
        <v>822</v>
      </c>
      <c r="C828" s="96">
        <f t="shared" ca="1" si="24"/>
        <v>9.6040654763600468</v>
      </c>
    </row>
    <row r="829" spans="2:3" ht="18.5" x14ac:dyDescent="0.45">
      <c r="B829">
        <f t="shared" si="25"/>
        <v>823</v>
      </c>
      <c r="C829" s="96">
        <f t="shared" ca="1" si="24"/>
        <v>5.3100937783168947</v>
      </c>
    </row>
    <row r="830" spans="2:3" ht="18.5" x14ac:dyDescent="0.45">
      <c r="B830">
        <f t="shared" si="25"/>
        <v>824</v>
      </c>
      <c r="C830" s="96">
        <f t="shared" ca="1" si="24"/>
        <v>3.6332369064252692</v>
      </c>
    </row>
    <row r="831" spans="2:3" ht="18.5" x14ac:dyDescent="0.45">
      <c r="B831">
        <f t="shared" si="25"/>
        <v>825</v>
      </c>
      <c r="C831" s="96">
        <f t="shared" ca="1" si="24"/>
        <v>1.6566770915514855</v>
      </c>
    </row>
    <row r="832" spans="2:3" ht="18.5" x14ac:dyDescent="0.45">
      <c r="B832">
        <f t="shared" si="25"/>
        <v>826</v>
      </c>
      <c r="C832" s="96">
        <f t="shared" ca="1" si="24"/>
        <v>1.903479464059576</v>
      </c>
    </row>
    <row r="833" spans="2:3" ht="18.5" x14ac:dyDescent="0.45">
      <c r="B833">
        <f t="shared" si="25"/>
        <v>827</v>
      </c>
      <c r="C833" s="96">
        <f t="shared" ca="1" si="24"/>
        <v>9.3447405599319868</v>
      </c>
    </row>
    <row r="834" spans="2:3" ht="18.5" x14ac:dyDescent="0.45">
      <c r="B834">
        <f t="shared" si="25"/>
        <v>828</v>
      </c>
      <c r="C834" s="96">
        <f t="shared" ca="1" si="24"/>
        <v>10.103876049300732</v>
      </c>
    </row>
    <row r="835" spans="2:3" ht="18.5" x14ac:dyDescent="0.45">
      <c r="B835">
        <f t="shared" si="25"/>
        <v>829</v>
      </c>
      <c r="C835" s="96">
        <f t="shared" ca="1" si="24"/>
        <v>2.8828811938292689</v>
      </c>
    </row>
    <row r="836" spans="2:3" ht="18.5" x14ac:dyDescent="0.45">
      <c r="B836">
        <f t="shared" si="25"/>
        <v>830</v>
      </c>
      <c r="C836" s="96">
        <f t="shared" ca="1" si="24"/>
        <v>15.326373169923386</v>
      </c>
    </row>
    <row r="837" spans="2:3" ht="18.5" x14ac:dyDescent="0.45">
      <c r="B837">
        <f t="shared" si="25"/>
        <v>831</v>
      </c>
      <c r="C837" s="96">
        <f t="shared" ca="1" si="24"/>
        <v>9.6647122818980673</v>
      </c>
    </row>
    <row r="838" spans="2:3" ht="18.5" x14ac:dyDescent="0.45">
      <c r="B838">
        <f t="shared" si="25"/>
        <v>832</v>
      </c>
      <c r="C838" s="96">
        <f t="shared" ca="1" si="24"/>
        <v>2.1466871683569591</v>
      </c>
    </row>
    <row r="839" spans="2:3" ht="18.5" x14ac:dyDescent="0.45">
      <c r="B839">
        <f t="shared" si="25"/>
        <v>833</v>
      </c>
      <c r="C839" s="96">
        <f t="shared" ca="1" si="24"/>
        <v>2.6903155970194654</v>
      </c>
    </row>
    <row r="840" spans="2:3" ht="18.5" x14ac:dyDescent="0.45">
      <c r="B840">
        <f t="shared" si="25"/>
        <v>834</v>
      </c>
      <c r="C840" s="96">
        <f t="shared" ref="C840:C903" ca="1" si="26">-(1/$C$2)*LN(RAND())</f>
        <v>4.2534796918567492</v>
      </c>
    </row>
    <row r="841" spans="2:3" ht="18.5" x14ac:dyDescent="0.45">
      <c r="B841">
        <f t="shared" ref="B841:B904" si="27">B840+1</f>
        <v>835</v>
      </c>
      <c r="C841" s="96">
        <f t="shared" ca="1" si="26"/>
        <v>4.9947679205398856</v>
      </c>
    </row>
    <row r="842" spans="2:3" ht="18.5" x14ac:dyDescent="0.45">
      <c r="B842">
        <f t="shared" si="27"/>
        <v>836</v>
      </c>
      <c r="C842" s="96">
        <f t="shared" ca="1" si="26"/>
        <v>18.969793782896989</v>
      </c>
    </row>
    <row r="843" spans="2:3" ht="18.5" x14ac:dyDescent="0.45">
      <c r="B843">
        <f t="shared" si="27"/>
        <v>837</v>
      </c>
      <c r="C843" s="96">
        <f t="shared" ca="1" si="26"/>
        <v>7.7925826310010082</v>
      </c>
    </row>
    <row r="844" spans="2:3" ht="18.5" x14ac:dyDescent="0.45">
      <c r="B844">
        <f t="shared" si="27"/>
        <v>838</v>
      </c>
      <c r="C844" s="96">
        <f t="shared" ca="1" si="26"/>
        <v>0.63506394592767557</v>
      </c>
    </row>
    <row r="845" spans="2:3" ht="18.5" x14ac:dyDescent="0.45">
      <c r="B845">
        <f t="shared" si="27"/>
        <v>839</v>
      </c>
      <c r="C845" s="96">
        <f t="shared" ca="1" si="26"/>
        <v>0.18076124456168827</v>
      </c>
    </row>
    <row r="846" spans="2:3" ht="18.5" x14ac:dyDescent="0.45">
      <c r="B846">
        <f t="shared" si="27"/>
        <v>840</v>
      </c>
      <c r="C846" s="96">
        <f t="shared" ca="1" si="26"/>
        <v>1.6704061367262169</v>
      </c>
    </row>
    <row r="847" spans="2:3" ht="18.5" x14ac:dyDescent="0.45">
      <c r="B847">
        <f t="shared" si="27"/>
        <v>841</v>
      </c>
      <c r="C847" s="96">
        <f t="shared" ca="1" si="26"/>
        <v>4.9171925924175017</v>
      </c>
    </row>
    <row r="848" spans="2:3" ht="18.5" x14ac:dyDescent="0.45">
      <c r="B848">
        <f t="shared" si="27"/>
        <v>842</v>
      </c>
      <c r="C848" s="96">
        <f t="shared" ca="1" si="26"/>
        <v>3.4145673864219117</v>
      </c>
    </row>
    <row r="849" spans="2:3" ht="18.5" x14ac:dyDescent="0.45">
      <c r="B849">
        <f t="shared" si="27"/>
        <v>843</v>
      </c>
      <c r="C849" s="96">
        <f t="shared" ca="1" si="26"/>
        <v>1.4514698499407497</v>
      </c>
    </row>
    <row r="850" spans="2:3" ht="18.5" x14ac:dyDescent="0.45">
      <c r="B850">
        <f t="shared" si="27"/>
        <v>844</v>
      </c>
      <c r="C850" s="96">
        <f t="shared" ca="1" si="26"/>
        <v>5.8187001938874197</v>
      </c>
    </row>
    <row r="851" spans="2:3" ht="18.5" x14ac:dyDescent="0.45">
      <c r="B851">
        <f t="shared" si="27"/>
        <v>845</v>
      </c>
      <c r="C851" s="96">
        <f t="shared" ca="1" si="26"/>
        <v>4.480576687433115</v>
      </c>
    </row>
    <row r="852" spans="2:3" ht="18.5" x14ac:dyDescent="0.45">
      <c r="B852">
        <f t="shared" si="27"/>
        <v>846</v>
      </c>
      <c r="C852" s="96">
        <f t="shared" ca="1" si="26"/>
        <v>1.4641165165570897</v>
      </c>
    </row>
    <row r="853" spans="2:3" ht="18.5" x14ac:dyDescent="0.45">
      <c r="B853">
        <f t="shared" si="27"/>
        <v>847</v>
      </c>
      <c r="C853" s="96">
        <f t="shared" ca="1" si="26"/>
        <v>0.3292051397694446</v>
      </c>
    </row>
    <row r="854" spans="2:3" ht="18.5" x14ac:dyDescent="0.45">
      <c r="B854">
        <f t="shared" si="27"/>
        <v>848</v>
      </c>
      <c r="C854" s="96">
        <f t="shared" ca="1" si="26"/>
        <v>2.5737047207921946</v>
      </c>
    </row>
    <row r="855" spans="2:3" ht="18.5" x14ac:dyDescent="0.45">
      <c r="B855">
        <f t="shared" si="27"/>
        <v>849</v>
      </c>
      <c r="C855" s="96">
        <f t="shared" ca="1" si="26"/>
        <v>16.528616830684399</v>
      </c>
    </row>
    <row r="856" spans="2:3" ht="18.5" x14ac:dyDescent="0.45">
      <c r="B856">
        <f t="shared" si="27"/>
        <v>850</v>
      </c>
      <c r="C856" s="96">
        <f t="shared" ca="1" si="26"/>
        <v>1.7431021155509419</v>
      </c>
    </row>
    <row r="857" spans="2:3" ht="18.5" x14ac:dyDescent="0.45">
      <c r="B857">
        <f t="shared" si="27"/>
        <v>851</v>
      </c>
      <c r="C857" s="96">
        <f t="shared" ca="1" si="26"/>
        <v>0.74556546253562306</v>
      </c>
    </row>
    <row r="858" spans="2:3" ht="18.5" x14ac:dyDescent="0.45">
      <c r="B858">
        <f t="shared" si="27"/>
        <v>852</v>
      </c>
      <c r="C858" s="96">
        <f t="shared" ca="1" si="26"/>
        <v>0.35786169146836316</v>
      </c>
    </row>
    <row r="859" spans="2:3" ht="18.5" x14ac:dyDescent="0.45">
      <c r="B859">
        <f t="shared" si="27"/>
        <v>853</v>
      </c>
      <c r="C859" s="96">
        <f t="shared" ca="1" si="26"/>
        <v>3.7995188389042083</v>
      </c>
    </row>
    <row r="860" spans="2:3" ht="18.5" x14ac:dyDescent="0.45">
      <c r="B860">
        <f t="shared" si="27"/>
        <v>854</v>
      </c>
      <c r="C860" s="96">
        <f t="shared" ca="1" si="26"/>
        <v>9.3941552459794373</v>
      </c>
    </row>
    <row r="861" spans="2:3" ht="18.5" x14ac:dyDescent="0.45">
      <c r="B861">
        <f t="shared" si="27"/>
        <v>855</v>
      </c>
      <c r="C861" s="96">
        <f t="shared" ca="1" si="26"/>
        <v>0.39905522507235275</v>
      </c>
    </row>
    <row r="862" spans="2:3" ht="18.5" x14ac:dyDescent="0.45">
      <c r="B862">
        <f t="shared" si="27"/>
        <v>856</v>
      </c>
      <c r="C862" s="96">
        <f t="shared" ca="1" si="26"/>
        <v>2.0373272997161895</v>
      </c>
    </row>
    <row r="863" spans="2:3" ht="18.5" x14ac:dyDescent="0.45">
      <c r="B863">
        <f t="shared" si="27"/>
        <v>857</v>
      </c>
      <c r="C863" s="96">
        <f t="shared" ca="1" si="26"/>
        <v>1.6310888048067755</v>
      </c>
    </row>
    <row r="864" spans="2:3" ht="18.5" x14ac:dyDescent="0.45">
      <c r="B864">
        <f t="shared" si="27"/>
        <v>858</v>
      </c>
      <c r="C864" s="96">
        <f t="shared" ca="1" si="26"/>
        <v>2.5638982536228743</v>
      </c>
    </row>
    <row r="865" spans="2:3" ht="18.5" x14ac:dyDescent="0.45">
      <c r="B865">
        <f t="shared" si="27"/>
        <v>859</v>
      </c>
      <c r="C865" s="96">
        <f t="shared" ca="1" si="26"/>
        <v>3.0678074065887881</v>
      </c>
    </row>
    <row r="866" spans="2:3" ht="18.5" x14ac:dyDescent="0.45">
      <c r="B866">
        <f t="shared" si="27"/>
        <v>860</v>
      </c>
      <c r="C866" s="96">
        <f t="shared" ca="1" si="26"/>
        <v>9.6053048428278149</v>
      </c>
    </row>
    <row r="867" spans="2:3" ht="18.5" x14ac:dyDescent="0.45">
      <c r="B867">
        <f t="shared" si="27"/>
        <v>861</v>
      </c>
      <c r="C867" s="96">
        <f t="shared" ca="1" si="26"/>
        <v>6.3979012789649472</v>
      </c>
    </row>
    <row r="868" spans="2:3" ht="18.5" x14ac:dyDescent="0.45">
      <c r="B868">
        <f t="shared" si="27"/>
        <v>862</v>
      </c>
      <c r="C868" s="96">
        <f t="shared" ca="1" si="26"/>
        <v>2.7034292210352482</v>
      </c>
    </row>
    <row r="869" spans="2:3" ht="18.5" x14ac:dyDescent="0.45">
      <c r="B869">
        <f t="shared" si="27"/>
        <v>863</v>
      </c>
      <c r="C869" s="96">
        <f t="shared" ca="1" si="26"/>
        <v>10.864771774561492</v>
      </c>
    </row>
    <row r="870" spans="2:3" ht="18.5" x14ac:dyDescent="0.45">
      <c r="B870">
        <f t="shared" si="27"/>
        <v>864</v>
      </c>
      <c r="C870" s="96">
        <f t="shared" ca="1" si="26"/>
        <v>24.078343243308524</v>
      </c>
    </row>
    <row r="871" spans="2:3" ht="18.5" x14ac:dyDescent="0.45">
      <c r="B871">
        <f t="shared" si="27"/>
        <v>865</v>
      </c>
      <c r="C871" s="96">
        <f t="shared" ca="1" si="26"/>
        <v>1.4825678180442343</v>
      </c>
    </row>
    <row r="872" spans="2:3" ht="18.5" x14ac:dyDescent="0.45">
      <c r="B872">
        <f t="shared" si="27"/>
        <v>866</v>
      </c>
      <c r="C872" s="96">
        <f t="shared" ca="1" si="26"/>
        <v>6.5022204747120336</v>
      </c>
    </row>
    <row r="873" spans="2:3" ht="18.5" x14ac:dyDescent="0.45">
      <c r="B873">
        <f t="shared" si="27"/>
        <v>867</v>
      </c>
      <c r="C873" s="96">
        <f t="shared" ca="1" si="26"/>
        <v>1.827916291097591</v>
      </c>
    </row>
    <row r="874" spans="2:3" ht="18.5" x14ac:dyDescent="0.45">
      <c r="B874">
        <f t="shared" si="27"/>
        <v>868</v>
      </c>
      <c r="C874" s="96">
        <f t="shared" ca="1" si="26"/>
        <v>0.29879933098816919</v>
      </c>
    </row>
    <row r="875" spans="2:3" ht="18.5" x14ac:dyDescent="0.45">
      <c r="B875">
        <f t="shared" si="27"/>
        <v>869</v>
      </c>
      <c r="C875" s="96">
        <f t="shared" ca="1" si="26"/>
        <v>6.3558390594219318</v>
      </c>
    </row>
    <row r="876" spans="2:3" ht="18.5" x14ac:dyDescent="0.45">
      <c r="B876">
        <f t="shared" si="27"/>
        <v>870</v>
      </c>
      <c r="C876" s="96">
        <f t="shared" ca="1" si="26"/>
        <v>2.6727706146492265</v>
      </c>
    </row>
    <row r="877" spans="2:3" ht="18.5" x14ac:dyDescent="0.45">
      <c r="B877">
        <f t="shared" si="27"/>
        <v>871</v>
      </c>
      <c r="C877" s="96">
        <f t="shared" ca="1" si="26"/>
        <v>5.0649798264743069</v>
      </c>
    </row>
    <row r="878" spans="2:3" ht="18.5" x14ac:dyDescent="0.45">
      <c r="B878">
        <f t="shared" si="27"/>
        <v>872</v>
      </c>
      <c r="C878" s="96">
        <f t="shared" ca="1" si="26"/>
        <v>0.26656617937126648</v>
      </c>
    </row>
    <row r="879" spans="2:3" ht="18.5" x14ac:dyDescent="0.45">
      <c r="B879">
        <f t="shared" si="27"/>
        <v>873</v>
      </c>
      <c r="C879" s="96">
        <f t="shared" ca="1" si="26"/>
        <v>3.497505228066391</v>
      </c>
    </row>
    <row r="880" spans="2:3" ht="18.5" x14ac:dyDescent="0.45">
      <c r="B880">
        <f t="shared" si="27"/>
        <v>874</v>
      </c>
      <c r="C880" s="96">
        <f t="shared" ca="1" si="26"/>
        <v>7.6469161778595129</v>
      </c>
    </row>
    <row r="881" spans="2:3" ht="18.5" x14ac:dyDescent="0.45">
      <c r="B881">
        <f t="shared" si="27"/>
        <v>875</v>
      </c>
      <c r="C881" s="96">
        <f t="shared" ca="1" si="26"/>
        <v>0.5896938465654511</v>
      </c>
    </row>
    <row r="882" spans="2:3" ht="18.5" x14ac:dyDescent="0.45">
      <c r="B882">
        <f t="shared" si="27"/>
        <v>876</v>
      </c>
      <c r="C882" s="96">
        <f t="shared" ca="1" si="26"/>
        <v>0.11693785819946607</v>
      </c>
    </row>
    <row r="883" spans="2:3" ht="18.5" x14ac:dyDescent="0.45">
      <c r="B883">
        <f t="shared" si="27"/>
        <v>877</v>
      </c>
      <c r="C883" s="96">
        <f t="shared" ca="1" si="26"/>
        <v>9.8904970533278185</v>
      </c>
    </row>
    <row r="884" spans="2:3" ht="18.5" x14ac:dyDescent="0.45">
      <c r="B884">
        <f t="shared" si="27"/>
        <v>878</v>
      </c>
      <c r="C884" s="96">
        <f t="shared" ca="1" si="26"/>
        <v>9.1176272130374301</v>
      </c>
    </row>
    <row r="885" spans="2:3" ht="18.5" x14ac:dyDescent="0.45">
      <c r="B885">
        <f t="shared" si="27"/>
        <v>879</v>
      </c>
      <c r="C885" s="96">
        <f t="shared" ca="1" si="26"/>
        <v>1.288319723777013</v>
      </c>
    </row>
    <row r="886" spans="2:3" ht="18.5" x14ac:dyDescent="0.45">
      <c r="B886">
        <f t="shared" si="27"/>
        <v>880</v>
      </c>
      <c r="C886" s="96">
        <f t="shared" ca="1" si="26"/>
        <v>7.7584105787819047</v>
      </c>
    </row>
    <row r="887" spans="2:3" ht="18.5" x14ac:dyDescent="0.45">
      <c r="B887">
        <f t="shared" si="27"/>
        <v>881</v>
      </c>
      <c r="C887" s="96">
        <f t="shared" ca="1" si="26"/>
        <v>1.524041699755041</v>
      </c>
    </row>
    <row r="888" spans="2:3" ht="18.5" x14ac:dyDescent="0.45">
      <c r="B888">
        <f t="shared" si="27"/>
        <v>882</v>
      </c>
      <c r="C888" s="96">
        <f t="shared" ca="1" si="26"/>
        <v>5.8470015140139049</v>
      </c>
    </row>
    <row r="889" spans="2:3" ht="18.5" x14ac:dyDescent="0.45">
      <c r="B889">
        <f t="shared" si="27"/>
        <v>883</v>
      </c>
      <c r="C889" s="96">
        <f t="shared" ca="1" si="26"/>
        <v>0.83041964800640322</v>
      </c>
    </row>
    <row r="890" spans="2:3" ht="18.5" x14ac:dyDescent="0.45">
      <c r="B890">
        <f t="shared" si="27"/>
        <v>884</v>
      </c>
      <c r="C890" s="96">
        <f t="shared" ca="1" si="26"/>
        <v>7.0512103780039483</v>
      </c>
    </row>
    <row r="891" spans="2:3" ht="18.5" x14ac:dyDescent="0.45">
      <c r="B891">
        <f t="shared" si="27"/>
        <v>885</v>
      </c>
      <c r="C891" s="96">
        <f t="shared" ca="1" si="26"/>
        <v>15.880680512675754</v>
      </c>
    </row>
    <row r="892" spans="2:3" ht="18.5" x14ac:dyDescent="0.45">
      <c r="B892">
        <f t="shared" si="27"/>
        <v>886</v>
      </c>
      <c r="C892" s="96">
        <f t="shared" ca="1" si="26"/>
        <v>0.68068063020649472</v>
      </c>
    </row>
    <row r="893" spans="2:3" ht="18.5" x14ac:dyDescent="0.45">
      <c r="B893">
        <f t="shared" si="27"/>
        <v>887</v>
      </c>
      <c r="C893" s="96">
        <f t="shared" ca="1" si="26"/>
        <v>9.3523397913485375</v>
      </c>
    </row>
    <row r="894" spans="2:3" ht="18.5" x14ac:dyDescent="0.45">
      <c r="B894">
        <f t="shared" si="27"/>
        <v>888</v>
      </c>
      <c r="C894" s="96">
        <f t="shared" ca="1" si="26"/>
        <v>5.3287196028776416</v>
      </c>
    </row>
    <row r="895" spans="2:3" ht="18.5" x14ac:dyDescent="0.45">
      <c r="B895">
        <f t="shared" si="27"/>
        <v>889</v>
      </c>
      <c r="C895" s="96">
        <f t="shared" ca="1" si="26"/>
        <v>3.3731706297260384</v>
      </c>
    </row>
    <row r="896" spans="2:3" ht="18.5" x14ac:dyDescent="0.45">
      <c r="B896">
        <f t="shared" si="27"/>
        <v>890</v>
      </c>
      <c r="C896" s="96">
        <f t="shared" ca="1" si="26"/>
        <v>7.3242846405090374</v>
      </c>
    </row>
    <row r="897" spans="2:3" ht="18.5" x14ac:dyDescent="0.45">
      <c r="B897">
        <f t="shared" si="27"/>
        <v>891</v>
      </c>
      <c r="C897" s="96">
        <f t="shared" ca="1" si="26"/>
        <v>2.7202402746435882E-2</v>
      </c>
    </row>
    <row r="898" spans="2:3" ht="18.5" x14ac:dyDescent="0.45">
      <c r="B898">
        <f t="shared" si="27"/>
        <v>892</v>
      </c>
      <c r="C898" s="96">
        <f t="shared" ca="1" si="26"/>
        <v>3.9072972239229036</v>
      </c>
    </row>
    <row r="899" spans="2:3" ht="18.5" x14ac:dyDescent="0.45">
      <c r="B899">
        <f t="shared" si="27"/>
        <v>893</v>
      </c>
      <c r="C899" s="96">
        <f t="shared" ca="1" si="26"/>
        <v>15.861693823410191</v>
      </c>
    </row>
    <row r="900" spans="2:3" ht="18.5" x14ac:dyDescent="0.45">
      <c r="B900">
        <f t="shared" si="27"/>
        <v>894</v>
      </c>
      <c r="C900" s="96">
        <f t="shared" ca="1" si="26"/>
        <v>3.8227145821222641</v>
      </c>
    </row>
    <row r="901" spans="2:3" ht="18.5" x14ac:dyDescent="0.45">
      <c r="B901">
        <f t="shared" si="27"/>
        <v>895</v>
      </c>
      <c r="C901" s="96">
        <f t="shared" ca="1" si="26"/>
        <v>4.8780954503712604</v>
      </c>
    </row>
    <row r="902" spans="2:3" ht="18.5" x14ac:dyDescent="0.45">
      <c r="B902">
        <f t="shared" si="27"/>
        <v>896</v>
      </c>
      <c r="C902" s="96">
        <f t="shared" ca="1" si="26"/>
        <v>1.0001495004616969</v>
      </c>
    </row>
    <row r="903" spans="2:3" ht="18.5" x14ac:dyDescent="0.45">
      <c r="B903">
        <f t="shared" si="27"/>
        <v>897</v>
      </c>
      <c r="C903" s="96">
        <f t="shared" ca="1" si="26"/>
        <v>9.3628576169832751</v>
      </c>
    </row>
    <row r="904" spans="2:3" ht="18.5" x14ac:dyDescent="0.45">
      <c r="B904">
        <f t="shared" si="27"/>
        <v>898</v>
      </c>
      <c r="C904" s="96">
        <f t="shared" ref="C904:C967" ca="1" si="28">-(1/$C$2)*LN(RAND())</f>
        <v>4.9692066267635768</v>
      </c>
    </row>
    <row r="905" spans="2:3" ht="18.5" x14ac:dyDescent="0.45">
      <c r="B905">
        <f t="shared" ref="B905:B968" si="29">B904+1</f>
        <v>899</v>
      </c>
      <c r="C905" s="96">
        <f t="shared" ca="1" si="28"/>
        <v>0.35437933413500622</v>
      </c>
    </row>
    <row r="906" spans="2:3" ht="18.5" x14ac:dyDescent="0.45">
      <c r="B906">
        <f t="shared" si="29"/>
        <v>900</v>
      </c>
      <c r="C906" s="96">
        <f t="shared" ca="1" si="28"/>
        <v>1.9201831417487514</v>
      </c>
    </row>
    <row r="907" spans="2:3" ht="18.5" x14ac:dyDescent="0.45">
      <c r="B907">
        <f t="shared" si="29"/>
        <v>901</v>
      </c>
      <c r="C907" s="96">
        <f t="shared" ca="1" si="28"/>
        <v>0.45400060898774203</v>
      </c>
    </row>
    <row r="908" spans="2:3" ht="18.5" x14ac:dyDescent="0.45">
      <c r="B908">
        <f t="shared" si="29"/>
        <v>902</v>
      </c>
      <c r="C908" s="96">
        <f t="shared" ca="1" si="28"/>
        <v>1.1950650848127933</v>
      </c>
    </row>
    <row r="909" spans="2:3" ht="18.5" x14ac:dyDescent="0.45">
      <c r="B909">
        <f t="shared" si="29"/>
        <v>903</v>
      </c>
      <c r="C909" s="96">
        <f t="shared" ca="1" si="28"/>
        <v>1.5451833450698875</v>
      </c>
    </row>
    <row r="910" spans="2:3" ht="18.5" x14ac:dyDescent="0.45">
      <c r="B910">
        <f t="shared" si="29"/>
        <v>904</v>
      </c>
      <c r="C910" s="96">
        <f t="shared" ca="1" si="28"/>
        <v>7.9109642211456075</v>
      </c>
    </row>
    <row r="911" spans="2:3" ht="18.5" x14ac:dyDescent="0.45">
      <c r="B911">
        <f t="shared" si="29"/>
        <v>905</v>
      </c>
      <c r="C911" s="96">
        <f t="shared" ca="1" si="28"/>
        <v>2.5640037472703501</v>
      </c>
    </row>
    <row r="912" spans="2:3" ht="18.5" x14ac:dyDescent="0.45">
      <c r="B912">
        <f t="shared" si="29"/>
        <v>906</v>
      </c>
      <c r="C912" s="96">
        <f t="shared" ca="1" si="28"/>
        <v>4.299278850216977</v>
      </c>
    </row>
    <row r="913" spans="2:3" ht="18.5" x14ac:dyDescent="0.45">
      <c r="B913">
        <f t="shared" si="29"/>
        <v>907</v>
      </c>
      <c r="C913" s="96">
        <f t="shared" ca="1" si="28"/>
        <v>4.158859179353616</v>
      </c>
    </row>
    <row r="914" spans="2:3" ht="18.5" x14ac:dyDescent="0.45">
      <c r="B914">
        <f t="shared" si="29"/>
        <v>908</v>
      </c>
      <c r="C914" s="96">
        <f t="shared" ca="1" si="28"/>
        <v>0.85541935585628659</v>
      </c>
    </row>
    <row r="915" spans="2:3" ht="18.5" x14ac:dyDescent="0.45">
      <c r="B915">
        <f t="shared" si="29"/>
        <v>909</v>
      </c>
      <c r="C915" s="96">
        <f t="shared" ca="1" si="28"/>
        <v>5.2605069762735708</v>
      </c>
    </row>
    <row r="916" spans="2:3" ht="18.5" x14ac:dyDescent="0.45">
      <c r="B916">
        <f t="shared" si="29"/>
        <v>910</v>
      </c>
      <c r="C916" s="96">
        <f t="shared" ca="1" si="28"/>
        <v>2.7162636914755871</v>
      </c>
    </row>
    <row r="917" spans="2:3" ht="18.5" x14ac:dyDescent="0.45">
      <c r="B917">
        <f t="shared" si="29"/>
        <v>911</v>
      </c>
      <c r="C917" s="96">
        <f t="shared" ca="1" si="28"/>
        <v>3.0975365425356491</v>
      </c>
    </row>
    <row r="918" spans="2:3" ht="18.5" x14ac:dyDescent="0.45">
      <c r="B918">
        <f t="shared" si="29"/>
        <v>912</v>
      </c>
      <c r="C918" s="96">
        <f t="shared" ca="1" si="28"/>
        <v>3.1868590345883012</v>
      </c>
    </row>
    <row r="919" spans="2:3" ht="18.5" x14ac:dyDescent="0.45">
      <c r="B919">
        <f t="shared" si="29"/>
        <v>913</v>
      </c>
      <c r="C919" s="96">
        <f t="shared" ca="1" si="28"/>
        <v>0.69649207959912107</v>
      </c>
    </row>
    <row r="920" spans="2:3" ht="18.5" x14ac:dyDescent="0.45">
      <c r="B920">
        <f t="shared" si="29"/>
        <v>914</v>
      </c>
      <c r="C920" s="96">
        <f t="shared" ca="1" si="28"/>
        <v>6.7429920962660503</v>
      </c>
    </row>
    <row r="921" spans="2:3" ht="18.5" x14ac:dyDescent="0.45">
      <c r="B921">
        <f t="shared" si="29"/>
        <v>915</v>
      </c>
      <c r="C921" s="96">
        <f t="shared" ca="1" si="28"/>
        <v>0.65065763271075372</v>
      </c>
    </row>
    <row r="922" spans="2:3" ht="18.5" x14ac:dyDescent="0.45">
      <c r="B922">
        <f t="shared" si="29"/>
        <v>916</v>
      </c>
      <c r="C922" s="96">
        <f t="shared" ca="1" si="28"/>
        <v>1.1849770976596035</v>
      </c>
    </row>
    <row r="923" spans="2:3" ht="18.5" x14ac:dyDescent="0.45">
      <c r="B923">
        <f t="shared" si="29"/>
        <v>917</v>
      </c>
      <c r="C923" s="96">
        <f t="shared" ca="1" si="28"/>
        <v>1.4977046044017064</v>
      </c>
    </row>
    <row r="924" spans="2:3" ht="18.5" x14ac:dyDescent="0.45">
      <c r="B924">
        <f t="shared" si="29"/>
        <v>918</v>
      </c>
      <c r="C924" s="96">
        <f t="shared" ca="1" si="28"/>
        <v>0.17362394418888105</v>
      </c>
    </row>
    <row r="925" spans="2:3" ht="18.5" x14ac:dyDescent="0.45">
      <c r="B925">
        <f t="shared" si="29"/>
        <v>919</v>
      </c>
      <c r="C925" s="96">
        <f t="shared" ca="1" si="28"/>
        <v>4.338203487583419</v>
      </c>
    </row>
    <row r="926" spans="2:3" ht="18.5" x14ac:dyDescent="0.45">
      <c r="B926">
        <f t="shared" si="29"/>
        <v>920</v>
      </c>
      <c r="C926" s="96">
        <f t="shared" ca="1" si="28"/>
        <v>0.4799256212731744</v>
      </c>
    </row>
    <row r="927" spans="2:3" ht="18.5" x14ac:dyDescent="0.45">
      <c r="B927">
        <f t="shared" si="29"/>
        <v>921</v>
      </c>
      <c r="C927" s="96">
        <f t="shared" ca="1" si="28"/>
        <v>5.4172200551647887</v>
      </c>
    </row>
    <row r="928" spans="2:3" ht="18.5" x14ac:dyDescent="0.45">
      <c r="B928">
        <f t="shared" si="29"/>
        <v>922</v>
      </c>
      <c r="C928" s="96">
        <f t="shared" ca="1" si="28"/>
        <v>2.8772583637882718</v>
      </c>
    </row>
    <row r="929" spans="2:3" ht="18.5" x14ac:dyDescent="0.45">
      <c r="B929">
        <f t="shared" si="29"/>
        <v>923</v>
      </c>
      <c r="C929" s="96">
        <f t="shared" ca="1" si="28"/>
        <v>2.2060265312437357</v>
      </c>
    </row>
    <row r="930" spans="2:3" ht="18.5" x14ac:dyDescent="0.45">
      <c r="B930">
        <f t="shared" si="29"/>
        <v>924</v>
      </c>
      <c r="C930" s="96">
        <f t="shared" ca="1" si="28"/>
        <v>1.1720748690802207</v>
      </c>
    </row>
    <row r="931" spans="2:3" ht="18.5" x14ac:dyDescent="0.45">
      <c r="B931">
        <f t="shared" si="29"/>
        <v>925</v>
      </c>
      <c r="C931" s="96">
        <f t="shared" ca="1" si="28"/>
        <v>0.38992233924937697</v>
      </c>
    </row>
    <row r="932" spans="2:3" ht="18.5" x14ac:dyDescent="0.45">
      <c r="B932">
        <f t="shared" si="29"/>
        <v>926</v>
      </c>
      <c r="C932" s="96">
        <f t="shared" ca="1" si="28"/>
        <v>4.652886402193193</v>
      </c>
    </row>
    <row r="933" spans="2:3" ht="18.5" x14ac:dyDescent="0.45">
      <c r="B933">
        <f t="shared" si="29"/>
        <v>927</v>
      </c>
      <c r="C933" s="96">
        <f t="shared" ca="1" si="28"/>
        <v>0.8386529901126375</v>
      </c>
    </row>
    <row r="934" spans="2:3" ht="18.5" x14ac:dyDescent="0.45">
      <c r="B934">
        <f t="shared" si="29"/>
        <v>928</v>
      </c>
      <c r="C934" s="96">
        <f t="shared" ca="1" si="28"/>
        <v>0.25796240845566359</v>
      </c>
    </row>
    <row r="935" spans="2:3" ht="18.5" x14ac:dyDescent="0.45">
      <c r="B935">
        <f t="shared" si="29"/>
        <v>929</v>
      </c>
      <c r="C935" s="96">
        <f t="shared" ca="1" si="28"/>
        <v>0.21687847439080288</v>
      </c>
    </row>
    <row r="936" spans="2:3" ht="18.5" x14ac:dyDescent="0.45">
      <c r="B936">
        <f t="shared" si="29"/>
        <v>930</v>
      </c>
      <c r="C936" s="96">
        <f t="shared" ca="1" si="28"/>
        <v>1.7858040692193822</v>
      </c>
    </row>
    <row r="937" spans="2:3" ht="18.5" x14ac:dyDescent="0.45">
      <c r="B937">
        <f t="shared" si="29"/>
        <v>931</v>
      </c>
      <c r="C937" s="96">
        <f t="shared" ca="1" si="28"/>
        <v>0.50380853561260242</v>
      </c>
    </row>
    <row r="938" spans="2:3" ht="18.5" x14ac:dyDescent="0.45">
      <c r="B938">
        <f t="shared" si="29"/>
        <v>932</v>
      </c>
      <c r="C938" s="96">
        <f t="shared" ca="1" si="28"/>
        <v>1.3736957548969748</v>
      </c>
    </row>
    <row r="939" spans="2:3" ht="18.5" x14ac:dyDescent="0.45">
      <c r="B939">
        <f t="shared" si="29"/>
        <v>933</v>
      </c>
      <c r="C939" s="96">
        <f t="shared" ca="1" si="28"/>
        <v>5.6169656127264567</v>
      </c>
    </row>
    <row r="940" spans="2:3" ht="18.5" x14ac:dyDescent="0.45">
      <c r="B940">
        <f t="shared" si="29"/>
        <v>934</v>
      </c>
      <c r="C940" s="96">
        <f t="shared" ca="1" si="28"/>
        <v>2.6602507804804341</v>
      </c>
    </row>
    <row r="941" spans="2:3" ht="18.5" x14ac:dyDescent="0.45">
      <c r="B941">
        <f t="shared" si="29"/>
        <v>935</v>
      </c>
      <c r="C941" s="96">
        <f t="shared" ca="1" si="28"/>
        <v>2.7148703615354028</v>
      </c>
    </row>
    <row r="942" spans="2:3" ht="18.5" x14ac:dyDescent="0.45">
      <c r="B942">
        <f t="shared" si="29"/>
        <v>936</v>
      </c>
      <c r="C942" s="96">
        <f t="shared" ca="1" si="28"/>
        <v>0.3779430280010288</v>
      </c>
    </row>
    <row r="943" spans="2:3" ht="18.5" x14ac:dyDescent="0.45">
      <c r="B943">
        <f t="shared" si="29"/>
        <v>937</v>
      </c>
      <c r="C943" s="96">
        <f t="shared" ca="1" si="28"/>
        <v>4.864525569490846</v>
      </c>
    </row>
    <row r="944" spans="2:3" ht="18.5" x14ac:dyDescent="0.45">
      <c r="B944">
        <f t="shared" si="29"/>
        <v>938</v>
      </c>
      <c r="C944" s="96">
        <f t="shared" ca="1" si="28"/>
        <v>5.5221327315307454</v>
      </c>
    </row>
    <row r="945" spans="2:3" ht="18.5" x14ac:dyDescent="0.45">
      <c r="B945">
        <f t="shared" si="29"/>
        <v>939</v>
      </c>
      <c r="C945" s="96">
        <f t="shared" ca="1" si="28"/>
        <v>3.3514008739561207</v>
      </c>
    </row>
    <row r="946" spans="2:3" ht="18.5" x14ac:dyDescent="0.45">
      <c r="B946">
        <f t="shared" si="29"/>
        <v>940</v>
      </c>
      <c r="C946" s="96">
        <f t="shared" ca="1" si="28"/>
        <v>7.7941448244916804</v>
      </c>
    </row>
    <row r="947" spans="2:3" ht="18.5" x14ac:dyDescent="0.45">
      <c r="B947">
        <f t="shared" si="29"/>
        <v>941</v>
      </c>
      <c r="C947" s="96">
        <f t="shared" ca="1" si="28"/>
        <v>7.0418670820922076</v>
      </c>
    </row>
    <row r="948" spans="2:3" ht="18.5" x14ac:dyDescent="0.45">
      <c r="B948">
        <f t="shared" si="29"/>
        <v>942</v>
      </c>
      <c r="C948" s="96">
        <f t="shared" ca="1" si="28"/>
        <v>0.54657425784541525</v>
      </c>
    </row>
    <row r="949" spans="2:3" ht="18.5" x14ac:dyDescent="0.45">
      <c r="B949">
        <f t="shared" si="29"/>
        <v>943</v>
      </c>
      <c r="C949" s="96">
        <f t="shared" ca="1" si="28"/>
        <v>13.779955274507088</v>
      </c>
    </row>
    <row r="950" spans="2:3" ht="18.5" x14ac:dyDescent="0.45">
      <c r="B950">
        <f t="shared" si="29"/>
        <v>944</v>
      </c>
      <c r="C950" s="96">
        <f t="shared" ca="1" si="28"/>
        <v>2.1965955712190066</v>
      </c>
    </row>
    <row r="951" spans="2:3" ht="18.5" x14ac:dyDescent="0.45">
      <c r="B951">
        <f t="shared" si="29"/>
        <v>945</v>
      </c>
      <c r="C951" s="96">
        <f t="shared" ca="1" si="28"/>
        <v>0.25357132154201828</v>
      </c>
    </row>
    <row r="952" spans="2:3" ht="18.5" x14ac:dyDescent="0.45">
      <c r="B952">
        <f t="shared" si="29"/>
        <v>946</v>
      </c>
      <c r="C952" s="96">
        <f t="shared" ca="1" si="28"/>
        <v>1.2817443369802972</v>
      </c>
    </row>
    <row r="953" spans="2:3" ht="18.5" x14ac:dyDescent="0.45">
      <c r="B953">
        <f t="shared" si="29"/>
        <v>947</v>
      </c>
      <c r="C953" s="96">
        <f t="shared" ca="1" si="28"/>
        <v>3.6215214093800916</v>
      </c>
    </row>
    <row r="954" spans="2:3" ht="18.5" x14ac:dyDescent="0.45">
      <c r="B954">
        <f t="shared" si="29"/>
        <v>948</v>
      </c>
      <c r="C954" s="96">
        <f t="shared" ca="1" si="28"/>
        <v>10.784059735100779</v>
      </c>
    </row>
    <row r="955" spans="2:3" ht="18.5" x14ac:dyDescent="0.45">
      <c r="B955">
        <f t="shared" si="29"/>
        <v>949</v>
      </c>
      <c r="C955" s="96">
        <f t="shared" ca="1" si="28"/>
        <v>3.8690394318998482</v>
      </c>
    </row>
    <row r="956" spans="2:3" ht="18.5" x14ac:dyDescent="0.45">
      <c r="B956">
        <f t="shared" si="29"/>
        <v>950</v>
      </c>
      <c r="C956" s="96">
        <f t="shared" ca="1" si="28"/>
        <v>5.5103337326920245</v>
      </c>
    </row>
    <row r="957" spans="2:3" ht="18.5" x14ac:dyDescent="0.45">
      <c r="B957">
        <f t="shared" si="29"/>
        <v>951</v>
      </c>
      <c r="C957" s="96">
        <f t="shared" ca="1" si="28"/>
        <v>11.421029080031387</v>
      </c>
    </row>
    <row r="958" spans="2:3" ht="18.5" x14ac:dyDescent="0.45">
      <c r="B958">
        <f t="shared" si="29"/>
        <v>952</v>
      </c>
      <c r="C958" s="96">
        <f t="shared" ca="1" si="28"/>
        <v>15.89636424935992</v>
      </c>
    </row>
    <row r="959" spans="2:3" ht="18.5" x14ac:dyDescent="0.45">
      <c r="B959">
        <f t="shared" si="29"/>
        <v>953</v>
      </c>
      <c r="C959" s="96">
        <f t="shared" ca="1" si="28"/>
        <v>5.1529986911109447</v>
      </c>
    </row>
    <row r="960" spans="2:3" ht="18.5" x14ac:dyDescent="0.45">
      <c r="B960">
        <f t="shared" si="29"/>
        <v>954</v>
      </c>
      <c r="C960" s="96">
        <f t="shared" ca="1" si="28"/>
        <v>13.003810652735009</v>
      </c>
    </row>
    <row r="961" spans="2:3" ht="18.5" x14ac:dyDescent="0.45">
      <c r="B961">
        <f t="shared" si="29"/>
        <v>955</v>
      </c>
      <c r="C961" s="96">
        <f t="shared" ca="1" si="28"/>
        <v>6.2538287981526297</v>
      </c>
    </row>
    <row r="962" spans="2:3" ht="18.5" x14ac:dyDescent="0.45">
      <c r="B962">
        <f t="shared" si="29"/>
        <v>956</v>
      </c>
      <c r="C962" s="96">
        <f t="shared" ca="1" si="28"/>
        <v>5.4071980031178448</v>
      </c>
    </row>
    <row r="963" spans="2:3" ht="18.5" x14ac:dyDescent="0.45">
      <c r="B963">
        <f t="shared" si="29"/>
        <v>957</v>
      </c>
      <c r="C963" s="96">
        <f t="shared" ca="1" si="28"/>
        <v>5.8243774892003168</v>
      </c>
    </row>
    <row r="964" spans="2:3" ht="18.5" x14ac:dyDescent="0.45">
      <c r="B964">
        <f t="shared" si="29"/>
        <v>958</v>
      </c>
      <c r="C964" s="96">
        <f t="shared" ca="1" si="28"/>
        <v>14.817485792086556</v>
      </c>
    </row>
    <row r="965" spans="2:3" ht="18.5" x14ac:dyDescent="0.45">
      <c r="B965">
        <f t="shared" si="29"/>
        <v>959</v>
      </c>
      <c r="C965" s="96">
        <f t="shared" ca="1" si="28"/>
        <v>4.9473075707816472</v>
      </c>
    </row>
    <row r="966" spans="2:3" ht="18.5" x14ac:dyDescent="0.45">
      <c r="B966">
        <f t="shared" si="29"/>
        <v>960</v>
      </c>
      <c r="C966" s="96">
        <f t="shared" ca="1" si="28"/>
        <v>12.018499399468411</v>
      </c>
    </row>
    <row r="967" spans="2:3" ht="18.5" x14ac:dyDescent="0.45">
      <c r="B967">
        <f t="shared" si="29"/>
        <v>961</v>
      </c>
      <c r="C967" s="96">
        <f t="shared" ca="1" si="28"/>
        <v>7.4006630913854075</v>
      </c>
    </row>
    <row r="968" spans="2:3" ht="18.5" x14ac:dyDescent="0.45">
      <c r="B968">
        <f t="shared" si="29"/>
        <v>962</v>
      </c>
      <c r="C968" s="96">
        <f t="shared" ref="C968:C1031" ca="1" si="30">-(1/$C$2)*LN(RAND())</f>
        <v>3.2267938442884532</v>
      </c>
    </row>
    <row r="969" spans="2:3" ht="18.5" x14ac:dyDescent="0.45">
      <c r="B969">
        <f t="shared" ref="B969:B1032" si="31">B968+1</f>
        <v>963</v>
      </c>
      <c r="C969" s="96">
        <f t="shared" ca="1" si="30"/>
        <v>2.2626796350491438</v>
      </c>
    </row>
    <row r="970" spans="2:3" ht="18.5" x14ac:dyDescent="0.45">
      <c r="B970">
        <f t="shared" si="31"/>
        <v>964</v>
      </c>
      <c r="C970" s="96">
        <f t="shared" ca="1" si="30"/>
        <v>2.9162375689118307</v>
      </c>
    </row>
    <row r="971" spans="2:3" ht="18.5" x14ac:dyDescent="0.45">
      <c r="B971">
        <f t="shared" si="31"/>
        <v>965</v>
      </c>
      <c r="C971" s="96">
        <f t="shared" ca="1" si="30"/>
        <v>1.4148808967275046</v>
      </c>
    </row>
    <row r="972" spans="2:3" ht="18.5" x14ac:dyDescent="0.45">
      <c r="B972">
        <f t="shared" si="31"/>
        <v>966</v>
      </c>
      <c r="C972" s="96">
        <f t="shared" ca="1" si="30"/>
        <v>1.8041797701966027</v>
      </c>
    </row>
    <row r="973" spans="2:3" ht="18.5" x14ac:dyDescent="0.45">
      <c r="B973">
        <f t="shared" si="31"/>
        <v>967</v>
      </c>
      <c r="C973" s="96">
        <f t="shared" ca="1" si="30"/>
        <v>1.3489527495343276</v>
      </c>
    </row>
    <row r="974" spans="2:3" ht="18.5" x14ac:dyDescent="0.45">
      <c r="B974">
        <f t="shared" si="31"/>
        <v>968</v>
      </c>
      <c r="C974" s="96">
        <f t="shared" ca="1" si="30"/>
        <v>15.918389591302505</v>
      </c>
    </row>
    <row r="975" spans="2:3" ht="18.5" x14ac:dyDescent="0.45">
      <c r="B975">
        <f t="shared" si="31"/>
        <v>969</v>
      </c>
      <c r="C975" s="96">
        <f t="shared" ca="1" si="30"/>
        <v>9.3833182857821686</v>
      </c>
    </row>
    <row r="976" spans="2:3" ht="18.5" x14ac:dyDescent="0.45">
      <c r="B976">
        <f t="shared" si="31"/>
        <v>970</v>
      </c>
      <c r="C976" s="96">
        <f t="shared" ca="1" si="30"/>
        <v>6.6379658701233613</v>
      </c>
    </row>
    <row r="977" spans="2:3" ht="18.5" x14ac:dyDescent="0.45">
      <c r="B977">
        <f t="shared" si="31"/>
        <v>971</v>
      </c>
      <c r="C977" s="96">
        <f t="shared" ca="1" si="30"/>
        <v>4.3258933220986737</v>
      </c>
    </row>
    <row r="978" spans="2:3" ht="18.5" x14ac:dyDescent="0.45">
      <c r="B978">
        <f t="shared" si="31"/>
        <v>972</v>
      </c>
      <c r="C978" s="96">
        <f t="shared" ca="1" si="30"/>
        <v>5.6421400245867828</v>
      </c>
    </row>
    <row r="979" spans="2:3" ht="18.5" x14ac:dyDescent="0.45">
      <c r="B979">
        <f t="shared" si="31"/>
        <v>973</v>
      </c>
      <c r="C979" s="96">
        <f t="shared" ca="1" si="30"/>
        <v>9.6753154502182923</v>
      </c>
    </row>
    <row r="980" spans="2:3" ht="18.5" x14ac:dyDescent="0.45">
      <c r="B980">
        <f t="shared" si="31"/>
        <v>974</v>
      </c>
      <c r="C980" s="96">
        <f t="shared" ca="1" si="30"/>
        <v>0.12302059837428996</v>
      </c>
    </row>
    <row r="981" spans="2:3" ht="18.5" x14ac:dyDescent="0.45">
      <c r="B981">
        <f t="shared" si="31"/>
        <v>975</v>
      </c>
      <c r="C981" s="96">
        <f t="shared" ca="1" si="30"/>
        <v>2.861506613266187</v>
      </c>
    </row>
    <row r="982" spans="2:3" ht="18.5" x14ac:dyDescent="0.45">
      <c r="B982">
        <f t="shared" si="31"/>
        <v>976</v>
      </c>
      <c r="C982" s="96">
        <f t="shared" ca="1" si="30"/>
        <v>2.492970114785968</v>
      </c>
    </row>
    <row r="983" spans="2:3" ht="18.5" x14ac:dyDescent="0.45">
      <c r="B983">
        <f t="shared" si="31"/>
        <v>977</v>
      </c>
      <c r="C983" s="96">
        <f t="shared" ca="1" si="30"/>
        <v>7.2000201178993102</v>
      </c>
    </row>
    <row r="984" spans="2:3" ht="18.5" x14ac:dyDescent="0.45">
      <c r="B984">
        <f t="shared" si="31"/>
        <v>978</v>
      </c>
      <c r="C984" s="96">
        <f t="shared" ca="1" si="30"/>
        <v>0.79438226506570153</v>
      </c>
    </row>
    <row r="985" spans="2:3" ht="18.5" x14ac:dyDescent="0.45">
      <c r="B985">
        <f t="shared" si="31"/>
        <v>979</v>
      </c>
      <c r="C985" s="96">
        <f t="shared" ca="1" si="30"/>
        <v>0.35704423204727853</v>
      </c>
    </row>
    <row r="986" spans="2:3" ht="18.5" x14ac:dyDescent="0.45">
      <c r="B986">
        <f t="shared" si="31"/>
        <v>980</v>
      </c>
      <c r="C986" s="96">
        <f t="shared" ca="1" si="30"/>
        <v>0.61907584842321906</v>
      </c>
    </row>
    <row r="987" spans="2:3" ht="18.5" x14ac:dyDescent="0.45">
      <c r="B987">
        <f t="shared" si="31"/>
        <v>981</v>
      </c>
      <c r="C987" s="96">
        <f t="shared" ca="1" si="30"/>
        <v>5.6682314386313548</v>
      </c>
    </row>
    <row r="988" spans="2:3" ht="18.5" x14ac:dyDescent="0.45">
      <c r="B988">
        <f t="shared" si="31"/>
        <v>982</v>
      </c>
      <c r="C988" s="96">
        <f t="shared" ca="1" si="30"/>
        <v>6.6783718936211054</v>
      </c>
    </row>
    <row r="989" spans="2:3" ht="18.5" x14ac:dyDescent="0.45">
      <c r="B989">
        <f t="shared" si="31"/>
        <v>983</v>
      </c>
      <c r="C989" s="96">
        <f t="shared" ca="1" si="30"/>
        <v>9.7597013440933562</v>
      </c>
    </row>
    <row r="990" spans="2:3" ht="18.5" x14ac:dyDescent="0.45">
      <c r="B990">
        <f t="shared" si="31"/>
        <v>984</v>
      </c>
      <c r="C990" s="96">
        <f t="shared" ca="1" si="30"/>
        <v>7.6923988804770485</v>
      </c>
    </row>
    <row r="991" spans="2:3" ht="18.5" x14ac:dyDescent="0.45">
      <c r="B991">
        <f t="shared" si="31"/>
        <v>985</v>
      </c>
      <c r="C991" s="96">
        <f t="shared" ca="1" si="30"/>
        <v>2.5615427834752356</v>
      </c>
    </row>
    <row r="992" spans="2:3" ht="18.5" x14ac:dyDescent="0.45">
      <c r="B992">
        <f t="shared" si="31"/>
        <v>986</v>
      </c>
      <c r="C992" s="96">
        <f t="shared" ca="1" si="30"/>
        <v>11.931868509088138</v>
      </c>
    </row>
    <row r="993" spans="2:3" ht="18.5" x14ac:dyDescent="0.45">
      <c r="B993">
        <f t="shared" si="31"/>
        <v>987</v>
      </c>
      <c r="C993" s="96">
        <f t="shared" ca="1" si="30"/>
        <v>1.3882466582981323</v>
      </c>
    </row>
    <row r="994" spans="2:3" ht="18.5" x14ac:dyDescent="0.45">
      <c r="B994">
        <f t="shared" si="31"/>
        <v>988</v>
      </c>
      <c r="C994" s="96">
        <f t="shared" ca="1" si="30"/>
        <v>5.3822534657633172</v>
      </c>
    </row>
    <row r="995" spans="2:3" ht="18.5" x14ac:dyDescent="0.45">
      <c r="B995">
        <f t="shared" si="31"/>
        <v>989</v>
      </c>
      <c r="C995" s="96">
        <f t="shared" ca="1" si="30"/>
        <v>9.2199960326129027</v>
      </c>
    </row>
    <row r="996" spans="2:3" ht="18.5" x14ac:dyDescent="0.45">
      <c r="B996">
        <f t="shared" si="31"/>
        <v>990</v>
      </c>
      <c r="C996" s="96">
        <f t="shared" ca="1" si="30"/>
        <v>7.1594313119523534</v>
      </c>
    </row>
    <row r="997" spans="2:3" ht="18.5" x14ac:dyDescent="0.45">
      <c r="B997">
        <f t="shared" si="31"/>
        <v>991</v>
      </c>
      <c r="C997" s="96">
        <f t="shared" ca="1" si="30"/>
        <v>7.5805317315338936</v>
      </c>
    </row>
    <row r="998" spans="2:3" ht="18.5" x14ac:dyDescent="0.45">
      <c r="B998">
        <f t="shared" si="31"/>
        <v>992</v>
      </c>
      <c r="C998" s="96">
        <f t="shared" ca="1" si="30"/>
        <v>6.1711388285958604</v>
      </c>
    </row>
    <row r="999" spans="2:3" ht="18.5" x14ac:dyDescent="0.45">
      <c r="B999">
        <f t="shared" si="31"/>
        <v>993</v>
      </c>
      <c r="C999" s="96">
        <f t="shared" ca="1" si="30"/>
        <v>1.2540801636103438</v>
      </c>
    </row>
    <row r="1000" spans="2:3" ht="18.5" x14ac:dyDescent="0.45">
      <c r="B1000">
        <f t="shared" si="31"/>
        <v>994</v>
      </c>
      <c r="C1000" s="96">
        <f t="shared" ca="1" si="30"/>
        <v>7.2572588013218136</v>
      </c>
    </row>
    <row r="1001" spans="2:3" ht="18.5" x14ac:dyDescent="0.45">
      <c r="B1001">
        <f t="shared" si="31"/>
        <v>995</v>
      </c>
      <c r="C1001" s="96">
        <f t="shared" ca="1" si="30"/>
        <v>7.7836708677466904</v>
      </c>
    </row>
    <row r="1002" spans="2:3" ht="18.5" x14ac:dyDescent="0.45">
      <c r="B1002">
        <f t="shared" si="31"/>
        <v>996</v>
      </c>
      <c r="C1002" s="96">
        <f t="shared" ca="1" si="30"/>
        <v>0.58706863622710259</v>
      </c>
    </row>
    <row r="1003" spans="2:3" ht="18.5" x14ac:dyDescent="0.45">
      <c r="B1003">
        <f t="shared" si="31"/>
        <v>997</v>
      </c>
      <c r="C1003" s="96">
        <f t="shared" ca="1" si="30"/>
        <v>0.68801870535590159</v>
      </c>
    </row>
    <row r="1004" spans="2:3" ht="18.5" x14ac:dyDescent="0.45">
      <c r="B1004">
        <f t="shared" si="31"/>
        <v>998</v>
      </c>
      <c r="C1004" s="96">
        <f t="shared" ca="1" si="30"/>
        <v>1.5271206861302307</v>
      </c>
    </row>
    <row r="1005" spans="2:3" ht="18.5" x14ac:dyDescent="0.45">
      <c r="B1005">
        <f t="shared" si="31"/>
        <v>999</v>
      </c>
      <c r="C1005" s="96">
        <f t="shared" ca="1" si="30"/>
        <v>0.39793032879138729</v>
      </c>
    </row>
    <row r="1006" spans="2:3" ht="18.5" x14ac:dyDescent="0.45">
      <c r="B1006">
        <f t="shared" si="31"/>
        <v>1000</v>
      </c>
      <c r="C1006" s="96">
        <f t="shared" ca="1" si="30"/>
        <v>3.3704646871450583</v>
      </c>
    </row>
    <row r="1007" spans="2:3" ht="18.5" x14ac:dyDescent="0.45">
      <c r="B1007">
        <f t="shared" si="31"/>
        <v>1001</v>
      </c>
      <c r="C1007" s="96">
        <f t="shared" ca="1" si="30"/>
        <v>1.5348959525309378</v>
      </c>
    </row>
    <row r="1008" spans="2:3" ht="18.5" x14ac:dyDescent="0.45">
      <c r="B1008">
        <f t="shared" si="31"/>
        <v>1002</v>
      </c>
      <c r="C1008" s="96">
        <f t="shared" ca="1" si="30"/>
        <v>1.2512294749654183</v>
      </c>
    </row>
    <row r="1009" spans="2:3" ht="18.5" x14ac:dyDescent="0.45">
      <c r="B1009">
        <f t="shared" si="31"/>
        <v>1003</v>
      </c>
      <c r="C1009" s="96">
        <f t="shared" ca="1" si="30"/>
        <v>1.6077922131728195</v>
      </c>
    </row>
    <row r="1010" spans="2:3" ht="18.5" x14ac:dyDescent="0.45">
      <c r="B1010">
        <f t="shared" si="31"/>
        <v>1004</v>
      </c>
      <c r="C1010" s="96">
        <f t="shared" ca="1" si="30"/>
        <v>8.4263592501507052</v>
      </c>
    </row>
    <row r="1011" spans="2:3" ht="18.5" x14ac:dyDescent="0.45">
      <c r="B1011">
        <f t="shared" si="31"/>
        <v>1005</v>
      </c>
      <c r="C1011" s="96">
        <f t="shared" ca="1" si="30"/>
        <v>2.3236543152085734</v>
      </c>
    </row>
    <row r="1012" spans="2:3" ht="18.5" x14ac:dyDescent="0.45">
      <c r="B1012">
        <f t="shared" si="31"/>
        <v>1006</v>
      </c>
      <c r="C1012" s="96">
        <f t="shared" ca="1" si="30"/>
        <v>3.5105565383056669</v>
      </c>
    </row>
    <row r="1013" spans="2:3" ht="18.5" x14ac:dyDescent="0.45">
      <c r="B1013">
        <f t="shared" si="31"/>
        <v>1007</v>
      </c>
      <c r="C1013" s="96">
        <f t="shared" ca="1" si="30"/>
        <v>0.74857490786891301</v>
      </c>
    </row>
    <row r="1014" spans="2:3" ht="18.5" x14ac:dyDescent="0.45">
      <c r="B1014">
        <f t="shared" si="31"/>
        <v>1008</v>
      </c>
      <c r="C1014" s="96">
        <f t="shared" ca="1" si="30"/>
        <v>2.8100843981975934</v>
      </c>
    </row>
    <row r="1015" spans="2:3" ht="18.5" x14ac:dyDescent="0.45">
      <c r="B1015">
        <f t="shared" si="31"/>
        <v>1009</v>
      </c>
      <c r="C1015" s="96">
        <f t="shared" ca="1" si="30"/>
        <v>7.1087016592796495</v>
      </c>
    </row>
    <row r="1016" spans="2:3" ht="18.5" x14ac:dyDescent="0.45">
      <c r="B1016">
        <f t="shared" si="31"/>
        <v>1010</v>
      </c>
      <c r="C1016" s="96">
        <f t="shared" ca="1" si="30"/>
        <v>3.5913249128427296</v>
      </c>
    </row>
    <row r="1017" spans="2:3" ht="18.5" x14ac:dyDescent="0.45">
      <c r="B1017">
        <f t="shared" si="31"/>
        <v>1011</v>
      </c>
      <c r="C1017" s="96">
        <f t="shared" ca="1" si="30"/>
        <v>4.1972161826465255</v>
      </c>
    </row>
    <row r="1018" spans="2:3" ht="18.5" x14ac:dyDescent="0.45">
      <c r="B1018">
        <f t="shared" si="31"/>
        <v>1012</v>
      </c>
      <c r="C1018" s="96">
        <f t="shared" ca="1" si="30"/>
        <v>4.7767216449514756</v>
      </c>
    </row>
    <row r="1019" spans="2:3" ht="18.5" x14ac:dyDescent="0.45">
      <c r="B1019">
        <f t="shared" si="31"/>
        <v>1013</v>
      </c>
      <c r="C1019" s="96">
        <f t="shared" ca="1" si="30"/>
        <v>8.3278558834707095</v>
      </c>
    </row>
    <row r="1020" spans="2:3" ht="18.5" x14ac:dyDescent="0.45">
      <c r="B1020">
        <f t="shared" si="31"/>
        <v>1014</v>
      </c>
      <c r="C1020" s="96">
        <f t="shared" ca="1" si="30"/>
        <v>4.2165789652757475</v>
      </c>
    </row>
    <row r="1021" spans="2:3" ht="18.5" x14ac:dyDescent="0.45">
      <c r="B1021">
        <f t="shared" si="31"/>
        <v>1015</v>
      </c>
      <c r="C1021" s="96">
        <f t="shared" ca="1" si="30"/>
        <v>7.912987897973867</v>
      </c>
    </row>
    <row r="1022" spans="2:3" ht="18.5" x14ac:dyDescent="0.45">
      <c r="B1022">
        <f t="shared" si="31"/>
        <v>1016</v>
      </c>
      <c r="C1022" s="96">
        <f t="shared" ca="1" si="30"/>
        <v>7.9564743279963794</v>
      </c>
    </row>
    <row r="1023" spans="2:3" ht="18.5" x14ac:dyDescent="0.45">
      <c r="B1023">
        <f t="shared" si="31"/>
        <v>1017</v>
      </c>
      <c r="C1023" s="96">
        <f t="shared" ca="1" si="30"/>
        <v>3.734259288029274</v>
      </c>
    </row>
    <row r="1024" spans="2:3" ht="18.5" x14ac:dyDescent="0.45">
      <c r="B1024">
        <f t="shared" si="31"/>
        <v>1018</v>
      </c>
      <c r="C1024" s="96">
        <f t="shared" ca="1" si="30"/>
        <v>1.8334690956433441</v>
      </c>
    </row>
    <row r="1025" spans="2:3" ht="18.5" x14ac:dyDescent="0.45">
      <c r="B1025">
        <f t="shared" si="31"/>
        <v>1019</v>
      </c>
      <c r="C1025" s="96">
        <f t="shared" ca="1" si="30"/>
        <v>4.50843000906925</v>
      </c>
    </row>
    <row r="1026" spans="2:3" ht="18.5" x14ac:dyDescent="0.45">
      <c r="B1026">
        <f t="shared" si="31"/>
        <v>1020</v>
      </c>
      <c r="C1026" s="96">
        <f t="shared" ca="1" si="30"/>
        <v>6.2380615616075337E-2</v>
      </c>
    </row>
    <row r="1027" spans="2:3" ht="18.5" x14ac:dyDescent="0.45">
      <c r="B1027">
        <f t="shared" si="31"/>
        <v>1021</v>
      </c>
      <c r="C1027" s="96">
        <f t="shared" ca="1" si="30"/>
        <v>2.1345289262595215</v>
      </c>
    </row>
    <row r="1028" spans="2:3" ht="18.5" x14ac:dyDescent="0.45">
      <c r="B1028">
        <f t="shared" si="31"/>
        <v>1022</v>
      </c>
      <c r="C1028" s="96">
        <f t="shared" ca="1" si="30"/>
        <v>11.62966270331837</v>
      </c>
    </row>
    <row r="1029" spans="2:3" ht="18.5" x14ac:dyDescent="0.45">
      <c r="B1029">
        <f t="shared" si="31"/>
        <v>1023</v>
      </c>
      <c r="C1029" s="96">
        <f t="shared" ca="1" si="30"/>
        <v>5.3953144817581267</v>
      </c>
    </row>
    <row r="1030" spans="2:3" ht="18.5" x14ac:dyDescent="0.45">
      <c r="B1030">
        <f t="shared" si="31"/>
        <v>1024</v>
      </c>
      <c r="C1030" s="96">
        <f t="shared" ca="1" si="30"/>
        <v>7.2163216865157072</v>
      </c>
    </row>
    <row r="1031" spans="2:3" ht="18.5" x14ac:dyDescent="0.45">
      <c r="B1031">
        <f t="shared" si="31"/>
        <v>1025</v>
      </c>
      <c r="C1031" s="96">
        <f t="shared" ca="1" si="30"/>
        <v>1.0919436352820437</v>
      </c>
    </row>
    <row r="1032" spans="2:3" ht="18.5" x14ac:dyDescent="0.45">
      <c r="B1032">
        <f t="shared" si="31"/>
        <v>1026</v>
      </c>
      <c r="C1032" s="96">
        <f t="shared" ref="C1032:C1095" ca="1" si="32">-(1/$C$2)*LN(RAND())</f>
        <v>0.70464130387705759</v>
      </c>
    </row>
    <row r="1033" spans="2:3" ht="18.5" x14ac:dyDescent="0.45">
      <c r="B1033">
        <f t="shared" ref="B1033:B1096" si="33">B1032+1</f>
        <v>1027</v>
      </c>
      <c r="C1033" s="96">
        <f t="shared" ca="1" si="32"/>
        <v>0.73226589952416288</v>
      </c>
    </row>
    <row r="1034" spans="2:3" ht="18.5" x14ac:dyDescent="0.45">
      <c r="B1034">
        <f t="shared" si="33"/>
        <v>1028</v>
      </c>
      <c r="C1034" s="96">
        <f t="shared" ca="1" si="32"/>
        <v>9.3967224058750922</v>
      </c>
    </row>
    <row r="1035" spans="2:3" ht="18.5" x14ac:dyDescent="0.45">
      <c r="B1035">
        <f t="shared" si="33"/>
        <v>1029</v>
      </c>
      <c r="C1035" s="96">
        <f t="shared" ca="1" si="32"/>
        <v>2.6672627950198811</v>
      </c>
    </row>
    <row r="1036" spans="2:3" ht="18.5" x14ac:dyDescent="0.45">
      <c r="B1036">
        <f t="shared" si="33"/>
        <v>1030</v>
      </c>
      <c r="C1036" s="96">
        <f t="shared" ca="1" si="32"/>
        <v>4.1819446403449145</v>
      </c>
    </row>
    <row r="1037" spans="2:3" ht="18.5" x14ac:dyDescent="0.45">
      <c r="B1037">
        <f t="shared" si="33"/>
        <v>1031</v>
      </c>
      <c r="C1037" s="96">
        <f t="shared" ca="1" si="32"/>
        <v>1.9768141100437955</v>
      </c>
    </row>
    <row r="1038" spans="2:3" ht="18.5" x14ac:dyDescent="0.45">
      <c r="B1038">
        <f t="shared" si="33"/>
        <v>1032</v>
      </c>
      <c r="C1038" s="96">
        <f t="shared" ca="1" si="32"/>
        <v>8.8884923708364383</v>
      </c>
    </row>
    <row r="1039" spans="2:3" ht="18.5" x14ac:dyDescent="0.45">
      <c r="B1039">
        <f t="shared" si="33"/>
        <v>1033</v>
      </c>
      <c r="C1039" s="96">
        <f t="shared" ca="1" si="32"/>
        <v>2.0437292595210637</v>
      </c>
    </row>
    <row r="1040" spans="2:3" ht="18.5" x14ac:dyDescent="0.45">
      <c r="B1040">
        <f t="shared" si="33"/>
        <v>1034</v>
      </c>
      <c r="C1040" s="96">
        <f t="shared" ca="1" si="32"/>
        <v>0.57306521858740611</v>
      </c>
    </row>
    <row r="1041" spans="2:3" ht="18.5" x14ac:dyDescent="0.45">
      <c r="B1041">
        <f t="shared" si="33"/>
        <v>1035</v>
      </c>
      <c r="C1041" s="96">
        <f t="shared" ca="1" si="32"/>
        <v>1.8695522595738412</v>
      </c>
    </row>
    <row r="1042" spans="2:3" ht="18.5" x14ac:dyDescent="0.45">
      <c r="B1042">
        <f t="shared" si="33"/>
        <v>1036</v>
      </c>
      <c r="C1042" s="96">
        <f t="shared" ca="1" si="32"/>
        <v>0.30226302940528443</v>
      </c>
    </row>
    <row r="1043" spans="2:3" ht="18.5" x14ac:dyDescent="0.45">
      <c r="B1043">
        <f t="shared" si="33"/>
        <v>1037</v>
      </c>
      <c r="C1043" s="96">
        <f t="shared" ca="1" si="32"/>
        <v>2.6544170935163418</v>
      </c>
    </row>
    <row r="1044" spans="2:3" ht="18.5" x14ac:dyDescent="0.45">
      <c r="B1044">
        <f t="shared" si="33"/>
        <v>1038</v>
      </c>
      <c r="C1044" s="96">
        <f t="shared" ca="1" si="32"/>
        <v>4.3817434914664748</v>
      </c>
    </row>
    <row r="1045" spans="2:3" ht="18.5" x14ac:dyDescent="0.45">
      <c r="B1045">
        <f t="shared" si="33"/>
        <v>1039</v>
      </c>
      <c r="C1045" s="96">
        <f t="shared" ca="1" si="32"/>
        <v>6.2965481124847438</v>
      </c>
    </row>
    <row r="1046" spans="2:3" ht="18.5" x14ac:dyDescent="0.45">
      <c r="B1046">
        <f t="shared" si="33"/>
        <v>1040</v>
      </c>
      <c r="C1046" s="96">
        <f t="shared" ca="1" si="32"/>
        <v>0.90141123602504103</v>
      </c>
    </row>
    <row r="1047" spans="2:3" ht="18.5" x14ac:dyDescent="0.45">
      <c r="B1047">
        <f t="shared" si="33"/>
        <v>1041</v>
      </c>
      <c r="C1047" s="96">
        <f t="shared" ca="1" si="32"/>
        <v>1.7019839604077509</v>
      </c>
    </row>
    <row r="1048" spans="2:3" ht="18.5" x14ac:dyDescent="0.45">
      <c r="B1048">
        <f t="shared" si="33"/>
        <v>1042</v>
      </c>
      <c r="C1048" s="96">
        <f t="shared" ca="1" si="32"/>
        <v>1.1731285563392466</v>
      </c>
    </row>
    <row r="1049" spans="2:3" ht="18.5" x14ac:dyDescent="0.45">
      <c r="B1049">
        <f t="shared" si="33"/>
        <v>1043</v>
      </c>
      <c r="C1049" s="96">
        <f t="shared" ca="1" si="32"/>
        <v>1.4020486258704752E-3</v>
      </c>
    </row>
    <row r="1050" spans="2:3" ht="18.5" x14ac:dyDescent="0.45">
      <c r="B1050">
        <f t="shared" si="33"/>
        <v>1044</v>
      </c>
      <c r="C1050" s="96">
        <f t="shared" ca="1" si="32"/>
        <v>0.76299187695287685</v>
      </c>
    </row>
    <row r="1051" spans="2:3" ht="18.5" x14ac:dyDescent="0.45">
      <c r="B1051">
        <f t="shared" si="33"/>
        <v>1045</v>
      </c>
      <c r="C1051" s="96">
        <f t="shared" ca="1" si="32"/>
        <v>4.6809275325796182</v>
      </c>
    </row>
    <row r="1052" spans="2:3" ht="18.5" x14ac:dyDescent="0.45">
      <c r="B1052">
        <f t="shared" si="33"/>
        <v>1046</v>
      </c>
      <c r="C1052" s="96">
        <f t="shared" ca="1" si="32"/>
        <v>5.208530768571336</v>
      </c>
    </row>
    <row r="1053" spans="2:3" ht="18.5" x14ac:dyDescent="0.45">
      <c r="B1053">
        <f t="shared" si="33"/>
        <v>1047</v>
      </c>
      <c r="C1053" s="96">
        <f t="shared" ca="1" si="32"/>
        <v>3.7092946822626001</v>
      </c>
    </row>
    <row r="1054" spans="2:3" ht="18.5" x14ac:dyDescent="0.45">
      <c r="B1054">
        <f t="shared" si="33"/>
        <v>1048</v>
      </c>
      <c r="C1054" s="96">
        <f t="shared" ca="1" si="32"/>
        <v>6.4268126888462316</v>
      </c>
    </row>
    <row r="1055" spans="2:3" ht="18.5" x14ac:dyDescent="0.45">
      <c r="B1055">
        <f t="shared" si="33"/>
        <v>1049</v>
      </c>
      <c r="C1055" s="96">
        <f t="shared" ca="1" si="32"/>
        <v>0.87921525268516521</v>
      </c>
    </row>
    <row r="1056" spans="2:3" ht="18.5" x14ac:dyDescent="0.45">
      <c r="B1056">
        <f t="shared" si="33"/>
        <v>1050</v>
      </c>
      <c r="C1056" s="96">
        <f t="shared" ca="1" si="32"/>
        <v>1.9767465948840193</v>
      </c>
    </row>
    <row r="1057" spans="2:3" ht="18.5" x14ac:dyDescent="0.45">
      <c r="B1057">
        <f t="shared" si="33"/>
        <v>1051</v>
      </c>
      <c r="C1057" s="96">
        <f t="shared" ca="1" si="32"/>
        <v>0.58038221518947442</v>
      </c>
    </row>
    <row r="1058" spans="2:3" ht="18.5" x14ac:dyDescent="0.45">
      <c r="B1058">
        <f t="shared" si="33"/>
        <v>1052</v>
      </c>
      <c r="C1058" s="96">
        <f t="shared" ca="1" si="32"/>
        <v>7.8197387574785466</v>
      </c>
    </row>
    <row r="1059" spans="2:3" ht="18.5" x14ac:dyDescent="0.45">
      <c r="B1059">
        <f t="shared" si="33"/>
        <v>1053</v>
      </c>
      <c r="C1059" s="96">
        <f t="shared" ca="1" si="32"/>
        <v>7.4197434869962597</v>
      </c>
    </row>
    <row r="1060" spans="2:3" ht="18.5" x14ac:dyDescent="0.45">
      <c r="B1060">
        <f t="shared" si="33"/>
        <v>1054</v>
      </c>
      <c r="C1060" s="96">
        <f t="shared" ca="1" si="32"/>
        <v>1.7425077479093327</v>
      </c>
    </row>
    <row r="1061" spans="2:3" ht="18.5" x14ac:dyDescent="0.45">
      <c r="B1061">
        <f t="shared" si="33"/>
        <v>1055</v>
      </c>
      <c r="C1061" s="96">
        <f t="shared" ca="1" si="32"/>
        <v>6.355613009859705</v>
      </c>
    </row>
    <row r="1062" spans="2:3" ht="18.5" x14ac:dyDescent="0.45">
      <c r="B1062">
        <f t="shared" si="33"/>
        <v>1056</v>
      </c>
      <c r="C1062" s="96">
        <f t="shared" ca="1" si="32"/>
        <v>0.44540000572841137</v>
      </c>
    </row>
    <row r="1063" spans="2:3" ht="18.5" x14ac:dyDescent="0.45">
      <c r="B1063">
        <f t="shared" si="33"/>
        <v>1057</v>
      </c>
      <c r="C1063" s="96">
        <f t="shared" ca="1" si="32"/>
        <v>1.3443053373423521</v>
      </c>
    </row>
    <row r="1064" spans="2:3" ht="18.5" x14ac:dyDescent="0.45">
      <c r="B1064">
        <f t="shared" si="33"/>
        <v>1058</v>
      </c>
      <c r="C1064" s="96">
        <f t="shared" ca="1" si="32"/>
        <v>4.0671820415526616</v>
      </c>
    </row>
    <row r="1065" spans="2:3" ht="18.5" x14ac:dyDescent="0.45">
      <c r="B1065">
        <f t="shared" si="33"/>
        <v>1059</v>
      </c>
      <c r="C1065" s="96">
        <f t="shared" ca="1" si="32"/>
        <v>13.017023404320843</v>
      </c>
    </row>
    <row r="1066" spans="2:3" ht="18.5" x14ac:dyDescent="0.45">
      <c r="B1066">
        <f t="shared" si="33"/>
        <v>1060</v>
      </c>
      <c r="C1066" s="96">
        <f t="shared" ca="1" si="32"/>
        <v>5.198230039844022</v>
      </c>
    </row>
    <row r="1067" spans="2:3" ht="18.5" x14ac:dyDescent="0.45">
      <c r="B1067">
        <f t="shared" si="33"/>
        <v>1061</v>
      </c>
      <c r="C1067" s="96">
        <f t="shared" ca="1" si="32"/>
        <v>1.8392366521526298</v>
      </c>
    </row>
    <row r="1068" spans="2:3" ht="18.5" x14ac:dyDescent="0.45">
      <c r="B1068">
        <f t="shared" si="33"/>
        <v>1062</v>
      </c>
      <c r="C1068" s="96">
        <f t="shared" ca="1" si="32"/>
        <v>0.19570735009177315</v>
      </c>
    </row>
    <row r="1069" spans="2:3" ht="18.5" x14ac:dyDescent="0.45">
      <c r="B1069">
        <f t="shared" si="33"/>
        <v>1063</v>
      </c>
      <c r="C1069" s="96">
        <f t="shared" ca="1" si="32"/>
        <v>1.1336613240134799</v>
      </c>
    </row>
    <row r="1070" spans="2:3" ht="18.5" x14ac:dyDescent="0.45">
      <c r="B1070">
        <f t="shared" si="33"/>
        <v>1064</v>
      </c>
      <c r="C1070" s="96">
        <f t="shared" ca="1" si="32"/>
        <v>0.47845924327368206</v>
      </c>
    </row>
    <row r="1071" spans="2:3" ht="18.5" x14ac:dyDescent="0.45">
      <c r="B1071">
        <f t="shared" si="33"/>
        <v>1065</v>
      </c>
      <c r="C1071" s="96">
        <f t="shared" ca="1" si="32"/>
        <v>6.7884194245678131</v>
      </c>
    </row>
    <row r="1072" spans="2:3" ht="18.5" x14ac:dyDescent="0.45">
      <c r="B1072">
        <f t="shared" si="33"/>
        <v>1066</v>
      </c>
      <c r="C1072" s="96">
        <f t="shared" ca="1" si="32"/>
        <v>14.35188684923115</v>
      </c>
    </row>
    <row r="1073" spans="2:3" ht="18.5" x14ac:dyDescent="0.45">
      <c r="B1073">
        <f t="shared" si="33"/>
        <v>1067</v>
      </c>
      <c r="C1073" s="96">
        <f t="shared" ca="1" si="32"/>
        <v>4.3210377975147516</v>
      </c>
    </row>
    <row r="1074" spans="2:3" ht="18.5" x14ac:dyDescent="0.45">
      <c r="B1074">
        <f t="shared" si="33"/>
        <v>1068</v>
      </c>
      <c r="C1074" s="96">
        <f t="shared" ca="1" si="32"/>
        <v>3.7726406860379753</v>
      </c>
    </row>
    <row r="1075" spans="2:3" ht="18.5" x14ac:dyDescent="0.45">
      <c r="B1075">
        <f t="shared" si="33"/>
        <v>1069</v>
      </c>
      <c r="C1075" s="96">
        <f t="shared" ca="1" si="32"/>
        <v>3.7429638323282579</v>
      </c>
    </row>
    <row r="1076" spans="2:3" ht="18.5" x14ac:dyDescent="0.45">
      <c r="B1076">
        <f t="shared" si="33"/>
        <v>1070</v>
      </c>
      <c r="C1076" s="96">
        <f t="shared" ca="1" si="32"/>
        <v>0.34201683914769948</v>
      </c>
    </row>
    <row r="1077" spans="2:3" ht="18.5" x14ac:dyDescent="0.45">
      <c r="B1077">
        <f t="shared" si="33"/>
        <v>1071</v>
      </c>
      <c r="C1077" s="96">
        <f t="shared" ca="1" si="32"/>
        <v>0.40970587246961609</v>
      </c>
    </row>
    <row r="1078" spans="2:3" ht="18.5" x14ac:dyDescent="0.45">
      <c r="B1078">
        <f t="shared" si="33"/>
        <v>1072</v>
      </c>
      <c r="C1078" s="96">
        <f t="shared" ca="1" si="32"/>
        <v>4.7464932975592991</v>
      </c>
    </row>
    <row r="1079" spans="2:3" ht="18.5" x14ac:dyDescent="0.45">
      <c r="B1079">
        <f t="shared" si="33"/>
        <v>1073</v>
      </c>
      <c r="C1079" s="96">
        <f t="shared" ca="1" si="32"/>
        <v>4.25907881057792</v>
      </c>
    </row>
    <row r="1080" spans="2:3" ht="18.5" x14ac:dyDescent="0.45">
      <c r="B1080">
        <f t="shared" si="33"/>
        <v>1074</v>
      </c>
      <c r="C1080" s="96">
        <f t="shared" ca="1" si="32"/>
        <v>0.98327064571449252</v>
      </c>
    </row>
    <row r="1081" spans="2:3" ht="18.5" x14ac:dyDescent="0.45">
      <c r="B1081">
        <f t="shared" si="33"/>
        <v>1075</v>
      </c>
      <c r="C1081" s="96">
        <f t="shared" ca="1" si="32"/>
        <v>4.8821192306133856</v>
      </c>
    </row>
    <row r="1082" spans="2:3" ht="18.5" x14ac:dyDescent="0.45">
      <c r="B1082">
        <f t="shared" si="33"/>
        <v>1076</v>
      </c>
      <c r="C1082" s="96">
        <f t="shared" ca="1" si="32"/>
        <v>1.7300695293709769</v>
      </c>
    </row>
    <row r="1083" spans="2:3" ht="18.5" x14ac:dyDescent="0.45">
      <c r="B1083">
        <f t="shared" si="33"/>
        <v>1077</v>
      </c>
      <c r="C1083" s="96">
        <f t="shared" ca="1" si="32"/>
        <v>1.200560444395304</v>
      </c>
    </row>
    <row r="1084" spans="2:3" ht="18.5" x14ac:dyDescent="0.45">
      <c r="B1084">
        <f t="shared" si="33"/>
        <v>1078</v>
      </c>
      <c r="C1084" s="96">
        <f t="shared" ca="1" si="32"/>
        <v>3.3715950636915877</v>
      </c>
    </row>
    <row r="1085" spans="2:3" ht="18.5" x14ac:dyDescent="0.45">
      <c r="B1085">
        <f t="shared" si="33"/>
        <v>1079</v>
      </c>
      <c r="C1085" s="96">
        <f t="shared" ca="1" si="32"/>
        <v>1.0607859873304202</v>
      </c>
    </row>
    <row r="1086" spans="2:3" ht="18.5" x14ac:dyDescent="0.45">
      <c r="B1086">
        <f t="shared" si="33"/>
        <v>1080</v>
      </c>
      <c r="C1086" s="96">
        <f t="shared" ca="1" si="32"/>
        <v>5.1251236022160906</v>
      </c>
    </row>
    <row r="1087" spans="2:3" ht="18.5" x14ac:dyDescent="0.45">
      <c r="B1087">
        <f t="shared" si="33"/>
        <v>1081</v>
      </c>
      <c r="C1087" s="96">
        <f t="shared" ca="1" si="32"/>
        <v>6.4988083378927533</v>
      </c>
    </row>
    <row r="1088" spans="2:3" ht="18.5" x14ac:dyDescent="0.45">
      <c r="B1088">
        <f t="shared" si="33"/>
        <v>1082</v>
      </c>
      <c r="C1088" s="96">
        <f t="shared" ca="1" si="32"/>
        <v>2.1768319358224661</v>
      </c>
    </row>
    <row r="1089" spans="2:3" ht="18.5" x14ac:dyDescent="0.45">
      <c r="B1089">
        <f t="shared" si="33"/>
        <v>1083</v>
      </c>
      <c r="C1089" s="96">
        <f t="shared" ca="1" si="32"/>
        <v>0.5442031039318671</v>
      </c>
    </row>
    <row r="1090" spans="2:3" ht="18.5" x14ac:dyDescent="0.45">
      <c r="B1090">
        <f t="shared" si="33"/>
        <v>1084</v>
      </c>
      <c r="C1090" s="96">
        <f t="shared" ca="1" si="32"/>
        <v>3.985578181483413</v>
      </c>
    </row>
    <row r="1091" spans="2:3" ht="18.5" x14ac:dyDescent="0.45">
      <c r="B1091">
        <f t="shared" si="33"/>
        <v>1085</v>
      </c>
      <c r="C1091" s="96">
        <f t="shared" ca="1" si="32"/>
        <v>1.2735688307883546</v>
      </c>
    </row>
    <row r="1092" spans="2:3" ht="18.5" x14ac:dyDescent="0.45">
      <c r="B1092">
        <f t="shared" si="33"/>
        <v>1086</v>
      </c>
      <c r="C1092" s="96">
        <f t="shared" ca="1" si="32"/>
        <v>1.4297890776042492</v>
      </c>
    </row>
    <row r="1093" spans="2:3" ht="18.5" x14ac:dyDescent="0.45">
      <c r="B1093">
        <f t="shared" si="33"/>
        <v>1087</v>
      </c>
      <c r="C1093" s="96">
        <f t="shared" ca="1" si="32"/>
        <v>7.6241895956294119</v>
      </c>
    </row>
    <row r="1094" spans="2:3" ht="18.5" x14ac:dyDescent="0.45">
      <c r="B1094">
        <f t="shared" si="33"/>
        <v>1088</v>
      </c>
      <c r="C1094" s="96">
        <f t="shared" ca="1" si="32"/>
        <v>1.6604379130247195</v>
      </c>
    </row>
    <row r="1095" spans="2:3" ht="18.5" x14ac:dyDescent="0.45">
      <c r="B1095">
        <f t="shared" si="33"/>
        <v>1089</v>
      </c>
      <c r="C1095" s="96">
        <f t="shared" ca="1" si="32"/>
        <v>3.5158048256222014</v>
      </c>
    </row>
    <row r="1096" spans="2:3" ht="18.5" x14ac:dyDescent="0.45">
      <c r="B1096">
        <f t="shared" si="33"/>
        <v>1090</v>
      </c>
      <c r="C1096" s="96">
        <f t="shared" ref="C1096:C1159" ca="1" si="34">-(1/$C$2)*LN(RAND())</f>
        <v>1.2527594574456982</v>
      </c>
    </row>
    <row r="1097" spans="2:3" ht="18.5" x14ac:dyDescent="0.45">
      <c r="B1097">
        <f t="shared" ref="B1097:B1160" si="35">B1096+1</f>
        <v>1091</v>
      </c>
      <c r="C1097" s="96">
        <f t="shared" ca="1" si="34"/>
        <v>3.750211094114718</v>
      </c>
    </row>
    <row r="1098" spans="2:3" ht="18.5" x14ac:dyDescent="0.45">
      <c r="B1098">
        <f t="shared" si="35"/>
        <v>1092</v>
      </c>
      <c r="C1098" s="96">
        <f t="shared" ca="1" si="34"/>
        <v>4.4920045576930265</v>
      </c>
    </row>
    <row r="1099" spans="2:3" ht="18.5" x14ac:dyDescent="0.45">
      <c r="B1099">
        <f t="shared" si="35"/>
        <v>1093</v>
      </c>
      <c r="C1099" s="96">
        <f t="shared" ca="1" si="34"/>
        <v>4.9050667158356616</v>
      </c>
    </row>
    <row r="1100" spans="2:3" ht="18.5" x14ac:dyDescent="0.45">
      <c r="B1100">
        <f t="shared" si="35"/>
        <v>1094</v>
      </c>
      <c r="C1100" s="96">
        <f t="shared" ca="1" si="34"/>
        <v>0.12952296965801882</v>
      </c>
    </row>
    <row r="1101" spans="2:3" ht="18.5" x14ac:dyDescent="0.45">
      <c r="B1101">
        <f t="shared" si="35"/>
        <v>1095</v>
      </c>
      <c r="C1101" s="96">
        <f t="shared" ca="1" si="34"/>
        <v>1.4710323051243392</v>
      </c>
    </row>
    <row r="1102" spans="2:3" ht="18.5" x14ac:dyDescent="0.45">
      <c r="B1102">
        <f t="shared" si="35"/>
        <v>1096</v>
      </c>
      <c r="C1102" s="96">
        <f t="shared" ca="1" si="34"/>
        <v>5.5085262214677408</v>
      </c>
    </row>
    <row r="1103" spans="2:3" ht="18.5" x14ac:dyDescent="0.45">
      <c r="B1103">
        <f t="shared" si="35"/>
        <v>1097</v>
      </c>
      <c r="C1103" s="96">
        <f t="shared" ca="1" si="34"/>
        <v>0.95160225117225061</v>
      </c>
    </row>
    <row r="1104" spans="2:3" ht="18.5" x14ac:dyDescent="0.45">
      <c r="B1104">
        <f t="shared" si="35"/>
        <v>1098</v>
      </c>
      <c r="C1104" s="96">
        <f t="shared" ca="1" si="34"/>
        <v>0.68619897864813961</v>
      </c>
    </row>
    <row r="1105" spans="2:3" ht="18.5" x14ac:dyDescent="0.45">
      <c r="B1105">
        <f t="shared" si="35"/>
        <v>1099</v>
      </c>
      <c r="C1105" s="96">
        <f t="shared" ca="1" si="34"/>
        <v>0.85603411124500262</v>
      </c>
    </row>
    <row r="1106" spans="2:3" ht="18.5" x14ac:dyDescent="0.45">
      <c r="B1106">
        <f t="shared" si="35"/>
        <v>1100</v>
      </c>
      <c r="C1106" s="96">
        <f t="shared" ca="1" si="34"/>
        <v>9.2855910659069103</v>
      </c>
    </row>
    <row r="1107" spans="2:3" ht="18.5" x14ac:dyDescent="0.45">
      <c r="B1107">
        <f t="shared" si="35"/>
        <v>1101</v>
      </c>
      <c r="C1107" s="96">
        <f t="shared" ca="1" si="34"/>
        <v>6.0400696005784269</v>
      </c>
    </row>
    <row r="1108" spans="2:3" ht="18.5" x14ac:dyDescent="0.45">
      <c r="B1108">
        <f t="shared" si="35"/>
        <v>1102</v>
      </c>
      <c r="C1108" s="96">
        <f t="shared" ca="1" si="34"/>
        <v>1.2494936812817874</v>
      </c>
    </row>
    <row r="1109" spans="2:3" ht="18.5" x14ac:dyDescent="0.45">
      <c r="B1109">
        <f t="shared" si="35"/>
        <v>1103</v>
      </c>
      <c r="C1109" s="96">
        <f t="shared" ca="1" si="34"/>
        <v>6.1337795536258071</v>
      </c>
    </row>
    <row r="1110" spans="2:3" ht="18.5" x14ac:dyDescent="0.45">
      <c r="B1110">
        <f t="shared" si="35"/>
        <v>1104</v>
      </c>
      <c r="C1110" s="96">
        <f t="shared" ca="1" si="34"/>
        <v>1.0678399557660341</v>
      </c>
    </row>
    <row r="1111" spans="2:3" ht="18.5" x14ac:dyDescent="0.45">
      <c r="B1111">
        <f t="shared" si="35"/>
        <v>1105</v>
      </c>
      <c r="C1111" s="96">
        <f t="shared" ca="1" si="34"/>
        <v>3.8558618799617932</v>
      </c>
    </row>
    <row r="1112" spans="2:3" ht="18.5" x14ac:dyDescent="0.45">
      <c r="B1112">
        <f t="shared" si="35"/>
        <v>1106</v>
      </c>
      <c r="C1112" s="96">
        <f t="shared" ca="1" si="34"/>
        <v>0.82429770754043197</v>
      </c>
    </row>
    <row r="1113" spans="2:3" ht="18.5" x14ac:dyDescent="0.45">
      <c r="B1113">
        <f t="shared" si="35"/>
        <v>1107</v>
      </c>
      <c r="C1113" s="96">
        <f t="shared" ca="1" si="34"/>
        <v>0.63525219917838693</v>
      </c>
    </row>
    <row r="1114" spans="2:3" ht="18.5" x14ac:dyDescent="0.45">
      <c r="B1114">
        <f t="shared" si="35"/>
        <v>1108</v>
      </c>
      <c r="C1114" s="96">
        <f t="shared" ca="1" si="34"/>
        <v>3.5581293763251534</v>
      </c>
    </row>
    <row r="1115" spans="2:3" ht="18.5" x14ac:dyDescent="0.45">
      <c r="B1115">
        <f t="shared" si="35"/>
        <v>1109</v>
      </c>
      <c r="C1115" s="96">
        <f t="shared" ca="1" si="34"/>
        <v>4.2655484986712544</v>
      </c>
    </row>
    <row r="1116" spans="2:3" ht="18.5" x14ac:dyDescent="0.45">
      <c r="B1116">
        <f t="shared" si="35"/>
        <v>1110</v>
      </c>
      <c r="C1116" s="96">
        <f t="shared" ca="1" si="34"/>
        <v>7.4678536555517265</v>
      </c>
    </row>
    <row r="1117" spans="2:3" ht="18.5" x14ac:dyDescent="0.45">
      <c r="B1117">
        <f t="shared" si="35"/>
        <v>1111</v>
      </c>
      <c r="C1117" s="96">
        <f t="shared" ca="1" si="34"/>
        <v>0.30811354054514006</v>
      </c>
    </row>
    <row r="1118" spans="2:3" ht="18.5" x14ac:dyDescent="0.45">
      <c r="B1118">
        <f t="shared" si="35"/>
        <v>1112</v>
      </c>
      <c r="C1118" s="96">
        <f t="shared" ca="1" si="34"/>
        <v>2.6880750713968347</v>
      </c>
    </row>
    <row r="1119" spans="2:3" ht="18.5" x14ac:dyDescent="0.45">
      <c r="B1119">
        <f t="shared" si="35"/>
        <v>1113</v>
      </c>
      <c r="C1119" s="96">
        <f t="shared" ca="1" si="34"/>
        <v>3.8417285135241825</v>
      </c>
    </row>
    <row r="1120" spans="2:3" ht="18.5" x14ac:dyDescent="0.45">
      <c r="B1120">
        <f t="shared" si="35"/>
        <v>1114</v>
      </c>
      <c r="C1120" s="96">
        <f t="shared" ca="1" si="34"/>
        <v>1.1337815694228877</v>
      </c>
    </row>
    <row r="1121" spans="2:3" ht="18.5" x14ac:dyDescent="0.45">
      <c r="B1121">
        <f t="shared" si="35"/>
        <v>1115</v>
      </c>
      <c r="C1121" s="96">
        <f t="shared" ca="1" si="34"/>
        <v>7.3723868385836147</v>
      </c>
    </row>
    <row r="1122" spans="2:3" ht="18.5" x14ac:dyDescent="0.45">
      <c r="B1122">
        <f t="shared" si="35"/>
        <v>1116</v>
      </c>
      <c r="C1122" s="96">
        <f t="shared" ca="1" si="34"/>
        <v>4.1721979506495224</v>
      </c>
    </row>
    <row r="1123" spans="2:3" ht="18.5" x14ac:dyDescent="0.45">
      <c r="B1123">
        <f t="shared" si="35"/>
        <v>1117</v>
      </c>
      <c r="C1123" s="96">
        <f t="shared" ca="1" si="34"/>
        <v>3.1030297399527487</v>
      </c>
    </row>
    <row r="1124" spans="2:3" ht="18.5" x14ac:dyDescent="0.45">
      <c r="B1124">
        <f t="shared" si="35"/>
        <v>1118</v>
      </c>
      <c r="C1124" s="96">
        <f t="shared" ca="1" si="34"/>
        <v>0.64784400426744193</v>
      </c>
    </row>
    <row r="1125" spans="2:3" ht="18.5" x14ac:dyDescent="0.45">
      <c r="B1125">
        <f t="shared" si="35"/>
        <v>1119</v>
      </c>
      <c r="C1125" s="96">
        <f t="shared" ca="1" si="34"/>
        <v>8.5649577285146865</v>
      </c>
    </row>
    <row r="1126" spans="2:3" ht="18.5" x14ac:dyDescent="0.45">
      <c r="B1126">
        <f t="shared" si="35"/>
        <v>1120</v>
      </c>
      <c r="C1126" s="96">
        <f t="shared" ca="1" si="34"/>
        <v>3.2828009745227873</v>
      </c>
    </row>
    <row r="1127" spans="2:3" ht="18.5" x14ac:dyDescent="0.45">
      <c r="B1127">
        <f t="shared" si="35"/>
        <v>1121</v>
      </c>
      <c r="C1127" s="96">
        <f t="shared" ca="1" si="34"/>
        <v>1.5557800549809961</v>
      </c>
    </row>
    <row r="1128" spans="2:3" ht="18.5" x14ac:dyDescent="0.45">
      <c r="B1128">
        <f t="shared" si="35"/>
        <v>1122</v>
      </c>
      <c r="C1128" s="96">
        <f t="shared" ca="1" si="34"/>
        <v>10.604420351950523</v>
      </c>
    </row>
    <row r="1129" spans="2:3" ht="18.5" x14ac:dyDescent="0.45">
      <c r="B1129">
        <f t="shared" si="35"/>
        <v>1123</v>
      </c>
      <c r="C1129" s="96">
        <f t="shared" ca="1" si="34"/>
        <v>6.7321047732113453</v>
      </c>
    </row>
    <row r="1130" spans="2:3" ht="18.5" x14ac:dyDescent="0.45">
      <c r="B1130">
        <f t="shared" si="35"/>
        <v>1124</v>
      </c>
      <c r="C1130" s="96">
        <f t="shared" ca="1" si="34"/>
        <v>0.88200306555422292</v>
      </c>
    </row>
    <row r="1131" spans="2:3" ht="18.5" x14ac:dyDescent="0.45">
      <c r="B1131">
        <f t="shared" si="35"/>
        <v>1125</v>
      </c>
      <c r="C1131" s="96">
        <f t="shared" ca="1" si="34"/>
        <v>2.6812790073591879</v>
      </c>
    </row>
    <row r="1132" spans="2:3" ht="18.5" x14ac:dyDescent="0.45">
      <c r="B1132">
        <f t="shared" si="35"/>
        <v>1126</v>
      </c>
      <c r="C1132" s="96">
        <f t="shared" ca="1" si="34"/>
        <v>1.4652888261770143</v>
      </c>
    </row>
    <row r="1133" spans="2:3" ht="18.5" x14ac:dyDescent="0.45">
      <c r="B1133">
        <f t="shared" si="35"/>
        <v>1127</v>
      </c>
      <c r="C1133" s="96">
        <f t="shared" ca="1" si="34"/>
        <v>1.2290773036053799</v>
      </c>
    </row>
    <row r="1134" spans="2:3" ht="18.5" x14ac:dyDescent="0.45">
      <c r="B1134">
        <f t="shared" si="35"/>
        <v>1128</v>
      </c>
      <c r="C1134" s="96">
        <f t="shared" ca="1" si="34"/>
        <v>7.4209604140298397</v>
      </c>
    </row>
    <row r="1135" spans="2:3" ht="18.5" x14ac:dyDescent="0.45">
      <c r="B1135">
        <f t="shared" si="35"/>
        <v>1129</v>
      </c>
      <c r="C1135" s="96">
        <f t="shared" ca="1" si="34"/>
        <v>2.5859441748350678</v>
      </c>
    </row>
    <row r="1136" spans="2:3" ht="18.5" x14ac:dyDescent="0.45">
      <c r="B1136">
        <f t="shared" si="35"/>
        <v>1130</v>
      </c>
      <c r="C1136" s="96">
        <f t="shared" ca="1" si="34"/>
        <v>1.8009010026883161</v>
      </c>
    </row>
    <row r="1137" spans="2:3" ht="18.5" x14ac:dyDescent="0.45">
      <c r="B1137">
        <f t="shared" si="35"/>
        <v>1131</v>
      </c>
      <c r="C1137" s="96">
        <f t="shared" ca="1" si="34"/>
        <v>7.3742215777044287</v>
      </c>
    </row>
    <row r="1138" spans="2:3" ht="18.5" x14ac:dyDescent="0.45">
      <c r="B1138">
        <f t="shared" si="35"/>
        <v>1132</v>
      </c>
      <c r="C1138" s="96">
        <f t="shared" ca="1" si="34"/>
        <v>4.866148811157144</v>
      </c>
    </row>
    <row r="1139" spans="2:3" ht="18.5" x14ac:dyDescent="0.45">
      <c r="B1139">
        <f t="shared" si="35"/>
        <v>1133</v>
      </c>
      <c r="C1139" s="96">
        <f t="shared" ca="1" si="34"/>
        <v>1.0540888704808939</v>
      </c>
    </row>
    <row r="1140" spans="2:3" ht="18.5" x14ac:dyDescent="0.45">
      <c r="B1140">
        <f t="shared" si="35"/>
        <v>1134</v>
      </c>
      <c r="C1140" s="96">
        <f t="shared" ca="1" si="34"/>
        <v>5.6459413149562654E-2</v>
      </c>
    </row>
    <row r="1141" spans="2:3" ht="18.5" x14ac:dyDescent="0.45">
      <c r="B1141">
        <f t="shared" si="35"/>
        <v>1135</v>
      </c>
      <c r="C1141" s="96">
        <f t="shared" ca="1" si="34"/>
        <v>1.31694223362283</v>
      </c>
    </row>
    <row r="1142" spans="2:3" ht="18.5" x14ac:dyDescent="0.45">
      <c r="B1142">
        <f t="shared" si="35"/>
        <v>1136</v>
      </c>
      <c r="C1142" s="96">
        <f t="shared" ca="1" si="34"/>
        <v>0.84658895021490888</v>
      </c>
    </row>
    <row r="1143" spans="2:3" ht="18.5" x14ac:dyDescent="0.45">
      <c r="B1143">
        <f t="shared" si="35"/>
        <v>1137</v>
      </c>
      <c r="C1143" s="96">
        <f t="shared" ca="1" si="34"/>
        <v>3.0016874268972193</v>
      </c>
    </row>
    <row r="1144" spans="2:3" ht="18.5" x14ac:dyDescent="0.45">
      <c r="B1144">
        <f t="shared" si="35"/>
        <v>1138</v>
      </c>
      <c r="C1144" s="96">
        <f t="shared" ca="1" si="34"/>
        <v>2.4504154972941956</v>
      </c>
    </row>
    <row r="1145" spans="2:3" ht="18.5" x14ac:dyDescent="0.45">
      <c r="B1145">
        <f t="shared" si="35"/>
        <v>1139</v>
      </c>
      <c r="C1145" s="96">
        <f t="shared" ca="1" si="34"/>
        <v>1.8217210883910993</v>
      </c>
    </row>
    <row r="1146" spans="2:3" ht="18.5" x14ac:dyDescent="0.45">
      <c r="B1146">
        <f t="shared" si="35"/>
        <v>1140</v>
      </c>
      <c r="C1146" s="96">
        <f t="shared" ca="1" si="34"/>
        <v>13.372685014754662</v>
      </c>
    </row>
    <row r="1147" spans="2:3" ht="18.5" x14ac:dyDescent="0.45">
      <c r="B1147">
        <f t="shared" si="35"/>
        <v>1141</v>
      </c>
      <c r="C1147" s="96">
        <f t="shared" ca="1" si="34"/>
        <v>6.7157493532262196</v>
      </c>
    </row>
    <row r="1148" spans="2:3" ht="18.5" x14ac:dyDescent="0.45">
      <c r="B1148">
        <f t="shared" si="35"/>
        <v>1142</v>
      </c>
      <c r="C1148" s="96">
        <f t="shared" ca="1" si="34"/>
        <v>5.4399439774047056E-2</v>
      </c>
    </row>
    <row r="1149" spans="2:3" ht="18.5" x14ac:dyDescent="0.45">
      <c r="B1149">
        <f t="shared" si="35"/>
        <v>1143</v>
      </c>
      <c r="C1149" s="96">
        <f t="shared" ca="1" si="34"/>
        <v>6.1695105929778036</v>
      </c>
    </row>
    <row r="1150" spans="2:3" ht="18.5" x14ac:dyDescent="0.45">
      <c r="B1150">
        <f t="shared" si="35"/>
        <v>1144</v>
      </c>
      <c r="C1150" s="96">
        <f t="shared" ca="1" si="34"/>
        <v>4.5537032088919087</v>
      </c>
    </row>
    <row r="1151" spans="2:3" ht="18.5" x14ac:dyDescent="0.45">
      <c r="B1151">
        <f t="shared" si="35"/>
        <v>1145</v>
      </c>
      <c r="C1151" s="96">
        <f t="shared" ca="1" si="34"/>
        <v>0.1020307961787198</v>
      </c>
    </row>
    <row r="1152" spans="2:3" ht="18.5" x14ac:dyDescent="0.45">
      <c r="B1152">
        <f t="shared" si="35"/>
        <v>1146</v>
      </c>
      <c r="C1152" s="96">
        <f t="shared" ca="1" si="34"/>
        <v>4.0673848558439794</v>
      </c>
    </row>
    <row r="1153" spans="2:3" ht="18.5" x14ac:dyDescent="0.45">
      <c r="B1153">
        <f t="shared" si="35"/>
        <v>1147</v>
      </c>
      <c r="C1153" s="96">
        <f t="shared" ca="1" si="34"/>
        <v>1.292794081181458</v>
      </c>
    </row>
    <row r="1154" spans="2:3" ht="18.5" x14ac:dyDescent="0.45">
      <c r="B1154">
        <f t="shared" si="35"/>
        <v>1148</v>
      </c>
      <c r="C1154" s="96">
        <f t="shared" ca="1" si="34"/>
        <v>18.404694923227996</v>
      </c>
    </row>
    <row r="1155" spans="2:3" ht="18.5" x14ac:dyDescent="0.45">
      <c r="B1155">
        <f t="shared" si="35"/>
        <v>1149</v>
      </c>
      <c r="C1155" s="96">
        <f t="shared" ca="1" si="34"/>
        <v>8.6831771963420887E-2</v>
      </c>
    </row>
    <row r="1156" spans="2:3" ht="18.5" x14ac:dyDescent="0.45">
      <c r="B1156">
        <f t="shared" si="35"/>
        <v>1150</v>
      </c>
      <c r="C1156" s="96">
        <f t="shared" ca="1" si="34"/>
        <v>1.0205081515569487</v>
      </c>
    </row>
    <row r="1157" spans="2:3" ht="18.5" x14ac:dyDescent="0.45">
      <c r="B1157">
        <f t="shared" si="35"/>
        <v>1151</v>
      </c>
      <c r="C1157" s="96">
        <f t="shared" ca="1" si="34"/>
        <v>2.4557759432240811</v>
      </c>
    </row>
    <row r="1158" spans="2:3" ht="18.5" x14ac:dyDescent="0.45">
      <c r="B1158">
        <f t="shared" si="35"/>
        <v>1152</v>
      </c>
      <c r="C1158" s="96">
        <f t="shared" ca="1" si="34"/>
        <v>1.0474321737546237</v>
      </c>
    </row>
    <row r="1159" spans="2:3" ht="18.5" x14ac:dyDescent="0.45">
      <c r="B1159">
        <f t="shared" si="35"/>
        <v>1153</v>
      </c>
      <c r="C1159" s="96">
        <f t="shared" ca="1" si="34"/>
        <v>3.5824545852440162</v>
      </c>
    </row>
    <row r="1160" spans="2:3" ht="18.5" x14ac:dyDescent="0.45">
      <c r="B1160">
        <f t="shared" si="35"/>
        <v>1154</v>
      </c>
      <c r="C1160" s="96">
        <f t="shared" ref="C1160:C1223" ca="1" si="36">-(1/$C$2)*LN(RAND())</f>
        <v>0.52442377236118498</v>
      </c>
    </row>
    <row r="1161" spans="2:3" ht="18.5" x14ac:dyDescent="0.45">
      <c r="B1161">
        <f t="shared" ref="B1161:B1224" si="37">B1160+1</f>
        <v>1155</v>
      </c>
      <c r="C1161" s="96">
        <f t="shared" ca="1" si="36"/>
        <v>0.15043424926480378</v>
      </c>
    </row>
    <row r="1162" spans="2:3" ht="18.5" x14ac:dyDescent="0.45">
      <c r="B1162">
        <f t="shared" si="37"/>
        <v>1156</v>
      </c>
      <c r="C1162" s="96">
        <f t="shared" ca="1" si="36"/>
        <v>3.3256970935234147</v>
      </c>
    </row>
    <row r="1163" spans="2:3" ht="18.5" x14ac:dyDescent="0.45">
      <c r="B1163">
        <f t="shared" si="37"/>
        <v>1157</v>
      </c>
      <c r="C1163" s="96">
        <f t="shared" ca="1" si="36"/>
        <v>10.419108370443961</v>
      </c>
    </row>
    <row r="1164" spans="2:3" ht="18.5" x14ac:dyDescent="0.45">
      <c r="B1164">
        <f t="shared" si="37"/>
        <v>1158</v>
      </c>
      <c r="C1164" s="96">
        <f t="shared" ca="1" si="36"/>
        <v>0.69405690364028527</v>
      </c>
    </row>
    <row r="1165" spans="2:3" ht="18.5" x14ac:dyDescent="0.45">
      <c r="B1165">
        <f t="shared" si="37"/>
        <v>1159</v>
      </c>
      <c r="C1165" s="96">
        <f t="shared" ca="1" si="36"/>
        <v>14.316630764489846</v>
      </c>
    </row>
    <row r="1166" spans="2:3" ht="18.5" x14ac:dyDescent="0.45">
      <c r="B1166">
        <f t="shared" si="37"/>
        <v>1160</v>
      </c>
      <c r="C1166" s="96">
        <f t="shared" ca="1" si="36"/>
        <v>9.3245196040351903</v>
      </c>
    </row>
    <row r="1167" spans="2:3" ht="18.5" x14ac:dyDescent="0.45">
      <c r="B1167">
        <f t="shared" si="37"/>
        <v>1161</v>
      </c>
      <c r="C1167" s="96">
        <f t="shared" ca="1" si="36"/>
        <v>4.4506539485126231</v>
      </c>
    </row>
    <row r="1168" spans="2:3" ht="18.5" x14ac:dyDescent="0.45">
      <c r="B1168">
        <f t="shared" si="37"/>
        <v>1162</v>
      </c>
      <c r="C1168" s="96">
        <f t="shared" ca="1" si="36"/>
        <v>13.726475244832503</v>
      </c>
    </row>
    <row r="1169" spans="2:3" ht="18.5" x14ac:dyDescent="0.45">
      <c r="B1169">
        <f t="shared" si="37"/>
        <v>1163</v>
      </c>
      <c r="C1169" s="96">
        <f t="shared" ca="1" si="36"/>
        <v>1.6614736528094294</v>
      </c>
    </row>
    <row r="1170" spans="2:3" ht="18.5" x14ac:dyDescent="0.45">
      <c r="B1170">
        <f t="shared" si="37"/>
        <v>1164</v>
      </c>
      <c r="C1170" s="96">
        <f t="shared" ca="1" si="36"/>
        <v>1.4143964488815923</v>
      </c>
    </row>
    <row r="1171" spans="2:3" ht="18.5" x14ac:dyDescent="0.45">
      <c r="B1171">
        <f t="shared" si="37"/>
        <v>1165</v>
      </c>
      <c r="C1171" s="96">
        <f t="shared" ca="1" si="36"/>
        <v>1.8214464780305297</v>
      </c>
    </row>
    <row r="1172" spans="2:3" ht="18.5" x14ac:dyDescent="0.45">
      <c r="B1172">
        <f t="shared" si="37"/>
        <v>1166</v>
      </c>
      <c r="C1172" s="96">
        <f t="shared" ca="1" si="36"/>
        <v>5.481605180955353</v>
      </c>
    </row>
    <row r="1173" spans="2:3" ht="18.5" x14ac:dyDescent="0.45">
      <c r="B1173">
        <f t="shared" si="37"/>
        <v>1167</v>
      </c>
      <c r="C1173" s="96">
        <f t="shared" ca="1" si="36"/>
        <v>1.3716675057984795</v>
      </c>
    </row>
    <row r="1174" spans="2:3" ht="18.5" x14ac:dyDescent="0.45">
      <c r="B1174">
        <f t="shared" si="37"/>
        <v>1168</v>
      </c>
      <c r="C1174" s="96">
        <f t="shared" ca="1" si="36"/>
        <v>1.0472539697162639</v>
      </c>
    </row>
    <row r="1175" spans="2:3" ht="18.5" x14ac:dyDescent="0.45">
      <c r="B1175">
        <f t="shared" si="37"/>
        <v>1169</v>
      </c>
      <c r="C1175" s="96">
        <f t="shared" ca="1" si="36"/>
        <v>2.6240597970612161</v>
      </c>
    </row>
    <row r="1176" spans="2:3" ht="18.5" x14ac:dyDescent="0.45">
      <c r="B1176">
        <f t="shared" si="37"/>
        <v>1170</v>
      </c>
      <c r="C1176" s="96">
        <f t="shared" ca="1" si="36"/>
        <v>3.2161884999848982</v>
      </c>
    </row>
    <row r="1177" spans="2:3" ht="18.5" x14ac:dyDescent="0.45">
      <c r="B1177">
        <f t="shared" si="37"/>
        <v>1171</v>
      </c>
      <c r="C1177" s="96">
        <f t="shared" ca="1" si="36"/>
        <v>4.7300109189712778</v>
      </c>
    </row>
    <row r="1178" spans="2:3" ht="18.5" x14ac:dyDescent="0.45">
      <c r="B1178">
        <f t="shared" si="37"/>
        <v>1172</v>
      </c>
      <c r="C1178" s="96">
        <f t="shared" ca="1" si="36"/>
        <v>12.435864450172682</v>
      </c>
    </row>
    <row r="1179" spans="2:3" ht="18.5" x14ac:dyDescent="0.45">
      <c r="B1179">
        <f t="shared" si="37"/>
        <v>1173</v>
      </c>
      <c r="C1179" s="96">
        <f t="shared" ca="1" si="36"/>
        <v>0.32025526603328575</v>
      </c>
    </row>
    <row r="1180" spans="2:3" ht="18.5" x14ac:dyDescent="0.45">
      <c r="B1180">
        <f t="shared" si="37"/>
        <v>1174</v>
      </c>
      <c r="C1180" s="96">
        <f t="shared" ca="1" si="36"/>
        <v>3.2731627136598958</v>
      </c>
    </row>
    <row r="1181" spans="2:3" ht="18.5" x14ac:dyDescent="0.45">
      <c r="B1181">
        <f t="shared" si="37"/>
        <v>1175</v>
      </c>
      <c r="C1181" s="96">
        <f t="shared" ca="1" si="36"/>
        <v>3.4918059221870466</v>
      </c>
    </row>
    <row r="1182" spans="2:3" ht="18.5" x14ac:dyDescent="0.45">
      <c r="B1182">
        <f t="shared" si="37"/>
        <v>1176</v>
      </c>
      <c r="C1182" s="96">
        <f t="shared" ca="1" si="36"/>
        <v>0.83238060346183829</v>
      </c>
    </row>
    <row r="1183" spans="2:3" ht="18.5" x14ac:dyDescent="0.45">
      <c r="B1183">
        <f t="shared" si="37"/>
        <v>1177</v>
      </c>
      <c r="C1183" s="96">
        <f t="shared" ca="1" si="36"/>
        <v>2.0014566725200438</v>
      </c>
    </row>
    <row r="1184" spans="2:3" ht="18.5" x14ac:dyDescent="0.45">
      <c r="B1184">
        <f t="shared" si="37"/>
        <v>1178</v>
      </c>
      <c r="C1184" s="96">
        <f t="shared" ca="1" si="36"/>
        <v>8.753297551369057</v>
      </c>
    </row>
    <row r="1185" spans="2:3" ht="18.5" x14ac:dyDescent="0.45">
      <c r="B1185">
        <f t="shared" si="37"/>
        <v>1179</v>
      </c>
      <c r="C1185" s="96">
        <f t="shared" ca="1" si="36"/>
        <v>2.6397591767397803</v>
      </c>
    </row>
    <row r="1186" spans="2:3" ht="18.5" x14ac:dyDescent="0.45">
      <c r="B1186">
        <f t="shared" si="37"/>
        <v>1180</v>
      </c>
      <c r="C1186" s="96">
        <f t="shared" ca="1" si="36"/>
        <v>1.5129209090263585</v>
      </c>
    </row>
    <row r="1187" spans="2:3" ht="18.5" x14ac:dyDescent="0.45">
      <c r="B1187">
        <f t="shared" si="37"/>
        <v>1181</v>
      </c>
      <c r="C1187" s="96">
        <f t="shared" ca="1" si="36"/>
        <v>11.700858440990768</v>
      </c>
    </row>
    <row r="1188" spans="2:3" ht="18.5" x14ac:dyDescent="0.45">
      <c r="B1188">
        <f t="shared" si="37"/>
        <v>1182</v>
      </c>
      <c r="C1188" s="96">
        <f t="shared" ca="1" si="36"/>
        <v>2.0519489510034954</v>
      </c>
    </row>
    <row r="1189" spans="2:3" ht="18.5" x14ac:dyDescent="0.45">
      <c r="B1189">
        <f t="shared" si="37"/>
        <v>1183</v>
      </c>
      <c r="C1189" s="96">
        <f t="shared" ca="1" si="36"/>
        <v>3.9247231968011618</v>
      </c>
    </row>
    <row r="1190" spans="2:3" ht="18.5" x14ac:dyDescent="0.45">
      <c r="B1190">
        <f t="shared" si="37"/>
        <v>1184</v>
      </c>
      <c r="C1190" s="96">
        <f t="shared" ca="1" si="36"/>
        <v>2.010386450298943</v>
      </c>
    </row>
    <row r="1191" spans="2:3" ht="18.5" x14ac:dyDescent="0.45">
      <c r="B1191">
        <f t="shared" si="37"/>
        <v>1185</v>
      </c>
      <c r="C1191" s="96">
        <f t="shared" ca="1" si="36"/>
        <v>1.9422593464834124</v>
      </c>
    </row>
    <row r="1192" spans="2:3" ht="18.5" x14ac:dyDescent="0.45">
      <c r="B1192">
        <f t="shared" si="37"/>
        <v>1186</v>
      </c>
      <c r="C1192" s="96">
        <f t="shared" ca="1" si="36"/>
        <v>2.2454478858035105</v>
      </c>
    </row>
    <row r="1193" spans="2:3" ht="18.5" x14ac:dyDescent="0.45">
      <c r="B1193">
        <f t="shared" si="37"/>
        <v>1187</v>
      </c>
      <c r="C1193" s="96">
        <f t="shared" ca="1" si="36"/>
        <v>7.8329268820593114</v>
      </c>
    </row>
    <row r="1194" spans="2:3" ht="18.5" x14ac:dyDescent="0.45">
      <c r="B1194">
        <f t="shared" si="37"/>
        <v>1188</v>
      </c>
      <c r="C1194" s="96">
        <f t="shared" ca="1" si="36"/>
        <v>1.4146832427019691</v>
      </c>
    </row>
    <row r="1195" spans="2:3" ht="18.5" x14ac:dyDescent="0.45">
      <c r="B1195">
        <f t="shared" si="37"/>
        <v>1189</v>
      </c>
      <c r="C1195" s="96">
        <f t="shared" ca="1" si="36"/>
        <v>1.4959475461904541</v>
      </c>
    </row>
    <row r="1196" spans="2:3" ht="18.5" x14ac:dyDescent="0.45">
      <c r="B1196">
        <f t="shared" si="37"/>
        <v>1190</v>
      </c>
      <c r="C1196" s="96">
        <f t="shared" ca="1" si="36"/>
        <v>4.6511445232637074</v>
      </c>
    </row>
    <row r="1197" spans="2:3" ht="18.5" x14ac:dyDescent="0.45">
      <c r="B1197">
        <f t="shared" si="37"/>
        <v>1191</v>
      </c>
      <c r="C1197" s="96">
        <f t="shared" ca="1" si="36"/>
        <v>0.84818780024178164</v>
      </c>
    </row>
    <row r="1198" spans="2:3" ht="18.5" x14ac:dyDescent="0.45">
      <c r="B1198">
        <f t="shared" si="37"/>
        <v>1192</v>
      </c>
      <c r="C1198" s="96">
        <f t="shared" ca="1" si="36"/>
        <v>9.8649502098472315</v>
      </c>
    </row>
    <row r="1199" spans="2:3" ht="18.5" x14ac:dyDescent="0.45">
      <c r="B1199">
        <f t="shared" si="37"/>
        <v>1193</v>
      </c>
      <c r="C1199" s="96">
        <f t="shared" ca="1" si="36"/>
        <v>3.6227492439081925</v>
      </c>
    </row>
    <row r="1200" spans="2:3" ht="18.5" x14ac:dyDescent="0.45">
      <c r="B1200">
        <f t="shared" si="37"/>
        <v>1194</v>
      </c>
      <c r="C1200" s="96">
        <f t="shared" ca="1" si="36"/>
        <v>6.5237152069162496</v>
      </c>
    </row>
    <row r="1201" spans="2:3" ht="18.5" x14ac:dyDescent="0.45">
      <c r="B1201">
        <f t="shared" si="37"/>
        <v>1195</v>
      </c>
      <c r="C1201" s="96">
        <f t="shared" ca="1" si="36"/>
        <v>0.10454821408671873</v>
      </c>
    </row>
    <row r="1202" spans="2:3" ht="18.5" x14ac:dyDescent="0.45">
      <c r="B1202">
        <f t="shared" si="37"/>
        <v>1196</v>
      </c>
      <c r="C1202" s="96">
        <f t="shared" ca="1" si="36"/>
        <v>1.0086805780298349</v>
      </c>
    </row>
    <row r="1203" spans="2:3" ht="18.5" x14ac:dyDescent="0.45">
      <c r="B1203">
        <f t="shared" si="37"/>
        <v>1197</v>
      </c>
      <c r="C1203" s="96">
        <f t="shared" ca="1" si="36"/>
        <v>0.44943431784861243</v>
      </c>
    </row>
    <row r="1204" spans="2:3" ht="18.5" x14ac:dyDescent="0.45">
      <c r="B1204">
        <f t="shared" si="37"/>
        <v>1198</v>
      </c>
      <c r="C1204" s="96">
        <f t="shared" ca="1" si="36"/>
        <v>0.31976151502467554</v>
      </c>
    </row>
    <row r="1205" spans="2:3" ht="18.5" x14ac:dyDescent="0.45">
      <c r="B1205">
        <f t="shared" si="37"/>
        <v>1199</v>
      </c>
      <c r="C1205" s="96">
        <f t="shared" ca="1" si="36"/>
        <v>0.98605513983034887</v>
      </c>
    </row>
    <row r="1206" spans="2:3" ht="18.5" x14ac:dyDescent="0.45">
      <c r="B1206">
        <f t="shared" si="37"/>
        <v>1200</v>
      </c>
      <c r="C1206" s="96">
        <f t="shared" ca="1" si="36"/>
        <v>5.0225623714222216</v>
      </c>
    </row>
    <row r="1207" spans="2:3" ht="18.5" x14ac:dyDescent="0.45">
      <c r="B1207">
        <f t="shared" si="37"/>
        <v>1201</v>
      </c>
      <c r="C1207" s="96">
        <f t="shared" ca="1" si="36"/>
        <v>2.0766159303419336</v>
      </c>
    </row>
    <row r="1208" spans="2:3" ht="18.5" x14ac:dyDescent="0.45">
      <c r="B1208">
        <f t="shared" si="37"/>
        <v>1202</v>
      </c>
      <c r="C1208" s="96">
        <f t="shared" ca="1" si="36"/>
        <v>4.6244531713272581</v>
      </c>
    </row>
    <row r="1209" spans="2:3" ht="18.5" x14ac:dyDescent="0.45">
      <c r="B1209">
        <f t="shared" si="37"/>
        <v>1203</v>
      </c>
      <c r="C1209" s="96">
        <f t="shared" ca="1" si="36"/>
        <v>1.6706157385336375</v>
      </c>
    </row>
    <row r="1210" spans="2:3" ht="18.5" x14ac:dyDescent="0.45">
      <c r="B1210">
        <f t="shared" si="37"/>
        <v>1204</v>
      </c>
      <c r="C1210" s="96">
        <f t="shared" ca="1" si="36"/>
        <v>0.78368460167555531</v>
      </c>
    </row>
    <row r="1211" spans="2:3" ht="18.5" x14ac:dyDescent="0.45">
      <c r="B1211">
        <f t="shared" si="37"/>
        <v>1205</v>
      </c>
      <c r="C1211" s="96">
        <f t="shared" ca="1" si="36"/>
        <v>0.13076711603023145</v>
      </c>
    </row>
    <row r="1212" spans="2:3" ht="18.5" x14ac:dyDescent="0.45">
      <c r="B1212">
        <f t="shared" si="37"/>
        <v>1206</v>
      </c>
      <c r="C1212" s="96">
        <f t="shared" ca="1" si="36"/>
        <v>14.315194591559186</v>
      </c>
    </row>
    <row r="1213" spans="2:3" ht="18.5" x14ac:dyDescent="0.45">
      <c r="B1213">
        <f t="shared" si="37"/>
        <v>1207</v>
      </c>
      <c r="C1213" s="96">
        <f t="shared" ca="1" si="36"/>
        <v>9.3987633200797998</v>
      </c>
    </row>
    <row r="1214" spans="2:3" ht="18.5" x14ac:dyDescent="0.45">
      <c r="B1214">
        <f t="shared" si="37"/>
        <v>1208</v>
      </c>
      <c r="C1214" s="96">
        <f t="shared" ca="1" si="36"/>
        <v>18.481722870321288</v>
      </c>
    </row>
    <row r="1215" spans="2:3" ht="18.5" x14ac:dyDescent="0.45">
      <c r="B1215">
        <f t="shared" si="37"/>
        <v>1209</v>
      </c>
      <c r="C1215" s="96">
        <f t="shared" ca="1" si="36"/>
        <v>0.63711968300480748</v>
      </c>
    </row>
    <row r="1216" spans="2:3" ht="18.5" x14ac:dyDescent="0.45">
      <c r="B1216">
        <f t="shared" si="37"/>
        <v>1210</v>
      </c>
      <c r="C1216" s="96">
        <f t="shared" ca="1" si="36"/>
        <v>3.6429671496225002</v>
      </c>
    </row>
    <row r="1217" spans="2:3" ht="18.5" x14ac:dyDescent="0.45">
      <c r="B1217">
        <f t="shared" si="37"/>
        <v>1211</v>
      </c>
      <c r="C1217" s="96">
        <f t="shared" ca="1" si="36"/>
        <v>10.084522691174648</v>
      </c>
    </row>
    <row r="1218" spans="2:3" ht="18.5" x14ac:dyDescent="0.45">
      <c r="B1218">
        <f t="shared" si="37"/>
        <v>1212</v>
      </c>
      <c r="C1218" s="96">
        <f t="shared" ca="1" si="36"/>
        <v>3.0986977568126708</v>
      </c>
    </row>
    <row r="1219" spans="2:3" ht="18.5" x14ac:dyDescent="0.45">
      <c r="B1219">
        <f t="shared" si="37"/>
        <v>1213</v>
      </c>
      <c r="C1219" s="96">
        <f t="shared" ca="1" si="36"/>
        <v>4.8751961721135606</v>
      </c>
    </row>
    <row r="1220" spans="2:3" ht="18.5" x14ac:dyDescent="0.45">
      <c r="B1220">
        <f t="shared" si="37"/>
        <v>1214</v>
      </c>
      <c r="C1220" s="96">
        <f t="shared" ca="1" si="36"/>
        <v>1.708817470633756</v>
      </c>
    </row>
    <row r="1221" spans="2:3" ht="18.5" x14ac:dyDescent="0.45">
      <c r="B1221">
        <f t="shared" si="37"/>
        <v>1215</v>
      </c>
      <c r="C1221" s="96">
        <f t="shared" ca="1" si="36"/>
        <v>0.31229073136066887</v>
      </c>
    </row>
    <row r="1222" spans="2:3" ht="18.5" x14ac:dyDescent="0.45">
      <c r="B1222">
        <f t="shared" si="37"/>
        <v>1216</v>
      </c>
      <c r="C1222" s="96">
        <f t="shared" ca="1" si="36"/>
        <v>13.019261431111076</v>
      </c>
    </row>
    <row r="1223" spans="2:3" ht="18.5" x14ac:dyDescent="0.45">
      <c r="B1223">
        <f t="shared" si="37"/>
        <v>1217</v>
      </c>
      <c r="C1223" s="96">
        <f t="shared" ca="1" si="36"/>
        <v>3.3874024167601391</v>
      </c>
    </row>
    <row r="1224" spans="2:3" ht="18.5" x14ac:dyDescent="0.45">
      <c r="B1224">
        <f t="shared" si="37"/>
        <v>1218</v>
      </c>
      <c r="C1224" s="96">
        <f t="shared" ref="C1224:C1287" ca="1" si="38">-(1/$C$2)*LN(RAND())</f>
        <v>0.56140473223710941</v>
      </c>
    </row>
    <row r="1225" spans="2:3" ht="18.5" x14ac:dyDescent="0.45">
      <c r="B1225">
        <f t="shared" ref="B1225:B1288" si="39">B1224+1</f>
        <v>1219</v>
      </c>
      <c r="C1225" s="96">
        <f t="shared" ca="1" si="38"/>
        <v>1.7105237391211714</v>
      </c>
    </row>
    <row r="1226" spans="2:3" ht="18.5" x14ac:dyDescent="0.45">
      <c r="B1226">
        <f t="shared" si="39"/>
        <v>1220</v>
      </c>
      <c r="C1226" s="96">
        <f t="shared" ca="1" si="38"/>
        <v>2.3596932813529596</v>
      </c>
    </row>
    <row r="1227" spans="2:3" ht="18.5" x14ac:dyDescent="0.45">
      <c r="B1227">
        <f t="shared" si="39"/>
        <v>1221</v>
      </c>
      <c r="C1227" s="96">
        <f t="shared" ca="1" si="38"/>
        <v>8.079318361458089</v>
      </c>
    </row>
    <row r="1228" spans="2:3" ht="18.5" x14ac:dyDescent="0.45">
      <c r="B1228">
        <f t="shared" si="39"/>
        <v>1222</v>
      </c>
      <c r="C1228" s="96">
        <f t="shared" ca="1" si="38"/>
        <v>10.546364600911565</v>
      </c>
    </row>
    <row r="1229" spans="2:3" ht="18.5" x14ac:dyDescent="0.45">
      <c r="B1229">
        <f t="shared" si="39"/>
        <v>1223</v>
      </c>
      <c r="C1229" s="96">
        <f t="shared" ca="1" si="38"/>
        <v>1.7325498253971268</v>
      </c>
    </row>
    <row r="1230" spans="2:3" ht="18.5" x14ac:dyDescent="0.45">
      <c r="B1230">
        <f t="shared" si="39"/>
        <v>1224</v>
      </c>
      <c r="C1230" s="96">
        <f t="shared" ca="1" si="38"/>
        <v>7.2822578255174797</v>
      </c>
    </row>
    <row r="1231" spans="2:3" ht="18.5" x14ac:dyDescent="0.45">
      <c r="B1231">
        <f t="shared" si="39"/>
        <v>1225</v>
      </c>
      <c r="C1231" s="96">
        <f t="shared" ca="1" si="38"/>
        <v>6.9322343975843319</v>
      </c>
    </row>
    <row r="1232" spans="2:3" ht="18.5" x14ac:dyDescent="0.45">
      <c r="B1232">
        <f t="shared" si="39"/>
        <v>1226</v>
      </c>
      <c r="C1232" s="96">
        <f t="shared" ca="1" si="38"/>
        <v>1.7249911139285226</v>
      </c>
    </row>
    <row r="1233" spans="2:3" ht="18.5" x14ac:dyDescent="0.45">
      <c r="B1233">
        <f t="shared" si="39"/>
        <v>1227</v>
      </c>
      <c r="C1233" s="96">
        <f t="shared" ca="1" si="38"/>
        <v>1.1089133250396248</v>
      </c>
    </row>
    <row r="1234" spans="2:3" ht="18.5" x14ac:dyDescent="0.45">
      <c r="B1234">
        <f t="shared" si="39"/>
        <v>1228</v>
      </c>
      <c r="C1234" s="96">
        <f t="shared" ca="1" si="38"/>
        <v>3.1999313358719577</v>
      </c>
    </row>
    <row r="1235" spans="2:3" ht="18.5" x14ac:dyDescent="0.45">
      <c r="B1235">
        <f t="shared" si="39"/>
        <v>1229</v>
      </c>
      <c r="C1235" s="96">
        <f t="shared" ca="1" si="38"/>
        <v>0.79565418529090237</v>
      </c>
    </row>
    <row r="1236" spans="2:3" ht="18.5" x14ac:dyDescent="0.45">
      <c r="B1236">
        <f t="shared" si="39"/>
        <v>1230</v>
      </c>
      <c r="C1236" s="96">
        <f t="shared" ca="1" si="38"/>
        <v>1.3710679107036619</v>
      </c>
    </row>
    <row r="1237" spans="2:3" ht="18.5" x14ac:dyDescent="0.45">
      <c r="B1237">
        <f t="shared" si="39"/>
        <v>1231</v>
      </c>
      <c r="C1237" s="96">
        <f t="shared" ca="1" si="38"/>
        <v>18.357757116925278</v>
      </c>
    </row>
    <row r="1238" spans="2:3" ht="18.5" x14ac:dyDescent="0.45">
      <c r="B1238">
        <f t="shared" si="39"/>
        <v>1232</v>
      </c>
      <c r="C1238" s="96">
        <f t="shared" ca="1" si="38"/>
        <v>2.9640367337773461</v>
      </c>
    </row>
    <row r="1239" spans="2:3" ht="18.5" x14ac:dyDescent="0.45">
      <c r="B1239">
        <f t="shared" si="39"/>
        <v>1233</v>
      </c>
      <c r="C1239" s="96">
        <f t="shared" ca="1" si="38"/>
        <v>0.53274793477578342</v>
      </c>
    </row>
    <row r="1240" spans="2:3" ht="18.5" x14ac:dyDescent="0.45">
      <c r="B1240">
        <f t="shared" si="39"/>
        <v>1234</v>
      </c>
      <c r="C1240" s="96">
        <f t="shared" ca="1" si="38"/>
        <v>1.3211160265246229</v>
      </c>
    </row>
    <row r="1241" spans="2:3" ht="18.5" x14ac:dyDescent="0.45">
      <c r="B1241">
        <f t="shared" si="39"/>
        <v>1235</v>
      </c>
      <c r="C1241" s="96">
        <f t="shared" ca="1" si="38"/>
        <v>1.0317080516497794</v>
      </c>
    </row>
    <row r="1242" spans="2:3" ht="18.5" x14ac:dyDescent="0.45">
      <c r="B1242">
        <f t="shared" si="39"/>
        <v>1236</v>
      </c>
      <c r="C1242" s="96">
        <f t="shared" ca="1" si="38"/>
        <v>0.38949298776552715</v>
      </c>
    </row>
    <row r="1243" spans="2:3" ht="18.5" x14ac:dyDescent="0.45">
      <c r="B1243">
        <f t="shared" si="39"/>
        <v>1237</v>
      </c>
      <c r="C1243" s="96">
        <f t="shared" ca="1" si="38"/>
        <v>7.1345014799034709</v>
      </c>
    </row>
    <row r="1244" spans="2:3" ht="18.5" x14ac:dyDescent="0.45">
      <c r="B1244">
        <f t="shared" si="39"/>
        <v>1238</v>
      </c>
      <c r="C1244" s="96">
        <f t="shared" ca="1" si="38"/>
        <v>4.6901694209839224</v>
      </c>
    </row>
    <row r="1245" spans="2:3" ht="18.5" x14ac:dyDescent="0.45">
      <c r="B1245">
        <f t="shared" si="39"/>
        <v>1239</v>
      </c>
      <c r="C1245" s="96">
        <f t="shared" ca="1" si="38"/>
        <v>3.1395756260750427</v>
      </c>
    </row>
    <row r="1246" spans="2:3" ht="18.5" x14ac:dyDescent="0.45">
      <c r="B1246">
        <f t="shared" si="39"/>
        <v>1240</v>
      </c>
      <c r="C1246" s="96">
        <f t="shared" ca="1" si="38"/>
        <v>6.0376720143835536</v>
      </c>
    </row>
    <row r="1247" spans="2:3" ht="18.5" x14ac:dyDescent="0.45">
      <c r="B1247">
        <f t="shared" si="39"/>
        <v>1241</v>
      </c>
      <c r="C1247" s="96">
        <f t="shared" ca="1" si="38"/>
        <v>2.2310322936715035</v>
      </c>
    </row>
    <row r="1248" spans="2:3" ht="18.5" x14ac:dyDescent="0.45">
      <c r="B1248">
        <f t="shared" si="39"/>
        <v>1242</v>
      </c>
      <c r="C1248" s="96">
        <f t="shared" ca="1" si="38"/>
        <v>0.23335548010989737</v>
      </c>
    </row>
    <row r="1249" spans="2:3" ht="18.5" x14ac:dyDescent="0.45">
      <c r="B1249">
        <f t="shared" si="39"/>
        <v>1243</v>
      </c>
      <c r="C1249" s="96">
        <f t="shared" ca="1" si="38"/>
        <v>11.966703284096228</v>
      </c>
    </row>
    <row r="1250" spans="2:3" ht="18.5" x14ac:dyDescent="0.45">
      <c r="B1250">
        <f t="shared" si="39"/>
        <v>1244</v>
      </c>
      <c r="C1250" s="96">
        <f t="shared" ca="1" si="38"/>
        <v>14.039350767186132</v>
      </c>
    </row>
    <row r="1251" spans="2:3" ht="18.5" x14ac:dyDescent="0.45">
      <c r="B1251">
        <f t="shared" si="39"/>
        <v>1245</v>
      </c>
      <c r="C1251" s="96">
        <f t="shared" ca="1" si="38"/>
        <v>4.9686888806435228</v>
      </c>
    </row>
    <row r="1252" spans="2:3" ht="18.5" x14ac:dyDescent="0.45">
      <c r="B1252">
        <f t="shared" si="39"/>
        <v>1246</v>
      </c>
      <c r="C1252" s="96">
        <f t="shared" ca="1" si="38"/>
        <v>5.4993524972504106</v>
      </c>
    </row>
    <row r="1253" spans="2:3" ht="18.5" x14ac:dyDescent="0.45">
      <c r="B1253">
        <f t="shared" si="39"/>
        <v>1247</v>
      </c>
      <c r="C1253" s="96">
        <f t="shared" ca="1" si="38"/>
        <v>5.4930372517941883</v>
      </c>
    </row>
    <row r="1254" spans="2:3" ht="18.5" x14ac:dyDescent="0.45">
      <c r="B1254">
        <f t="shared" si="39"/>
        <v>1248</v>
      </c>
      <c r="C1254" s="96">
        <f t="shared" ca="1" si="38"/>
        <v>3.1815992970964908</v>
      </c>
    </row>
    <row r="1255" spans="2:3" ht="18.5" x14ac:dyDescent="0.45">
      <c r="B1255">
        <f t="shared" si="39"/>
        <v>1249</v>
      </c>
      <c r="C1255" s="96">
        <f t="shared" ca="1" si="38"/>
        <v>2.7083145363139423</v>
      </c>
    </row>
    <row r="1256" spans="2:3" ht="18.5" x14ac:dyDescent="0.45">
      <c r="B1256">
        <f t="shared" si="39"/>
        <v>1250</v>
      </c>
      <c r="C1256" s="96">
        <f t="shared" ca="1" si="38"/>
        <v>1.2929663910798406</v>
      </c>
    </row>
    <row r="1257" spans="2:3" ht="18.5" x14ac:dyDescent="0.45">
      <c r="B1257">
        <f t="shared" si="39"/>
        <v>1251</v>
      </c>
      <c r="C1257" s="96">
        <f t="shared" ca="1" si="38"/>
        <v>2.6301401266919912E-2</v>
      </c>
    </row>
    <row r="1258" spans="2:3" ht="18.5" x14ac:dyDescent="0.45">
      <c r="B1258">
        <f t="shared" si="39"/>
        <v>1252</v>
      </c>
      <c r="C1258" s="96">
        <f t="shared" ca="1" si="38"/>
        <v>5.8030792182347071</v>
      </c>
    </row>
    <row r="1259" spans="2:3" ht="18.5" x14ac:dyDescent="0.45">
      <c r="B1259">
        <f t="shared" si="39"/>
        <v>1253</v>
      </c>
      <c r="C1259" s="96">
        <f t="shared" ca="1" si="38"/>
        <v>3.0070624029266142</v>
      </c>
    </row>
    <row r="1260" spans="2:3" ht="18.5" x14ac:dyDescent="0.45">
      <c r="B1260">
        <f t="shared" si="39"/>
        <v>1254</v>
      </c>
      <c r="C1260" s="96">
        <f t="shared" ca="1" si="38"/>
        <v>1.5983722427021989</v>
      </c>
    </row>
    <row r="1261" spans="2:3" ht="18.5" x14ac:dyDescent="0.45">
      <c r="B1261">
        <f t="shared" si="39"/>
        <v>1255</v>
      </c>
      <c r="C1261" s="96">
        <f t="shared" ca="1" si="38"/>
        <v>1.7724792325887986</v>
      </c>
    </row>
    <row r="1262" spans="2:3" ht="18.5" x14ac:dyDescent="0.45">
      <c r="B1262">
        <f t="shared" si="39"/>
        <v>1256</v>
      </c>
      <c r="C1262" s="96">
        <f t="shared" ca="1" si="38"/>
        <v>7.1516403876213062</v>
      </c>
    </row>
    <row r="1263" spans="2:3" ht="18.5" x14ac:dyDescent="0.45">
      <c r="B1263">
        <f t="shared" si="39"/>
        <v>1257</v>
      </c>
      <c r="C1263" s="96">
        <f t="shared" ca="1" si="38"/>
        <v>2.4025190765660178</v>
      </c>
    </row>
    <row r="1264" spans="2:3" ht="18.5" x14ac:dyDescent="0.45">
      <c r="B1264">
        <f t="shared" si="39"/>
        <v>1258</v>
      </c>
      <c r="C1264" s="96">
        <f t="shared" ca="1" si="38"/>
        <v>4.907020781641612</v>
      </c>
    </row>
    <row r="1265" spans="2:3" ht="18.5" x14ac:dyDescent="0.45">
      <c r="B1265">
        <f t="shared" si="39"/>
        <v>1259</v>
      </c>
      <c r="C1265" s="96">
        <f t="shared" ca="1" si="38"/>
        <v>5.223919825325857</v>
      </c>
    </row>
    <row r="1266" spans="2:3" ht="18.5" x14ac:dyDescent="0.45">
      <c r="B1266">
        <f t="shared" si="39"/>
        <v>1260</v>
      </c>
      <c r="C1266" s="96">
        <f t="shared" ca="1" si="38"/>
        <v>7.8048993769574457E-2</v>
      </c>
    </row>
    <row r="1267" spans="2:3" ht="18.5" x14ac:dyDescent="0.45">
      <c r="B1267">
        <f t="shared" si="39"/>
        <v>1261</v>
      </c>
      <c r="C1267" s="96">
        <f t="shared" ca="1" si="38"/>
        <v>8.2129972866708378</v>
      </c>
    </row>
    <row r="1268" spans="2:3" ht="18.5" x14ac:dyDescent="0.45">
      <c r="B1268">
        <f t="shared" si="39"/>
        <v>1262</v>
      </c>
      <c r="C1268" s="96">
        <f t="shared" ca="1" si="38"/>
        <v>5.5734347044540743E-2</v>
      </c>
    </row>
    <row r="1269" spans="2:3" ht="18.5" x14ac:dyDescent="0.45">
      <c r="B1269">
        <f t="shared" si="39"/>
        <v>1263</v>
      </c>
      <c r="C1269" s="96">
        <f t="shared" ca="1" si="38"/>
        <v>4.8634238877556664</v>
      </c>
    </row>
    <row r="1270" spans="2:3" ht="18.5" x14ac:dyDescent="0.45">
      <c r="B1270">
        <f t="shared" si="39"/>
        <v>1264</v>
      </c>
      <c r="C1270" s="96">
        <f t="shared" ca="1" si="38"/>
        <v>0.73053598211491533</v>
      </c>
    </row>
    <row r="1271" spans="2:3" ht="18.5" x14ac:dyDescent="0.45">
      <c r="B1271">
        <f t="shared" si="39"/>
        <v>1265</v>
      </c>
      <c r="C1271" s="96">
        <f t="shared" ca="1" si="38"/>
        <v>4.1041000379156047</v>
      </c>
    </row>
    <row r="1272" spans="2:3" ht="18.5" x14ac:dyDescent="0.45">
      <c r="B1272">
        <f t="shared" si="39"/>
        <v>1266</v>
      </c>
      <c r="C1272" s="96">
        <f t="shared" ca="1" si="38"/>
        <v>1.0897686399135706</v>
      </c>
    </row>
    <row r="1273" spans="2:3" ht="18.5" x14ac:dyDescent="0.45">
      <c r="B1273">
        <f t="shared" si="39"/>
        <v>1267</v>
      </c>
      <c r="C1273" s="96">
        <f t="shared" ca="1" si="38"/>
        <v>6.7428486526097418</v>
      </c>
    </row>
    <row r="1274" spans="2:3" ht="18.5" x14ac:dyDescent="0.45">
      <c r="B1274">
        <f t="shared" si="39"/>
        <v>1268</v>
      </c>
      <c r="C1274" s="96">
        <f t="shared" ca="1" si="38"/>
        <v>5.8144306941116595</v>
      </c>
    </row>
    <row r="1275" spans="2:3" ht="18.5" x14ac:dyDescent="0.45">
      <c r="B1275">
        <f t="shared" si="39"/>
        <v>1269</v>
      </c>
      <c r="C1275" s="96">
        <f t="shared" ca="1" si="38"/>
        <v>2.608916472845948</v>
      </c>
    </row>
    <row r="1276" spans="2:3" ht="18.5" x14ac:dyDescent="0.45">
      <c r="B1276">
        <f t="shared" si="39"/>
        <v>1270</v>
      </c>
      <c r="C1276" s="96">
        <f t="shared" ca="1" si="38"/>
        <v>10.076675719184047</v>
      </c>
    </row>
    <row r="1277" spans="2:3" ht="18.5" x14ac:dyDescent="0.45">
      <c r="B1277">
        <f t="shared" si="39"/>
        <v>1271</v>
      </c>
      <c r="C1277" s="96">
        <f t="shared" ca="1" si="38"/>
        <v>4.7326127586241655E-2</v>
      </c>
    </row>
    <row r="1278" spans="2:3" ht="18.5" x14ac:dyDescent="0.45">
      <c r="B1278">
        <f t="shared" si="39"/>
        <v>1272</v>
      </c>
      <c r="C1278" s="96">
        <f t="shared" ca="1" si="38"/>
        <v>2.3750382994761075</v>
      </c>
    </row>
    <row r="1279" spans="2:3" ht="18.5" x14ac:dyDescent="0.45">
      <c r="B1279">
        <f t="shared" si="39"/>
        <v>1273</v>
      </c>
      <c r="C1279" s="96">
        <f t="shared" ca="1" si="38"/>
        <v>0.31827906100675607</v>
      </c>
    </row>
    <row r="1280" spans="2:3" ht="18.5" x14ac:dyDescent="0.45">
      <c r="B1280">
        <f t="shared" si="39"/>
        <v>1274</v>
      </c>
      <c r="C1280" s="96">
        <f t="shared" ca="1" si="38"/>
        <v>1.7771908986481724</v>
      </c>
    </row>
    <row r="1281" spans="2:3" ht="18.5" x14ac:dyDescent="0.45">
      <c r="B1281">
        <f t="shared" si="39"/>
        <v>1275</v>
      </c>
      <c r="C1281" s="96">
        <f t="shared" ca="1" si="38"/>
        <v>0.22008488632618547</v>
      </c>
    </row>
    <row r="1282" spans="2:3" ht="18.5" x14ac:dyDescent="0.45">
      <c r="B1282">
        <f t="shared" si="39"/>
        <v>1276</v>
      </c>
      <c r="C1282" s="96">
        <f t="shared" ca="1" si="38"/>
        <v>1.4930792591767543E-2</v>
      </c>
    </row>
    <row r="1283" spans="2:3" ht="18.5" x14ac:dyDescent="0.45">
      <c r="B1283">
        <f t="shared" si="39"/>
        <v>1277</v>
      </c>
      <c r="C1283" s="96">
        <f t="shared" ca="1" si="38"/>
        <v>4.6197447152515192</v>
      </c>
    </row>
    <row r="1284" spans="2:3" ht="18.5" x14ac:dyDescent="0.45">
      <c r="B1284">
        <f t="shared" si="39"/>
        <v>1278</v>
      </c>
      <c r="C1284" s="96">
        <f t="shared" ca="1" si="38"/>
        <v>1.9541199178257647</v>
      </c>
    </row>
    <row r="1285" spans="2:3" ht="18.5" x14ac:dyDescent="0.45">
      <c r="B1285">
        <f t="shared" si="39"/>
        <v>1279</v>
      </c>
      <c r="C1285" s="96">
        <f t="shared" ca="1" si="38"/>
        <v>2.5544536422663913</v>
      </c>
    </row>
    <row r="1286" spans="2:3" ht="18.5" x14ac:dyDescent="0.45">
      <c r="B1286">
        <f t="shared" si="39"/>
        <v>1280</v>
      </c>
      <c r="C1286" s="96">
        <f t="shared" ca="1" si="38"/>
        <v>1.0555590044487517</v>
      </c>
    </row>
    <row r="1287" spans="2:3" ht="18.5" x14ac:dyDescent="0.45">
      <c r="B1287">
        <f t="shared" si="39"/>
        <v>1281</v>
      </c>
      <c r="C1287" s="96">
        <f t="shared" ca="1" si="38"/>
        <v>2.0509191537021803</v>
      </c>
    </row>
    <row r="1288" spans="2:3" ht="18.5" x14ac:dyDescent="0.45">
      <c r="B1288">
        <f t="shared" si="39"/>
        <v>1282</v>
      </c>
      <c r="C1288" s="96">
        <f t="shared" ref="C1288:C1351" ca="1" si="40">-(1/$C$2)*LN(RAND())</f>
        <v>3.9862420538547383</v>
      </c>
    </row>
    <row r="1289" spans="2:3" ht="18.5" x14ac:dyDescent="0.45">
      <c r="B1289">
        <f t="shared" ref="B1289:B1352" si="41">B1288+1</f>
        <v>1283</v>
      </c>
      <c r="C1289" s="96">
        <f t="shared" ca="1" si="40"/>
        <v>0.15343551967907443</v>
      </c>
    </row>
    <row r="1290" spans="2:3" ht="18.5" x14ac:dyDescent="0.45">
      <c r="B1290">
        <f t="shared" si="41"/>
        <v>1284</v>
      </c>
      <c r="C1290" s="96">
        <f t="shared" ca="1" si="40"/>
        <v>3.2066602501173982</v>
      </c>
    </row>
    <row r="1291" spans="2:3" ht="18.5" x14ac:dyDescent="0.45">
      <c r="B1291">
        <f t="shared" si="41"/>
        <v>1285</v>
      </c>
      <c r="C1291" s="96">
        <f t="shared" ca="1" si="40"/>
        <v>3.214944684484343</v>
      </c>
    </row>
    <row r="1292" spans="2:3" ht="18.5" x14ac:dyDescent="0.45">
      <c r="B1292">
        <f t="shared" si="41"/>
        <v>1286</v>
      </c>
      <c r="C1292" s="96">
        <f t="shared" ca="1" si="40"/>
        <v>0.95190034546108082</v>
      </c>
    </row>
    <row r="1293" spans="2:3" ht="18.5" x14ac:dyDescent="0.45">
      <c r="B1293">
        <f t="shared" si="41"/>
        <v>1287</v>
      </c>
      <c r="C1293" s="96">
        <f t="shared" ca="1" si="40"/>
        <v>1.9093253159897612</v>
      </c>
    </row>
    <row r="1294" spans="2:3" ht="18.5" x14ac:dyDescent="0.45">
      <c r="B1294">
        <f t="shared" si="41"/>
        <v>1288</v>
      </c>
      <c r="C1294" s="96">
        <f t="shared" ca="1" si="40"/>
        <v>9.1721488821190302</v>
      </c>
    </row>
    <row r="1295" spans="2:3" ht="18.5" x14ac:dyDescent="0.45">
      <c r="B1295">
        <f t="shared" si="41"/>
        <v>1289</v>
      </c>
      <c r="C1295" s="96">
        <f t="shared" ca="1" si="40"/>
        <v>6.4192128344109811</v>
      </c>
    </row>
    <row r="1296" spans="2:3" ht="18.5" x14ac:dyDescent="0.45">
      <c r="B1296">
        <f t="shared" si="41"/>
        <v>1290</v>
      </c>
      <c r="C1296" s="96">
        <f t="shared" ca="1" si="40"/>
        <v>2.0062825258581025</v>
      </c>
    </row>
    <row r="1297" spans="2:3" ht="18.5" x14ac:dyDescent="0.45">
      <c r="B1297">
        <f t="shared" si="41"/>
        <v>1291</v>
      </c>
      <c r="C1297" s="96">
        <f t="shared" ca="1" si="40"/>
        <v>6.3331731878270592</v>
      </c>
    </row>
    <row r="1298" spans="2:3" ht="18.5" x14ac:dyDescent="0.45">
      <c r="B1298">
        <f t="shared" si="41"/>
        <v>1292</v>
      </c>
      <c r="C1298" s="96">
        <f t="shared" ca="1" si="40"/>
        <v>9.7989205894157791</v>
      </c>
    </row>
    <row r="1299" spans="2:3" ht="18.5" x14ac:dyDescent="0.45">
      <c r="B1299">
        <f t="shared" si="41"/>
        <v>1293</v>
      </c>
      <c r="C1299" s="96">
        <f t="shared" ca="1" si="40"/>
        <v>3.1379072717151208</v>
      </c>
    </row>
    <row r="1300" spans="2:3" ht="18.5" x14ac:dyDescent="0.45">
      <c r="B1300">
        <f t="shared" si="41"/>
        <v>1294</v>
      </c>
      <c r="C1300" s="96">
        <f t="shared" ca="1" si="40"/>
        <v>0.50895522789086889</v>
      </c>
    </row>
    <row r="1301" spans="2:3" ht="18.5" x14ac:dyDescent="0.45">
      <c r="B1301">
        <f t="shared" si="41"/>
        <v>1295</v>
      </c>
      <c r="C1301" s="96">
        <f t="shared" ca="1" si="40"/>
        <v>1.8644455013826466</v>
      </c>
    </row>
    <row r="1302" spans="2:3" ht="18.5" x14ac:dyDescent="0.45">
      <c r="B1302">
        <f t="shared" si="41"/>
        <v>1296</v>
      </c>
      <c r="C1302" s="96">
        <f t="shared" ca="1" si="40"/>
        <v>2.3804378969298172</v>
      </c>
    </row>
    <row r="1303" spans="2:3" ht="18.5" x14ac:dyDescent="0.45">
      <c r="B1303">
        <f t="shared" si="41"/>
        <v>1297</v>
      </c>
      <c r="C1303" s="96">
        <f t="shared" ca="1" si="40"/>
        <v>1.0479697228769298</v>
      </c>
    </row>
    <row r="1304" spans="2:3" ht="18.5" x14ac:dyDescent="0.45">
      <c r="B1304">
        <f t="shared" si="41"/>
        <v>1298</v>
      </c>
      <c r="C1304" s="96">
        <f t="shared" ca="1" si="40"/>
        <v>4.4006167762297078E-2</v>
      </c>
    </row>
    <row r="1305" spans="2:3" ht="18.5" x14ac:dyDescent="0.45">
      <c r="B1305">
        <f t="shared" si="41"/>
        <v>1299</v>
      </c>
      <c r="C1305" s="96">
        <f t="shared" ca="1" si="40"/>
        <v>1.3697768636701224</v>
      </c>
    </row>
    <row r="1306" spans="2:3" ht="18.5" x14ac:dyDescent="0.45">
      <c r="B1306">
        <f t="shared" si="41"/>
        <v>1300</v>
      </c>
      <c r="C1306" s="96">
        <f t="shared" ca="1" si="40"/>
        <v>5.1406809159437739</v>
      </c>
    </row>
    <row r="1307" spans="2:3" ht="18.5" x14ac:dyDescent="0.45">
      <c r="B1307">
        <f t="shared" si="41"/>
        <v>1301</v>
      </c>
      <c r="C1307" s="96">
        <f t="shared" ca="1" si="40"/>
        <v>0.74461309682783949</v>
      </c>
    </row>
    <row r="1308" spans="2:3" ht="18.5" x14ac:dyDescent="0.45">
      <c r="B1308">
        <f t="shared" si="41"/>
        <v>1302</v>
      </c>
      <c r="C1308" s="96">
        <f t="shared" ca="1" si="40"/>
        <v>6.3365727577655511</v>
      </c>
    </row>
    <row r="1309" spans="2:3" ht="18.5" x14ac:dyDescent="0.45">
      <c r="B1309">
        <f t="shared" si="41"/>
        <v>1303</v>
      </c>
      <c r="C1309" s="96">
        <f t="shared" ca="1" si="40"/>
        <v>2.8553843644394754</v>
      </c>
    </row>
    <row r="1310" spans="2:3" ht="18.5" x14ac:dyDescent="0.45">
      <c r="B1310">
        <f t="shared" si="41"/>
        <v>1304</v>
      </c>
      <c r="C1310" s="96">
        <f t="shared" ca="1" si="40"/>
        <v>2.8508276514888706</v>
      </c>
    </row>
    <row r="1311" spans="2:3" ht="18.5" x14ac:dyDescent="0.45">
      <c r="B1311">
        <f t="shared" si="41"/>
        <v>1305</v>
      </c>
      <c r="C1311" s="96">
        <f t="shared" ca="1" si="40"/>
        <v>6.040314402590977</v>
      </c>
    </row>
    <row r="1312" spans="2:3" ht="18.5" x14ac:dyDescent="0.45">
      <c r="B1312">
        <f t="shared" si="41"/>
        <v>1306</v>
      </c>
      <c r="C1312" s="96">
        <f t="shared" ca="1" si="40"/>
        <v>2.7149913141716215</v>
      </c>
    </row>
    <row r="1313" spans="2:3" ht="18.5" x14ac:dyDescent="0.45">
      <c r="B1313">
        <f t="shared" si="41"/>
        <v>1307</v>
      </c>
      <c r="C1313" s="96">
        <f t="shared" ca="1" si="40"/>
        <v>5.3989415973801078</v>
      </c>
    </row>
    <row r="1314" spans="2:3" ht="18.5" x14ac:dyDescent="0.45">
      <c r="B1314">
        <f t="shared" si="41"/>
        <v>1308</v>
      </c>
      <c r="C1314" s="96">
        <f t="shared" ca="1" si="40"/>
        <v>0.26598262683474044</v>
      </c>
    </row>
    <row r="1315" spans="2:3" ht="18.5" x14ac:dyDescent="0.45">
      <c r="B1315">
        <f t="shared" si="41"/>
        <v>1309</v>
      </c>
      <c r="C1315" s="96">
        <f t="shared" ca="1" si="40"/>
        <v>8.570893053266202</v>
      </c>
    </row>
    <row r="1316" spans="2:3" ht="18.5" x14ac:dyDescent="0.45">
      <c r="B1316">
        <f t="shared" si="41"/>
        <v>1310</v>
      </c>
      <c r="C1316" s="96">
        <f t="shared" ca="1" si="40"/>
        <v>0.56370334923177268</v>
      </c>
    </row>
    <row r="1317" spans="2:3" ht="18.5" x14ac:dyDescent="0.45">
      <c r="B1317">
        <f t="shared" si="41"/>
        <v>1311</v>
      </c>
      <c r="C1317" s="96">
        <f t="shared" ca="1" si="40"/>
        <v>1.2274966397680307</v>
      </c>
    </row>
    <row r="1318" spans="2:3" ht="18.5" x14ac:dyDescent="0.45">
      <c r="B1318">
        <f t="shared" si="41"/>
        <v>1312</v>
      </c>
      <c r="C1318" s="96">
        <f t="shared" ca="1" si="40"/>
        <v>14.555137818923049</v>
      </c>
    </row>
    <row r="1319" spans="2:3" ht="18.5" x14ac:dyDescent="0.45">
      <c r="B1319">
        <f t="shared" si="41"/>
        <v>1313</v>
      </c>
      <c r="C1319" s="96">
        <f t="shared" ca="1" si="40"/>
        <v>6.2414830719759662</v>
      </c>
    </row>
    <row r="1320" spans="2:3" ht="18.5" x14ac:dyDescent="0.45">
      <c r="B1320">
        <f t="shared" si="41"/>
        <v>1314</v>
      </c>
      <c r="C1320" s="96">
        <f t="shared" ca="1" si="40"/>
        <v>4.8607581823050703</v>
      </c>
    </row>
    <row r="1321" spans="2:3" ht="18.5" x14ac:dyDescent="0.45">
      <c r="B1321">
        <f t="shared" si="41"/>
        <v>1315</v>
      </c>
      <c r="C1321" s="96">
        <f t="shared" ca="1" si="40"/>
        <v>0.17736806903318075</v>
      </c>
    </row>
    <row r="1322" spans="2:3" ht="18.5" x14ac:dyDescent="0.45">
      <c r="B1322">
        <f t="shared" si="41"/>
        <v>1316</v>
      </c>
      <c r="C1322" s="96">
        <f t="shared" ca="1" si="40"/>
        <v>1.7546074138571923</v>
      </c>
    </row>
    <row r="1323" spans="2:3" ht="18.5" x14ac:dyDescent="0.45">
      <c r="B1323">
        <f t="shared" si="41"/>
        <v>1317</v>
      </c>
      <c r="C1323" s="96">
        <f t="shared" ca="1" si="40"/>
        <v>2.1424220074078018</v>
      </c>
    </row>
    <row r="1324" spans="2:3" ht="18.5" x14ac:dyDescent="0.45">
      <c r="B1324">
        <f t="shared" si="41"/>
        <v>1318</v>
      </c>
      <c r="C1324" s="96">
        <f t="shared" ca="1" si="40"/>
        <v>1.0207999670805386</v>
      </c>
    </row>
    <row r="1325" spans="2:3" ht="18.5" x14ac:dyDescent="0.45">
      <c r="B1325">
        <f t="shared" si="41"/>
        <v>1319</v>
      </c>
      <c r="C1325" s="96">
        <f t="shared" ca="1" si="40"/>
        <v>0.38949492861204443</v>
      </c>
    </row>
    <row r="1326" spans="2:3" ht="18.5" x14ac:dyDescent="0.45">
      <c r="B1326">
        <f t="shared" si="41"/>
        <v>1320</v>
      </c>
      <c r="C1326" s="96">
        <f t="shared" ca="1" si="40"/>
        <v>1.3034769195247291</v>
      </c>
    </row>
    <row r="1327" spans="2:3" ht="18.5" x14ac:dyDescent="0.45">
      <c r="B1327">
        <f t="shared" si="41"/>
        <v>1321</v>
      </c>
      <c r="C1327" s="96">
        <f t="shared" ca="1" si="40"/>
        <v>7.7488051576695289</v>
      </c>
    </row>
    <row r="1328" spans="2:3" ht="18.5" x14ac:dyDescent="0.45">
      <c r="B1328">
        <f t="shared" si="41"/>
        <v>1322</v>
      </c>
      <c r="C1328" s="96">
        <f t="shared" ca="1" si="40"/>
        <v>2.4485503313211878</v>
      </c>
    </row>
    <row r="1329" spans="2:3" ht="18.5" x14ac:dyDescent="0.45">
      <c r="B1329">
        <f t="shared" si="41"/>
        <v>1323</v>
      </c>
      <c r="C1329" s="96">
        <f t="shared" ca="1" si="40"/>
        <v>0.49974235858286475</v>
      </c>
    </row>
    <row r="1330" spans="2:3" ht="18.5" x14ac:dyDescent="0.45">
      <c r="B1330">
        <f t="shared" si="41"/>
        <v>1324</v>
      </c>
      <c r="C1330" s="96">
        <f t="shared" ca="1" si="40"/>
        <v>0.9179406498868059</v>
      </c>
    </row>
    <row r="1331" spans="2:3" ht="18.5" x14ac:dyDescent="0.45">
      <c r="B1331">
        <f t="shared" si="41"/>
        <v>1325</v>
      </c>
      <c r="C1331" s="96">
        <f t="shared" ca="1" si="40"/>
        <v>2.0402152109463576</v>
      </c>
    </row>
    <row r="1332" spans="2:3" ht="18.5" x14ac:dyDescent="0.45">
      <c r="B1332">
        <f t="shared" si="41"/>
        <v>1326</v>
      </c>
      <c r="C1332" s="96">
        <f t="shared" ca="1" si="40"/>
        <v>1.5259053118869694</v>
      </c>
    </row>
    <row r="1333" spans="2:3" ht="18.5" x14ac:dyDescent="0.45">
      <c r="B1333">
        <f t="shared" si="41"/>
        <v>1327</v>
      </c>
      <c r="C1333" s="96">
        <f t="shared" ca="1" si="40"/>
        <v>2.4801585313727781</v>
      </c>
    </row>
    <row r="1334" spans="2:3" ht="18.5" x14ac:dyDescent="0.45">
      <c r="B1334">
        <f t="shared" si="41"/>
        <v>1328</v>
      </c>
      <c r="C1334" s="96">
        <f t="shared" ca="1" si="40"/>
        <v>6.3118616194906396</v>
      </c>
    </row>
    <row r="1335" spans="2:3" ht="18.5" x14ac:dyDescent="0.45">
      <c r="B1335">
        <f t="shared" si="41"/>
        <v>1329</v>
      </c>
      <c r="C1335" s="96">
        <f t="shared" ca="1" si="40"/>
        <v>0.59410236043508124</v>
      </c>
    </row>
    <row r="1336" spans="2:3" ht="18.5" x14ac:dyDescent="0.45">
      <c r="B1336">
        <f t="shared" si="41"/>
        <v>1330</v>
      </c>
      <c r="C1336" s="96">
        <f t="shared" ca="1" si="40"/>
        <v>2.0686256835098984</v>
      </c>
    </row>
    <row r="1337" spans="2:3" ht="18.5" x14ac:dyDescent="0.45">
      <c r="B1337">
        <f t="shared" si="41"/>
        <v>1331</v>
      </c>
      <c r="C1337" s="96">
        <f t="shared" ca="1" si="40"/>
        <v>0.20662556405846572</v>
      </c>
    </row>
    <row r="1338" spans="2:3" ht="18.5" x14ac:dyDescent="0.45">
      <c r="B1338">
        <f t="shared" si="41"/>
        <v>1332</v>
      </c>
      <c r="C1338" s="96">
        <f t="shared" ca="1" si="40"/>
        <v>7.7757646557314803</v>
      </c>
    </row>
    <row r="1339" spans="2:3" ht="18.5" x14ac:dyDescent="0.45">
      <c r="B1339">
        <f t="shared" si="41"/>
        <v>1333</v>
      </c>
      <c r="C1339" s="96">
        <f t="shared" ca="1" si="40"/>
        <v>0.1932083689550477</v>
      </c>
    </row>
    <row r="1340" spans="2:3" ht="18.5" x14ac:dyDescent="0.45">
      <c r="B1340">
        <f t="shared" si="41"/>
        <v>1334</v>
      </c>
      <c r="C1340" s="96">
        <f t="shared" ca="1" si="40"/>
        <v>12.054928389432545</v>
      </c>
    </row>
    <row r="1341" spans="2:3" ht="18.5" x14ac:dyDescent="0.45">
      <c r="B1341">
        <f t="shared" si="41"/>
        <v>1335</v>
      </c>
      <c r="C1341" s="96">
        <f t="shared" ca="1" si="40"/>
        <v>0.51619398080546541</v>
      </c>
    </row>
    <row r="1342" spans="2:3" ht="18.5" x14ac:dyDescent="0.45">
      <c r="B1342">
        <f t="shared" si="41"/>
        <v>1336</v>
      </c>
      <c r="C1342" s="96">
        <f t="shared" ca="1" si="40"/>
        <v>1.6876430170972854</v>
      </c>
    </row>
    <row r="1343" spans="2:3" ht="18.5" x14ac:dyDescent="0.45">
      <c r="B1343">
        <f t="shared" si="41"/>
        <v>1337</v>
      </c>
      <c r="C1343" s="96">
        <f t="shared" ca="1" si="40"/>
        <v>0.21015393983306685</v>
      </c>
    </row>
    <row r="1344" spans="2:3" ht="18.5" x14ac:dyDescent="0.45">
      <c r="B1344">
        <f t="shared" si="41"/>
        <v>1338</v>
      </c>
      <c r="C1344" s="96">
        <f t="shared" ca="1" si="40"/>
        <v>0.40382473112873735</v>
      </c>
    </row>
    <row r="1345" spans="2:3" ht="18.5" x14ac:dyDescent="0.45">
      <c r="B1345">
        <f t="shared" si="41"/>
        <v>1339</v>
      </c>
      <c r="C1345" s="96">
        <f t="shared" ca="1" si="40"/>
        <v>0.88053105235288587</v>
      </c>
    </row>
    <row r="1346" spans="2:3" ht="18.5" x14ac:dyDescent="0.45">
      <c r="B1346">
        <f t="shared" si="41"/>
        <v>1340</v>
      </c>
      <c r="C1346" s="96">
        <f t="shared" ca="1" si="40"/>
        <v>2.9016246302310384</v>
      </c>
    </row>
    <row r="1347" spans="2:3" ht="18.5" x14ac:dyDescent="0.45">
      <c r="B1347">
        <f t="shared" si="41"/>
        <v>1341</v>
      </c>
      <c r="C1347" s="96">
        <f t="shared" ca="1" si="40"/>
        <v>2.1830316004597274</v>
      </c>
    </row>
    <row r="1348" spans="2:3" ht="18.5" x14ac:dyDescent="0.45">
      <c r="B1348">
        <f t="shared" si="41"/>
        <v>1342</v>
      </c>
      <c r="C1348" s="96">
        <f t="shared" ca="1" si="40"/>
        <v>3.1835315520067851</v>
      </c>
    </row>
    <row r="1349" spans="2:3" ht="18.5" x14ac:dyDescent="0.45">
      <c r="B1349">
        <f t="shared" si="41"/>
        <v>1343</v>
      </c>
      <c r="C1349" s="96">
        <f t="shared" ca="1" si="40"/>
        <v>1.5133145634692622</v>
      </c>
    </row>
    <row r="1350" spans="2:3" ht="18.5" x14ac:dyDescent="0.45">
      <c r="B1350">
        <f t="shared" si="41"/>
        <v>1344</v>
      </c>
      <c r="C1350" s="96">
        <f t="shared" ca="1" si="40"/>
        <v>2.5640886227538418</v>
      </c>
    </row>
    <row r="1351" spans="2:3" ht="18.5" x14ac:dyDescent="0.45">
      <c r="B1351">
        <f t="shared" si="41"/>
        <v>1345</v>
      </c>
      <c r="C1351" s="96">
        <f t="shared" ca="1" si="40"/>
        <v>0.81401922013999617</v>
      </c>
    </row>
    <row r="1352" spans="2:3" ht="18.5" x14ac:dyDescent="0.45">
      <c r="B1352">
        <f t="shared" si="41"/>
        <v>1346</v>
      </c>
      <c r="C1352" s="96">
        <f t="shared" ref="C1352:C1415" ca="1" si="42">-(1/$C$2)*LN(RAND())</f>
        <v>2.6889611440429357</v>
      </c>
    </row>
    <row r="1353" spans="2:3" ht="18.5" x14ac:dyDescent="0.45">
      <c r="B1353">
        <f t="shared" ref="B1353:B1416" si="43">B1352+1</f>
        <v>1347</v>
      </c>
      <c r="C1353" s="96">
        <f t="shared" ca="1" si="42"/>
        <v>2.4659546661957878</v>
      </c>
    </row>
    <row r="1354" spans="2:3" ht="18.5" x14ac:dyDescent="0.45">
      <c r="B1354">
        <f t="shared" si="43"/>
        <v>1348</v>
      </c>
      <c r="C1354" s="96">
        <f t="shared" ca="1" si="42"/>
        <v>2.1266953815485029E-3</v>
      </c>
    </row>
    <row r="1355" spans="2:3" ht="18.5" x14ac:dyDescent="0.45">
      <c r="B1355">
        <f t="shared" si="43"/>
        <v>1349</v>
      </c>
      <c r="C1355" s="96">
        <f t="shared" ca="1" si="42"/>
        <v>1.5591319522178364</v>
      </c>
    </row>
    <row r="1356" spans="2:3" ht="18.5" x14ac:dyDescent="0.45">
      <c r="B1356">
        <f t="shared" si="43"/>
        <v>1350</v>
      </c>
      <c r="C1356" s="96">
        <f t="shared" ca="1" si="42"/>
        <v>0.97349351198221767</v>
      </c>
    </row>
    <row r="1357" spans="2:3" ht="18.5" x14ac:dyDescent="0.45">
      <c r="B1357">
        <f t="shared" si="43"/>
        <v>1351</v>
      </c>
      <c r="C1357" s="96">
        <f t="shared" ca="1" si="42"/>
        <v>8.6593092925453785</v>
      </c>
    </row>
    <row r="1358" spans="2:3" ht="18.5" x14ac:dyDescent="0.45">
      <c r="B1358">
        <f t="shared" si="43"/>
        <v>1352</v>
      </c>
      <c r="C1358" s="96">
        <f t="shared" ca="1" si="42"/>
        <v>1.5381891913898207</v>
      </c>
    </row>
    <row r="1359" spans="2:3" ht="18.5" x14ac:dyDescent="0.45">
      <c r="B1359">
        <f t="shared" si="43"/>
        <v>1353</v>
      </c>
      <c r="C1359" s="96">
        <f t="shared" ca="1" si="42"/>
        <v>0.56924149220537512</v>
      </c>
    </row>
    <row r="1360" spans="2:3" ht="18.5" x14ac:dyDescent="0.45">
      <c r="B1360">
        <f t="shared" si="43"/>
        <v>1354</v>
      </c>
      <c r="C1360" s="96">
        <f t="shared" ca="1" si="42"/>
        <v>7.0808790537312296</v>
      </c>
    </row>
    <row r="1361" spans="2:3" ht="18.5" x14ac:dyDescent="0.45">
      <c r="B1361">
        <f t="shared" si="43"/>
        <v>1355</v>
      </c>
      <c r="C1361" s="96">
        <f t="shared" ca="1" si="42"/>
        <v>0.35591627260381903</v>
      </c>
    </row>
    <row r="1362" spans="2:3" ht="18.5" x14ac:dyDescent="0.45">
      <c r="B1362">
        <f t="shared" si="43"/>
        <v>1356</v>
      </c>
      <c r="C1362" s="96">
        <f t="shared" ca="1" si="42"/>
        <v>2.5899959801182488</v>
      </c>
    </row>
    <row r="1363" spans="2:3" ht="18.5" x14ac:dyDescent="0.45">
      <c r="B1363">
        <f t="shared" si="43"/>
        <v>1357</v>
      </c>
      <c r="C1363" s="96">
        <f t="shared" ca="1" si="42"/>
        <v>1.2632772816893256</v>
      </c>
    </row>
    <row r="1364" spans="2:3" ht="18.5" x14ac:dyDescent="0.45">
      <c r="B1364">
        <f t="shared" si="43"/>
        <v>1358</v>
      </c>
      <c r="C1364" s="96">
        <f t="shared" ca="1" si="42"/>
        <v>6.2568590388931371</v>
      </c>
    </row>
    <row r="1365" spans="2:3" ht="18.5" x14ac:dyDescent="0.45">
      <c r="B1365">
        <f t="shared" si="43"/>
        <v>1359</v>
      </c>
      <c r="C1365" s="96">
        <f t="shared" ca="1" si="42"/>
        <v>2.8707779963958764</v>
      </c>
    </row>
    <row r="1366" spans="2:3" ht="18.5" x14ac:dyDescent="0.45">
      <c r="B1366">
        <f t="shared" si="43"/>
        <v>1360</v>
      </c>
      <c r="C1366" s="96">
        <f t="shared" ca="1" si="42"/>
        <v>6.0826602764132449</v>
      </c>
    </row>
    <row r="1367" spans="2:3" ht="18.5" x14ac:dyDescent="0.45">
      <c r="B1367">
        <f t="shared" si="43"/>
        <v>1361</v>
      </c>
      <c r="C1367" s="96">
        <f t="shared" ca="1" si="42"/>
        <v>2.8824685233487948</v>
      </c>
    </row>
    <row r="1368" spans="2:3" ht="18.5" x14ac:dyDescent="0.45">
      <c r="B1368">
        <f t="shared" si="43"/>
        <v>1362</v>
      </c>
      <c r="C1368" s="96">
        <f t="shared" ca="1" si="42"/>
        <v>1.1442160585128605</v>
      </c>
    </row>
    <row r="1369" spans="2:3" ht="18.5" x14ac:dyDescent="0.45">
      <c r="B1369">
        <f t="shared" si="43"/>
        <v>1363</v>
      </c>
      <c r="C1369" s="96">
        <f t="shared" ca="1" si="42"/>
        <v>0.31579182976456888</v>
      </c>
    </row>
    <row r="1370" spans="2:3" ht="18.5" x14ac:dyDescent="0.45">
      <c r="B1370">
        <f t="shared" si="43"/>
        <v>1364</v>
      </c>
      <c r="C1370" s="96">
        <f t="shared" ca="1" si="42"/>
        <v>4.9810407932962413</v>
      </c>
    </row>
    <row r="1371" spans="2:3" ht="18.5" x14ac:dyDescent="0.45">
      <c r="B1371">
        <f t="shared" si="43"/>
        <v>1365</v>
      </c>
      <c r="C1371" s="96">
        <f t="shared" ca="1" si="42"/>
        <v>10.922515895310378</v>
      </c>
    </row>
    <row r="1372" spans="2:3" ht="18.5" x14ac:dyDescent="0.45">
      <c r="B1372">
        <f t="shared" si="43"/>
        <v>1366</v>
      </c>
      <c r="C1372" s="96">
        <f t="shared" ca="1" si="42"/>
        <v>8.5029896049557312</v>
      </c>
    </row>
    <row r="1373" spans="2:3" ht="18.5" x14ac:dyDescent="0.45">
      <c r="B1373">
        <f t="shared" si="43"/>
        <v>1367</v>
      </c>
      <c r="C1373" s="96">
        <f t="shared" ca="1" si="42"/>
        <v>5.0979097928629056</v>
      </c>
    </row>
    <row r="1374" spans="2:3" ht="18.5" x14ac:dyDescent="0.45">
      <c r="B1374">
        <f t="shared" si="43"/>
        <v>1368</v>
      </c>
      <c r="C1374" s="96">
        <f t="shared" ca="1" si="42"/>
        <v>2.4737333985401251</v>
      </c>
    </row>
    <row r="1375" spans="2:3" ht="18.5" x14ac:dyDescent="0.45">
      <c r="B1375">
        <f t="shared" si="43"/>
        <v>1369</v>
      </c>
      <c r="C1375" s="96">
        <f t="shared" ca="1" si="42"/>
        <v>3.7306652482171367</v>
      </c>
    </row>
    <row r="1376" spans="2:3" ht="18.5" x14ac:dyDescent="0.45">
      <c r="B1376">
        <f t="shared" si="43"/>
        <v>1370</v>
      </c>
      <c r="C1376" s="96">
        <f t="shared" ca="1" si="42"/>
        <v>1.646716256182216</v>
      </c>
    </row>
    <row r="1377" spans="2:3" ht="18.5" x14ac:dyDescent="0.45">
      <c r="B1377">
        <f t="shared" si="43"/>
        <v>1371</v>
      </c>
      <c r="C1377" s="96">
        <f t="shared" ca="1" si="42"/>
        <v>3.3907402684968289</v>
      </c>
    </row>
    <row r="1378" spans="2:3" ht="18.5" x14ac:dyDescent="0.45">
      <c r="B1378">
        <f t="shared" si="43"/>
        <v>1372</v>
      </c>
      <c r="C1378" s="96">
        <f t="shared" ca="1" si="42"/>
        <v>14.583103784433574</v>
      </c>
    </row>
    <row r="1379" spans="2:3" ht="18.5" x14ac:dyDescent="0.45">
      <c r="B1379">
        <f t="shared" si="43"/>
        <v>1373</v>
      </c>
      <c r="C1379" s="96">
        <f t="shared" ca="1" si="42"/>
        <v>8.027171526013765</v>
      </c>
    </row>
    <row r="1380" spans="2:3" ht="18.5" x14ac:dyDescent="0.45">
      <c r="B1380">
        <f t="shared" si="43"/>
        <v>1374</v>
      </c>
      <c r="C1380" s="96">
        <f t="shared" ca="1" si="42"/>
        <v>2.7349968602486205</v>
      </c>
    </row>
    <row r="1381" spans="2:3" ht="18.5" x14ac:dyDescent="0.45">
      <c r="B1381">
        <f t="shared" si="43"/>
        <v>1375</v>
      </c>
      <c r="C1381" s="96">
        <f t="shared" ca="1" si="42"/>
        <v>7.2311196938130068E-2</v>
      </c>
    </row>
    <row r="1382" spans="2:3" ht="18.5" x14ac:dyDescent="0.45">
      <c r="B1382">
        <f t="shared" si="43"/>
        <v>1376</v>
      </c>
      <c r="C1382" s="96">
        <f t="shared" ca="1" si="42"/>
        <v>0.11162716257642605</v>
      </c>
    </row>
    <row r="1383" spans="2:3" ht="18.5" x14ac:dyDescent="0.45">
      <c r="B1383">
        <f t="shared" si="43"/>
        <v>1377</v>
      </c>
      <c r="C1383" s="96">
        <f t="shared" ca="1" si="42"/>
        <v>5.2149331694976118</v>
      </c>
    </row>
    <row r="1384" spans="2:3" ht="18.5" x14ac:dyDescent="0.45">
      <c r="B1384">
        <f t="shared" si="43"/>
        <v>1378</v>
      </c>
      <c r="C1384" s="96">
        <f t="shared" ca="1" si="42"/>
        <v>1.2766423628597736</v>
      </c>
    </row>
    <row r="1385" spans="2:3" ht="18.5" x14ac:dyDescent="0.45">
      <c r="B1385">
        <f t="shared" si="43"/>
        <v>1379</v>
      </c>
      <c r="C1385" s="96">
        <f t="shared" ca="1" si="42"/>
        <v>8.0139315765733983</v>
      </c>
    </row>
    <row r="1386" spans="2:3" ht="18.5" x14ac:dyDescent="0.45">
      <c r="B1386">
        <f t="shared" si="43"/>
        <v>1380</v>
      </c>
      <c r="C1386" s="96">
        <f t="shared" ca="1" si="42"/>
        <v>16.145547068091769</v>
      </c>
    </row>
    <row r="1387" spans="2:3" ht="18.5" x14ac:dyDescent="0.45">
      <c r="B1387">
        <f t="shared" si="43"/>
        <v>1381</v>
      </c>
      <c r="C1387" s="96">
        <f t="shared" ca="1" si="42"/>
        <v>7.1072323489731088</v>
      </c>
    </row>
    <row r="1388" spans="2:3" ht="18.5" x14ac:dyDescent="0.45">
      <c r="B1388">
        <f t="shared" si="43"/>
        <v>1382</v>
      </c>
      <c r="C1388" s="96">
        <f t="shared" ca="1" si="42"/>
        <v>2.1325571506102907</v>
      </c>
    </row>
    <row r="1389" spans="2:3" ht="18.5" x14ac:dyDescent="0.45">
      <c r="B1389">
        <f t="shared" si="43"/>
        <v>1383</v>
      </c>
      <c r="C1389" s="96">
        <f t="shared" ca="1" si="42"/>
        <v>15.195840788192692</v>
      </c>
    </row>
    <row r="1390" spans="2:3" ht="18.5" x14ac:dyDescent="0.45">
      <c r="B1390">
        <f t="shared" si="43"/>
        <v>1384</v>
      </c>
      <c r="C1390" s="96">
        <f t="shared" ca="1" si="42"/>
        <v>0.19131541312030118</v>
      </c>
    </row>
    <row r="1391" spans="2:3" ht="18.5" x14ac:dyDescent="0.45">
      <c r="B1391">
        <f t="shared" si="43"/>
        <v>1385</v>
      </c>
      <c r="C1391" s="96">
        <f t="shared" ca="1" si="42"/>
        <v>1.7769023572446609</v>
      </c>
    </row>
    <row r="1392" spans="2:3" ht="18.5" x14ac:dyDescent="0.45">
      <c r="B1392">
        <f t="shared" si="43"/>
        <v>1386</v>
      </c>
      <c r="C1392" s="96">
        <f t="shared" ca="1" si="42"/>
        <v>6.827537276355363</v>
      </c>
    </row>
    <row r="1393" spans="2:3" ht="18.5" x14ac:dyDescent="0.45">
      <c r="B1393">
        <f t="shared" si="43"/>
        <v>1387</v>
      </c>
      <c r="C1393" s="96">
        <f t="shared" ca="1" si="42"/>
        <v>0.28261923204928024</v>
      </c>
    </row>
    <row r="1394" spans="2:3" ht="18.5" x14ac:dyDescent="0.45">
      <c r="B1394">
        <f t="shared" si="43"/>
        <v>1388</v>
      </c>
      <c r="C1394" s="96">
        <f t="shared" ca="1" si="42"/>
        <v>1.4451849801838894</v>
      </c>
    </row>
    <row r="1395" spans="2:3" ht="18.5" x14ac:dyDescent="0.45">
      <c r="B1395">
        <f t="shared" si="43"/>
        <v>1389</v>
      </c>
      <c r="C1395" s="96">
        <f t="shared" ca="1" si="42"/>
        <v>0.93629264204530538</v>
      </c>
    </row>
    <row r="1396" spans="2:3" ht="18.5" x14ac:dyDescent="0.45">
      <c r="B1396">
        <f t="shared" si="43"/>
        <v>1390</v>
      </c>
      <c r="C1396" s="96">
        <f t="shared" ca="1" si="42"/>
        <v>0.519777193306173</v>
      </c>
    </row>
    <row r="1397" spans="2:3" ht="18.5" x14ac:dyDescent="0.45">
      <c r="B1397">
        <f t="shared" si="43"/>
        <v>1391</v>
      </c>
      <c r="C1397" s="96">
        <f t="shared" ca="1" si="42"/>
        <v>1.0920010396493349</v>
      </c>
    </row>
    <row r="1398" spans="2:3" ht="18.5" x14ac:dyDescent="0.45">
      <c r="B1398">
        <f t="shared" si="43"/>
        <v>1392</v>
      </c>
      <c r="C1398" s="96">
        <f t="shared" ca="1" si="42"/>
        <v>1.6742391880421672</v>
      </c>
    </row>
    <row r="1399" spans="2:3" ht="18.5" x14ac:dyDescent="0.45">
      <c r="B1399">
        <f t="shared" si="43"/>
        <v>1393</v>
      </c>
      <c r="C1399" s="96">
        <f t="shared" ca="1" si="42"/>
        <v>7.8649431284989557</v>
      </c>
    </row>
    <row r="1400" spans="2:3" ht="18.5" x14ac:dyDescent="0.45">
      <c r="B1400">
        <f t="shared" si="43"/>
        <v>1394</v>
      </c>
      <c r="C1400" s="96">
        <f t="shared" ca="1" si="42"/>
        <v>0.46418560608325143</v>
      </c>
    </row>
    <row r="1401" spans="2:3" ht="18.5" x14ac:dyDescent="0.45">
      <c r="B1401">
        <f t="shared" si="43"/>
        <v>1395</v>
      </c>
      <c r="C1401" s="96">
        <f t="shared" ca="1" si="42"/>
        <v>5.0976725140069776</v>
      </c>
    </row>
    <row r="1402" spans="2:3" ht="18.5" x14ac:dyDescent="0.45">
      <c r="B1402">
        <f t="shared" si="43"/>
        <v>1396</v>
      </c>
      <c r="C1402" s="96">
        <f t="shared" ca="1" si="42"/>
        <v>0.6711953273138207</v>
      </c>
    </row>
    <row r="1403" spans="2:3" ht="18.5" x14ac:dyDescent="0.45">
      <c r="B1403">
        <f t="shared" si="43"/>
        <v>1397</v>
      </c>
      <c r="C1403" s="96">
        <f t="shared" ca="1" si="42"/>
        <v>10.336294914577532</v>
      </c>
    </row>
    <row r="1404" spans="2:3" ht="18.5" x14ac:dyDescent="0.45">
      <c r="B1404">
        <f t="shared" si="43"/>
        <v>1398</v>
      </c>
      <c r="C1404" s="96">
        <f t="shared" ca="1" si="42"/>
        <v>5.4768282604299197</v>
      </c>
    </row>
    <row r="1405" spans="2:3" ht="18.5" x14ac:dyDescent="0.45">
      <c r="B1405">
        <f t="shared" si="43"/>
        <v>1399</v>
      </c>
      <c r="C1405" s="96">
        <f t="shared" ca="1" si="42"/>
        <v>8.8796263706875731</v>
      </c>
    </row>
    <row r="1406" spans="2:3" ht="18.5" x14ac:dyDescent="0.45">
      <c r="B1406">
        <f t="shared" si="43"/>
        <v>1400</v>
      </c>
      <c r="C1406" s="96">
        <f t="shared" ca="1" si="42"/>
        <v>1.5457657588034068</v>
      </c>
    </row>
    <row r="1407" spans="2:3" ht="18.5" x14ac:dyDescent="0.45">
      <c r="B1407">
        <f t="shared" si="43"/>
        <v>1401</v>
      </c>
      <c r="C1407" s="96">
        <f t="shared" ca="1" si="42"/>
        <v>0.9810520743857738</v>
      </c>
    </row>
    <row r="1408" spans="2:3" ht="18.5" x14ac:dyDescent="0.45">
      <c r="B1408">
        <f t="shared" si="43"/>
        <v>1402</v>
      </c>
      <c r="C1408" s="96">
        <f t="shared" ca="1" si="42"/>
        <v>2.2295614119335938</v>
      </c>
    </row>
    <row r="1409" spans="2:3" ht="18.5" x14ac:dyDescent="0.45">
      <c r="B1409">
        <f t="shared" si="43"/>
        <v>1403</v>
      </c>
      <c r="C1409" s="96">
        <f t="shared" ca="1" si="42"/>
        <v>13.92546870579603</v>
      </c>
    </row>
    <row r="1410" spans="2:3" ht="18.5" x14ac:dyDescent="0.45">
      <c r="B1410">
        <f t="shared" si="43"/>
        <v>1404</v>
      </c>
      <c r="C1410" s="96">
        <f t="shared" ca="1" si="42"/>
        <v>1.651684354858149</v>
      </c>
    </row>
    <row r="1411" spans="2:3" ht="18.5" x14ac:dyDescent="0.45">
      <c r="B1411">
        <f t="shared" si="43"/>
        <v>1405</v>
      </c>
      <c r="C1411" s="96">
        <f t="shared" ca="1" si="42"/>
        <v>7.4191556028472148</v>
      </c>
    </row>
    <row r="1412" spans="2:3" ht="18.5" x14ac:dyDescent="0.45">
      <c r="B1412">
        <f t="shared" si="43"/>
        <v>1406</v>
      </c>
      <c r="C1412" s="96">
        <f t="shared" ca="1" si="42"/>
        <v>1.8167923932090173</v>
      </c>
    </row>
    <row r="1413" spans="2:3" ht="18.5" x14ac:dyDescent="0.45">
      <c r="B1413">
        <f t="shared" si="43"/>
        <v>1407</v>
      </c>
      <c r="C1413" s="96">
        <f t="shared" ca="1" si="42"/>
        <v>3.1425503358336004</v>
      </c>
    </row>
    <row r="1414" spans="2:3" ht="18.5" x14ac:dyDescent="0.45">
      <c r="B1414">
        <f t="shared" si="43"/>
        <v>1408</v>
      </c>
      <c r="C1414" s="96">
        <f t="shared" ca="1" si="42"/>
        <v>8.4633282478883345</v>
      </c>
    </row>
    <row r="1415" spans="2:3" ht="18.5" x14ac:dyDescent="0.45">
      <c r="B1415">
        <f t="shared" si="43"/>
        <v>1409</v>
      </c>
      <c r="C1415" s="96">
        <f t="shared" ca="1" si="42"/>
        <v>8.2041053950518457</v>
      </c>
    </row>
    <row r="1416" spans="2:3" ht="18.5" x14ac:dyDescent="0.45">
      <c r="B1416">
        <f t="shared" si="43"/>
        <v>1410</v>
      </c>
      <c r="C1416" s="96">
        <f t="shared" ref="C1416:C1479" ca="1" si="44">-(1/$C$2)*LN(RAND())</f>
        <v>3.0112218803513842</v>
      </c>
    </row>
    <row r="1417" spans="2:3" ht="18.5" x14ac:dyDescent="0.45">
      <c r="B1417">
        <f t="shared" ref="B1417:B1480" si="45">B1416+1</f>
        <v>1411</v>
      </c>
      <c r="C1417" s="96">
        <f t="shared" ca="1" si="44"/>
        <v>0.10610347218819609</v>
      </c>
    </row>
    <row r="1418" spans="2:3" ht="18.5" x14ac:dyDescent="0.45">
      <c r="B1418">
        <f t="shared" si="45"/>
        <v>1412</v>
      </c>
      <c r="C1418" s="96">
        <f t="shared" ca="1" si="44"/>
        <v>5.6941246376120382</v>
      </c>
    </row>
    <row r="1419" spans="2:3" ht="18.5" x14ac:dyDescent="0.45">
      <c r="B1419">
        <f t="shared" si="45"/>
        <v>1413</v>
      </c>
      <c r="C1419" s="96">
        <f t="shared" ca="1" si="44"/>
        <v>1.2289551104409973</v>
      </c>
    </row>
    <row r="1420" spans="2:3" ht="18.5" x14ac:dyDescent="0.45">
      <c r="B1420">
        <f t="shared" si="45"/>
        <v>1414</v>
      </c>
      <c r="C1420" s="96">
        <f t="shared" ca="1" si="44"/>
        <v>1.5749842663065428</v>
      </c>
    </row>
    <row r="1421" spans="2:3" ht="18.5" x14ac:dyDescent="0.45">
      <c r="B1421">
        <f t="shared" si="45"/>
        <v>1415</v>
      </c>
      <c r="C1421" s="96">
        <f t="shared" ca="1" si="44"/>
        <v>1.5886229095482036</v>
      </c>
    </row>
    <row r="1422" spans="2:3" ht="18.5" x14ac:dyDescent="0.45">
      <c r="B1422">
        <f t="shared" si="45"/>
        <v>1416</v>
      </c>
      <c r="C1422" s="96">
        <f t="shared" ca="1" si="44"/>
        <v>1.1515581841329325</v>
      </c>
    </row>
    <row r="1423" spans="2:3" ht="18.5" x14ac:dyDescent="0.45">
      <c r="B1423">
        <f t="shared" si="45"/>
        <v>1417</v>
      </c>
      <c r="C1423" s="96">
        <f t="shared" ca="1" si="44"/>
        <v>1.9006763348249924</v>
      </c>
    </row>
    <row r="1424" spans="2:3" ht="18.5" x14ac:dyDescent="0.45">
      <c r="B1424">
        <f t="shared" si="45"/>
        <v>1418</v>
      </c>
      <c r="C1424" s="96">
        <f t="shared" ca="1" si="44"/>
        <v>1.9942382035704402</v>
      </c>
    </row>
    <row r="1425" spans="2:3" ht="18.5" x14ac:dyDescent="0.45">
      <c r="B1425">
        <f t="shared" si="45"/>
        <v>1419</v>
      </c>
      <c r="C1425" s="96">
        <f t="shared" ca="1" si="44"/>
        <v>1.7518284545666887</v>
      </c>
    </row>
    <row r="1426" spans="2:3" ht="18.5" x14ac:dyDescent="0.45">
      <c r="B1426">
        <f t="shared" si="45"/>
        <v>1420</v>
      </c>
      <c r="C1426" s="96">
        <f t="shared" ca="1" si="44"/>
        <v>13.144706803698185</v>
      </c>
    </row>
    <row r="1427" spans="2:3" ht="18.5" x14ac:dyDescent="0.45">
      <c r="B1427">
        <f t="shared" si="45"/>
        <v>1421</v>
      </c>
      <c r="C1427" s="96">
        <f t="shared" ca="1" si="44"/>
        <v>2.3795713283170383</v>
      </c>
    </row>
    <row r="1428" spans="2:3" ht="18.5" x14ac:dyDescent="0.45">
      <c r="B1428">
        <f t="shared" si="45"/>
        <v>1422</v>
      </c>
      <c r="C1428" s="96">
        <f t="shared" ca="1" si="44"/>
        <v>0.36357353089864913</v>
      </c>
    </row>
    <row r="1429" spans="2:3" ht="18.5" x14ac:dyDescent="0.45">
      <c r="B1429">
        <f t="shared" si="45"/>
        <v>1423</v>
      </c>
      <c r="C1429" s="96">
        <f t="shared" ca="1" si="44"/>
        <v>2.1575766516028412</v>
      </c>
    </row>
    <row r="1430" spans="2:3" ht="18.5" x14ac:dyDescent="0.45">
      <c r="B1430">
        <f t="shared" si="45"/>
        <v>1424</v>
      </c>
      <c r="C1430" s="96">
        <f t="shared" ca="1" si="44"/>
        <v>0.23183263504986262</v>
      </c>
    </row>
    <row r="1431" spans="2:3" ht="18.5" x14ac:dyDescent="0.45">
      <c r="B1431">
        <f t="shared" si="45"/>
        <v>1425</v>
      </c>
      <c r="C1431" s="96">
        <f t="shared" ca="1" si="44"/>
        <v>4.956579312762579</v>
      </c>
    </row>
    <row r="1432" spans="2:3" ht="18.5" x14ac:dyDescent="0.45">
      <c r="B1432">
        <f t="shared" si="45"/>
        <v>1426</v>
      </c>
      <c r="C1432" s="96">
        <f t="shared" ca="1" si="44"/>
        <v>2.2049165207921089</v>
      </c>
    </row>
    <row r="1433" spans="2:3" ht="18.5" x14ac:dyDescent="0.45">
      <c r="B1433">
        <f t="shared" si="45"/>
        <v>1427</v>
      </c>
      <c r="C1433" s="96">
        <f t="shared" ca="1" si="44"/>
        <v>1.4552659685572547</v>
      </c>
    </row>
    <row r="1434" spans="2:3" ht="18.5" x14ac:dyDescent="0.45">
      <c r="B1434">
        <f t="shared" si="45"/>
        <v>1428</v>
      </c>
      <c r="C1434" s="96">
        <f t="shared" ca="1" si="44"/>
        <v>1.3610531289250001</v>
      </c>
    </row>
    <row r="1435" spans="2:3" ht="18.5" x14ac:dyDescent="0.45">
      <c r="B1435">
        <f t="shared" si="45"/>
        <v>1429</v>
      </c>
      <c r="C1435" s="96">
        <f t="shared" ca="1" si="44"/>
        <v>0.99352023474831808</v>
      </c>
    </row>
    <row r="1436" spans="2:3" ht="18.5" x14ac:dyDescent="0.45">
      <c r="B1436">
        <f t="shared" si="45"/>
        <v>1430</v>
      </c>
      <c r="C1436" s="96">
        <f t="shared" ca="1" si="44"/>
        <v>7.2765255118718777</v>
      </c>
    </row>
    <row r="1437" spans="2:3" ht="18.5" x14ac:dyDescent="0.45">
      <c r="B1437">
        <f t="shared" si="45"/>
        <v>1431</v>
      </c>
      <c r="C1437" s="96">
        <f t="shared" ca="1" si="44"/>
        <v>10.359413808929228</v>
      </c>
    </row>
    <row r="1438" spans="2:3" ht="18.5" x14ac:dyDescent="0.45">
      <c r="B1438">
        <f t="shared" si="45"/>
        <v>1432</v>
      </c>
      <c r="C1438" s="96">
        <f t="shared" ca="1" si="44"/>
        <v>1.8392085496331607</v>
      </c>
    </row>
    <row r="1439" spans="2:3" ht="18.5" x14ac:dyDescent="0.45">
      <c r="B1439">
        <f t="shared" si="45"/>
        <v>1433</v>
      </c>
      <c r="C1439" s="96">
        <f t="shared" ca="1" si="44"/>
        <v>5.8066409590131709</v>
      </c>
    </row>
    <row r="1440" spans="2:3" ht="18.5" x14ac:dyDescent="0.45">
      <c r="B1440">
        <f t="shared" si="45"/>
        <v>1434</v>
      </c>
      <c r="C1440" s="96">
        <f t="shared" ca="1" si="44"/>
        <v>17.525012410224218</v>
      </c>
    </row>
    <row r="1441" spans="2:3" ht="18.5" x14ac:dyDescent="0.45">
      <c r="B1441">
        <f t="shared" si="45"/>
        <v>1435</v>
      </c>
      <c r="C1441" s="96">
        <f t="shared" ca="1" si="44"/>
        <v>6.4825969222710951</v>
      </c>
    </row>
    <row r="1442" spans="2:3" ht="18.5" x14ac:dyDescent="0.45">
      <c r="B1442">
        <f t="shared" si="45"/>
        <v>1436</v>
      </c>
      <c r="C1442" s="96">
        <f t="shared" ca="1" si="44"/>
        <v>4.1794934582372489</v>
      </c>
    </row>
    <row r="1443" spans="2:3" ht="18.5" x14ac:dyDescent="0.45">
      <c r="B1443">
        <f t="shared" si="45"/>
        <v>1437</v>
      </c>
      <c r="C1443" s="96">
        <f t="shared" ca="1" si="44"/>
        <v>0.11173782370645405</v>
      </c>
    </row>
    <row r="1444" spans="2:3" ht="18.5" x14ac:dyDescent="0.45">
      <c r="B1444">
        <f t="shared" si="45"/>
        <v>1438</v>
      </c>
      <c r="C1444" s="96">
        <f t="shared" ca="1" si="44"/>
        <v>9.3832525350531739</v>
      </c>
    </row>
    <row r="1445" spans="2:3" ht="18.5" x14ac:dyDescent="0.45">
      <c r="B1445">
        <f t="shared" si="45"/>
        <v>1439</v>
      </c>
      <c r="C1445" s="96">
        <f t="shared" ca="1" si="44"/>
        <v>2.9868095972785449</v>
      </c>
    </row>
    <row r="1446" spans="2:3" ht="18.5" x14ac:dyDescent="0.45">
      <c r="B1446">
        <f t="shared" si="45"/>
        <v>1440</v>
      </c>
      <c r="C1446" s="96">
        <f t="shared" ca="1" si="44"/>
        <v>0.90250918940470071</v>
      </c>
    </row>
    <row r="1447" spans="2:3" ht="18.5" x14ac:dyDescent="0.45">
      <c r="B1447">
        <f t="shared" si="45"/>
        <v>1441</v>
      </c>
      <c r="C1447" s="96">
        <f t="shared" ca="1" si="44"/>
        <v>4.1191802656089713</v>
      </c>
    </row>
    <row r="1448" spans="2:3" ht="18.5" x14ac:dyDescent="0.45">
      <c r="B1448">
        <f t="shared" si="45"/>
        <v>1442</v>
      </c>
      <c r="C1448" s="96">
        <f t="shared" ca="1" si="44"/>
        <v>5.9286807438440929</v>
      </c>
    </row>
    <row r="1449" spans="2:3" ht="18.5" x14ac:dyDescent="0.45">
      <c r="B1449">
        <f t="shared" si="45"/>
        <v>1443</v>
      </c>
      <c r="C1449" s="96">
        <f t="shared" ca="1" si="44"/>
        <v>2.9040853394375019</v>
      </c>
    </row>
    <row r="1450" spans="2:3" ht="18.5" x14ac:dyDescent="0.45">
      <c r="B1450">
        <f t="shared" si="45"/>
        <v>1444</v>
      </c>
      <c r="C1450" s="96">
        <f t="shared" ca="1" si="44"/>
        <v>7.2288948546132303</v>
      </c>
    </row>
    <row r="1451" spans="2:3" ht="18.5" x14ac:dyDescent="0.45">
      <c r="B1451">
        <f t="shared" si="45"/>
        <v>1445</v>
      </c>
      <c r="C1451" s="96">
        <f t="shared" ca="1" si="44"/>
        <v>2.8044274226774291</v>
      </c>
    </row>
    <row r="1452" spans="2:3" ht="18.5" x14ac:dyDescent="0.45">
      <c r="B1452">
        <f t="shared" si="45"/>
        <v>1446</v>
      </c>
      <c r="C1452" s="96">
        <f t="shared" ca="1" si="44"/>
        <v>9.521859146360951</v>
      </c>
    </row>
    <row r="1453" spans="2:3" ht="18.5" x14ac:dyDescent="0.45">
      <c r="B1453">
        <f t="shared" si="45"/>
        <v>1447</v>
      </c>
      <c r="C1453" s="96">
        <f t="shared" ca="1" si="44"/>
        <v>2.8769566842564286E-2</v>
      </c>
    </row>
    <row r="1454" spans="2:3" ht="18.5" x14ac:dyDescent="0.45">
      <c r="B1454">
        <f t="shared" si="45"/>
        <v>1448</v>
      </c>
      <c r="C1454" s="96">
        <f t="shared" ca="1" si="44"/>
        <v>3.20195684556841</v>
      </c>
    </row>
    <row r="1455" spans="2:3" ht="18.5" x14ac:dyDescent="0.45">
      <c r="B1455">
        <f t="shared" si="45"/>
        <v>1449</v>
      </c>
      <c r="C1455" s="96">
        <f t="shared" ca="1" si="44"/>
        <v>3.9460851790161668</v>
      </c>
    </row>
    <row r="1456" spans="2:3" ht="18.5" x14ac:dyDescent="0.45">
      <c r="B1456">
        <f t="shared" si="45"/>
        <v>1450</v>
      </c>
      <c r="C1456" s="96">
        <f t="shared" ca="1" si="44"/>
        <v>0.10093796774611079</v>
      </c>
    </row>
    <row r="1457" spans="2:3" ht="18.5" x14ac:dyDescent="0.45">
      <c r="B1457">
        <f t="shared" si="45"/>
        <v>1451</v>
      </c>
      <c r="C1457" s="96">
        <f t="shared" ca="1" si="44"/>
        <v>0.53529542583179823</v>
      </c>
    </row>
    <row r="1458" spans="2:3" ht="18.5" x14ac:dyDescent="0.45">
      <c r="B1458">
        <f t="shared" si="45"/>
        <v>1452</v>
      </c>
      <c r="C1458" s="96">
        <f t="shared" ca="1" si="44"/>
        <v>9.5507659821102049</v>
      </c>
    </row>
    <row r="1459" spans="2:3" ht="18.5" x14ac:dyDescent="0.45">
      <c r="B1459">
        <f t="shared" si="45"/>
        <v>1453</v>
      </c>
      <c r="C1459" s="96">
        <f t="shared" ca="1" si="44"/>
        <v>5.0824779856988416</v>
      </c>
    </row>
    <row r="1460" spans="2:3" ht="18.5" x14ac:dyDescent="0.45">
      <c r="B1460">
        <f t="shared" si="45"/>
        <v>1454</v>
      </c>
      <c r="C1460" s="96">
        <f t="shared" ca="1" si="44"/>
        <v>0.76441797391498845</v>
      </c>
    </row>
    <row r="1461" spans="2:3" ht="18.5" x14ac:dyDescent="0.45">
      <c r="B1461">
        <f t="shared" si="45"/>
        <v>1455</v>
      </c>
      <c r="C1461" s="96">
        <f t="shared" ca="1" si="44"/>
        <v>3.4692881507534969</v>
      </c>
    </row>
    <row r="1462" spans="2:3" ht="18.5" x14ac:dyDescent="0.45">
      <c r="B1462">
        <f t="shared" si="45"/>
        <v>1456</v>
      </c>
      <c r="C1462" s="96">
        <f t="shared" ca="1" si="44"/>
        <v>4.4759220703166784</v>
      </c>
    </row>
    <row r="1463" spans="2:3" ht="18.5" x14ac:dyDescent="0.45">
      <c r="B1463">
        <f t="shared" si="45"/>
        <v>1457</v>
      </c>
      <c r="C1463" s="96">
        <f t="shared" ca="1" si="44"/>
        <v>1.7351514436150168</v>
      </c>
    </row>
    <row r="1464" spans="2:3" ht="18.5" x14ac:dyDescent="0.45">
      <c r="B1464">
        <f t="shared" si="45"/>
        <v>1458</v>
      </c>
      <c r="C1464" s="96">
        <f t="shared" ca="1" si="44"/>
        <v>3.7316264648009718</v>
      </c>
    </row>
    <row r="1465" spans="2:3" ht="18.5" x14ac:dyDescent="0.45">
      <c r="B1465">
        <f t="shared" si="45"/>
        <v>1459</v>
      </c>
      <c r="C1465" s="96">
        <f t="shared" ca="1" si="44"/>
        <v>8.1351191474837812</v>
      </c>
    </row>
    <row r="1466" spans="2:3" ht="18.5" x14ac:dyDescent="0.45">
      <c r="B1466">
        <f t="shared" si="45"/>
        <v>1460</v>
      </c>
      <c r="C1466" s="96">
        <f t="shared" ca="1" si="44"/>
        <v>12.505834040500378</v>
      </c>
    </row>
    <row r="1467" spans="2:3" ht="18.5" x14ac:dyDescent="0.45">
      <c r="B1467">
        <f t="shared" si="45"/>
        <v>1461</v>
      </c>
      <c r="C1467" s="96">
        <f t="shared" ca="1" si="44"/>
        <v>13.653064117454084</v>
      </c>
    </row>
    <row r="1468" spans="2:3" ht="18.5" x14ac:dyDescent="0.45">
      <c r="B1468">
        <f t="shared" si="45"/>
        <v>1462</v>
      </c>
      <c r="C1468" s="96">
        <f t="shared" ca="1" si="44"/>
        <v>0.35712641830786396</v>
      </c>
    </row>
    <row r="1469" spans="2:3" ht="18.5" x14ac:dyDescent="0.45">
      <c r="B1469">
        <f t="shared" si="45"/>
        <v>1463</v>
      </c>
      <c r="C1469" s="96">
        <f t="shared" ca="1" si="44"/>
        <v>3.1851049403276379</v>
      </c>
    </row>
    <row r="1470" spans="2:3" ht="18.5" x14ac:dyDescent="0.45">
      <c r="B1470">
        <f t="shared" si="45"/>
        <v>1464</v>
      </c>
      <c r="C1470" s="96">
        <f t="shared" ca="1" si="44"/>
        <v>8.0540248580173888</v>
      </c>
    </row>
    <row r="1471" spans="2:3" ht="18.5" x14ac:dyDescent="0.45">
      <c r="B1471">
        <f t="shared" si="45"/>
        <v>1465</v>
      </c>
      <c r="C1471" s="96">
        <f t="shared" ca="1" si="44"/>
        <v>8.4639035874372244</v>
      </c>
    </row>
    <row r="1472" spans="2:3" ht="18.5" x14ac:dyDescent="0.45">
      <c r="B1472">
        <f t="shared" si="45"/>
        <v>1466</v>
      </c>
      <c r="C1472" s="96">
        <f t="shared" ca="1" si="44"/>
        <v>11.394234638380304</v>
      </c>
    </row>
    <row r="1473" spans="2:3" ht="18.5" x14ac:dyDescent="0.45">
      <c r="B1473">
        <f t="shared" si="45"/>
        <v>1467</v>
      </c>
      <c r="C1473" s="96">
        <f t="shared" ca="1" si="44"/>
        <v>0.5476148622315643</v>
      </c>
    </row>
    <row r="1474" spans="2:3" ht="18.5" x14ac:dyDescent="0.45">
      <c r="B1474">
        <f t="shared" si="45"/>
        <v>1468</v>
      </c>
      <c r="C1474" s="96">
        <f t="shared" ca="1" si="44"/>
        <v>0.13057962063645065</v>
      </c>
    </row>
    <row r="1475" spans="2:3" ht="18.5" x14ac:dyDescent="0.45">
      <c r="B1475">
        <f t="shared" si="45"/>
        <v>1469</v>
      </c>
      <c r="C1475" s="96">
        <f t="shared" ca="1" si="44"/>
        <v>0.20568791791539448</v>
      </c>
    </row>
    <row r="1476" spans="2:3" ht="18.5" x14ac:dyDescent="0.45">
      <c r="B1476">
        <f t="shared" si="45"/>
        <v>1470</v>
      </c>
      <c r="C1476" s="96">
        <f t="shared" ca="1" si="44"/>
        <v>3.4481171654152658</v>
      </c>
    </row>
    <row r="1477" spans="2:3" ht="18.5" x14ac:dyDescent="0.45">
      <c r="B1477">
        <f t="shared" si="45"/>
        <v>1471</v>
      </c>
      <c r="C1477" s="96">
        <f t="shared" ca="1" si="44"/>
        <v>0.90654059889441541</v>
      </c>
    </row>
    <row r="1478" spans="2:3" ht="18.5" x14ac:dyDescent="0.45">
      <c r="B1478">
        <f t="shared" si="45"/>
        <v>1472</v>
      </c>
      <c r="C1478" s="96">
        <f t="shared" ca="1" si="44"/>
        <v>2.3713923317425594</v>
      </c>
    </row>
    <row r="1479" spans="2:3" ht="18.5" x14ac:dyDescent="0.45">
      <c r="B1479">
        <f t="shared" si="45"/>
        <v>1473</v>
      </c>
      <c r="C1479" s="96">
        <f t="shared" ca="1" si="44"/>
        <v>1.3660269594219754</v>
      </c>
    </row>
    <row r="1480" spans="2:3" ht="18.5" x14ac:dyDescent="0.45">
      <c r="B1480">
        <f t="shared" si="45"/>
        <v>1474</v>
      </c>
      <c r="C1480" s="96">
        <f t="shared" ref="C1480:C1543" ca="1" si="46">-(1/$C$2)*LN(RAND())</f>
        <v>0.42917960262986671</v>
      </c>
    </row>
    <row r="1481" spans="2:3" ht="18.5" x14ac:dyDescent="0.45">
      <c r="B1481">
        <f t="shared" ref="B1481:B1544" si="47">B1480+1</f>
        <v>1475</v>
      </c>
      <c r="C1481" s="96">
        <f t="shared" ca="1" si="46"/>
        <v>0.78081039691165588</v>
      </c>
    </row>
    <row r="1482" spans="2:3" ht="18.5" x14ac:dyDescent="0.45">
      <c r="B1482">
        <f t="shared" si="47"/>
        <v>1476</v>
      </c>
      <c r="C1482" s="96">
        <f t="shared" ca="1" si="46"/>
        <v>1.182421971726924</v>
      </c>
    </row>
    <row r="1483" spans="2:3" ht="18.5" x14ac:dyDescent="0.45">
      <c r="B1483">
        <f t="shared" si="47"/>
        <v>1477</v>
      </c>
      <c r="C1483" s="96">
        <f t="shared" ca="1" si="46"/>
        <v>0.79299843300080686</v>
      </c>
    </row>
    <row r="1484" spans="2:3" ht="18.5" x14ac:dyDescent="0.45">
      <c r="B1484">
        <f t="shared" si="47"/>
        <v>1478</v>
      </c>
      <c r="C1484" s="96">
        <f t="shared" ca="1" si="46"/>
        <v>0.90543884607890612</v>
      </c>
    </row>
    <row r="1485" spans="2:3" ht="18.5" x14ac:dyDescent="0.45">
      <c r="B1485">
        <f t="shared" si="47"/>
        <v>1479</v>
      </c>
      <c r="C1485" s="96">
        <f t="shared" ca="1" si="46"/>
        <v>0.4538425229241938</v>
      </c>
    </row>
    <row r="1486" spans="2:3" ht="18.5" x14ac:dyDescent="0.45">
      <c r="B1486">
        <f t="shared" si="47"/>
        <v>1480</v>
      </c>
      <c r="C1486" s="96">
        <f t="shared" ca="1" si="46"/>
        <v>4.051084928964424</v>
      </c>
    </row>
    <row r="1487" spans="2:3" ht="18.5" x14ac:dyDescent="0.45">
      <c r="B1487">
        <f t="shared" si="47"/>
        <v>1481</v>
      </c>
      <c r="C1487" s="96">
        <f t="shared" ca="1" si="46"/>
        <v>0.5312919729097918</v>
      </c>
    </row>
    <row r="1488" spans="2:3" ht="18.5" x14ac:dyDescent="0.45">
      <c r="B1488">
        <f t="shared" si="47"/>
        <v>1482</v>
      </c>
      <c r="C1488" s="96">
        <f t="shared" ca="1" si="46"/>
        <v>1.5218841682312259</v>
      </c>
    </row>
    <row r="1489" spans="2:3" ht="18.5" x14ac:dyDescent="0.45">
      <c r="B1489">
        <f t="shared" si="47"/>
        <v>1483</v>
      </c>
      <c r="C1489" s="96">
        <f t="shared" ca="1" si="46"/>
        <v>12.244234299792467</v>
      </c>
    </row>
    <row r="1490" spans="2:3" ht="18.5" x14ac:dyDescent="0.45">
      <c r="B1490">
        <f t="shared" si="47"/>
        <v>1484</v>
      </c>
      <c r="C1490" s="96">
        <f t="shared" ca="1" si="46"/>
        <v>4.2056508460614843</v>
      </c>
    </row>
    <row r="1491" spans="2:3" ht="18.5" x14ac:dyDescent="0.45">
      <c r="B1491">
        <f t="shared" si="47"/>
        <v>1485</v>
      </c>
      <c r="C1491" s="96">
        <f t="shared" ca="1" si="46"/>
        <v>1.8635602217751523</v>
      </c>
    </row>
    <row r="1492" spans="2:3" ht="18.5" x14ac:dyDescent="0.45">
      <c r="B1492">
        <f t="shared" si="47"/>
        <v>1486</v>
      </c>
      <c r="C1492" s="96">
        <f t="shared" ca="1" si="46"/>
        <v>2.6192601268641957</v>
      </c>
    </row>
    <row r="1493" spans="2:3" ht="18.5" x14ac:dyDescent="0.45">
      <c r="B1493">
        <f t="shared" si="47"/>
        <v>1487</v>
      </c>
      <c r="C1493" s="96">
        <f t="shared" ca="1" si="46"/>
        <v>0.70025834546135712</v>
      </c>
    </row>
    <row r="1494" spans="2:3" ht="18.5" x14ac:dyDescent="0.45">
      <c r="B1494">
        <f t="shared" si="47"/>
        <v>1488</v>
      </c>
      <c r="C1494" s="96">
        <f t="shared" ca="1" si="46"/>
        <v>1.978954375597709</v>
      </c>
    </row>
    <row r="1495" spans="2:3" ht="18.5" x14ac:dyDescent="0.45">
      <c r="B1495">
        <f t="shared" si="47"/>
        <v>1489</v>
      </c>
      <c r="C1495" s="96">
        <f t="shared" ca="1" si="46"/>
        <v>0.41759722403181876</v>
      </c>
    </row>
    <row r="1496" spans="2:3" ht="18.5" x14ac:dyDescent="0.45">
      <c r="B1496">
        <f t="shared" si="47"/>
        <v>1490</v>
      </c>
      <c r="C1496" s="96">
        <f t="shared" ca="1" si="46"/>
        <v>5.9554446963285059</v>
      </c>
    </row>
    <row r="1497" spans="2:3" ht="18.5" x14ac:dyDescent="0.45">
      <c r="B1497">
        <f t="shared" si="47"/>
        <v>1491</v>
      </c>
      <c r="C1497" s="96">
        <f t="shared" ca="1" si="46"/>
        <v>15.243236119065644</v>
      </c>
    </row>
    <row r="1498" spans="2:3" ht="18.5" x14ac:dyDescent="0.45">
      <c r="B1498">
        <f t="shared" si="47"/>
        <v>1492</v>
      </c>
      <c r="C1498" s="96">
        <f t="shared" ca="1" si="46"/>
        <v>0.50276344075676838</v>
      </c>
    </row>
    <row r="1499" spans="2:3" ht="18.5" x14ac:dyDescent="0.45">
      <c r="B1499">
        <f t="shared" si="47"/>
        <v>1493</v>
      </c>
      <c r="C1499" s="96">
        <f t="shared" ca="1" si="46"/>
        <v>10.943649812756073</v>
      </c>
    </row>
    <row r="1500" spans="2:3" ht="18.5" x14ac:dyDescent="0.45">
      <c r="B1500">
        <f t="shared" si="47"/>
        <v>1494</v>
      </c>
      <c r="C1500" s="96">
        <f t="shared" ca="1" si="46"/>
        <v>2.3931439339332381</v>
      </c>
    </row>
    <row r="1501" spans="2:3" ht="18.5" x14ac:dyDescent="0.45">
      <c r="B1501">
        <f t="shared" si="47"/>
        <v>1495</v>
      </c>
      <c r="C1501" s="96">
        <f t="shared" ca="1" si="46"/>
        <v>4.0864769974842803</v>
      </c>
    </row>
    <row r="1502" spans="2:3" ht="18.5" x14ac:dyDescent="0.45">
      <c r="B1502">
        <f t="shared" si="47"/>
        <v>1496</v>
      </c>
      <c r="C1502" s="96">
        <f t="shared" ca="1" si="46"/>
        <v>0.43984371601265215</v>
      </c>
    </row>
    <row r="1503" spans="2:3" ht="18.5" x14ac:dyDescent="0.45">
      <c r="B1503">
        <f t="shared" si="47"/>
        <v>1497</v>
      </c>
      <c r="C1503" s="96">
        <f t="shared" ca="1" si="46"/>
        <v>0.2029533403905788</v>
      </c>
    </row>
    <row r="1504" spans="2:3" ht="18.5" x14ac:dyDescent="0.45">
      <c r="B1504">
        <f t="shared" si="47"/>
        <v>1498</v>
      </c>
      <c r="C1504" s="96">
        <f t="shared" ca="1" si="46"/>
        <v>3.6733798714061958</v>
      </c>
    </row>
    <row r="1505" spans="2:3" ht="18.5" x14ac:dyDescent="0.45">
      <c r="B1505">
        <f t="shared" si="47"/>
        <v>1499</v>
      </c>
      <c r="C1505" s="96">
        <f t="shared" ca="1" si="46"/>
        <v>3.3152403429140356</v>
      </c>
    </row>
    <row r="1506" spans="2:3" ht="18.5" x14ac:dyDescent="0.45">
      <c r="B1506">
        <f t="shared" si="47"/>
        <v>1500</v>
      </c>
      <c r="C1506" s="96">
        <f t="shared" ca="1" si="46"/>
        <v>2.0052304265996685</v>
      </c>
    </row>
    <row r="1507" spans="2:3" ht="18.5" x14ac:dyDescent="0.45">
      <c r="B1507">
        <f t="shared" si="47"/>
        <v>1501</v>
      </c>
      <c r="C1507" s="96">
        <f t="shared" ca="1" si="46"/>
        <v>0.11680403565394448</v>
      </c>
    </row>
    <row r="1508" spans="2:3" ht="18.5" x14ac:dyDescent="0.45">
      <c r="B1508">
        <f t="shared" si="47"/>
        <v>1502</v>
      </c>
      <c r="C1508" s="96">
        <f t="shared" ca="1" si="46"/>
        <v>0.15349592583146993</v>
      </c>
    </row>
    <row r="1509" spans="2:3" ht="18.5" x14ac:dyDescent="0.45">
      <c r="B1509">
        <f t="shared" si="47"/>
        <v>1503</v>
      </c>
      <c r="C1509" s="96">
        <f t="shared" ca="1" si="46"/>
        <v>0.43154969322694531</v>
      </c>
    </row>
    <row r="1510" spans="2:3" ht="18.5" x14ac:dyDescent="0.45">
      <c r="B1510">
        <f t="shared" si="47"/>
        <v>1504</v>
      </c>
      <c r="C1510" s="96">
        <f t="shared" ca="1" si="46"/>
        <v>5.8322560862886155</v>
      </c>
    </row>
    <row r="1511" spans="2:3" ht="18.5" x14ac:dyDescent="0.45">
      <c r="B1511">
        <f t="shared" si="47"/>
        <v>1505</v>
      </c>
      <c r="C1511" s="96">
        <f t="shared" ca="1" si="46"/>
        <v>15.366901203615136</v>
      </c>
    </row>
    <row r="1512" spans="2:3" ht="18.5" x14ac:dyDescent="0.45">
      <c r="B1512">
        <f t="shared" si="47"/>
        <v>1506</v>
      </c>
      <c r="C1512" s="96">
        <f t="shared" ca="1" si="46"/>
        <v>4.4641244546302641</v>
      </c>
    </row>
    <row r="1513" spans="2:3" ht="18.5" x14ac:dyDescent="0.45">
      <c r="B1513">
        <f t="shared" si="47"/>
        <v>1507</v>
      </c>
      <c r="C1513" s="96">
        <f t="shared" ca="1" si="46"/>
        <v>1.7560030241321662</v>
      </c>
    </row>
    <row r="1514" spans="2:3" ht="18.5" x14ac:dyDescent="0.45">
      <c r="B1514">
        <f t="shared" si="47"/>
        <v>1508</v>
      </c>
      <c r="C1514" s="96">
        <f t="shared" ca="1" si="46"/>
        <v>3.4431993258260309</v>
      </c>
    </row>
    <row r="1515" spans="2:3" ht="18.5" x14ac:dyDescent="0.45">
      <c r="B1515">
        <f t="shared" si="47"/>
        <v>1509</v>
      </c>
      <c r="C1515" s="96">
        <f t="shared" ca="1" si="46"/>
        <v>1.597271923097449</v>
      </c>
    </row>
    <row r="1516" spans="2:3" ht="18.5" x14ac:dyDescent="0.45">
      <c r="B1516">
        <f t="shared" si="47"/>
        <v>1510</v>
      </c>
      <c r="C1516" s="96">
        <f t="shared" ca="1" si="46"/>
        <v>0.24569794888280361</v>
      </c>
    </row>
    <row r="1517" spans="2:3" ht="18.5" x14ac:dyDescent="0.45">
      <c r="B1517">
        <f t="shared" si="47"/>
        <v>1511</v>
      </c>
      <c r="C1517" s="96">
        <f t="shared" ca="1" si="46"/>
        <v>0.19214072683120798</v>
      </c>
    </row>
    <row r="1518" spans="2:3" ht="18.5" x14ac:dyDescent="0.45">
      <c r="B1518">
        <f t="shared" si="47"/>
        <v>1512</v>
      </c>
      <c r="C1518" s="96">
        <f t="shared" ca="1" si="46"/>
        <v>2.2259810718923014</v>
      </c>
    </row>
    <row r="1519" spans="2:3" ht="18.5" x14ac:dyDescent="0.45">
      <c r="B1519">
        <f t="shared" si="47"/>
        <v>1513</v>
      </c>
      <c r="C1519" s="96">
        <f t="shared" ca="1" si="46"/>
        <v>3.4381435042118165</v>
      </c>
    </row>
    <row r="1520" spans="2:3" ht="18.5" x14ac:dyDescent="0.45">
      <c r="B1520">
        <f t="shared" si="47"/>
        <v>1514</v>
      </c>
      <c r="C1520" s="96">
        <f t="shared" ca="1" si="46"/>
        <v>4.7368114271778134</v>
      </c>
    </row>
    <row r="1521" spans="2:3" ht="18.5" x14ac:dyDescent="0.45">
      <c r="B1521">
        <f t="shared" si="47"/>
        <v>1515</v>
      </c>
      <c r="C1521" s="96">
        <f t="shared" ca="1" si="46"/>
        <v>0.81287396452643323</v>
      </c>
    </row>
    <row r="1522" spans="2:3" ht="18.5" x14ac:dyDescent="0.45">
      <c r="B1522">
        <f t="shared" si="47"/>
        <v>1516</v>
      </c>
      <c r="C1522" s="96">
        <f t="shared" ca="1" si="46"/>
        <v>5.9782327246133332E-2</v>
      </c>
    </row>
    <row r="1523" spans="2:3" ht="18.5" x14ac:dyDescent="0.45">
      <c r="B1523">
        <f t="shared" si="47"/>
        <v>1517</v>
      </c>
      <c r="C1523" s="96">
        <f t="shared" ca="1" si="46"/>
        <v>5.5995669546206592</v>
      </c>
    </row>
    <row r="1524" spans="2:3" ht="18.5" x14ac:dyDescent="0.45">
      <c r="B1524">
        <f t="shared" si="47"/>
        <v>1518</v>
      </c>
      <c r="C1524" s="96">
        <f t="shared" ca="1" si="46"/>
        <v>0.16416056190918143</v>
      </c>
    </row>
    <row r="1525" spans="2:3" ht="18.5" x14ac:dyDescent="0.45">
      <c r="B1525">
        <f t="shared" si="47"/>
        <v>1519</v>
      </c>
      <c r="C1525" s="96">
        <f t="shared" ca="1" si="46"/>
        <v>4.319560691827335</v>
      </c>
    </row>
    <row r="1526" spans="2:3" ht="18.5" x14ac:dyDescent="0.45">
      <c r="B1526">
        <f t="shared" si="47"/>
        <v>1520</v>
      </c>
      <c r="C1526" s="96">
        <f t="shared" ca="1" si="46"/>
        <v>2.5523328680662001</v>
      </c>
    </row>
    <row r="1527" spans="2:3" ht="18.5" x14ac:dyDescent="0.45">
      <c r="B1527">
        <f t="shared" si="47"/>
        <v>1521</v>
      </c>
      <c r="C1527" s="96">
        <f t="shared" ca="1" si="46"/>
        <v>4.0671888098897968</v>
      </c>
    </row>
    <row r="1528" spans="2:3" ht="18.5" x14ac:dyDescent="0.45">
      <c r="B1528">
        <f t="shared" si="47"/>
        <v>1522</v>
      </c>
      <c r="C1528" s="96">
        <f t="shared" ca="1" si="46"/>
        <v>10.942726345906607</v>
      </c>
    </row>
    <row r="1529" spans="2:3" ht="18.5" x14ac:dyDescent="0.45">
      <c r="B1529">
        <f t="shared" si="47"/>
        <v>1523</v>
      </c>
      <c r="C1529" s="96">
        <f t="shared" ca="1" si="46"/>
        <v>10.970811683023122</v>
      </c>
    </row>
    <row r="1530" spans="2:3" ht="18.5" x14ac:dyDescent="0.45">
      <c r="B1530">
        <f t="shared" si="47"/>
        <v>1524</v>
      </c>
      <c r="C1530" s="96">
        <f t="shared" ca="1" si="46"/>
        <v>3.6891847822524024</v>
      </c>
    </row>
    <row r="1531" spans="2:3" ht="18.5" x14ac:dyDescent="0.45">
      <c r="B1531">
        <f t="shared" si="47"/>
        <v>1525</v>
      </c>
      <c r="C1531" s="96">
        <f t="shared" ca="1" si="46"/>
        <v>0.33254012429110819</v>
      </c>
    </row>
    <row r="1532" spans="2:3" ht="18.5" x14ac:dyDescent="0.45">
      <c r="B1532">
        <f t="shared" si="47"/>
        <v>1526</v>
      </c>
      <c r="C1532" s="96">
        <f t="shared" ca="1" si="46"/>
        <v>3.7239658454309379</v>
      </c>
    </row>
    <row r="1533" spans="2:3" ht="18.5" x14ac:dyDescent="0.45">
      <c r="B1533">
        <f t="shared" si="47"/>
        <v>1527</v>
      </c>
      <c r="C1533" s="96">
        <f t="shared" ca="1" si="46"/>
        <v>0.43832097742006521</v>
      </c>
    </row>
    <row r="1534" spans="2:3" ht="18.5" x14ac:dyDescent="0.45">
      <c r="B1534">
        <f t="shared" si="47"/>
        <v>1528</v>
      </c>
      <c r="C1534" s="96">
        <f t="shared" ca="1" si="46"/>
        <v>0.17820223795395121</v>
      </c>
    </row>
    <row r="1535" spans="2:3" ht="18.5" x14ac:dyDescent="0.45">
      <c r="B1535">
        <f t="shared" si="47"/>
        <v>1529</v>
      </c>
      <c r="C1535" s="96">
        <f t="shared" ca="1" si="46"/>
        <v>1.2856564882054211</v>
      </c>
    </row>
    <row r="1536" spans="2:3" ht="18.5" x14ac:dyDescent="0.45">
      <c r="B1536">
        <f t="shared" si="47"/>
        <v>1530</v>
      </c>
      <c r="C1536" s="96">
        <f t="shared" ca="1" si="46"/>
        <v>1.004090645034281</v>
      </c>
    </row>
    <row r="1537" spans="2:3" ht="18.5" x14ac:dyDescent="0.45">
      <c r="B1537">
        <f t="shared" si="47"/>
        <v>1531</v>
      </c>
      <c r="C1537" s="96">
        <f t="shared" ca="1" si="46"/>
        <v>1.8877992288850263</v>
      </c>
    </row>
    <row r="1538" spans="2:3" ht="18.5" x14ac:dyDescent="0.45">
      <c r="B1538">
        <f t="shared" si="47"/>
        <v>1532</v>
      </c>
      <c r="C1538" s="96">
        <f t="shared" ca="1" si="46"/>
        <v>5.2370985587345524</v>
      </c>
    </row>
    <row r="1539" spans="2:3" ht="18.5" x14ac:dyDescent="0.45">
      <c r="B1539">
        <f t="shared" si="47"/>
        <v>1533</v>
      </c>
      <c r="C1539" s="96">
        <f t="shared" ca="1" si="46"/>
        <v>2.4580647429877986</v>
      </c>
    </row>
    <row r="1540" spans="2:3" ht="18.5" x14ac:dyDescent="0.45">
      <c r="B1540">
        <f t="shared" si="47"/>
        <v>1534</v>
      </c>
      <c r="C1540" s="96">
        <f t="shared" ca="1" si="46"/>
        <v>0.51544910077404404</v>
      </c>
    </row>
    <row r="1541" spans="2:3" ht="18.5" x14ac:dyDescent="0.45">
      <c r="B1541">
        <f t="shared" si="47"/>
        <v>1535</v>
      </c>
      <c r="C1541" s="96">
        <f t="shared" ca="1" si="46"/>
        <v>0.12638311152376289</v>
      </c>
    </row>
    <row r="1542" spans="2:3" ht="18.5" x14ac:dyDescent="0.45">
      <c r="B1542">
        <f t="shared" si="47"/>
        <v>1536</v>
      </c>
      <c r="C1542" s="96">
        <f t="shared" ca="1" si="46"/>
        <v>8.1871055221085065</v>
      </c>
    </row>
    <row r="1543" spans="2:3" ht="18.5" x14ac:dyDescent="0.45">
      <c r="B1543">
        <f t="shared" si="47"/>
        <v>1537</v>
      </c>
      <c r="C1543" s="96">
        <f t="shared" ca="1" si="46"/>
        <v>1.7760627949339629</v>
      </c>
    </row>
    <row r="1544" spans="2:3" ht="18.5" x14ac:dyDescent="0.45">
      <c r="B1544">
        <f t="shared" si="47"/>
        <v>1538</v>
      </c>
      <c r="C1544" s="96">
        <f t="shared" ref="C1544:C1607" ca="1" si="48">-(1/$C$2)*LN(RAND())</f>
        <v>9.2942543629696956</v>
      </c>
    </row>
    <row r="1545" spans="2:3" ht="18.5" x14ac:dyDescent="0.45">
      <c r="B1545">
        <f t="shared" ref="B1545:B1608" si="49">B1544+1</f>
        <v>1539</v>
      </c>
      <c r="C1545" s="96">
        <f t="shared" ca="1" si="48"/>
        <v>16.855332402255989</v>
      </c>
    </row>
    <row r="1546" spans="2:3" ht="18.5" x14ac:dyDescent="0.45">
      <c r="B1546">
        <f t="shared" si="49"/>
        <v>1540</v>
      </c>
      <c r="C1546" s="96">
        <f t="shared" ca="1" si="48"/>
        <v>4.0847583704956252</v>
      </c>
    </row>
    <row r="1547" spans="2:3" ht="18.5" x14ac:dyDescent="0.45">
      <c r="B1547">
        <f t="shared" si="49"/>
        <v>1541</v>
      </c>
      <c r="C1547" s="96">
        <f t="shared" ca="1" si="48"/>
        <v>1.3032954248598039</v>
      </c>
    </row>
    <row r="1548" spans="2:3" ht="18.5" x14ac:dyDescent="0.45">
      <c r="B1548">
        <f t="shared" si="49"/>
        <v>1542</v>
      </c>
      <c r="C1548" s="96">
        <f t="shared" ca="1" si="48"/>
        <v>3.1841918884615659</v>
      </c>
    </row>
    <row r="1549" spans="2:3" ht="18.5" x14ac:dyDescent="0.45">
      <c r="B1549">
        <f t="shared" si="49"/>
        <v>1543</v>
      </c>
      <c r="C1549" s="96">
        <f t="shared" ca="1" si="48"/>
        <v>0.95229145151663452</v>
      </c>
    </row>
    <row r="1550" spans="2:3" ht="18.5" x14ac:dyDescent="0.45">
      <c r="B1550">
        <f t="shared" si="49"/>
        <v>1544</v>
      </c>
      <c r="C1550" s="96">
        <f t="shared" ca="1" si="48"/>
        <v>13.616379145905714</v>
      </c>
    </row>
    <row r="1551" spans="2:3" ht="18.5" x14ac:dyDescent="0.45">
      <c r="B1551">
        <f t="shared" si="49"/>
        <v>1545</v>
      </c>
      <c r="C1551" s="96">
        <f t="shared" ca="1" si="48"/>
        <v>1.0843762066218074</v>
      </c>
    </row>
    <row r="1552" spans="2:3" ht="18.5" x14ac:dyDescent="0.45">
      <c r="B1552">
        <f t="shared" si="49"/>
        <v>1546</v>
      </c>
      <c r="C1552" s="96">
        <f t="shared" ca="1" si="48"/>
        <v>5.8375495273166607</v>
      </c>
    </row>
    <row r="1553" spans="2:3" ht="18.5" x14ac:dyDescent="0.45">
      <c r="B1553">
        <f t="shared" si="49"/>
        <v>1547</v>
      </c>
      <c r="C1553" s="96">
        <f t="shared" ca="1" si="48"/>
        <v>1.2055457904177445</v>
      </c>
    </row>
    <row r="1554" spans="2:3" ht="18.5" x14ac:dyDescent="0.45">
      <c r="B1554">
        <f t="shared" si="49"/>
        <v>1548</v>
      </c>
      <c r="C1554" s="96">
        <f t="shared" ca="1" si="48"/>
        <v>0.53080334792432693</v>
      </c>
    </row>
    <row r="1555" spans="2:3" ht="18.5" x14ac:dyDescent="0.45">
      <c r="B1555">
        <f t="shared" si="49"/>
        <v>1549</v>
      </c>
      <c r="C1555" s="96">
        <f t="shared" ca="1" si="48"/>
        <v>11.153059860663642</v>
      </c>
    </row>
    <row r="1556" spans="2:3" ht="18.5" x14ac:dyDescent="0.45">
      <c r="B1556">
        <f t="shared" si="49"/>
        <v>1550</v>
      </c>
      <c r="C1556" s="96">
        <f t="shared" ca="1" si="48"/>
        <v>0.24301783939217156</v>
      </c>
    </row>
    <row r="1557" spans="2:3" ht="18.5" x14ac:dyDescent="0.45">
      <c r="B1557">
        <f t="shared" si="49"/>
        <v>1551</v>
      </c>
      <c r="C1557" s="96">
        <f t="shared" ca="1" si="48"/>
        <v>1.6510834417287161</v>
      </c>
    </row>
    <row r="1558" spans="2:3" ht="18.5" x14ac:dyDescent="0.45">
      <c r="B1558">
        <f t="shared" si="49"/>
        <v>1552</v>
      </c>
      <c r="C1558" s="96">
        <f t="shared" ca="1" si="48"/>
        <v>4.6872252745951881</v>
      </c>
    </row>
    <row r="1559" spans="2:3" ht="18.5" x14ac:dyDescent="0.45">
      <c r="B1559">
        <f t="shared" si="49"/>
        <v>1553</v>
      </c>
      <c r="C1559" s="96">
        <f t="shared" ca="1" si="48"/>
        <v>0.43507003144721978</v>
      </c>
    </row>
    <row r="1560" spans="2:3" ht="18.5" x14ac:dyDescent="0.45">
      <c r="B1560">
        <f t="shared" si="49"/>
        <v>1554</v>
      </c>
      <c r="C1560" s="96">
        <f t="shared" ca="1" si="48"/>
        <v>4.611703742210641E-3</v>
      </c>
    </row>
    <row r="1561" spans="2:3" ht="18.5" x14ac:dyDescent="0.45">
      <c r="B1561">
        <f t="shared" si="49"/>
        <v>1555</v>
      </c>
      <c r="C1561" s="96">
        <f t="shared" ca="1" si="48"/>
        <v>7.30860840605511</v>
      </c>
    </row>
    <row r="1562" spans="2:3" ht="18.5" x14ac:dyDescent="0.45">
      <c r="B1562">
        <f t="shared" si="49"/>
        <v>1556</v>
      </c>
      <c r="C1562" s="96">
        <f t="shared" ca="1" si="48"/>
        <v>2.1213061100702664</v>
      </c>
    </row>
    <row r="1563" spans="2:3" ht="18.5" x14ac:dyDescent="0.45">
      <c r="B1563">
        <f t="shared" si="49"/>
        <v>1557</v>
      </c>
      <c r="C1563" s="96">
        <f t="shared" ca="1" si="48"/>
        <v>0.90873010527271092</v>
      </c>
    </row>
    <row r="1564" spans="2:3" ht="18.5" x14ac:dyDescent="0.45">
      <c r="B1564">
        <f t="shared" si="49"/>
        <v>1558</v>
      </c>
      <c r="C1564" s="96">
        <f t="shared" ca="1" si="48"/>
        <v>4.4061541178724335</v>
      </c>
    </row>
    <row r="1565" spans="2:3" ht="18.5" x14ac:dyDescent="0.45">
      <c r="B1565">
        <f t="shared" si="49"/>
        <v>1559</v>
      </c>
      <c r="C1565" s="96">
        <f t="shared" ca="1" si="48"/>
        <v>1.0408748482676016</v>
      </c>
    </row>
    <row r="1566" spans="2:3" ht="18.5" x14ac:dyDescent="0.45">
      <c r="B1566">
        <f t="shared" si="49"/>
        <v>1560</v>
      </c>
      <c r="C1566" s="96">
        <f t="shared" ca="1" si="48"/>
        <v>6.298927181362667</v>
      </c>
    </row>
    <row r="1567" spans="2:3" ht="18.5" x14ac:dyDescent="0.45">
      <c r="B1567">
        <f t="shared" si="49"/>
        <v>1561</v>
      </c>
      <c r="C1567" s="96">
        <f t="shared" ca="1" si="48"/>
        <v>3.8771981987355235</v>
      </c>
    </row>
    <row r="1568" spans="2:3" ht="18.5" x14ac:dyDescent="0.45">
      <c r="B1568">
        <f t="shared" si="49"/>
        <v>1562</v>
      </c>
      <c r="C1568" s="96">
        <f t="shared" ca="1" si="48"/>
        <v>3.9071502529668813</v>
      </c>
    </row>
    <row r="1569" spans="2:3" ht="18.5" x14ac:dyDescent="0.45">
      <c r="B1569">
        <f t="shared" si="49"/>
        <v>1563</v>
      </c>
      <c r="C1569" s="96">
        <f t="shared" ca="1" si="48"/>
        <v>5.7877867199392967E-2</v>
      </c>
    </row>
    <row r="1570" spans="2:3" ht="18.5" x14ac:dyDescent="0.45">
      <c r="B1570">
        <f t="shared" si="49"/>
        <v>1564</v>
      </c>
      <c r="C1570" s="96">
        <f t="shared" ca="1" si="48"/>
        <v>7.9741353935573844</v>
      </c>
    </row>
    <row r="1571" spans="2:3" ht="18.5" x14ac:dyDescent="0.45">
      <c r="B1571">
        <f t="shared" si="49"/>
        <v>1565</v>
      </c>
      <c r="C1571" s="96">
        <f t="shared" ca="1" si="48"/>
        <v>1.3078982480969454</v>
      </c>
    </row>
    <row r="1572" spans="2:3" ht="18.5" x14ac:dyDescent="0.45">
      <c r="B1572">
        <f t="shared" si="49"/>
        <v>1566</v>
      </c>
      <c r="C1572" s="96">
        <f t="shared" ca="1" si="48"/>
        <v>4.7351679914904556</v>
      </c>
    </row>
    <row r="1573" spans="2:3" ht="18.5" x14ac:dyDescent="0.45">
      <c r="B1573">
        <f t="shared" si="49"/>
        <v>1567</v>
      </c>
      <c r="C1573" s="96">
        <f t="shared" ca="1" si="48"/>
        <v>4.5500595620011346</v>
      </c>
    </row>
    <row r="1574" spans="2:3" ht="18.5" x14ac:dyDescent="0.45">
      <c r="B1574">
        <f t="shared" si="49"/>
        <v>1568</v>
      </c>
      <c r="C1574" s="96">
        <f t="shared" ca="1" si="48"/>
        <v>0.79284834678725313</v>
      </c>
    </row>
    <row r="1575" spans="2:3" ht="18.5" x14ac:dyDescent="0.45">
      <c r="B1575">
        <f t="shared" si="49"/>
        <v>1569</v>
      </c>
      <c r="C1575" s="96">
        <f t="shared" ca="1" si="48"/>
        <v>0.84957093603077549</v>
      </c>
    </row>
    <row r="1576" spans="2:3" ht="18.5" x14ac:dyDescent="0.45">
      <c r="B1576">
        <f t="shared" si="49"/>
        <v>1570</v>
      </c>
      <c r="C1576" s="96">
        <f t="shared" ca="1" si="48"/>
        <v>1.8175515139452834</v>
      </c>
    </row>
    <row r="1577" spans="2:3" ht="18.5" x14ac:dyDescent="0.45">
      <c r="B1577">
        <f t="shared" si="49"/>
        <v>1571</v>
      </c>
      <c r="C1577" s="96">
        <f t="shared" ca="1" si="48"/>
        <v>2.7620381520257289</v>
      </c>
    </row>
    <row r="1578" spans="2:3" ht="18.5" x14ac:dyDescent="0.45">
      <c r="B1578">
        <f t="shared" si="49"/>
        <v>1572</v>
      </c>
      <c r="C1578" s="96">
        <f t="shared" ca="1" si="48"/>
        <v>3.1904599181673081</v>
      </c>
    </row>
    <row r="1579" spans="2:3" ht="18.5" x14ac:dyDescent="0.45">
      <c r="B1579">
        <f t="shared" si="49"/>
        <v>1573</v>
      </c>
      <c r="C1579" s="96">
        <f t="shared" ca="1" si="48"/>
        <v>7.2330386736615715</v>
      </c>
    </row>
    <row r="1580" spans="2:3" ht="18.5" x14ac:dyDescent="0.45">
      <c r="B1580">
        <f t="shared" si="49"/>
        <v>1574</v>
      </c>
      <c r="C1580" s="96">
        <f t="shared" ca="1" si="48"/>
        <v>1.6657433155091559</v>
      </c>
    </row>
    <row r="1581" spans="2:3" ht="18.5" x14ac:dyDescent="0.45">
      <c r="B1581">
        <f t="shared" si="49"/>
        <v>1575</v>
      </c>
      <c r="C1581" s="96">
        <f t="shared" ca="1" si="48"/>
        <v>0.13981574725445881</v>
      </c>
    </row>
    <row r="1582" spans="2:3" ht="18.5" x14ac:dyDescent="0.45">
      <c r="B1582">
        <f t="shared" si="49"/>
        <v>1576</v>
      </c>
      <c r="C1582" s="96">
        <f t="shared" ca="1" si="48"/>
        <v>2.4950448617882515</v>
      </c>
    </row>
    <row r="1583" spans="2:3" ht="18.5" x14ac:dyDescent="0.45">
      <c r="B1583">
        <f t="shared" si="49"/>
        <v>1577</v>
      </c>
      <c r="C1583" s="96">
        <f t="shared" ca="1" si="48"/>
        <v>1.8919190295338508</v>
      </c>
    </row>
    <row r="1584" spans="2:3" ht="18.5" x14ac:dyDescent="0.45">
      <c r="B1584">
        <f t="shared" si="49"/>
        <v>1578</v>
      </c>
      <c r="C1584" s="96">
        <f t="shared" ca="1" si="48"/>
        <v>1.288672391095113</v>
      </c>
    </row>
    <row r="1585" spans="2:3" ht="18.5" x14ac:dyDescent="0.45">
      <c r="B1585">
        <f t="shared" si="49"/>
        <v>1579</v>
      </c>
      <c r="C1585" s="96">
        <f t="shared" ca="1" si="48"/>
        <v>3.6951191054582351</v>
      </c>
    </row>
    <row r="1586" spans="2:3" ht="18.5" x14ac:dyDescent="0.45">
      <c r="B1586">
        <f t="shared" si="49"/>
        <v>1580</v>
      </c>
      <c r="C1586" s="96">
        <f t="shared" ca="1" si="48"/>
        <v>0.58673890964259501</v>
      </c>
    </row>
    <row r="1587" spans="2:3" ht="18.5" x14ac:dyDescent="0.45">
      <c r="B1587">
        <f t="shared" si="49"/>
        <v>1581</v>
      </c>
      <c r="C1587" s="96">
        <f t="shared" ca="1" si="48"/>
        <v>0.7650663605400726</v>
      </c>
    </row>
    <row r="1588" spans="2:3" ht="18.5" x14ac:dyDescent="0.45">
      <c r="B1588">
        <f t="shared" si="49"/>
        <v>1582</v>
      </c>
      <c r="C1588" s="96">
        <f t="shared" ca="1" si="48"/>
        <v>7.0981736783054901</v>
      </c>
    </row>
    <row r="1589" spans="2:3" ht="18.5" x14ac:dyDescent="0.45">
      <c r="B1589">
        <f t="shared" si="49"/>
        <v>1583</v>
      </c>
      <c r="C1589" s="96">
        <f t="shared" ca="1" si="48"/>
        <v>8.6948679160720435</v>
      </c>
    </row>
    <row r="1590" spans="2:3" ht="18.5" x14ac:dyDescent="0.45">
      <c r="B1590">
        <f t="shared" si="49"/>
        <v>1584</v>
      </c>
      <c r="C1590" s="96">
        <f t="shared" ca="1" si="48"/>
        <v>13.758822943003194</v>
      </c>
    </row>
    <row r="1591" spans="2:3" ht="18.5" x14ac:dyDescent="0.45">
      <c r="B1591">
        <f t="shared" si="49"/>
        <v>1585</v>
      </c>
      <c r="C1591" s="96">
        <f t="shared" ca="1" si="48"/>
        <v>0.73505965181131006</v>
      </c>
    </row>
    <row r="1592" spans="2:3" ht="18.5" x14ac:dyDescent="0.45">
      <c r="B1592">
        <f t="shared" si="49"/>
        <v>1586</v>
      </c>
      <c r="C1592" s="96">
        <f t="shared" ca="1" si="48"/>
        <v>0.7935882707027051</v>
      </c>
    </row>
    <row r="1593" spans="2:3" ht="18.5" x14ac:dyDescent="0.45">
      <c r="B1593">
        <f t="shared" si="49"/>
        <v>1587</v>
      </c>
      <c r="C1593" s="96">
        <f t="shared" ca="1" si="48"/>
        <v>6.878701016856418</v>
      </c>
    </row>
    <row r="1594" spans="2:3" ht="18.5" x14ac:dyDescent="0.45">
      <c r="B1594">
        <f t="shared" si="49"/>
        <v>1588</v>
      </c>
      <c r="C1594" s="96">
        <f t="shared" ca="1" si="48"/>
        <v>0.50473172311381431</v>
      </c>
    </row>
    <row r="1595" spans="2:3" ht="18.5" x14ac:dyDescent="0.45">
      <c r="B1595">
        <f t="shared" si="49"/>
        <v>1589</v>
      </c>
      <c r="C1595" s="96">
        <f t="shared" ca="1" si="48"/>
        <v>4.2059913579580979</v>
      </c>
    </row>
    <row r="1596" spans="2:3" ht="18.5" x14ac:dyDescent="0.45">
      <c r="B1596">
        <f t="shared" si="49"/>
        <v>1590</v>
      </c>
      <c r="C1596" s="96">
        <f t="shared" ca="1" si="48"/>
        <v>6.3966787379883225</v>
      </c>
    </row>
    <row r="1597" spans="2:3" ht="18.5" x14ac:dyDescent="0.45">
      <c r="B1597">
        <f t="shared" si="49"/>
        <v>1591</v>
      </c>
      <c r="C1597" s="96">
        <f t="shared" ca="1" si="48"/>
        <v>3.1192139496346876</v>
      </c>
    </row>
    <row r="1598" spans="2:3" ht="18.5" x14ac:dyDescent="0.45">
      <c r="B1598">
        <f t="shared" si="49"/>
        <v>1592</v>
      </c>
      <c r="C1598" s="96">
        <f t="shared" ca="1" si="48"/>
        <v>1.3349288208622889</v>
      </c>
    </row>
    <row r="1599" spans="2:3" ht="18.5" x14ac:dyDescent="0.45">
      <c r="B1599">
        <f t="shared" si="49"/>
        <v>1593</v>
      </c>
      <c r="C1599" s="96">
        <f t="shared" ca="1" si="48"/>
        <v>1.0088994537509195</v>
      </c>
    </row>
    <row r="1600" spans="2:3" ht="18.5" x14ac:dyDescent="0.45">
      <c r="B1600">
        <f t="shared" si="49"/>
        <v>1594</v>
      </c>
      <c r="C1600" s="96">
        <f t="shared" ca="1" si="48"/>
        <v>1.0035530271511073</v>
      </c>
    </row>
    <row r="1601" spans="2:3" ht="18.5" x14ac:dyDescent="0.45">
      <c r="B1601">
        <f t="shared" si="49"/>
        <v>1595</v>
      </c>
      <c r="C1601" s="96">
        <f t="shared" ca="1" si="48"/>
        <v>4.4140167816799369</v>
      </c>
    </row>
    <row r="1602" spans="2:3" ht="18.5" x14ac:dyDescent="0.45">
      <c r="B1602">
        <f t="shared" si="49"/>
        <v>1596</v>
      </c>
      <c r="C1602" s="96">
        <f t="shared" ca="1" si="48"/>
        <v>0.29984847109266322</v>
      </c>
    </row>
    <row r="1603" spans="2:3" ht="18.5" x14ac:dyDescent="0.45">
      <c r="B1603">
        <f t="shared" si="49"/>
        <v>1597</v>
      </c>
      <c r="C1603" s="96">
        <f t="shared" ca="1" si="48"/>
        <v>3.8688151430216471</v>
      </c>
    </row>
    <row r="1604" spans="2:3" ht="18.5" x14ac:dyDescent="0.45">
      <c r="B1604">
        <f t="shared" si="49"/>
        <v>1598</v>
      </c>
      <c r="C1604" s="96">
        <f t="shared" ca="1" si="48"/>
        <v>3.5203687311655663</v>
      </c>
    </row>
    <row r="1605" spans="2:3" ht="18.5" x14ac:dyDescent="0.45">
      <c r="B1605">
        <f t="shared" si="49"/>
        <v>1599</v>
      </c>
      <c r="C1605" s="96">
        <f t="shared" ca="1" si="48"/>
        <v>0.46297092359672637</v>
      </c>
    </row>
    <row r="1606" spans="2:3" ht="18.5" x14ac:dyDescent="0.45">
      <c r="B1606">
        <f t="shared" si="49"/>
        <v>1600</v>
      </c>
      <c r="C1606" s="96">
        <f t="shared" ca="1" si="48"/>
        <v>7.295955598874813</v>
      </c>
    </row>
    <row r="1607" spans="2:3" ht="18.5" x14ac:dyDescent="0.45">
      <c r="B1607">
        <f t="shared" si="49"/>
        <v>1601</v>
      </c>
      <c r="C1607" s="96">
        <f t="shared" ca="1" si="48"/>
        <v>1.6816390707629463</v>
      </c>
    </row>
    <row r="1608" spans="2:3" ht="18.5" x14ac:dyDescent="0.45">
      <c r="B1608">
        <f t="shared" si="49"/>
        <v>1602</v>
      </c>
      <c r="C1608" s="96">
        <f t="shared" ref="C1608:C1671" ca="1" si="50">-(1/$C$2)*LN(RAND())</f>
        <v>4.4408499029741604</v>
      </c>
    </row>
    <row r="1609" spans="2:3" ht="18.5" x14ac:dyDescent="0.45">
      <c r="B1609">
        <f t="shared" ref="B1609:B1672" si="51">B1608+1</f>
        <v>1603</v>
      </c>
      <c r="C1609" s="96">
        <f t="shared" ca="1" si="50"/>
        <v>0.91579847197047581</v>
      </c>
    </row>
    <row r="1610" spans="2:3" ht="18.5" x14ac:dyDescent="0.45">
      <c r="B1610">
        <f t="shared" si="51"/>
        <v>1604</v>
      </c>
      <c r="C1610" s="96">
        <f t="shared" ca="1" si="50"/>
        <v>1.5625210276930839</v>
      </c>
    </row>
    <row r="1611" spans="2:3" ht="18.5" x14ac:dyDescent="0.45">
      <c r="B1611">
        <f t="shared" si="51"/>
        <v>1605</v>
      </c>
      <c r="C1611" s="96">
        <f t="shared" ca="1" si="50"/>
        <v>2.9974027459422006</v>
      </c>
    </row>
    <row r="1612" spans="2:3" ht="18.5" x14ac:dyDescent="0.45">
      <c r="B1612">
        <f t="shared" si="51"/>
        <v>1606</v>
      </c>
      <c r="C1612" s="96">
        <f t="shared" ca="1" si="50"/>
        <v>3.7932332647864357</v>
      </c>
    </row>
    <row r="1613" spans="2:3" ht="18.5" x14ac:dyDescent="0.45">
      <c r="B1613">
        <f t="shared" si="51"/>
        <v>1607</v>
      </c>
      <c r="C1613" s="96">
        <f t="shared" ca="1" si="50"/>
        <v>2.4345545141920901</v>
      </c>
    </row>
    <row r="1614" spans="2:3" ht="18.5" x14ac:dyDescent="0.45">
      <c r="B1614">
        <f t="shared" si="51"/>
        <v>1608</v>
      </c>
      <c r="C1614" s="96">
        <f t="shared" ca="1" si="50"/>
        <v>2.6635844297125866</v>
      </c>
    </row>
    <row r="1615" spans="2:3" ht="18.5" x14ac:dyDescent="0.45">
      <c r="B1615">
        <f t="shared" si="51"/>
        <v>1609</v>
      </c>
      <c r="C1615" s="96">
        <f t="shared" ca="1" si="50"/>
        <v>5.4538403487074492</v>
      </c>
    </row>
    <row r="1616" spans="2:3" ht="18.5" x14ac:dyDescent="0.45">
      <c r="B1616">
        <f t="shared" si="51"/>
        <v>1610</v>
      </c>
      <c r="C1616" s="96">
        <f t="shared" ca="1" si="50"/>
        <v>0.90299021353520559</v>
      </c>
    </row>
    <row r="1617" spans="2:3" ht="18.5" x14ac:dyDescent="0.45">
      <c r="B1617">
        <f t="shared" si="51"/>
        <v>1611</v>
      </c>
      <c r="C1617" s="96">
        <f t="shared" ca="1" si="50"/>
        <v>0.11040879325995806</v>
      </c>
    </row>
    <row r="1618" spans="2:3" ht="18.5" x14ac:dyDescent="0.45">
      <c r="B1618">
        <f t="shared" si="51"/>
        <v>1612</v>
      </c>
      <c r="C1618" s="96">
        <f t="shared" ca="1" si="50"/>
        <v>2.1834252246318213</v>
      </c>
    </row>
    <row r="1619" spans="2:3" ht="18.5" x14ac:dyDescent="0.45">
      <c r="B1619">
        <f t="shared" si="51"/>
        <v>1613</v>
      </c>
      <c r="C1619" s="96">
        <f t="shared" ca="1" si="50"/>
        <v>6.1141934909429692</v>
      </c>
    </row>
    <row r="1620" spans="2:3" ht="18.5" x14ac:dyDescent="0.45">
      <c r="B1620">
        <f t="shared" si="51"/>
        <v>1614</v>
      </c>
      <c r="C1620" s="96">
        <f t="shared" ca="1" si="50"/>
        <v>2.0406636263691</v>
      </c>
    </row>
    <row r="1621" spans="2:3" ht="18.5" x14ac:dyDescent="0.45">
      <c r="B1621">
        <f t="shared" si="51"/>
        <v>1615</v>
      </c>
      <c r="C1621" s="96">
        <f t="shared" ca="1" si="50"/>
        <v>2.4164746304144562</v>
      </c>
    </row>
    <row r="1622" spans="2:3" ht="18.5" x14ac:dyDescent="0.45">
      <c r="B1622">
        <f t="shared" si="51"/>
        <v>1616</v>
      </c>
      <c r="C1622" s="96">
        <f t="shared" ca="1" si="50"/>
        <v>1.4966503173467629</v>
      </c>
    </row>
    <row r="1623" spans="2:3" ht="18.5" x14ac:dyDescent="0.45">
      <c r="B1623">
        <f t="shared" si="51"/>
        <v>1617</v>
      </c>
      <c r="C1623" s="96">
        <f t="shared" ca="1" si="50"/>
        <v>10.643518578904228</v>
      </c>
    </row>
    <row r="1624" spans="2:3" ht="18.5" x14ac:dyDescent="0.45">
      <c r="B1624">
        <f t="shared" si="51"/>
        <v>1618</v>
      </c>
      <c r="C1624" s="96">
        <f t="shared" ca="1" si="50"/>
        <v>2.2602227801692076E-2</v>
      </c>
    </row>
    <row r="1625" spans="2:3" ht="18.5" x14ac:dyDescent="0.45">
      <c r="B1625">
        <f t="shared" si="51"/>
        <v>1619</v>
      </c>
      <c r="C1625" s="96">
        <f t="shared" ca="1" si="50"/>
        <v>1.7075087253286072</v>
      </c>
    </row>
    <row r="1626" spans="2:3" ht="18.5" x14ac:dyDescent="0.45">
      <c r="B1626">
        <f t="shared" si="51"/>
        <v>1620</v>
      </c>
      <c r="C1626" s="96">
        <f t="shared" ca="1" si="50"/>
        <v>6.2572642566215073</v>
      </c>
    </row>
    <row r="1627" spans="2:3" ht="18.5" x14ac:dyDescent="0.45">
      <c r="B1627">
        <f t="shared" si="51"/>
        <v>1621</v>
      </c>
      <c r="C1627" s="96">
        <f t="shared" ca="1" si="50"/>
        <v>2.5317389363801581</v>
      </c>
    </row>
    <row r="1628" spans="2:3" ht="18.5" x14ac:dyDescent="0.45">
      <c r="B1628">
        <f t="shared" si="51"/>
        <v>1622</v>
      </c>
      <c r="C1628" s="96">
        <f t="shared" ca="1" si="50"/>
        <v>1.5260141359726225</v>
      </c>
    </row>
    <row r="1629" spans="2:3" ht="18.5" x14ac:dyDescent="0.45">
      <c r="B1629">
        <f t="shared" si="51"/>
        <v>1623</v>
      </c>
      <c r="C1629" s="96">
        <f t="shared" ca="1" si="50"/>
        <v>7.9233817461561893</v>
      </c>
    </row>
    <row r="1630" spans="2:3" ht="18.5" x14ac:dyDescent="0.45">
      <c r="B1630">
        <f t="shared" si="51"/>
        <v>1624</v>
      </c>
      <c r="C1630" s="96">
        <f t="shared" ca="1" si="50"/>
        <v>1.0285222366089721</v>
      </c>
    </row>
    <row r="1631" spans="2:3" ht="18.5" x14ac:dyDescent="0.45">
      <c r="B1631">
        <f t="shared" si="51"/>
        <v>1625</v>
      </c>
      <c r="C1631" s="96">
        <f t="shared" ca="1" si="50"/>
        <v>2.929748168355407</v>
      </c>
    </row>
    <row r="1632" spans="2:3" ht="18.5" x14ac:dyDescent="0.45">
      <c r="B1632">
        <f t="shared" si="51"/>
        <v>1626</v>
      </c>
      <c r="C1632" s="96">
        <f t="shared" ca="1" si="50"/>
        <v>3.2705947518704699</v>
      </c>
    </row>
    <row r="1633" spans="2:3" ht="18.5" x14ac:dyDescent="0.45">
      <c r="B1633">
        <f t="shared" si="51"/>
        <v>1627</v>
      </c>
      <c r="C1633" s="96">
        <f t="shared" ca="1" si="50"/>
        <v>6.1068155492746978</v>
      </c>
    </row>
    <row r="1634" spans="2:3" ht="18.5" x14ac:dyDescent="0.45">
      <c r="B1634">
        <f t="shared" si="51"/>
        <v>1628</v>
      </c>
      <c r="C1634" s="96">
        <f t="shared" ca="1" si="50"/>
        <v>0.10326322882149723</v>
      </c>
    </row>
    <row r="1635" spans="2:3" ht="18.5" x14ac:dyDescent="0.45">
      <c r="B1635">
        <f t="shared" si="51"/>
        <v>1629</v>
      </c>
      <c r="C1635" s="96">
        <f t="shared" ca="1" si="50"/>
        <v>0.78585035506749457</v>
      </c>
    </row>
    <row r="1636" spans="2:3" ht="18.5" x14ac:dyDescent="0.45">
      <c r="B1636">
        <f t="shared" si="51"/>
        <v>1630</v>
      </c>
      <c r="C1636" s="96">
        <f t="shared" ca="1" si="50"/>
        <v>1.0700548342329457</v>
      </c>
    </row>
    <row r="1637" spans="2:3" ht="18.5" x14ac:dyDescent="0.45">
      <c r="B1637">
        <f t="shared" si="51"/>
        <v>1631</v>
      </c>
      <c r="C1637" s="96">
        <f t="shared" ca="1" si="50"/>
        <v>5.9143204516937571</v>
      </c>
    </row>
    <row r="1638" spans="2:3" ht="18.5" x14ac:dyDescent="0.45">
      <c r="B1638">
        <f t="shared" si="51"/>
        <v>1632</v>
      </c>
      <c r="C1638" s="96">
        <f t="shared" ca="1" si="50"/>
        <v>1.8432179837284071</v>
      </c>
    </row>
    <row r="1639" spans="2:3" ht="18.5" x14ac:dyDescent="0.45">
      <c r="B1639">
        <f t="shared" si="51"/>
        <v>1633</v>
      </c>
      <c r="C1639" s="96">
        <f t="shared" ca="1" si="50"/>
        <v>9.4167797591990396</v>
      </c>
    </row>
    <row r="1640" spans="2:3" ht="18.5" x14ac:dyDescent="0.45">
      <c r="B1640">
        <f t="shared" si="51"/>
        <v>1634</v>
      </c>
      <c r="C1640" s="96">
        <f t="shared" ca="1" si="50"/>
        <v>0.67450642821010842</v>
      </c>
    </row>
    <row r="1641" spans="2:3" ht="18.5" x14ac:dyDescent="0.45">
      <c r="B1641">
        <f t="shared" si="51"/>
        <v>1635</v>
      </c>
      <c r="C1641" s="96">
        <f t="shared" ca="1" si="50"/>
        <v>1.8334673067839686</v>
      </c>
    </row>
    <row r="1642" spans="2:3" ht="18.5" x14ac:dyDescent="0.45">
      <c r="B1642">
        <f t="shared" si="51"/>
        <v>1636</v>
      </c>
      <c r="C1642" s="96">
        <f t="shared" ca="1" si="50"/>
        <v>1.9865488408097431</v>
      </c>
    </row>
    <row r="1643" spans="2:3" ht="18.5" x14ac:dyDescent="0.45">
      <c r="B1643">
        <f t="shared" si="51"/>
        <v>1637</v>
      </c>
      <c r="C1643" s="96">
        <f t="shared" ca="1" si="50"/>
        <v>2.0881241199807516</v>
      </c>
    </row>
    <row r="1644" spans="2:3" ht="18.5" x14ac:dyDescent="0.45">
      <c r="B1644">
        <f t="shared" si="51"/>
        <v>1638</v>
      </c>
      <c r="C1644" s="96">
        <f t="shared" ca="1" si="50"/>
        <v>0.95417002836069809</v>
      </c>
    </row>
    <row r="1645" spans="2:3" ht="18.5" x14ac:dyDescent="0.45">
      <c r="B1645">
        <f t="shared" si="51"/>
        <v>1639</v>
      </c>
      <c r="C1645" s="96">
        <f t="shared" ca="1" si="50"/>
        <v>1.8765110303856491</v>
      </c>
    </row>
    <row r="1646" spans="2:3" ht="18.5" x14ac:dyDescent="0.45">
      <c r="B1646">
        <f t="shared" si="51"/>
        <v>1640</v>
      </c>
      <c r="C1646" s="96">
        <f t="shared" ca="1" si="50"/>
        <v>0.90037098443101005</v>
      </c>
    </row>
    <row r="1647" spans="2:3" ht="18.5" x14ac:dyDescent="0.45">
      <c r="B1647">
        <f t="shared" si="51"/>
        <v>1641</v>
      </c>
      <c r="C1647" s="96">
        <f t="shared" ca="1" si="50"/>
        <v>0.27579863756324685</v>
      </c>
    </row>
    <row r="1648" spans="2:3" ht="18.5" x14ac:dyDescent="0.45">
      <c r="B1648">
        <f t="shared" si="51"/>
        <v>1642</v>
      </c>
      <c r="C1648" s="96">
        <f t="shared" ca="1" si="50"/>
        <v>1.1017010867845831</v>
      </c>
    </row>
    <row r="1649" spans="2:3" ht="18.5" x14ac:dyDescent="0.45">
      <c r="B1649">
        <f t="shared" si="51"/>
        <v>1643</v>
      </c>
      <c r="C1649" s="96">
        <f t="shared" ca="1" si="50"/>
        <v>1.1636989038130512</v>
      </c>
    </row>
    <row r="1650" spans="2:3" ht="18.5" x14ac:dyDescent="0.45">
      <c r="B1650">
        <f t="shared" si="51"/>
        <v>1644</v>
      </c>
      <c r="C1650" s="96">
        <f t="shared" ca="1" si="50"/>
        <v>6.1211679785667243</v>
      </c>
    </row>
    <row r="1651" spans="2:3" ht="18.5" x14ac:dyDescent="0.45">
      <c r="B1651">
        <f t="shared" si="51"/>
        <v>1645</v>
      </c>
      <c r="C1651" s="96">
        <f t="shared" ca="1" si="50"/>
        <v>5.0572114281482348</v>
      </c>
    </row>
    <row r="1652" spans="2:3" ht="18.5" x14ac:dyDescent="0.45">
      <c r="B1652">
        <f t="shared" si="51"/>
        <v>1646</v>
      </c>
      <c r="C1652" s="96">
        <f t="shared" ca="1" si="50"/>
        <v>16.025066072606776</v>
      </c>
    </row>
    <row r="1653" spans="2:3" ht="18.5" x14ac:dyDescent="0.45">
      <c r="B1653">
        <f t="shared" si="51"/>
        <v>1647</v>
      </c>
      <c r="C1653" s="96">
        <f t="shared" ca="1" si="50"/>
        <v>4.1674366416942128</v>
      </c>
    </row>
    <row r="1654" spans="2:3" ht="18.5" x14ac:dyDescent="0.45">
      <c r="B1654">
        <f t="shared" si="51"/>
        <v>1648</v>
      </c>
      <c r="C1654" s="96">
        <f t="shared" ca="1" si="50"/>
        <v>2.0444016844972532</v>
      </c>
    </row>
    <row r="1655" spans="2:3" ht="18.5" x14ac:dyDescent="0.45">
      <c r="B1655">
        <f t="shared" si="51"/>
        <v>1649</v>
      </c>
      <c r="C1655" s="96">
        <f t="shared" ca="1" si="50"/>
        <v>2.5371022978922522</v>
      </c>
    </row>
    <row r="1656" spans="2:3" ht="18.5" x14ac:dyDescent="0.45">
      <c r="B1656">
        <f t="shared" si="51"/>
        <v>1650</v>
      </c>
      <c r="C1656" s="96">
        <f t="shared" ca="1" si="50"/>
        <v>1.7156393925249509</v>
      </c>
    </row>
    <row r="1657" spans="2:3" ht="18.5" x14ac:dyDescent="0.45">
      <c r="B1657">
        <f t="shared" si="51"/>
        <v>1651</v>
      </c>
      <c r="C1657" s="96">
        <f t="shared" ca="1" si="50"/>
        <v>2.9219135298282821</v>
      </c>
    </row>
    <row r="1658" spans="2:3" ht="18.5" x14ac:dyDescent="0.45">
      <c r="B1658">
        <f t="shared" si="51"/>
        <v>1652</v>
      </c>
      <c r="C1658" s="96">
        <f t="shared" ca="1" si="50"/>
        <v>7.2455980748130547E-2</v>
      </c>
    </row>
    <row r="1659" spans="2:3" ht="18.5" x14ac:dyDescent="0.45">
      <c r="B1659">
        <f t="shared" si="51"/>
        <v>1653</v>
      </c>
      <c r="C1659" s="96">
        <f t="shared" ca="1" si="50"/>
        <v>4.4962299294595338</v>
      </c>
    </row>
    <row r="1660" spans="2:3" ht="18.5" x14ac:dyDescent="0.45">
      <c r="B1660">
        <f t="shared" si="51"/>
        <v>1654</v>
      </c>
      <c r="C1660" s="96">
        <f t="shared" ca="1" si="50"/>
        <v>7.6736211731803277</v>
      </c>
    </row>
    <row r="1661" spans="2:3" ht="18.5" x14ac:dyDescent="0.45">
      <c r="B1661">
        <f t="shared" si="51"/>
        <v>1655</v>
      </c>
      <c r="C1661" s="96">
        <f t="shared" ca="1" si="50"/>
        <v>1.4296793659010396</v>
      </c>
    </row>
    <row r="1662" spans="2:3" ht="18.5" x14ac:dyDescent="0.45">
      <c r="B1662">
        <f t="shared" si="51"/>
        <v>1656</v>
      </c>
      <c r="C1662" s="96">
        <f t="shared" ca="1" si="50"/>
        <v>5.9469132754613989</v>
      </c>
    </row>
    <row r="1663" spans="2:3" ht="18.5" x14ac:dyDescent="0.45">
      <c r="B1663">
        <f t="shared" si="51"/>
        <v>1657</v>
      </c>
      <c r="C1663" s="96">
        <f t="shared" ca="1" si="50"/>
        <v>1.222453562690013</v>
      </c>
    </row>
    <row r="1664" spans="2:3" ht="18.5" x14ac:dyDescent="0.45">
      <c r="B1664">
        <f t="shared" si="51"/>
        <v>1658</v>
      </c>
      <c r="C1664" s="96">
        <f t="shared" ca="1" si="50"/>
        <v>4.8562926742815185</v>
      </c>
    </row>
    <row r="1665" spans="2:3" ht="18.5" x14ac:dyDescent="0.45">
      <c r="B1665">
        <f t="shared" si="51"/>
        <v>1659</v>
      </c>
      <c r="C1665" s="96">
        <f t="shared" ca="1" si="50"/>
        <v>5.0268233244135878</v>
      </c>
    </row>
    <row r="1666" spans="2:3" ht="18.5" x14ac:dyDescent="0.45">
      <c r="B1666">
        <f t="shared" si="51"/>
        <v>1660</v>
      </c>
      <c r="C1666" s="96">
        <f t="shared" ca="1" si="50"/>
        <v>0.3571061799048334</v>
      </c>
    </row>
    <row r="1667" spans="2:3" ht="18.5" x14ac:dyDescent="0.45">
      <c r="B1667">
        <f t="shared" si="51"/>
        <v>1661</v>
      </c>
      <c r="C1667" s="96">
        <f t="shared" ca="1" si="50"/>
        <v>3.9671098948521282</v>
      </c>
    </row>
    <row r="1668" spans="2:3" ht="18.5" x14ac:dyDescent="0.45">
      <c r="B1668">
        <f t="shared" si="51"/>
        <v>1662</v>
      </c>
      <c r="C1668" s="96">
        <f t="shared" ca="1" si="50"/>
        <v>15.083660401797342</v>
      </c>
    </row>
    <row r="1669" spans="2:3" ht="18.5" x14ac:dyDescent="0.45">
      <c r="B1669">
        <f t="shared" si="51"/>
        <v>1663</v>
      </c>
      <c r="C1669" s="96">
        <f t="shared" ca="1" si="50"/>
        <v>1.0665331589295541</v>
      </c>
    </row>
    <row r="1670" spans="2:3" ht="18.5" x14ac:dyDescent="0.45">
      <c r="B1670">
        <f t="shared" si="51"/>
        <v>1664</v>
      </c>
      <c r="C1670" s="96">
        <f t="shared" ca="1" si="50"/>
        <v>9.4048578243303922</v>
      </c>
    </row>
    <row r="1671" spans="2:3" ht="18.5" x14ac:dyDescent="0.45">
      <c r="B1671">
        <f t="shared" si="51"/>
        <v>1665</v>
      </c>
      <c r="C1671" s="96">
        <f t="shared" ca="1" si="50"/>
        <v>21.804396115214157</v>
      </c>
    </row>
    <row r="1672" spans="2:3" ht="18.5" x14ac:dyDescent="0.45">
      <c r="B1672">
        <f t="shared" si="51"/>
        <v>1666</v>
      </c>
      <c r="C1672" s="96">
        <f t="shared" ref="C1672:C1735" ca="1" si="52">-(1/$C$2)*LN(RAND())</f>
        <v>4.5178398648662395</v>
      </c>
    </row>
    <row r="1673" spans="2:3" ht="18.5" x14ac:dyDescent="0.45">
      <c r="B1673">
        <f t="shared" ref="B1673:B1736" si="53">B1672+1</f>
        <v>1667</v>
      </c>
      <c r="C1673" s="96">
        <f t="shared" ca="1" si="52"/>
        <v>10.745003048232515</v>
      </c>
    </row>
    <row r="1674" spans="2:3" ht="18.5" x14ac:dyDescent="0.45">
      <c r="B1674">
        <f t="shared" si="53"/>
        <v>1668</v>
      </c>
      <c r="C1674" s="96">
        <f t="shared" ca="1" si="52"/>
        <v>0.97324108271423426</v>
      </c>
    </row>
    <row r="1675" spans="2:3" ht="18.5" x14ac:dyDescent="0.45">
      <c r="B1675">
        <f t="shared" si="53"/>
        <v>1669</v>
      </c>
      <c r="C1675" s="96">
        <f t="shared" ca="1" si="52"/>
        <v>1.6897621023149614</v>
      </c>
    </row>
    <row r="1676" spans="2:3" ht="18.5" x14ac:dyDescent="0.45">
      <c r="B1676">
        <f t="shared" si="53"/>
        <v>1670</v>
      </c>
      <c r="C1676" s="96">
        <f t="shared" ca="1" si="52"/>
        <v>14.020554228518767</v>
      </c>
    </row>
    <row r="1677" spans="2:3" ht="18.5" x14ac:dyDescent="0.45">
      <c r="B1677">
        <f t="shared" si="53"/>
        <v>1671</v>
      </c>
      <c r="C1677" s="96">
        <f t="shared" ca="1" si="52"/>
        <v>2.8339267395032901</v>
      </c>
    </row>
    <row r="1678" spans="2:3" ht="18.5" x14ac:dyDescent="0.45">
      <c r="B1678">
        <f t="shared" si="53"/>
        <v>1672</v>
      </c>
      <c r="C1678" s="96">
        <f t="shared" ca="1" si="52"/>
        <v>2.5191884323856621</v>
      </c>
    </row>
    <row r="1679" spans="2:3" ht="18.5" x14ac:dyDescent="0.45">
      <c r="B1679">
        <f t="shared" si="53"/>
        <v>1673</v>
      </c>
      <c r="C1679" s="96">
        <f t="shared" ca="1" si="52"/>
        <v>2.3282616296414012</v>
      </c>
    </row>
    <row r="1680" spans="2:3" ht="18.5" x14ac:dyDescent="0.45">
      <c r="B1680">
        <f t="shared" si="53"/>
        <v>1674</v>
      </c>
      <c r="C1680" s="96">
        <f t="shared" ca="1" si="52"/>
        <v>1.5737834850428056</v>
      </c>
    </row>
    <row r="1681" spans="2:3" ht="18.5" x14ac:dyDescent="0.45">
      <c r="B1681">
        <f t="shared" si="53"/>
        <v>1675</v>
      </c>
      <c r="C1681" s="96">
        <f t="shared" ca="1" si="52"/>
        <v>3.9003207971883249</v>
      </c>
    </row>
    <row r="1682" spans="2:3" ht="18.5" x14ac:dyDescent="0.45">
      <c r="B1682">
        <f t="shared" si="53"/>
        <v>1676</v>
      </c>
      <c r="C1682" s="96">
        <f t="shared" ca="1" si="52"/>
        <v>0.32723552764914199</v>
      </c>
    </row>
    <row r="1683" spans="2:3" ht="18.5" x14ac:dyDescent="0.45">
      <c r="B1683">
        <f t="shared" si="53"/>
        <v>1677</v>
      </c>
      <c r="C1683" s="96">
        <f t="shared" ca="1" si="52"/>
        <v>1.2020464137714451</v>
      </c>
    </row>
    <row r="1684" spans="2:3" ht="18.5" x14ac:dyDescent="0.45">
      <c r="B1684">
        <f t="shared" si="53"/>
        <v>1678</v>
      </c>
      <c r="C1684" s="96">
        <f t="shared" ca="1" si="52"/>
        <v>1.4639437112498561</v>
      </c>
    </row>
    <row r="1685" spans="2:3" ht="18.5" x14ac:dyDescent="0.45">
      <c r="B1685">
        <f t="shared" si="53"/>
        <v>1679</v>
      </c>
      <c r="C1685" s="96">
        <f t="shared" ca="1" si="52"/>
        <v>0.80654854030489642</v>
      </c>
    </row>
    <row r="1686" spans="2:3" ht="18.5" x14ac:dyDescent="0.45">
      <c r="B1686">
        <f t="shared" si="53"/>
        <v>1680</v>
      </c>
      <c r="C1686" s="96">
        <f t="shared" ca="1" si="52"/>
        <v>17.236969481321449</v>
      </c>
    </row>
    <row r="1687" spans="2:3" ht="18.5" x14ac:dyDescent="0.45">
      <c r="B1687">
        <f t="shared" si="53"/>
        <v>1681</v>
      </c>
      <c r="C1687" s="96">
        <f t="shared" ca="1" si="52"/>
        <v>8.2442823802751981</v>
      </c>
    </row>
    <row r="1688" spans="2:3" ht="18.5" x14ac:dyDescent="0.45">
      <c r="B1688">
        <f t="shared" si="53"/>
        <v>1682</v>
      </c>
      <c r="C1688" s="96">
        <f t="shared" ca="1" si="52"/>
        <v>5.0169930899560473</v>
      </c>
    </row>
    <row r="1689" spans="2:3" ht="18.5" x14ac:dyDescent="0.45">
      <c r="B1689">
        <f t="shared" si="53"/>
        <v>1683</v>
      </c>
      <c r="C1689" s="96">
        <f t="shared" ca="1" si="52"/>
        <v>7.5476624956641158</v>
      </c>
    </row>
    <row r="1690" spans="2:3" ht="18.5" x14ac:dyDescent="0.45">
      <c r="B1690">
        <f t="shared" si="53"/>
        <v>1684</v>
      </c>
      <c r="C1690" s="96">
        <f t="shared" ca="1" si="52"/>
        <v>2.0222796723235739</v>
      </c>
    </row>
    <row r="1691" spans="2:3" ht="18.5" x14ac:dyDescent="0.45">
      <c r="B1691">
        <f t="shared" si="53"/>
        <v>1685</v>
      </c>
      <c r="C1691" s="96">
        <f t="shared" ca="1" si="52"/>
        <v>4.0575624461535957</v>
      </c>
    </row>
    <row r="1692" spans="2:3" ht="18.5" x14ac:dyDescent="0.45">
      <c r="B1692">
        <f t="shared" si="53"/>
        <v>1686</v>
      </c>
      <c r="C1692" s="96">
        <f t="shared" ca="1" si="52"/>
        <v>0.23919317047361921</v>
      </c>
    </row>
    <row r="1693" spans="2:3" ht="18.5" x14ac:dyDescent="0.45">
      <c r="B1693">
        <f t="shared" si="53"/>
        <v>1687</v>
      </c>
      <c r="C1693" s="96">
        <f t="shared" ca="1" si="52"/>
        <v>1.4777790665983301</v>
      </c>
    </row>
    <row r="1694" spans="2:3" ht="18.5" x14ac:dyDescent="0.45">
      <c r="B1694">
        <f t="shared" si="53"/>
        <v>1688</v>
      </c>
      <c r="C1694" s="96">
        <f t="shared" ca="1" si="52"/>
        <v>11.321604791436794</v>
      </c>
    </row>
    <row r="1695" spans="2:3" ht="18.5" x14ac:dyDescent="0.45">
      <c r="B1695">
        <f t="shared" si="53"/>
        <v>1689</v>
      </c>
      <c r="C1695" s="96">
        <f t="shared" ca="1" si="52"/>
        <v>1.8545508503418369</v>
      </c>
    </row>
    <row r="1696" spans="2:3" ht="18.5" x14ac:dyDescent="0.45">
      <c r="B1696">
        <f t="shared" si="53"/>
        <v>1690</v>
      </c>
      <c r="C1696" s="96">
        <f t="shared" ca="1" si="52"/>
        <v>5.6014773483423583E-2</v>
      </c>
    </row>
    <row r="1697" spans="2:3" ht="18.5" x14ac:dyDescent="0.45">
      <c r="B1697">
        <f t="shared" si="53"/>
        <v>1691</v>
      </c>
      <c r="C1697" s="96">
        <f t="shared" ca="1" si="52"/>
        <v>0.58929993473265152</v>
      </c>
    </row>
    <row r="1698" spans="2:3" ht="18.5" x14ac:dyDescent="0.45">
      <c r="B1698">
        <f t="shared" si="53"/>
        <v>1692</v>
      </c>
      <c r="C1698" s="96">
        <f t="shared" ca="1" si="52"/>
        <v>4.6129860425829925</v>
      </c>
    </row>
    <row r="1699" spans="2:3" ht="18.5" x14ac:dyDescent="0.45">
      <c r="B1699">
        <f t="shared" si="53"/>
        <v>1693</v>
      </c>
      <c r="C1699" s="96">
        <f t="shared" ca="1" si="52"/>
        <v>1.2627106396562076</v>
      </c>
    </row>
    <row r="1700" spans="2:3" ht="18.5" x14ac:dyDescent="0.45">
      <c r="B1700">
        <f t="shared" si="53"/>
        <v>1694</v>
      </c>
      <c r="C1700" s="96">
        <f t="shared" ca="1" si="52"/>
        <v>0.36393427595654193</v>
      </c>
    </row>
    <row r="1701" spans="2:3" ht="18.5" x14ac:dyDescent="0.45">
      <c r="B1701">
        <f t="shared" si="53"/>
        <v>1695</v>
      </c>
      <c r="C1701" s="96">
        <f t="shared" ca="1" si="52"/>
        <v>4.6180604956535438</v>
      </c>
    </row>
    <row r="1702" spans="2:3" ht="18.5" x14ac:dyDescent="0.45">
      <c r="B1702">
        <f t="shared" si="53"/>
        <v>1696</v>
      </c>
      <c r="C1702" s="96">
        <f t="shared" ca="1" si="52"/>
        <v>4.391497914117827</v>
      </c>
    </row>
    <row r="1703" spans="2:3" ht="18.5" x14ac:dyDescent="0.45">
      <c r="B1703">
        <f t="shared" si="53"/>
        <v>1697</v>
      </c>
      <c r="C1703" s="96">
        <f t="shared" ca="1" si="52"/>
        <v>1.1552765669268898</v>
      </c>
    </row>
    <row r="1704" spans="2:3" ht="18.5" x14ac:dyDescent="0.45">
      <c r="B1704">
        <f t="shared" si="53"/>
        <v>1698</v>
      </c>
      <c r="C1704" s="96">
        <f t="shared" ca="1" si="52"/>
        <v>0.4545528298703132</v>
      </c>
    </row>
    <row r="1705" spans="2:3" ht="18.5" x14ac:dyDescent="0.45">
      <c r="B1705">
        <f t="shared" si="53"/>
        <v>1699</v>
      </c>
      <c r="C1705" s="96">
        <f t="shared" ca="1" si="52"/>
        <v>5.9828495136360607</v>
      </c>
    </row>
    <row r="1706" spans="2:3" ht="18.5" x14ac:dyDescent="0.45">
      <c r="B1706">
        <f t="shared" si="53"/>
        <v>1700</v>
      </c>
      <c r="C1706" s="96">
        <f t="shared" ca="1" si="52"/>
        <v>13.27342836741067</v>
      </c>
    </row>
    <row r="1707" spans="2:3" ht="18.5" x14ac:dyDescent="0.45">
      <c r="B1707">
        <f t="shared" si="53"/>
        <v>1701</v>
      </c>
      <c r="C1707" s="96">
        <f t="shared" ca="1" si="52"/>
        <v>5.4001908126872236</v>
      </c>
    </row>
    <row r="1708" spans="2:3" ht="18.5" x14ac:dyDescent="0.45">
      <c r="B1708">
        <f t="shared" si="53"/>
        <v>1702</v>
      </c>
      <c r="C1708" s="96">
        <f t="shared" ca="1" si="52"/>
        <v>2.5876852136849391</v>
      </c>
    </row>
    <row r="1709" spans="2:3" ht="18.5" x14ac:dyDescent="0.45">
      <c r="B1709">
        <f t="shared" si="53"/>
        <v>1703</v>
      </c>
      <c r="C1709" s="96">
        <f t="shared" ca="1" si="52"/>
        <v>1.3481153760930875</v>
      </c>
    </row>
    <row r="1710" spans="2:3" ht="18.5" x14ac:dyDescent="0.45">
      <c r="B1710">
        <f t="shared" si="53"/>
        <v>1704</v>
      </c>
      <c r="C1710" s="96">
        <f t="shared" ca="1" si="52"/>
        <v>4.1867759965066051</v>
      </c>
    </row>
    <row r="1711" spans="2:3" ht="18.5" x14ac:dyDescent="0.45">
      <c r="B1711">
        <f t="shared" si="53"/>
        <v>1705</v>
      </c>
      <c r="C1711" s="96">
        <f t="shared" ca="1" si="52"/>
        <v>4.5343221422985094</v>
      </c>
    </row>
    <row r="1712" spans="2:3" ht="18.5" x14ac:dyDescent="0.45">
      <c r="B1712">
        <f t="shared" si="53"/>
        <v>1706</v>
      </c>
      <c r="C1712" s="96">
        <f t="shared" ca="1" si="52"/>
        <v>1.4325416319863891</v>
      </c>
    </row>
    <row r="1713" spans="2:3" ht="18.5" x14ac:dyDescent="0.45">
      <c r="B1713">
        <f t="shared" si="53"/>
        <v>1707</v>
      </c>
      <c r="C1713" s="96">
        <f t="shared" ca="1" si="52"/>
        <v>9.6135067061120267</v>
      </c>
    </row>
    <row r="1714" spans="2:3" ht="18.5" x14ac:dyDescent="0.45">
      <c r="B1714">
        <f t="shared" si="53"/>
        <v>1708</v>
      </c>
      <c r="C1714" s="96">
        <f t="shared" ca="1" si="52"/>
        <v>4.3203579406870061</v>
      </c>
    </row>
    <row r="1715" spans="2:3" ht="18.5" x14ac:dyDescent="0.45">
      <c r="B1715">
        <f t="shared" si="53"/>
        <v>1709</v>
      </c>
      <c r="C1715" s="96">
        <f t="shared" ca="1" si="52"/>
        <v>0.23488289261601669</v>
      </c>
    </row>
    <row r="1716" spans="2:3" ht="18.5" x14ac:dyDescent="0.45">
      <c r="B1716">
        <f t="shared" si="53"/>
        <v>1710</v>
      </c>
      <c r="C1716" s="96">
        <f t="shared" ca="1" si="52"/>
        <v>3.9397636808892433</v>
      </c>
    </row>
    <row r="1717" spans="2:3" ht="18.5" x14ac:dyDescent="0.45">
      <c r="B1717">
        <f t="shared" si="53"/>
        <v>1711</v>
      </c>
      <c r="C1717" s="96">
        <f t="shared" ca="1" si="52"/>
        <v>0.38619136310424917</v>
      </c>
    </row>
    <row r="1718" spans="2:3" ht="18.5" x14ac:dyDescent="0.45">
      <c r="B1718">
        <f t="shared" si="53"/>
        <v>1712</v>
      </c>
      <c r="C1718" s="96">
        <f t="shared" ca="1" si="52"/>
        <v>13.796843047316512</v>
      </c>
    </row>
    <row r="1719" spans="2:3" ht="18.5" x14ac:dyDescent="0.45">
      <c r="B1719">
        <f t="shared" si="53"/>
        <v>1713</v>
      </c>
      <c r="C1719" s="96">
        <f t="shared" ca="1" si="52"/>
        <v>0.73965442587685593</v>
      </c>
    </row>
    <row r="1720" spans="2:3" ht="18.5" x14ac:dyDescent="0.45">
      <c r="B1720">
        <f t="shared" si="53"/>
        <v>1714</v>
      </c>
      <c r="C1720" s="96">
        <f t="shared" ca="1" si="52"/>
        <v>1.2618513027986826</v>
      </c>
    </row>
    <row r="1721" spans="2:3" ht="18.5" x14ac:dyDescent="0.45">
      <c r="B1721">
        <f t="shared" si="53"/>
        <v>1715</v>
      </c>
      <c r="C1721" s="96">
        <f t="shared" ca="1" si="52"/>
        <v>1.0737204945566881</v>
      </c>
    </row>
    <row r="1722" spans="2:3" ht="18.5" x14ac:dyDescent="0.45">
      <c r="B1722">
        <f t="shared" si="53"/>
        <v>1716</v>
      </c>
      <c r="C1722" s="96">
        <f t="shared" ca="1" si="52"/>
        <v>2.7670981293053645</v>
      </c>
    </row>
    <row r="1723" spans="2:3" ht="18.5" x14ac:dyDescent="0.45">
      <c r="B1723">
        <f t="shared" si="53"/>
        <v>1717</v>
      </c>
      <c r="C1723" s="96">
        <f t="shared" ca="1" si="52"/>
        <v>1.8557050303946592</v>
      </c>
    </row>
    <row r="1724" spans="2:3" ht="18.5" x14ac:dyDescent="0.45">
      <c r="B1724">
        <f t="shared" si="53"/>
        <v>1718</v>
      </c>
      <c r="C1724" s="96">
        <f t="shared" ca="1" si="52"/>
        <v>0.14170446287108784</v>
      </c>
    </row>
    <row r="1725" spans="2:3" ht="18.5" x14ac:dyDescent="0.45">
      <c r="B1725">
        <f t="shared" si="53"/>
        <v>1719</v>
      </c>
      <c r="C1725" s="96">
        <f t="shared" ca="1" si="52"/>
        <v>4.0002711016479697</v>
      </c>
    </row>
    <row r="1726" spans="2:3" ht="18.5" x14ac:dyDescent="0.45">
      <c r="B1726">
        <f t="shared" si="53"/>
        <v>1720</v>
      </c>
      <c r="C1726" s="96">
        <f t="shared" ca="1" si="52"/>
        <v>6.9213290414421254</v>
      </c>
    </row>
    <row r="1727" spans="2:3" ht="18.5" x14ac:dyDescent="0.45">
      <c r="B1727">
        <f t="shared" si="53"/>
        <v>1721</v>
      </c>
      <c r="C1727" s="96">
        <f t="shared" ca="1" si="52"/>
        <v>13.250943239963757</v>
      </c>
    </row>
    <row r="1728" spans="2:3" ht="18.5" x14ac:dyDescent="0.45">
      <c r="B1728">
        <f t="shared" si="53"/>
        <v>1722</v>
      </c>
      <c r="C1728" s="96">
        <f t="shared" ca="1" si="52"/>
        <v>0.68667686234581415</v>
      </c>
    </row>
    <row r="1729" spans="2:3" ht="18.5" x14ac:dyDescent="0.45">
      <c r="B1729">
        <f t="shared" si="53"/>
        <v>1723</v>
      </c>
      <c r="C1729" s="96">
        <f t="shared" ca="1" si="52"/>
        <v>8.1949597596523525</v>
      </c>
    </row>
    <row r="1730" spans="2:3" ht="18.5" x14ac:dyDescent="0.45">
      <c r="B1730">
        <f t="shared" si="53"/>
        <v>1724</v>
      </c>
      <c r="C1730" s="96">
        <f t="shared" ca="1" si="52"/>
        <v>1.1100216779356324</v>
      </c>
    </row>
    <row r="1731" spans="2:3" ht="18.5" x14ac:dyDescent="0.45">
      <c r="B1731">
        <f t="shared" si="53"/>
        <v>1725</v>
      </c>
      <c r="C1731" s="96">
        <f t="shared" ca="1" si="52"/>
        <v>3.704203682502901</v>
      </c>
    </row>
    <row r="1732" spans="2:3" ht="18.5" x14ac:dyDescent="0.45">
      <c r="B1732">
        <f t="shared" si="53"/>
        <v>1726</v>
      </c>
      <c r="C1732" s="96">
        <f t="shared" ca="1" si="52"/>
        <v>1.1514407265238604</v>
      </c>
    </row>
    <row r="1733" spans="2:3" ht="18.5" x14ac:dyDescent="0.45">
      <c r="B1733">
        <f t="shared" si="53"/>
        <v>1727</v>
      </c>
      <c r="C1733" s="96">
        <f t="shared" ca="1" si="52"/>
        <v>5.8763554233041964</v>
      </c>
    </row>
    <row r="1734" spans="2:3" ht="18.5" x14ac:dyDescent="0.45">
      <c r="B1734">
        <f t="shared" si="53"/>
        <v>1728</v>
      </c>
      <c r="C1734" s="96">
        <f t="shared" ca="1" si="52"/>
        <v>5.2921016916564225</v>
      </c>
    </row>
    <row r="1735" spans="2:3" ht="18.5" x14ac:dyDescent="0.45">
      <c r="B1735">
        <f t="shared" si="53"/>
        <v>1729</v>
      </c>
      <c r="C1735" s="96">
        <f t="shared" ca="1" si="52"/>
        <v>3.779819248788149</v>
      </c>
    </row>
    <row r="1736" spans="2:3" ht="18.5" x14ac:dyDescent="0.45">
      <c r="B1736">
        <f t="shared" si="53"/>
        <v>1730</v>
      </c>
      <c r="C1736" s="96">
        <f t="shared" ref="C1736:C1799" ca="1" si="54">-(1/$C$2)*LN(RAND())</f>
        <v>7.7990805678022026</v>
      </c>
    </row>
    <row r="1737" spans="2:3" ht="18.5" x14ac:dyDescent="0.45">
      <c r="B1737">
        <f t="shared" ref="B1737:B1800" si="55">B1736+1</f>
        <v>1731</v>
      </c>
      <c r="C1737" s="96">
        <f t="shared" ca="1" si="54"/>
        <v>2.6254267998321779</v>
      </c>
    </row>
    <row r="1738" spans="2:3" ht="18.5" x14ac:dyDescent="0.45">
      <c r="B1738">
        <f t="shared" si="55"/>
        <v>1732</v>
      </c>
      <c r="C1738" s="96">
        <f t="shared" ca="1" si="54"/>
        <v>1.1904061574300167</v>
      </c>
    </row>
    <row r="1739" spans="2:3" ht="18.5" x14ac:dyDescent="0.45">
      <c r="B1739">
        <f t="shared" si="55"/>
        <v>1733</v>
      </c>
      <c r="C1739" s="96">
        <f t="shared" ca="1" si="54"/>
        <v>1.0445013131620586</v>
      </c>
    </row>
    <row r="1740" spans="2:3" ht="18.5" x14ac:dyDescent="0.45">
      <c r="B1740">
        <f t="shared" si="55"/>
        <v>1734</v>
      </c>
      <c r="C1740" s="96">
        <f t="shared" ca="1" si="54"/>
        <v>8.4470844766769506</v>
      </c>
    </row>
    <row r="1741" spans="2:3" ht="18.5" x14ac:dyDescent="0.45">
      <c r="B1741">
        <f t="shared" si="55"/>
        <v>1735</v>
      </c>
      <c r="C1741" s="96">
        <f t="shared" ca="1" si="54"/>
        <v>1.9017508534199712</v>
      </c>
    </row>
    <row r="1742" spans="2:3" ht="18.5" x14ac:dyDescent="0.45">
      <c r="B1742">
        <f t="shared" si="55"/>
        <v>1736</v>
      </c>
      <c r="C1742" s="96">
        <f t="shared" ca="1" si="54"/>
        <v>2.1547936811649597</v>
      </c>
    </row>
    <row r="1743" spans="2:3" ht="18.5" x14ac:dyDescent="0.45">
      <c r="B1743">
        <f t="shared" si="55"/>
        <v>1737</v>
      </c>
      <c r="C1743" s="96">
        <f t="shared" ca="1" si="54"/>
        <v>9.223413295899153</v>
      </c>
    </row>
    <row r="1744" spans="2:3" ht="18.5" x14ac:dyDescent="0.45">
      <c r="B1744">
        <f t="shared" si="55"/>
        <v>1738</v>
      </c>
      <c r="C1744" s="96">
        <f t="shared" ca="1" si="54"/>
        <v>15.982011421026924</v>
      </c>
    </row>
    <row r="1745" spans="2:3" ht="18.5" x14ac:dyDescent="0.45">
      <c r="B1745">
        <f t="shared" si="55"/>
        <v>1739</v>
      </c>
      <c r="C1745" s="96">
        <f t="shared" ca="1" si="54"/>
        <v>2.0375755495997367</v>
      </c>
    </row>
    <row r="1746" spans="2:3" ht="18.5" x14ac:dyDescent="0.45">
      <c r="B1746">
        <f t="shared" si="55"/>
        <v>1740</v>
      </c>
      <c r="C1746" s="96">
        <f t="shared" ca="1" si="54"/>
        <v>0.40147755546426972</v>
      </c>
    </row>
    <row r="1747" spans="2:3" ht="18.5" x14ac:dyDescent="0.45">
      <c r="B1747">
        <f t="shared" si="55"/>
        <v>1741</v>
      </c>
      <c r="C1747" s="96">
        <f t="shared" ca="1" si="54"/>
        <v>0.60539745640989207</v>
      </c>
    </row>
    <row r="1748" spans="2:3" ht="18.5" x14ac:dyDescent="0.45">
      <c r="B1748">
        <f t="shared" si="55"/>
        <v>1742</v>
      </c>
      <c r="C1748" s="96">
        <f t="shared" ca="1" si="54"/>
        <v>9.289176348336003</v>
      </c>
    </row>
    <row r="1749" spans="2:3" ht="18.5" x14ac:dyDescent="0.45">
      <c r="B1749">
        <f t="shared" si="55"/>
        <v>1743</v>
      </c>
      <c r="C1749" s="96">
        <f t="shared" ca="1" si="54"/>
        <v>6.663696327661757E-2</v>
      </c>
    </row>
    <row r="1750" spans="2:3" ht="18.5" x14ac:dyDescent="0.45">
      <c r="B1750">
        <f t="shared" si="55"/>
        <v>1744</v>
      </c>
      <c r="C1750" s="96">
        <f t="shared" ca="1" si="54"/>
        <v>34.628900714259082</v>
      </c>
    </row>
    <row r="1751" spans="2:3" ht="18.5" x14ac:dyDescent="0.45">
      <c r="B1751">
        <f t="shared" si="55"/>
        <v>1745</v>
      </c>
      <c r="C1751" s="96">
        <f t="shared" ca="1" si="54"/>
        <v>1.7425070475927245</v>
      </c>
    </row>
    <row r="1752" spans="2:3" ht="18.5" x14ac:dyDescent="0.45">
      <c r="B1752">
        <f t="shared" si="55"/>
        <v>1746</v>
      </c>
      <c r="C1752" s="96">
        <f t="shared" ca="1" si="54"/>
        <v>4.3405029392549848</v>
      </c>
    </row>
    <row r="1753" spans="2:3" ht="18.5" x14ac:dyDescent="0.45">
      <c r="B1753">
        <f t="shared" si="55"/>
        <v>1747</v>
      </c>
      <c r="C1753" s="96">
        <f t="shared" ca="1" si="54"/>
        <v>0.38921624036637031</v>
      </c>
    </row>
    <row r="1754" spans="2:3" ht="18.5" x14ac:dyDescent="0.45">
      <c r="B1754">
        <f t="shared" si="55"/>
        <v>1748</v>
      </c>
      <c r="C1754" s="96">
        <f t="shared" ca="1" si="54"/>
        <v>1.8979210516941187</v>
      </c>
    </row>
    <row r="1755" spans="2:3" ht="18.5" x14ac:dyDescent="0.45">
      <c r="B1755">
        <f t="shared" si="55"/>
        <v>1749</v>
      </c>
      <c r="C1755" s="96">
        <f t="shared" ca="1" si="54"/>
        <v>2.7343290366125785</v>
      </c>
    </row>
    <row r="1756" spans="2:3" ht="18.5" x14ac:dyDescent="0.45">
      <c r="B1756">
        <f t="shared" si="55"/>
        <v>1750</v>
      </c>
      <c r="C1756" s="96">
        <f t="shared" ca="1" si="54"/>
        <v>3.3086522805902003</v>
      </c>
    </row>
    <row r="1757" spans="2:3" ht="18.5" x14ac:dyDescent="0.45">
      <c r="B1757">
        <f t="shared" si="55"/>
        <v>1751</v>
      </c>
      <c r="C1757" s="96">
        <f t="shared" ca="1" si="54"/>
        <v>0.22970275250261879</v>
      </c>
    </row>
    <row r="1758" spans="2:3" ht="18.5" x14ac:dyDescent="0.45">
      <c r="B1758">
        <f t="shared" si="55"/>
        <v>1752</v>
      </c>
      <c r="C1758" s="96">
        <f t="shared" ca="1" si="54"/>
        <v>1.4226766324380897</v>
      </c>
    </row>
    <row r="1759" spans="2:3" ht="18.5" x14ac:dyDescent="0.45">
      <c r="B1759">
        <f t="shared" si="55"/>
        <v>1753</v>
      </c>
      <c r="C1759" s="96">
        <f t="shared" ca="1" si="54"/>
        <v>2.9114692502083632</v>
      </c>
    </row>
    <row r="1760" spans="2:3" ht="18.5" x14ac:dyDescent="0.45">
      <c r="B1760">
        <f t="shared" si="55"/>
        <v>1754</v>
      </c>
      <c r="C1760" s="96">
        <f t="shared" ca="1" si="54"/>
        <v>8.2604566255856327E-2</v>
      </c>
    </row>
    <row r="1761" spans="2:3" ht="18.5" x14ac:dyDescent="0.45">
      <c r="B1761">
        <f t="shared" si="55"/>
        <v>1755</v>
      </c>
      <c r="C1761" s="96">
        <f t="shared" ca="1" si="54"/>
        <v>1.5450766905137991</v>
      </c>
    </row>
    <row r="1762" spans="2:3" ht="18.5" x14ac:dyDescent="0.45">
      <c r="B1762">
        <f t="shared" si="55"/>
        <v>1756</v>
      </c>
      <c r="C1762" s="96">
        <f t="shared" ca="1" si="54"/>
        <v>9.2074081827925287</v>
      </c>
    </row>
    <row r="1763" spans="2:3" ht="18.5" x14ac:dyDescent="0.45">
      <c r="B1763">
        <f t="shared" si="55"/>
        <v>1757</v>
      </c>
      <c r="C1763" s="96">
        <f t="shared" ca="1" si="54"/>
        <v>0.63214889683166875</v>
      </c>
    </row>
    <row r="1764" spans="2:3" ht="18.5" x14ac:dyDescent="0.45">
      <c r="B1764">
        <f t="shared" si="55"/>
        <v>1758</v>
      </c>
      <c r="C1764" s="96">
        <f t="shared" ca="1" si="54"/>
        <v>6.6576005643992797</v>
      </c>
    </row>
    <row r="1765" spans="2:3" ht="18.5" x14ac:dyDescent="0.45">
      <c r="B1765">
        <f t="shared" si="55"/>
        <v>1759</v>
      </c>
      <c r="C1765" s="96">
        <f t="shared" ca="1" si="54"/>
        <v>1.4683760727482815</v>
      </c>
    </row>
    <row r="1766" spans="2:3" ht="18.5" x14ac:dyDescent="0.45">
      <c r="B1766">
        <f t="shared" si="55"/>
        <v>1760</v>
      </c>
      <c r="C1766" s="96">
        <f t="shared" ca="1" si="54"/>
        <v>2.6672733113438092</v>
      </c>
    </row>
    <row r="1767" spans="2:3" ht="18.5" x14ac:dyDescent="0.45">
      <c r="B1767">
        <f t="shared" si="55"/>
        <v>1761</v>
      </c>
      <c r="C1767" s="96">
        <f t="shared" ca="1" si="54"/>
        <v>0.11912354725772231</v>
      </c>
    </row>
    <row r="1768" spans="2:3" ht="18.5" x14ac:dyDescent="0.45">
      <c r="B1768">
        <f t="shared" si="55"/>
        <v>1762</v>
      </c>
      <c r="C1768" s="96">
        <f t="shared" ca="1" si="54"/>
        <v>3.8075843280323909</v>
      </c>
    </row>
    <row r="1769" spans="2:3" ht="18.5" x14ac:dyDescent="0.45">
      <c r="B1769">
        <f t="shared" si="55"/>
        <v>1763</v>
      </c>
      <c r="C1769" s="96">
        <f t="shared" ca="1" si="54"/>
        <v>1.4026113586531537</v>
      </c>
    </row>
    <row r="1770" spans="2:3" ht="18.5" x14ac:dyDescent="0.45">
      <c r="B1770">
        <f t="shared" si="55"/>
        <v>1764</v>
      </c>
      <c r="C1770" s="96">
        <f t="shared" ca="1" si="54"/>
        <v>2.0344130537053684</v>
      </c>
    </row>
    <row r="1771" spans="2:3" ht="18.5" x14ac:dyDescent="0.45">
      <c r="B1771">
        <f t="shared" si="55"/>
        <v>1765</v>
      </c>
      <c r="C1771" s="96">
        <f t="shared" ca="1" si="54"/>
        <v>6.894011420708325</v>
      </c>
    </row>
    <row r="1772" spans="2:3" ht="18.5" x14ac:dyDescent="0.45">
      <c r="B1772">
        <f t="shared" si="55"/>
        <v>1766</v>
      </c>
      <c r="C1772" s="96">
        <f t="shared" ca="1" si="54"/>
        <v>1.7330400721097012</v>
      </c>
    </row>
    <row r="1773" spans="2:3" ht="18.5" x14ac:dyDescent="0.45">
      <c r="B1773">
        <f t="shared" si="55"/>
        <v>1767</v>
      </c>
      <c r="C1773" s="96">
        <f t="shared" ca="1" si="54"/>
        <v>1.4815392441774429</v>
      </c>
    </row>
    <row r="1774" spans="2:3" ht="18.5" x14ac:dyDescent="0.45">
      <c r="B1774">
        <f t="shared" si="55"/>
        <v>1768</v>
      </c>
      <c r="C1774" s="96">
        <f t="shared" ca="1" si="54"/>
        <v>3.2230005176358936</v>
      </c>
    </row>
    <row r="1775" spans="2:3" ht="18.5" x14ac:dyDescent="0.45">
      <c r="B1775">
        <f t="shared" si="55"/>
        <v>1769</v>
      </c>
      <c r="C1775" s="96">
        <f t="shared" ca="1" si="54"/>
        <v>4.550047511748366E-2</v>
      </c>
    </row>
    <row r="1776" spans="2:3" ht="18.5" x14ac:dyDescent="0.45">
      <c r="B1776">
        <f t="shared" si="55"/>
        <v>1770</v>
      </c>
      <c r="C1776" s="96">
        <f t="shared" ca="1" si="54"/>
        <v>11.583892813680722</v>
      </c>
    </row>
    <row r="1777" spans="2:3" ht="18.5" x14ac:dyDescent="0.45">
      <c r="B1777">
        <f t="shared" si="55"/>
        <v>1771</v>
      </c>
      <c r="C1777" s="96">
        <f t="shared" ca="1" si="54"/>
        <v>4.8798585955682059</v>
      </c>
    </row>
    <row r="1778" spans="2:3" ht="18.5" x14ac:dyDescent="0.45">
      <c r="B1778">
        <f t="shared" si="55"/>
        <v>1772</v>
      </c>
      <c r="C1778" s="96">
        <f t="shared" ca="1" si="54"/>
        <v>6.5041425115368021</v>
      </c>
    </row>
    <row r="1779" spans="2:3" ht="18.5" x14ac:dyDescent="0.45">
      <c r="B1779">
        <f t="shared" si="55"/>
        <v>1773</v>
      </c>
      <c r="C1779" s="96">
        <f t="shared" ca="1" si="54"/>
        <v>1.4452587581905969</v>
      </c>
    </row>
    <row r="1780" spans="2:3" ht="18.5" x14ac:dyDescent="0.45">
      <c r="B1780">
        <f t="shared" si="55"/>
        <v>1774</v>
      </c>
      <c r="C1780" s="96">
        <f t="shared" ca="1" si="54"/>
        <v>9.7971739393246493E-2</v>
      </c>
    </row>
    <row r="1781" spans="2:3" ht="18.5" x14ac:dyDescent="0.45">
      <c r="B1781">
        <f t="shared" si="55"/>
        <v>1775</v>
      </c>
      <c r="C1781" s="96">
        <f t="shared" ca="1" si="54"/>
        <v>7.0648785226001429</v>
      </c>
    </row>
    <row r="1782" spans="2:3" ht="18.5" x14ac:dyDescent="0.45">
      <c r="B1782">
        <f t="shared" si="55"/>
        <v>1776</v>
      </c>
      <c r="C1782" s="96">
        <f t="shared" ca="1" si="54"/>
        <v>1.9436901930092212</v>
      </c>
    </row>
    <row r="1783" spans="2:3" ht="18.5" x14ac:dyDescent="0.45">
      <c r="B1783">
        <f t="shared" si="55"/>
        <v>1777</v>
      </c>
      <c r="C1783" s="96">
        <f t="shared" ca="1" si="54"/>
        <v>2.8569950818070771</v>
      </c>
    </row>
    <row r="1784" spans="2:3" ht="18.5" x14ac:dyDescent="0.45">
      <c r="B1784">
        <f t="shared" si="55"/>
        <v>1778</v>
      </c>
      <c r="C1784" s="96">
        <f t="shared" ca="1" si="54"/>
        <v>9.7075004124329176</v>
      </c>
    </row>
    <row r="1785" spans="2:3" ht="18.5" x14ac:dyDescent="0.45">
      <c r="B1785">
        <f t="shared" si="55"/>
        <v>1779</v>
      </c>
      <c r="C1785" s="96">
        <f t="shared" ca="1" si="54"/>
        <v>6.2757738642768723</v>
      </c>
    </row>
    <row r="1786" spans="2:3" ht="18.5" x14ac:dyDescent="0.45">
      <c r="B1786">
        <f t="shared" si="55"/>
        <v>1780</v>
      </c>
      <c r="C1786" s="96">
        <f t="shared" ca="1" si="54"/>
        <v>0.5403190079688267</v>
      </c>
    </row>
    <row r="1787" spans="2:3" ht="18.5" x14ac:dyDescent="0.45">
      <c r="B1787">
        <f t="shared" si="55"/>
        <v>1781</v>
      </c>
      <c r="C1787" s="96">
        <f t="shared" ca="1" si="54"/>
        <v>13.98049036230835</v>
      </c>
    </row>
    <row r="1788" spans="2:3" ht="18.5" x14ac:dyDescent="0.45">
      <c r="B1788">
        <f t="shared" si="55"/>
        <v>1782</v>
      </c>
      <c r="C1788" s="96">
        <f t="shared" ca="1" si="54"/>
        <v>0.33436853815812373</v>
      </c>
    </row>
    <row r="1789" spans="2:3" ht="18.5" x14ac:dyDescent="0.45">
      <c r="B1789">
        <f t="shared" si="55"/>
        <v>1783</v>
      </c>
      <c r="C1789" s="96">
        <f t="shared" ca="1" si="54"/>
        <v>2.6989235071982431</v>
      </c>
    </row>
    <row r="1790" spans="2:3" ht="18.5" x14ac:dyDescent="0.45">
      <c r="B1790">
        <f t="shared" si="55"/>
        <v>1784</v>
      </c>
      <c r="C1790" s="96">
        <f t="shared" ca="1" si="54"/>
        <v>10.023804733991199</v>
      </c>
    </row>
    <row r="1791" spans="2:3" ht="18.5" x14ac:dyDescent="0.45">
      <c r="B1791">
        <f t="shared" si="55"/>
        <v>1785</v>
      </c>
      <c r="C1791" s="96">
        <f t="shared" ca="1" si="54"/>
        <v>6.4946973835940529</v>
      </c>
    </row>
    <row r="1792" spans="2:3" ht="18.5" x14ac:dyDescent="0.45">
      <c r="B1792">
        <f t="shared" si="55"/>
        <v>1786</v>
      </c>
      <c r="C1792" s="96">
        <f t="shared" ca="1" si="54"/>
        <v>1.4881562550348089</v>
      </c>
    </row>
    <row r="1793" spans="2:3" ht="18.5" x14ac:dyDescent="0.45">
      <c r="B1793">
        <f t="shared" si="55"/>
        <v>1787</v>
      </c>
      <c r="C1793" s="96">
        <f t="shared" ca="1" si="54"/>
        <v>3.464674018003191</v>
      </c>
    </row>
    <row r="1794" spans="2:3" ht="18.5" x14ac:dyDescent="0.45">
      <c r="B1794">
        <f t="shared" si="55"/>
        <v>1788</v>
      </c>
      <c r="C1794" s="96">
        <f t="shared" ca="1" si="54"/>
        <v>2.4494376462779592</v>
      </c>
    </row>
    <row r="1795" spans="2:3" ht="18.5" x14ac:dyDescent="0.45">
      <c r="B1795">
        <f t="shared" si="55"/>
        <v>1789</v>
      </c>
      <c r="C1795" s="96">
        <f t="shared" ca="1" si="54"/>
        <v>0.28945301554446573</v>
      </c>
    </row>
    <row r="1796" spans="2:3" ht="18.5" x14ac:dyDescent="0.45">
      <c r="B1796">
        <f t="shared" si="55"/>
        <v>1790</v>
      </c>
      <c r="C1796" s="96">
        <f t="shared" ca="1" si="54"/>
        <v>9.8790377126357711</v>
      </c>
    </row>
    <row r="1797" spans="2:3" ht="18.5" x14ac:dyDescent="0.45">
      <c r="B1797">
        <f t="shared" si="55"/>
        <v>1791</v>
      </c>
      <c r="C1797" s="96">
        <f t="shared" ca="1" si="54"/>
        <v>6.8476379335586088</v>
      </c>
    </row>
    <row r="1798" spans="2:3" ht="18.5" x14ac:dyDescent="0.45">
      <c r="B1798">
        <f t="shared" si="55"/>
        <v>1792</v>
      </c>
      <c r="C1798" s="96">
        <f t="shared" ca="1" si="54"/>
        <v>2.4225499703830273</v>
      </c>
    </row>
    <row r="1799" spans="2:3" ht="18.5" x14ac:dyDescent="0.45">
      <c r="B1799">
        <f t="shared" si="55"/>
        <v>1793</v>
      </c>
      <c r="C1799" s="96">
        <f t="shared" ca="1" si="54"/>
        <v>12.459062126975846</v>
      </c>
    </row>
    <row r="1800" spans="2:3" ht="18.5" x14ac:dyDescent="0.45">
      <c r="B1800">
        <f t="shared" si="55"/>
        <v>1794</v>
      </c>
      <c r="C1800" s="96">
        <f t="shared" ref="C1800:C1863" ca="1" si="56">-(1/$C$2)*LN(RAND())</f>
        <v>1.0467969835258628</v>
      </c>
    </row>
    <row r="1801" spans="2:3" ht="18.5" x14ac:dyDescent="0.45">
      <c r="B1801">
        <f t="shared" ref="B1801:B1864" si="57">B1800+1</f>
        <v>1795</v>
      </c>
      <c r="C1801" s="96">
        <f t="shared" ca="1" si="56"/>
        <v>1.2155056697754636</v>
      </c>
    </row>
    <row r="1802" spans="2:3" ht="18.5" x14ac:dyDescent="0.45">
      <c r="B1802">
        <f t="shared" si="57"/>
        <v>1796</v>
      </c>
      <c r="C1802" s="96">
        <f t="shared" ca="1" si="56"/>
        <v>3.3247069210799047</v>
      </c>
    </row>
    <row r="1803" spans="2:3" ht="18.5" x14ac:dyDescent="0.45">
      <c r="B1803">
        <f t="shared" si="57"/>
        <v>1797</v>
      </c>
      <c r="C1803" s="96">
        <f t="shared" ca="1" si="56"/>
        <v>0.59216476579268029</v>
      </c>
    </row>
    <row r="1804" spans="2:3" ht="18.5" x14ac:dyDescent="0.45">
      <c r="B1804">
        <f t="shared" si="57"/>
        <v>1798</v>
      </c>
      <c r="C1804" s="96">
        <f t="shared" ca="1" si="56"/>
        <v>1.905442680559519</v>
      </c>
    </row>
    <row r="1805" spans="2:3" ht="18.5" x14ac:dyDescent="0.45">
      <c r="B1805">
        <f t="shared" si="57"/>
        <v>1799</v>
      </c>
      <c r="C1805" s="96">
        <f t="shared" ca="1" si="56"/>
        <v>4.3463310301389111</v>
      </c>
    </row>
    <row r="1806" spans="2:3" ht="18.5" x14ac:dyDescent="0.45">
      <c r="B1806">
        <f t="shared" si="57"/>
        <v>1800</v>
      </c>
      <c r="C1806" s="96">
        <f t="shared" ca="1" si="56"/>
        <v>2.011984416072655</v>
      </c>
    </row>
    <row r="1807" spans="2:3" ht="18.5" x14ac:dyDescent="0.45">
      <c r="B1807">
        <f t="shared" si="57"/>
        <v>1801</v>
      </c>
      <c r="C1807" s="96">
        <f t="shared" ca="1" si="56"/>
        <v>17.732680923936552</v>
      </c>
    </row>
    <row r="1808" spans="2:3" ht="18.5" x14ac:dyDescent="0.45">
      <c r="B1808">
        <f t="shared" si="57"/>
        <v>1802</v>
      </c>
      <c r="C1808" s="96">
        <f t="shared" ca="1" si="56"/>
        <v>4.6083653516316616</v>
      </c>
    </row>
    <row r="1809" spans="2:3" ht="18.5" x14ac:dyDescent="0.45">
      <c r="B1809">
        <f t="shared" si="57"/>
        <v>1803</v>
      </c>
      <c r="C1809" s="96">
        <f t="shared" ca="1" si="56"/>
        <v>0.97702877850493197</v>
      </c>
    </row>
    <row r="1810" spans="2:3" ht="18.5" x14ac:dyDescent="0.45">
      <c r="B1810">
        <f t="shared" si="57"/>
        <v>1804</v>
      </c>
      <c r="C1810" s="96">
        <f t="shared" ca="1" si="56"/>
        <v>8.2244105230876539</v>
      </c>
    </row>
    <row r="1811" spans="2:3" ht="18.5" x14ac:dyDescent="0.45">
      <c r="B1811">
        <f t="shared" si="57"/>
        <v>1805</v>
      </c>
      <c r="C1811" s="96">
        <f t="shared" ca="1" si="56"/>
        <v>2.4620390303698967</v>
      </c>
    </row>
    <row r="1812" spans="2:3" ht="18.5" x14ac:dyDescent="0.45">
      <c r="B1812">
        <f t="shared" si="57"/>
        <v>1806</v>
      </c>
      <c r="C1812" s="96">
        <f t="shared" ca="1" si="56"/>
        <v>3.2183732086598247</v>
      </c>
    </row>
    <row r="1813" spans="2:3" ht="18.5" x14ac:dyDescent="0.45">
      <c r="B1813">
        <f t="shared" si="57"/>
        <v>1807</v>
      </c>
      <c r="C1813" s="96">
        <f t="shared" ca="1" si="56"/>
        <v>1.4575319239668945</v>
      </c>
    </row>
    <row r="1814" spans="2:3" ht="18.5" x14ac:dyDescent="0.45">
      <c r="B1814">
        <f t="shared" si="57"/>
        <v>1808</v>
      </c>
      <c r="C1814" s="96">
        <f t="shared" ca="1" si="56"/>
        <v>6.416893543609949</v>
      </c>
    </row>
    <row r="1815" spans="2:3" ht="18.5" x14ac:dyDescent="0.45">
      <c r="B1815">
        <f t="shared" si="57"/>
        <v>1809</v>
      </c>
      <c r="C1815" s="96">
        <f t="shared" ca="1" si="56"/>
        <v>5.1511673682421097</v>
      </c>
    </row>
    <row r="1816" spans="2:3" ht="18.5" x14ac:dyDescent="0.45">
      <c r="B1816">
        <f t="shared" si="57"/>
        <v>1810</v>
      </c>
      <c r="C1816" s="96">
        <f t="shared" ca="1" si="56"/>
        <v>1.6982966208835877</v>
      </c>
    </row>
    <row r="1817" spans="2:3" ht="18.5" x14ac:dyDescent="0.45">
      <c r="B1817">
        <f t="shared" si="57"/>
        <v>1811</v>
      </c>
      <c r="C1817" s="96">
        <f t="shared" ca="1" si="56"/>
        <v>7.7459548800095854</v>
      </c>
    </row>
    <row r="1818" spans="2:3" ht="18.5" x14ac:dyDescent="0.45">
      <c r="B1818">
        <f t="shared" si="57"/>
        <v>1812</v>
      </c>
      <c r="C1818" s="96">
        <f t="shared" ca="1" si="56"/>
        <v>12.819550631465113</v>
      </c>
    </row>
    <row r="1819" spans="2:3" ht="18.5" x14ac:dyDescent="0.45">
      <c r="B1819">
        <f t="shared" si="57"/>
        <v>1813</v>
      </c>
      <c r="C1819" s="96">
        <f t="shared" ca="1" si="56"/>
        <v>1.9030715154699336</v>
      </c>
    </row>
    <row r="1820" spans="2:3" ht="18.5" x14ac:dyDescent="0.45">
      <c r="B1820">
        <f t="shared" si="57"/>
        <v>1814</v>
      </c>
      <c r="C1820" s="96">
        <f t="shared" ca="1" si="56"/>
        <v>3.3501009271606232</v>
      </c>
    </row>
    <row r="1821" spans="2:3" ht="18.5" x14ac:dyDescent="0.45">
      <c r="B1821">
        <f t="shared" si="57"/>
        <v>1815</v>
      </c>
      <c r="C1821" s="96">
        <f t="shared" ca="1" si="56"/>
        <v>2.7552980505923368</v>
      </c>
    </row>
    <row r="1822" spans="2:3" ht="18.5" x14ac:dyDescent="0.45">
      <c r="B1822">
        <f t="shared" si="57"/>
        <v>1816</v>
      </c>
      <c r="C1822" s="96">
        <f t="shared" ca="1" si="56"/>
        <v>4.6018779782147243</v>
      </c>
    </row>
    <row r="1823" spans="2:3" ht="18.5" x14ac:dyDescent="0.45">
      <c r="B1823">
        <f t="shared" si="57"/>
        <v>1817</v>
      </c>
      <c r="C1823" s="96">
        <f t="shared" ca="1" si="56"/>
        <v>10.593897032613768</v>
      </c>
    </row>
    <row r="1824" spans="2:3" ht="18.5" x14ac:dyDescent="0.45">
      <c r="B1824">
        <f t="shared" si="57"/>
        <v>1818</v>
      </c>
      <c r="C1824" s="96">
        <f t="shared" ca="1" si="56"/>
        <v>2.9658284014652363</v>
      </c>
    </row>
    <row r="1825" spans="2:3" ht="18.5" x14ac:dyDescent="0.45">
      <c r="B1825">
        <f t="shared" si="57"/>
        <v>1819</v>
      </c>
      <c r="C1825" s="96">
        <f t="shared" ca="1" si="56"/>
        <v>0.20527135394416163</v>
      </c>
    </row>
    <row r="1826" spans="2:3" ht="18.5" x14ac:dyDescent="0.45">
      <c r="B1826">
        <f t="shared" si="57"/>
        <v>1820</v>
      </c>
      <c r="C1826" s="96">
        <f t="shared" ca="1" si="56"/>
        <v>4.8496706915447758</v>
      </c>
    </row>
    <row r="1827" spans="2:3" ht="18.5" x14ac:dyDescent="0.45">
      <c r="B1827">
        <f t="shared" si="57"/>
        <v>1821</v>
      </c>
      <c r="C1827" s="96">
        <f t="shared" ca="1" si="56"/>
        <v>1.1927318689479536</v>
      </c>
    </row>
    <row r="1828" spans="2:3" ht="18.5" x14ac:dyDescent="0.45">
      <c r="B1828">
        <f t="shared" si="57"/>
        <v>1822</v>
      </c>
      <c r="C1828" s="96">
        <f t="shared" ca="1" si="56"/>
        <v>0.77848993861208216</v>
      </c>
    </row>
    <row r="1829" spans="2:3" ht="18.5" x14ac:dyDescent="0.45">
      <c r="B1829">
        <f t="shared" si="57"/>
        <v>1823</v>
      </c>
      <c r="C1829" s="96">
        <f t="shared" ca="1" si="56"/>
        <v>1.519051467041348</v>
      </c>
    </row>
    <row r="1830" spans="2:3" ht="18.5" x14ac:dyDescent="0.45">
      <c r="B1830">
        <f t="shared" si="57"/>
        <v>1824</v>
      </c>
      <c r="C1830" s="96">
        <f t="shared" ca="1" si="56"/>
        <v>4.5057692880549878</v>
      </c>
    </row>
    <row r="1831" spans="2:3" ht="18.5" x14ac:dyDescent="0.45">
      <c r="B1831">
        <f t="shared" si="57"/>
        <v>1825</v>
      </c>
      <c r="C1831" s="96">
        <f t="shared" ca="1" si="56"/>
        <v>3.2286816047003</v>
      </c>
    </row>
    <row r="1832" spans="2:3" ht="18.5" x14ac:dyDescent="0.45">
      <c r="B1832">
        <f t="shared" si="57"/>
        <v>1826</v>
      </c>
      <c r="C1832" s="96">
        <f t="shared" ca="1" si="56"/>
        <v>0.64473407573799435</v>
      </c>
    </row>
    <row r="1833" spans="2:3" ht="18.5" x14ac:dyDescent="0.45">
      <c r="B1833">
        <f t="shared" si="57"/>
        <v>1827</v>
      </c>
      <c r="C1833" s="96">
        <f t="shared" ca="1" si="56"/>
        <v>4.9290549944377489</v>
      </c>
    </row>
    <row r="1834" spans="2:3" ht="18.5" x14ac:dyDescent="0.45">
      <c r="B1834">
        <f t="shared" si="57"/>
        <v>1828</v>
      </c>
      <c r="C1834" s="96">
        <f t="shared" ca="1" si="56"/>
        <v>9.6980582262587731</v>
      </c>
    </row>
    <row r="1835" spans="2:3" ht="18.5" x14ac:dyDescent="0.45">
      <c r="B1835">
        <f t="shared" si="57"/>
        <v>1829</v>
      </c>
      <c r="C1835" s="96">
        <f t="shared" ca="1" si="56"/>
        <v>5.9382167395348775</v>
      </c>
    </row>
    <row r="1836" spans="2:3" ht="18.5" x14ac:dyDescent="0.45">
      <c r="B1836">
        <f t="shared" si="57"/>
        <v>1830</v>
      </c>
      <c r="C1836" s="96">
        <f t="shared" ca="1" si="56"/>
        <v>0.50013695805819114</v>
      </c>
    </row>
    <row r="1837" spans="2:3" ht="18.5" x14ac:dyDescent="0.45">
      <c r="B1837">
        <f t="shared" si="57"/>
        <v>1831</v>
      </c>
      <c r="C1837" s="96">
        <f t="shared" ca="1" si="56"/>
        <v>5.4110213004081977</v>
      </c>
    </row>
    <row r="1838" spans="2:3" ht="18.5" x14ac:dyDescent="0.45">
      <c r="B1838">
        <f t="shared" si="57"/>
        <v>1832</v>
      </c>
      <c r="C1838" s="96">
        <f t="shared" ca="1" si="56"/>
        <v>1.5748134840916523</v>
      </c>
    </row>
    <row r="1839" spans="2:3" ht="18.5" x14ac:dyDescent="0.45">
      <c r="B1839">
        <f t="shared" si="57"/>
        <v>1833</v>
      </c>
      <c r="C1839" s="96">
        <f t="shared" ca="1" si="56"/>
        <v>5.7513311030251328</v>
      </c>
    </row>
    <row r="1840" spans="2:3" ht="18.5" x14ac:dyDescent="0.45">
      <c r="B1840">
        <f t="shared" si="57"/>
        <v>1834</v>
      </c>
      <c r="C1840" s="96">
        <f t="shared" ca="1" si="56"/>
        <v>1.317434364602994</v>
      </c>
    </row>
    <row r="1841" spans="2:3" ht="18.5" x14ac:dyDescent="0.45">
      <c r="B1841">
        <f t="shared" si="57"/>
        <v>1835</v>
      </c>
      <c r="C1841" s="96">
        <f t="shared" ca="1" si="56"/>
        <v>1.678472341989653</v>
      </c>
    </row>
    <row r="1842" spans="2:3" ht="18.5" x14ac:dyDescent="0.45">
      <c r="B1842">
        <f t="shared" si="57"/>
        <v>1836</v>
      </c>
      <c r="C1842" s="96">
        <f t="shared" ca="1" si="56"/>
        <v>0.79370879113370607</v>
      </c>
    </row>
    <row r="1843" spans="2:3" ht="18.5" x14ac:dyDescent="0.45">
      <c r="B1843">
        <f t="shared" si="57"/>
        <v>1837</v>
      </c>
      <c r="C1843" s="96">
        <f t="shared" ca="1" si="56"/>
        <v>8.5047522398593714E-2</v>
      </c>
    </row>
    <row r="1844" spans="2:3" ht="18.5" x14ac:dyDescent="0.45">
      <c r="B1844">
        <f t="shared" si="57"/>
        <v>1838</v>
      </c>
      <c r="C1844" s="96">
        <f t="shared" ca="1" si="56"/>
        <v>3.5425262731993032</v>
      </c>
    </row>
    <row r="1845" spans="2:3" ht="18.5" x14ac:dyDescent="0.45">
      <c r="B1845">
        <f t="shared" si="57"/>
        <v>1839</v>
      </c>
      <c r="C1845" s="96">
        <f t="shared" ca="1" si="56"/>
        <v>4.2684995043503902</v>
      </c>
    </row>
    <row r="1846" spans="2:3" ht="18.5" x14ac:dyDescent="0.45">
      <c r="B1846">
        <f t="shared" si="57"/>
        <v>1840</v>
      </c>
      <c r="C1846" s="96">
        <f t="shared" ca="1" si="56"/>
        <v>5.6491962099459272</v>
      </c>
    </row>
    <row r="1847" spans="2:3" ht="18.5" x14ac:dyDescent="0.45">
      <c r="B1847">
        <f t="shared" si="57"/>
        <v>1841</v>
      </c>
      <c r="C1847" s="96">
        <f t="shared" ca="1" si="56"/>
        <v>1.0183944980144</v>
      </c>
    </row>
    <row r="1848" spans="2:3" ht="18.5" x14ac:dyDescent="0.45">
      <c r="B1848">
        <f t="shared" si="57"/>
        <v>1842</v>
      </c>
      <c r="C1848" s="96">
        <f t="shared" ca="1" si="56"/>
        <v>21.712831001904725</v>
      </c>
    </row>
    <row r="1849" spans="2:3" ht="18.5" x14ac:dyDescent="0.45">
      <c r="B1849">
        <f t="shared" si="57"/>
        <v>1843</v>
      </c>
      <c r="C1849" s="96">
        <f t="shared" ca="1" si="56"/>
        <v>1.9650228811334891</v>
      </c>
    </row>
    <row r="1850" spans="2:3" ht="18.5" x14ac:dyDescent="0.45">
      <c r="B1850">
        <f t="shared" si="57"/>
        <v>1844</v>
      </c>
      <c r="C1850" s="96">
        <f t="shared" ca="1" si="56"/>
        <v>0.70873338857800228</v>
      </c>
    </row>
    <row r="1851" spans="2:3" ht="18.5" x14ac:dyDescent="0.45">
      <c r="B1851">
        <f t="shared" si="57"/>
        <v>1845</v>
      </c>
      <c r="C1851" s="96">
        <f t="shared" ca="1" si="56"/>
        <v>0.41319926958629583</v>
      </c>
    </row>
    <row r="1852" spans="2:3" ht="18.5" x14ac:dyDescent="0.45">
      <c r="B1852">
        <f t="shared" si="57"/>
        <v>1846</v>
      </c>
      <c r="C1852" s="96">
        <f t="shared" ca="1" si="56"/>
        <v>1.04011918433404</v>
      </c>
    </row>
    <row r="1853" spans="2:3" ht="18.5" x14ac:dyDescent="0.45">
      <c r="B1853">
        <f t="shared" si="57"/>
        <v>1847</v>
      </c>
      <c r="C1853" s="96">
        <f t="shared" ca="1" si="56"/>
        <v>1.9067721399124407</v>
      </c>
    </row>
    <row r="1854" spans="2:3" ht="18.5" x14ac:dyDescent="0.45">
      <c r="B1854">
        <f t="shared" si="57"/>
        <v>1848</v>
      </c>
      <c r="C1854" s="96">
        <f t="shared" ca="1" si="56"/>
        <v>9.7167630656832582</v>
      </c>
    </row>
    <row r="1855" spans="2:3" ht="18.5" x14ac:dyDescent="0.45">
      <c r="B1855">
        <f t="shared" si="57"/>
        <v>1849</v>
      </c>
      <c r="C1855" s="96">
        <f t="shared" ca="1" si="56"/>
        <v>10.447485411026351</v>
      </c>
    </row>
    <row r="1856" spans="2:3" ht="18.5" x14ac:dyDescent="0.45">
      <c r="B1856">
        <f t="shared" si="57"/>
        <v>1850</v>
      </c>
      <c r="C1856" s="96">
        <f t="shared" ca="1" si="56"/>
        <v>2.0119058009506134</v>
      </c>
    </row>
    <row r="1857" spans="2:3" ht="18.5" x14ac:dyDescent="0.45">
      <c r="B1857">
        <f t="shared" si="57"/>
        <v>1851</v>
      </c>
      <c r="C1857" s="96">
        <f t="shared" ca="1" si="56"/>
        <v>1.9927483416985365</v>
      </c>
    </row>
    <row r="1858" spans="2:3" ht="18.5" x14ac:dyDescent="0.45">
      <c r="B1858">
        <f t="shared" si="57"/>
        <v>1852</v>
      </c>
      <c r="C1858" s="96">
        <f t="shared" ca="1" si="56"/>
        <v>0.33695286495580568</v>
      </c>
    </row>
    <row r="1859" spans="2:3" ht="18.5" x14ac:dyDescent="0.45">
      <c r="B1859">
        <f t="shared" si="57"/>
        <v>1853</v>
      </c>
      <c r="C1859" s="96">
        <f t="shared" ca="1" si="56"/>
        <v>3.5838097226832577</v>
      </c>
    </row>
    <row r="1860" spans="2:3" ht="18.5" x14ac:dyDescent="0.45">
      <c r="B1860">
        <f t="shared" si="57"/>
        <v>1854</v>
      </c>
      <c r="C1860" s="96">
        <f t="shared" ca="1" si="56"/>
        <v>3.7265236322000943</v>
      </c>
    </row>
    <row r="1861" spans="2:3" ht="18.5" x14ac:dyDescent="0.45">
      <c r="B1861">
        <f t="shared" si="57"/>
        <v>1855</v>
      </c>
      <c r="C1861" s="96">
        <f t="shared" ca="1" si="56"/>
        <v>5.8858484081755993</v>
      </c>
    </row>
    <row r="1862" spans="2:3" ht="18.5" x14ac:dyDescent="0.45">
      <c r="B1862">
        <f t="shared" si="57"/>
        <v>1856</v>
      </c>
      <c r="C1862" s="96">
        <f t="shared" ca="1" si="56"/>
        <v>6.3887391280519719</v>
      </c>
    </row>
    <row r="1863" spans="2:3" ht="18.5" x14ac:dyDescent="0.45">
      <c r="B1863">
        <f t="shared" si="57"/>
        <v>1857</v>
      </c>
      <c r="C1863" s="96">
        <f t="shared" ca="1" si="56"/>
        <v>3.9945866295794747</v>
      </c>
    </row>
    <row r="1864" spans="2:3" ht="18.5" x14ac:dyDescent="0.45">
      <c r="B1864">
        <f t="shared" si="57"/>
        <v>1858</v>
      </c>
      <c r="C1864" s="96">
        <f t="shared" ref="C1864:C1927" ca="1" si="58">-(1/$C$2)*LN(RAND())</f>
        <v>7.1164965507137561</v>
      </c>
    </row>
    <row r="1865" spans="2:3" ht="18.5" x14ac:dyDescent="0.45">
      <c r="B1865">
        <f t="shared" ref="B1865:B1928" si="59">B1864+1</f>
        <v>1859</v>
      </c>
      <c r="C1865" s="96">
        <f t="shared" ca="1" si="58"/>
        <v>1.2849745588813688</v>
      </c>
    </row>
    <row r="1866" spans="2:3" ht="18.5" x14ac:dyDescent="0.45">
      <c r="B1866">
        <f t="shared" si="59"/>
        <v>1860</v>
      </c>
      <c r="C1866" s="96">
        <f t="shared" ca="1" si="58"/>
        <v>1.6954329680108096</v>
      </c>
    </row>
    <row r="1867" spans="2:3" ht="18.5" x14ac:dyDescent="0.45">
      <c r="B1867">
        <f t="shared" si="59"/>
        <v>1861</v>
      </c>
      <c r="C1867" s="96">
        <f t="shared" ca="1" si="58"/>
        <v>1.8903739950672309</v>
      </c>
    </row>
    <row r="1868" spans="2:3" ht="18.5" x14ac:dyDescent="0.45">
      <c r="B1868">
        <f t="shared" si="59"/>
        <v>1862</v>
      </c>
      <c r="C1868" s="96">
        <f t="shared" ca="1" si="58"/>
        <v>3.7293594524627651</v>
      </c>
    </row>
    <row r="1869" spans="2:3" ht="18.5" x14ac:dyDescent="0.45">
      <c r="B1869">
        <f t="shared" si="59"/>
        <v>1863</v>
      </c>
      <c r="C1869" s="96">
        <f t="shared" ca="1" si="58"/>
        <v>5.7653680179552049</v>
      </c>
    </row>
    <row r="1870" spans="2:3" ht="18.5" x14ac:dyDescent="0.45">
      <c r="B1870">
        <f t="shared" si="59"/>
        <v>1864</v>
      </c>
      <c r="C1870" s="96">
        <f t="shared" ca="1" si="58"/>
        <v>3.2888253076122784</v>
      </c>
    </row>
    <row r="1871" spans="2:3" ht="18.5" x14ac:dyDescent="0.45">
      <c r="B1871">
        <f t="shared" si="59"/>
        <v>1865</v>
      </c>
      <c r="C1871" s="96">
        <f t="shared" ca="1" si="58"/>
        <v>7.2185404326518334</v>
      </c>
    </row>
    <row r="1872" spans="2:3" ht="18.5" x14ac:dyDescent="0.45">
      <c r="B1872">
        <f t="shared" si="59"/>
        <v>1866</v>
      </c>
      <c r="C1872" s="96">
        <f t="shared" ca="1" si="58"/>
        <v>8.3932465154109792</v>
      </c>
    </row>
    <row r="1873" spans="2:3" ht="18.5" x14ac:dyDescent="0.45">
      <c r="B1873">
        <f t="shared" si="59"/>
        <v>1867</v>
      </c>
      <c r="C1873" s="96">
        <f t="shared" ca="1" si="58"/>
        <v>4.3104881598386271</v>
      </c>
    </row>
    <row r="1874" spans="2:3" ht="18.5" x14ac:dyDescent="0.45">
      <c r="B1874">
        <f t="shared" si="59"/>
        <v>1868</v>
      </c>
      <c r="C1874" s="96">
        <f t="shared" ca="1" si="58"/>
        <v>3.6891683532470121</v>
      </c>
    </row>
    <row r="1875" spans="2:3" ht="18.5" x14ac:dyDescent="0.45">
      <c r="B1875">
        <f t="shared" si="59"/>
        <v>1869</v>
      </c>
      <c r="C1875" s="96">
        <f t="shared" ca="1" si="58"/>
        <v>0.39949528130840867</v>
      </c>
    </row>
    <row r="1876" spans="2:3" ht="18.5" x14ac:dyDescent="0.45">
      <c r="B1876">
        <f t="shared" si="59"/>
        <v>1870</v>
      </c>
      <c r="C1876" s="96">
        <f t="shared" ca="1" si="58"/>
        <v>6.22899890030211</v>
      </c>
    </row>
    <row r="1877" spans="2:3" ht="18.5" x14ac:dyDescent="0.45">
      <c r="B1877">
        <f t="shared" si="59"/>
        <v>1871</v>
      </c>
      <c r="C1877" s="96">
        <f t="shared" ca="1" si="58"/>
        <v>0.58859537329541101</v>
      </c>
    </row>
    <row r="1878" spans="2:3" ht="18.5" x14ac:dyDescent="0.45">
      <c r="B1878">
        <f t="shared" si="59"/>
        <v>1872</v>
      </c>
      <c r="C1878" s="96">
        <f t="shared" ca="1" si="58"/>
        <v>2.2304499842145415</v>
      </c>
    </row>
    <row r="1879" spans="2:3" ht="18.5" x14ac:dyDescent="0.45">
      <c r="B1879">
        <f t="shared" si="59"/>
        <v>1873</v>
      </c>
      <c r="C1879" s="96">
        <f t="shared" ca="1" si="58"/>
        <v>0.41061135103337132</v>
      </c>
    </row>
    <row r="1880" spans="2:3" ht="18.5" x14ac:dyDescent="0.45">
      <c r="B1880">
        <f t="shared" si="59"/>
        <v>1874</v>
      </c>
      <c r="C1880" s="96">
        <f t="shared" ca="1" si="58"/>
        <v>7.2303061734813276</v>
      </c>
    </row>
    <row r="1881" spans="2:3" ht="18.5" x14ac:dyDescent="0.45">
      <c r="B1881">
        <f t="shared" si="59"/>
        <v>1875</v>
      </c>
      <c r="C1881" s="96">
        <f t="shared" ca="1" si="58"/>
        <v>5.6612672629519265</v>
      </c>
    </row>
    <row r="1882" spans="2:3" ht="18.5" x14ac:dyDescent="0.45">
      <c r="B1882">
        <f t="shared" si="59"/>
        <v>1876</v>
      </c>
      <c r="C1882" s="96">
        <f t="shared" ca="1" si="58"/>
        <v>15.476866048107295</v>
      </c>
    </row>
    <row r="1883" spans="2:3" ht="18.5" x14ac:dyDescent="0.45">
      <c r="B1883">
        <f t="shared" si="59"/>
        <v>1877</v>
      </c>
      <c r="C1883" s="96">
        <f t="shared" ca="1" si="58"/>
        <v>1.6289297108380221</v>
      </c>
    </row>
    <row r="1884" spans="2:3" ht="18.5" x14ac:dyDescent="0.45">
      <c r="B1884">
        <f t="shared" si="59"/>
        <v>1878</v>
      </c>
      <c r="C1884" s="96">
        <f t="shared" ca="1" si="58"/>
        <v>2.7912039839667546</v>
      </c>
    </row>
    <row r="1885" spans="2:3" ht="18.5" x14ac:dyDescent="0.45">
      <c r="B1885">
        <f t="shared" si="59"/>
        <v>1879</v>
      </c>
      <c r="C1885" s="96">
        <f t="shared" ca="1" si="58"/>
        <v>3.9070250879382455</v>
      </c>
    </row>
    <row r="1886" spans="2:3" ht="18.5" x14ac:dyDescent="0.45">
      <c r="B1886">
        <f t="shared" si="59"/>
        <v>1880</v>
      </c>
      <c r="C1886" s="96">
        <f t="shared" ca="1" si="58"/>
        <v>0.40066312612309019</v>
      </c>
    </row>
    <row r="1887" spans="2:3" ht="18.5" x14ac:dyDescent="0.45">
      <c r="B1887">
        <f t="shared" si="59"/>
        <v>1881</v>
      </c>
      <c r="C1887" s="96">
        <f t="shared" ca="1" si="58"/>
        <v>1.8133704668448682</v>
      </c>
    </row>
    <row r="1888" spans="2:3" ht="18.5" x14ac:dyDescent="0.45">
      <c r="B1888">
        <f t="shared" si="59"/>
        <v>1882</v>
      </c>
      <c r="C1888" s="96">
        <f t="shared" ca="1" si="58"/>
        <v>0.63638243785148629</v>
      </c>
    </row>
    <row r="1889" spans="2:3" ht="18.5" x14ac:dyDescent="0.45">
      <c r="B1889">
        <f t="shared" si="59"/>
        <v>1883</v>
      </c>
      <c r="C1889" s="96">
        <f t="shared" ca="1" si="58"/>
        <v>1.8344544254311996</v>
      </c>
    </row>
    <row r="1890" spans="2:3" ht="18.5" x14ac:dyDescent="0.45">
      <c r="B1890">
        <f t="shared" si="59"/>
        <v>1884</v>
      </c>
      <c r="C1890" s="96">
        <f t="shared" ca="1" si="58"/>
        <v>4.092922830114615</v>
      </c>
    </row>
    <row r="1891" spans="2:3" ht="18.5" x14ac:dyDescent="0.45">
      <c r="B1891">
        <f t="shared" si="59"/>
        <v>1885</v>
      </c>
      <c r="C1891" s="96">
        <f t="shared" ca="1" si="58"/>
        <v>8.8846606085255129</v>
      </c>
    </row>
    <row r="1892" spans="2:3" ht="18.5" x14ac:dyDescent="0.45">
      <c r="B1892">
        <f t="shared" si="59"/>
        <v>1886</v>
      </c>
      <c r="C1892" s="96">
        <f t="shared" ca="1" si="58"/>
        <v>21.499438567303095</v>
      </c>
    </row>
    <row r="1893" spans="2:3" ht="18.5" x14ac:dyDescent="0.45">
      <c r="B1893">
        <f t="shared" si="59"/>
        <v>1887</v>
      </c>
      <c r="C1893" s="96">
        <f t="shared" ca="1" si="58"/>
        <v>0.40799285080123893</v>
      </c>
    </row>
    <row r="1894" spans="2:3" ht="18.5" x14ac:dyDescent="0.45">
      <c r="B1894">
        <f t="shared" si="59"/>
        <v>1888</v>
      </c>
      <c r="C1894" s="96">
        <f t="shared" ca="1" si="58"/>
        <v>3.0889685215769496</v>
      </c>
    </row>
    <row r="1895" spans="2:3" ht="18.5" x14ac:dyDescent="0.45">
      <c r="B1895">
        <f t="shared" si="59"/>
        <v>1889</v>
      </c>
      <c r="C1895" s="96">
        <f t="shared" ca="1" si="58"/>
        <v>2.5545769226183701</v>
      </c>
    </row>
    <row r="1896" spans="2:3" ht="18.5" x14ac:dyDescent="0.45">
      <c r="B1896">
        <f t="shared" si="59"/>
        <v>1890</v>
      </c>
      <c r="C1896" s="96">
        <f t="shared" ca="1" si="58"/>
        <v>0.26792732436938999</v>
      </c>
    </row>
    <row r="1897" spans="2:3" ht="18.5" x14ac:dyDescent="0.45">
      <c r="B1897">
        <f t="shared" si="59"/>
        <v>1891</v>
      </c>
      <c r="C1897" s="96">
        <f t="shared" ca="1" si="58"/>
        <v>8.7039164902172956</v>
      </c>
    </row>
    <row r="1898" spans="2:3" ht="18.5" x14ac:dyDescent="0.45">
      <c r="B1898">
        <f t="shared" si="59"/>
        <v>1892</v>
      </c>
      <c r="C1898" s="96">
        <f t="shared" ca="1" si="58"/>
        <v>6.9779618726042365</v>
      </c>
    </row>
    <row r="1899" spans="2:3" ht="18.5" x14ac:dyDescent="0.45">
      <c r="B1899">
        <f t="shared" si="59"/>
        <v>1893</v>
      </c>
      <c r="C1899" s="96">
        <f t="shared" ca="1" si="58"/>
        <v>1.7402261349274455</v>
      </c>
    </row>
    <row r="1900" spans="2:3" ht="18.5" x14ac:dyDescent="0.45">
      <c r="B1900">
        <f t="shared" si="59"/>
        <v>1894</v>
      </c>
      <c r="C1900" s="96">
        <f t="shared" ca="1" si="58"/>
        <v>7.5254871654036384</v>
      </c>
    </row>
    <row r="1901" spans="2:3" ht="18.5" x14ac:dyDescent="0.45">
      <c r="B1901">
        <f t="shared" si="59"/>
        <v>1895</v>
      </c>
      <c r="C1901" s="96">
        <f t="shared" ca="1" si="58"/>
        <v>2.2220950211781627</v>
      </c>
    </row>
    <row r="1902" spans="2:3" ht="18.5" x14ac:dyDescent="0.45">
      <c r="B1902">
        <f t="shared" si="59"/>
        <v>1896</v>
      </c>
      <c r="C1902" s="96">
        <f t="shared" ca="1" si="58"/>
        <v>1.6867443566038267</v>
      </c>
    </row>
    <row r="1903" spans="2:3" ht="18.5" x14ac:dyDescent="0.45">
      <c r="B1903">
        <f t="shared" si="59"/>
        <v>1897</v>
      </c>
      <c r="C1903" s="96">
        <f t="shared" ca="1" si="58"/>
        <v>0.38591766341423644</v>
      </c>
    </row>
    <row r="1904" spans="2:3" ht="18.5" x14ac:dyDescent="0.45">
      <c r="B1904">
        <f t="shared" si="59"/>
        <v>1898</v>
      </c>
      <c r="C1904" s="96">
        <f t="shared" ca="1" si="58"/>
        <v>12.450122163648878</v>
      </c>
    </row>
    <row r="1905" spans="2:3" ht="18.5" x14ac:dyDescent="0.45">
      <c r="B1905">
        <f t="shared" si="59"/>
        <v>1899</v>
      </c>
      <c r="C1905" s="96">
        <f t="shared" ca="1" si="58"/>
        <v>1.7734429506774589</v>
      </c>
    </row>
    <row r="1906" spans="2:3" ht="18.5" x14ac:dyDescent="0.45">
      <c r="B1906">
        <f t="shared" si="59"/>
        <v>1900</v>
      </c>
      <c r="C1906" s="96">
        <f t="shared" ca="1" si="58"/>
        <v>6.4509463023329081</v>
      </c>
    </row>
    <row r="1907" spans="2:3" ht="18.5" x14ac:dyDescent="0.45">
      <c r="B1907">
        <f t="shared" si="59"/>
        <v>1901</v>
      </c>
      <c r="C1907" s="96">
        <f t="shared" ca="1" si="58"/>
        <v>6.0182525219189751</v>
      </c>
    </row>
    <row r="1908" spans="2:3" ht="18.5" x14ac:dyDescent="0.45">
      <c r="B1908">
        <f t="shared" si="59"/>
        <v>1902</v>
      </c>
      <c r="C1908" s="96">
        <f t="shared" ca="1" si="58"/>
        <v>9.9290063489624476</v>
      </c>
    </row>
    <row r="1909" spans="2:3" ht="18.5" x14ac:dyDescent="0.45">
      <c r="B1909">
        <f t="shared" si="59"/>
        <v>1903</v>
      </c>
      <c r="C1909" s="96">
        <f t="shared" ca="1" si="58"/>
        <v>11.124403212138651</v>
      </c>
    </row>
    <row r="1910" spans="2:3" ht="18.5" x14ac:dyDescent="0.45">
      <c r="B1910">
        <f t="shared" si="59"/>
        <v>1904</v>
      </c>
      <c r="C1910" s="96">
        <f t="shared" ca="1" si="58"/>
        <v>1.0426064528404446</v>
      </c>
    </row>
    <row r="1911" spans="2:3" ht="18.5" x14ac:dyDescent="0.45">
      <c r="B1911">
        <f t="shared" si="59"/>
        <v>1905</v>
      </c>
      <c r="C1911" s="96">
        <f t="shared" ca="1" si="58"/>
        <v>3.792010758632808</v>
      </c>
    </row>
    <row r="1912" spans="2:3" ht="18.5" x14ac:dyDescent="0.45">
      <c r="B1912">
        <f t="shared" si="59"/>
        <v>1906</v>
      </c>
      <c r="C1912" s="96">
        <f t="shared" ca="1" si="58"/>
        <v>8.6884915734741242</v>
      </c>
    </row>
    <row r="1913" spans="2:3" ht="18.5" x14ac:dyDescent="0.45">
      <c r="B1913">
        <f t="shared" si="59"/>
        <v>1907</v>
      </c>
      <c r="C1913" s="96">
        <f t="shared" ca="1" si="58"/>
        <v>4.9130326783088156</v>
      </c>
    </row>
    <row r="1914" spans="2:3" ht="18.5" x14ac:dyDescent="0.45">
      <c r="B1914">
        <f t="shared" si="59"/>
        <v>1908</v>
      </c>
      <c r="C1914" s="96">
        <f t="shared" ca="1" si="58"/>
        <v>1.1016223098503317</v>
      </c>
    </row>
    <row r="1915" spans="2:3" ht="18.5" x14ac:dyDescent="0.45">
      <c r="B1915">
        <f t="shared" si="59"/>
        <v>1909</v>
      </c>
      <c r="C1915" s="96">
        <f t="shared" ca="1" si="58"/>
        <v>4.2185861432869984</v>
      </c>
    </row>
    <row r="1916" spans="2:3" ht="18.5" x14ac:dyDescent="0.45">
      <c r="B1916">
        <f t="shared" si="59"/>
        <v>1910</v>
      </c>
      <c r="C1916" s="96">
        <f t="shared" ca="1" si="58"/>
        <v>0.76255275220680063</v>
      </c>
    </row>
    <row r="1917" spans="2:3" ht="18.5" x14ac:dyDescent="0.45">
      <c r="B1917">
        <f t="shared" si="59"/>
        <v>1911</v>
      </c>
      <c r="C1917" s="96">
        <f t="shared" ca="1" si="58"/>
        <v>4.9739874044852179</v>
      </c>
    </row>
    <row r="1918" spans="2:3" ht="18.5" x14ac:dyDescent="0.45">
      <c r="B1918">
        <f t="shared" si="59"/>
        <v>1912</v>
      </c>
      <c r="C1918" s="96">
        <f t="shared" ca="1" si="58"/>
        <v>3.198003718574268</v>
      </c>
    </row>
    <row r="1919" spans="2:3" ht="18.5" x14ac:dyDescent="0.45">
      <c r="B1919">
        <f t="shared" si="59"/>
        <v>1913</v>
      </c>
      <c r="C1919" s="96">
        <f t="shared" ca="1" si="58"/>
        <v>0.16003408101597741</v>
      </c>
    </row>
    <row r="1920" spans="2:3" ht="18.5" x14ac:dyDescent="0.45">
      <c r="B1920">
        <f t="shared" si="59"/>
        <v>1914</v>
      </c>
      <c r="C1920" s="96">
        <f t="shared" ca="1" si="58"/>
        <v>4.2203139983277174</v>
      </c>
    </row>
    <row r="1921" spans="2:3" ht="18.5" x14ac:dyDescent="0.45">
      <c r="B1921">
        <f t="shared" si="59"/>
        <v>1915</v>
      </c>
      <c r="C1921" s="96">
        <f t="shared" ca="1" si="58"/>
        <v>5.37810994981424</v>
      </c>
    </row>
    <row r="1922" spans="2:3" ht="18.5" x14ac:dyDescent="0.45">
      <c r="B1922">
        <f t="shared" si="59"/>
        <v>1916</v>
      </c>
      <c r="C1922" s="96">
        <f t="shared" ca="1" si="58"/>
        <v>0.89904739775865639</v>
      </c>
    </row>
    <row r="1923" spans="2:3" ht="18.5" x14ac:dyDescent="0.45">
      <c r="B1923">
        <f t="shared" si="59"/>
        <v>1917</v>
      </c>
      <c r="C1923" s="96">
        <f t="shared" ca="1" si="58"/>
        <v>1.2451263712834002</v>
      </c>
    </row>
    <row r="1924" spans="2:3" ht="18.5" x14ac:dyDescent="0.45">
      <c r="B1924">
        <f t="shared" si="59"/>
        <v>1918</v>
      </c>
      <c r="C1924" s="96">
        <f t="shared" ca="1" si="58"/>
        <v>7.4696954916222156</v>
      </c>
    </row>
    <row r="1925" spans="2:3" ht="18.5" x14ac:dyDescent="0.45">
      <c r="B1925">
        <f t="shared" si="59"/>
        <v>1919</v>
      </c>
      <c r="C1925" s="96">
        <f t="shared" ca="1" si="58"/>
        <v>15.358308311012836</v>
      </c>
    </row>
    <row r="1926" spans="2:3" ht="18.5" x14ac:dyDescent="0.45">
      <c r="B1926">
        <f t="shared" si="59"/>
        <v>1920</v>
      </c>
      <c r="C1926" s="96">
        <f t="shared" ca="1" si="58"/>
        <v>4.1259103195665272</v>
      </c>
    </row>
    <row r="1927" spans="2:3" ht="18.5" x14ac:dyDescent="0.45">
      <c r="B1927">
        <f t="shared" si="59"/>
        <v>1921</v>
      </c>
      <c r="C1927" s="96">
        <f t="shared" ca="1" si="58"/>
        <v>13.020031784369131</v>
      </c>
    </row>
    <row r="1928" spans="2:3" ht="18.5" x14ac:dyDescent="0.45">
      <c r="B1928">
        <f t="shared" si="59"/>
        <v>1922</v>
      </c>
      <c r="C1928" s="96">
        <f t="shared" ref="C1928:C1991" ca="1" si="60">-(1/$C$2)*LN(RAND())</f>
        <v>1.3003719886952496</v>
      </c>
    </row>
    <row r="1929" spans="2:3" ht="18.5" x14ac:dyDescent="0.45">
      <c r="B1929">
        <f t="shared" ref="B1929:B1992" si="61">B1928+1</f>
        <v>1923</v>
      </c>
      <c r="C1929" s="96">
        <f t="shared" ca="1" si="60"/>
        <v>9.6070604128115722</v>
      </c>
    </row>
    <row r="1930" spans="2:3" ht="18.5" x14ac:dyDescent="0.45">
      <c r="B1930">
        <f t="shared" si="61"/>
        <v>1924</v>
      </c>
      <c r="C1930" s="96">
        <f t="shared" ca="1" si="60"/>
        <v>0.43053326901131928</v>
      </c>
    </row>
    <row r="1931" spans="2:3" ht="18.5" x14ac:dyDescent="0.45">
      <c r="B1931">
        <f t="shared" si="61"/>
        <v>1925</v>
      </c>
      <c r="C1931" s="96">
        <f t="shared" ca="1" si="60"/>
        <v>1.3055831283188599</v>
      </c>
    </row>
    <row r="1932" spans="2:3" ht="18.5" x14ac:dyDescent="0.45">
      <c r="B1932">
        <f t="shared" si="61"/>
        <v>1926</v>
      </c>
      <c r="C1932" s="96">
        <f t="shared" ca="1" si="60"/>
        <v>0.29390217093584514</v>
      </c>
    </row>
    <row r="1933" spans="2:3" ht="18.5" x14ac:dyDescent="0.45">
      <c r="B1933">
        <f t="shared" si="61"/>
        <v>1927</v>
      </c>
      <c r="C1933" s="96">
        <f t="shared" ca="1" si="60"/>
        <v>7.8390592730927198</v>
      </c>
    </row>
    <row r="1934" spans="2:3" ht="18.5" x14ac:dyDescent="0.45">
      <c r="B1934">
        <f t="shared" si="61"/>
        <v>1928</v>
      </c>
      <c r="C1934" s="96">
        <f t="shared" ca="1" si="60"/>
        <v>0.31468810620859217</v>
      </c>
    </row>
    <row r="1935" spans="2:3" ht="18.5" x14ac:dyDescent="0.45">
      <c r="B1935">
        <f t="shared" si="61"/>
        <v>1929</v>
      </c>
      <c r="C1935" s="96">
        <f t="shared" ca="1" si="60"/>
        <v>5.0461227186328816</v>
      </c>
    </row>
    <row r="1936" spans="2:3" ht="18.5" x14ac:dyDescent="0.45">
      <c r="B1936">
        <f t="shared" si="61"/>
        <v>1930</v>
      </c>
      <c r="C1936" s="96">
        <f t="shared" ca="1" si="60"/>
        <v>1.2201121080562194</v>
      </c>
    </row>
    <row r="1937" spans="2:3" ht="18.5" x14ac:dyDescent="0.45">
      <c r="B1937">
        <f t="shared" si="61"/>
        <v>1931</v>
      </c>
      <c r="C1937" s="96">
        <f t="shared" ca="1" si="60"/>
        <v>1.7732111579413219</v>
      </c>
    </row>
    <row r="1938" spans="2:3" ht="18.5" x14ac:dyDescent="0.45">
      <c r="B1938">
        <f t="shared" si="61"/>
        <v>1932</v>
      </c>
      <c r="C1938" s="96">
        <f t="shared" ca="1" si="60"/>
        <v>3.83967659268425</v>
      </c>
    </row>
    <row r="1939" spans="2:3" ht="18.5" x14ac:dyDescent="0.45">
      <c r="B1939">
        <f t="shared" si="61"/>
        <v>1933</v>
      </c>
      <c r="C1939" s="96">
        <f t="shared" ca="1" si="60"/>
        <v>4.9396420793876379</v>
      </c>
    </row>
    <row r="1940" spans="2:3" ht="18.5" x14ac:dyDescent="0.45">
      <c r="B1940">
        <f t="shared" si="61"/>
        <v>1934</v>
      </c>
      <c r="C1940" s="96">
        <f t="shared" ca="1" si="60"/>
        <v>4.4028233420451102</v>
      </c>
    </row>
    <row r="1941" spans="2:3" ht="18.5" x14ac:dyDescent="0.45">
      <c r="B1941">
        <f t="shared" si="61"/>
        <v>1935</v>
      </c>
      <c r="C1941" s="96">
        <f t="shared" ca="1" si="60"/>
        <v>6.6138317911316493</v>
      </c>
    </row>
    <row r="1942" spans="2:3" ht="18.5" x14ac:dyDescent="0.45">
      <c r="B1942">
        <f t="shared" si="61"/>
        <v>1936</v>
      </c>
      <c r="C1942" s="96">
        <f t="shared" ca="1" si="60"/>
        <v>5.9625021220655547</v>
      </c>
    </row>
    <row r="1943" spans="2:3" ht="18.5" x14ac:dyDescent="0.45">
      <c r="B1943">
        <f t="shared" si="61"/>
        <v>1937</v>
      </c>
      <c r="C1943" s="96">
        <f t="shared" ca="1" si="60"/>
        <v>4.2805569200342557</v>
      </c>
    </row>
    <row r="1944" spans="2:3" ht="18.5" x14ac:dyDescent="0.45">
      <c r="B1944">
        <f t="shared" si="61"/>
        <v>1938</v>
      </c>
      <c r="C1944" s="96">
        <f t="shared" ca="1" si="60"/>
        <v>3.7527520934848799</v>
      </c>
    </row>
    <row r="1945" spans="2:3" ht="18.5" x14ac:dyDescent="0.45">
      <c r="B1945">
        <f t="shared" si="61"/>
        <v>1939</v>
      </c>
      <c r="C1945" s="96">
        <f t="shared" ca="1" si="60"/>
        <v>4.7239386617722312</v>
      </c>
    </row>
    <row r="1946" spans="2:3" ht="18.5" x14ac:dyDescent="0.45">
      <c r="B1946">
        <f t="shared" si="61"/>
        <v>1940</v>
      </c>
      <c r="C1946" s="96">
        <f t="shared" ca="1" si="60"/>
        <v>1.7717502295055827</v>
      </c>
    </row>
    <row r="1947" spans="2:3" ht="18.5" x14ac:dyDescent="0.45">
      <c r="B1947">
        <f t="shared" si="61"/>
        <v>1941</v>
      </c>
      <c r="C1947" s="96">
        <f t="shared" ca="1" si="60"/>
        <v>8.5414947967999364</v>
      </c>
    </row>
    <row r="1948" spans="2:3" ht="18.5" x14ac:dyDescent="0.45">
      <c r="B1948">
        <f t="shared" si="61"/>
        <v>1942</v>
      </c>
      <c r="C1948" s="96">
        <f t="shared" ca="1" si="60"/>
        <v>6.0663257928522905</v>
      </c>
    </row>
    <row r="1949" spans="2:3" ht="18.5" x14ac:dyDescent="0.45">
      <c r="B1949">
        <f t="shared" si="61"/>
        <v>1943</v>
      </c>
      <c r="C1949" s="96">
        <f t="shared" ca="1" si="60"/>
        <v>1.295680089284946</v>
      </c>
    </row>
    <row r="1950" spans="2:3" ht="18.5" x14ac:dyDescent="0.45">
      <c r="B1950">
        <f t="shared" si="61"/>
        <v>1944</v>
      </c>
      <c r="C1950" s="96">
        <f t="shared" ca="1" si="60"/>
        <v>8.261792807076592</v>
      </c>
    </row>
    <row r="1951" spans="2:3" ht="18.5" x14ac:dyDescent="0.45">
      <c r="B1951">
        <f t="shared" si="61"/>
        <v>1945</v>
      </c>
      <c r="C1951" s="96">
        <f t="shared" ca="1" si="60"/>
        <v>16.680615754721316</v>
      </c>
    </row>
    <row r="1952" spans="2:3" ht="18.5" x14ac:dyDescent="0.45">
      <c r="B1952">
        <f t="shared" si="61"/>
        <v>1946</v>
      </c>
      <c r="C1952" s="96">
        <f t="shared" ca="1" si="60"/>
        <v>0.36662402966226637</v>
      </c>
    </row>
    <row r="1953" spans="2:3" ht="18.5" x14ac:dyDescent="0.45">
      <c r="B1953">
        <f t="shared" si="61"/>
        <v>1947</v>
      </c>
      <c r="C1953" s="96">
        <f t="shared" ca="1" si="60"/>
        <v>1.8812006683259155</v>
      </c>
    </row>
    <row r="1954" spans="2:3" ht="18.5" x14ac:dyDescent="0.45">
      <c r="B1954">
        <f t="shared" si="61"/>
        <v>1948</v>
      </c>
      <c r="C1954" s="96">
        <f t="shared" ca="1" si="60"/>
        <v>4.0203650743148831</v>
      </c>
    </row>
    <row r="1955" spans="2:3" ht="18.5" x14ac:dyDescent="0.45">
      <c r="B1955">
        <f t="shared" si="61"/>
        <v>1949</v>
      </c>
      <c r="C1955" s="96">
        <f t="shared" ca="1" si="60"/>
        <v>0.50600398452947737</v>
      </c>
    </row>
    <row r="1956" spans="2:3" ht="18.5" x14ac:dyDescent="0.45">
      <c r="B1956">
        <f t="shared" si="61"/>
        <v>1950</v>
      </c>
      <c r="C1956" s="96">
        <f t="shared" ca="1" si="60"/>
        <v>0.82137793879255716</v>
      </c>
    </row>
    <row r="1957" spans="2:3" ht="18.5" x14ac:dyDescent="0.45">
      <c r="B1957">
        <f t="shared" si="61"/>
        <v>1951</v>
      </c>
      <c r="C1957" s="96">
        <f t="shared" ca="1" si="60"/>
        <v>9.4638797063304061</v>
      </c>
    </row>
    <row r="1958" spans="2:3" ht="18.5" x14ac:dyDescent="0.45">
      <c r="B1958">
        <f t="shared" si="61"/>
        <v>1952</v>
      </c>
      <c r="C1958" s="96">
        <f t="shared" ca="1" si="60"/>
        <v>6.6553200315401</v>
      </c>
    </row>
    <row r="1959" spans="2:3" ht="18.5" x14ac:dyDescent="0.45">
      <c r="B1959">
        <f t="shared" si="61"/>
        <v>1953</v>
      </c>
      <c r="C1959" s="96">
        <f t="shared" ca="1" si="60"/>
        <v>2.8881357156357677</v>
      </c>
    </row>
    <row r="1960" spans="2:3" ht="18.5" x14ac:dyDescent="0.45">
      <c r="B1960">
        <f t="shared" si="61"/>
        <v>1954</v>
      </c>
      <c r="C1960" s="96">
        <f t="shared" ca="1" si="60"/>
        <v>1.498739432624447</v>
      </c>
    </row>
    <row r="1961" spans="2:3" ht="18.5" x14ac:dyDescent="0.45">
      <c r="B1961">
        <f t="shared" si="61"/>
        <v>1955</v>
      </c>
      <c r="C1961" s="96">
        <f t="shared" ca="1" si="60"/>
        <v>8.5121954397893482</v>
      </c>
    </row>
    <row r="1962" spans="2:3" ht="18.5" x14ac:dyDescent="0.45">
      <c r="B1962">
        <f t="shared" si="61"/>
        <v>1956</v>
      </c>
      <c r="C1962" s="96">
        <f t="shared" ca="1" si="60"/>
        <v>9.9039125750411383</v>
      </c>
    </row>
    <row r="1963" spans="2:3" ht="18.5" x14ac:dyDescent="0.45">
      <c r="B1963">
        <f t="shared" si="61"/>
        <v>1957</v>
      </c>
      <c r="C1963" s="96">
        <f t="shared" ca="1" si="60"/>
        <v>0.43979307291096231</v>
      </c>
    </row>
    <row r="1964" spans="2:3" ht="18.5" x14ac:dyDescent="0.45">
      <c r="B1964">
        <f t="shared" si="61"/>
        <v>1958</v>
      </c>
      <c r="C1964" s="96">
        <f t="shared" ca="1" si="60"/>
        <v>0.37476632325676962</v>
      </c>
    </row>
    <row r="1965" spans="2:3" ht="18.5" x14ac:dyDescent="0.45">
      <c r="B1965">
        <f t="shared" si="61"/>
        <v>1959</v>
      </c>
      <c r="C1965" s="96">
        <f t="shared" ca="1" si="60"/>
        <v>0.6450568815676383</v>
      </c>
    </row>
    <row r="1966" spans="2:3" ht="18.5" x14ac:dyDescent="0.45">
      <c r="B1966">
        <f t="shared" si="61"/>
        <v>1960</v>
      </c>
      <c r="C1966" s="96">
        <f t="shared" ca="1" si="60"/>
        <v>3.8912327792262915</v>
      </c>
    </row>
    <row r="1967" spans="2:3" ht="18.5" x14ac:dyDescent="0.45">
      <c r="B1967">
        <f t="shared" si="61"/>
        <v>1961</v>
      </c>
      <c r="C1967" s="96">
        <f t="shared" ca="1" si="60"/>
        <v>3.4267872710233469</v>
      </c>
    </row>
    <row r="1968" spans="2:3" ht="18.5" x14ac:dyDescent="0.45">
      <c r="B1968">
        <f t="shared" si="61"/>
        <v>1962</v>
      </c>
      <c r="C1968" s="96">
        <f t="shared" ca="1" si="60"/>
        <v>13.70845832162558</v>
      </c>
    </row>
    <row r="1969" spans="2:3" ht="18.5" x14ac:dyDescent="0.45">
      <c r="B1969">
        <f t="shared" si="61"/>
        <v>1963</v>
      </c>
      <c r="C1969" s="96">
        <f t="shared" ca="1" si="60"/>
        <v>8.7220637933953543E-2</v>
      </c>
    </row>
    <row r="1970" spans="2:3" ht="18.5" x14ac:dyDescent="0.45">
      <c r="B1970">
        <f t="shared" si="61"/>
        <v>1964</v>
      </c>
      <c r="C1970" s="96">
        <f t="shared" ca="1" si="60"/>
        <v>0.56554767879907197</v>
      </c>
    </row>
    <row r="1971" spans="2:3" ht="18.5" x14ac:dyDescent="0.45">
      <c r="B1971">
        <f t="shared" si="61"/>
        <v>1965</v>
      </c>
      <c r="C1971" s="96">
        <f t="shared" ca="1" si="60"/>
        <v>2.8400893269723135</v>
      </c>
    </row>
    <row r="1972" spans="2:3" ht="18.5" x14ac:dyDescent="0.45">
      <c r="B1972">
        <f t="shared" si="61"/>
        <v>1966</v>
      </c>
      <c r="C1972" s="96">
        <f t="shared" ca="1" si="60"/>
        <v>6.1889747762496441</v>
      </c>
    </row>
    <row r="1973" spans="2:3" ht="18.5" x14ac:dyDescent="0.45">
      <c r="B1973">
        <f t="shared" si="61"/>
        <v>1967</v>
      </c>
      <c r="C1973" s="96">
        <f t="shared" ca="1" si="60"/>
        <v>2.8447720557523133</v>
      </c>
    </row>
    <row r="1974" spans="2:3" ht="18.5" x14ac:dyDescent="0.45">
      <c r="B1974">
        <f t="shared" si="61"/>
        <v>1968</v>
      </c>
      <c r="C1974" s="96">
        <f t="shared" ca="1" si="60"/>
        <v>8.9984637382557366</v>
      </c>
    </row>
    <row r="1975" spans="2:3" ht="18.5" x14ac:dyDescent="0.45">
      <c r="B1975">
        <f t="shared" si="61"/>
        <v>1969</v>
      </c>
      <c r="C1975" s="96">
        <f t="shared" ca="1" si="60"/>
        <v>1.3740097057643665</v>
      </c>
    </row>
    <row r="1976" spans="2:3" ht="18.5" x14ac:dyDescent="0.45">
      <c r="B1976">
        <f t="shared" si="61"/>
        <v>1970</v>
      </c>
      <c r="C1976" s="96">
        <f t="shared" ca="1" si="60"/>
        <v>6.3800930711218751</v>
      </c>
    </row>
    <row r="1977" spans="2:3" ht="18.5" x14ac:dyDescent="0.45">
      <c r="B1977">
        <f t="shared" si="61"/>
        <v>1971</v>
      </c>
      <c r="C1977" s="96">
        <f t="shared" ca="1" si="60"/>
        <v>0.23073819855482758</v>
      </c>
    </row>
    <row r="1978" spans="2:3" ht="18.5" x14ac:dyDescent="0.45">
      <c r="B1978">
        <f t="shared" si="61"/>
        <v>1972</v>
      </c>
      <c r="C1978" s="96">
        <f t="shared" ca="1" si="60"/>
        <v>2.3205784317575815</v>
      </c>
    </row>
    <row r="1979" spans="2:3" ht="18.5" x14ac:dyDescent="0.45">
      <c r="B1979">
        <f t="shared" si="61"/>
        <v>1973</v>
      </c>
      <c r="C1979" s="96">
        <f t="shared" ca="1" si="60"/>
        <v>0.90735664184761788</v>
      </c>
    </row>
    <row r="1980" spans="2:3" ht="18.5" x14ac:dyDescent="0.45">
      <c r="B1980">
        <f t="shared" si="61"/>
        <v>1974</v>
      </c>
      <c r="C1980" s="96">
        <f t="shared" ca="1" si="60"/>
        <v>1.821115281897254</v>
      </c>
    </row>
    <row r="1981" spans="2:3" ht="18.5" x14ac:dyDescent="0.45">
      <c r="B1981">
        <f t="shared" si="61"/>
        <v>1975</v>
      </c>
      <c r="C1981" s="96">
        <f t="shared" ca="1" si="60"/>
        <v>2.3993446003573529</v>
      </c>
    </row>
    <row r="1982" spans="2:3" ht="18.5" x14ac:dyDescent="0.45">
      <c r="B1982">
        <f t="shared" si="61"/>
        <v>1976</v>
      </c>
      <c r="C1982" s="96">
        <f t="shared" ca="1" si="60"/>
        <v>0.38126267150851384</v>
      </c>
    </row>
    <row r="1983" spans="2:3" ht="18.5" x14ac:dyDescent="0.45">
      <c r="B1983">
        <f t="shared" si="61"/>
        <v>1977</v>
      </c>
      <c r="C1983" s="96">
        <f t="shared" ca="1" si="60"/>
        <v>3.6699632988350173</v>
      </c>
    </row>
    <row r="1984" spans="2:3" ht="18.5" x14ac:dyDescent="0.45">
      <c r="B1984">
        <f t="shared" si="61"/>
        <v>1978</v>
      </c>
      <c r="C1984" s="96">
        <f t="shared" ca="1" si="60"/>
        <v>0.4392022335504891</v>
      </c>
    </row>
    <row r="1985" spans="2:3" ht="18.5" x14ac:dyDescent="0.45">
      <c r="B1985">
        <f t="shared" si="61"/>
        <v>1979</v>
      </c>
      <c r="C1985" s="96">
        <f t="shared" ca="1" si="60"/>
        <v>1.1967227059896463E-2</v>
      </c>
    </row>
    <row r="1986" spans="2:3" ht="18.5" x14ac:dyDescent="0.45">
      <c r="B1986">
        <f t="shared" si="61"/>
        <v>1980</v>
      </c>
      <c r="C1986" s="96">
        <f t="shared" ca="1" si="60"/>
        <v>5.737554116829128</v>
      </c>
    </row>
    <row r="1987" spans="2:3" ht="18.5" x14ac:dyDescent="0.45">
      <c r="B1987">
        <f t="shared" si="61"/>
        <v>1981</v>
      </c>
      <c r="C1987" s="96">
        <f t="shared" ca="1" si="60"/>
        <v>6.8737361157201393</v>
      </c>
    </row>
    <row r="1988" spans="2:3" ht="18.5" x14ac:dyDescent="0.45">
      <c r="B1988">
        <f t="shared" si="61"/>
        <v>1982</v>
      </c>
      <c r="C1988" s="96">
        <f t="shared" ca="1" si="60"/>
        <v>5.4366773743680223</v>
      </c>
    </row>
    <row r="1989" spans="2:3" ht="18.5" x14ac:dyDescent="0.45">
      <c r="B1989">
        <f t="shared" si="61"/>
        <v>1983</v>
      </c>
      <c r="C1989" s="96">
        <f t="shared" ca="1" si="60"/>
        <v>5.0199609526870015</v>
      </c>
    </row>
    <row r="1990" spans="2:3" ht="18.5" x14ac:dyDescent="0.45">
      <c r="B1990">
        <f t="shared" si="61"/>
        <v>1984</v>
      </c>
      <c r="C1990" s="96">
        <f t="shared" ca="1" si="60"/>
        <v>3.2368494648831474</v>
      </c>
    </row>
    <row r="1991" spans="2:3" ht="18.5" x14ac:dyDescent="0.45">
      <c r="B1991">
        <f t="shared" si="61"/>
        <v>1985</v>
      </c>
      <c r="C1991" s="96">
        <f t="shared" ca="1" si="60"/>
        <v>4.2680011837683072</v>
      </c>
    </row>
    <row r="1992" spans="2:3" ht="18.5" x14ac:dyDescent="0.45">
      <c r="B1992">
        <f t="shared" si="61"/>
        <v>1986</v>
      </c>
      <c r="C1992" s="96">
        <f t="shared" ref="C1992:C2055" ca="1" si="62">-(1/$C$2)*LN(RAND())</f>
        <v>6.9321661049976759</v>
      </c>
    </row>
    <row r="1993" spans="2:3" ht="18.5" x14ac:dyDescent="0.45">
      <c r="B1993">
        <f t="shared" ref="B1993:B2056" si="63">B1992+1</f>
        <v>1987</v>
      </c>
      <c r="C1993" s="96">
        <f t="shared" ca="1" si="62"/>
        <v>1.3871519357489761</v>
      </c>
    </row>
    <row r="1994" spans="2:3" ht="18.5" x14ac:dyDescent="0.45">
      <c r="B1994">
        <f t="shared" si="63"/>
        <v>1988</v>
      </c>
      <c r="C1994" s="96">
        <f t="shared" ca="1" si="62"/>
        <v>3.9498841444870516</v>
      </c>
    </row>
    <row r="1995" spans="2:3" ht="18.5" x14ac:dyDescent="0.45">
      <c r="B1995">
        <f t="shared" si="63"/>
        <v>1989</v>
      </c>
      <c r="C1995" s="96">
        <f t="shared" ca="1" si="62"/>
        <v>8.4212456288511586</v>
      </c>
    </row>
    <row r="1996" spans="2:3" ht="18.5" x14ac:dyDescent="0.45">
      <c r="B1996">
        <f t="shared" si="63"/>
        <v>1990</v>
      </c>
      <c r="C1996" s="96">
        <f t="shared" ca="1" si="62"/>
        <v>2.4437592697794268</v>
      </c>
    </row>
    <row r="1997" spans="2:3" ht="18.5" x14ac:dyDescent="0.45">
      <c r="B1997">
        <f t="shared" si="63"/>
        <v>1991</v>
      </c>
      <c r="C1997" s="96">
        <f t="shared" ca="1" si="62"/>
        <v>4.5131129350709047</v>
      </c>
    </row>
    <row r="1998" spans="2:3" ht="18.5" x14ac:dyDescent="0.45">
      <c r="B1998">
        <f t="shared" si="63"/>
        <v>1992</v>
      </c>
      <c r="C1998" s="96">
        <f t="shared" ca="1" si="62"/>
        <v>4.7993817551894402</v>
      </c>
    </row>
    <row r="1999" spans="2:3" ht="18.5" x14ac:dyDescent="0.45">
      <c r="B1999">
        <f t="shared" si="63"/>
        <v>1993</v>
      </c>
      <c r="C1999" s="96">
        <f t="shared" ca="1" si="62"/>
        <v>8.0862758993045283</v>
      </c>
    </row>
    <row r="2000" spans="2:3" ht="18.5" x14ac:dyDescent="0.45">
      <c r="B2000">
        <f t="shared" si="63"/>
        <v>1994</v>
      </c>
      <c r="C2000" s="96">
        <f t="shared" ca="1" si="62"/>
        <v>8.2154731118476505</v>
      </c>
    </row>
    <row r="2001" spans="2:3" ht="18.5" x14ac:dyDescent="0.45">
      <c r="B2001">
        <f t="shared" si="63"/>
        <v>1995</v>
      </c>
      <c r="C2001" s="96">
        <f t="shared" ca="1" si="62"/>
        <v>0.48743419215576567</v>
      </c>
    </row>
    <row r="2002" spans="2:3" ht="18.5" x14ac:dyDescent="0.45">
      <c r="B2002">
        <f t="shared" si="63"/>
        <v>1996</v>
      </c>
      <c r="C2002" s="96">
        <f t="shared" ca="1" si="62"/>
        <v>0.21945370463851127</v>
      </c>
    </row>
    <row r="2003" spans="2:3" ht="18.5" x14ac:dyDescent="0.45">
      <c r="B2003">
        <f t="shared" si="63"/>
        <v>1997</v>
      </c>
      <c r="C2003" s="96">
        <f t="shared" ca="1" si="62"/>
        <v>1.9210575630678204</v>
      </c>
    </row>
    <row r="2004" spans="2:3" ht="18.5" x14ac:dyDescent="0.45">
      <c r="B2004">
        <f t="shared" si="63"/>
        <v>1998</v>
      </c>
      <c r="C2004" s="96">
        <f t="shared" ca="1" si="62"/>
        <v>1.7005951220964939</v>
      </c>
    </row>
    <row r="2005" spans="2:3" ht="18.5" x14ac:dyDescent="0.45">
      <c r="B2005">
        <f t="shared" si="63"/>
        <v>1999</v>
      </c>
      <c r="C2005" s="96">
        <f t="shared" ca="1" si="62"/>
        <v>3.2267607139768466</v>
      </c>
    </row>
    <row r="2006" spans="2:3" ht="18.5" x14ac:dyDescent="0.45">
      <c r="B2006">
        <f t="shared" si="63"/>
        <v>2000</v>
      </c>
      <c r="C2006" s="96">
        <f t="shared" ca="1" si="62"/>
        <v>4.1354409177566263</v>
      </c>
    </row>
    <row r="2007" spans="2:3" ht="18.5" x14ac:dyDescent="0.45">
      <c r="B2007">
        <f t="shared" si="63"/>
        <v>2001</v>
      </c>
      <c r="C2007" s="96">
        <f t="shared" ca="1" si="62"/>
        <v>3.2016543924062751E-2</v>
      </c>
    </row>
    <row r="2008" spans="2:3" ht="18.5" x14ac:dyDescent="0.45">
      <c r="B2008">
        <f t="shared" si="63"/>
        <v>2002</v>
      </c>
      <c r="C2008" s="96">
        <f t="shared" ca="1" si="62"/>
        <v>4.3162526254758546</v>
      </c>
    </row>
    <row r="2009" spans="2:3" ht="18.5" x14ac:dyDescent="0.45">
      <c r="B2009">
        <f t="shared" si="63"/>
        <v>2003</v>
      </c>
      <c r="C2009" s="96">
        <f t="shared" ca="1" si="62"/>
        <v>4.1166245460232984</v>
      </c>
    </row>
    <row r="2010" spans="2:3" ht="18.5" x14ac:dyDescent="0.45">
      <c r="B2010">
        <f t="shared" si="63"/>
        <v>2004</v>
      </c>
      <c r="C2010" s="96">
        <f t="shared" ca="1" si="62"/>
        <v>7.1752855397084501</v>
      </c>
    </row>
    <row r="2011" spans="2:3" ht="18.5" x14ac:dyDescent="0.45">
      <c r="B2011">
        <f t="shared" si="63"/>
        <v>2005</v>
      </c>
      <c r="C2011" s="96">
        <f t="shared" ca="1" si="62"/>
        <v>1.2199087341953887</v>
      </c>
    </row>
    <row r="2012" spans="2:3" ht="18.5" x14ac:dyDescent="0.45">
      <c r="B2012">
        <f t="shared" si="63"/>
        <v>2006</v>
      </c>
      <c r="C2012" s="96">
        <f t="shared" ca="1" si="62"/>
        <v>1.7329045206367517</v>
      </c>
    </row>
    <row r="2013" spans="2:3" ht="18.5" x14ac:dyDescent="0.45">
      <c r="B2013">
        <f t="shared" si="63"/>
        <v>2007</v>
      </c>
      <c r="C2013" s="96">
        <f t="shared" ca="1" si="62"/>
        <v>0.73905391310135926</v>
      </c>
    </row>
    <row r="2014" spans="2:3" ht="18.5" x14ac:dyDescent="0.45">
      <c r="B2014">
        <f t="shared" si="63"/>
        <v>2008</v>
      </c>
      <c r="C2014" s="96">
        <f t="shared" ca="1" si="62"/>
        <v>1.9021078702329357</v>
      </c>
    </row>
    <row r="2015" spans="2:3" ht="18.5" x14ac:dyDescent="0.45">
      <c r="B2015">
        <f t="shared" si="63"/>
        <v>2009</v>
      </c>
      <c r="C2015" s="96">
        <f t="shared" ca="1" si="62"/>
        <v>2.4154481533527217</v>
      </c>
    </row>
    <row r="2016" spans="2:3" ht="18.5" x14ac:dyDescent="0.45">
      <c r="B2016">
        <f t="shared" si="63"/>
        <v>2010</v>
      </c>
      <c r="C2016" s="96">
        <f t="shared" ca="1" si="62"/>
        <v>6.2057648201780564</v>
      </c>
    </row>
    <row r="2017" spans="2:3" ht="18.5" x14ac:dyDescent="0.45">
      <c r="B2017">
        <f t="shared" si="63"/>
        <v>2011</v>
      </c>
      <c r="C2017" s="96">
        <f t="shared" ca="1" si="62"/>
        <v>1.1185505055705565</v>
      </c>
    </row>
    <row r="2018" spans="2:3" ht="18.5" x14ac:dyDescent="0.45">
      <c r="B2018">
        <f t="shared" si="63"/>
        <v>2012</v>
      </c>
      <c r="C2018" s="96">
        <f t="shared" ca="1" si="62"/>
        <v>1.4381451478584555</v>
      </c>
    </row>
    <row r="2019" spans="2:3" ht="18.5" x14ac:dyDescent="0.45">
      <c r="B2019">
        <f t="shared" si="63"/>
        <v>2013</v>
      </c>
      <c r="C2019" s="96">
        <f t="shared" ca="1" si="62"/>
        <v>2.0933411694244115</v>
      </c>
    </row>
    <row r="2020" spans="2:3" ht="18.5" x14ac:dyDescent="0.45">
      <c r="B2020">
        <f t="shared" si="63"/>
        <v>2014</v>
      </c>
      <c r="C2020" s="96">
        <f t="shared" ca="1" si="62"/>
        <v>1.1004302980517473</v>
      </c>
    </row>
    <row r="2021" spans="2:3" ht="18.5" x14ac:dyDescent="0.45">
      <c r="B2021">
        <f t="shared" si="63"/>
        <v>2015</v>
      </c>
      <c r="C2021" s="96">
        <f t="shared" ca="1" si="62"/>
        <v>17.912799205110979</v>
      </c>
    </row>
    <row r="2022" spans="2:3" ht="18.5" x14ac:dyDescent="0.45">
      <c r="B2022">
        <f t="shared" si="63"/>
        <v>2016</v>
      </c>
      <c r="C2022" s="96">
        <f t="shared" ca="1" si="62"/>
        <v>21.96772250203961</v>
      </c>
    </row>
    <row r="2023" spans="2:3" ht="18.5" x14ac:dyDescent="0.45">
      <c r="B2023">
        <f t="shared" si="63"/>
        <v>2017</v>
      </c>
      <c r="C2023" s="96">
        <f t="shared" ca="1" si="62"/>
        <v>1.6257988224284732</v>
      </c>
    </row>
    <row r="2024" spans="2:3" ht="18.5" x14ac:dyDescent="0.45">
      <c r="B2024">
        <f t="shared" si="63"/>
        <v>2018</v>
      </c>
      <c r="C2024" s="96">
        <f t="shared" ca="1" si="62"/>
        <v>6.6194128765258817</v>
      </c>
    </row>
    <row r="2025" spans="2:3" ht="18.5" x14ac:dyDescent="0.45">
      <c r="B2025">
        <f t="shared" si="63"/>
        <v>2019</v>
      </c>
      <c r="C2025" s="96">
        <f t="shared" ca="1" si="62"/>
        <v>3.7285932274372868</v>
      </c>
    </row>
    <row r="2026" spans="2:3" ht="18.5" x14ac:dyDescent="0.45">
      <c r="B2026">
        <f t="shared" si="63"/>
        <v>2020</v>
      </c>
      <c r="C2026" s="96">
        <f t="shared" ca="1" si="62"/>
        <v>6.9869251082460702</v>
      </c>
    </row>
    <row r="2027" spans="2:3" ht="18.5" x14ac:dyDescent="0.45">
      <c r="B2027">
        <f t="shared" si="63"/>
        <v>2021</v>
      </c>
      <c r="C2027" s="96">
        <f t="shared" ca="1" si="62"/>
        <v>2.0130673481927959</v>
      </c>
    </row>
    <row r="2028" spans="2:3" ht="18.5" x14ac:dyDescent="0.45">
      <c r="B2028">
        <f t="shared" si="63"/>
        <v>2022</v>
      </c>
      <c r="C2028" s="96">
        <f t="shared" ca="1" si="62"/>
        <v>5.6841880999070824</v>
      </c>
    </row>
    <row r="2029" spans="2:3" ht="18.5" x14ac:dyDescent="0.45">
      <c r="B2029">
        <f t="shared" si="63"/>
        <v>2023</v>
      </c>
      <c r="C2029" s="96">
        <f t="shared" ca="1" si="62"/>
        <v>7.4253663586791827</v>
      </c>
    </row>
    <row r="2030" spans="2:3" ht="18.5" x14ac:dyDescent="0.45">
      <c r="B2030">
        <f t="shared" si="63"/>
        <v>2024</v>
      </c>
      <c r="C2030" s="96">
        <f t="shared" ca="1" si="62"/>
        <v>6.1241059843453085</v>
      </c>
    </row>
    <row r="2031" spans="2:3" ht="18.5" x14ac:dyDescent="0.45">
      <c r="B2031">
        <f t="shared" si="63"/>
        <v>2025</v>
      </c>
      <c r="C2031" s="96">
        <f t="shared" ca="1" si="62"/>
        <v>1.1914444375884465</v>
      </c>
    </row>
    <row r="2032" spans="2:3" ht="18.5" x14ac:dyDescent="0.45">
      <c r="B2032">
        <f t="shared" si="63"/>
        <v>2026</v>
      </c>
      <c r="C2032" s="96">
        <f t="shared" ca="1" si="62"/>
        <v>0.27055336111713213</v>
      </c>
    </row>
    <row r="2033" spans="2:3" ht="18.5" x14ac:dyDescent="0.45">
      <c r="B2033">
        <f t="shared" si="63"/>
        <v>2027</v>
      </c>
      <c r="C2033" s="96">
        <f t="shared" ca="1" si="62"/>
        <v>0.82627093832339737</v>
      </c>
    </row>
    <row r="2034" spans="2:3" ht="18.5" x14ac:dyDescent="0.45">
      <c r="B2034">
        <f t="shared" si="63"/>
        <v>2028</v>
      </c>
      <c r="C2034" s="96">
        <f t="shared" ca="1" si="62"/>
        <v>0.71478945922419601</v>
      </c>
    </row>
    <row r="2035" spans="2:3" ht="18.5" x14ac:dyDescent="0.45">
      <c r="B2035">
        <f t="shared" si="63"/>
        <v>2029</v>
      </c>
      <c r="C2035" s="96">
        <f t="shared" ca="1" si="62"/>
        <v>0.48116169802538145</v>
      </c>
    </row>
    <row r="2036" spans="2:3" ht="18.5" x14ac:dyDescent="0.45">
      <c r="B2036">
        <f t="shared" si="63"/>
        <v>2030</v>
      </c>
      <c r="C2036" s="96">
        <f t="shared" ca="1" si="62"/>
        <v>21.624740778130903</v>
      </c>
    </row>
    <row r="2037" spans="2:3" ht="18.5" x14ac:dyDescent="0.45">
      <c r="B2037">
        <f t="shared" si="63"/>
        <v>2031</v>
      </c>
      <c r="C2037" s="96">
        <f t="shared" ca="1" si="62"/>
        <v>6.2183412205440387</v>
      </c>
    </row>
    <row r="2038" spans="2:3" ht="18.5" x14ac:dyDescent="0.45">
      <c r="B2038">
        <f t="shared" si="63"/>
        <v>2032</v>
      </c>
      <c r="C2038" s="96">
        <f t="shared" ca="1" si="62"/>
        <v>1.6922344533584031</v>
      </c>
    </row>
    <row r="2039" spans="2:3" ht="18.5" x14ac:dyDescent="0.45">
      <c r="B2039">
        <f t="shared" si="63"/>
        <v>2033</v>
      </c>
      <c r="C2039" s="96">
        <f t="shared" ca="1" si="62"/>
        <v>8.341522483389312</v>
      </c>
    </row>
    <row r="2040" spans="2:3" ht="18.5" x14ac:dyDescent="0.45">
      <c r="B2040">
        <f t="shared" si="63"/>
        <v>2034</v>
      </c>
      <c r="C2040" s="96">
        <f t="shared" ca="1" si="62"/>
        <v>4.0164188771344982</v>
      </c>
    </row>
    <row r="2041" spans="2:3" ht="18.5" x14ac:dyDescent="0.45">
      <c r="B2041">
        <f t="shared" si="63"/>
        <v>2035</v>
      </c>
      <c r="C2041" s="96">
        <f t="shared" ca="1" si="62"/>
        <v>2.1809765559044862</v>
      </c>
    </row>
    <row r="2042" spans="2:3" ht="18.5" x14ac:dyDescent="0.45">
      <c r="B2042">
        <f t="shared" si="63"/>
        <v>2036</v>
      </c>
      <c r="C2042" s="96">
        <f t="shared" ca="1" si="62"/>
        <v>5.8134007840336723</v>
      </c>
    </row>
    <row r="2043" spans="2:3" ht="18.5" x14ac:dyDescent="0.45">
      <c r="B2043">
        <f t="shared" si="63"/>
        <v>2037</v>
      </c>
      <c r="C2043" s="96">
        <f t="shared" ca="1" si="62"/>
        <v>3.8039274690084484</v>
      </c>
    </row>
    <row r="2044" spans="2:3" ht="18.5" x14ac:dyDescent="0.45">
      <c r="B2044">
        <f t="shared" si="63"/>
        <v>2038</v>
      </c>
      <c r="C2044" s="96">
        <f t="shared" ca="1" si="62"/>
        <v>1.8492015626613185</v>
      </c>
    </row>
    <row r="2045" spans="2:3" ht="18.5" x14ac:dyDescent="0.45">
      <c r="B2045">
        <f t="shared" si="63"/>
        <v>2039</v>
      </c>
      <c r="C2045" s="96">
        <f t="shared" ca="1" si="62"/>
        <v>5.0682179517131365</v>
      </c>
    </row>
    <row r="2046" spans="2:3" ht="18.5" x14ac:dyDescent="0.45">
      <c r="B2046">
        <f t="shared" si="63"/>
        <v>2040</v>
      </c>
      <c r="C2046" s="96">
        <f t="shared" ca="1" si="62"/>
        <v>7.8556089271511622</v>
      </c>
    </row>
    <row r="2047" spans="2:3" ht="18.5" x14ac:dyDescent="0.45">
      <c r="B2047">
        <f t="shared" si="63"/>
        <v>2041</v>
      </c>
      <c r="C2047" s="96">
        <f t="shared" ca="1" si="62"/>
        <v>1.346537444041467</v>
      </c>
    </row>
    <row r="2048" spans="2:3" ht="18.5" x14ac:dyDescent="0.45">
      <c r="B2048">
        <f t="shared" si="63"/>
        <v>2042</v>
      </c>
      <c r="C2048" s="96">
        <f t="shared" ca="1" si="62"/>
        <v>1.2646599577816242</v>
      </c>
    </row>
    <row r="2049" spans="2:3" ht="18.5" x14ac:dyDescent="0.45">
      <c r="B2049">
        <f t="shared" si="63"/>
        <v>2043</v>
      </c>
      <c r="C2049" s="96">
        <f t="shared" ca="1" si="62"/>
        <v>6.0073813706104211</v>
      </c>
    </row>
    <row r="2050" spans="2:3" ht="18.5" x14ac:dyDescent="0.45">
      <c r="B2050">
        <f t="shared" si="63"/>
        <v>2044</v>
      </c>
      <c r="C2050" s="96">
        <f t="shared" ca="1" si="62"/>
        <v>0.95159904702993903</v>
      </c>
    </row>
    <row r="2051" spans="2:3" ht="18.5" x14ac:dyDescent="0.45">
      <c r="B2051">
        <f t="shared" si="63"/>
        <v>2045</v>
      </c>
      <c r="C2051" s="96">
        <f t="shared" ca="1" si="62"/>
        <v>0.66735771723065107</v>
      </c>
    </row>
    <row r="2052" spans="2:3" ht="18.5" x14ac:dyDescent="0.45">
      <c r="B2052">
        <f t="shared" si="63"/>
        <v>2046</v>
      </c>
      <c r="C2052" s="96">
        <f t="shared" ca="1" si="62"/>
        <v>1.775108136876957</v>
      </c>
    </row>
    <row r="2053" spans="2:3" ht="18.5" x14ac:dyDescent="0.45">
      <c r="B2053">
        <f t="shared" si="63"/>
        <v>2047</v>
      </c>
      <c r="C2053" s="96">
        <f t="shared" ca="1" si="62"/>
        <v>2.3554653368317614E-2</v>
      </c>
    </row>
    <row r="2054" spans="2:3" ht="18.5" x14ac:dyDescent="0.45">
      <c r="B2054">
        <f t="shared" si="63"/>
        <v>2048</v>
      </c>
      <c r="C2054" s="96">
        <f t="shared" ca="1" si="62"/>
        <v>12.789206607263244</v>
      </c>
    </row>
    <row r="2055" spans="2:3" ht="18.5" x14ac:dyDescent="0.45">
      <c r="B2055">
        <f t="shared" si="63"/>
        <v>2049</v>
      </c>
      <c r="C2055" s="96">
        <f t="shared" ca="1" si="62"/>
        <v>4.9099649073197913</v>
      </c>
    </row>
    <row r="2056" spans="2:3" ht="18.5" x14ac:dyDescent="0.45">
      <c r="B2056">
        <f t="shared" si="63"/>
        <v>2050</v>
      </c>
      <c r="C2056" s="96">
        <f t="shared" ref="C2056:C2119" ca="1" si="64">-(1/$C$2)*LN(RAND())</f>
        <v>5.4648628182897481</v>
      </c>
    </row>
    <row r="2057" spans="2:3" ht="18.5" x14ac:dyDescent="0.45">
      <c r="B2057">
        <f t="shared" ref="B2057:B2120" si="65">B2056+1</f>
        <v>2051</v>
      </c>
      <c r="C2057" s="96">
        <f t="shared" ca="1" si="64"/>
        <v>12.303585091830843</v>
      </c>
    </row>
    <row r="2058" spans="2:3" ht="18.5" x14ac:dyDescent="0.45">
      <c r="B2058">
        <f t="shared" si="65"/>
        <v>2052</v>
      </c>
      <c r="C2058" s="96">
        <f t="shared" ca="1" si="64"/>
        <v>2.6086829440188857</v>
      </c>
    </row>
    <row r="2059" spans="2:3" ht="18.5" x14ac:dyDescent="0.45">
      <c r="B2059">
        <f t="shared" si="65"/>
        <v>2053</v>
      </c>
      <c r="C2059" s="96">
        <f t="shared" ca="1" si="64"/>
        <v>3.7947299042407905</v>
      </c>
    </row>
    <row r="2060" spans="2:3" ht="18.5" x14ac:dyDescent="0.45">
      <c r="B2060">
        <f t="shared" si="65"/>
        <v>2054</v>
      </c>
      <c r="C2060" s="96">
        <f t="shared" ca="1" si="64"/>
        <v>2.7653038894754112E-2</v>
      </c>
    </row>
    <row r="2061" spans="2:3" ht="18.5" x14ac:dyDescent="0.45">
      <c r="B2061">
        <f t="shared" si="65"/>
        <v>2055</v>
      </c>
      <c r="C2061" s="96">
        <f t="shared" ca="1" si="64"/>
        <v>2.0988825849852382</v>
      </c>
    </row>
    <row r="2062" spans="2:3" ht="18.5" x14ac:dyDescent="0.45">
      <c r="B2062">
        <f t="shared" si="65"/>
        <v>2056</v>
      </c>
      <c r="C2062" s="96">
        <f t="shared" ca="1" si="64"/>
        <v>2.5606096184631877</v>
      </c>
    </row>
    <row r="2063" spans="2:3" ht="18.5" x14ac:dyDescent="0.45">
      <c r="B2063">
        <f t="shared" si="65"/>
        <v>2057</v>
      </c>
      <c r="C2063" s="96">
        <f t="shared" ca="1" si="64"/>
        <v>1.66570274420793</v>
      </c>
    </row>
    <row r="2064" spans="2:3" ht="18.5" x14ac:dyDescent="0.45">
      <c r="B2064">
        <f t="shared" si="65"/>
        <v>2058</v>
      </c>
      <c r="C2064" s="96">
        <f t="shared" ca="1" si="64"/>
        <v>5.9468211778646811</v>
      </c>
    </row>
    <row r="2065" spans="2:3" ht="18.5" x14ac:dyDescent="0.45">
      <c r="B2065">
        <f t="shared" si="65"/>
        <v>2059</v>
      </c>
      <c r="C2065" s="96">
        <f t="shared" ca="1" si="64"/>
        <v>3.7300354317339552</v>
      </c>
    </row>
    <row r="2066" spans="2:3" ht="18.5" x14ac:dyDescent="0.45">
      <c r="B2066">
        <f t="shared" si="65"/>
        <v>2060</v>
      </c>
      <c r="C2066" s="96">
        <f t="shared" ca="1" si="64"/>
        <v>0.71258355638758286</v>
      </c>
    </row>
    <row r="2067" spans="2:3" ht="18.5" x14ac:dyDescent="0.45">
      <c r="B2067">
        <f t="shared" si="65"/>
        <v>2061</v>
      </c>
      <c r="C2067" s="96">
        <f t="shared" ca="1" si="64"/>
        <v>4.9460957731467161</v>
      </c>
    </row>
    <row r="2068" spans="2:3" ht="18.5" x14ac:dyDescent="0.45">
      <c r="B2068">
        <f t="shared" si="65"/>
        <v>2062</v>
      </c>
      <c r="C2068" s="96">
        <f t="shared" ca="1" si="64"/>
        <v>2.2384967397581574</v>
      </c>
    </row>
    <row r="2069" spans="2:3" ht="18.5" x14ac:dyDescent="0.45">
      <c r="B2069">
        <f t="shared" si="65"/>
        <v>2063</v>
      </c>
      <c r="C2069" s="96">
        <f t="shared" ca="1" si="64"/>
        <v>5.3820403276008362</v>
      </c>
    </row>
    <row r="2070" spans="2:3" ht="18.5" x14ac:dyDescent="0.45">
      <c r="B2070">
        <f t="shared" si="65"/>
        <v>2064</v>
      </c>
      <c r="C2070" s="96">
        <f t="shared" ca="1" si="64"/>
        <v>3.3664242801751398</v>
      </c>
    </row>
    <row r="2071" spans="2:3" ht="18.5" x14ac:dyDescent="0.45">
      <c r="B2071">
        <f t="shared" si="65"/>
        <v>2065</v>
      </c>
      <c r="C2071" s="96">
        <f t="shared" ca="1" si="64"/>
        <v>0.60905972002717657</v>
      </c>
    </row>
    <row r="2072" spans="2:3" ht="18.5" x14ac:dyDescent="0.45">
      <c r="B2072">
        <f t="shared" si="65"/>
        <v>2066</v>
      </c>
      <c r="C2072" s="96">
        <f t="shared" ca="1" si="64"/>
        <v>9.1145147065203798</v>
      </c>
    </row>
    <row r="2073" spans="2:3" ht="18.5" x14ac:dyDescent="0.45">
      <c r="B2073">
        <f t="shared" si="65"/>
        <v>2067</v>
      </c>
      <c r="C2073" s="96">
        <f t="shared" ca="1" si="64"/>
        <v>4.6287791823801809</v>
      </c>
    </row>
    <row r="2074" spans="2:3" ht="18.5" x14ac:dyDescent="0.45">
      <c r="B2074">
        <f t="shared" si="65"/>
        <v>2068</v>
      </c>
      <c r="C2074" s="96">
        <f t="shared" ca="1" si="64"/>
        <v>7.6038565121279822</v>
      </c>
    </row>
    <row r="2075" spans="2:3" ht="18.5" x14ac:dyDescent="0.45">
      <c r="B2075">
        <f t="shared" si="65"/>
        <v>2069</v>
      </c>
      <c r="C2075" s="96">
        <f t="shared" ca="1" si="64"/>
        <v>3.7857523604102397E-2</v>
      </c>
    </row>
    <row r="2076" spans="2:3" ht="18.5" x14ac:dyDescent="0.45">
      <c r="B2076">
        <f t="shared" si="65"/>
        <v>2070</v>
      </c>
      <c r="C2076" s="96">
        <f t="shared" ca="1" si="64"/>
        <v>5.7019737199349407</v>
      </c>
    </row>
    <row r="2077" spans="2:3" ht="18.5" x14ac:dyDescent="0.45">
      <c r="B2077">
        <f t="shared" si="65"/>
        <v>2071</v>
      </c>
      <c r="C2077" s="96">
        <f t="shared" ca="1" si="64"/>
        <v>2.4077584838982546</v>
      </c>
    </row>
    <row r="2078" spans="2:3" ht="18.5" x14ac:dyDescent="0.45">
      <c r="B2078">
        <f t="shared" si="65"/>
        <v>2072</v>
      </c>
      <c r="C2078" s="96">
        <f t="shared" ca="1" si="64"/>
        <v>7.522261227126072</v>
      </c>
    </row>
    <row r="2079" spans="2:3" ht="18.5" x14ac:dyDescent="0.45">
      <c r="B2079">
        <f t="shared" si="65"/>
        <v>2073</v>
      </c>
      <c r="C2079" s="96">
        <f t="shared" ca="1" si="64"/>
        <v>19.717168580441889</v>
      </c>
    </row>
    <row r="2080" spans="2:3" ht="18.5" x14ac:dyDescent="0.45">
      <c r="B2080">
        <f t="shared" si="65"/>
        <v>2074</v>
      </c>
      <c r="C2080" s="96">
        <f t="shared" ca="1" si="64"/>
        <v>15.980545167230673</v>
      </c>
    </row>
    <row r="2081" spans="2:3" ht="18.5" x14ac:dyDescent="0.45">
      <c r="B2081">
        <f t="shared" si="65"/>
        <v>2075</v>
      </c>
      <c r="C2081" s="96">
        <f t="shared" ca="1" si="64"/>
        <v>5.1396202790721706</v>
      </c>
    </row>
    <row r="2082" spans="2:3" ht="18.5" x14ac:dyDescent="0.45">
      <c r="B2082">
        <f t="shared" si="65"/>
        <v>2076</v>
      </c>
      <c r="C2082" s="96">
        <f t="shared" ca="1" si="64"/>
        <v>4.7363903934280778</v>
      </c>
    </row>
    <row r="2083" spans="2:3" ht="18.5" x14ac:dyDescent="0.45">
      <c r="B2083">
        <f t="shared" si="65"/>
        <v>2077</v>
      </c>
      <c r="C2083" s="96">
        <f t="shared" ca="1" si="64"/>
        <v>2.9051268473977343</v>
      </c>
    </row>
    <row r="2084" spans="2:3" ht="18.5" x14ac:dyDescent="0.45">
      <c r="B2084">
        <f t="shared" si="65"/>
        <v>2078</v>
      </c>
      <c r="C2084" s="96">
        <f t="shared" ca="1" si="64"/>
        <v>9.2897049411026007</v>
      </c>
    </row>
    <row r="2085" spans="2:3" ht="18.5" x14ac:dyDescent="0.45">
      <c r="B2085">
        <f t="shared" si="65"/>
        <v>2079</v>
      </c>
      <c r="C2085" s="96">
        <f t="shared" ca="1" si="64"/>
        <v>0.81528038687151172</v>
      </c>
    </row>
    <row r="2086" spans="2:3" ht="18.5" x14ac:dyDescent="0.45">
      <c r="B2086">
        <f t="shared" si="65"/>
        <v>2080</v>
      </c>
      <c r="C2086" s="96">
        <f t="shared" ca="1" si="64"/>
        <v>2.22724649843689</v>
      </c>
    </row>
    <row r="2087" spans="2:3" ht="18.5" x14ac:dyDescent="0.45">
      <c r="B2087">
        <f t="shared" si="65"/>
        <v>2081</v>
      </c>
      <c r="C2087" s="96">
        <f t="shared" ca="1" si="64"/>
        <v>0.18868788223954933</v>
      </c>
    </row>
    <row r="2088" spans="2:3" ht="18.5" x14ac:dyDescent="0.45">
      <c r="B2088">
        <f t="shared" si="65"/>
        <v>2082</v>
      </c>
      <c r="C2088" s="96">
        <f t="shared" ca="1" si="64"/>
        <v>5.1627653494643297</v>
      </c>
    </row>
    <row r="2089" spans="2:3" ht="18.5" x14ac:dyDescent="0.45">
      <c r="B2089">
        <f t="shared" si="65"/>
        <v>2083</v>
      </c>
      <c r="C2089" s="96">
        <f t="shared" ca="1" si="64"/>
        <v>8.187211849339052</v>
      </c>
    </row>
    <row r="2090" spans="2:3" ht="18.5" x14ac:dyDescent="0.45">
      <c r="B2090">
        <f t="shared" si="65"/>
        <v>2084</v>
      </c>
      <c r="C2090" s="96">
        <f t="shared" ca="1" si="64"/>
        <v>6.5245858065054563</v>
      </c>
    </row>
    <row r="2091" spans="2:3" ht="18.5" x14ac:dyDescent="0.45">
      <c r="B2091">
        <f t="shared" si="65"/>
        <v>2085</v>
      </c>
      <c r="C2091" s="96">
        <f t="shared" ca="1" si="64"/>
        <v>12.624586624398434</v>
      </c>
    </row>
    <row r="2092" spans="2:3" ht="18.5" x14ac:dyDescent="0.45">
      <c r="B2092">
        <f t="shared" si="65"/>
        <v>2086</v>
      </c>
      <c r="C2092" s="96">
        <f t="shared" ca="1" si="64"/>
        <v>0.39023330260326849</v>
      </c>
    </row>
    <row r="2093" spans="2:3" ht="18.5" x14ac:dyDescent="0.45">
      <c r="B2093">
        <f t="shared" si="65"/>
        <v>2087</v>
      </c>
      <c r="C2093" s="96">
        <f t="shared" ca="1" si="64"/>
        <v>2.5407014033540567</v>
      </c>
    </row>
    <row r="2094" spans="2:3" ht="18.5" x14ac:dyDescent="0.45">
      <c r="B2094">
        <f t="shared" si="65"/>
        <v>2088</v>
      </c>
      <c r="C2094" s="96">
        <f t="shared" ca="1" si="64"/>
        <v>0.85756549432208118</v>
      </c>
    </row>
    <row r="2095" spans="2:3" ht="18.5" x14ac:dyDescent="0.45">
      <c r="B2095">
        <f t="shared" si="65"/>
        <v>2089</v>
      </c>
      <c r="C2095" s="96">
        <f t="shared" ca="1" si="64"/>
        <v>3.9404295212615295</v>
      </c>
    </row>
    <row r="2096" spans="2:3" ht="18.5" x14ac:dyDescent="0.45">
      <c r="B2096">
        <f t="shared" si="65"/>
        <v>2090</v>
      </c>
      <c r="C2096" s="96">
        <f t="shared" ca="1" si="64"/>
        <v>7.6796255375088389</v>
      </c>
    </row>
    <row r="2097" spans="2:3" ht="18.5" x14ac:dyDescent="0.45">
      <c r="B2097">
        <f t="shared" si="65"/>
        <v>2091</v>
      </c>
      <c r="C2097" s="96">
        <f t="shared" ca="1" si="64"/>
        <v>0.84063263622102813</v>
      </c>
    </row>
    <row r="2098" spans="2:3" ht="18.5" x14ac:dyDescent="0.45">
      <c r="B2098">
        <f t="shared" si="65"/>
        <v>2092</v>
      </c>
      <c r="C2098" s="96">
        <f t="shared" ca="1" si="64"/>
        <v>0.27080523267569329</v>
      </c>
    </row>
    <row r="2099" spans="2:3" ht="18.5" x14ac:dyDescent="0.45">
      <c r="B2099">
        <f t="shared" si="65"/>
        <v>2093</v>
      </c>
      <c r="C2099" s="96">
        <f t="shared" ca="1" si="64"/>
        <v>5.7317978784811013E-2</v>
      </c>
    </row>
    <row r="2100" spans="2:3" ht="18.5" x14ac:dyDescent="0.45">
      <c r="B2100">
        <f t="shared" si="65"/>
        <v>2094</v>
      </c>
      <c r="C2100" s="96">
        <f t="shared" ca="1" si="64"/>
        <v>2.6964769398523933</v>
      </c>
    </row>
    <row r="2101" spans="2:3" ht="18.5" x14ac:dyDescent="0.45">
      <c r="B2101">
        <f t="shared" si="65"/>
        <v>2095</v>
      </c>
      <c r="C2101" s="96">
        <f t="shared" ca="1" si="64"/>
        <v>0.63078526152500358</v>
      </c>
    </row>
    <row r="2102" spans="2:3" ht="18.5" x14ac:dyDescent="0.45">
      <c r="B2102">
        <f t="shared" si="65"/>
        <v>2096</v>
      </c>
      <c r="C2102" s="96">
        <f t="shared" ca="1" si="64"/>
        <v>5.452701703034049</v>
      </c>
    </row>
    <row r="2103" spans="2:3" ht="18.5" x14ac:dyDescent="0.45">
      <c r="B2103">
        <f t="shared" si="65"/>
        <v>2097</v>
      </c>
      <c r="C2103" s="96">
        <f t="shared" ca="1" si="64"/>
        <v>0.90339831575975715</v>
      </c>
    </row>
    <row r="2104" spans="2:3" ht="18.5" x14ac:dyDescent="0.45">
      <c r="B2104">
        <f t="shared" si="65"/>
        <v>2098</v>
      </c>
      <c r="C2104" s="96">
        <f t="shared" ca="1" si="64"/>
        <v>11.502550382722669</v>
      </c>
    </row>
    <row r="2105" spans="2:3" ht="18.5" x14ac:dyDescent="0.45">
      <c r="B2105">
        <f t="shared" si="65"/>
        <v>2099</v>
      </c>
      <c r="C2105" s="96">
        <f t="shared" ca="1" si="64"/>
        <v>3.641600244994903</v>
      </c>
    </row>
    <row r="2106" spans="2:3" ht="18.5" x14ac:dyDescent="0.45">
      <c r="B2106">
        <f t="shared" si="65"/>
        <v>2100</v>
      </c>
      <c r="C2106" s="96">
        <f t="shared" ca="1" si="64"/>
        <v>9.3754882605172796</v>
      </c>
    </row>
    <row r="2107" spans="2:3" ht="18.5" x14ac:dyDescent="0.45">
      <c r="B2107">
        <f t="shared" si="65"/>
        <v>2101</v>
      </c>
      <c r="C2107" s="96">
        <f t="shared" ca="1" si="64"/>
        <v>6.8659883761484819</v>
      </c>
    </row>
    <row r="2108" spans="2:3" ht="18.5" x14ac:dyDescent="0.45">
      <c r="B2108">
        <f t="shared" si="65"/>
        <v>2102</v>
      </c>
      <c r="C2108" s="96">
        <f t="shared" ca="1" si="64"/>
        <v>9.0588109436981341</v>
      </c>
    </row>
    <row r="2109" spans="2:3" ht="18.5" x14ac:dyDescent="0.45">
      <c r="B2109">
        <f t="shared" si="65"/>
        <v>2103</v>
      </c>
      <c r="C2109" s="96">
        <f t="shared" ca="1" si="64"/>
        <v>2.9066483121452475</v>
      </c>
    </row>
    <row r="2110" spans="2:3" ht="18.5" x14ac:dyDescent="0.45">
      <c r="B2110">
        <f t="shared" si="65"/>
        <v>2104</v>
      </c>
      <c r="C2110" s="96">
        <f t="shared" ca="1" si="64"/>
        <v>5.3159956509254602</v>
      </c>
    </row>
    <row r="2111" spans="2:3" ht="18.5" x14ac:dyDescent="0.45">
      <c r="B2111">
        <f t="shared" si="65"/>
        <v>2105</v>
      </c>
      <c r="C2111" s="96">
        <f t="shared" ca="1" si="64"/>
        <v>3.2935468854842789</v>
      </c>
    </row>
    <row r="2112" spans="2:3" ht="18.5" x14ac:dyDescent="0.45">
      <c r="B2112">
        <f t="shared" si="65"/>
        <v>2106</v>
      </c>
      <c r="C2112" s="96">
        <f t="shared" ca="1" si="64"/>
        <v>5.13401603799303</v>
      </c>
    </row>
    <row r="2113" spans="2:3" ht="18.5" x14ac:dyDescent="0.45">
      <c r="B2113">
        <f t="shared" si="65"/>
        <v>2107</v>
      </c>
      <c r="C2113" s="96">
        <f t="shared" ca="1" si="64"/>
        <v>0.75245939377849902</v>
      </c>
    </row>
    <row r="2114" spans="2:3" ht="18.5" x14ac:dyDescent="0.45">
      <c r="B2114">
        <f t="shared" si="65"/>
        <v>2108</v>
      </c>
      <c r="C2114" s="96">
        <f t="shared" ca="1" si="64"/>
        <v>6.9955598812149136</v>
      </c>
    </row>
    <row r="2115" spans="2:3" ht="18.5" x14ac:dyDescent="0.45">
      <c r="B2115">
        <f t="shared" si="65"/>
        <v>2109</v>
      </c>
      <c r="C2115" s="96">
        <f t="shared" ca="1" si="64"/>
        <v>9.9148978445692624</v>
      </c>
    </row>
    <row r="2116" spans="2:3" ht="18.5" x14ac:dyDescent="0.45">
      <c r="B2116">
        <f t="shared" si="65"/>
        <v>2110</v>
      </c>
      <c r="C2116" s="96">
        <f t="shared" ca="1" si="64"/>
        <v>3.0086194014528824</v>
      </c>
    </row>
    <row r="2117" spans="2:3" ht="18.5" x14ac:dyDescent="0.45">
      <c r="B2117">
        <f t="shared" si="65"/>
        <v>2111</v>
      </c>
      <c r="C2117" s="96">
        <f t="shared" ca="1" si="64"/>
        <v>31.955553258783169</v>
      </c>
    </row>
    <row r="2118" spans="2:3" ht="18.5" x14ac:dyDescent="0.45">
      <c r="B2118">
        <f t="shared" si="65"/>
        <v>2112</v>
      </c>
      <c r="C2118" s="96">
        <f t="shared" ca="1" si="64"/>
        <v>1.3960671162697702</v>
      </c>
    </row>
    <row r="2119" spans="2:3" ht="18.5" x14ac:dyDescent="0.45">
      <c r="B2119">
        <f t="shared" si="65"/>
        <v>2113</v>
      </c>
      <c r="C2119" s="96">
        <f t="shared" ca="1" si="64"/>
        <v>1.9268246765211978</v>
      </c>
    </row>
    <row r="2120" spans="2:3" ht="18.5" x14ac:dyDescent="0.45">
      <c r="B2120">
        <f t="shared" si="65"/>
        <v>2114</v>
      </c>
      <c r="C2120" s="96">
        <f t="shared" ref="C2120:C2183" ca="1" si="66">-(1/$C$2)*LN(RAND())</f>
        <v>5.046412990754348</v>
      </c>
    </row>
    <row r="2121" spans="2:3" ht="18.5" x14ac:dyDescent="0.45">
      <c r="B2121">
        <f t="shared" ref="B2121:B2184" si="67">B2120+1</f>
        <v>2115</v>
      </c>
      <c r="C2121" s="96">
        <f t="shared" ca="1" si="66"/>
        <v>2.0824265158311408</v>
      </c>
    </row>
    <row r="2122" spans="2:3" ht="18.5" x14ac:dyDescent="0.45">
      <c r="B2122">
        <f t="shared" si="67"/>
        <v>2116</v>
      </c>
      <c r="C2122" s="96">
        <f t="shared" ca="1" si="66"/>
        <v>5.1247282439463113</v>
      </c>
    </row>
    <row r="2123" spans="2:3" ht="18.5" x14ac:dyDescent="0.45">
      <c r="B2123">
        <f t="shared" si="67"/>
        <v>2117</v>
      </c>
      <c r="C2123" s="96">
        <f t="shared" ca="1" si="66"/>
        <v>6.5937491622202344</v>
      </c>
    </row>
    <row r="2124" spans="2:3" ht="18.5" x14ac:dyDescent="0.45">
      <c r="B2124">
        <f t="shared" si="67"/>
        <v>2118</v>
      </c>
      <c r="C2124" s="96">
        <f t="shared" ca="1" si="66"/>
        <v>16.911220349079962</v>
      </c>
    </row>
    <row r="2125" spans="2:3" ht="18.5" x14ac:dyDescent="0.45">
      <c r="B2125">
        <f t="shared" si="67"/>
        <v>2119</v>
      </c>
      <c r="C2125" s="96">
        <f t="shared" ca="1" si="66"/>
        <v>2.320110774521138</v>
      </c>
    </row>
    <row r="2126" spans="2:3" ht="18.5" x14ac:dyDescent="0.45">
      <c r="B2126">
        <f t="shared" si="67"/>
        <v>2120</v>
      </c>
      <c r="C2126" s="96">
        <f t="shared" ca="1" si="66"/>
        <v>2.1924931609566749</v>
      </c>
    </row>
    <row r="2127" spans="2:3" ht="18.5" x14ac:dyDescent="0.45">
      <c r="B2127">
        <f t="shared" si="67"/>
        <v>2121</v>
      </c>
      <c r="C2127" s="96">
        <f t="shared" ca="1" si="66"/>
        <v>13.493843560783375</v>
      </c>
    </row>
    <row r="2128" spans="2:3" ht="18.5" x14ac:dyDescent="0.45">
      <c r="B2128">
        <f t="shared" si="67"/>
        <v>2122</v>
      </c>
      <c r="C2128" s="96">
        <f t="shared" ca="1" si="66"/>
        <v>0.58395375343068223</v>
      </c>
    </row>
    <row r="2129" spans="2:3" ht="18.5" x14ac:dyDescent="0.45">
      <c r="B2129">
        <f t="shared" si="67"/>
        <v>2123</v>
      </c>
      <c r="C2129" s="96">
        <f t="shared" ca="1" si="66"/>
        <v>11.897691629572558</v>
      </c>
    </row>
    <row r="2130" spans="2:3" ht="18.5" x14ac:dyDescent="0.45">
      <c r="B2130">
        <f t="shared" si="67"/>
        <v>2124</v>
      </c>
      <c r="C2130" s="96">
        <f t="shared" ca="1" si="66"/>
        <v>2.2790581087433321</v>
      </c>
    </row>
    <row r="2131" spans="2:3" ht="18.5" x14ac:dyDescent="0.45">
      <c r="B2131">
        <f t="shared" si="67"/>
        <v>2125</v>
      </c>
      <c r="C2131" s="96">
        <f t="shared" ca="1" si="66"/>
        <v>4.6589310524461283</v>
      </c>
    </row>
    <row r="2132" spans="2:3" ht="18.5" x14ac:dyDescent="0.45">
      <c r="B2132">
        <f t="shared" si="67"/>
        <v>2126</v>
      </c>
      <c r="C2132" s="96">
        <f t="shared" ca="1" si="66"/>
        <v>19.964570945335542</v>
      </c>
    </row>
    <row r="2133" spans="2:3" ht="18.5" x14ac:dyDescent="0.45">
      <c r="B2133">
        <f t="shared" si="67"/>
        <v>2127</v>
      </c>
      <c r="C2133" s="96">
        <f t="shared" ca="1" si="66"/>
        <v>0.22148921009195699</v>
      </c>
    </row>
    <row r="2134" spans="2:3" ht="18.5" x14ac:dyDescent="0.45">
      <c r="B2134">
        <f t="shared" si="67"/>
        <v>2128</v>
      </c>
      <c r="C2134" s="96">
        <f t="shared" ca="1" si="66"/>
        <v>0.77944302209025296</v>
      </c>
    </row>
    <row r="2135" spans="2:3" ht="18.5" x14ac:dyDescent="0.45">
      <c r="B2135">
        <f t="shared" si="67"/>
        <v>2129</v>
      </c>
      <c r="C2135" s="96">
        <f t="shared" ca="1" si="66"/>
        <v>0.75057701962038248</v>
      </c>
    </row>
    <row r="2136" spans="2:3" ht="18.5" x14ac:dyDescent="0.45">
      <c r="B2136">
        <f t="shared" si="67"/>
        <v>2130</v>
      </c>
      <c r="C2136" s="96">
        <f t="shared" ca="1" si="66"/>
        <v>5.5566405070141016</v>
      </c>
    </row>
    <row r="2137" spans="2:3" ht="18.5" x14ac:dyDescent="0.45">
      <c r="B2137">
        <f t="shared" si="67"/>
        <v>2131</v>
      </c>
      <c r="C2137" s="96">
        <f t="shared" ca="1" si="66"/>
        <v>3.0021678760664727</v>
      </c>
    </row>
    <row r="2138" spans="2:3" ht="18.5" x14ac:dyDescent="0.45">
      <c r="B2138">
        <f t="shared" si="67"/>
        <v>2132</v>
      </c>
      <c r="C2138" s="96">
        <f t="shared" ca="1" si="66"/>
        <v>4.4188576654290834</v>
      </c>
    </row>
    <row r="2139" spans="2:3" ht="18.5" x14ac:dyDescent="0.45">
      <c r="B2139">
        <f t="shared" si="67"/>
        <v>2133</v>
      </c>
      <c r="C2139" s="96">
        <f t="shared" ca="1" si="66"/>
        <v>19.708685849355099</v>
      </c>
    </row>
    <row r="2140" spans="2:3" ht="18.5" x14ac:dyDescent="0.45">
      <c r="B2140">
        <f t="shared" si="67"/>
        <v>2134</v>
      </c>
      <c r="C2140" s="96">
        <f t="shared" ca="1" si="66"/>
        <v>0.44153092037426339</v>
      </c>
    </row>
    <row r="2141" spans="2:3" ht="18.5" x14ac:dyDescent="0.45">
      <c r="B2141">
        <f t="shared" si="67"/>
        <v>2135</v>
      </c>
      <c r="C2141" s="96">
        <f t="shared" ca="1" si="66"/>
        <v>0.38650035381220382</v>
      </c>
    </row>
    <row r="2142" spans="2:3" ht="18.5" x14ac:dyDescent="0.45">
      <c r="B2142">
        <f t="shared" si="67"/>
        <v>2136</v>
      </c>
      <c r="C2142" s="96">
        <f t="shared" ca="1" si="66"/>
        <v>0.45877658804930527</v>
      </c>
    </row>
    <row r="2143" spans="2:3" ht="18.5" x14ac:dyDescent="0.45">
      <c r="B2143">
        <f t="shared" si="67"/>
        <v>2137</v>
      </c>
      <c r="C2143" s="96">
        <f t="shared" ca="1" si="66"/>
        <v>2.0607835855892613</v>
      </c>
    </row>
    <row r="2144" spans="2:3" ht="18.5" x14ac:dyDescent="0.45">
      <c r="B2144">
        <f t="shared" si="67"/>
        <v>2138</v>
      </c>
      <c r="C2144" s="96">
        <f t="shared" ca="1" si="66"/>
        <v>9.7060578454822597</v>
      </c>
    </row>
    <row r="2145" spans="2:3" ht="18.5" x14ac:dyDescent="0.45">
      <c r="B2145">
        <f t="shared" si="67"/>
        <v>2139</v>
      </c>
      <c r="C2145" s="96">
        <f t="shared" ca="1" si="66"/>
        <v>1.3556606541293854</v>
      </c>
    </row>
    <row r="2146" spans="2:3" ht="18.5" x14ac:dyDescent="0.45">
      <c r="B2146">
        <f t="shared" si="67"/>
        <v>2140</v>
      </c>
      <c r="C2146" s="96">
        <f t="shared" ca="1" si="66"/>
        <v>2.6046791759114747</v>
      </c>
    </row>
    <row r="2147" spans="2:3" ht="18.5" x14ac:dyDescent="0.45">
      <c r="B2147">
        <f t="shared" si="67"/>
        <v>2141</v>
      </c>
      <c r="C2147" s="96">
        <f t="shared" ca="1" si="66"/>
        <v>6.839808303034685</v>
      </c>
    </row>
    <row r="2148" spans="2:3" ht="18.5" x14ac:dyDescent="0.45">
      <c r="B2148">
        <f t="shared" si="67"/>
        <v>2142</v>
      </c>
      <c r="C2148" s="96">
        <f t="shared" ca="1" si="66"/>
        <v>3.4099086240236831</v>
      </c>
    </row>
    <row r="2149" spans="2:3" ht="18.5" x14ac:dyDescent="0.45">
      <c r="B2149">
        <f t="shared" si="67"/>
        <v>2143</v>
      </c>
      <c r="C2149" s="96">
        <f t="shared" ca="1" si="66"/>
        <v>4.3475679954600368</v>
      </c>
    </row>
    <row r="2150" spans="2:3" ht="18.5" x14ac:dyDescent="0.45">
      <c r="B2150">
        <f t="shared" si="67"/>
        <v>2144</v>
      </c>
      <c r="C2150" s="96">
        <f t="shared" ca="1" si="66"/>
        <v>0.63481032313195485</v>
      </c>
    </row>
    <row r="2151" spans="2:3" ht="18.5" x14ac:dyDescent="0.45">
      <c r="B2151">
        <f t="shared" si="67"/>
        <v>2145</v>
      </c>
      <c r="C2151" s="96">
        <f t="shared" ca="1" si="66"/>
        <v>5.0745016725205998</v>
      </c>
    </row>
    <row r="2152" spans="2:3" ht="18.5" x14ac:dyDescent="0.45">
      <c r="B2152">
        <f t="shared" si="67"/>
        <v>2146</v>
      </c>
      <c r="C2152" s="96">
        <f t="shared" ca="1" si="66"/>
        <v>1.5310341419100741</v>
      </c>
    </row>
    <row r="2153" spans="2:3" ht="18.5" x14ac:dyDescent="0.45">
      <c r="B2153">
        <f t="shared" si="67"/>
        <v>2147</v>
      </c>
      <c r="C2153" s="96">
        <f t="shared" ca="1" si="66"/>
        <v>4.570043282142124</v>
      </c>
    </row>
    <row r="2154" spans="2:3" ht="18.5" x14ac:dyDescent="0.45">
      <c r="B2154">
        <f t="shared" si="67"/>
        <v>2148</v>
      </c>
      <c r="C2154" s="96">
        <f t="shared" ca="1" si="66"/>
        <v>0.5323600846049773</v>
      </c>
    </row>
    <row r="2155" spans="2:3" ht="18.5" x14ac:dyDescent="0.45">
      <c r="B2155">
        <f t="shared" si="67"/>
        <v>2149</v>
      </c>
      <c r="C2155" s="96">
        <f t="shared" ca="1" si="66"/>
        <v>4.8611245727289294</v>
      </c>
    </row>
    <row r="2156" spans="2:3" ht="18.5" x14ac:dyDescent="0.45">
      <c r="B2156">
        <f t="shared" si="67"/>
        <v>2150</v>
      </c>
      <c r="C2156" s="96">
        <f t="shared" ca="1" si="66"/>
        <v>2.6809733265376394</v>
      </c>
    </row>
    <row r="2157" spans="2:3" ht="18.5" x14ac:dyDescent="0.45">
      <c r="B2157">
        <f t="shared" si="67"/>
        <v>2151</v>
      </c>
      <c r="C2157" s="96">
        <f t="shared" ca="1" si="66"/>
        <v>1.6671645851362527</v>
      </c>
    </row>
    <row r="2158" spans="2:3" ht="18.5" x14ac:dyDescent="0.45">
      <c r="B2158">
        <f t="shared" si="67"/>
        <v>2152</v>
      </c>
      <c r="C2158" s="96">
        <f t="shared" ca="1" si="66"/>
        <v>1.1771399677694645</v>
      </c>
    </row>
    <row r="2159" spans="2:3" ht="18.5" x14ac:dyDescent="0.45">
      <c r="B2159">
        <f t="shared" si="67"/>
        <v>2153</v>
      </c>
      <c r="C2159" s="96">
        <f t="shared" ca="1" si="66"/>
        <v>3.7263842417450688</v>
      </c>
    </row>
    <row r="2160" spans="2:3" ht="18.5" x14ac:dyDescent="0.45">
      <c r="B2160">
        <f t="shared" si="67"/>
        <v>2154</v>
      </c>
      <c r="C2160" s="96">
        <f t="shared" ca="1" si="66"/>
        <v>1.7740479726151359</v>
      </c>
    </row>
    <row r="2161" spans="2:3" ht="18.5" x14ac:dyDescent="0.45">
      <c r="B2161">
        <f t="shared" si="67"/>
        <v>2155</v>
      </c>
      <c r="C2161" s="96">
        <f t="shared" ca="1" si="66"/>
        <v>10.467540018974118</v>
      </c>
    </row>
    <row r="2162" spans="2:3" ht="18.5" x14ac:dyDescent="0.45">
      <c r="B2162">
        <f t="shared" si="67"/>
        <v>2156</v>
      </c>
      <c r="C2162" s="96">
        <f t="shared" ca="1" si="66"/>
        <v>2.1383530222650617</v>
      </c>
    </row>
    <row r="2163" spans="2:3" ht="18.5" x14ac:dyDescent="0.45">
      <c r="B2163">
        <f t="shared" si="67"/>
        <v>2157</v>
      </c>
      <c r="C2163" s="96">
        <f t="shared" ca="1" si="66"/>
        <v>3.997010031244812</v>
      </c>
    </row>
    <row r="2164" spans="2:3" ht="18.5" x14ac:dyDescent="0.45">
      <c r="B2164">
        <f t="shared" si="67"/>
        <v>2158</v>
      </c>
      <c r="C2164" s="96">
        <f t="shared" ca="1" si="66"/>
        <v>3.5105666236035433</v>
      </c>
    </row>
    <row r="2165" spans="2:3" ht="18.5" x14ac:dyDescent="0.45">
      <c r="B2165">
        <f t="shared" si="67"/>
        <v>2159</v>
      </c>
      <c r="C2165" s="96">
        <f t="shared" ca="1" si="66"/>
        <v>8.999071129567362</v>
      </c>
    </row>
    <row r="2166" spans="2:3" ht="18.5" x14ac:dyDescent="0.45">
      <c r="B2166">
        <f t="shared" si="67"/>
        <v>2160</v>
      </c>
      <c r="C2166" s="96">
        <f t="shared" ca="1" si="66"/>
        <v>4.3406968027302355</v>
      </c>
    </row>
    <row r="2167" spans="2:3" ht="18.5" x14ac:dyDescent="0.45">
      <c r="B2167">
        <f t="shared" si="67"/>
        <v>2161</v>
      </c>
      <c r="C2167" s="96">
        <f t="shared" ca="1" si="66"/>
        <v>3.6161341762589374</v>
      </c>
    </row>
    <row r="2168" spans="2:3" ht="18.5" x14ac:dyDescent="0.45">
      <c r="B2168">
        <f t="shared" si="67"/>
        <v>2162</v>
      </c>
      <c r="C2168" s="96">
        <f t="shared" ca="1" si="66"/>
        <v>1.9346180265468189</v>
      </c>
    </row>
    <row r="2169" spans="2:3" ht="18.5" x14ac:dyDescent="0.45">
      <c r="B2169">
        <f t="shared" si="67"/>
        <v>2163</v>
      </c>
      <c r="C2169" s="96">
        <f t="shared" ca="1" si="66"/>
        <v>0.30186381396561129</v>
      </c>
    </row>
    <row r="2170" spans="2:3" ht="18.5" x14ac:dyDescent="0.45">
      <c r="B2170">
        <f t="shared" si="67"/>
        <v>2164</v>
      </c>
      <c r="C2170" s="96">
        <f t="shared" ca="1" si="66"/>
        <v>1.8900019520078843</v>
      </c>
    </row>
    <row r="2171" spans="2:3" ht="18.5" x14ac:dyDescent="0.45">
      <c r="B2171">
        <f t="shared" si="67"/>
        <v>2165</v>
      </c>
      <c r="C2171" s="96">
        <f t="shared" ca="1" si="66"/>
        <v>0.3577191830013563</v>
      </c>
    </row>
    <row r="2172" spans="2:3" ht="18.5" x14ac:dyDescent="0.45">
      <c r="B2172">
        <f t="shared" si="67"/>
        <v>2166</v>
      </c>
      <c r="C2172" s="96">
        <f t="shared" ca="1" si="66"/>
        <v>6.1362323507770382</v>
      </c>
    </row>
    <row r="2173" spans="2:3" ht="18.5" x14ac:dyDescent="0.45">
      <c r="B2173">
        <f t="shared" si="67"/>
        <v>2167</v>
      </c>
      <c r="C2173" s="96">
        <f t="shared" ca="1" si="66"/>
        <v>0.24012137187398097</v>
      </c>
    </row>
    <row r="2174" spans="2:3" ht="18.5" x14ac:dyDescent="0.45">
      <c r="B2174">
        <f t="shared" si="67"/>
        <v>2168</v>
      </c>
      <c r="C2174" s="96">
        <f t="shared" ca="1" si="66"/>
        <v>12.218964978239415</v>
      </c>
    </row>
    <row r="2175" spans="2:3" ht="18.5" x14ac:dyDescent="0.45">
      <c r="B2175">
        <f t="shared" si="67"/>
        <v>2169</v>
      </c>
      <c r="C2175" s="96">
        <f t="shared" ca="1" si="66"/>
        <v>0.69635335675199306</v>
      </c>
    </row>
    <row r="2176" spans="2:3" ht="18.5" x14ac:dyDescent="0.45">
      <c r="B2176">
        <f t="shared" si="67"/>
        <v>2170</v>
      </c>
      <c r="C2176" s="96">
        <f t="shared" ca="1" si="66"/>
        <v>1.8661044322289067</v>
      </c>
    </row>
    <row r="2177" spans="2:3" ht="18.5" x14ac:dyDescent="0.45">
      <c r="B2177">
        <f t="shared" si="67"/>
        <v>2171</v>
      </c>
      <c r="C2177" s="96">
        <f t="shared" ca="1" si="66"/>
        <v>5.4945738591095452</v>
      </c>
    </row>
    <row r="2178" spans="2:3" ht="18.5" x14ac:dyDescent="0.45">
      <c r="B2178">
        <f t="shared" si="67"/>
        <v>2172</v>
      </c>
      <c r="C2178" s="96">
        <f t="shared" ca="1" si="66"/>
        <v>7.5226940291350823</v>
      </c>
    </row>
    <row r="2179" spans="2:3" ht="18.5" x14ac:dyDescent="0.45">
      <c r="B2179">
        <f t="shared" si="67"/>
        <v>2173</v>
      </c>
      <c r="C2179" s="96">
        <f t="shared" ca="1" si="66"/>
        <v>0.32887690726910812</v>
      </c>
    </row>
    <row r="2180" spans="2:3" ht="18.5" x14ac:dyDescent="0.45">
      <c r="B2180">
        <f t="shared" si="67"/>
        <v>2174</v>
      </c>
      <c r="C2180" s="96">
        <f t="shared" ca="1" si="66"/>
        <v>2.7430980684770403</v>
      </c>
    </row>
    <row r="2181" spans="2:3" ht="18.5" x14ac:dyDescent="0.45">
      <c r="B2181">
        <f t="shared" si="67"/>
        <v>2175</v>
      </c>
      <c r="C2181" s="96">
        <f t="shared" ca="1" si="66"/>
        <v>3.8477835614403704</v>
      </c>
    </row>
    <row r="2182" spans="2:3" ht="18.5" x14ac:dyDescent="0.45">
      <c r="B2182">
        <f t="shared" si="67"/>
        <v>2176</v>
      </c>
      <c r="C2182" s="96">
        <f t="shared" ca="1" si="66"/>
        <v>4.4622936131333448</v>
      </c>
    </row>
    <row r="2183" spans="2:3" ht="18.5" x14ac:dyDescent="0.45">
      <c r="B2183">
        <f t="shared" si="67"/>
        <v>2177</v>
      </c>
      <c r="C2183" s="96">
        <f t="shared" ca="1" si="66"/>
        <v>15.112420530210843</v>
      </c>
    </row>
    <row r="2184" spans="2:3" ht="18.5" x14ac:dyDescent="0.45">
      <c r="B2184">
        <f t="shared" si="67"/>
        <v>2178</v>
      </c>
      <c r="C2184" s="96">
        <f t="shared" ref="C2184:C2247" ca="1" si="68">-(1/$C$2)*LN(RAND())</f>
        <v>16.540075784447374</v>
      </c>
    </row>
    <row r="2185" spans="2:3" ht="18.5" x14ac:dyDescent="0.45">
      <c r="B2185">
        <f t="shared" ref="B2185:B2248" si="69">B2184+1</f>
        <v>2179</v>
      </c>
      <c r="C2185" s="96">
        <f t="shared" ca="1" si="68"/>
        <v>2.2069163996035357</v>
      </c>
    </row>
    <row r="2186" spans="2:3" ht="18.5" x14ac:dyDescent="0.45">
      <c r="B2186">
        <f t="shared" si="69"/>
        <v>2180</v>
      </c>
      <c r="C2186" s="96">
        <f t="shared" ca="1" si="68"/>
        <v>4.3367154541679431</v>
      </c>
    </row>
    <row r="2187" spans="2:3" ht="18.5" x14ac:dyDescent="0.45">
      <c r="B2187">
        <f t="shared" si="69"/>
        <v>2181</v>
      </c>
      <c r="C2187" s="96">
        <f t="shared" ca="1" si="68"/>
        <v>4.7768290174059977</v>
      </c>
    </row>
    <row r="2188" spans="2:3" ht="18.5" x14ac:dyDescent="0.45">
      <c r="B2188">
        <f t="shared" si="69"/>
        <v>2182</v>
      </c>
      <c r="C2188" s="96">
        <f t="shared" ca="1" si="68"/>
        <v>4.7739932049863532</v>
      </c>
    </row>
    <row r="2189" spans="2:3" ht="18.5" x14ac:dyDescent="0.45">
      <c r="B2189">
        <f t="shared" si="69"/>
        <v>2183</v>
      </c>
      <c r="C2189" s="96">
        <f t="shared" ca="1" si="68"/>
        <v>2.616679008831007</v>
      </c>
    </row>
    <row r="2190" spans="2:3" ht="18.5" x14ac:dyDescent="0.45">
      <c r="B2190">
        <f t="shared" si="69"/>
        <v>2184</v>
      </c>
      <c r="C2190" s="96">
        <f t="shared" ca="1" si="68"/>
        <v>0.54161306267923004</v>
      </c>
    </row>
    <row r="2191" spans="2:3" ht="18.5" x14ac:dyDescent="0.45">
      <c r="B2191">
        <f t="shared" si="69"/>
        <v>2185</v>
      </c>
      <c r="C2191" s="96">
        <f t="shared" ca="1" si="68"/>
        <v>5.305667045768514</v>
      </c>
    </row>
    <row r="2192" spans="2:3" ht="18.5" x14ac:dyDescent="0.45">
      <c r="B2192">
        <f t="shared" si="69"/>
        <v>2186</v>
      </c>
      <c r="C2192" s="96">
        <f t="shared" ca="1" si="68"/>
        <v>0.4100600481386274</v>
      </c>
    </row>
    <row r="2193" spans="2:3" ht="18.5" x14ac:dyDescent="0.45">
      <c r="B2193">
        <f t="shared" si="69"/>
        <v>2187</v>
      </c>
      <c r="C2193" s="96">
        <f t="shared" ca="1" si="68"/>
        <v>0.52461769118793633</v>
      </c>
    </row>
    <row r="2194" spans="2:3" ht="18.5" x14ac:dyDescent="0.45">
      <c r="B2194">
        <f t="shared" si="69"/>
        <v>2188</v>
      </c>
      <c r="C2194" s="96">
        <f t="shared" ca="1" si="68"/>
        <v>6.227104227545615</v>
      </c>
    </row>
    <row r="2195" spans="2:3" ht="18.5" x14ac:dyDescent="0.45">
      <c r="B2195">
        <f t="shared" si="69"/>
        <v>2189</v>
      </c>
      <c r="C2195" s="96">
        <f t="shared" ca="1" si="68"/>
        <v>8.2924263210650011</v>
      </c>
    </row>
    <row r="2196" spans="2:3" ht="18.5" x14ac:dyDescent="0.45">
      <c r="B2196">
        <f t="shared" si="69"/>
        <v>2190</v>
      </c>
      <c r="C2196" s="96">
        <f t="shared" ca="1" si="68"/>
        <v>2.7772579765510343</v>
      </c>
    </row>
    <row r="2197" spans="2:3" ht="18.5" x14ac:dyDescent="0.45">
      <c r="B2197">
        <f t="shared" si="69"/>
        <v>2191</v>
      </c>
      <c r="C2197" s="96">
        <f t="shared" ca="1" si="68"/>
        <v>3.8444137329782517</v>
      </c>
    </row>
    <row r="2198" spans="2:3" ht="18.5" x14ac:dyDescent="0.45">
      <c r="B2198">
        <f t="shared" si="69"/>
        <v>2192</v>
      </c>
      <c r="C2198" s="96">
        <f t="shared" ca="1" si="68"/>
        <v>19.133732607955508</v>
      </c>
    </row>
    <row r="2199" spans="2:3" ht="18.5" x14ac:dyDescent="0.45">
      <c r="B2199">
        <f t="shared" si="69"/>
        <v>2193</v>
      </c>
      <c r="C2199" s="96">
        <f t="shared" ca="1" si="68"/>
        <v>2.8304993062786452</v>
      </c>
    </row>
    <row r="2200" spans="2:3" ht="18.5" x14ac:dyDescent="0.45">
      <c r="B2200">
        <f t="shared" si="69"/>
        <v>2194</v>
      </c>
      <c r="C2200" s="96">
        <f t="shared" ca="1" si="68"/>
        <v>0.26330500674792667</v>
      </c>
    </row>
    <row r="2201" spans="2:3" ht="18.5" x14ac:dyDescent="0.45">
      <c r="B2201">
        <f t="shared" si="69"/>
        <v>2195</v>
      </c>
      <c r="C2201" s="96">
        <f t="shared" ca="1" si="68"/>
        <v>0.96064263440918563</v>
      </c>
    </row>
    <row r="2202" spans="2:3" ht="18.5" x14ac:dyDescent="0.45">
      <c r="B2202">
        <f t="shared" si="69"/>
        <v>2196</v>
      </c>
      <c r="C2202" s="96">
        <f t="shared" ca="1" si="68"/>
        <v>11.182964942390607</v>
      </c>
    </row>
    <row r="2203" spans="2:3" ht="18.5" x14ac:dyDescent="0.45">
      <c r="B2203">
        <f t="shared" si="69"/>
        <v>2197</v>
      </c>
      <c r="C2203" s="96">
        <f t="shared" ca="1" si="68"/>
        <v>6.0746426068490574E-2</v>
      </c>
    </row>
    <row r="2204" spans="2:3" ht="18.5" x14ac:dyDescent="0.45">
      <c r="B2204">
        <f t="shared" si="69"/>
        <v>2198</v>
      </c>
      <c r="C2204" s="96">
        <f t="shared" ca="1" si="68"/>
        <v>6.1507658075277085</v>
      </c>
    </row>
    <row r="2205" spans="2:3" ht="18.5" x14ac:dyDescent="0.45">
      <c r="B2205">
        <f t="shared" si="69"/>
        <v>2199</v>
      </c>
      <c r="C2205" s="96">
        <f t="shared" ca="1" si="68"/>
        <v>0.79194792975270611</v>
      </c>
    </row>
    <row r="2206" spans="2:3" ht="18.5" x14ac:dyDescent="0.45">
      <c r="B2206">
        <f t="shared" si="69"/>
        <v>2200</v>
      </c>
      <c r="C2206" s="96">
        <f t="shared" ca="1" si="68"/>
        <v>0.845900523568205</v>
      </c>
    </row>
    <row r="2207" spans="2:3" ht="18.5" x14ac:dyDescent="0.45">
      <c r="B2207">
        <f t="shared" si="69"/>
        <v>2201</v>
      </c>
      <c r="C2207" s="96">
        <f t="shared" ca="1" si="68"/>
        <v>0.23990404148473307</v>
      </c>
    </row>
    <row r="2208" spans="2:3" ht="18.5" x14ac:dyDescent="0.45">
      <c r="B2208">
        <f t="shared" si="69"/>
        <v>2202</v>
      </c>
      <c r="C2208" s="96">
        <f t="shared" ca="1" si="68"/>
        <v>1.0681997529694838</v>
      </c>
    </row>
    <row r="2209" spans="2:3" ht="18.5" x14ac:dyDescent="0.45">
      <c r="B2209">
        <f t="shared" si="69"/>
        <v>2203</v>
      </c>
      <c r="C2209" s="96">
        <f t="shared" ca="1" si="68"/>
        <v>0.37751583539878253</v>
      </c>
    </row>
    <row r="2210" spans="2:3" ht="18.5" x14ac:dyDescent="0.45">
      <c r="B2210">
        <f t="shared" si="69"/>
        <v>2204</v>
      </c>
      <c r="C2210" s="96">
        <f t="shared" ca="1" si="68"/>
        <v>12.190417073761671</v>
      </c>
    </row>
    <row r="2211" spans="2:3" ht="18.5" x14ac:dyDescent="0.45">
      <c r="B2211">
        <f t="shared" si="69"/>
        <v>2205</v>
      </c>
      <c r="C2211" s="96">
        <f t="shared" ca="1" si="68"/>
        <v>0.87059333467388955</v>
      </c>
    </row>
    <row r="2212" spans="2:3" ht="18.5" x14ac:dyDescent="0.45">
      <c r="B2212">
        <f t="shared" si="69"/>
        <v>2206</v>
      </c>
      <c r="C2212" s="96">
        <f t="shared" ca="1" si="68"/>
        <v>12.662013900031457</v>
      </c>
    </row>
    <row r="2213" spans="2:3" ht="18.5" x14ac:dyDescent="0.45">
      <c r="B2213">
        <f t="shared" si="69"/>
        <v>2207</v>
      </c>
      <c r="C2213" s="96">
        <f t="shared" ca="1" si="68"/>
        <v>1.899337254236561</v>
      </c>
    </row>
    <row r="2214" spans="2:3" ht="18.5" x14ac:dyDescent="0.45">
      <c r="B2214">
        <f t="shared" si="69"/>
        <v>2208</v>
      </c>
      <c r="C2214" s="96">
        <f t="shared" ca="1" si="68"/>
        <v>0.86244752675760772</v>
      </c>
    </row>
    <row r="2215" spans="2:3" ht="18.5" x14ac:dyDescent="0.45">
      <c r="B2215">
        <f t="shared" si="69"/>
        <v>2209</v>
      </c>
      <c r="C2215" s="96">
        <f t="shared" ca="1" si="68"/>
        <v>0.51544479314827329</v>
      </c>
    </row>
    <row r="2216" spans="2:3" ht="18.5" x14ac:dyDescent="0.45">
      <c r="B2216">
        <f t="shared" si="69"/>
        <v>2210</v>
      </c>
      <c r="C2216" s="96">
        <f t="shared" ca="1" si="68"/>
        <v>1.4932919480804905</v>
      </c>
    </row>
    <row r="2217" spans="2:3" ht="18.5" x14ac:dyDescent="0.45">
      <c r="B2217">
        <f t="shared" si="69"/>
        <v>2211</v>
      </c>
      <c r="C2217" s="96">
        <f t="shared" ca="1" si="68"/>
        <v>0.96219985463861735</v>
      </c>
    </row>
    <row r="2218" spans="2:3" ht="18.5" x14ac:dyDescent="0.45">
      <c r="B2218">
        <f t="shared" si="69"/>
        <v>2212</v>
      </c>
      <c r="C2218" s="96">
        <f t="shared" ca="1" si="68"/>
        <v>1.4554746107165109</v>
      </c>
    </row>
    <row r="2219" spans="2:3" ht="18.5" x14ac:dyDescent="0.45">
      <c r="B2219">
        <f t="shared" si="69"/>
        <v>2213</v>
      </c>
      <c r="C2219" s="96">
        <f t="shared" ca="1" si="68"/>
        <v>5.2000318879423366</v>
      </c>
    </row>
    <row r="2220" spans="2:3" ht="18.5" x14ac:dyDescent="0.45">
      <c r="B2220">
        <f t="shared" si="69"/>
        <v>2214</v>
      </c>
      <c r="C2220" s="96">
        <f t="shared" ca="1" si="68"/>
        <v>6.1389253150545317E-2</v>
      </c>
    </row>
    <row r="2221" spans="2:3" ht="18.5" x14ac:dyDescent="0.45">
      <c r="B2221">
        <f t="shared" si="69"/>
        <v>2215</v>
      </c>
      <c r="C2221" s="96">
        <f t="shared" ca="1" si="68"/>
        <v>1.5171374639008302</v>
      </c>
    </row>
    <row r="2222" spans="2:3" ht="18.5" x14ac:dyDescent="0.45">
      <c r="B2222">
        <f t="shared" si="69"/>
        <v>2216</v>
      </c>
      <c r="C2222" s="96">
        <f t="shared" ca="1" si="68"/>
        <v>2.6045567552036473</v>
      </c>
    </row>
    <row r="2223" spans="2:3" ht="18.5" x14ac:dyDescent="0.45">
      <c r="B2223">
        <f t="shared" si="69"/>
        <v>2217</v>
      </c>
      <c r="C2223" s="96">
        <f t="shared" ca="1" si="68"/>
        <v>1.86134939191768</v>
      </c>
    </row>
    <row r="2224" spans="2:3" ht="18.5" x14ac:dyDescent="0.45">
      <c r="B2224">
        <f t="shared" si="69"/>
        <v>2218</v>
      </c>
      <c r="C2224" s="96">
        <f t="shared" ca="1" si="68"/>
        <v>13.301703848350497</v>
      </c>
    </row>
    <row r="2225" spans="2:3" ht="18.5" x14ac:dyDescent="0.45">
      <c r="B2225">
        <f t="shared" si="69"/>
        <v>2219</v>
      </c>
      <c r="C2225" s="96">
        <f t="shared" ca="1" si="68"/>
        <v>6.9551437254845832</v>
      </c>
    </row>
    <row r="2226" spans="2:3" ht="18.5" x14ac:dyDescent="0.45">
      <c r="B2226">
        <f t="shared" si="69"/>
        <v>2220</v>
      </c>
      <c r="C2226" s="96">
        <f t="shared" ca="1" si="68"/>
        <v>1.8132400300221785</v>
      </c>
    </row>
    <row r="2227" spans="2:3" ht="18.5" x14ac:dyDescent="0.45">
      <c r="B2227">
        <f t="shared" si="69"/>
        <v>2221</v>
      </c>
      <c r="C2227" s="96">
        <f t="shared" ca="1" si="68"/>
        <v>1.6873988511982736</v>
      </c>
    </row>
    <row r="2228" spans="2:3" ht="18.5" x14ac:dyDescent="0.45">
      <c r="B2228">
        <f t="shared" si="69"/>
        <v>2222</v>
      </c>
      <c r="C2228" s="96">
        <f t="shared" ca="1" si="68"/>
        <v>6.1010237058751366</v>
      </c>
    </row>
    <row r="2229" spans="2:3" ht="18.5" x14ac:dyDescent="0.45">
      <c r="B2229">
        <f t="shared" si="69"/>
        <v>2223</v>
      </c>
      <c r="C2229" s="96">
        <f t="shared" ca="1" si="68"/>
        <v>0.4053825106452536</v>
      </c>
    </row>
    <row r="2230" spans="2:3" ht="18.5" x14ac:dyDescent="0.45">
      <c r="B2230">
        <f t="shared" si="69"/>
        <v>2224</v>
      </c>
      <c r="C2230" s="96">
        <f t="shared" ca="1" si="68"/>
        <v>5.1602034520671776</v>
      </c>
    </row>
    <row r="2231" spans="2:3" ht="18.5" x14ac:dyDescent="0.45">
      <c r="B2231">
        <f t="shared" si="69"/>
        <v>2225</v>
      </c>
      <c r="C2231" s="96">
        <f t="shared" ca="1" si="68"/>
        <v>0.46979792212949273</v>
      </c>
    </row>
    <row r="2232" spans="2:3" ht="18.5" x14ac:dyDescent="0.45">
      <c r="B2232">
        <f t="shared" si="69"/>
        <v>2226</v>
      </c>
      <c r="C2232" s="96">
        <f t="shared" ca="1" si="68"/>
        <v>1.5943695056990095</v>
      </c>
    </row>
    <row r="2233" spans="2:3" ht="18.5" x14ac:dyDescent="0.45">
      <c r="B2233">
        <f t="shared" si="69"/>
        <v>2227</v>
      </c>
      <c r="C2233" s="96">
        <f t="shared" ca="1" si="68"/>
        <v>1.3911406748147759</v>
      </c>
    </row>
    <row r="2234" spans="2:3" ht="18.5" x14ac:dyDescent="0.45">
      <c r="B2234">
        <f t="shared" si="69"/>
        <v>2228</v>
      </c>
      <c r="C2234" s="96">
        <f t="shared" ca="1" si="68"/>
        <v>14.703257465344979</v>
      </c>
    </row>
    <row r="2235" spans="2:3" ht="18.5" x14ac:dyDescent="0.45">
      <c r="B2235">
        <f t="shared" si="69"/>
        <v>2229</v>
      </c>
      <c r="C2235" s="96">
        <f t="shared" ca="1" si="68"/>
        <v>6.6836134086304346</v>
      </c>
    </row>
    <row r="2236" spans="2:3" ht="18.5" x14ac:dyDescent="0.45">
      <c r="B2236">
        <f t="shared" si="69"/>
        <v>2230</v>
      </c>
      <c r="C2236" s="96">
        <f t="shared" ca="1" si="68"/>
        <v>4.4061472539359743</v>
      </c>
    </row>
    <row r="2237" spans="2:3" ht="18.5" x14ac:dyDescent="0.45">
      <c r="B2237">
        <f t="shared" si="69"/>
        <v>2231</v>
      </c>
      <c r="C2237" s="96">
        <f t="shared" ca="1" si="68"/>
        <v>14.893975928588842</v>
      </c>
    </row>
    <row r="2238" spans="2:3" ht="18.5" x14ac:dyDescent="0.45">
      <c r="B2238">
        <f t="shared" si="69"/>
        <v>2232</v>
      </c>
      <c r="C2238" s="96">
        <f t="shared" ca="1" si="68"/>
        <v>1.291428647129536</v>
      </c>
    </row>
    <row r="2239" spans="2:3" ht="18.5" x14ac:dyDescent="0.45">
      <c r="B2239">
        <f t="shared" si="69"/>
        <v>2233</v>
      </c>
      <c r="C2239" s="96">
        <f t="shared" ca="1" si="68"/>
        <v>5.1042740182874828</v>
      </c>
    </row>
    <row r="2240" spans="2:3" ht="18.5" x14ac:dyDescent="0.45">
      <c r="B2240">
        <f t="shared" si="69"/>
        <v>2234</v>
      </c>
      <c r="C2240" s="96">
        <f t="shared" ca="1" si="68"/>
        <v>0.97100009237114804</v>
      </c>
    </row>
    <row r="2241" spans="2:3" ht="18.5" x14ac:dyDescent="0.45">
      <c r="B2241">
        <f t="shared" si="69"/>
        <v>2235</v>
      </c>
      <c r="C2241" s="96">
        <f t="shared" ca="1" si="68"/>
        <v>5.0953875921920444</v>
      </c>
    </row>
    <row r="2242" spans="2:3" ht="18.5" x14ac:dyDescent="0.45">
      <c r="B2242">
        <f t="shared" si="69"/>
        <v>2236</v>
      </c>
      <c r="C2242" s="96">
        <f t="shared" ca="1" si="68"/>
        <v>2.0457438568368658</v>
      </c>
    </row>
    <row r="2243" spans="2:3" ht="18.5" x14ac:dyDescent="0.45">
      <c r="B2243">
        <f t="shared" si="69"/>
        <v>2237</v>
      </c>
      <c r="C2243" s="96">
        <f t="shared" ca="1" si="68"/>
        <v>9.4939621209028999</v>
      </c>
    </row>
    <row r="2244" spans="2:3" ht="18.5" x14ac:dyDescent="0.45">
      <c r="B2244">
        <f t="shared" si="69"/>
        <v>2238</v>
      </c>
      <c r="C2244" s="96">
        <f t="shared" ca="1" si="68"/>
        <v>9.838928192582495</v>
      </c>
    </row>
    <row r="2245" spans="2:3" ht="18.5" x14ac:dyDescent="0.45">
      <c r="B2245">
        <f t="shared" si="69"/>
        <v>2239</v>
      </c>
      <c r="C2245" s="96">
        <f t="shared" ca="1" si="68"/>
        <v>0.54224912057515051</v>
      </c>
    </row>
    <row r="2246" spans="2:3" ht="18.5" x14ac:dyDescent="0.45">
      <c r="B2246">
        <f t="shared" si="69"/>
        <v>2240</v>
      </c>
      <c r="C2246" s="96">
        <f t="shared" ca="1" si="68"/>
        <v>1.9209233038511251</v>
      </c>
    </row>
    <row r="2247" spans="2:3" ht="18.5" x14ac:dyDescent="0.45">
      <c r="B2247">
        <f t="shared" si="69"/>
        <v>2241</v>
      </c>
      <c r="C2247" s="96">
        <f t="shared" ca="1" si="68"/>
        <v>3.2289967076835167</v>
      </c>
    </row>
    <row r="2248" spans="2:3" ht="18.5" x14ac:dyDescent="0.45">
      <c r="B2248">
        <f t="shared" si="69"/>
        <v>2242</v>
      </c>
      <c r="C2248" s="96">
        <f t="shared" ref="C2248:C2311" ca="1" si="70">-(1/$C$2)*LN(RAND())</f>
        <v>3.9011783524225443</v>
      </c>
    </row>
    <row r="2249" spans="2:3" ht="18.5" x14ac:dyDescent="0.45">
      <c r="B2249">
        <f t="shared" ref="B2249:B2312" si="71">B2248+1</f>
        <v>2243</v>
      </c>
      <c r="C2249" s="96">
        <f t="shared" ca="1" si="70"/>
        <v>0.68052337229731263</v>
      </c>
    </row>
    <row r="2250" spans="2:3" ht="18.5" x14ac:dyDescent="0.45">
      <c r="B2250">
        <f t="shared" si="71"/>
        <v>2244</v>
      </c>
      <c r="C2250" s="96">
        <f t="shared" ca="1" si="70"/>
        <v>6.6816848025074371</v>
      </c>
    </row>
    <row r="2251" spans="2:3" ht="18.5" x14ac:dyDescent="0.45">
      <c r="B2251">
        <f t="shared" si="71"/>
        <v>2245</v>
      </c>
      <c r="C2251" s="96">
        <f t="shared" ca="1" si="70"/>
        <v>1.0864943057410184</v>
      </c>
    </row>
    <row r="2252" spans="2:3" ht="18.5" x14ac:dyDescent="0.45">
      <c r="B2252">
        <f t="shared" si="71"/>
        <v>2246</v>
      </c>
      <c r="C2252" s="96">
        <f t="shared" ca="1" si="70"/>
        <v>5.5059819147230806</v>
      </c>
    </row>
    <row r="2253" spans="2:3" ht="18.5" x14ac:dyDescent="0.45">
      <c r="B2253">
        <f t="shared" si="71"/>
        <v>2247</v>
      </c>
      <c r="C2253" s="96">
        <f t="shared" ca="1" si="70"/>
        <v>6.1128843211377282</v>
      </c>
    </row>
    <row r="2254" spans="2:3" ht="18.5" x14ac:dyDescent="0.45">
      <c r="B2254">
        <f t="shared" si="71"/>
        <v>2248</v>
      </c>
      <c r="C2254" s="96">
        <f t="shared" ca="1" si="70"/>
        <v>14.692963400985668</v>
      </c>
    </row>
    <row r="2255" spans="2:3" ht="18.5" x14ac:dyDescent="0.45">
      <c r="B2255">
        <f t="shared" si="71"/>
        <v>2249</v>
      </c>
      <c r="C2255" s="96">
        <f t="shared" ca="1" si="70"/>
        <v>0.41333511335418788</v>
      </c>
    </row>
    <row r="2256" spans="2:3" ht="18.5" x14ac:dyDescent="0.45">
      <c r="B2256">
        <f t="shared" si="71"/>
        <v>2250</v>
      </c>
      <c r="C2256" s="96">
        <f t="shared" ca="1" si="70"/>
        <v>3.9832192206478094</v>
      </c>
    </row>
    <row r="2257" spans="2:3" ht="18.5" x14ac:dyDescent="0.45">
      <c r="B2257">
        <f t="shared" si="71"/>
        <v>2251</v>
      </c>
      <c r="C2257" s="96">
        <f t="shared" ca="1" si="70"/>
        <v>0.38244500025045292</v>
      </c>
    </row>
    <row r="2258" spans="2:3" ht="18.5" x14ac:dyDescent="0.45">
      <c r="B2258">
        <f t="shared" si="71"/>
        <v>2252</v>
      </c>
      <c r="C2258" s="96">
        <f t="shared" ca="1" si="70"/>
        <v>2.8239240643566839</v>
      </c>
    </row>
    <row r="2259" spans="2:3" ht="18.5" x14ac:dyDescent="0.45">
      <c r="B2259">
        <f t="shared" si="71"/>
        <v>2253</v>
      </c>
      <c r="C2259" s="96">
        <f t="shared" ca="1" si="70"/>
        <v>0.1382564246098468</v>
      </c>
    </row>
    <row r="2260" spans="2:3" ht="18.5" x14ac:dyDescent="0.45">
      <c r="B2260">
        <f t="shared" si="71"/>
        <v>2254</v>
      </c>
      <c r="C2260" s="96">
        <f t="shared" ca="1" si="70"/>
        <v>2.6502842968764995</v>
      </c>
    </row>
    <row r="2261" spans="2:3" ht="18.5" x14ac:dyDescent="0.45">
      <c r="B2261">
        <f t="shared" si="71"/>
        <v>2255</v>
      </c>
      <c r="C2261" s="96">
        <f t="shared" ca="1" si="70"/>
        <v>1.0399041027226175</v>
      </c>
    </row>
    <row r="2262" spans="2:3" ht="18.5" x14ac:dyDescent="0.45">
      <c r="B2262">
        <f t="shared" si="71"/>
        <v>2256</v>
      </c>
      <c r="C2262" s="96">
        <f t="shared" ca="1" si="70"/>
        <v>17.29639589651179</v>
      </c>
    </row>
    <row r="2263" spans="2:3" ht="18.5" x14ac:dyDescent="0.45">
      <c r="B2263">
        <f t="shared" si="71"/>
        <v>2257</v>
      </c>
      <c r="C2263" s="96">
        <f t="shared" ca="1" si="70"/>
        <v>2.845170051986154</v>
      </c>
    </row>
    <row r="2264" spans="2:3" ht="18.5" x14ac:dyDescent="0.45">
      <c r="B2264">
        <f t="shared" si="71"/>
        <v>2258</v>
      </c>
      <c r="C2264" s="96">
        <f t="shared" ca="1" si="70"/>
        <v>0.39445647851887611</v>
      </c>
    </row>
    <row r="2265" spans="2:3" ht="18.5" x14ac:dyDescent="0.45">
      <c r="B2265">
        <f t="shared" si="71"/>
        <v>2259</v>
      </c>
      <c r="C2265" s="96">
        <f t="shared" ca="1" si="70"/>
        <v>6.7217936670923288</v>
      </c>
    </row>
    <row r="2266" spans="2:3" ht="18.5" x14ac:dyDescent="0.45">
      <c r="B2266">
        <f t="shared" si="71"/>
        <v>2260</v>
      </c>
      <c r="C2266" s="96">
        <f t="shared" ca="1" si="70"/>
        <v>0.14405860205866833</v>
      </c>
    </row>
    <row r="2267" spans="2:3" ht="18.5" x14ac:dyDescent="0.45">
      <c r="B2267">
        <f t="shared" si="71"/>
        <v>2261</v>
      </c>
      <c r="C2267" s="96">
        <f t="shared" ca="1" si="70"/>
        <v>6.0046510737741379</v>
      </c>
    </row>
    <row r="2268" spans="2:3" ht="18.5" x14ac:dyDescent="0.45">
      <c r="B2268">
        <f t="shared" si="71"/>
        <v>2262</v>
      </c>
      <c r="C2268" s="96">
        <f t="shared" ca="1" si="70"/>
        <v>1.3737886614567643</v>
      </c>
    </row>
    <row r="2269" spans="2:3" ht="18.5" x14ac:dyDescent="0.45">
      <c r="B2269">
        <f t="shared" si="71"/>
        <v>2263</v>
      </c>
      <c r="C2269" s="96">
        <f t="shared" ca="1" si="70"/>
        <v>2.0393564174243415</v>
      </c>
    </row>
    <row r="2270" spans="2:3" ht="18.5" x14ac:dyDescent="0.45">
      <c r="B2270">
        <f t="shared" si="71"/>
        <v>2264</v>
      </c>
      <c r="C2270" s="96">
        <f t="shared" ca="1" si="70"/>
        <v>5.0383370775834404</v>
      </c>
    </row>
    <row r="2271" spans="2:3" ht="18.5" x14ac:dyDescent="0.45">
      <c r="B2271">
        <f t="shared" si="71"/>
        <v>2265</v>
      </c>
      <c r="C2271" s="96">
        <f t="shared" ca="1" si="70"/>
        <v>11.318739093578468</v>
      </c>
    </row>
    <row r="2272" spans="2:3" ht="18.5" x14ac:dyDescent="0.45">
      <c r="B2272">
        <f t="shared" si="71"/>
        <v>2266</v>
      </c>
      <c r="C2272" s="96">
        <f t="shared" ca="1" si="70"/>
        <v>8.2353855535262586</v>
      </c>
    </row>
    <row r="2273" spans="2:3" ht="18.5" x14ac:dyDescent="0.45">
      <c r="B2273">
        <f t="shared" si="71"/>
        <v>2267</v>
      </c>
      <c r="C2273" s="96">
        <f t="shared" ca="1" si="70"/>
        <v>7.0989193189805038</v>
      </c>
    </row>
    <row r="2274" spans="2:3" ht="18.5" x14ac:dyDescent="0.45">
      <c r="B2274">
        <f t="shared" si="71"/>
        <v>2268</v>
      </c>
      <c r="C2274" s="96">
        <f t="shared" ca="1" si="70"/>
        <v>3.252946762723004</v>
      </c>
    </row>
    <row r="2275" spans="2:3" ht="18.5" x14ac:dyDescent="0.45">
      <c r="B2275">
        <f t="shared" si="71"/>
        <v>2269</v>
      </c>
      <c r="C2275" s="96">
        <f t="shared" ca="1" si="70"/>
        <v>1.5521309083664825</v>
      </c>
    </row>
    <row r="2276" spans="2:3" ht="18.5" x14ac:dyDescent="0.45">
      <c r="B2276">
        <f t="shared" si="71"/>
        <v>2270</v>
      </c>
      <c r="C2276" s="96">
        <f t="shared" ca="1" si="70"/>
        <v>1.6660431047243582</v>
      </c>
    </row>
    <row r="2277" spans="2:3" ht="18.5" x14ac:dyDescent="0.45">
      <c r="B2277">
        <f t="shared" si="71"/>
        <v>2271</v>
      </c>
      <c r="C2277" s="96">
        <f t="shared" ca="1" si="70"/>
        <v>1.2776847382001379</v>
      </c>
    </row>
    <row r="2278" spans="2:3" ht="18.5" x14ac:dyDescent="0.45">
      <c r="B2278">
        <f t="shared" si="71"/>
        <v>2272</v>
      </c>
      <c r="C2278" s="96">
        <f t="shared" ca="1" si="70"/>
        <v>0.44140433544452723</v>
      </c>
    </row>
    <row r="2279" spans="2:3" ht="18.5" x14ac:dyDescent="0.45">
      <c r="B2279">
        <f t="shared" si="71"/>
        <v>2273</v>
      </c>
      <c r="C2279" s="96">
        <f t="shared" ca="1" si="70"/>
        <v>6.3174158960621387</v>
      </c>
    </row>
    <row r="2280" spans="2:3" ht="18.5" x14ac:dyDescent="0.45">
      <c r="B2280">
        <f t="shared" si="71"/>
        <v>2274</v>
      </c>
      <c r="C2280" s="96">
        <f t="shared" ca="1" si="70"/>
        <v>2.2138493553720915</v>
      </c>
    </row>
    <row r="2281" spans="2:3" ht="18.5" x14ac:dyDescent="0.45">
      <c r="B2281">
        <f t="shared" si="71"/>
        <v>2275</v>
      </c>
      <c r="C2281" s="96">
        <f t="shared" ca="1" si="70"/>
        <v>0.78916663325656533</v>
      </c>
    </row>
    <row r="2282" spans="2:3" ht="18.5" x14ac:dyDescent="0.45">
      <c r="B2282">
        <f t="shared" si="71"/>
        <v>2276</v>
      </c>
      <c r="C2282" s="96">
        <f t="shared" ca="1" si="70"/>
        <v>3.0154298981070684</v>
      </c>
    </row>
    <row r="2283" spans="2:3" ht="18.5" x14ac:dyDescent="0.45">
      <c r="B2283">
        <f t="shared" si="71"/>
        <v>2277</v>
      </c>
      <c r="C2283" s="96">
        <f t="shared" ca="1" si="70"/>
        <v>5.6765087442358437</v>
      </c>
    </row>
    <row r="2284" spans="2:3" ht="18.5" x14ac:dyDescent="0.45">
      <c r="B2284">
        <f t="shared" si="71"/>
        <v>2278</v>
      </c>
      <c r="C2284" s="96">
        <f t="shared" ca="1" si="70"/>
        <v>1.3897033000553012</v>
      </c>
    </row>
    <row r="2285" spans="2:3" ht="18.5" x14ac:dyDescent="0.45">
      <c r="B2285">
        <f t="shared" si="71"/>
        <v>2279</v>
      </c>
      <c r="C2285" s="96">
        <f t="shared" ca="1" si="70"/>
        <v>0.12317367446512531</v>
      </c>
    </row>
    <row r="2286" spans="2:3" ht="18.5" x14ac:dyDescent="0.45">
      <c r="B2286">
        <f t="shared" si="71"/>
        <v>2280</v>
      </c>
      <c r="C2286" s="96">
        <f t="shared" ca="1" si="70"/>
        <v>2.5648818830713216</v>
      </c>
    </row>
    <row r="2287" spans="2:3" ht="18.5" x14ac:dyDescent="0.45">
      <c r="B2287">
        <f t="shared" si="71"/>
        <v>2281</v>
      </c>
      <c r="C2287" s="96">
        <f t="shared" ca="1" si="70"/>
        <v>0.13407443995445295</v>
      </c>
    </row>
    <row r="2288" spans="2:3" ht="18.5" x14ac:dyDescent="0.45">
      <c r="B2288">
        <f t="shared" si="71"/>
        <v>2282</v>
      </c>
      <c r="C2288" s="96">
        <f t="shared" ca="1" si="70"/>
        <v>1.8452125877218497</v>
      </c>
    </row>
    <row r="2289" spans="2:3" ht="18.5" x14ac:dyDescent="0.45">
      <c r="B2289">
        <f t="shared" si="71"/>
        <v>2283</v>
      </c>
      <c r="C2289" s="96">
        <f t="shared" ca="1" si="70"/>
        <v>5.2336608403910816</v>
      </c>
    </row>
    <row r="2290" spans="2:3" ht="18.5" x14ac:dyDescent="0.45">
      <c r="B2290">
        <f t="shared" si="71"/>
        <v>2284</v>
      </c>
      <c r="C2290" s="96">
        <f t="shared" ca="1" si="70"/>
        <v>1.4151008092563244</v>
      </c>
    </row>
    <row r="2291" spans="2:3" ht="18.5" x14ac:dyDescent="0.45">
      <c r="B2291">
        <f t="shared" si="71"/>
        <v>2285</v>
      </c>
      <c r="C2291" s="96">
        <f t="shared" ca="1" si="70"/>
        <v>1.0225721132582146</v>
      </c>
    </row>
    <row r="2292" spans="2:3" ht="18.5" x14ac:dyDescent="0.45">
      <c r="B2292">
        <f t="shared" si="71"/>
        <v>2286</v>
      </c>
      <c r="C2292" s="96">
        <f t="shared" ca="1" si="70"/>
        <v>0.73200099469716573</v>
      </c>
    </row>
    <row r="2293" spans="2:3" ht="18.5" x14ac:dyDescent="0.45">
      <c r="B2293">
        <f t="shared" si="71"/>
        <v>2287</v>
      </c>
      <c r="C2293" s="96">
        <f t="shared" ca="1" si="70"/>
        <v>0.40695201497267269</v>
      </c>
    </row>
    <row r="2294" spans="2:3" ht="18.5" x14ac:dyDescent="0.45">
      <c r="B2294">
        <f t="shared" si="71"/>
        <v>2288</v>
      </c>
      <c r="C2294" s="96">
        <f t="shared" ca="1" si="70"/>
        <v>0.11251301016984767</v>
      </c>
    </row>
    <row r="2295" spans="2:3" ht="18.5" x14ac:dyDescent="0.45">
      <c r="B2295">
        <f t="shared" si="71"/>
        <v>2289</v>
      </c>
      <c r="C2295" s="96">
        <f t="shared" ca="1" si="70"/>
        <v>1.5975711489409143</v>
      </c>
    </row>
    <row r="2296" spans="2:3" ht="18.5" x14ac:dyDescent="0.45">
      <c r="B2296">
        <f t="shared" si="71"/>
        <v>2290</v>
      </c>
      <c r="C2296" s="96">
        <f t="shared" ca="1" si="70"/>
        <v>0.73868006341138515</v>
      </c>
    </row>
    <row r="2297" spans="2:3" ht="18.5" x14ac:dyDescent="0.45">
      <c r="B2297">
        <f t="shared" si="71"/>
        <v>2291</v>
      </c>
      <c r="C2297" s="96">
        <f t="shared" ca="1" si="70"/>
        <v>14.387333005910383</v>
      </c>
    </row>
    <row r="2298" spans="2:3" ht="18.5" x14ac:dyDescent="0.45">
      <c r="B2298">
        <f t="shared" si="71"/>
        <v>2292</v>
      </c>
      <c r="C2298" s="96">
        <f t="shared" ca="1" si="70"/>
        <v>5.0148566359054936</v>
      </c>
    </row>
    <row r="2299" spans="2:3" ht="18.5" x14ac:dyDescent="0.45">
      <c r="B2299">
        <f t="shared" si="71"/>
        <v>2293</v>
      </c>
      <c r="C2299" s="96">
        <f t="shared" ca="1" si="70"/>
        <v>1.7450083981483182</v>
      </c>
    </row>
    <row r="2300" spans="2:3" ht="18.5" x14ac:dyDescent="0.45">
      <c r="B2300">
        <f t="shared" si="71"/>
        <v>2294</v>
      </c>
      <c r="C2300" s="96">
        <f t="shared" ca="1" si="70"/>
        <v>2.3737888574348442</v>
      </c>
    </row>
    <row r="2301" spans="2:3" ht="18.5" x14ac:dyDescent="0.45">
      <c r="B2301">
        <f t="shared" si="71"/>
        <v>2295</v>
      </c>
      <c r="C2301" s="96">
        <f t="shared" ca="1" si="70"/>
        <v>7.9951470509320888E-2</v>
      </c>
    </row>
    <row r="2302" spans="2:3" ht="18.5" x14ac:dyDescent="0.45">
      <c r="B2302">
        <f t="shared" si="71"/>
        <v>2296</v>
      </c>
      <c r="C2302" s="96">
        <f t="shared" ca="1" si="70"/>
        <v>0.96663709034682843</v>
      </c>
    </row>
    <row r="2303" spans="2:3" ht="18.5" x14ac:dyDescent="0.45">
      <c r="B2303">
        <f t="shared" si="71"/>
        <v>2297</v>
      </c>
      <c r="C2303" s="96">
        <f t="shared" ca="1" si="70"/>
        <v>0.12161445912987853</v>
      </c>
    </row>
    <row r="2304" spans="2:3" ht="18.5" x14ac:dyDescent="0.45">
      <c r="B2304">
        <f t="shared" si="71"/>
        <v>2298</v>
      </c>
      <c r="C2304" s="96">
        <f t="shared" ca="1" si="70"/>
        <v>8.253682708826851</v>
      </c>
    </row>
    <row r="2305" spans="2:3" ht="18.5" x14ac:dyDescent="0.45">
      <c r="B2305">
        <f t="shared" si="71"/>
        <v>2299</v>
      </c>
      <c r="C2305" s="96">
        <f t="shared" ca="1" si="70"/>
        <v>1.8020297982060085</v>
      </c>
    </row>
    <row r="2306" spans="2:3" ht="18.5" x14ac:dyDescent="0.45">
      <c r="B2306">
        <f t="shared" si="71"/>
        <v>2300</v>
      </c>
      <c r="C2306" s="96">
        <f t="shared" ca="1" si="70"/>
        <v>4.3713817061761961</v>
      </c>
    </row>
    <row r="2307" spans="2:3" ht="18.5" x14ac:dyDescent="0.45">
      <c r="B2307">
        <f t="shared" si="71"/>
        <v>2301</v>
      </c>
      <c r="C2307" s="96">
        <f t="shared" ca="1" si="70"/>
        <v>4.1504195894198448</v>
      </c>
    </row>
    <row r="2308" spans="2:3" ht="18.5" x14ac:dyDescent="0.45">
      <c r="B2308">
        <f t="shared" si="71"/>
        <v>2302</v>
      </c>
      <c r="C2308" s="96">
        <f t="shared" ca="1" si="70"/>
        <v>5.2313303519636882</v>
      </c>
    </row>
    <row r="2309" spans="2:3" ht="18.5" x14ac:dyDescent="0.45">
      <c r="B2309">
        <f t="shared" si="71"/>
        <v>2303</v>
      </c>
      <c r="C2309" s="96">
        <f t="shared" ca="1" si="70"/>
        <v>2.3261296523749926</v>
      </c>
    </row>
    <row r="2310" spans="2:3" ht="18.5" x14ac:dyDescent="0.45">
      <c r="B2310">
        <f t="shared" si="71"/>
        <v>2304</v>
      </c>
      <c r="C2310" s="96">
        <f t="shared" ca="1" si="70"/>
        <v>7.0170158744019187</v>
      </c>
    </row>
    <row r="2311" spans="2:3" ht="18.5" x14ac:dyDescent="0.45">
      <c r="B2311">
        <f t="shared" si="71"/>
        <v>2305</v>
      </c>
      <c r="C2311" s="96">
        <f t="shared" ca="1" si="70"/>
        <v>11.06428703110322</v>
      </c>
    </row>
    <row r="2312" spans="2:3" ht="18.5" x14ac:dyDescent="0.45">
      <c r="B2312">
        <f t="shared" si="71"/>
        <v>2306</v>
      </c>
      <c r="C2312" s="96">
        <f t="shared" ref="C2312:C2375" ca="1" si="72">-(1/$C$2)*LN(RAND())</f>
        <v>11.805529138029994</v>
      </c>
    </row>
    <row r="2313" spans="2:3" ht="18.5" x14ac:dyDescent="0.45">
      <c r="B2313">
        <f t="shared" ref="B2313:B2376" si="73">B2312+1</f>
        <v>2307</v>
      </c>
      <c r="C2313" s="96">
        <f t="shared" ca="1" si="72"/>
        <v>1.7890520604930402</v>
      </c>
    </row>
    <row r="2314" spans="2:3" ht="18.5" x14ac:dyDescent="0.45">
      <c r="B2314">
        <f t="shared" si="73"/>
        <v>2308</v>
      </c>
      <c r="C2314" s="96">
        <f t="shared" ca="1" si="72"/>
        <v>0.34622965728189004</v>
      </c>
    </row>
    <row r="2315" spans="2:3" ht="18.5" x14ac:dyDescent="0.45">
      <c r="B2315">
        <f t="shared" si="73"/>
        <v>2309</v>
      </c>
      <c r="C2315" s="96">
        <f t="shared" ca="1" si="72"/>
        <v>1.3664918165711255</v>
      </c>
    </row>
    <row r="2316" spans="2:3" ht="18.5" x14ac:dyDescent="0.45">
      <c r="B2316">
        <f t="shared" si="73"/>
        <v>2310</v>
      </c>
      <c r="C2316" s="96">
        <f t="shared" ca="1" si="72"/>
        <v>1.8723126058475279</v>
      </c>
    </row>
    <row r="2317" spans="2:3" ht="18.5" x14ac:dyDescent="0.45">
      <c r="B2317">
        <f t="shared" si="73"/>
        <v>2311</v>
      </c>
      <c r="C2317" s="96">
        <f t="shared" ca="1" si="72"/>
        <v>2.7170258101826521</v>
      </c>
    </row>
    <row r="2318" spans="2:3" ht="18.5" x14ac:dyDescent="0.45">
      <c r="B2318">
        <f t="shared" si="73"/>
        <v>2312</v>
      </c>
      <c r="C2318" s="96">
        <f t="shared" ca="1" si="72"/>
        <v>3.1853699260690864E-2</v>
      </c>
    </row>
    <row r="2319" spans="2:3" ht="18.5" x14ac:dyDescent="0.45">
      <c r="B2319">
        <f t="shared" si="73"/>
        <v>2313</v>
      </c>
      <c r="C2319" s="96">
        <f t="shared" ca="1" si="72"/>
        <v>0.70119967387569304</v>
      </c>
    </row>
    <row r="2320" spans="2:3" ht="18.5" x14ac:dyDescent="0.45">
      <c r="B2320">
        <f t="shared" si="73"/>
        <v>2314</v>
      </c>
      <c r="C2320" s="96">
        <f t="shared" ca="1" si="72"/>
        <v>2.7143567121261261</v>
      </c>
    </row>
    <row r="2321" spans="2:3" ht="18.5" x14ac:dyDescent="0.45">
      <c r="B2321">
        <f t="shared" si="73"/>
        <v>2315</v>
      </c>
      <c r="C2321" s="96">
        <f t="shared" ca="1" si="72"/>
        <v>0.5563853153676015</v>
      </c>
    </row>
    <row r="2322" spans="2:3" ht="18.5" x14ac:dyDescent="0.45">
      <c r="B2322">
        <f t="shared" si="73"/>
        <v>2316</v>
      </c>
      <c r="C2322" s="96">
        <f t="shared" ca="1" si="72"/>
        <v>4.5749099404841971</v>
      </c>
    </row>
    <row r="2323" spans="2:3" ht="18.5" x14ac:dyDescent="0.45">
      <c r="B2323">
        <f t="shared" si="73"/>
        <v>2317</v>
      </c>
      <c r="C2323" s="96">
        <f t="shared" ca="1" si="72"/>
        <v>4.0370330556573855</v>
      </c>
    </row>
    <row r="2324" spans="2:3" ht="18.5" x14ac:dyDescent="0.45">
      <c r="B2324">
        <f t="shared" si="73"/>
        <v>2318</v>
      </c>
      <c r="C2324" s="96">
        <f t="shared" ca="1" si="72"/>
        <v>2.495977672877586</v>
      </c>
    </row>
    <row r="2325" spans="2:3" ht="18.5" x14ac:dyDescent="0.45">
      <c r="B2325">
        <f t="shared" si="73"/>
        <v>2319</v>
      </c>
      <c r="C2325" s="96">
        <f t="shared" ca="1" si="72"/>
        <v>5.7583280926426346</v>
      </c>
    </row>
    <row r="2326" spans="2:3" ht="18.5" x14ac:dyDescent="0.45">
      <c r="B2326">
        <f t="shared" si="73"/>
        <v>2320</v>
      </c>
      <c r="C2326" s="96">
        <f t="shared" ca="1" si="72"/>
        <v>14.144558157160491</v>
      </c>
    </row>
    <row r="2327" spans="2:3" ht="18.5" x14ac:dyDescent="0.45">
      <c r="B2327">
        <f t="shared" si="73"/>
        <v>2321</v>
      </c>
      <c r="C2327" s="96">
        <f t="shared" ca="1" si="72"/>
        <v>4.3573120711115161</v>
      </c>
    </row>
    <row r="2328" spans="2:3" ht="18.5" x14ac:dyDescent="0.45">
      <c r="B2328">
        <f t="shared" si="73"/>
        <v>2322</v>
      </c>
      <c r="C2328" s="96">
        <f t="shared" ca="1" si="72"/>
        <v>0.1946416340693661</v>
      </c>
    </row>
    <row r="2329" spans="2:3" ht="18.5" x14ac:dyDescent="0.45">
      <c r="B2329">
        <f t="shared" si="73"/>
        <v>2323</v>
      </c>
      <c r="C2329" s="96">
        <f t="shared" ca="1" si="72"/>
        <v>2.1745868033798708</v>
      </c>
    </row>
    <row r="2330" spans="2:3" ht="18.5" x14ac:dyDescent="0.45">
      <c r="B2330">
        <f t="shared" si="73"/>
        <v>2324</v>
      </c>
      <c r="C2330" s="96">
        <f t="shared" ca="1" si="72"/>
        <v>16.185282582991022</v>
      </c>
    </row>
    <row r="2331" spans="2:3" ht="18.5" x14ac:dyDescent="0.45">
      <c r="B2331">
        <f t="shared" si="73"/>
        <v>2325</v>
      </c>
      <c r="C2331" s="96">
        <f t="shared" ca="1" si="72"/>
        <v>0.9827388489244917</v>
      </c>
    </row>
    <row r="2332" spans="2:3" ht="18.5" x14ac:dyDescent="0.45">
      <c r="B2332">
        <f t="shared" si="73"/>
        <v>2326</v>
      </c>
      <c r="C2332" s="96">
        <f t="shared" ca="1" si="72"/>
        <v>1.9561203840760317</v>
      </c>
    </row>
    <row r="2333" spans="2:3" ht="18.5" x14ac:dyDescent="0.45">
      <c r="B2333">
        <f t="shared" si="73"/>
        <v>2327</v>
      </c>
      <c r="C2333" s="96">
        <f t="shared" ca="1" si="72"/>
        <v>2.4411302855009853</v>
      </c>
    </row>
    <row r="2334" spans="2:3" ht="18.5" x14ac:dyDescent="0.45">
      <c r="B2334">
        <f t="shared" si="73"/>
        <v>2328</v>
      </c>
      <c r="C2334" s="96">
        <f t="shared" ca="1" si="72"/>
        <v>8.9132330612758892</v>
      </c>
    </row>
    <row r="2335" spans="2:3" ht="18.5" x14ac:dyDescent="0.45">
      <c r="B2335">
        <f t="shared" si="73"/>
        <v>2329</v>
      </c>
      <c r="C2335" s="96">
        <f t="shared" ca="1" si="72"/>
        <v>3.0911206085947236</v>
      </c>
    </row>
    <row r="2336" spans="2:3" ht="18.5" x14ac:dyDescent="0.45">
      <c r="B2336">
        <f t="shared" si="73"/>
        <v>2330</v>
      </c>
      <c r="C2336" s="96">
        <f t="shared" ca="1" si="72"/>
        <v>13.896740301761259</v>
      </c>
    </row>
    <row r="2337" spans="2:3" ht="18.5" x14ac:dyDescent="0.45">
      <c r="B2337">
        <f t="shared" si="73"/>
        <v>2331</v>
      </c>
      <c r="C2337" s="96">
        <f t="shared" ca="1" si="72"/>
        <v>3.8790785725167058</v>
      </c>
    </row>
    <row r="2338" spans="2:3" ht="18.5" x14ac:dyDescent="0.45">
      <c r="B2338">
        <f t="shared" si="73"/>
        <v>2332</v>
      </c>
      <c r="C2338" s="96">
        <f t="shared" ca="1" si="72"/>
        <v>0.86776558588330543</v>
      </c>
    </row>
    <row r="2339" spans="2:3" ht="18.5" x14ac:dyDescent="0.45">
      <c r="B2339">
        <f t="shared" si="73"/>
        <v>2333</v>
      </c>
      <c r="C2339" s="96">
        <f t="shared" ca="1" si="72"/>
        <v>1.2993207684780153</v>
      </c>
    </row>
    <row r="2340" spans="2:3" ht="18.5" x14ac:dyDescent="0.45">
      <c r="B2340">
        <f t="shared" si="73"/>
        <v>2334</v>
      </c>
      <c r="C2340" s="96">
        <f t="shared" ca="1" si="72"/>
        <v>4.9751705080569257</v>
      </c>
    </row>
    <row r="2341" spans="2:3" ht="18.5" x14ac:dyDescent="0.45">
      <c r="B2341">
        <f t="shared" si="73"/>
        <v>2335</v>
      </c>
      <c r="C2341" s="96">
        <f t="shared" ca="1" si="72"/>
        <v>1.6553440124057599</v>
      </c>
    </row>
    <row r="2342" spans="2:3" ht="18.5" x14ac:dyDescent="0.45">
      <c r="B2342">
        <f t="shared" si="73"/>
        <v>2336</v>
      </c>
      <c r="C2342" s="96">
        <f t="shared" ca="1" si="72"/>
        <v>2.3489918398521903</v>
      </c>
    </row>
    <row r="2343" spans="2:3" ht="18.5" x14ac:dyDescent="0.45">
      <c r="B2343">
        <f t="shared" si="73"/>
        <v>2337</v>
      </c>
      <c r="C2343" s="96">
        <f t="shared" ca="1" si="72"/>
        <v>4.3240720095625247E-2</v>
      </c>
    </row>
    <row r="2344" spans="2:3" ht="18.5" x14ac:dyDescent="0.45">
      <c r="B2344">
        <f t="shared" si="73"/>
        <v>2338</v>
      </c>
      <c r="C2344" s="96">
        <f t="shared" ca="1" si="72"/>
        <v>1.8256229917992828</v>
      </c>
    </row>
    <row r="2345" spans="2:3" ht="18.5" x14ac:dyDescent="0.45">
      <c r="B2345">
        <f t="shared" si="73"/>
        <v>2339</v>
      </c>
      <c r="C2345" s="96">
        <f t="shared" ca="1" si="72"/>
        <v>0.36665996210814461</v>
      </c>
    </row>
    <row r="2346" spans="2:3" ht="18.5" x14ac:dyDescent="0.45">
      <c r="B2346">
        <f t="shared" si="73"/>
        <v>2340</v>
      </c>
      <c r="C2346" s="96">
        <f t="shared" ca="1" si="72"/>
        <v>0.28223874587451442</v>
      </c>
    </row>
    <row r="2347" spans="2:3" ht="18.5" x14ac:dyDescent="0.45">
      <c r="B2347">
        <f t="shared" si="73"/>
        <v>2341</v>
      </c>
      <c r="C2347" s="96">
        <f t="shared" ca="1" si="72"/>
        <v>3.3585338638777156</v>
      </c>
    </row>
    <row r="2348" spans="2:3" ht="18.5" x14ac:dyDescent="0.45">
      <c r="B2348">
        <f t="shared" si="73"/>
        <v>2342</v>
      </c>
      <c r="C2348" s="96">
        <f t="shared" ca="1" si="72"/>
        <v>7.4772531302962966</v>
      </c>
    </row>
    <row r="2349" spans="2:3" ht="18.5" x14ac:dyDescent="0.45">
      <c r="B2349">
        <f t="shared" si="73"/>
        <v>2343</v>
      </c>
      <c r="C2349" s="96">
        <f t="shared" ca="1" si="72"/>
        <v>0.74119155366343337</v>
      </c>
    </row>
    <row r="2350" spans="2:3" ht="18.5" x14ac:dyDescent="0.45">
      <c r="B2350">
        <f t="shared" si="73"/>
        <v>2344</v>
      </c>
      <c r="C2350" s="96">
        <f t="shared" ca="1" si="72"/>
        <v>2.8704943745128828</v>
      </c>
    </row>
    <row r="2351" spans="2:3" ht="18.5" x14ac:dyDescent="0.45">
      <c r="B2351">
        <f t="shared" si="73"/>
        <v>2345</v>
      </c>
      <c r="C2351" s="96">
        <f t="shared" ca="1" si="72"/>
        <v>1.8033045501062985</v>
      </c>
    </row>
    <row r="2352" spans="2:3" ht="18.5" x14ac:dyDescent="0.45">
      <c r="B2352">
        <f t="shared" si="73"/>
        <v>2346</v>
      </c>
      <c r="C2352" s="96">
        <f t="shared" ca="1" si="72"/>
        <v>0.8424208827946964</v>
      </c>
    </row>
    <row r="2353" spans="2:3" ht="18.5" x14ac:dyDescent="0.45">
      <c r="B2353">
        <f t="shared" si="73"/>
        <v>2347</v>
      </c>
      <c r="C2353" s="96">
        <f t="shared" ca="1" si="72"/>
        <v>2.190166131325689</v>
      </c>
    </row>
    <row r="2354" spans="2:3" ht="18.5" x14ac:dyDescent="0.45">
      <c r="B2354">
        <f t="shared" si="73"/>
        <v>2348</v>
      </c>
      <c r="C2354" s="96">
        <f t="shared" ca="1" si="72"/>
        <v>10.423585754633324</v>
      </c>
    </row>
    <row r="2355" spans="2:3" ht="18.5" x14ac:dyDescent="0.45">
      <c r="B2355">
        <f t="shared" si="73"/>
        <v>2349</v>
      </c>
      <c r="C2355" s="96">
        <f t="shared" ca="1" si="72"/>
        <v>5.7750918050081346</v>
      </c>
    </row>
    <row r="2356" spans="2:3" ht="18.5" x14ac:dyDescent="0.45">
      <c r="B2356">
        <f t="shared" si="73"/>
        <v>2350</v>
      </c>
      <c r="C2356" s="96">
        <f t="shared" ca="1" si="72"/>
        <v>1.0975601853545263</v>
      </c>
    </row>
    <row r="2357" spans="2:3" ht="18.5" x14ac:dyDescent="0.45">
      <c r="B2357">
        <f t="shared" si="73"/>
        <v>2351</v>
      </c>
      <c r="C2357" s="96">
        <f t="shared" ca="1" si="72"/>
        <v>12.162196049186448</v>
      </c>
    </row>
    <row r="2358" spans="2:3" ht="18.5" x14ac:dyDescent="0.45">
      <c r="B2358">
        <f t="shared" si="73"/>
        <v>2352</v>
      </c>
      <c r="C2358" s="96">
        <f t="shared" ca="1" si="72"/>
        <v>5.6703736622488083</v>
      </c>
    </row>
    <row r="2359" spans="2:3" ht="18.5" x14ac:dyDescent="0.45">
      <c r="B2359">
        <f t="shared" si="73"/>
        <v>2353</v>
      </c>
      <c r="C2359" s="96">
        <f t="shared" ca="1" si="72"/>
        <v>0.62469138530373258</v>
      </c>
    </row>
    <row r="2360" spans="2:3" ht="18.5" x14ac:dyDescent="0.45">
      <c r="B2360">
        <f t="shared" si="73"/>
        <v>2354</v>
      </c>
      <c r="C2360" s="96">
        <f t="shared" ca="1" si="72"/>
        <v>8.2673199421941312</v>
      </c>
    </row>
    <row r="2361" spans="2:3" ht="18.5" x14ac:dyDescent="0.45">
      <c r="B2361">
        <f t="shared" si="73"/>
        <v>2355</v>
      </c>
      <c r="C2361" s="96">
        <f t="shared" ca="1" si="72"/>
        <v>6.2041160650911342</v>
      </c>
    </row>
    <row r="2362" spans="2:3" ht="18.5" x14ac:dyDescent="0.45">
      <c r="B2362">
        <f t="shared" si="73"/>
        <v>2356</v>
      </c>
      <c r="C2362" s="96">
        <f t="shared" ca="1" si="72"/>
        <v>1.6034978812704601</v>
      </c>
    </row>
    <row r="2363" spans="2:3" ht="18.5" x14ac:dyDescent="0.45">
      <c r="B2363">
        <f t="shared" si="73"/>
        <v>2357</v>
      </c>
      <c r="C2363" s="96">
        <f t="shared" ca="1" si="72"/>
        <v>5.5507398666549896</v>
      </c>
    </row>
    <row r="2364" spans="2:3" ht="18.5" x14ac:dyDescent="0.45">
      <c r="B2364">
        <f t="shared" si="73"/>
        <v>2358</v>
      </c>
      <c r="C2364" s="96">
        <f t="shared" ca="1" si="72"/>
        <v>3.1629990415622098</v>
      </c>
    </row>
    <row r="2365" spans="2:3" ht="18.5" x14ac:dyDescent="0.45">
      <c r="B2365">
        <f t="shared" si="73"/>
        <v>2359</v>
      </c>
      <c r="C2365" s="96">
        <f t="shared" ca="1" si="72"/>
        <v>11.711011521900179</v>
      </c>
    </row>
    <row r="2366" spans="2:3" ht="18.5" x14ac:dyDescent="0.45">
      <c r="B2366">
        <f t="shared" si="73"/>
        <v>2360</v>
      </c>
      <c r="C2366" s="96">
        <f t="shared" ca="1" si="72"/>
        <v>0.54111481168507325</v>
      </c>
    </row>
    <row r="2367" spans="2:3" ht="18.5" x14ac:dyDescent="0.45">
      <c r="B2367">
        <f t="shared" si="73"/>
        <v>2361</v>
      </c>
      <c r="C2367" s="96">
        <f t="shared" ca="1" si="72"/>
        <v>3.0041575254060797</v>
      </c>
    </row>
    <row r="2368" spans="2:3" ht="18.5" x14ac:dyDescent="0.45">
      <c r="B2368">
        <f t="shared" si="73"/>
        <v>2362</v>
      </c>
      <c r="C2368" s="96">
        <f t="shared" ca="1" si="72"/>
        <v>4.6785699054073167</v>
      </c>
    </row>
    <row r="2369" spans="2:3" ht="18.5" x14ac:dyDescent="0.45">
      <c r="B2369">
        <f t="shared" si="73"/>
        <v>2363</v>
      </c>
      <c r="C2369" s="96">
        <f t="shared" ca="1" si="72"/>
        <v>2.0497696032552488</v>
      </c>
    </row>
    <row r="2370" spans="2:3" ht="18.5" x14ac:dyDescent="0.45">
      <c r="B2370">
        <f t="shared" si="73"/>
        <v>2364</v>
      </c>
      <c r="C2370" s="96">
        <f t="shared" ca="1" si="72"/>
        <v>1.5935733201756053</v>
      </c>
    </row>
    <row r="2371" spans="2:3" ht="18.5" x14ac:dyDescent="0.45">
      <c r="B2371">
        <f t="shared" si="73"/>
        <v>2365</v>
      </c>
      <c r="C2371" s="96">
        <f t="shared" ca="1" si="72"/>
        <v>0.45224523829548513</v>
      </c>
    </row>
    <row r="2372" spans="2:3" ht="18.5" x14ac:dyDescent="0.45">
      <c r="B2372">
        <f t="shared" si="73"/>
        <v>2366</v>
      </c>
      <c r="C2372" s="96">
        <f t="shared" ca="1" si="72"/>
        <v>14.059486388299709</v>
      </c>
    </row>
    <row r="2373" spans="2:3" ht="18.5" x14ac:dyDescent="0.45">
      <c r="B2373">
        <f t="shared" si="73"/>
        <v>2367</v>
      </c>
      <c r="C2373" s="96">
        <f t="shared" ca="1" si="72"/>
        <v>0.89162114387401936</v>
      </c>
    </row>
    <row r="2374" spans="2:3" ht="18.5" x14ac:dyDescent="0.45">
      <c r="B2374">
        <f t="shared" si="73"/>
        <v>2368</v>
      </c>
      <c r="C2374" s="96">
        <f t="shared" ca="1" si="72"/>
        <v>0.86556971361913726</v>
      </c>
    </row>
    <row r="2375" spans="2:3" ht="18.5" x14ac:dyDescent="0.45">
      <c r="B2375">
        <f t="shared" si="73"/>
        <v>2369</v>
      </c>
      <c r="C2375" s="96">
        <f t="shared" ca="1" si="72"/>
        <v>5.8291238004868244</v>
      </c>
    </row>
    <row r="2376" spans="2:3" ht="18.5" x14ac:dyDescent="0.45">
      <c r="B2376">
        <f t="shared" si="73"/>
        <v>2370</v>
      </c>
      <c r="C2376" s="96">
        <f t="shared" ref="C2376:C2439" ca="1" si="74">-(1/$C$2)*LN(RAND())</f>
        <v>0.62217506942828504</v>
      </c>
    </row>
    <row r="2377" spans="2:3" ht="18.5" x14ac:dyDescent="0.45">
      <c r="B2377">
        <f t="shared" ref="B2377:B2440" si="75">B2376+1</f>
        <v>2371</v>
      </c>
      <c r="C2377" s="96">
        <f t="shared" ca="1" si="74"/>
        <v>7.4464706403345184</v>
      </c>
    </row>
    <row r="2378" spans="2:3" ht="18.5" x14ac:dyDescent="0.45">
      <c r="B2378">
        <f t="shared" si="75"/>
        <v>2372</v>
      </c>
      <c r="C2378" s="96">
        <f t="shared" ca="1" si="74"/>
        <v>2.7545636775558844</v>
      </c>
    </row>
    <row r="2379" spans="2:3" ht="18.5" x14ac:dyDescent="0.45">
      <c r="B2379">
        <f t="shared" si="75"/>
        <v>2373</v>
      </c>
      <c r="C2379" s="96">
        <f t="shared" ca="1" si="74"/>
        <v>1.6105810898030117</v>
      </c>
    </row>
    <row r="2380" spans="2:3" ht="18.5" x14ac:dyDescent="0.45">
      <c r="B2380">
        <f t="shared" si="75"/>
        <v>2374</v>
      </c>
      <c r="C2380" s="96">
        <f t="shared" ca="1" si="74"/>
        <v>2.3990882450493745</v>
      </c>
    </row>
    <row r="2381" spans="2:3" ht="18.5" x14ac:dyDescent="0.45">
      <c r="B2381">
        <f t="shared" si="75"/>
        <v>2375</v>
      </c>
      <c r="C2381" s="96">
        <f t="shared" ca="1" si="74"/>
        <v>5.5570193450767862</v>
      </c>
    </row>
    <row r="2382" spans="2:3" ht="18.5" x14ac:dyDescent="0.45">
      <c r="B2382">
        <f t="shared" si="75"/>
        <v>2376</v>
      </c>
      <c r="C2382" s="96">
        <f t="shared" ca="1" si="74"/>
        <v>3.7872237368773867</v>
      </c>
    </row>
    <row r="2383" spans="2:3" ht="18.5" x14ac:dyDescent="0.45">
      <c r="B2383">
        <f t="shared" si="75"/>
        <v>2377</v>
      </c>
      <c r="C2383" s="96">
        <f t="shared" ca="1" si="74"/>
        <v>5.3162956212101475</v>
      </c>
    </row>
    <row r="2384" spans="2:3" ht="18.5" x14ac:dyDescent="0.45">
      <c r="B2384">
        <f t="shared" si="75"/>
        <v>2378</v>
      </c>
      <c r="C2384" s="96">
        <f t="shared" ca="1" si="74"/>
        <v>0.22139321813249199</v>
      </c>
    </row>
    <row r="2385" spans="2:3" ht="18.5" x14ac:dyDescent="0.45">
      <c r="B2385">
        <f t="shared" si="75"/>
        <v>2379</v>
      </c>
      <c r="C2385" s="96">
        <f t="shared" ca="1" si="74"/>
        <v>1.7186692961251615</v>
      </c>
    </row>
    <row r="2386" spans="2:3" ht="18.5" x14ac:dyDescent="0.45">
      <c r="B2386">
        <f t="shared" si="75"/>
        <v>2380</v>
      </c>
      <c r="C2386" s="96">
        <f t="shared" ca="1" si="74"/>
        <v>0.70707949642001922</v>
      </c>
    </row>
    <row r="2387" spans="2:3" ht="18.5" x14ac:dyDescent="0.45">
      <c r="B2387">
        <f t="shared" si="75"/>
        <v>2381</v>
      </c>
      <c r="C2387" s="96">
        <f t="shared" ca="1" si="74"/>
        <v>1.8916706034754944</v>
      </c>
    </row>
    <row r="2388" spans="2:3" ht="18.5" x14ac:dyDescent="0.45">
      <c r="B2388">
        <f t="shared" si="75"/>
        <v>2382</v>
      </c>
      <c r="C2388" s="96">
        <f t="shared" ca="1" si="74"/>
        <v>1.1155795355706433</v>
      </c>
    </row>
    <row r="2389" spans="2:3" ht="18.5" x14ac:dyDescent="0.45">
      <c r="B2389">
        <f t="shared" si="75"/>
        <v>2383</v>
      </c>
      <c r="C2389" s="96">
        <f t="shared" ca="1" si="74"/>
        <v>13.232419036380387</v>
      </c>
    </row>
    <row r="2390" spans="2:3" ht="18.5" x14ac:dyDescent="0.45">
      <c r="B2390">
        <f t="shared" si="75"/>
        <v>2384</v>
      </c>
      <c r="C2390" s="96">
        <f t="shared" ca="1" si="74"/>
        <v>0.15524753797124785</v>
      </c>
    </row>
    <row r="2391" spans="2:3" ht="18.5" x14ac:dyDescent="0.45">
      <c r="B2391">
        <f t="shared" si="75"/>
        <v>2385</v>
      </c>
      <c r="C2391" s="96">
        <f t="shared" ca="1" si="74"/>
        <v>0.59599339584153643</v>
      </c>
    </row>
    <row r="2392" spans="2:3" ht="18.5" x14ac:dyDescent="0.45">
      <c r="B2392">
        <f t="shared" si="75"/>
        <v>2386</v>
      </c>
      <c r="C2392" s="96">
        <f t="shared" ca="1" si="74"/>
        <v>1.608473314988611</v>
      </c>
    </row>
    <row r="2393" spans="2:3" ht="18.5" x14ac:dyDescent="0.45">
      <c r="B2393">
        <f t="shared" si="75"/>
        <v>2387</v>
      </c>
      <c r="C2393" s="96">
        <f t="shared" ca="1" si="74"/>
        <v>4.5393807205144494</v>
      </c>
    </row>
    <row r="2394" spans="2:3" ht="18.5" x14ac:dyDescent="0.45">
      <c r="B2394">
        <f t="shared" si="75"/>
        <v>2388</v>
      </c>
      <c r="C2394" s="96">
        <f t="shared" ca="1" si="74"/>
        <v>8.9119055076168578</v>
      </c>
    </row>
    <row r="2395" spans="2:3" ht="18.5" x14ac:dyDescent="0.45">
      <c r="B2395">
        <f t="shared" si="75"/>
        <v>2389</v>
      </c>
      <c r="C2395" s="96">
        <f t="shared" ca="1" si="74"/>
        <v>11.340815781805235</v>
      </c>
    </row>
    <row r="2396" spans="2:3" ht="18.5" x14ac:dyDescent="0.45">
      <c r="B2396">
        <f t="shared" si="75"/>
        <v>2390</v>
      </c>
      <c r="C2396" s="96">
        <f t="shared" ca="1" si="74"/>
        <v>2.1298219038963264</v>
      </c>
    </row>
    <row r="2397" spans="2:3" ht="18.5" x14ac:dyDescent="0.45">
      <c r="B2397">
        <f t="shared" si="75"/>
        <v>2391</v>
      </c>
      <c r="C2397" s="96">
        <f t="shared" ca="1" si="74"/>
        <v>0.72397652666807299</v>
      </c>
    </row>
    <row r="2398" spans="2:3" ht="18.5" x14ac:dyDescent="0.45">
      <c r="B2398">
        <f t="shared" si="75"/>
        <v>2392</v>
      </c>
      <c r="C2398" s="96">
        <f t="shared" ca="1" si="74"/>
        <v>0.63468280372972508</v>
      </c>
    </row>
    <row r="2399" spans="2:3" ht="18.5" x14ac:dyDescent="0.45">
      <c r="B2399">
        <f t="shared" si="75"/>
        <v>2393</v>
      </c>
      <c r="C2399" s="96">
        <f t="shared" ca="1" si="74"/>
        <v>0.62008792177934247</v>
      </c>
    </row>
    <row r="2400" spans="2:3" ht="18.5" x14ac:dyDescent="0.45">
      <c r="B2400">
        <f t="shared" si="75"/>
        <v>2394</v>
      </c>
      <c r="C2400" s="96">
        <f t="shared" ca="1" si="74"/>
        <v>1.573960718384869</v>
      </c>
    </row>
    <row r="2401" spans="2:3" ht="18.5" x14ac:dyDescent="0.45">
      <c r="B2401">
        <f t="shared" si="75"/>
        <v>2395</v>
      </c>
      <c r="C2401" s="96">
        <f t="shared" ca="1" si="74"/>
        <v>9.8847996841524086</v>
      </c>
    </row>
    <row r="2402" spans="2:3" ht="18.5" x14ac:dyDescent="0.45">
      <c r="B2402">
        <f t="shared" si="75"/>
        <v>2396</v>
      </c>
      <c r="C2402" s="96">
        <f t="shared" ca="1" si="74"/>
        <v>0.27358935375133558</v>
      </c>
    </row>
    <row r="2403" spans="2:3" ht="18.5" x14ac:dyDescent="0.45">
      <c r="B2403">
        <f t="shared" si="75"/>
        <v>2397</v>
      </c>
      <c r="C2403" s="96">
        <f t="shared" ca="1" si="74"/>
        <v>1.0816031329947224</v>
      </c>
    </row>
    <row r="2404" spans="2:3" ht="18.5" x14ac:dyDescent="0.45">
      <c r="B2404">
        <f t="shared" si="75"/>
        <v>2398</v>
      </c>
      <c r="C2404" s="96">
        <f t="shared" ca="1" si="74"/>
        <v>1.4639552491161356</v>
      </c>
    </row>
    <row r="2405" spans="2:3" ht="18.5" x14ac:dyDescent="0.45">
      <c r="B2405">
        <f t="shared" si="75"/>
        <v>2399</v>
      </c>
      <c r="C2405" s="96">
        <f t="shared" ca="1" si="74"/>
        <v>0.66483839602062</v>
      </c>
    </row>
    <row r="2406" spans="2:3" ht="18.5" x14ac:dyDescent="0.45">
      <c r="B2406">
        <f t="shared" si="75"/>
        <v>2400</v>
      </c>
      <c r="C2406" s="96">
        <f t="shared" ca="1" si="74"/>
        <v>3.9471719824234137</v>
      </c>
    </row>
    <row r="2407" spans="2:3" ht="18.5" x14ac:dyDescent="0.45">
      <c r="B2407">
        <f t="shared" si="75"/>
        <v>2401</v>
      </c>
      <c r="C2407" s="96">
        <f t="shared" ca="1" si="74"/>
        <v>15.006347430030372</v>
      </c>
    </row>
    <row r="2408" spans="2:3" ht="18.5" x14ac:dyDescent="0.45">
      <c r="B2408">
        <f t="shared" si="75"/>
        <v>2402</v>
      </c>
      <c r="C2408" s="96">
        <f t="shared" ca="1" si="74"/>
        <v>0.40956770523901892</v>
      </c>
    </row>
    <row r="2409" spans="2:3" ht="18.5" x14ac:dyDescent="0.45">
      <c r="B2409">
        <f t="shared" si="75"/>
        <v>2403</v>
      </c>
      <c r="C2409" s="96">
        <f t="shared" ca="1" si="74"/>
        <v>0.55006563318134283</v>
      </c>
    </row>
    <row r="2410" spans="2:3" ht="18.5" x14ac:dyDescent="0.45">
      <c r="B2410">
        <f t="shared" si="75"/>
        <v>2404</v>
      </c>
      <c r="C2410" s="96">
        <f t="shared" ca="1" si="74"/>
        <v>2.4662164410811416</v>
      </c>
    </row>
    <row r="2411" spans="2:3" ht="18.5" x14ac:dyDescent="0.45">
      <c r="B2411">
        <f t="shared" si="75"/>
        <v>2405</v>
      </c>
      <c r="C2411" s="96">
        <f t="shared" ca="1" si="74"/>
        <v>5.2801962689477268E-2</v>
      </c>
    </row>
    <row r="2412" spans="2:3" ht="18.5" x14ac:dyDescent="0.45">
      <c r="B2412">
        <f t="shared" si="75"/>
        <v>2406</v>
      </c>
      <c r="C2412" s="96">
        <f t="shared" ca="1" si="74"/>
        <v>1.2443277444549348</v>
      </c>
    </row>
    <row r="2413" spans="2:3" ht="18.5" x14ac:dyDescent="0.45">
      <c r="B2413">
        <f t="shared" si="75"/>
        <v>2407</v>
      </c>
      <c r="C2413" s="96">
        <f t="shared" ca="1" si="74"/>
        <v>1.9422995121272963</v>
      </c>
    </row>
    <row r="2414" spans="2:3" ht="18.5" x14ac:dyDescent="0.45">
      <c r="B2414">
        <f t="shared" si="75"/>
        <v>2408</v>
      </c>
      <c r="C2414" s="96">
        <f t="shared" ca="1" si="74"/>
        <v>9.2834848365811046E-2</v>
      </c>
    </row>
    <row r="2415" spans="2:3" ht="18.5" x14ac:dyDescent="0.45">
      <c r="B2415">
        <f t="shared" si="75"/>
        <v>2409</v>
      </c>
      <c r="C2415" s="96">
        <f t="shared" ca="1" si="74"/>
        <v>2.5234619299490704</v>
      </c>
    </row>
    <row r="2416" spans="2:3" ht="18.5" x14ac:dyDescent="0.45">
      <c r="B2416">
        <f t="shared" si="75"/>
        <v>2410</v>
      </c>
      <c r="C2416" s="96">
        <f t="shared" ca="1" si="74"/>
        <v>2.6664000221768882</v>
      </c>
    </row>
    <row r="2417" spans="2:3" ht="18.5" x14ac:dyDescent="0.45">
      <c r="B2417">
        <f t="shared" si="75"/>
        <v>2411</v>
      </c>
      <c r="C2417" s="96">
        <f t="shared" ca="1" si="74"/>
        <v>0.48884580504393088</v>
      </c>
    </row>
    <row r="2418" spans="2:3" ht="18.5" x14ac:dyDescent="0.45">
      <c r="B2418">
        <f t="shared" si="75"/>
        <v>2412</v>
      </c>
      <c r="C2418" s="96">
        <f t="shared" ca="1" si="74"/>
        <v>1.1830895038604152</v>
      </c>
    </row>
    <row r="2419" spans="2:3" ht="18.5" x14ac:dyDescent="0.45">
      <c r="B2419">
        <f t="shared" si="75"/>
        <v>2413</v>
      </c>
      <c r="C2419" s="96">
        <f t="shared" ca="1" si="74"/>
        <v>3.1227522094189077</v>
      </c>
    </row>
    <row r="2420" spans="2:3" ht="18.5" x14ac:dyDescent="0.45">
      <c r="B2420">
        <f t="shared" si="75"/>
        <v>2414</v>
      </c>
      <c r="C2420" s="96">
        <f t="shared" ca="1" si="74"/>
        <v>2.5614989739706857</v>
      </c>
    </row>
    <row r="2421" spans="2:3" ht="18.5" x14ac:dyDescent="0.45">
      <c r="B2421">
        <f t="shared" si="75"/>
        <v>2415</v>
      </c>
      <c r="C2421" s="96">
        <f t="shared" ca="1" si="74"/>
        <v>20.624261653089494</v>
      </c>
    </row>
    <row r="2422" spans="2:3" ht="18.5" x14ac:dyDescent="0.45">
      <c r="B2422">
        <f t="shared" si="75"/>
        <v>2416</v>
      </c>
      <c r="C2422" s="96">
        <f t="shared" ca="1" si="74"/>
        <v>2.3768698718881942</v>
      </c>
    </row>
    <row r="2423" spans="2:3" ht="18.5" x14ac:dyDescent="0.45">
      <c r="B2423">
        <f t="shared" si="75"/>
        <v>2417</v>
      </c>
      <c r="C2423" s="96">
        <f t="shared" ca="1" si="74"/>
        <v>1.4958643811957073</v>
      </c>
    </row>
    <row r="2424" spans="2:3" ht="18.5" x14ac:dyDescent="0.45">
      <c r="B2424">
        <f t="shared" si="75"/>
        <v>2418</v>
      </c>
      <c r="C2424" s="96">
        <f t="shared" ca="1" si="74"/>
        <v>1.2918745852057363</v>
      </c>
    </row>
    <row r="2425" spans="2:3" ht="18.5" x14ac:dyDescent="0.45">
      <c r="B2425">
        <f t="shared" si="75"/>
        <v>2419</v>
      </c>
      <c r="C2425" s="96">
        <f t="shared" ca="1" si="74"/>
        <v>3.4619385623296974</v>
      </c>
    </row>
    <row r="2426" spans="2:3" ht="18.5" x14ac:dyDescent="0.45">
      <c r="B2426">
        <f t="shared" si="75"/>
        <v>2420</v>
      </c>
      <c r="C2426" s="96">
        <f t="shared" ca="1" si="74"/>
        <v>9.2006868772109964</v>
      </c>
    </row>
    <row r="2427" spans="2:3" ht="18.5" x14ac:dyDescent="0.45">
      <c r="B2427">
        <f t="shared" si="75"/>
        <v>2421</v>
      </c>
      <c r="C2427" s="96">
        <f t="shared" ca="1" si="74"/>
        <v>8.1154796590363993</v>
      </c>
    </row>
    <row r="2428" spans="2:3" ht="18.5" x14ac:dyDescent="0.45">
      <c r="B2428">
        <f t="shared" si="75"/>
        <v>2422</v>
      </c>
      <c r="C2428" s="96">
        <f t="shared" ca="1" si="74"/>
        <v>0.85769634785794679</v>
      </c>
    </row>
    <row r="2429" spans="2:3" ht="18.5" x14ac:dyDescent="0.45">
      <c r="B2429">
        <f t="shared" si="75"/>
        <v>2423</v>
      </c>
      <c r="C2429" s="96">
        <f t="shared" ca="1" si="74"/>
        <v>1.8801444246807208</v>
      </c>
    </row>
    <row r="2430" spans="2:3" ht="18.5" x14ac:dyDescent="0.45">
      <c r="B2430">
        <f t="shared" si="75"/>
        <v>2424</v>
      </c>
      <c r="C2430" s="96">
        <f t="shared" ca="1" si="74"/>
        <v>2.1423085391501977</v>
      </c>
    </row>
    <row r="2431" spans="2:3" ht="18.5" x14ac:dyDescent="0.45">
      <c r="B2431">
        <f t="shared" si="75"/>
        <v>2425</v>
      </c>
      <c r="C2431" s="96">
        <f t="shared" ca="1" si="74"/>
        <v>4.122083815550754</v>
      </c>
    </row>
    <row r="2432" spans="2:3" ht="18.5" x14ac:dyDescent="0.45">
      <c r="B2432">
        <f t="shared" si="75"/>
        <v>2426</v>
      </c>
      <c r="C2432" s="96">
        <f t="shared" ca="1" si="74"/>
        <v>0.2676592859027333</v>
      </c>
    </row>
    <row r="2433" spans="2:3" ht="18.5" x14ac:dyDescent="0.45">
      <c r="B2433">
        <f t="shared" si="75"/>
        <v>2427</v>
      </c>
      <c r="C2433" s="96">
        <f t="shared" ca="1" si="74"/>
        <v>2.3753016236818785</v>
      </c>
    </row>
    <row r="2434" spans="2:3" ht="18.5" x14ac:dyDescent="0.45">
      <c r="B2434">
        <f t="shared" si="75"/>
        <v>2428</v>
      </c>
      <c r="C2434" s="96">
        <f t="shared" ca="1" si="74"/>
        <v>1.0185599954215523</v>
      </c>
    </row>
    <row r="2435" spans="2:3" ht="18.5" x14ac:dyDescent="0.45">
      <c r="B2435">
        <f t="shared" si="75"/>
        <v>2429</v>
      </c>
      <c r="C2435" s="96">
        <f t="shared" ca="1" si="74"/>
        <v>3.7836741339351052</v>
      </c>
    </row>
    <row r="2436" spans="2:3" ht="18.5" x14ac:dyDescent="0.45">
      <c r="B2436">
        <f t="shared" si="75"/>
        <v>2430</v>
      </c>
      <c r="C2436" s="96">
        <f t="shared" ca="1" si="74"/>
        <v>7.8797105193188983</v>
      </c>
    </row>
    <row r="2437" spans="2:3" ht="18.5" x14ac:dyDescent="0.45">
      <c r="B2437">
        <f t="shared" si="75"/>
        <v>2431</v>
      </c>
      <c r="C2437" s="96">
        <f t="shared" ca="1" si="74"/>
        <v>1.3591754693812945</v>
      </c>
    </row>
    <row r="2438" spans="2:3" ht="18.5" x14ac:dyDescent="0.45">
      <c r="B2438">
        <f t="shared" si="75"/>
        <v>2432</v>
      </c>
      <c r="C2438" s="96">
        <f t="shared" ca="1" si="74"/>
        <v>2.9450452489895143</v>
      </c>
    </row>
    <row r="2439" spans="2:3" ht="18.5" x14ac:dyDescent="0.45">
      <c r="B2439">
        <f t="shared" si="75"/>
        <v>2433</v>
      </c>
      <c r="C2439" s="96">
        <f t="shared" ca="1" si="74"/>
        <v>0.25254680637685045</v>
      </c>
    </row>
    <row r="2440" spans="2:3" ht="18.5" x14ac:dyDescent="0.45">
      <c r="B2440">
        <f t="shared" si="75"/>
        <v>2434</v>
      </c>
      <c r="C2440" s="96">
        <f t="shared" ref="C2440:C2503" ca="1" si="76">-(1/$C$2)*LN(RAND())</f>
        <v>2.6002267070989267</v>
      </c>
    </row>
    <row r="2441" spans="2:3" ht="18.5" x14ac:dyDescent="0.45">
      <c r="B2441">
        <f t="shared" ref="B2441:B2504" si="77">B2440+1</f>
        <v>2435</v>
      </c>
      <c r="C2441" s="96">
        <f t="shared" ca="1" si="76"/>
        <v>5.2955252586876043</v>
      </c>
    </row>
    <row r="2442" spans="2:3" ht="18.5" x14ac:dyDescent="0.45">
      <c r="B2442">
        <f t="shared" si="77"/>
        <v>2436</v>
      </c>
      <c r="C2442" s="96">
        <f t="shared" ca="1" si="76"/>
        <v>7.7088745124935452</v>
      </c>
    </row>
    <row r="2443" spans="2:3" ht="18.5" x14ac:dyDescent="0.45">
      <c r="B2443">
        <f t="shared" si="77"/>
        <v>2437</v>
      </c>
      <c r="C2443" s="96">
        <f t="shared" ca="1" si="76"/>
        <v>2.9968010437383317E-2</v>
      </c>
    </row>
    <row r="2444" spans="2:3" ht="18.5" x14ac:dyDescent="0.45">
      <c r="B2444">
        <f t="shared" si="77"/>
        <v>2438</v>
      </c>
      <c r="C2444" s="96">
        <f t="shared" ca="1" si="76"/>
        <v>8.8449918357936053</v>
      </c>
    </row>
    <row r="2445" spans="2:3" ht="18.5" x14ac:dyDescent="0.45">
      <c r="B2445">
        <f t="shared" si="77"/>
        <v>2439</v>
      </c>
      <c r="C2445" s="96">
        <f t="shared" ca="1" si="76"/>
        <v>1.7548947698092801</v>
      </c>
    </row>
    <row r="2446" spans="2:3" ht="18.5" x14ac:dyDescent="0.45">
      <c r="B2446">
        <f t="shared" si="77"/>
        <v>2440</v>
      </c>
      <c r="C2446" s="96">
        <f t="shared" ca="1" si="76"/>
        <v>0.65599630733680903</v>
      </c>
    </row>
    <row r="2447" spans="2:3" ht="18.5" x14ac:dyDescent="0.45">
      <c r="B2447">
        <f t="shared" si="77"/>
        <v>2441</v>
      </c>
      <c r="C2447" s="96">
        <f t="shared" ca="1" si="76"/>
        <v>6.644675157336998</v>
      </c>
    </row>
    <row r="2448" spans="2:3" ht="18.5" x14ac:dyDescent="0.45">
      <c r="B2448">
        <f t="shared" si="77"/>
        <v>2442</v>
      </c>
      <c r="C2448" s="96">
        <f t="shared" ca="1" si="76"/>
        <v>6.1332626358792597</v>
      </c>
    </row>
    <row r="2449" spans="2:3" ht="18.5" x14ac:dyDescent="0.45">
      <c r="B2449">
        <f t="shared" si="77"/>
        <v>2443</v>
      </c>
      <c r="C2449" s="96">
        <f t="shared" ca="1" si="76"/>
        <v>3.1289177496323095</v>
      </c>
    </row>
    <row r="2450" spans="2:3" ht="18.5" x14ac:dyDescent="0.45">
      <c r="B2450">
        <f t="shared" si="77"/>
        <v>2444</v>
      </c>
      <c r="C2450" s="96">
        <f t="shared" ca="1" si="76"/>
        <v>11.601086103265521</v>
      </c>
    </row>
    <row r="2451" spans="2:3" ht="18.5" x14ac:dyDescent="0.45">
      <c r="B2451">
        <f t="shared" si="77"/>
        <v>2445</v>
      </c>
      <c r="C2451" s="96">
        <f t="shared" ca="1" si="76"/>
        <v>4.5585973798656205</v>
      </c>
    </row>
    <row r="2452" spans="2:3" ht="18.5" x14ac:dyDescent="0.45">
      <c r="B2452">
        <f t="shared" si="77"/>
        <v>2446</v>
      </c>
      <c r="C2452" s="96">
        <f t="shared" ca="1" si="76"/>
        <v>12.214761814443246</v>
      </c>
    </row>
    <row r="2453" spans="2:3" ht="18.5" x14ac:dyDescent="0.45">
      <c r="B2453">
        <f t="shared" si="77"/>
        <v>2447</v>
      </c>
      <c r="C2453" s="96">
        <f t="shared" ca="1" si="76"/>
        <v>1.5354404033544282</v>
      </c>
    </row>
    <row r="2454" spans="2:3" ht="18.5" x14ac:dyDescent="0.45">
      <c r="B2454">
        <f t="shared" si="77"/>
        <v>2448</v>
      </c>
      <c r="C2454" s="96">
        <f t="shared" ca="1" si="76"/>
        <v>0.81117105816389268</v>
      </c>
    </row>
    <row r="2455" spans="2:3" ht="18.5" x14ac:dyDescent="0.45">
      <c r="B2455">
        <f t="shared" si="77"/>
        <v>2449</v>
      </c>
      <c r="C2455" s="96">
        <f t="shared" ca="1" si="76"/>
        <v>1.1618812091552493</v>
      </c>
    </row>
    <row r="2456" spans="2:3" ht="18.5" x14ac:dyDescent="0.45">
      <c r="B2456">
        <f t="shared" si="77"/>
        <v>2450</v>
      </c>
      <c r="C2456" s="96">
        <f t="shared" ca="1" si="76"/>
        <v>2.5947590582718272</v>
      </c>
    </row>
    <row r="2457" spans="2:3" ht="18.5" x14ac:dyDescent="0.45">
      <c r="B2457">
        <f t="shared" si="77"/>
        <v>2451</v>
      </c>
      <c r="C2457" s="96">
        <f t="shared" ca="1" si="76"/>
        <v>1.9105459040401731</v>
      </c>
    </row>
    <row r="2458" spans="2:3" ht="18.5" x14ac:dyDescent="0.45">
      <c r="B2458">
        <f t="shared" si="77"/>
        <v>2452</v>
      </c>
      <c r="C2458" s="96">
        <f t="shared" ca="1" si="76"/>
        <v>1.0824081852914622</v>
      </c>
    </row>
    <row r="2459" spans="2:3" ht="18.5" x14ac:dyDescent="0.45">
      <c r="B2459">
        <f t="shared" si="77"/>
        <v>2453</v>
      </c>
      <c r="C2459" s="96">
        <f t="shared" ca="1" si="76"/>
        <v>2.6611133191321792</v>
      </c>
    </row>
    <row r="2460" spans="2:3" ht="18.5" x14ac:dyDescent="0.45">
      <c r="B2460">
        <f t="shared" si="77"/>
        <v>2454</v>
      </c>
      <c r="C2460" s="96">
        <f t="shared" ca="1" si="76"/>
        <v>1.1026505329208305</v>
      </c>
    </row>
    <row r="2461" spans="2:3" ht="18.5" x14ac:dyDescent="0.45">
      <c r="B2461">
        <f t="shared" si="77"/>
        <v>2455</v>
      </c>
      <c r="C2461" s="96">
        <f t="shared" ca="1" si="76"/>
        <v>3.1967012260356036</v>
      </c>
    </row>
    <row r="2462" spans="2:3" ht="18.5" x14ac:dyDescent="0.45">
      <c r="B2462">
        <f t="shared" si="77"/>
        <v>2456</v>
      </c>
      <c r="C2462" s="96">
        <f t="shared" ca="1" si="76"/>
        <v>4.4930859238573227E-2</v>
      </c>
    </row>
    <row r="2463" spans="2:3" ht="18.5" x14ac:dyDescent="0.45">
      <c r="B2463">
        <f t="shared" si="77"/>
        <v>2457</v>
      </c>
      <c r="C2463" s="96">
        <f t="shared" ca="1" si="76"/>
        <v>3.4955480188910357</v>
      </c>
    </row>
    <row r="2464" spans="2:3" ht="18.5" x14ac:dyDescent="0.45">
      <c r="B2464">
        <f t="shared" si="77"/>
        <v>2458</v>
      </c>
      <c r="C2464" s="96">
        <f t="shared" ca="1" si="76"/>
        <v>4.6290344013253257</v>
      </c>
    </row>
    <row r="2465" spans="2:3" ht="18.5" x14ac:dyDescent="0.45">
      <c r="B2465">
        <f t="shared" si="77"/>
        <v>2459</v>
      </c>
      <c r="C2465" s="96">
        <f t="shared" ca="1" si="76"/>
        <v>3.5095483107774186</v>
      </c>
    </row>
    <row r="2466" spans="2:3" ht="18.5" x14ac:dyDescent="0.45">
      <c r="B2466">
        <f t="shared" si="77"/>
        <v>2460</v>
      </c>
      <c r="C2466" s="96">
        <f t="shared" ca="1" si="76"/>
        <v>3.2194861448559178</v>
      </c>
    </row>
    <row r="2467" spans="2:3" ht="18.5" x14ac:dyDescent="0.45">
      <c r="B2467">
        <f t="shared" si="77"/>
        <v>2461</v>
      </c>
      <c r="C2467" s="96">
        <f t="shared" ca="1" si="76"/>
        <v>12.117478281444592</v>
      </c>
    </row>
    <row r="2468" spans="2:3" ht="18.5" x14ac:dyDescent="0.45">
      <c r="B2468">
        <f t="shared" si="77"/>
        <v>2462</v>
      </c>
      <c r="C2468" s="96">
        <f t="shared" ca="1" si="76"/>
        <v>3.1805813816061419</v>
      </c>
    </row>
    <row r="2469" spans="2:3" ht="18.5" x14ac:dyDescent="0.45">
      <c r="B2469">
        <f t="shared" si="77"/>
        <v>2463</v>
      </c>
      <c r="C2469" s="96">
        <f t="shared" ca="1" si="76"/>
        <v>4.7759618806512512</v>
      </c>
    </row>
    <row r="2470" spans="2:3" ht="18.5" x14ac:dyDescent="0.45">
      <c r="B2470">
        <f t="shared" si="77"/>
        <v>2464</v>
      </c>
      <c r="C2470" s="96">
        <f t="shared" ca="1" si="76"/>
        <v>2.5341537886876835</v>
      </c>
    </row>
    <row r="2471" spans="2:3" ht="18.5" x14ac:dyDescent="0.45">
      <c r="B2471">
        <f t="shared" si="77"/>
        <v>2465</v>
      </c>
      <c r="C2471" s="96">
        <f t="shared" ca="1" si="76"/>
        <v>2.0305133116243419</v>
      </c>
    </row>
    <row r="2472" spans="2:3" ht="18.5" x14ac:dyDescent="0.45">
      <c r="B2472">
        <f t="shared" si="77"/>
        <v>2466</v>
      </c>
      <c r="C2472" s="96">
        <f t="shared" ca="1" si="76"/>
        <v>2.6734358359267043</v>
      </c>
    </row>
    <row r="2473" spans="2:3" ht="18.5" x14ac:dyDescent="0.45">
      <c r="B2473">
        <f t="shared" si="77"/>
        <v>2467</v>
      </c>
      <c r="C2473" s="96">
        <f t="shared" ca="1" si="76"/>
        <v>3.1944681166180273</v>
      </c>
    </row>
    <row r="2474" spans="2:3" ht="18.5" x14ac:dyDescent="0.45">
      <c r="B2474">
        <f t="shared" si="77"/>
        <v>2468</v>
      </c>
      <c r="C2474" s="96">
        <f t="shared" ca="1" si="76"/>
        <v>8.7412318610253337</v>
      </c>
    </row>
    <row r="2475" spans="2:3" ht="18.5" x14ac:dyDescent="0.45">
      <c r="B2475">
        <f t="shared" si="77"/>
        <v>2469</v>
      </c>
      <c r="C2475" s="96">
        <f t="shared" ca="1" si="76"/>
        <v>4.0979766112408758</v>
      </c>
    </row>
    <row r="2476" spans="2:3" ht="18.5" x14ac:dyDescent="0.45">
      <c r="B2476">
        <f t="shared" si="77"/>
        <v>2470</v>
      </c>
      <c r="C2476" s="96">
        <f t="shared" ca="1" si="76"/>
        <v>2.3299973466243848</v>
      </c>
    </row>
    <row r="2477" spans="2:3" ht="18.5" x14ac:dyDescent="0.45">
      <c r="B2477">
        <f t="shared" si="77"/>
        <v>2471</v>
      </c>
      <c r="C2477" s="96">
        <f t="shared" ca="1" si="76"/>
        <v>0.25410760617210509</v>
      </c>
    </row>
    <row r="2478" spans="2:3" ht="18.5" x14ac:dyDescent="0.45">
      <c r="B2478">
        <f t="shared" si="77"/>
        <v>2472</v>
      </c>
      <c r="C2478" s="96">
        <f t="shared" ca="1" si="76"/>
        <v>1.3851862341305854</v>
      </c>
    </row>
    <row r="2479" spans="2:3" ht="18.5" x14ac:dyDescent="0.45">
      <c r="B2479">
        <f t="shared" si="77"/>
        <v>2473</v>
      </c>
      <c r="C2479" s="96">
        <f t="shared" ca="1" si="76"/>
        <v>2.2867901118160421</v>
      </c>
    </row>
    <row r="2480" spans="2:3" ht="18.5" x14ac:dyDescent="0.45">
      <c r="B2480">
        <f t="shared" si="77"/>
        <v>2474</v>
      </c>
      <c r="C2480" s="96">
        <f t="shared" ca="1" si="76"/>
        <v>5.3448810892227403</v>
      </c>
    </row>
    <row r="2481" spans="2:3" ht="18.5" x14ac:dyDescent="0.45">
      <c r="B2481">
        <f t="shared" si="77"/>
        <v>2475</v>
      </c>
      <c r="C2481" s="96">
        <f t="shared" ca="1" si="76"/>
        <v>3.7594651254458409</v>
      </c>
    </row>
    <row r="2482" spans="2:3" ht="18.5" x14ac:dyDescent="0.45">
      <c r="B2482">
        <f t="shared" si="77"/>
        <v>2476</v>
      </c>
      <c r="C2482" s="96">
        <f t="shared" ca="1" si="76"/>
        <v>12.202721395067352</v>
      </c>
    </row>
    <row r="2483" spans="2:3" ht="18.5" x14ac:dyDescent="0.45">
      <c r="B2483">
        <f t="shared" si="77"/>
        <v>2477</v>
      </c>
      <c r="C2483" s="96">
        <f t="shared" ca="1" si="76"/>
        <v>9.3530276358186502</v>
      </c>
    </row>
    <row r="2484" spans="2:3" ht="18.5" x14ac:dyDescent="0.45">
      <c r="B2484">
        <f t="shared" si="77"/>
        <v>2478</v>
      </c>
      <c r="C2484" s="96">
        <f t="shared" ca="1" si="76"/>
        <v>2.3592279290561748</v>
      </c>
    </row>
    <row r="2485" spans="2:3" ht="18.5" x14ac:dyDescent="0.45">
      <c r="B2485">
        <f t="shared" si="77"/>
        <v>2479</v>
      </c>
      <c r="C2485" s="96">
        <f t="shared" ca="1" si="76"/>
        <v>1.1587929787692812E-3</v>
      </c>
    </row>
    <row r="2486" spans="2:3" ht="18.5" x14ac:dyDescent="0.45">
      <c r="B2486">
        <f t="shared" si="77"/>
        <v>2480</v>
      </c>
      <c r="C2486" s="96">
        <f t="shared" ca="1" si="76"/>
        <v>2.4850194256959384</v>
      </c>
    </row>
    <row r="2487" spans="2:3" ht="18.5" x14ac:dyDescent="0.45">
      <c r="B2487">
        <f t="shared" si="77"/>
        <v>2481</v>
      </c>
      <c r="C2487" s="96">
        <f t="shared" ca="1" si="76"/>
        <v>10.244139064264255</v>
      </c>
    </row>
    <row r="2488" spans="2:3" ht="18.5" x14ac:dyDescent="0.45">
      <c r="B2488">
        <f t="shared" si="77"/>
        <v>2482</v>
      </c>
      <c r="C2488" s="96">
        <f t="shared" ca="1" si="76"/>
        <v>1.5712786513667731</v>
      </c>
    </row>
    <row r="2489" spans="2:3" ht="18.5" x14ac:dyDescent="0.45">
      <c r="B2489">
        <f t="shared" si="77"/>
        <v>2483</v>
      </c>
      <c r="C2489" s="96">
        <f t="shared" ca="1" si="76"/>
        <v>0.47599130348685309</v>
      </c>
    </row>
    <row r="2490" spans="2:3" ht="18.5" x14ac:dyDescent="0.45">
      <c r="B2490">
        <f t="shared" si="77"/>
        <v>2484</v>
      </c>
      <c r="C2490" s="96">
        <f t="shared" ca="1" si="76"/>
        <v>3.0002035065586141</v>
      </c>
    </row>
    <row r="2491" spans="2:3" ht="18.5" x14ac:dyDescent="0.45">
      <c r="B2491">
        <f t="shared" si="77"/>
        <v>2485</v>
      </c>
      <c r="C2491" s="96">
        <f t="shared" ca="1" si="76"/>
        <v>0.89202779954610456</v>
      </c>
    </row>
    <row r="2492" spans="2:3" ht="18.5" x14ac:dyDescent="0.45">
      <c r="B2492">
        <f t="shared" si="77"/>
        <v>2486</v>
      </c>
      <c r="C2492" s="96">
        <f t="shared" ca="1" si="76"/>
        <v>8.7955976543864498</v>
      </c>
    </row>
    <row r="2493" spans="2:3" ht="18.5" x14ac:dyDescent="0.45">
      <c r="B2493">
        <f t="shared" si="77"/>
        <v>2487</v>
      </c>
      <c r="C2493" s="96">
        <f t="shared" ca="1" si="76"/>
        <v>7.2199722204043475</v>
      </c>
    </row>
    <row r="2494" spans="2:3" ht="18.5" x14ac:dyDescent="0.45">
      <c r="B2494">
        <f t="shared" si="77"/>
        <v>2488</v>
      </c>
      <c r="C2494" s="96">
        <f t="shared" ca="1" si="76"/>
        <v>7.3402091431698393</v>
      </c>
    </row>
    <row r="2495" spans="2:3" ht="18.5" x14ac:dyDescent="0.45">
      <c r="B2495">
        <f t="shared" si="77"/>
        <v>2489</v>
      </c>
      <c r="C2495" s="96">
        <f t="shared" ca="1" si="76"/>
        <v>4.8512684699933484</v>
      </c>
    </row>
    <row r="2496" spans="2:3" ht="18.5" x14ac:dyDescent="0.45">
      <c r="B2496">
        <f t="shared" si="77"/>
        <v>2490</v>
      </c>
      <c r="C2496" s="96">
        <f t="shared" ca="1" si="76"/>
        <v>1.8097271149595244</v>
      </c>
    </row>
    <row r="2497" spans="2:3" ht="18.5" x14ac:dyDescent="0.45">
      <c r="B2497">
        <f t="shared" si="77"/>
        <v>2491</v>
      </c>
      <c r="C2497" s="96">
        <f t="shared" ca="1" si="76"/>
        <v>7.2412748568880803</v>
      </c>
    </row>
    <row r="2498" spans="2:3" ht="18.5" x14ac:dyDescent="0.45">
      <c r="B2498">
        <f t="shared" si="77"/>
        <v>2492</v>
      </c>
      <c r="C2498" s="96">
        <f t="shared" ca="1" si="76"/>
        <v>6.5742823524399929</v>
      </c>
    </row>
    <row r="2499" spans="2:3" ht="18.5" x14ac:dyDescent="0.45">
      <c r="B2499">
        <f t="shared" si="77"/>
        <v>2493</v>
      </c>
      <c r="C2499" s="96">
        <f t="shared" ca="1" si="76"/>
        <v>0.37583835488128453</v>
      </c>
    </row>
    <row r="2500" spans="2:3" ht="18.5" x14ac:dyDescent="0.45">
      <c r="B2500">
        <f t="shared" si="77"/>
        <v>2494</v>
      </c>
      <c r="C2500" s="96">
        <f t="shared" ca="1" si="76"/>
        <v>8.9828068102626779E-2</v>
      </c>
    </row>
    <row r="2501" spans="2:3" ht="18.5" x14ac:dyDescent="0.45">
      <c r="B2501">
        <f t="shared" si="77"/>
        <v>2495</v>
      </c>
      <c r="C2501" s="96">
        <f t="shared" ca="1" si="76"/>
        <v>9.6830443444769365</v>
      </c>
    </row>
    <row r="2502" spans="2:3" ht="18.5" x14ac:dyDescent="0.45">
      <c r="B2502">
        <f t="shared" si="77"/>
        <v>2496</v>
      </c>
      <c r="C2502" s="96">
        <f t="shared" ca="1" si="76"/>
        <v>0.40037385292391364</v>
      </c>
    </row>
    <row r="2503" spans="2:3" ht="18.5" x14ac:dyDescent="0.45">
      <c r="B2503">
        <f t="shared" si="77"/>
        <v>2497</v>
      </c>
      <c r="C2503" s="96">
        <f t="shared" ca="1" si="76"/>
        <v>4.6882597802385471</v>
      </c>
    </row>
    <row r="2504" spans="2:3" ht="18.5" x14ac:dyDescent="0.45">
      <c r="B2504">
        <f t="shared" si="77"/>
        <v>2498</v>
      </c>
      <c r="C2504" s="96">
        <f t="shared" ref="C2504:C2567" ca="1" si="78">-(1/$C$2)*LN(RAND())</f>
        <v>4.3324029685555132</v>
      </c>
    </row>
    <row r="2505" spans="2:3" ht="18.5" x14ac:dyDescent="0.45">
      <c r="B2505">
        <f t="shared" ref="B2505:B2568" si="79">B2504+1</f>
        <v>2499</v>
      </c>
      <c r="C2505" s="96">
        <f t="shared" ca="1" si="78"/>
        <v>4.2447683843667336</v>
      </c>
    </row>
    <row r="2506" spans="2:3" ht="18.5" x14ac:dyDescent="0.45">
      <c r="B2506">
        <f t="shared" si="79"/>
        <v>2500</v>
      </c>
      <c r="C2506" s="96">
        <f t="shared" ca="1" si="78"/>
        <v>7.8231065952812813</v>
      </c>
    </row>
    <row r="2507" spans="2:3" ht="18.5" x14ac:dyDescent="0.45">
      <c r="B2507">
        <f t="shared" si="79"/>
        <v>2501</v>
      </c>
      <c r="C2507" s="96">
        <f t="shared" ca="1" si="78"/>
        <v>1.7117438457891363</v>
      </c>
    </row>
    <row r="2508" spans="2:3" ht="18.5" x14ac:dyDescent="0.45">
      <c r="B2508">
        <f t="shared" si="79"/>
        <v>2502</v>
      </c>
      <c r="C2508" s="96">
        <f t="shared" ca="1" si="78"/>
        <v>1.1728021769276218</v>
      </c>
    </row>
    <row r="2509" spans="2:3" ht="18.5" x14ac:dyDescent="0.45">
      <c r="B2509">
        <f t="shared" si="79"/>
        <v>2503</v>
      </c>
      <c r="C2509" s="96">
        <f t="shared" ca="1" si="78"/>
        <v>0.38789534950587651</v>
      </c>
    </row>
    <row r="2510" spans="2:3" ht="18.5" x14ac:dyDescent="0.45">
      <c r="B2510">
        <f t="shared" si="79"/>
        <v>2504</v>
      </c>
      <c r="C2510" s="96">
        <f t="shared" ca="1" si="78"/>
        <v>1.4663067257393965</v>
      </c>
    </row>
    <row r="2511" spans="2:3" ht="18.5" x14ac:dyDescent="0.45">
      <c r="B2511">
        <f t="shared" si="79"/>
        <v>2505</v>
      </c>
      <c r="C2511" s="96">
        <f t="shared" ca="1" si="78"/>
        <v>7.5847425919862843</v>
      </c>
    </row>
    <row r="2512" spans="2:3" ht="18.5" x14ac:dyDescent="0.45">
      <c r="B2512">
        <f t="shared" si="79"/>
        <v>2506</v>
      </c>
      <c r="C2512" s="96">
        <f t="shared" ca="1" si="78"/>
        <v>9.6288998119926375E-2</v>
      </c>
    </row>
    <row r="2513" spans="2:3" ht="18.5" x14ac:dyDescent="0.45">
      <c r="B2513">
        <f t="shared" si="79"/>
        <v>2507</v>
      </c>
      <c r="C2513" s="96">
        <f t="shared" ca="1" si="78"/>
        <v>11.300431677298603</v>
      </c>
    </row>
    <row r="2514" spans="2:3" ht="18.5" x14ac:dyDescent="0.45">
      <c r="B2514">
        <f t="shared" si="79"/>
        <v>2508</v>
      </c>
      <c r="C2514" s="96">
        <f t="shared" ca="1" si="78"/>
        <v>5.53071736936728</v>
      </c>
    </row>
    <row r="2515" spans="2:3" ht="18.5" x14ac:dyDescent="0.45">
      <c r="B2515">
        <f t="shared" si="79"/>
        <v>2509</v>
      </c>
      <c r="C2515" s="96">
        <f t="shared" ca="1" si="78"/>
        <v>0.42857797032155648</v>
      </c>
    </row>
    <row r="2516" spans="2:3" ht="18.5" x14ac:dyDescent="0.45">
      <c r="B2516">
        <f t="shared" si="79"/>
        <v>2510</v>
      </c>
      <c r="C2516" s="96">
        <f t="shared" ca="1" si="78"/>
        <v>1.9789334008158523</v>
      </c>
    </row>
    <row r="2517" spans="2:3" ht="18.5" x14ac:dyDescent="0.45">
      <c r="B2517">
        <f t="shared" si="79"/>
        <v>2511</v>
      </c>
      <c r="C2517" s="96">
        <f t="shared" ca="1" si="78"/>
        <v>7.4057063072147935</v>
      </c>
    </row>
    <row r="2518" spans="2:3" ht="18.5" x14ac:dyDescent="0.45">
      <c r="B2518">
        <f t="shared" si="79"/>
        <v>2512</v>
      </c>
      <c r="C2518" s="96">
        <f t="shared" ca="1" si="78"/>
        <v>1.5758727300916153</v>
      </c>
    </row>
    <row r="2519" spans="2:3" ht="18.5" x14ac:dyDescent="0.45">
      <c r="B2519">
        <f t="shared" si="79"/>
        <v>2513</v>
      </c>
      <c r="C2519" s="96">
        <f t="shared" ca="1" si="78"/>
        <v>3.9464401475473192</v>
      </c>
    </row>
    <row r="2520" spans="2:3" ht="18.5" x14ac:dyDescent="0.45">
      <c r="B2520">
        <f t="shared" si="79"/>
        <v>2514</v>
      </c>
      <c r="C2520" s="96">
        <f t="shared" ca="1" si="78"/>
        <v>1.0805444130124353</v>
      </c>
    </row>
    <row r="2521" spans="2:3" ht="18.5" x14ac:dyDescent="0.45">
      <c r="B2521">
        <f t="shared" si="79"/>
        <v>2515</v>
      </c>
      <c r="C2521" s="96">
        <f t="shared" ca="1" si="78"/>
        <v>0.85110165456118936</v>
      </c>
    </row>
    <row r="2522" spans="2:3" ht="18.5" x14ac:dyDescent="0.45">
      <c r="B2522">
        <f t="shared" si="79"/>
        <v>2516</v>
      </c>
      <c r="C2522" s="96">
        <f t="shared" ca="1" si="78"/>
        <v>0.98980678872634686</v>
      </c>
    </row>
    <row r="2523" spans="2:3" ht="18.5" x14ac:dyDescent="0.45">
      <c r="B2523">
        <f t="shared" si="79"/>
        <v>2517</v>
      </c>
      <c r="C2523" s="96">
        <f t="shared" ca="1" si="78"/>
        <v>1.2200828576469429</v>
      </c>
    </row>
    <row r="2524" spans="2:3" ht="18.5" x14ac:dyDescent="0.45">
      <c r="B2524">
        <f t="shared" si="79"/>
        <v>2518</v>
      </c>
      <c r="C2524" s="96">
        <f t="shared" ca="1" si="78"/>
        <v>4.1578698719239684</v>
      </c>
    </row>
    <row r="2525" spans="2:3" ht="18.5" x14ac:dyDescent="0.45">
      <c r="B2525">
        <f t="shared" si="79"/>
        <v>2519</v>
      </c>
      <c r="C2525" s="96">
        <f t="shared" ca="1" si="78"/>
        <v>3.5361535674107878</v>
      </c>
    </row>
    <row r="2526" spans="2:3" ht="18.5" x14ac:dyDescent="0.45">
      <c r="B2526">
        <f t="shared" si="79"/>
        <v>2520</v>
      </c>
      <c r="C2526" s="96">
        <f t="shared" ca="1" si="78"/>
        <v>0.69607057735509525</v>
      </c>
    </row>
    <row r="2527" spans="2:3" ht="18.5" x14ac:dyDescent="0.45">
      <c r="B2527">
        <f t="shared" si="79"/>
        <v>2521</v>
      </c>
      <c r="C2527" s="96">
        <f t="shared" ca="1" si="78"/>
        <v>0.16255292166420038</v>
      </c>
    </row>
    <row r="2528" spans="2:3" ht="18.5" x14ac:dyDescent="0.45">
      <c r="B2528">
        <f t="shared" si="79"/>
        <v>2522</v>
      </c>
      <c r="C2528" s="96">
        <f t="shared" ca="1" si="78"/>
        <v>1.3259783752974177</v>
      </c>
    </row>
    <row r="2529" spans="2:3" ht="18.5" x14ac:dyDescent="0.45">
      <c r="B2529">
        <f t="shared" si="79"/>
        <v>2523</v>
      </c>
      <c r="C2529" s="96">
        <f t="shared" ca="1" si="78"/>
        <v>5.6765267442924783</v>
      </c>
    </row>
    <row r="2530" spans="2:3" ht="18.5" x14ac:dyDescent="0.45">
      <c r="B2530">
        <f t="shared" si="79"/>
        <v>2524</v>
      </c>
      <c r="C2530" s="96">
        <f t="shared" ca="1" si="78"/>
        <v>1.7578209689071571</v>
      </c>
    </row>
    <row r="2531" spans="2:3" ht="18.5" x14ac:dyDescent="0.45">
      <c r="B2531">
        <f t="shared" si="79"/>
        <v>2525</v>
      </c>
      <c r="C2531" s="96">
        <f t="shared" ca="1" si="78"/>
        <v>1.7191841753897561</v>
      </c>
    </row>
    <row r="2532" spans="2:3" ht="18.5" x14ac:dyDescent="0.45">
      <c r="B2532">
        <f t="shared" si="79"/>
        <v>2526</v>
      </c>
      <c r="C2532" s="96">
        <f t="shared" ca="1" si="78"/>
        <v>1.8834049379858526</v>
      </c>
    </row>
    <row r="2533" spans="2:3" ht="18.5" x14ac:dyDescent="0.45">
      <c r="B2533">
        <f t="shared" si="79"/>
        <v>2527</v>
      </c>
      <c r="C2533" s="96">
        <f t="shared" ca="1" si="78"/>
        <v>3.3428588087786082</v>
      </c>
    </row>
    <row r="2534" spans="2:3" ht="18.5" x14ac:dyDescent="0.45">
      <c r="B2534">
        <f t="shared" si="79"/>
        <v>2528</v>
      </c>
      <c r="C2534" s="96">
        <f t="shared" ca="1" si="78"/>
        <v>0.47177642363582056</v>
      </c>
    </row>
    <row r="2535" spans="2:3" ht="18.5" x14ac:dyDescent="0.45">
      <c r="B2535">
        <f t="shared" si="79"/>
        <v>2529</v>
      </c>
      <c r="C2535" s="96">
        <f t="shared" ca="1" si="78"/>
        <v>1.6996611708507368</v>
      </c>
    </row>
    <row r="2536" spans="2:3" ht="18.5" x14ac:dyDescent="0.45">
      <c r="B2536">
        <f t="shared" si="79"/>
        <v>2530</v>
      </c>
      <c r="C2536" s="96">
        <f t="shared" ca="1" si="78"/>
        <v>1.8545361019405691</v>
      </c>
    </row>
    <row r="2537" spans="2:3" ht="18.5" x14ac:dyDescent="0.45">
      <c r="B2537">
        <f t="shared" si="79"/>
        <v>2531</v>
      </c>
      <c r="C2537" s="96">
        <f t="shared" ca="1" si="78"/>
        <v>1.0969302776166783</v>
      </c>
    </row>
    <row r="2538" spans="2:3" ht="18.5" x14ac:dyDescent="0.45">
      <c r="B2538">
        <f t="shared" si="79"/>
        <v>2532</v>
      </c>
      <c r="C2538" s="96">
        <f t="shared" ca="1" si="78"/>
        <v>1.6200109174889363</v>
      </c>
    </row>
    <row r="2539" spans="2:3" ht="18.5" x14ac:dyDescent="0.45">
      <c r="B2539">
        <f t="shared" si="79"/>
        <v>2533</v>
      </c>
      <c r="C2539" s="96">
        <f t="shared" ca="1" si="78"/>
        <v>2.4117639894812246</v>
      </c>
    </row>
    <row r="2540" spans="2:3" ht="18.5" x14ac:dyDescent="0.45">
      <c r="B2540">
        <f t="shared" si="79"/>
        <v>2534</v>
      </c>
      <c r="C2540" s="96">
        <f t="shared" ca="1" si="78"/>
        <v>4.0617115153958503</v>
      </c>
    </row>
    <row r="2541" spans="2:3" ht="18.5" x14ac:dyDescent="0.45">
      <c r="B2541">
        <f t="shared" si="79"/>
        <v>2535</v>
      </c>
      <c r="C2541" s="96">
        <f t="shared" ca="1" si="78"/>
        <v>5.2201153640186622</v>
      </c>
    </row>
    <row r="2542" spans="2:3" ht="18.5" x14ac:dyDescent="0.45">
      <c r="B2542">
        <f t="shared" si="79"/>
        <v>2536</v>
      </c>
      <c r="C2542" s="96">
        <f t="shared" ca="1" si="78"/>
        <v>4.1353175751760682</v>
      </c>
    </row>
    <row r="2543" spans="2:3" ht="18.5" x14ac:dyDescent="0.45">
      <c r="B2543">
        <f t="shared" si="79"/>
        <v>2537</v>
      </c>
      <c r="C2543" s="96">
        <f t="shared" ca="1" si="78"/>
        <v>9.232666685500894E-2</v>
      </c>
    </row>
    <row r="2544" spans="2:3" ht="18.5" x14ac:dyDescent="0.45">
      <c r="B2544">
        <f t="shared" si="79"/>
        <v>2538</v>
      </c>
      <c r="C2544" s="96">
        <f t="shared" ca="1" si="78"/>
        <v>0.70466579777306315</v>
      </c>
    </row>
    <row r="2545" spans="2:3" ht="18.5" x14ac:dyDescent="0.45">
      <c r="B2545">
        <f t="shared" si="79"/>
        <v>2539</v>
      </c>
      <c r="C2545" s="96">
        <f t="shared" ca="1" si="78"/>
        <v>3.0208469630239096</v>
      </c>
    </row>
    <row r="2546" spans="2:3" ht="18.5" x14ac:dyDescent="0.45">
      <c r="B2546">
        <f t="shared" si="79"/>
        <v>2540</v>
      </c>
      <c r="C2546" s="96">
        <f t="shared" ca="1" si="78"/>
        <v>1.1860126175724094E-2</v>
      </c>
    </row>
    <row r="2547" spans="2:3" ht="18.5" x14ac:dyDescent="0.45">
      <c r="B2547">
        <f t="shared" si="79"/>
        <v>2541</v>
      </c>
      <c r="C2547" s="96">
        <f t="shared" ca="1" si="78"/>
        <v>1.4962085412874936E-2</v>
      </c>
    </row>
    <row r="2548" spans="2:3" ht="18.5" x14ac:dyDescent="0.45">
      <c r="B2548">
        <f t="shared" si="79"/>
        <v>2542</v>
      </c>
      <c r="C2548" s="96">
        <f t="shared" ca="1" si="78"/>
        <v>3.8648289033191716</v>
      </c>
    </row>
    <row r="2549" spans="2:3" ht="18.5" x14ac:dyDescent="0.45">
      <c r="B2549">
        <f t="shared" si="79"/>
        <v>2543</v>
      </c>
      <c r="C2549" s="96">
        <f t="shared" ca="1" si="78"/>
        <v>11.022334066764776</v>
      </c>
    </row>
    <row r="2550" spans="2:3" ht="18.5" x14ac:dyDescent="0.45">
      <c r="B2550">
        <f t="shared" si="79"/>
        <v>2544</v>
      </c>
      <c r="C2550" s="96">
        <f t="shared" ca="1" si="78"/>
        <v>4.2314911154019033</v>
      </c>
    </row>
    <row r="2551" spans="2:3" ht="18.5" x14ac:dyDescent="0.45">
      <c r="B2551">
        <f t="shared" si="79"/>
        <v>2545</v>
      </c>
      <c r="C2551" s="96">
        <f t="shared" ca="1" si="78"/>
        <v>2.8840196193136283</v>
      </c>
    </row>
    <row r="2552" spans="2:3" ht="18.5" x14ac:dyDescent="0.45">
      <c r="B2552">
        <f t="shared" si="79"/>
        <v>2546</v>
      </c>
      <c r="C2552" s="96">
        <f t="shared" ca="1" si="78"/>
        <v>9.4163280208836024</v>
      </c>
    </row>
    <row r="2553" spans="2:3" ht="18.5" x14ac:dyDescent="0.45">
      <c r="B2553">
        <f t="shared" si="79"/>
        <v>2547</v>
      </c>
      <c r="C2553" s="96">
        <f t="shared" ca="1" si="78"/>
        <v>3.7829416481187961</v>
      </c>
    </row>
    <row r="2554" spans="2:3" ht="18.5" x14ac:dyDescent="0.45">
      <c r="B2554">
        <f t="shared" si="79"/>
        <v>2548</v>
      </c>
      <c r="C2554" s="96">
        <f t="shared" ca="1" si="78"/>
        <v>8.5360562661070496</v>
      </c>
    </row>
    <row r="2555" spans="2:3" ht="18.5" x14ac:dyDescent="0.45">
      <c r="B2555">
        <f t="shared" si="79"/>
        <v>2549</v>
      </c>
      <c r="C2555" s="96">
        <f t="shared" ca="1" si="78"/>
        <v>0.922640875666629</v>
      </c>
    </row>
    <row r="2556" spans="2:3" ht="18.5" x14ac:dyDescent="0.45">
      <c r="B2556">
        <f t="shared" si="79"/>
        <v>2550</v>
      </c>
      <c r="C2556" s="96">
        <f t="shared" ca="1" si="78"/>
        <v>9.1174413817612852</v>
      </c>
    </row>
    <row r="2557" spans="2:3" ht="18.5" x14ac:dyDescent="0.45">
      <c r="B2557">
        <f t="shared" si="79"/>
        <v>2551</v>
      </c>
      <c r="C2557" s="96">
        <f t="shared" ca="1" si="78"/>
        <v>2.129202121268492</v>
      </c>
    </row>
    <row r="2558" spans="2:3" ht="18.5" x14ac:dyDescent="0.45">
      <c r="B2558">
        <f t="shared" si="79"/>
        <v>2552</v>
      </c>
      <c r="C2558" s="96">
        <f t="shared" ca="1" si="78"/>
        <v>10.558326614990722</v>
      </c>
    </row>
    <row r="2559" spans="2:3" ht="18.5" x14ac:dyDescent="0.45">
      <c r="B2559">
        <f t="shared" si="79"/>
        <v>2553</v>
      </c>
      <c r="C2559" s="96">
        <f t="shared" ca="1" si="78"/>
        <v>3.2405494128087318</v>
      </c>
    </row>
    <row r="2560" spans="2:3" ht="18.5" x14ac:dyDescent="0.45">
      <c r="B2560">
        <f t="shared" si="79"/>
        <v>2554</v>
      </c>
      <c r="C2560" s="96">
        <f t="shared" ca="1" si="78"/>
        <v>5.6420578786026567</v>
      </c>
    </row>
    <row r="2561" spans="2:3" ht="18.5" x14ac:dyDescent="0.45">
      <c r="B2561">
        <f t="shared" si="79"/>
        <v>2555</v>
      </c>
      <c r="C2561" s="96">
        <f t="shared" ca="1" si="78"/>
        <v>2.8566072387397172</v>
      </c>
    </row>
    <row r="2562" spans="2:3" ht="18.5" x14ac:dyDescent="0.45">
      <c r="B2562">
        <f t="shared" si="79"/>
        <v>2556</v>
      </c>
      <c r="C2562" s="96">
        <f t="shared" ca="1" si="78"/>
        <v>0.94138479394855401</v>
      </c>
    </row>
    <row r="2563" spans="2:3" ht="18.5" x14ac:dyDescent="0.45">
      <c r="B2563">
        <f t="shared" si="79"/>
        <v>2557</v>
      </c>
      <c r="C2563" s="96">
        <f t="shared" ca="1" si="78"/>
        <v>1.0690521048554171</v>
      </c>
    </row>
    <row r="2564" spans="2:3" ht="18.5" x14ac:dyDescent="0.45">
      <c r="B2564">
        <f t="shared" si="79"/>
        <v>2558</v>
      </c>
      <c r="C2564" s="96">
        <f t="shared" ca="1" si="78"/>
        <v>0.66478842200228894</v>
      </c>
    </row>
    <row r="2565" spans="2:3" ht="18.5" x14ac:dyDescent="0.45">
      <c r="B2565">
        <f t="shared" si="79"/>
        <v>2559</v>
      </c>
      <c r="C2565" s="96">
        <f t="shared" ca="1" si="78"/>
        <v>3.3539795426520249</v>
      </c>
    </row>
    <row r="2566" spans="2:3" ht="18.5" x14ac:dyDescent="0.45">
      <c r="B2566">
        <f t="shared" si="79"/>
        <v>2560</v>
      </c>
      <c r="C2566" s="96">
        <f t="shared" ca="1" si="78"/>
        <v>4.2732826621368094</v>
      </c>
    </row>
    <row r="2567" spans="2:3" ht="18.5" x14ac:dyDescent="0.45">
      <c r="B2567">
        <f t="shared" si="79"/>
        <v>2561</v>
      </c>
      <c r="C2567" s="96">
        <f t="shared" ca="1" si="78"/>
        <v>3.0597299484451081</v>
      </c>
    </row>
    <row r="2568" spans="2:3" ht="18.5" x14ac:dyDescent="0.45">
      <c r="B2568">
        <f t="shared" si="79"/>
        <v>2562</v>
      </c>
      <c r="C2568" s="96">
        <f t="shared" ref="C2568:C2631" ca="1" si="80">-(1/$C$2)*LN(RAND())</f>
        <v>9.41527546177125</v>
      </c>
    </row>
    <row r="2569" spans="2:3" ht="18.5" x14ac:dyDescent="0.45">
      <c r="B2569">
        <f t="shared" ref="B2569:B2632" si="81">B2568+1</f>
        <v>2563</v>
      </c>
      <c r="C2569" s="96">
        <f t="shared" ca="1" si="80"/>
        <v>8.3304771823324533</v>
      </c>
    </row>
    <row r="2570" spans="2:3" ht="18.5" x14ac:dyDescent="0.45">
      <c r="B2570">
        <f t="shared" si="81"/>
        <v>2564</v>
      </c>
      <c r="C2570" s="96">
        <f t="shared" ca="1" si="80"/>
        <v>0.78947319262149274</v>
      </c>
    </row>
    <row r="2571" spans="2:3" ht="18.5" x14ac:dyDescent="0.45">
      <c r="B2571">
        <f t="shared" si="81"/>
        <v>2565</v>
      </c>
      <c r="C2571" s="96">
        <f t="shared" ca="1" si="80"/>
        <v>10.216941174186298</v>
      </c>
    </row>
    <row r="2572" spans="2:3" ht="18.5" x14ac:dyDescent="0.45">
      <c r="B2572">
        <f t="shared" si="81"/>
        <v>2566</v>
      </c>
      <c r="C2572" s="96">
        <f t="shared" ca="1" si="80"/>
        <v>3.4733768807142136</v>
      </c>
    </row>
    <row r="2573" spans="2:3" ht="18.5" x14ac:dyDescent="0.45">
      <c r="B2573">
        <f t="shared" si="81"/>
        <v>2567</v>
      </c>
      <c r="C2573" s="96">
        <f t="shared" ca="1" si="80"/>
        <v>11.515836956604161</v>
      </c>
    </row>
    <row r="2574" spans="2:3" ht="18.5" x14ac:dyDescent="0.45">
      <c r="B2574">
        <f t="shared" si="81"/>
        <v>2568</v>
      </c>
      <c r="C2574" s="96">
        <f t="shared" ca="1" si="80"/>
        <v>1.175741709347413</v>
      </c>
    </row>
    <row r="2575" spans="2:3" ht="18.5" x14ac:dyDescent="0.45">
      <c r="B2575">
        <f t="shared" si="81"/>
        <v>2569</v>
      </c>
      <c r="C2575" s="96">
        <f t="shared" ca="1" si="80"/>
        <v>0.14312256175674631</v>
      </c>
    </row>
    <row r="2576" spans="2:3" ht="18.5" x14ac:dyDescent="0.45">
      <c r="B2576">
        <f t="shared" si="81"/>
        <v>2570</v>
      </c>
      <c r="C2576" s="96">
        <f t="shared" ca="1" si="80"/>
        <v>14.24512041189703</v>
      </c>
    </row>
    <row r="2577" spans="2:3" ht="18.5" x14ac:dyDescent="0.45">
      <c r="B2577">
        <f t="shared" si="81"/>
        <v>2571</v>
      </c>
      <c r="C2577" s="96">
        <f t="shared" ca="1" si="80"/>
        <v>4.0693448299740975</v>
      </c>
    </row>
    <row r="2578" spans="2:3" ht="18.5" x14ac:dyDescent="0.45">
      <c r="B2578">
        <f t="shared" si="81"/>
        <v>2572</v>
      </c>
      <c r="C2578" s="96">
        <f t="shared" ca="1" si="80"/>
        <v>1.9362415441989063</v>
      </c>
    </row>
    <row r="2579" spans="2:3" ht="18.5" x14ac:dyDescent="0.45">
      <c r="B2579">
        <f t="shared" si="81"/>
        <v>2573</v>
      </c>
      <c r="C2579" s="96">
        <f t="shared" ca="1" si="80"/>
        <v>1.0066710169297295</v>
      </c>
    </row>
    <row r="2580" spans="2:3" ht="18.5" x14ac:dyDescent="0.45">
      <c r="B2580">
        <f t="shared" si="81"/>
        <v>2574</v>
      </c>
      <c r="C2580" s="96">
        <f t="shared" ca="1" si="80"/>
        <v>6.2461845628456567</v>
      </c>
    </row>
    <row r="2581" spans="2:3" ht="18.5" x14ac:dyDescent="0.45">
      <c r="B2581">
        <f t="shared" si="81"/>
        <v>2575</v>
      </c>
      <c r="C2581" s="96">
        <f t="shared" ca="1" si="80"/>
        <v>3.2737943443485222</v>
      </c>
    </row>
    <row r="2582" spans="2:3" ht="18.5" x14ac:dyDescent="0.45">
      <c r="B2582">
        <f t="shared" si="81"/>
        <v>2576</v>
      </c>
      <c r="C2582" s="96">
        <f t="shared" ca="1" si="80"/>
        <v>4.1681754574325609</v>
      </c>
    </row>
    <row r="2583" spans="2:3" ht="18.5" x14ac:dyDescent="0.45">
      <c r="B2583">
        <f t="shared" si="81"/>
        <v>2577</v>
      </c>
      <c r="C2583" s="96">
        <f t="shared" ca="1" si="80"/>
        <v>1.2523496246058314</v>
      </c>
    </row>
    <row r="2584" spans="2:3" ht="18.5" x14ac:dyDescent="0.45">
      <c r="B2584">
        <f t="shared" si="81"/>
        <v>2578</v>
      </c>
      <c r="C2584" s="96">
        <f t="shared" ca="1" si="80"/>
        <v>6.4848865978538406</v>
      </c>
    </row>
    <row r="2585" spans="2:3" ht="18.5" x14ac:dyDescent="0.45">
      <c r="B2585">
        <f t="shared" si="81"/>
        <v>2579</v>
      </c>
      <c r="C2585" s="96">
        <f t="shared" ca="1" si="80"/>
        <v>8.8208227895841826</v>
      </c>
    </row>
    <row r="2586" spans="2:3" ht="18.5" x14ac:dyDescent="0.45">
      <c r="B2586">
        <f t="shared" si="81"/>
        <v>2580</v>
      </c>
      <c r="C2586" s="96">
        <f t="shared" ca="1" si="80"/>
        <v>7.0558817589561516</v>
      </c>
    </row>
    <row r="2587" spans="2:3" ht="18.5" x14ac:dyDescent="0.45">
      <c r="B2587">
        <f t="shared" si="81"/>
        <v>2581</v>
      </c>
      <c r="C2587" s="96">
        <f t="shared" ca="1" si="80"/>
        <v>7.2146611898952813</v>
      </c>
    </row>
    <row r="2588" spans="2:3" ht="18.5" x14ac:dyDescent="0.45">
      <c r="B2588">
        <f t="shared" si="81"/>
        <v>2582</v>
      </c>
      <c r="C2588" s="96">
        <f t="shared" ca="1" si="80"/>
        <v>3.8308855844334277</v>
      </c>
    </row>
    <row r="2589" spans="2:3" ht="18.5" x14ac:dyDescent="0.45">
      <c r="B2589">
        <f t="shared" si="81"/>
        <v>2583</v>
      </c>
      <c r="C2589" s="96">
        <f t="shared" ca="1" si="80"/>
        <v>0.56603055919597034</v>
      </c>
    </row>
    <row r="2590" spans="2:3" ht="18.5" x14ac:dyDescent="0.45">
      <c r="B2590">
        <f t="shared" si="81"/>
        <v>2584</v>
      </c>
      <c r="C2590" s="96">
        <f t="shared" ca="1" si="80"/>
        <v>5.5584559594442098</v>
      </c>
    </row>
    <row r="2591" spans="2:3" ht="18.5" x14ac:dyDescent="0.45">
      <c r="B2591">
        <f t="shared" si="81"/>
        <v>2585</v>
      </c>
      <c r="C2591" s="96">
        <f t="shared" ca="1" si="80"/>
        <v>1.9227832666602074</v>
      </c>
    </row>
    <row r="2592" spans="2:3" ht="18.5" x14ac:dyDescent="0.45">
      <c r="B2592">
        <f t="shared" si="81"/>
        <v>2586</v>
      </c>
      <c r="C2592" s="96">
        <f t="shared" ca="1" si="80"/>
        <v>2.7909737185849912</v>
      </c>
    </row>
    <row r="2593" spans="2:3" ht="18.5" x14ac:dyDescent="0.45">
      <c r="B2593">
        <f t="shared" si="81"/>
        <v>2587</v>
      </c>
      <c r="C2593" s="96">
        <f t="shared" ca="1" si="80"/>
        <v>8.7597575809994392</v>
      </c>
    </row>
    <row r="2594" spans="2:3" ht="18.5" x14ac:dyDescent="0.45">
      <c r="B2594">
        <f t="shared" si="81"/>
        <v>2588</v>
      </c>
      <c r="C2594" s="96">
        <f t="shared" ca="1" si="80"/>
        <v>1.1089009919680739</v>
      </c>
    </row>
    <row r="2595" spans="2:3" ht="18.5" x14ac:dyDescent="0.45">
      <c r="B2595">
        <f t="shared" si="81"/>
        <v>2589</v>
      </c>
      <c r="C2595" s="96">
        <f t="shared" ca="1" si="80"/>
        <v>2.4957060814343182</v>
      </c>
    </row>
    <row r="2596" spans="2:3" ht="18.5" x14ac:dyDescent="0.45">
      <c r="B2596">
        <f t="shared" si="81"/>
        <v>2590</v>
      </c>
      <c r="C2596" s="96">
        <f t="shared" ca="1" si="80"/>
        <v>0.35894958009408445</v>
      </c>
    </row>
    <row r="2597" spans="2:3" ht="18.5" x14ac:dyDescent="0.45">
      <c r="B2597">
        <f t="shared" si="81"/>
        <v>2591</v>
      </c>
      <c r="C2597" s="96">
        <f t="shared" ca="1" si="80"/>
        <v>2.2957472532553846</v>
      </c>
    </row>
    <row r="2598" spans="2:3" ht="18.5" x14ac:dyDescent="0.45">
      <c r="B2598">
        <f t="shared" si="81"/>
        <v>2592</v>
      </c>
      <c r="C2598" s="96">
        <f t="shared" ca="1" si="80"/>
        <v>3.1409958844664345</v>
      </c>
    </row>
    <row r="2599" spans="2:3" ht="18.5" x14ac:dyDescent="0.45">
      <c r="B2599">
        <f t="shared" si="81"/>
        <v>2593</v>
      </c>
      <c r="C2599" s="96">
        <f t="shared" ca="1" si="80"/>
        <v>0.61925191426717741</v>
      </c>
    </row>
    <row r="2600" spans="2:3" ht="18.5" x14ac:dyDescent="0.45">
      <c r="B2600">
        <f t="shared" si="81"/>
        <v>2594</v>
      </c>
      <c r="C2600" s="96">
        <f t="shared" ca="1" si="80"/>
        <v>1.4738850787768301</v>
      </c>
    </row>
    <row r="2601" spans="2:3" ht="18.5" x14ac:dyDescent="0.45">
      <c r="B2601">
        <f t="shared" si="81"/>
        <v>2595</v>
      </c>
      <c r="C2601" s="96">
        <f t="shared" ca="1" si="80"/>
        <v>2.3338826384563958</v>
      </c>
    </row>
    <row r="2602" spans="2:3" ht="18.5" x14ac:dyDescent="0.45">
      <c r="B2602">
        <f t="shared" si="81"/>
        <v>2596</v>
      </c>
      <c r="C2602" s="96">
        <f t="shared" ca="1" si="80"/>
        <v>0.43819775617548545</v>
      </c>
    </row>
    <row r="2603" spans="2:3" ht="18.5" x14ac:dyDescent="0.45">
      <c r="B2603">
        <f t="shared" si="81"/>
        <v>2597</v>
      </c>
      <c r="C2603" s="96">
        <f t="shared" ca="1" si="80"/>
        <v>2.6464289470403148</v>
      </c>
    </row>
    <row r="2604" spans="2:3" ht="18.5" x14ac:dyDescent="0.45">
      <c r="B2604">
        <f t="shared" si="81"/>
        <v>2598</v>
      </c>
      <c r="C2604" s="96">
        <f t="shared" ca="1" si="80"/>
        <v>0.20552640847271766</v>
      </c>
    </row>
    <row r="2605" spans="2:3" ht="18.5" x14ac:dyDescent="0.45">
      <c r="B2605">
        <f t="shared" si="81"/>
        <v>2599</v>
      </c>
      <c r="C2605" s="96">
        <f t="shared" ca="1" si="80"/>
        <v>7.9192078984412086</v>
      </c>
    </row>
    <row r="2606" spans="2:3" ht="18.5" x14ac:dyDescent="0.45">
      <c r="B2606">
        <f t="shared" si="81"/>
        <v>2600</v>
      </c>
      <c r="C2606" s="96">
        <f t="shared" ca="1" si="80"/>
        <v>0.67910998741589168</v>
      </c>
    </row>
    <row r="2607" spans="2:3" ht="18.5" x14ac:dyDescent="0.45">
      <c r="B2607">
        <f t="shared" si="81"/>
        <v>2601</v>
      </c>
      <c r="C2607" s="96">
        <f t="shared" ca="1" si="80"/>
        <v>2.5888463276110767</v>
      </c>
    </row>
    <row r="2608" spans="2:3" ht="18.5" x14ac:dyDescent="0.45">
      <c r="B2608">
        <f t="shared" si="81"/>
        <v>2602</v>
      </c>
      <c r="C2608" s="96">
        <f t="shared" ca="1" si="80"/>
        <v>0.46773292779451092</v>
      </c>
    </row>
    <row r="2609" spans="2:3" ht="18.5" x14ac:dyDescent="0.45">
      <c r="B2609">
        <f t="shared" si="81"/>
        <v>2603</v>
      </c>
      <c r="C2609" s="96">
        <f t="shared" ca="1" si="80"/>
        <v>0.92346961723320664</v>
      </c>
    </row>
    <row r="2610" spans="2:3" ht="18.5" x14ac:dyDescent="0.45">
      <c r="B2610">
        <f t="shared" si="81"/>
        <v>2604</v>
      </c>
      <c r="C2610" s="96">
        <f t="shared" ca="1" si="80"/>
        <v>0.74823409285862774</v>
      </c>
    </row>
    <row r="2611" spans="2:3" ht="18.5" x14ac:dyDescent="0.45">
      <c r="B2611">
        <f t="shared" si="81"/>
        <v>2605</v>
      </c>
      <c r="C2611" s="96">
        <f t="shared" ca="1" si="80"/>
        <v>1.7795442726732917</v>
      </c>
    </row>
    <row r="2612" spans="2:3" ht="18.5" x14ac:dyDescent="0.45">
      <c r="B2612">
        <f t="shared" si="81"/>
        <v>2606</v>
      </c>
      <c r="C2612" s="96">
        <f t="shared" ca="1" si="80"/>
        <v>0.108934060269448</v>
      </c>
    </row>
    <row r="2613" spans="2:3" ht="18.5" x14ac:dyDescent="0.45">
      <c r="B2613">
        <f t="shared" si="81"/>
        <v>2607</v>
      </c>
      <c r="C2613" s="96">
        <f t="shared" ca="1" si="80"/>
        <v>4.0449651759198462</v>
      </c>
    </row>
    <row r="2614" spans="2:3" ht="18.5" x14ac:dyDescent="0.45">
      <c r="B2614">
        <f t="shared" si="81"/>
        <v>2608</v>
      </c>
      <c r="C2614" s="96">
        <f t="shared" ca="1" si="80"/>
        <v>6.8840761891059188</v>
      </c>
    </row>
    <row r="2615" spans="2:3" ht="18.5" x14ac:dyDescent="0.45">
      <c r="B2615">
        <f t="shared" si="81"/>
        <v>2609</v>
      </c>
      <c r="C2615" s="96">
        <f t="shared" ca="1" si="80"/>
        <v>1.3520736458464542</v>
      </c>
    </row>
    <row r="2616" spans="2:3" ht="18.5" x14ac:dyDescent="0.45">
      <c r="B2616">
        <f t="shared" si="81"/>
        <v>2610</v>
      </c>
      <c r="C2616" s="96">
        <f t="shared" ca="1" si="80"/>
        <v>2.0758668072679556</v>
      </c>
    </row>
    <row r="2617" spans="2:3" ht="18.5" x14ac:dyDescent="0.45">
      <c r="B2617">
        <f t="shared" si="81"/>
        <v>2611</v>
      </c>
      <c r="C2617" s="96">
        <f t="shared" ca="1" si="80"/>
        <v>0.45433222894994513</v>
      </c>
    </row>
    <row r="2618" spans="2:3" ht="18.5" x14ac:dyDescent="0.45">
      <c r="B2618">
        <f t="shared" si="81"/>
        <v>2612</v>
      </c>
      <c r="C2618" s="96">
        <f t="shared" ca="1" si="80"/>
        <v>4.9193621166721018</v>
      </c>
    </row>
    <row r="2619" spans="2:3" ht="18.5" x14ac:dyDescent="0.45">
      <c r="B2619">
        <f t="shared" si="81"/>
        <v>2613</v>
      </c>
      <c r="C2619" s="96">
        <f t="shared" ca="1" si="80"/>
        <v>4.3074776404758257</v>
      </c>
    </row>
    <row r="2620" spans="2:3" ht="18.5" x14ac:dyDescent="0.45">
      <c r="B2620">
        <f t="shared" si="81"/>
        <v>2614</v>
      </c>
      <c r="C2620" s="96">
        <f t="shared" ca="1" si="80"/>
        <v>1.9421759149365985</v>
      </c>
    </row>
    <row r="2621" spans="2:3" ht="18.5" x14ac:dyDescent="0.45">
      <c r="B2621">
        <f t="shared" si="81"/>
        <v>2615</v>
      </c>
      <c r="C2621" s="96">
        <f t="shared" ca="1" si="80"/>
        <v>0.13203368865207515</v>
      </c>
    </row>
    <row r="2622" spans="2:3" ht="18.5" x14ac:dyDescent="0.45">
      <c r="B2622">
        <f t="shared" si="81"/>
        <v>2616</v>
      </c>
      <c r="C2622" s="96">
        <f t="shared" ca="1" si="80"/>
        <v>5.6598452704924558</v>
      </c>
    </row>
    <row r="2623" spans="2:3" ht="18.5" x14ac:dyDescent="0.45">
      <c r="B2623">
        <f t="shared" si="81"/>
        <v>2617</v>
      </c>
      <c r="C2623" s="96">
        <f t="shared" ca="1" si="80"/>
        <v>8.5210001518381766</v>
      </c>
    </row>
    <row r="2624" spans="2:3" ht="18.5" x14ac:dyDescent="0.45">
      <c r="B2624">
        <f t="shared" si="81"/>
        <v>2618</v>
      </c>
      <c r="C2624" s="96">
        <f t="shared" ca="1" si="80"/>
        <v>2.259635001892133</v>
      </c>
    </row>
    <row r="2625" spans="2:3" ht="18.5" x14ac:dyDescent="0.45">
      <c r="B2625">
        <f t="shared" si="81"/>
        <v>2619</v>
      </c>
      <c r="C2625" s="96">
        <f t="shared" ca="1" si="80"/>
        <v>2.4940305401153471</v>
      </c>
    </row>
    <row r="2626" spans="2:3" ht="18.5" x14ac:dyDescent="0.45">
      <c r="B2626">
        <f t="shared" si="81"/>
        <v>2620</v>
      </c>
      <c r="C2626" s="96">
        <f t="shared" ca="1" si="80"/>
        <v>1.8697737011768318</v>
      </c>
    </row>
    <row r="2627" spans="2:3" ht="18.5" x14ac:dyDescent="0.45">
      <c r="B2627">
        <f t="shared" si="81"/>
        <v>2621</v>
      </c>
      <c r="C2627" s="96">
        <f t="shared" ca="1" si="80"/>
        <v>2.6641727554887145</v>
      </c>
    </row>
    <row r="2628" spans="2:3" ht="18.5" x14ac:dyDescent="0.45">
      <c r="B2628">
        <f t="shared" si="81"/>
        <v>2622</v>
      </c>
      <c r="C2628" s="96">
        <f t="shared" ca="1" si="80"/>
        <v>1.5126219057373047</v>
      </c>
    </row>
    <row r="2629" spans="2:3" ht="18.5" x14ac:dyDescent="0.45">
      <c r="B2629">
        <f t="shared" si="81"/>
        <v>2623</v>
      </c>
      <c r="C2629" s="96">
        <f t="shared" ca="1" si="80"/>
        <v>3.9377985446473098</v>
      </c>
    </row>
    <row r="2630" spans="2:3" ht="18.5" x14ac:dyDescent="0.45">
      <c r="B2630">
        <f t="shared" si="81"/>
        <v>2624</v>
      </c>
      <c r="C2630" s="96">
        <f t="shared" ca="1" si="80"/>
        <v>1.4601518391535615</v>
      </c>
    </row>
    <row r="2631" spans="2:3" ht="18.5" x14ac:dyDescent="0.45">
      <c r="B2631">
        <f t="shared" si="81"/>
        <v>2625</v>
      </c>
      <c r="C2631" s="96">
        <f t="shared" ca="1" si="80"/>
        <v>8.4660183747260493</v>
      </c>
    </row>
    <row r="2632" spans="2:3" ht="18.5" x14ac:dyDescent="0.45">
      <c r="B2632">
        <f t="shared" si="81"/>
        <v>2626</v>
      </c>
      <c r="C2632" s="96">
        <f t="shared" ref="C2632:C2695" ca="1" si="82">-(1/$C$2)*LN(RAND())</f>
        <v>4.5745665199369503</v>
      </c>
    </row>
    <row r="2633" spans="2:3" ht="18.5" x14ac:dyDescent="0.45">
      <c r="B2633">
        <f t="shared" ref="B2633:B2696" si="83">B2632+1</f>
        <v>2627</v>
      </c>
      <c r="C2633" s="96">
        <f t="shared" ca="1" si="82"/>
        <v>0.97188719912032451</v>
      </c>
    </row>
    <row r="2634" spans="2:3" ht="18.5" x14ac:dyDescent="0.45">
      <c r="B2634">
        <f t="shared" si="83"/>
        <v>2628</v>
      </c>
      <c r="C2634" s="96">
        <f t="shared" ca="1" si="82"/>
        <v>2.5222291315182712</v>
      </c>
    </row>
    <row r="2635" spans="2:3" ht="18.5" x14ac:dyDescent="0.45">
      <c r="B2635">
        <f t="shared" si="83"/>
        <v>2629</v>
      </c>
      <c r="C2635" s="96">
        <f t="shared" ca="1" si="82"/>
        <v>2.784290348293482</v>
      </c>
    </row>
    <row r="2636" spans="2:3" ht="18.5" x14ac:dyDescent="0.45">
      <c r="B2636">
        <f t="shared" si="83"/>
        <v>2630</v>
      </c>
      <c r="C2636" s="96">
        <f t="shared" ca="1" si="82"/>
        <v>10.373125070234256</v>
      </c>
    </row>
    <row r="2637" spans="2:3" ht="18.5" x14ac:dyDescent="0.45">
      <c r="B2637">
        <f t="shared" si="83"/>
        <v>2631</v>
      </c>
      <c r="C2637" s="96">
        <f t="shared" ca="1" si="82"/>
        <v>5.7805018453201497E-2</v>
      </c>
    </row>
    <row r="2638" spans="2:3" ht="18.5" x14ac:dyDescent="0.45">
      <c r="B2638">
        <f t="shared" si="83"/>
        <v>2632</v>
      </c>
      <c r="C2638" s="96">
        <f t="shared" ca="1" si="82"/>
        <v>2.8204562996998339</v>
      </c>
    </row>
    <row r="2639" spans="2:3" ht="18.5" x14ac:dyDescent="0.45">
      <c r="B2639">
        <f t="shared" si="83"/>
        <v>2633</v>
      </c>
      <c r="C2639" s="96">
        <f t="shared" ca="1" si="82"/>
        <v>4.8360273140550563</v>
      </c>
    </row>
    <row r="2640" spans="2:3" ht="18.5" x14ac:dyDescent="0.45">
      <c r="B2640">
        <f t="shared" si="83"/>
        <v>2634</v>
      </c>
      <c r="C2640" s="96">
        <f t="shared" ca="1" si="82"/>
        <v>2.0744668246535656</v>
      </c>
    </row>
    <row r="2641" spans="2:3" ht="18.5" x14ac:dyDescent="0.45">
      <c r="B2641">
        <f t="shared" si="83"/>
        <v>2635</v>
      </c>
      <c r="C2641" s="96">
        <f t="shared" ca="1" si="82"/>
        <v>1.3935661343251362</v>
      </c>
    </row>
    <row r="2642" spans="2:3" ht="18.5" x14ac:dyDescent="0.45">
      <c r="B2642">
        <f t="shared" si="83"/>
        <v>2636</v>
      </c>
      <c r="C2642" s="96">
        <f t="shared" ca="1" si="82"/>
        <v>2.2663933211877554</v>
      </c>
    </row>
    <row r="2643" spans="2:3" ht="18.5" x14ac:dyDescent="0.45">
      <c r="B2643">
        <f t="shared" si="83"/>
        <v>2637</v>
      </c>
      <c r="C2643" s="96">
        <f t="shared" ca="1" si="82"/>
        <v>1.146195796152695</v>
      </c>
    </row>
    <row r="2644" spans="2:3" ht="18.5" x14ac:dyDescent="0.45">
      <c r="B2644">
        <f t="shared" si="83"/>
        <v>2638</v>
      </c>
      <c r="C2644" s="96">
        <f t="shared" ca="1" si="82"/>
        <v>5.1770630976040444</v>
      </c>
    </row>
    <row r="2645" spans="2:3" ht="18.5" x14ac:dyDescent="0.45">
      <c r="B2645">
        <f t="shared" si="83"/>
        <v>2639</v>
      </c>
      <c r="C2645" s="96">
        <f t="shared" ca="1" si="82"/>
        <v>3.523414613238967</v>
      </c>
    </row>
    <row r="2646" spans="2:3" ht="18.5" x14ac:dyDescent="0.45">
      <c r="B2646">
        <f t="shared" si="83"/>
        <v>2640</v>
      </c>
      <c r="C2646" s="96">
        <f t="shared" ca="1" si="82"/>
        <v>1.822747912074915</v>
      </c>
    </row>
    <row r="2647" spans="2:3" ht="18.5" x14ac:dyDescent="0.45">
      <c r="B2647">
        <f t="shared" si="83"/>
        <v>2641</v>
      </c>
      <c r="C2647" s="96">
        <f t="shared" ca="1" si="82"/>
        <v>9.2279230145816751</v>
      </c>
    </row>
    <row r="2648" spans="2:3" ht="18.5" x14ac:dyDescent="0.45">
      <c r="B2648">
        <f t="shared" si="83"/>
        <v>2642</v>
      </c>
      <c r="C2648" s="96">
        <f t="shared" ca="1" si="82"/>
        <v>0.78569914851366784</v>
      </c>
    </row>
    <row r="2649" spans="2:3" ht="18.5" x14ac:dyDescent="0.45">
      <c r="B2649">
        <f t="shared" si="83"/>
        <v>2643</v>
      </c>
      <c r="C2649" s="96">
        <f t="shared" ca="1" si="82"/>
        <v>7.2865572686767175</v>
      </c>
    </row>
    <row r="2650" spans="2:3" ht="18.5" x14ac:dyDescent="0.45">
      <c r="B2650">
        <f t="shared" si="83"/>
        <v>2644</v>
      </c>
      <c r="C2650" s="96">
        <f t="shared" ca="1" si="82"/>
        <v>7.4519508547974027</v>
      </c>
    </row>
    <row r="2651" spans="2:3" ht="18.5" x14ac:dyDescent="0.45">
      <c r="B2651">
        <f t="shared" si="83"/>
        <v>2645</v>
      </c>
      <c r="C2651" s="96">
        <f t="shared" ca="1" si="82"/>
        <v>0.3608631801175774</v>
      </c>
    </row>
    <row r="2652" spans="2:3" ht="18.5" x14ac:dyDescent="0.45">
      <c r="B2652">
        <f t="shared" si="83"/>
        <v>2646</v>
      </c>
      <c r="C2652" s="96">
        <f t="shared" ca="1" si="82"/>
        <v>5.3817087028904442</v>
      </c>
    </row>
    <row r="2653" spans="2:3" ht="18.5" x14ac:dyDescent="0.45">
      <c r="B2653">
        <f t="shared" si="83"/>
        <v>2647</v>
      </c>
      <c r="C2653" s="96">
        <f t="shared" ca="1" si="82"/>
        <v>4.4259498259805206</v>
      </c>
    </row>
    <row r="2654" spans="2:3" ht="18.5" x14ac:dyDescent="0.45">
      <c r="B2654">
        <f t="shared" si="83"/>
        <v>2648</v>
      </c>
      <c r="C2654" s="96">
        <f t="shared" ca="1" si="82"/>
        <v>1.8107823558977045</v>
      </c>
    </row>
    <row r="2655" spans="2:3" ht="18.5" x14ac:dyDescent="0.45">
      <c r="B2655">
        <f t="shared" si="83"/>
        <v>2649</v>
      </c>
      <c r="C2655" s="96">
        <f t="shared" ca="1" si="82"/>
        <v>4.6273170611333114</v>
      </c>
    </row>
    <row r="2656" spans="2:3" ht="18.5" x14ac:dyDescent="0.45">
      <c r="B2656">
        <f t="shared" si="83"/>
        <v>2650</v>
      </c>
      <c r="C2656" s="96">
        <f t="shared" ca="1" si="82"/>
        <v>0.68020790978030221</v>
      </c>
    </row>
    <row r="2657" spans="2:3" ht="18.5" x14ac:dyDescent="0.45">
      <c r="B2657">
        <f t="shared" si="83"/>
        <v>2651</v>
      </c>
      <c r="C2657" s="96">
        <f t="shared" ca="1" si="82"/>
        <v>2.2871454856545785</v>
      </c>
    </row>
    <row r="2658" spans="2:3" ht="18.5" x14ac:dyDescent="0.45">
      <c r="B2658">
        <f t="shared" si="83"/>
        <v>2652</v>
      </c>
      <c r="C2658" s="96">
        <f t="shared" ca="1" si="82"/>
        <v>0.79189193308587824</v>
      </c>
    </row>
    <row r="2659" spans="2:3" ht="18.5" x14ac:dyDescent="0.45">
      <c r="B2659">
        <f t="shared" si="83"/>
        <v>2653</v>
      </c>
      <c r="C2659" s="96">
        <f t="shared" ca="1" si="82"/>
        <v>10.243368214835584</v>
      </c>
    </row>
    <row r="2660" spans="2:3" ht="18.5" x14ac:dyDescent="0.45">
      <c r="B2660">
        <f t="shared" si="83"/>
        <v>2654</v>
      </c>
      <c r="C2660" s="96">
        <f t="shared" ca="1" si="82"/>
        <v>1.0735319842232549</v>
      </c>
    </row>
    <row r="2661" spans="2:3" ht="18.5" x14ac:dyDescent="0.45">
      <c r="B2661">
        <f t="shared" si="83"/>
        <v>2655</v>
      </c>
      <c r="C2661" s="96">
        <f t="shared" ca="1" si="82"/>
        <v>3.709140299194857</v>
      </c>
    </row>
    <row r="2662" spans="2:3" ht="18.5" x14ac:dyDescent="0.45">
      <c r="B2662">
        <f t="shared" si="83"/>
        <v>2656</v>
      </c>
      <c r="C2662" s="96">
        <f t="shared" ca="1" si="82"/>
        <v>0.47630277577136493</v>
      </c>
    </row>
    <row r="2663" spans="2:3" ht="18.5" x14ac:dyDescent="0.45">
      <c r="B2663">
        <f t="shared" si="83"/>
        <v>2657</v>
      </c>
      <c r="C2663" s="96">
        <f t="shared" ca="1" si="82"/>
        <v>0.26645770877037922</v>
      </c>
    </row>
    <row r="2664" spans="2:3" ht="18.5" x14ac:dyDescent="0.45">
      <c r="B2664">
        <f t="shared" si="83"/>
        <v>2658</v>
      </c>
      <c r="C2664" s="96">
        <f t="shared" ca="1" si="82"/>
        <v>4.6716490774402688</v>
      </c>
    </row>
    <row r="2665" spans="2:3" ht="18.5" x14ac:dyDescent="0.45">
      <c r="B2665">
        <f t="shared" si="83"/>
        <v>2659</v>
      </c>
      <c r="C2665" s="96">
        <f t="shared" ca="1" si="82"/>
        <v>3.5985924009202765</v>
      </c>
    </row>
    <row r="2666" spans="2:3" ht="18.5" x14ac:dyDescent="0.45">
      <c r="B2666">
        <f t="shared" si="83"/>
        <v>2660</v>
      </c>
      <c r="C2666" s="96">
        <f t="shared" ca="1" si="82"/>
        <v>5.061989860725328</v>
      </c>
    </row>
    <row r="2667" spans="2:3" ht="18.5" x14ac:dyDescent="0.45">
      <c r="B2667">
        <f t="shared" si="83"/>
        <v>2661</v>
      </c>
      <c r="C2667" s="96">
        <f t="shared" ca="1" si="82"/>
        <v>0.11690279455737414</v>
      </c>
    </row>
    <row r="2668" spans="2:3" ht="18.5" x14ac:dyDescent="0.45">
      <c r="B2668">
        <f t="shared" si="83"/>
        <v>2662</v>
      </c>
      <c r="C2668" s="96">
        <f t="shared" ca="1" si="82"/>
        <v>5.6656254917508688</v>
      </c>
    </row>
    <row r="2669" spans="2:3" ht="18.5" x14ac:dyDescent="0.45">
      <c r="B2669">
        <f t="shared" si="83"/>
        <v>2663</v>
      </c>
      <c r="C2669" s="96">
        <f t="shared" ca="1" si="82"/>
        <v>4.1613433658727956</v>
      </c>
    </row>
    <row r="2670" spans="2:3" ht="18.5" x14ac:dyDescent="0.45">
      <c r="B2670">
        <f t="shared" si="83"/>
        <v>2664</v>
      </c>
      <c r="C2670" s="96">
        <f t="shared" ca="1" si="82"/>
        <v>6.2923410357524272</v>
      </c>
    </row>
    <row r="2671" spans="2:3" ht="18.5" x14ac:dyDescent="0.45">
      <c r="B2671">
        <f t="shared" si="83"/>
        <v>2665</v>
      </c>
      <c r="C2671" s="96">
        <f t="shared" ca="1" si="82"/>
        <v>1.6987087677096868</v>
      </c>
    </row>
    <row r="2672" spans="2:3" ht="18.5" x14ac:dyDescent="0.45">
      <c r="B2672">
        <f t="shared" si="83"/>
        <v>2666</v>
      </c>
      <c r="C2672" s="96">
        <f t="shared" ca="1" si="82"/>
        <v>7.6661033347428189</v>
      </c>
    </row>
    <row r="2673" spans="2:3" ht="18.5" x14ac:dyDescent="0.45">
      <c r="B2673">
        <f t="shared" si="83"/>
        <v>2667</v>
      </c>
      <c r="C2673" s="96">
        <f t="shared" ca="1" si="82"/>
        <v>0.84390049568286185</v>
      </c>
    </row>
    <row r="2674" spans="2:3" ht="18.5" x14ac:dyDescent="0.45">
      <c r="B2674">
        <f t="shared" si="83"/>
        <v>2668</v>
      </c>
      <c r="C2674" s="96">
        <f t="shared" ca="1" si="82"/>
        <v>13.52586657234311</v>
      </c>
    </row>
    <row r="2675" spans="2:3" ht="18.5" x14ac:dyDescent="0.45">
      <c r="B2675">
        <f t="shared" si="83"/>
        <v>2669</v>
      </c>
      <c r="C2675" s="96">
        <f t="shared" ca="1" si="82"/>
        <v>0.66936994072367473</v>
      </c>
    </row>
    <row r="2676" spans="2:3" ht="18.5" x14ac:dyDescent="0.45">
      <c r="B2676">
        <f t="shared" si="83"/>
        <v>2670</v>
      </c>
      <c r="C2676" s="96">
        <f t="shared" ca="1" si="82"/>
        <v>5.5199488742398977</v>
      </c>
    </row>
    <row r="2677" spans="2:3" ht="18.5" x14ac:dyDescent="0.45">
      <c r="B2677">
        <f t="shared" si="83"/>
        <v>2671</v>
      </c>
      <c r="C2677" s="96">
        <f t="shared" ca="1" si="82"/>
        <v>3.1857063755029689</v>
      </c>
    </row>
    <row r="2678" spans="2:3" ht="18.5" x14ac:dyDescent="0.45">
      <c r="B2678">
        <f t="shared" si="83"/>
        <v>2672</v>
      </c>
      <c r="C2678" s="96">
        <f t="shared" ca="1" si="82"/>
        <v>1.5080462428637265</v>
      </c>
    </row>
    <row r="2679" spans="2:3" ht="18.5" x14ac:dyDescent="0.45">
      <c r="B2679">
        <f t="shared" si="83"/>
        <v>2673</v>
      </c>
      <c r="C2679" s="96">
        <f t="shared" ca="1" si="82"/>
        <v>5.0049321038604635</v>
      </c>
    </row>
    <row r="2680" spans="2:3" ht="18.5" x14ac:dyDescent="0.45">
      <c r="B2680">
        <f t="shared" si="83"/>
        <v>2674</v>
      </c>
      <c r="C2680" s="96">
        <f t="shared" ca="1" si="82"/>
        <v>6.7803218377092911</v>
      </c>
    </row>
    <row r="2681" spans="2:3" ht="18.5" x14ac:dyDescent="0.45">
      <c r="B2681">
        <f t="shared" si="83"/>
        <v>2675</v>
      </c>
      <c r="C2681" s="96">
        <f t="shared" ca="1" si="82"/>
        <v>6.6000195602828207</v>
      </c>
    </row>
    <row r="2682" spans="2:3" ht="18.5" x14ac:dyDescent="0.45">
      <c r="B2682">
        <f t="shared" si="83"/>
        <v>2676</v>
      </c>
      <c r="C2682" s="96">
        <f t="shared" ca="1" si="82"/>
        <v>2.6500566399226551</v>
      </c>
    </row>
    <row r="2683" spans="2:3" ht="18.5" x14ac:dyDescent="0.45">
      <c r="B2683">
        <f t="shared" si="83"/>
        <v>2677</v>
      </c>
      <c r="C2683" s="96">
        <f t="shared" ca="1" si="82"/>
        <v>0.6400930068775863</v>
      </c>
    </row>
    <row r="2684" spans="2:3" ht="18.5" x14ac:dyDescent="0.45">
      <c r="B2684">
        <f t="shared" si="83"/>
        <v>2678</v>
      </c>
      <c r="C2684" s="96">
        <f t="shared" ca="1" si="82"/>
        <v>0.74712150534883881</v>
      </c>
    </row>
    <row r="2685" spans="2:3" ht="18.5" x14ac:dyDescent="0.45">
      <c r="B2685">
        <f t="shared" si="83"/>
        <v>2679</v>
      </c>
      <c r="C2685" s="96">
        <f t="shared" ca="1" si="82"/>
        <v>8.6628851988833397E-2</v>
      </c>
    </row>
    <row r="2686" spans="2:3" ht="18.5" x14ac:dyDescent="0.45">
      <c r="B2686">
        <f t="shared" si="83"/>
        <v>2680</v>
      </c>
      <c r="C2686" s="96">
        <f t="shared" ca="1" si="82"/>
        <v>2.650136929779582</v>
      </c>
    </row>
    <row r="2687" spans="2:3" ht="18.5" x14ac:dyDescent="0.45">
      <c r="B2687">
        <f t="shared" si="83"/>
        <v>2681</v>
      </c>
      <c r="C2687" s="96">
        <f t="shared" ca="1" si="82"/>
        <v>0.39080624543464609</v>
      </c>
    </row>
    <row r="2688" spans="2:3" ht="18.5" x14ac:dyDescent="0.45">
      <c r="B2688">
        <f t="shared" si="83"/>
        <v>2682</v>
      </c>
      <c r="C2688" s="96">
        <f t="shared" ca="1" si="82"/>
        <v>2.4636227562662016</v>
      </c>
    </row>
    <row r="2689" spans="2:3" ht="18.5" x14ac:dyDescent="0.45">
      <c r="B2689">
        <f t="shared" si="83"/>
        <v>2683</v>
      </c>
      <c r="C2689" s="96">
        <f t="shared" ca="1" si="82"/>
        <v>4.2124768202650396</v>
      </c>
    </row>
    <row r="2690" spans="2:3" ht="18.5" x14ac:dyDescent="0.45">
      <c r="B2690">
        <f t="shared" si="83"/>
        <v>2684</v>
      </c>
      <c r="C2690" s="96">
        <f t="shared" ca="1" si="82"/>
        <v>3.0192942656524493</v>
      </c>
    </row>
    <row r="2691" spans="2:3" ht="18.5" x14ac:dyDescent="0.45">
      <c r="B2691">
        <f t="shared" si="83"/>
        <v>2685</v>
      </c>
      <c r="C2691" s="96">
        <f t="shared" ca="1" si="82"/>
        <v>6.6071127712872588</v>
      </c>
    </row>
    <row r="2692" spans="2:3" ht="18.5" x14ac:dyDescent="0.45">
      <c r="B2692">
        <f t="shared" si="83"/>
        <v>2686</v>
      </c>
      <c r="C2692" s="96">
        <f t="shared" ca="1" si="82"/>
        <v>0.23951490484910662</v>
      </c>
    </row>
    <row r="2693" spans="2:3" ht="18.5" x14ac:dyDescent="0.45">
      <c r="B2693">
        <f t="shared" si="83"/>
        <v>2687</v>
      </c>
      <c r="C2693" s="96">
        <f t="shared" ca="1" si="82"/>
        <v>2.8665915658387964</v>
      </c>
    </row>
    <row r="2694" spans="2:3" ht="18.5" x14ac:dyDescent="0.45">
      <c r="B2694">
        <f t="shared" si="83"/>
        <v>2688</v>
      </c>
      <c r="C2694" s="96">
        <f t="shared" ca="1" si="82"/>
        <v>8.0514731312445758</v>
      </c>
    </row>
    <row r="2695" spans="2:3" ht="18.5" x14ac:dyDescent="0.45">
      <c r="B2695">
        <f t="shared" si="83"/>
        <v>2689</v>
      </c>
      <c r="C2695" s="96">
        <f t="shared" ca="1" si="82"/>
        <v>4.4521943162739008</v>
      </c>
    </row>
    <row r="2696" spans="2:3" ht="18.5" x14ac:dyDescent="0.45">
      <c r="B2696">
        <f t="shared" si="83"/>
        <v>2690</v>
      </c>
      <c r="C2696" s="96">
        <f t="shared" ref="C2696:C2759" ca="1" si="84">-(1/$C$2)*LN(RAND())</f>
        <v>2.6779741792831433</v>
      </c>
    </row>
    <row r="2697" spans="2:3" ht="18.5" x14ac:dyDescent="0.45">
      <c r="B2697">
        <f t="shared" ref="B2697:B2760" si="85">B2696+1</f>
        <v>2691</v>
      </c>
      <c r="C2697" s="96">
        <f t="shared" ca="1" si="84"/>
        <v>0.34774254399098242</v>
      </c>
    </row>
    <row r="2698" spans="2:3" ht="18.5" x14ac:dyDescent="0.45">
      <c r="B2698">
        <f t="shared" si="85"/>
        <v>2692</v>
      </c>
      <c r="C2698" s="96">
        <f t="shared" ca="1" si="84"/>
        <v>4.181176970545393E-2</v>
      </c>
    </row>
    <row r="2699" spans="2:3" ht="18.5" x14ac:dyDescent="0.45">
      <c r="B2699">
        <f t="shared" si="85"/>
        <v>2693</v>
      </c>
      <c r="C2699" s="96">
        <f t="shared" ca="1" si="84"/>
        <v>1.3987353193176721</v>
      </c>
    </row>
    <row r="2700" spans="2:3" ht="18.5" x14ac:dyDescent="0.45">
      <c r="B2700">
        <f t="shared" si="85"/>
        <v>2694</v>
      </c>
      <c r="C2700" s="96">
        <f t="shared" ca="1" si="84"/>
        <v>0.25255282867969436</v>
      </c>
    </row>
    <row r="2701" spans="2:3" ht="18.5" x14ac:dyDescent="0.45">
      <c r="B2701">
        <f t="shared" si="85"/>
        <v>2695</v>
      </c>
      <c r="C2701" s="96">
        <f t="shared" ca="1" si="84"/>
        <v>0.23024223876562369</v>
      </c>
    </row>
    <row r="2702" spans="2:3" ht="18.5" x14ac:dyDescent="0.45">
      <c r="B2702">
        <f t="shared" si="85"/>
        <v>2696</v>
      </c>
      <c r="C2702" s="96">
        <f t="shared" ca="1" si="84"/>
        <v>1.2927957448376981</v>
      </c>
    </row>
    <row r="2703" spans="2:3" ht="18.5" x14ac:dyDescent="0.45">
      <c r="B2703">
        <f t="shared" si="85"/>
        <v>2697</v>
      </c>
      <c r="C2703" s="96">
        <f t="shared" ca="1" si="84"/>
        <v>1.706137908546518</v>
      </c>
    </row>
    <row r="2704" spans="2:3" ht="18.5" x14ac:dyDescent="0.45">
      <c r="B2704">
        <f t="shared" si="85"/>
        <v>2698</v>
      </c>
      <c r="C2704" s="96">
        <f t="shared" ca="1" si="84"/>
        <v>13.847079931235854</v>
      </c>
    </row>
    <row r="2705" spans="2:3" ht="18.5" x14ac:dyDescent="0.45">
      <c r="B2705">
        <f t="shared" si="85"/>
        <v>2699</v>
      </c>
      <c r="C2705" s="96">
        <f t="shared" ca="1" si="84"/>
        <v>6.3459224497910389</v>
      </c>
    </row>
    <row r="2706" spans="2:3" ht="18.5" x14ac:dyDescent="0.45">
      <c r="B2706">
        <f t="shared" si="85"/>
        <v>2700</v>
      </c>
      <c r="C2706" s="96">
        <f t="shared" ca="1" si="84"/>
        <v>1.2607909074702734</v>
      </c>
    </row>
    <row r="2707" spans="2:3" ht="18.5" x14ac:dyDescent="0.45">
      <c r="B2707">
        <f t="shared" si="85"/>
        <v>2701</v>
      </c>
      <c r="C2707" s="96">
        <f t="shared" ca="1" si="84"/>
        <v>1.189785659588116</v>
      </c>
    </row>
    <row r="2708" spans="2:3" ht="18.5" x14ac:dyDescent="0.45">
      <c r="B2708">
        <f t="shared" si="85"/>
        <v>2702</v>
      </c>
      <c r="C2708" s="96">
        <f t="shared" ca="1" si="84"/>
        <v>1.7914060451736482</v>
      </c>
    </row>
    <row r="2709" spans="2:3" ht="18.5" x14ac:dyDescent="0.45">
      <c r="B2709">
        <f t="shared" si="85"/>
        <v>2703</v>
      </c>
      <c r="C2709" s="96">
        <f t="shared" ca="1" si="84"/>
        <v>2.7530296657259838</v>
      </c>
    </row>
    <row r="2710" spans="2:3" ht="18.5" x14ac:dyDescent="0.45">
      <c r="B2710">
        <f t="shared" si="85"/>
        <v>2704</v>
      </c>
      <c r="C2710" s="96">
        <f t="shared" ca="1" si="84"/>
        <v>0.81342483401988097</v>
      </c>
    </row>
    <row r="2711" spans="2:3" ht="18.5" x14ac:dyDescent="0.45">
      <c r="B2711">
        <f t="shared" si="85"/>
        <v>2705</v>
      </c>
      <c r="C2711" s="96">
        <f t="shared" ca="1" si="84"/>
        <v>1.0148992722874279</v>
      </c>
    </row>
    <row r="2712" spans="2:3" ht="18.5" x14ac:dyDescent="0.45">
      <c r="B2712">
        <f t="shared" si="85"/>
        <v>2706</v>
      </c>
      <c r="C2712" s="96">
        <f t="shared" ca="1" si="84"/>
        <v>1.6560877572506667</v>
      </c>
    </row>
    <row r="2713" spans="2:3" ht="18.5" x14ac:dyDescent="0.45">
      <c r="B2713">
        <f t="shared" si="85"/>
        <v>2707</v>
      </c>
      <c r="C2713" s="96">
        <f t="shared" ca="1" si="84"/>
        <v>10.774836082897767</v>
      </c>
    </row>
    <row r="2714" spans="2:3" ht="18.5" x14ac:dyDescent="0.45">
      <c r="B2714">
        <f t="shared" si="85"/>
        <v>2708</v>
      </c>
      <c r="C2714" s="96">
        <f t="shared" ca="1" si="84"/>
        <v>1.5441377600253863</v>
      </c>
    </row>
    <row r="2715" spans="2:3" ht="18.5" x14ac:dyDescent="0.45">
      <c r="B2715">
        <f t="shared" si="85"/>
        <v>2709</v>
      </c>
      <c r="C2715" s="96">
        <f t="shared" ca="1" si="84"/>
        <v>2.2520580540519188</v>
      </c>
    </row>
    <row r="2716" spans="2:3" ht="18.5" x14ac:dyDescent="0.45">
      <c r="B2716">
        <f t="shared" si="85"/>
        <v>2710</v>
      </c>
      <c r="C2716" s="96">
        <f t="shared" ca="1" si="84"/>
        <v>10.057020748714654</v>
      </c>
    </row>
    <row r="2717" spans="2:3" ht="18.5" x14ac:dyDescent="0.45">
      <c r="B2717">
        <f t="shared" si="85"/>
        <v>2711</v>
      </c>
      <c r="C2717" s="96">
        <f t="shared" ca="1" si="84"/>
        <v>2.631279217696664</v>
      </c>
    </row>
    <row r="2718" spans="2:3" ht="18.5" x14ac:dyDescent="0.45">
      <c r="B2718">
        <f t="shared" si="85"/>
        <v>2712</v>
      </c>
      <c r="C2718" s="96">
        <f t="shared" ca="1" si="84"/>
        <v>1.0302443613505499</v>
      </c>
    </row>
    <row r="2719" spans="2:3" ht="18.5" x14ac:dyDescent="0.45">
      <c r="B2719">
        <f t="shared" si="85"/>
        <v>2713</v>
      </c>
      <c r="C2719" s="96">
        <f t="shared" ca="1" si="84"/>
        <v>6.9470222434606228</v>
      </c>
    </row>
    <row r="2720" spans="2:3" ht="18.5" x14ac:dyDescent="0.45">
      <c r="B2720">
        <f t="shared" si="85"/>
        <v>2714</v>
      </c>
      <c r="C2720" s="96">
        <f t="shared" ca="1" si="84"/>
        <v>1.0728497631133769</v>
      </c>
    </row>
    <row r="2721" spans="2:3" ht="18.5" x14ac:dyDescent="0.45">
      <c r="B2721">
        <f t="shared" si="85"/>
        <v>2715</v>
      </c>
      <c r="C2721" s="96">
        <f t="shared" ca="1" si="84"/>
        <v>0.14717973431099457</v>
      </c>
    </row>
    <row r="2722" spans="2:3" ht="18.5" x14ac:dyDescent="0.45">
      <c r="B2722">
        <f t="shared" si="85"/>
        <v>2716</v>
      </c>
      <c r="C2722" s="96">
        <f t="shared" ca="1" si="84"/>
        <v>1.8615991636034102</v>
      </c>
    </row>
    <row r="2723" spans="2:3" ht="18.5" x14ac:dyDescent="0.45">
      <c r="B2723">
        <f t="shared" si="85"/>
        <v>2717</v>
      </c>
      <c r="C2723" s="96">
        <f t="shared" ca="1" si="84"/>
        <v>8.0192171260844063</v>
      </c>
    </row>
    <row r="2724" spans="2:3" ht="18.5" x14ac:dyDescent="0.45">
      <c r="B2724">
        <f t="shared" si="85"/>
        <v>2718</v>
      </c>
      <c r="C2724" s="96">
        <f t="shared" ca="1" si="84"/>
        <v>0.94353308775248002</v>
      </c>
    </row>
    <row r="2725" spans="2:3" ht="18.5" x14ac:dyDescent="0.45">
      <c r="B2725">
        <f t="shared" si="85"/>
        <v>2719</v>
      </c>
      <c r="C2725" s="96">
        <f t="shared" ca="1" si="84"/>
        <v>2.895952435522497</v>
      </c>
    </row>
    <row r="2726" spans="2:3" ht="18.5" x14ac:dyDescent="0.45">
      <c r="B2726">
        <f t="shared" si="85"/>
        <v>2720</v>
      </c>
      <c r="C2726" s="96">
        <f t="shared" ca="1" si="84"/>
        <v>1.8928723907214691</v>
      </c>
    </row>
    <row r="2727" spans="2:3" ht="18.5" x14ac:dyDescent="0.45">
      <c r="B2727">
        <f t="shared" si="85"/>
        <v>2721</v>
      </c>
      <c r="C2727" s="96">
        <f t="shared" ca="1" si="84"/>
        <v>5.0599467790917556</v>
      </c>
    </row>
    <row r="2728" spans="2:3" ht="18.5" x14ac:dyDescent="0.45">
      <c r="B2728">
        <f t="shared" si="85"/>
        <v>2722</v>
      </c>
      <c r="C2728" s="96">
        <f t="shared" ca="1" si="84"/>
        <v>13.309843936217149</v>
      </c>
    </row>
    <row r="2729" spans="2:3" ht="18.5" x14ac:dyDescent="0.45">
      <c r="B2729">
        <f t="shared" si="85"/>
        <v>2723</v>
      </c>
      <c r="C2729" s="96">
        <f t="shared" ca="1" si="84"/>
        <v>2.4938524111542892</v>
      </c>
    </row>
    <row r="2730" spans="2:3" ht="18.5" x14ac:dyDescent="0.45">
      <c r="B2730">
        <f t="shared" si="85"/>
        <v>2724</v>
      </c>
      <c r="C2730" s="96">
        <f t="shared" ca="1" si="84"/>
        <v>2.0386131279919932</v>
      </c>
    </row>
    <row r="2731" spans="2:3" ht="18.5" x14ac:dyDescent="0.45">
      <c r="B2731">
        <f t="shared" si="85"/>
        <v>2725</v>
      </c>
      <c r="C2731" s="96">
        <f t="shared" ca="1" si="84"/>
        <v>3.2460721609285312</v>
      </c>
    </row>
    <row r="2732" spans="2:3" ht="18.5" x14ac:dyDescent="0.45">
      <c r="B2732">
        <f t="shared" si="85"/>
        <v>2726</v>
      </c>
      <c r="C2732" s="96">
        <f t="shared" ca="1" si="84"/>
        <v>6.2557234670388109</v>
      </c>
    </row>
    <row r="2733" spans="2:3" ht="18.5" x14ac:dyDescent="0.45">
      <c r="B2733">
        <f t="shared" si="85"/>
        <v>2727</v>
      </c>
      <c r="C2733" s="96">
        <f t="shared" ca="1" si="84"/>
        <v>6.5948481872185951</v>
      </c>
    </row>
    <row r="2734" spans="2:3" ht="18.5" x14ac:dyDescent="0.45">
      <c r="B2734">
        <f t="shared" si="85"/>
        <v>2728</v>
      </c>
      <c r="C2734" s="96">
        <f t="shared" ca="1" si="84"/>
        <v>2.4717728947612043</v>
      </c>
    </row>
    <row r="2735" spans="2:3" ht="18.5" x14ac:dyDescent="0.45">
      <c r="B2735">
        <f t="shared" si="85"/>
        <v>2729</v>
      </c>
      <c r="C2735" s="96">
        <f t="shared" ca="1" si="84"/>
        <v>2.3339677573234487</v>
      </c>
    </row>
    <row r="2736" spans="2:3" ht="18.5" x14ac:dyDescent="0.45">
      <c r="B2736">
        <f t="shared" si="85"/>
        <v>2730</v>
      </c>
      <c r="C2736" s="96">
        <f t="shared" ca="1" si="84"/>
        <v>3.9793324112013768</v>
      </c>
    </row>
    <row r="2737" spans="2:3" ht="18.5" x14ac:dyDescent="0.45">
      <c r="B2737">
        <f t="shared" si="85"/>
        <v>2731</v>
      </c>
      <c r="C2737" s="96">
        <f t="shared" ca="1" si="84"/>
        <v>0.79192639281456112</v>
      </c>
    </row>
    <row r="2738" spans="2:3" ht="18.5" x14ac:dyDescent="0.45">
      <c r="B2738">
        <f t="shared" si="85"/>
        <v>2732</v>
      </c>
      <c r="C2738" s="96">
        <f t="shared" ca="1" si="84"/>
        <v>0.86893885274729976</v>
      </c>
    </row>
    <row r="2739" spans="2:3" ht="18.5" x14ac:dyDescent="0.45">
      <c r="B2739">
        <f t="shared" si="85"/>
        <v>2733</v>
      </c>
      <c r="C2739" s="96">
        <f t="shared" ca="1" si="84"/>
        <v>2.2007248300383182</v>
      </c>
    </row>
    <row r="2740" spans="2:3" ht="18.5" x14ac:dyDescent="0.45">
      <c r="B2740">
        <f t="shared" si="85"/>
        <v>2734</v>
      </c>
      <c r="C2740" s="96">
        <f t="shared" ca="1" si="84"/>
        <v>2.3915840111682298</v>
      </c>
    </row>
    <row r="2741" spans="2:3" ht="18.5" x14ac:dyDescent="0.45">
      <c r="B2741">
        <f t="shared" si="85"/>
        <v>2735</v>
      </c>
      <c r="C2741" s="96">
        <f t="shared" ca="1" si="84"/>
        <v>0.85423579417958018</v>
      </c>
    </row>
    <row r="2742" spans="2:3" ht="18.5" x14ac:dyDescent="0.45">
      <c r="B2742">
        <f t="shared" si="85"/>
        <v>2736</v>
      </c>
      <c r="C2742" s="96">
        <f t="shared" ca="1" si="84"/>
        <v>5.9459647859581812</v>
      </c>
    </row>
    <row r="2743" spans="2:3" ht="18.5" x14ac:dyDescent="0.45">
      <c r="B2743">
        <f t="shared" si="85"/>
        <v>2737</v>
      </c>
      <c r="C2743" s="96">
        <f t="shared" ca="1" si="84"/>
        <v>0.30464030366174755</v>
      </c>
    </row>
    <row r="2744" spans="2:3" ht="18.5" x14ac:dyDescent="0.45">
      <c r="B2744">
        <f t="shared" si="85"/>
        <v>2738</v>
      </c>
      <c r="C2744" s="96">
        <f t="shared" ca="1" si="84"/>
        <v>1.230027407528725</v>
      </c>
    </row>
    <row r="2745" spans="2:3" ht="18.5" x14ac:dyDescent="0.45">
      <c r="B2745">
        <f t="shared" si="85"/>
        <v>2739</v>
      </c>
      <c r="C2745" s="96">
        <f t="shared" ca="1" si="84"/>
        <v>2.8409234781530093</v>
      </c>
    </row>
    <row r="2746" spans="2:3" ht="18.5" x14ac:dyDescent="0.45">
      <c r="B2746">
        <f t="shared" si="85"/>
        <v>2740</v>
      </c>
      <c r="C2746" s="96">
        <f t="shared" ca="1" si="84"/>
        <v>1.3239355641358794</v>
      </c>
    </row>
    <row r="2747" spans="2:3" ht="18.5" x14ac:dyDescent="0.45">
      <c r="B2747">
        <f t="shared" si="85"/>
        <v>2741</v>
      </c>
      <c r="C2747" s="96">
        <f t="shared" ca="1" si="84"/>
        <v>6.4237174658633078</v>
      </c>
    </row>
    <row r="2748" spans="2:3" ht="18.5" x14ac:dyDescent="0.45">
      <c r="B2748">
        <f t="shared" si="85"/>
        <v>2742</v>
      </c>
      <c r="C2748" s="96">
        <f t="shared" ca="1" si="84"/>
        <v>1.3552980475394945</v>
      </c>
    </row>
    <row r="2749" spans="2:3" ht="18.5" x14ac:dyDescent="0.45">
      <c r="B2749">
        <f t="shared" si="85"/>
        <v>2743</v>
      </c>
      <c r="C2749" s="96">
        <f t="shared" ca="1" si="84"/>
        <v>11.360223993942846</v>
      </c>
    </row>
    <row r="2750" spans="2:3" ht="18.5" x14ac:dyDescent="0.45">
      <c r="B2750">
        <f t="shared" si="85"/>
        <v>2744</v>
      </c>
      <c r="C2750" s="96">
        <f t="shared" ca="1" si="84"/>
        <v>4.0880291773369306</v>
      </c>
    </row>
    <row r="2751" spans="2:3" ht="18.5" x14ac:dyDescent="0.45">
      <c r="B2751">
        <f t="shared" si="85"/>
        <v>2745</v>
      </c>
      <c r="C2751" s="96">
        <f t="shared" ca="1" si="84"/>
        <v>1.7926178345065855</v>
      </c>
    </row>
    <row r="2752" spans="2:3" ht="18.5" x14ac:dyDescent="0.45">
      <c r="B2752">
        <f t="shared" si="85"/>
        <v>2746</v>
      </c>
      <c r="C2752" s="96">
        <f t="shared" ca="1" si="84"/>
        <v>4.0795812948123462</v>
      </c>
    </row>
    <row r="2753" spans="2:3" ht="18.5" x14ac:dyDescent="0.45">
      <c r="B2753">
        <f t="shared" si="85"/>
        <v>2747</v>
      </c>
      <c r="C2753" s="96">
        <f t="shared" ca="1" si="84"/>
        <v>7.9826050795970858</v>
      </c>
    </row>
    <row r="2754" spans="2:3" ht="18.5" x14ac:dyDescent="0.45">
      <c r="B2754">
        <f t="shared" si="85"/>
        <v>2748</v>
      </c>
      <c r="C2754" s="96">
        <f t="shared" ca="1" si="84"/>
        <v>6.0770998219806787</v>
      </c>
    </row>
    <row r="2755" spans="2:3" ht="18.5" x14ac:dyDescent="0.45">
      <c r="B2755">
        <f t="shared" si="85"/>
        <v>2749</v>
      </c>
      <c r="C2755" s="96">
        <f t="shared" ca="1" si="84"/>
        <v>3.2169644049224062</v>
      </c>
    </row>
    <row r="2756" spans="2:3" ht="18.5" x14ac:dyDescent="0.45">
      <c r="B2756">
        <f t="shared" si="85"/>
        <v>2750</v>
      </c>
      <c r="C2756" s="96">
        <f t="shared" ca="1" si="84"/>
        <v>3.4298859838683367</v>
      </c>
    </row>
    <row r="2757" spans="2:3" ht="18.5" x14ac:dyDescent="0.45">
      <c r="B2757">
        <f t="shared" si="85"/>
        <v>2751</v>
      </c>
      <c r="C2757" s="96">
        <f t="shared" ca="1" si="84"/>
        <v>2.5229136050187551</v>
      </c>
    </row>
    <row r="2758" spans="2:3" ht="18.5" x14ac:dyDescent="0.45">
      <c r="B2758">
        <f t="shared" si="85"/>
        <v>2752</v>
      </c>
      <c r="C2758" s="96">
        <f t="shared" ca="1" si="84"/>
        <v>8.8854997568913969</v>
      </c>
    </row>
    <row r="2759" spans="2:3" ht="18.5" x14ac:dyDescent="0.45">
      <c r="B2759">
        <f t="shared" si="85"/>
        <v>2753</v>
      </c>
      <c r="C2759" s="96">
        <f t="shared" ca="1" si="84"/>
        <v>4.6468691725769604</v>
      </c>
    </row>
    <row r="2760" spans="2:3" ht="18.5" x14ac:dyDescent="0.45">
      <c r="B2760">
        <f t="shared" si="85"/>
        <v>2754</v>
      </c>
      <c r="C2760" s="96">
        <f t="shared" ref="C2760:C2823" ca="1" si="86">-(1/$C$2)*LN(RAND())</f>
        <v>3.4164106946190409</v>
      </c>
    </row>
    <row r="2761" spans="2:3" ht="18.5" x14ac:dyDescent="0.45">
      <c r="B2761">
        <f t="shared" ref="B2761:B2824" si="87">B2760+1</f>
        <v>2755</v>
      </c>
      <c r="C2761" s="96">
        <f t="shared" ca="1" si="86"/>
        <v>0.19062632918712988</v>
      </c>
    </row>
    <row r="2762" spans="2:3" ht="18.5" x14ac:dyDescent="0.45">
      <c r="B2762">
        <f t="shared" si="87"/>
        <v>2756</v>
      </c>
      <c r="C2762" s="96">
        <f t="shared" ca="1" si="86"/>
        <v>2.6042291428585651</v>
      </c>
    </row>
    <row r="2763" spans="2:3" ht="18.5" x14ac:dyDescent="0.45">
      <c r="B2763">
        <f t="shared" si="87"/>
        <v>2757</v>
      </c>
      <c r="C2763" s="96">
        <f t="shared" ca="1" si="86"/>
        <v>5.884645940746875</v>
      </c>
    </row>
    <row r="2764" spans="2:3" ht="18.5" x14ac:dyDescent="0.45">
      <c r="B2764">
        <f t="shared" si="87"/>
        <v>2758</v>
      </c>
      <c r="C2764" s="96">
        <f t="shared" ca="1" si="86"/>
        <v>1.4548384725607626</v>
      </c>
    </row>
    <row r="2765" spans="2:3" ht="18.5" x14ac:dyDescent="0.45">
      <c r="B2765">
        <f t="shared" si="87"/>
        <v>2759</v>
      </c>
      <c r="C2765" s="96">
        <f t="shared" ca="1" si="86"/>
        <v>1.1120470270389629</v>
      </c>
    </row>
    <row r="2766" spans="2:3" ht="18.5" x14ac:dyDescent="0.45">
      <c r="B2766">
        <f t="shared" si="87"/>
        <v>2760</v>
      </c>
      <c r="C2766" s="96">
        <f t="shared" ca="1" si="86"/>
        <v>2.5318310806909317</v>
      </c>
    </row>
    <row r="2767" spans="2:3" ht="18.5" x14ac:dyDescent="0.45">
      <c r="B2767">
        <f t="shared" si="87"/>
        <v>2761</v>
      </c>
      <c r="C2767" s="96">
        <f t="shared" ca="1" si="86"/>
        <v>5.4426781480050552</v>
      </c>
    </row>
    <row r="2768" spans="2:3" ht="18.5" x14ac:dyDescent="0.45">
      <c r="B2768">
        <f t="shared" si="87"/>
        <v>2762</v>
      </c>
      <c r="C2768" s="96">
        <f t="shared" ca="1" si="86"/>
        <v>2.25824138986422</v>
      </c>
    </row>
    <row r="2769" spans="2:3" ht="18.5" x14ac:dyDescent="0.45">
      <c r="B2769">
        <f t="shared" si="87"/>
        <v>2763</v>
      </c>
      <c r="C2769" s="96">
        <f t="shared" ca="1" si="86"/>
        <v>3.5915777316248771</v>
      </c>
    </row>
    <row r="2770" spans="2:3" ht="18.5" x14ac:dyDescent="0.45">
      <c r="B2770">
        <f t="shared" si="87"/>
        <v>2764</v>
      </c>
      <c r="C2770" s="96">
        <f t="shared" ca="1" si="86"/>
        <v>4.4500859166899627</v>
      </c>
    </row>
    <row r="2771" spans="2:3" ht="18.5" x14ac:dyDescent="0.45">
      <c r="B2771">
        <f t="shared" si="87"/>
        <v>2765</v>
      </c>
      <c r="C2771" s="96">
        <f t="shared" ca="1" si="86"/>
        <v>2.4475691028879796</v>
      </c>
    </row>
    <row r="2772" spans="2:3" ht="18.5" x14ac:dyDescent="0.45">
      <c r="B2772">
        <f t="shared" si="87"/>
        <v>2766</v>
      </c>
      <c r="C2772" s="96">
        <f t="shared" ca="1" si="86"/>
        <v>0.6873861003965841</v>
      </c>
    </row>
    <row r="2773" spans="2:3" ht="18.5" x14ac:dyDescent="0.45">
      <c r="B2773">
        <f t="shared" si="87"/>
        <v>2767</v>
      </c>
      <c r="C2773" s="96">
        <f t="shared" ca="1" si="86"/>
        <v>8.0120705833692636</v>
      </c>
    </row>
    <row r="2774" spans="2:3" ht="18.5" x14ac:dyDescent="0.45">
      <c r="B2774">
        <f t="shared" si="87"/>
        <v>2768</v>
      </c>
      <c r="C2774" s="96">
        <f t="shared" ca="1" si="86"/>
        <v>6.6596554000666321</v>
      </c>
    </row>
    <row r="2775" spans="2:3" ht="18.5" x14ac:dyDescent="0.45">
      <c r="B2775">
        <f t="shared" si="87"/>
        <v>2769</v>
      </c>
      <c r="C2775" s="96">
        <f t="shared" ca="1" si="86"/>
        <v>6.8103011083772609</v>
      </c>
    </row>
    <row r="2776" spans="2:3" ht="18.5" x14ac:dyDescent="0.45">
      <c r="B2776">
        <f t="shared" si="87"/>
        <v>2770</v>
      </c>
      <c r="C2776" s="96">
        <f t="shared" ca="1" si="86"/>
        <v>0.61145338480620492</v>
      </c>
    </row>
    <row r="2777" spans="2:3" ht="18.5" x14ac:dyDescent="0.45">
      <c r="B2777">
        <f t="shared" si="87"/>
        <v>2771</v>
      </c>
      <c r="C2777" s="96">
        <f t="shared" ca="1" si="86"/>
        <v>0.32680321595570549</v>
      </c>
    </row>
    <row r="2778" spans="2:3" ht="18.5" x14ac:dyDescent="0.45">
      <c r="B2778">
        <f t="shared" si="87"/>
        <v>2772</v>
      </c>
      <c r="C2778" s="96">
        <f t="shared" ca="1" si="86"/>
        <v>2.3270323269488293</v>
      </c>
    </row>
    <row r="2779" spans="2:3" ht="18.5" x14ac:dyDescent="0.45">
      <c r="B2779">
        <f t="shared" si="87"/>
        <v>2773</v>
      </c>
      <c r="C2779" s="96">
        <f t="shared" ca="1" si="86"/>
        <v>12.08382095720307</v>
      </c>
    </row>
    <row r="2780" spans="2:3" ht="18.5" x14ac:dyDescent="0.45">
      <c r="B2780">
        <f t="shared" si="87"/>
        <v>2774</v>
      </c>
      <c r="C2780" s="96">
        <f t="shared" ca="1" si="86"/>
        <v>3.1270772070398216</v>
      </c>
    </row>
    <row r="2781" spans="2:3" ht="18.5" x14ac:dyDescent="0.45">
      <c r="B2781">
        <f t="shared" si="87"/>
        <v>2775</v>
      </c>
      <c r="C2781" s="96">
        <f t="shared" ca="1" si="86"/>
        <v>3.4508795362850377</v>
      </c>
    </row>
    <row r="2782" spans="2:3" ht="18.5" x14ac:dyDescent="0.45">
      <c r="B2782">
        <f t="shared" si="87"/>
        <v>2776</v>
      </c>
      <c r="C2782" s="96">
        <f t="shared" ca="1" si="86"/>
        <v>2.2166668818485942</v>
      </c>
    </row>
    <row r="2783" spans="2:3" ht="18.5" x14ac:dyDescent="0.45">
      <c r="B2783">
        <f t="shared" si="87"/>
        <v>2777</v>
      </c>
      <c r="C2783" s="96">
        <f t="shared" ca="1" si="86"/>
        <v>0.11456130726530442</v>
      </c>
    </row>
    <row r="2784" spans="2:3" ht="18.5" x14ac:dyDescent="0.45">
      <c r="B2784">
        <f t="shared" si="87"/>
        <v>2778</v>
      </c>
      <c r="C2784" s="96">
        <f t="shared" ca="1" si="86"/>
        <v>13.898406479563501</v>
      </c>
    </row>
    <row r="2785" spans="2:3" ht="18.5" x14ac:dyDescent="0.45">
      <c r="B2785">
        <f t="shared" si="87"/>
        <v>2779</v>
      </c>
      <c r="C2785" s="96">
        <f t="shared" ca="1" si="86"/>
        <v>2.7091515024870767</v>
      </c>
    </row>
    <row r="2786" spans="2:3" ht="18.5" x14ac:dyDescent="0.45">
      <c r="B2786">
        <f t="shared" si="87"/>
        <v>2780</v>
      </c>
      <c r="C2786" s="96">
        <f t="shared" ca="1" si="86"/>
        <v>3.5212737399414071</v>
      </c>
    </row>
    <row r="2787" spans="2:3" ht="18.5" x14ac:dyDescent="0.45">
      <c r="B2787">
        <f t="shared" si="87"/>
        <v>2781</v>
      </c>
      <c r="C2787" s="96">
        <f t="shared" ca="1" si="86"/>
        <v>0.88468582467989776</v>
      </c>
    </row>
    <row r="2788" spans="2:3" ht="18.5" x14ac:dyDescent="0.45">
      <c r="B2788">
        <f t="shared" si="87"/>
        <v>2782</v>
      </c>
      <c r="C2788" s="96">
        <f t="shared" ca="1" si="86"/>
        <v>2.1738844765940333</v>
      </c>
    </row>
    <row r="2789" spans="2:3" ht="18.5" x14ac:dyDescent="0.45">
      <c r="B2789">
        <f t="shared" si="87"/>
        <v>2783</v>
      </c>
      <c r="C2789" s="96">
        <f t="shared" ca="1" si="86"/>
        <v>1.4222833629899092</v>
      </c>
    </row>
    <row r="2790" spans="2:3" ht="18.5" x14ac:dyDescent="0.45">
      <c r="B2790">
        <f t="shared" si="87"/>
        <v>2784</v>
      </c>
      <c r="C2790" s="96">
        <f t="shared" ca="1" si="86"/>
        <v>1.2298080075183264</v>
      </c>
    </row>
    <row r="2791" spans="2:3" ht="18.5" x14ac:dyDescent="0.45">
      <c r="B2791">
        <f t="shared" si="87"/>
        <v>2785</v>
      </c>
      <c r="C2791" s="96">
        <f t="shared" ca="1" si="86"/>
        <v>8.0955269836184787</v>
      </c>
    </row>
    <row r="2792" spans="2:3" ht="18.5" x14ac:dyDescent="0.45">
      <c r="B2792">
        <f t="shared" si="87"/>
        <v>2786</v>
      </c>
      <c r="C2792" s="96">
        <f t="shared" ca="1" si="86"/>
        <v>3.8388745786416321</v>
      </c>
    </row>
    <row r="2793" spans="2:3" ht="18.5" x14ac:dyDescent="0.45">
      <c r="B2793">
        <f t="shared" si="87"/>
        <v>2787</v>
      </c>
      <c r="C2793" s="96">
        <f t="shared" ca="1" si="86"/>
        <v>0.84739943712914967</v>
      </c>
    </row>
    <row r="2794" spans="2:3" ht="18.5" x14ac:dyDescent="0.45">
      <c r="B2794">
        <f t="shared" si="87"/>
        <v>2788</v>
      </c>
      <c r="C2794" s="96">
        <f t="shared" ca="1" si="86"/>
        <v>2.8495674769265813</v>
      </c>
    </row>
    <row r="2795" spans="2:3" ht="18.5" x14ac:dyDescent="0.45">
      <c r="B2795">
        <f t="shared" si="87"/>
        <v>2789</v>
      </c>
      <c r="C2795" s="96">
        <f t="shared" ca="1" si="86"/>
        <v>3.4138268537126764</v>
      </c>
    </row>
    <row r="2796" spans="2:3" ht="18.5" x14ac:dyDescent="0.45">
      <c r="B2796">
        <f t="shared" si="87"/>
        <v>2790</v>
      </c>
      <c r="C2796" s="96">
        <f t="shared" ca="1" si="86"/>
        <v>1.0027736099536886</v>
      </c>
    </row>
    <row r="2797" spans="2:3" ht="18.5" x14ac:dyDescent="0.45">
      <c r="B2797">
        <f t="shared" si="87"/>
        <v>2791</v>
      </c>
      <c r="C2797" s="96">
        <f t="shared" ca="1" si="86"/>
        <v>1.0237510740638665</v>
      </c>
    </row>
    <row r="2798" spans="2:3" ht="18.5" x14ac:dyDescent="0.45">
      <c r="B2798">
        <f t="shared" si="87"/>
        <v>2792</v>
      </c>
      <c r="C2798" s="96">
        <f t="shared" ca="1" si="86"/>
        <v>17.285269440865605</v>
      </c>
    </row>
    <row r="2799" spans="2:3" ht="18.5" x14ac:dyDescent="0.45">
      <c r="B2799">
        <f t="shared" si="87"/>
        <v>2793</v>
      </c>
      <c r="C2799" s="96">
        <f t="shared" ca="1" si="86"/>
        <v>6.4882789022416468E-2</v>
      </c>
    </row>
    <row r="2800" spans="2:3" ht="18.5" x14ac:dyDescent="0.45">
      <c r="B2800">
        <f t="shared" si="87"/>
        <v>2794</v>
      </c>
      <c r="C2800" s="96">
        <f t="shared" ca="1" si="86"/>
        <v>0.16933083541305188</v>
      </c>
    </row>
    <row r="2801" spans="2:3" ht="18.5" x14ac:dyDescent="0.45">
      <c r="B2801">
        <f t="shared" si="87"/>
        <v>2795</v>
      </c>
      <c r="C2801" s="96">
        <f t="shared" ca="1" si="86"/>
        <v>5.993737532819031</v>
      </c>
    </row>
    <row r="2802" spans="2:3" ht="18.5" x14ac:dyDescent="0.45">
      <c r="B2802">
        <f t="shared" si="87"/>
        <v>2796</v>
      </c>
      <c r="C2802" s="96">
        <f t="shared" ca="1" si="86"/>
        <v>2.2276750924379636</v>
      </c>
    </row>
    <row r="2803" spans="2:3" ht="18.5" x14ac:dyDescent="0.45">
      <c r="B2803">
        <f t="shared" si="87"/>
        <v>2797</v>
      </c>
      <c r="C2803" s="96">
        <f t="shared" ca="1" si="86"/>
        <v>2.3262476566897656</v>
      </c>
    </row>
    <row r="2804" spans="2:3" ht="18.5" x14ac:dyDescent="0.45">
      <c r="B2804">
        <f t="shared" si="87"/>
        <v>2798</v>
      </c>
      <c r="C2804" s="96">
        <f t="shared" ca="1" si="86"/>
        <v>4.5156090899933661</v>
      </c>
    </row>
    <row r="2805" spans="2:3" ht="18.5" x14ac:dyDescent="0.45">
      <c r="B2805">
        <f t="shared" si="87"/>
        <v>2799</v>
      </c>
      <c r="C2805" s="96">
        <f t="shared" ca="1" si="86"/>
        <v>3.4402303086863117</v>
      </c>
    </row>
    <row r="2806" spans="2:3" ht="18.5" x14ac:dyDescent="0.45">
      <c r="B2806">
        <f t="shared" si="87"/>
        <v>2800</v>
      </c>
      <c r="C2806" s="96">
        <f t="shared" ca="1" si="86"/>
        <v>1.5939224394734985</v>
      </c>
    </row>
    <row r="2807" spans="2:3" ht="18.5" x14ac:dyDescent="0.45">
      <c r="B2807">
        <f t="shared" si="87"/>
        <v>2801</v>
      </c>
      <c r="C2807" s="96">
        <f t="shared" ca="1" si="86"/>
        <v>18.943597062279327</v>
      </c>
    </row>
    <row r="2808" spans="2:3" ht="18.5" x14ac:dyDescent="0.45">
      <c r="B2808">
        <f t="shared" si="87"/>
        <v>2802</v>
      </c>
      <c r="C2808" s="96">
        <f t="shared" ca="1" si="86"/>
        <v>0.4816258827504834</v>
      </c>
    </row>
    <row r="2809" spans="2:3" ht="18.5" x14ac:dyDescent="0.45">
      <c r="B2809">
        <f t="shared" si="87"/>
        <v>2803</v>
      </c>
      <c r="C2809" s="96">
        <f t="shared" ca="1" si="86"/>
        <v>1.5876530234740931</v>
      </c>
    </row>
    <row r="2810" spans="2:3" ht="18.5" x14ac:dyDescent="0.45">
      <c r="B2810">
        <f t="shared" si="87"/>
        <v>2804</v>
      </c>
      <c r="C2810" s="96">
        <f t="shared" ca="1" si="86"/>
        <v>17.913164857063979</v>
      </c>
    </row>
    <row r="2811" spans="2:3" ht="18.5" x14ac:dyDescent="0.45">
      <c r="B2811">
        <f t="shared" si="87"/>
        <v>2805</v>
      </c>
      <c r="C2811" s="96">
        <f t="shared" ca="1" si="86"/>
        <v>5.0974708809684897</v>
      </c>
    </row>
    <row r="2812" spans="2:3" ht="18.5" x14ac:dyDescent="0.45">
      <c r="B2812">
        <f t="shared" si="87"/>
        <v>2806</v>
      </c>
      <c r="C2812" s="96">
        <f t="shared" ca="1" si="86"/>
        <v>0.42008639911970369</v>
      </c>
    </row>
    <row r="2813" spans="2:3" ht="18.5" x14ac:dyDescent="0.45">
      <c r="B2813">
        <f t="shared" si="87"/>
        <v>2807</v>
      </c>
      <c r="C2813" s="96">
        <f t="shared" ca="1" si="86"/>
        <v>4.7030450943396014</v>
      </c>
    </row>
    <row r="2814" spans="2:3" ht="18.5" x14ac:dyDescent="0.45">
      <c r="B2814">
        <f t="shared" si="87"/>
        <v>2808</v>
      </c>
      <c r="C2814" s="96">
        <f t="shared" ca="1" si="86"/>
        <v>3.5343743462768362</v>
      </c>
    </row>
    <row r="2815" spans="2:3" ht="18.5" x14ac:dyDescent="0.45">
      <c r="B2815">
        <f t="shared" si="87"/>
        <v>2809</v>
      </c>
      <c r="C2815" s="96">
        <f t="shared" ca="1" si="86"/>
        <v>2.9595750391883993</v>
      </c>
    </row>
    <row r="2816" spans="2:3" ht="18.5" x14ac:dyDescent="0.45">
      <c r="B2816">
        <f t="shared" si="87"/>
        <v>2810</v>
      </c>
      <c r="C2816" s="96">
        <f t="shared" ca="1" si="86"/>
        <v>1.0101806616811322</v>
      </c>
    </row>
    <row r="2817" spans="2:3" ht="18.5" x14ac:dyDescent="0.45">
      <c r="B2817">
        <f t="shared" si="87"/>
        <v>2811</v>
      </c>
      <c r="C2817" s="96">
        <f t="shared" ca="1" si="86"/>
        <v>7.7564686834596932</v>
      </c>
    </row>
    <row r="2818" spans="2:3" ht="18.5" x14ac:dyDescent="0.45">
      <c r="B2818">
        <f t="shared" si="87"/>
        <v>2812</v>
      </c>
      <c r="C2818" s="96">
        <f t="shared" ca="1" si="86"/>
        <v>0.27468304300228269</v>
      </c>
    </row>
    <row r="2819" spans="2:3" ht="18.5" x14ac:dyDescent="0.45">
      <c r="B2819">
        <f t="shared" si="87"/>
        <v>2813</v>
      </c>
      <c r="C2819" s="96">
        <f t="shared" ca="1" si="86"/>
        <v>0.57127255462296234</v>
      </c>
    </row>
    <row r="2820" spans="2:3" ht="18.5" x14ac:dyDescent="0.45">
      <c r="B2820">
        <f t="shared" si="87"/>
        <v>2814</v>
      </c>
      <c r="C2820" s="96">
        <f t="shared" ca="1" si="86"/>
        <v>1.1126240859769765</v>
      </c>
    </row>
    <row r="2821" spans="2:3" ht="18.5" x14ac:dyDescent="0.45">
      <c r="B2821">
        <f t="shared" si="87"/>
        <v>2815</v>
      </c>
      <c r="C2821" s="96">
        <f t="shared" ca="1" si="86"/>
        <v>4.8423860230627209</v>
      </c>
    </row>
    <row r="2822" spans="2:3" ht="18.5" x14ac:dyDescent="0.45">
      <c r="B2822">
        <f t="shared" si="87"/>
        <v>2816</v>
      </c>
      <c r="C2822" s="96">
        <f t="shared" ca="1" si="86"/>
        <v>6.2333141847112508</v>
      </c>
    </row>
    <row r="2823" spans="2:3" ht="18.5" x14ac:dyDescent="0.45">
      <c r="B2823">
        <f t="shared" si="87"/>
        <v>2817</v>
      </c>
      <c r="C2823" s="96">
        <f t="shared" ca="1" si="86"/>
        <v>7.9348320748742305</v>
      </c>
    </row>
    <row r="2824" spans="2:3" ht="18.5" x14ac:dyDescent="0.45">
      <c r="B2824">
        <f t="shared" si="87"/>
        <v>2818</v>
      </c>
      <c r="C2824" s="96">
        <f t="shared" ref="C2824:C2887" ca="1" si="88">-(1/$C$2)*LN(RAND())</f>
        <v>9.7751489702352092</v>
      </c>
    </row>
    <row r="2825" spans="2:3" ht="18.5" x14ac:dyDescent="0.45">
      <c r="B2825">
        <f t="shared" ref="B2825:B2888" si="89">B2824+1</f>
        <v>2819</v>
      </c>
      <c r="C2825" s="96">
        <f t="shared" ca="1" si="88"/>
        <v>0.3456611291889306</v>
      </c>
    </row>
    <row r="2826" spans="2:3" ht="18.5" x14ac:dyDescent="0.45">
      <c r="B2826">
        <f t="shared" si="89"/>
        <v>2820</v>
      </c>
      <c r="C2826" s="96">
        <f t="shared" ca="1" si="88"/>
        <v>0.50041056251333005</v>
      </c>
    </row>
    <row r="2827" spans="2:3" ht="18.5" x14ac:dyDescent="0.45">
      <c r="B2827">
        <f t="shared" si="89"/>
        <v>2821</v>
      </c>
      <c r="C2827" s="96">
        <f t="shared" ca="1" si="88"/>
        <v>6.0566603038443798</v>
      </c>
    </row>
    <row r="2828" spans="2:3" ht="18.5" x14ac:dyDescent="0.45">
      <c r="B2828">
        <f t="shared" si="89"/>
        <v>2822</v>
      </c>
      <c r="C2828" s="96">
        <f t="shared" ca="1" si="88"/>
        <v>0.58350460572307072</v>
      </c>
    </row>
    <row r="2829" spans="2:3" ht="18.5" x14ac:dyDescent="0.45">
      <c r="B2829">
        <f t="shared" si="89"/>
        <v>2823</v>
      </c>
      <c r="C2829" s="96">
        <f t="shared" ca="1" si="88"/>
        <v>1.4934765830881147</v>
      </c>
    </row>
    <row r="2830" spans="2:3" ht="18.5" x14ac:dyDescent="0.45">
      <c r="B2830">
        <f t="shared" si="89"/>
        <v>2824</v>
      </c>
      <c r="C2830" s="96">
        <f t="shared" ca="1" si="88"/>
        <v>4.8061199254726947</v>
      </c>
    </row>
    <row r="2831" spans="2:3" ht="18.5" x14ac:dyDescent="0.45">
      <c r="B2831">
        <f t="shared" si="89"/>
        <v>2825</v>
      </c>
      <c r="C2831" s="96">
        <f t="shared" ca="1" si="88"/>
        <v>4.9779250731481355</v>
      </c>
    </row>
    <row r="2832" spans="2:3" ht="18.5" x14ac:dyDescent="0.45">
      <c r="B2832">
        <f t="shared" si="89"/>
        <v>2826</v>
      </c>
      <c r="C2832" s="96">
        <f t="shared" ca="1" si="88"/>
        <v>7.2146649962051876</v>
      </c>
    </row>
    <row r="2833" spans="2:3" ht="18.5" x14ac:dyDescent="0.45">
      <c r="B2833">
        <f t="shared" si="89"/>
        <v>2827</v>
      </c>
      <c r="C2833" s="96">
        <f t="shared" ca="1" si="88"/>
        <v>0.44489366968820693</v>
      </c>
    </row>
    <row r="2834" spans="2:3" ht="18.5" x14ac:dyDescent="0.45">
      <c r="B2834">
        <f t="shared" si="89"/>
        <v>2828</v>
      </c>
      <c r="C2834" s="96">
        <f t="shared" ca="1" si="88"/>
        <v>2.0618718440703345</v>
      </c>
    </row>
    <row r="2835" spans="2:3" ht="18.5" x14ac:dyDescent="0.45">
      <c r="B2835">
        <f t="shared" si="89"/>
        <v>2829</v>
      </c>
      <c r="C2835" s="96">
        <f t="shared" ca="1" si="88"/>
        <v>2.7743338753582442E-2</v>
      </c>
    </row>
    <row r="2836" spans="2:3" ht="18.5" x14ac:dyDescent="0.45">
      <c r="B2836">
        <f t="shared" si="89"/>
        <v>2830</v>
      </c>
      <c r="C2836" s="96">
        <f t="shared" ca="1" si="88"/>
        <v>0.25522669327002678</v>
      </c>
    </row>
    <row r="2837" spans="2:3" ht="18.5" x14ac:dyDescent="0.45">
      <c r="B2837">
        <f t="shared" si="89"/>
        <v>2831</v>
      </c>
      <c r="C2837" s="96">
        <f t="shared" ca="1" si="88"/>
        <v>3.983548997842258</v>
      </c>
    </row>
    <row r="2838" spans="2:3" ht="18.5" x14ac:dyDescent="0.45">
      <c r="B2838">
        <f t="shared" si="89"/>
        <v>2832</v>
      </c>
      <c r="C2838" s="96">
        <f t="shared" ca="1" si="88"/>
        <v>1.8842211360094325</v>
      </c>
    </row>
    <row r="2839" spans="2:3" ht="18.5" x14ac:dyDescent="0.45">
      <c r="B2839">
        <f t="shared" si="89"/>
        <v>2833</v>
      </c>
      <c r="C2839" s="96">
        <f t="shared" ca="1" si="88"/>
        <v>0.17573779541883358</v>
      </c>
    </row>
    <row r="2840" spans="2:3" ht="18.5" x14ac:dyDescent="0.45">
      <c r="B2840">
        <f t="shared" si="89"/>
        <v>2834</v>
      </c>
      <c r="C2840" s="96">
        <f t="shared" ca="1" si="88"/>
        <v>1.0059397869772246</v>
      </c>
    </row>
    <row r="2841" spans="2:3" ht="18.5" x14ac:dyDescent="0.45">
      <c r="B2841">
        <f t="shared" si="89"/>
        <v>2835</v>
      </c>
      <c r="C2841" s="96">
        <f t="shared" ca="1" si="88"/>
        <v>0.81263055172722898</v>
      </c>
    </row>
    <row r="2842" spans="2:3" ht="18.5" x14ac:dyDescent="0.45">
      <c r="B2842">
        <f t="shared" si="89"/>
        <v>2836</v>
      </c>
      <c r="C2842" s="96">
        <f t="shared" ca="1" si="88"/>
        <v>0.75560067745308168</v>
      </c>
    </row>
    <row r="2843" spans="2:3" ht="18.5" x14ac:dyDescent="0.45">
      <c r="B2843">
        <f t="shared" si="89"/>
        <v>2837</v>
      </c>
      <c r="C2843" s="96">
        <f t="shared" ca="1" si="88"/>
        <v>2.5868512422735916</v>
      </c>
    </row>
    <row r="2844" spans="2:3" ht="18.5" x14ac:dyDescent="0.45">
      <c r="B2844">
        <f t="shared" si="89"/>
        <v>2838</v>
      </c>
      <c r="C2844" s="96">
        <f t="shared" ca="1" si="88"/>
        <v>2.8373422041718688</v>
      </c>
    </row>
    <row r="2845" spans="2:3" ht="18.5" x14ac:dyDescent="0.45">
      <c r="B2845">
        <f t="shared" si="89"/>
        <v>2839</v>
      </c>
      <c r="C2845" s="96">
        <f t="shared" ca="1" si="88"/>
        <v>2.3488199699531669</v>
      </c>
    </row>
    <row r="2846" spans="2:3" ht="18.5" x14ac:dyDescent="0.45">
      <c r="B2846">
        <f t="shared" si="89"/>
        <v>2840</v>
      </c>
      <c r="C2846" s="96">
        <f t="shared" ca="1" si="88"/>
        <v>1.5161291799479819</v>
      </c>
    </row>
    <row r="2847" spans="2:3" ht="18.5" x14ac:dyDescent="0.45">
      <c r="B2847">
        <f t="shared" si="89"/>
        <v>2841</v>
      </c>
      <c r="C2847" s="96">
        <f t="shared" ca="1" si="88"/>
        <v>3.7163722556035568</v>
      </c>
    </row>
    <row r="2848" spans="2:3" ht="18.5" x14ac:dyDescent="0.45">
      <c r="B2848">
        <f t="shared" si="89"/>
        <v>2842</v>
      </c>
      <c r="C2848" s="96">
        <f t="shared" ca="1" si="88"/>
        <v>0.47274642373107351</v>
      </c>
    </row>
    <row r="2849" spans="2:3" ht="18.5" x14ac:dyDescent="0.45">
      <c r="B2849">
        <f t="shared" si="89"/>
        <v>2843</v>
      </c>
      <c r="C2849" s="96">
        <f t="shared" ca="1" si="88"/>
        <v>1.8175697645697246</v>
      </c>
    </row>
    <row r="2850" spans="2:3" ht="18.5" x14ac:dyDescent="0.45">
      <c r="B2850">
        <f t="shared" si="89"/>
        <v>2844</v>
      </c>
      <c r="C2850" s="96">
        <f t="shared" ca="1" si="88"/>
        <v>3.0998416529052992</v>
      </c>
    </row>
    <row r="2851" spans="2:3" ht="18.5" x14ac:dyDescent="0.45">
      <c r="B2851">
        <f t="shared" si="89"/>
        <v>2845</v>
      </c>
      <c r="C2851" s="96">
        <f t="shared" ca="1" si="88"/>
        <v>2.4874475752987633</v>
      </c>
    </row>
    <row r="2852" spans="2:3" ht="18.5" x14ac:dyDescent="0.45">
      <c r="B2852">
        <f t="shared" si="89"/>
        <v>2846</v>
      </c>
      <c r="C2852" s="96">
        <f t="shared" ca="1" si="88"/>
        <v>0.8515420332434166</v>
      </c>
    </row>
    <row r="2853" spans="2:3" ht="18.5" x14ac:dyDescent="0.45">
      <c r="B2853">
        <f t="shared" si="89"/>
        <v>2847</v>
      </c>
      <c r="C2853" s="96">
        <f t="shared" ca="1" si="88"/>
        <v>1.5366836811604847</v>
      </c>
    </row>
    <row r="2854" spans="2:3" ht="18.5" x14ac:dyDescent="0.45">
      <c r="B2854">
        <f t="shared" si="89"/>
        <v>2848</v>
      </c>
      <c r="C2854" s="96">
        <f t="shared" ca="1" si="88"/>
        <v>2.1467262080849685</v>
      </c>
    </row>
    <row r="2855" spans="2:3" ht="18.5" x14ac:dyDescent="0.45">
      <c r="B2855">
        <f t="shared" si="89"/>
        <v>2849</v>
      </c>
      <c r="C2855" s="96">
        <f t="shared" ca="1" si="88"/>
        <v>4.5399155361104313</v>
      </c>
    </row>
    <row r="2856" spans="2:3" ht="18.5" x14ac:dyDescent="0.45">
      <c r="B2856">
        <f t="shared" si="89"/>
        <v>2850</v>
      </c>
      <c r="C2856" s="96">
        <f t="shared" ca="1" si="88"/>
        <v>0.20217149091587924</v>
      </c>
    </row>
    <row r="2857" spans="2:3" ht="18.5" x14ac:dyDescent="0.45">
      <c r="B2857">
        <f t="shared" si="89"/>
        <v>2851</v>
      </c>
      <c r="C2857" s="96">
        <f t="shared" ca="1" si="88"/>
        <v>5.3018567724853582</v>
      </c>
    </row>
    <row r="2858" spans="2:3" ht="18.5" x14ac:dyDescent="0.45">
      <c r="B2858">
        <f t="shared" si="89"/>
        <v>2852</v>
      </c>
      <c r="C2858" s="96">
        <f t="shared" ca="1" si="88"/>
        <v>1.6771155898711376</v>
      </c>
    </row>
    <row r="2859" spans="2:3" ht="18.5" x14ac:dyDescent="0.45">
      <c r="B2859">
        <f t="shared" si="89"/>
        <v>2853</v>
      </c>
      <c r="C2859" s="96">
        <f t="shared" ca="1" si="88"/>
        <v>2.3426636753806234</v>
      </c>
    </row>
    <row r="2860" spans="2:3" ht="18.5" x14ac:dyDescent="0.45">
      <c r="B2860">
        <f t="shared" si="89"/>
        <v>2854</v>
      </c>
      <c r="C2860" s="96">
        <f t="shared" ca="1" si="88"/>
        <v>10.296411777731835</v>
      </c>
    </row>
    <row r="2861" spans="2:3" ht="18.5" x14ac:dyDescent="0.45">
      <c r="B2861">
        <f t="shared" si="89"/>
        <v>2855</v>
      </c>
      <c r="C2861" s="96">
        <f t="shared" ca="1" si="88"/>
        <v>1.3847192122264123</v>
      </c>
    </row>
    <row r="2862" spans="2:3" ht="18.5" x14ac:dyDescent="0.45">
      <c r="B2862">
        <f t="shared" si="89"/>
        <v>2856</v>
      </c>
      <c r="C2862" s="96">
        <f t="shared" ca="1" si="88"/>
        <v>2.2029038046937846</v>
      </c>
    </row>
    <row r="2863" spans="2:3" ht="18.5" x14ac:dyDescent="0.45">
      <c r="B2863">
        <f t="shared" si="89"/>
        <v>2857</v>
      </c>
      <c r="C2863" s="96">
        <f t="shared" ca="1" si="88"/>
        <v>3.533377629701747</v>
      </c>
    </row>
    <row r="2864" spans="2:3" ht="18.5" x14ac:dyDescent="0.45">
      <c r="B2864">
        <f t="shared" si="89"/>
        <v>2858</v>
      </c>
      <c r="C2864" s="96">
        <f t="shared" ca="1" si="88"/>
        <v>13.355667171606294</v>
      </c>
    </row>
    <row r="2865" spans="2:3" ht="18.5" x14ac:dyDescent="0.45">
      <c r="B2865">
        <f t="shared" si="89"/>
        <v>2859</v>
      </c>
      <c r="C2865" s="96">
        <f t="shared" ca="1" si="88"/>
        <v>4.9525878630663414</v>
      </c>
    </row>
    <row r="2866" spans="2:3" ht="18.5" x14ac:dyDescent="0.45">
      <c r="B2866">
        <f t="shared" si="89"/>
        <v>2860</v>
      </c>
      <c r="C2866" s="96">
        <f t="shared" ca="1" si="88"/>
        <v>0.2197902720303711</v>
      </c>
    </row>
    <row r="2867" spans="2:3" ht="18.5" x14ac:dyDescent="0.45">
      <c r="B2867">
        <f t="shared" si="89"/>
        <v>2861</v>
      </c>
      <c r="C2867" s="96">
        <f t="shared" ca="1" si="88"/>
        <v>2.4941120816914717</v>
      </c>
    </row>
    <row r="2868" spans="2:3" ht="18.5" x14ac:dyDescent="0.45">
      <c r="B2868">
        <f t="shared" si="89"/>
        <v>2862</v>
      </c>
      <c r="C2868" s="96">
        <f t="shared" ca="1" si="88"/>
        <v>3.7489723576057932</v>
      </c>
    </row>
    <row r="2869" spans="2:3" ht="18.5" x14ac:dyDescent="0.45">
      <c r="B2869">
        <f t="shared" si="89"/>
        <v>2863</v>
      </c>
      <c r="C2869" s="96">
        <f t="shared" ca="1" si="88"/>
        <v>8.622048492460781</v>
      </c>
    </row>
    <row r="2870" spans="2:3" ht="18.5" x14ac:dyDescent="0.45">
      <c r="B2870">
        <f t="shared" si="89"/>
        <v>2864</v>
      </c>
      <c r="C2870" s="96">
        <f t="shared" ca="1" si="88"/>
        <v>3.2063897202487155</v>
      </c>
    </row>
    <row r="2871" spans="2:3" ht="18.5" x14ac:dyDescent="0.45">
      <c r="B2871">
        <f t="shared" si="89"/>
        <v>2865</v>
      </c>
      <c r="C2871" s="96">
        <f t="shared" ca="1" si="88"/>
        <v>6.0219162758013427</v>
      </c>
    </row>
    <row r="2872" spans="2:3" ht="18.5" x14ac:dyDescent="0.45">
      <c r="B2872">
        <f t="shared" si="89"/>
        <v>2866</v>
      </c>
      <c r="C2872" s="96">
        <f t="shared" ca="1" si="88"/>
        <v>3.5289053139631483</v>
      </c>
    </row>
    <row r="2873" spans="2:3" ht="18.5" x14ac:dyDescent="0.45">
      <c r="B2873">
        <f t="shared" si="89"/>
        <v>2867</v>
      </c>
      <c r="C2873" s="96">
        <f t="shared" ca="1" si="88"/>
        <v>0.90977668955303015</v>
      </c>
    </row>
    <row r="2874" spans="2:3" ht="18.5" x14ac:dyDescent="0.45">
      <c r="B2874">
        <f t="shared" si="89"/>
        <v>2868</v>
      </c>
      <c r="C2874" s="96">
        <f t="shared" ca="1" si="88"/>
        <v>1.3858063277030395</v>
      </c>
    </row>
    <row r="2875" spans="2:3" ht="18.5" x14ac:dyDescent="0.45">
      <c r="B2875">
        <f t="shared" si="89"/>
        <v>2869</v>
      </c>
      <c r="C2875" s="96">
        <f t="shared" ca="1" si="88"/>
        <v>0.73212924306473759</v>
      </c>
    </row>
    <row r="2876" spans="2:3" ht="18.5" x14ac:dyDescent="0.45">
      <c r="B2876">
        <f t="shared" si="89"/>
        <v>2870</v>
      </c>
      <c r="C2876" s="96">
        <f t="shared" ca="1" si="88"/>
        <v>9.2929859222163511</v>
      </c>
    </row>
    <row r="2877" spans="2:3" ht="18.5" x14ac:dyDescent="0.45">
      <c r="B2877">
        <f t="shared" si="89"/>
        <v>2871</v>
      </c>
      <c r="C2877" s="96">
        <f t="shared" ca="1" si="88"/>
        <v>0.23838572039983399</v>
      </c>
    </row>
    <row r="2878" spans="2:3" ht="18.5" x14ac:dyDescent="0.45">
      <c r="B2878">
        <f t="shared" si="89"/>
        <v>2872</v>
      </c>
      <c r="C2878" s="96">
        <f t="shared" ca="1" si="88"/>
        <v>7.3994626608108245</v>
      </c>
    </row>
    <row r="2879" spans="2:3" ht="18.5" x14ac:dyDescent="0.45">
      <c r="B2879">
        <f t="shared" si="89"/>
        <v>2873</v>
      </c>
      <c r="C2879" s="96">
        <f t="shared" ca="1" si="88"/>
        <v>4.3322338551704256</v>
      </c>
    </row>
    <row r="2880" spans="2:3" ht="18.5" x14ac:dyDescent="0.45">
      <c r="B2880">
        <f t="shared" si="89"/>
        <v>2874</v>
      </c>
      <c r="C2880" s="96">
        <f t="shared" ca="1" si="88"/>
        <v>2.2765746858962141</v>
      </c>
    </row>
    <row r="2881" spans="2:3" ht="18.5" x14ac:dyDescent="0.45">
      <c r="B2881">
        <f t="shared" si="89"/>
        <v>2875</v>
      </c>
      <c r="C2881" s="96">
        <f t="shared" ca="1" si="88"/>
        <v>1.5919751349318008</v>
      </c>
    </row>
    <row r="2882" spans="2:3" ht="18.5" x14ac:dyDescent="0.45">
      <c r="B2882">
        <f t="shared" si="89"/>
        <v>2876</v>
      </c>
      <c r="C2882" s="96">
        <f t="shared" ca="1" si="88"/>
        <v>4.3093981750845636</v>
      </c>
    </row>
    <row r="2883" spans="2:3" ht="18.5" x14ac:dyDescent="0.45">
      <c r="B2883">
        <f t="shared" si="89"/>
        <v>2877</v>
      </c>
      <c r="C2883" s="96">
        <f t="shared" ca="1" si="88"/>
        <v>4.2010694643555828</v>
      </c>
    </row>
    <row r="2884" spans="2:3" ht="18.5" x14ac:dyDescent="0.45">
      <c r="B2884">
        <f t="shared" si="89"/>
        <v>2878</v>
      </c>
      <c r="C2884" s="96">
        <f t="shared" ca="1" si="88"/>
        <v>0.32177821663543388</v>
      </c>
    </row>
    <row r="2885" spans="2:3" ht="18.5" x14ac:dyDescent="0.45">
      <c r="B2885">
        <f t="shared" si="89"/>
        <v>2879</v>
      </c>
      <c r="C2885" s="96">
        <f t="shared" ca="1" si="88"/>
        <v>0.64048429504854676</v>
      </c>
    </row>
    <row r="2886" spans="2:3" ht="18.5" x14ac:dyDescent="0.45">
      <c r="B2886">
        <f t="shared" si="89"/>
        <v>2880</v>
      </c>
      <c r="C2886" s="96">
        <f t="shared" ca="1" si="88"/>
        <v>2.6264941499916374</v>
      </c>
    </row>
    <row r="2887" spans="2:3" ht="18.5" x14ac:dyDescent="0.45">
      <c r="B2887">
        <f t="shared" si="89"/>
        <v>2881</v>
      </c>
      <c r="C2887" s="96">
        <f t="shared" ca="1" si="88"/>
        <v>0.58988776581543356</v>
      </c>
    </row>
    <row r="2888" spans="2:3" ht="18.5" x14ac:dyDescent="0.45">
      <c r="B2888">
        <f t="shared" si="89"/>
        <v>2882</v>
      </c>
      <c r="C2888" s="96">
        <f t="shared" ref="C2888:C2951" ca="1" si="90">-(1/$C$2)*LN(RAND())</f>
        <v>4.8613067332438717</v>
      </c>
    </row>
    <row r="2889" spans="2:3" ht="18.5" x14ac:dyDescent="0.45">
      <c r="B2889">
        <f t="shared" ref="B2889:B2952" si="91">B2888+1</f>
        <v>2883</v>
      </c>
      <c r="C2889" s="96">
        <f t="shared" ca="1" si="90"/>
        <v>1.3869300127050554</v>
      </c>
    </row>
    <row r="2890" spans="2:3" ht="18.5" x14ac:dyDescent="0.45">
      <c r="B2890">
        <f t="shared" si="91"/>
        <v>2884</v>
      </c>
      <c r="C2890" s="96">
        <f t="shared" ca="1" si="90"/>
        <v>1.0770922635525044</v>
      </c>
    </row>
    <row r="2891" spans="2:3" ht="18.5" x14ac:dyDescent="0.45">
      <c r="B2891">
        <f t="shared" si="91"/>
        <v>2885</v>
      </c>
      <c r="C2891" s="96">
        <f t="shared" ca="1" si="90"/>
        <v>2.8325805547049945</v>
      </c>
    </row>
    <row r="2892" spans="2:3" ht="18.5" x14ac:dyDescent="0.45">
      <c r="B2892">
        <f t="shared" si="91"/>
        <v>2886</v>
      </c>
      <c r="C2892" s="96">
        <f t="shared" ca="1" si="90"/>
        <v>4.5742760119642059</v>
      </c>
    </row>
    <row r="2893" spans="2:3" ht="18.5" x14ac:dyDescent="0.45">
      <c r="B2893">
        <f t="shared" si="91"/>
        <v>2887</v>
      </c>
      <c r="C2893" s="96">
        <f t="shared" ca="1" si="90"/>
        <v>2.2627210680160754</v>
      </c>
    </row>
    <row r="2894" spans="2:3" ht="18.5" x14ac:dyDescent="0.45">
      <c r="B2894">
        <f t="shared" si="91"/>
        <v>2888</v>
      </c>
      <c r="C2894" s="96">
        <f t="shared" ca="1" si="90"/>
        <v>3.7695239771162927</v>
      </c>
    </row>
    <row r="2895" spans="2:3" ht="18.5" x14ac:dyDescent="0.45">
      <c r="B2895">
        <f t="shared" si="91"/>
        <v>2889</v>
      </c>
      <c r="C2895" s="96">
        <f t="shared" ca="1" si="90"/>
        <v>0.79264903330561809</v>
      </c>
    </row>
    <row r="2896" spans="2:3" ht="18.5" x14ac:dyDescent="0.45">
      <c r="B2896">
        <f t="shared" si="91"/>
        <v>2890</v>
      </c>
      <c r="C2896" s="96">
        <f t="shared" ca="1" si="90"/>
        <v>0.7086365949030915</v>
      </c>
    </row>
    <row r="2897" spans="2:3" ht="18.5" x14ac:dyDescent="0.45">
      <c r="B2897">
        <f t="shared" si="91"/>
        <v>2891</v>
      </c>
      <c r="C2897" s="96">
        <f t="shared" ca="1" si="90"/>
        <v>1.0192568252787095</v>
      </c>
    </row>
    <row r="2898" spans="2:3" ht="18.5" x14ac:dyDescent="0.45">
      <c r="B2898">
        <f t="shared" si="91"/>
        <v>2892</v>
      </c>
      <c r="C2898" s="96">
        <f t="shared" ca="1" si="90"/>
        <v>8.8311132773730918</v>
      </c>
    </row>
    <row r="2899" spans="2:3" ht="18.5" x14ac:dyDescent="0.45">
      <c r="B2899">
        <f t="shared" si="91"/>
        <v>2893</v>
      </c>
      <c r="C2899" s="96">
        <f t="shared" ca="1" si="90"/>
        <v>8.8120566805951945</v>
      </c>
    </row>
    <row r="2900" spans="2:3" ht="18.5" x14ac:dyDescent="0.45">
      <c r="B2900">
        <f t="shared" si="91"/>
        <v>2894</v>
      </c>
      <c r="C2900" s="96">
        <f t="shared" ca="1" si="90"/>
        <v>4.6572258632255297</v>
      </c>
    </row>
    <row r="2901" spans="2:3" ht="18.5" x14ac:dyDescent="0.45">
      <c r="B2901">
        <f t="shared" si="91"/>
        <v>2895</v>
      </c>
      <c r="C2901" s="96">
        <f t="shared" ca="1" si="90"/>
        <v>14.792894511874893</v>
      </c>
    </row>
    <row r="2902" spans="2:3" ht="18.5" x14ac:dyDescent="0.45">
      <c r="B2902">
        <f t="shared" si="91"/>
        <v>2896</v>
      </c>
      <c r="C2902" s="96">
        <f t="shared" ca="1" si="90"/>
        <v>2.3036943661178393</v>
      </c>
    </row>
    <row r="2903" spans="2:3" ht="18.5" x14ac:dyDescent="0.45">
      <c r="B2903">
        <f t="shared" si="91"/>
        <v>2897</v>
      </c>
      <c r="C2903" s="96">
        <f t="shared" ca="1" si="90"/>
        <v>4.7722303361870653</v>
      </c>
    </row>
    <row r="2904" spans="2:3" ht="18.5" x14ac:dyDescent="0.45">
      <c r="B2904">
        <f t="shared" si="91"/>
        <v>2898</v>
      </c>
      <c r="C2904" s="96">
        <f t="shared" ca="1" si="90"/>
        <v>1.2774111693532884</v>
      </c>
    </row>
    <row r="2905" spans="2:3" ht="18.5" x14ac:dyDescent="0.45">
      <c r="B2905">
        <f t="shared" si="91"/>
        <v>2899</v>
      </c>
      <c r="C2905" s="96">
        <f t="shared" ca="1" si="90"/>
        <v>5.8355365487309108</v>
      </c>
    </row>
    <row r="2906" spans="2:3" ht="18.5" x14ac:dyDescent="0.45">
      <c r="B2906">
        <f t="shared" si="91"/>
        <v>2900</v>
      </c>
      <c r="C2906" s="96">
        <f t="shared" ca="1" si="90"/>
        <v>1.1020484443244694</v>
      </c>
    </row>
    <row r="2907" spans="2:3" ht="18.5" x14ac:dyDescent="0.45">
      <c r="B2907">
        <f t="shared" si="91"/>
        <v>2901</v>
      </c>
      <c r="C2907" s="96">
        <f t="shared" ca="1" si="90"/>
        <v>4.0255788727792261</v>
      </c>
    </row>
    <row r="2908" spans="2:3" ht="18.5" x14ac:dyDescent="0.45">
      <c r="B2908">
        <f t="shared" si="91"/>
        <v>2902</v>
      </c>
      <c r="C2908" s="96">
        <f t="shared" ca="1" si="90"/>
        <v>5.060320448705534</v>
      </c>
    </row>
    <row r="2909" spans="2:3" ht="18.5" x14ac:dyDescent="0.45">
      <c r="B2909">
        <f t="shared" si="91"/>
        <v>2903</v>
      </c>
      <c r="C2909" s="96">
        <f t="shared" ca="1" si="90"/>
        <v>0.38518652132131365</v>
      </c>
    </row>
    <row r="2910" spans="2:3" ht="18.5" x14ac:dyDescent="0.45">
      <c r="B2910">
        <f t="shared" si="91"/>
        <v>2904</v>
      </c>
      <c r="C2910" s="96">
        <f t="shared" ca="1" si="90"/>
        <v>2.0196224562689258</v>
      </c>
    </row>
    <row r="2911" spans="2:3" ht="18.5" x14ac:dyDescent="0.45">
      <c r="B2911">
        <f t="shared" si="91"/>
        <v>2905</v>
      </c>
      <c r="C2911" s="96">
        <f t="shared" ca="1" si="90"/>
        <v>2.3966101532491848</v>
      </c>
    </row>
    <row r="2912" spans="2:3" ht="18.5" x14ac:dyDescent="0.45">
      <c r="B2912">
        <f t="shared" si="91"/>
        <v>2906</v>
      </c>
      <c r="C2912" s="96">
        <f t="shared" ca="1" si="90"/>
        <v>5.9748019020141685</v>
      </c>
    </row>
    <row r="2913" spans="2:3" ht="18.5" x14ac:dyDescent="0.45">
      <c r="B2913">
        <f t="shared" si="91"/>
        <v>2907</v>
      </c>
      <c r="C2913" s="96">
        <f t="shared" ca="1" si="90"/>
        <v>1.2030800424701069</v>
      </c>
    </row>
    <row r="2914" spans="2:3" ht="18.5" x14ac:dyDescent="0.45">
      <c r="B2914">
        <f t="shared" si="91"/>
        <v>2908</v>
      </c>
      <c r="C2914" s="96">
        <f t="shared" ca="1" si="90"/>
        <v>25.423371234250588</v>
      </c>
    </row>
    <row r="2915" spans="2:3" ht="18.5" x14ac:dyDescent="0.45">
      <c r="B2915">
        <f t="shared" si="91"/>
        <v>2909</v>
      </c>
      <c r="C2915" s="96">
        <f t="shared" ca="1" si="90"/>
        <v>1.033008313626764</v>
      </c>
    </row>
    <row r="2916" spans="2:3" ht="18.5" x14ac:dyDescent="0.45">
      <c r="B2916">
        <f t="shared" si="91"/>
        <v>2910</v>
      </c>
      <c r="C2916" s="96">
        <f t="shared" ca="1" si="90"/>
        <v>2.1312267403012783</v>
      </c>
    </row>
    <row r="2917" spans="2:3" ht="18.5" x14ac:dyDescent="0.45">
      <c r="B2917">
        <f t="shared" si="91"/>
        <v>2911</v>
      </c>
      <c r="C2917" s="96">
        <f t="shared" ca="1" si="90"/>
        <v>6.6646048382737915</v>
      </c>
    </row>
    <row r="2918" spans="2:3" ht="18.5" x14ac:dyDescent="0.45">
      <c r="B2918">
        <f t="shared" si="91"/>
        <v>2912</v>
      </c>
      <c r="C2918" s="96">
        <f t="shared" ca="1" si="90"/>
        <v>3.0769724308448296</v>
      </c>
    </row>
    <row r="2919" spans="2:3" ht="18.5" x14ac:dyDescent="0.45">
      <c r="B2919">
        <f t="shared" si="91"/>
        <v>2913</v>
      </c>
      <c r="C2919" s="96">
        <f t="shared" ca="1" si="90"/>
        <v>6.1190675253440601</v>
      </c>
    </row>
    <row r="2920" spans="2:3" ht="18.5" x14ac:dyDescent="0.45">
      <c r="B2920">
        <f t="shared" si="91"/>
        <v>2914</v>
      </c>
      <c r="C2920" s="96">
        <f t="shared" ca="1" si="90"/>
        <v>4.2481487487488465</v>
      </c>
    </row>
    <row r="2921" spans="2:3" ht="18.5" x14ac:dyDescent="0.45">
      <c r="B2921">
        <f t="shared" si="91"/>
        <v>2915</v>
      </c>
      <c r="C2921" s="96">
        <f t="shared" ca="1" si="90"/>
        <v>1.1177669763480915</v>
      </c>
    </row>
    <row r="2922" spans="2:3" ht="18.5" x14ac:dyDescent="0.45">
      <c r="B2922">
        <f t="shared" si="91"/>
        <v>2916</v>
      </c>
      <c r="C2922" s="96">
        <f t="shared" ca="1" si="90"/>
        <v>1.9147366892071256</v>
      </c>
    </row>
    <row r="2923" spans="2:3" ht="18.5" x14ac:dyDescent="0.45">
      <c r="B2923">
        <f t="shared" si="91"/>
        <v>2917</v>
      </c>
      <c r="C2923" s="96">
        <f t="shared" ca="1" si="90"/>
        <v>3.2052801274110134</v>
      </c>
    </row>
    <row r="2924" spans="2:3" ht="18.5" x14ac:dyDescent="0.45">
      <c r="B2924">
        <f t="shared" si="91"/>
        <v>2918</v>
      </c>
      <c r="C2924" s="96">
        <f t="shared" ca="1" si="90"/>
        <v>2.0764613993681604</v>
      </c>
    </row>
    <row r="2925" spans="2:3" ht="18.5" x14ac:dyDescent="0.45">
      <c r="B2925">
        <f t="shared" si="91"/>
        <v>2919</v>
      </c>
      <c r="C2925" s="96">
        <f t="shared" ca="1" si="90"/>
        <v>3.2144067212706293</v>
      </c>
    </row>
    <row r="2926" spans="2:3" ht="18.5" x14ac:dyDescent="0.45">
      <c r="B2926">
        <f t="shared" si="91"/>
        <v>2920</v>
      </c>
      <c r="C2926" s="96">
        <f t="shared" ca="1" si="90"/>
        <v>0.99259923246082404</v>
      </c>
    </row>
    <row r="2927" spans="2:3" ht="18.5" x14ac:dyDescent="0.45">
      <c r="B2927">
        <f t="shared" si="91"/>
        <v>2921</v>
      </c>
      <c r="C2927" s="96">
        <f t="shared" ca="1" si="90"/>
        <v>0.86278745395609746</v>
      </c>
    </row>
    <row r="2928" spans="2:3" ht="18.5" x14ac:dyDescent="0.45">
      <c r="B2928">
        <f t="shared" si="91"/>
        <v>2922</v>
      </c>
      <c r="C2928" s="96">
        <f t="shared" ca="1" si="90"/>
        <v>1.9404617271231255</v>
      </c>
    </row>
    <row r="2929" spans="2:3" ht="18.5" x14ac:dyDescent="0.45">
      <c r="B2929">
        <f t="shared" si="91"/>
        <v>2923</v>
      </c>
      <c r="C2929" s="96">
        <f t="shared" ca="1" si="90"/>
        <v>2.3807815234003509</v>
      </c>
    </row>
    <row r="2930" spans="2:3" ht="18.5" x14ac:dyDescent="0.45">
      <c r="B2930">
        <f t="shared" si="91"/>
        <v>2924</v>
      </c>
      <c r="C2930" s="96">
        <f t="shared" ca="1" si="90"/>
        <v>2.8208022858087181</v>
      </c>
    </row>
    <row r="2931" spans="2:3" ht="18.5" x14ac:dyDescent="0.45">
      <c r="B2931">
        <f t="shared" si="91"/>
        <v>2925</v>
      </c>
      <c r="C2931" s="96">
        <f t="shared" ca="1" si="90"/>
        <v>0.88237622428659901</v>
      </c>
    </row>
    <row r="2932" spans="2:3" ht="18.5" x14ac:dyDescent="0.45">
      <c r="B2932">
        <f t="shared" si="91"/>
        <v>2926</v>
      </c>
      <c r="C2932" s="96">
        <f t="shared" ca="1" si="90"/>
        <v>15.889212304349879</v>
      </c>
    </row>
    <row r="2933" spans="2:3" ht="18.5" x14ac:dyDescent="0.45">
      <c r="B2933">
        <f t="shared" si="91"/>
        <v>2927</v>
      </c>
      <c r="C2933" s="96">
        <f t="shared" ca="1" si="90"/>
        <v>2.0910366830548268</v>
      </c>
    </row>
    <row r="2934" spans="2:3" ht="18.5" x14ac:dyDescent="0.45">
      <c r="B2934">
        <f t="shared" si="91"/>
        <v>2928</v>
      </c>
      <c r="C2934" s="96">
        <f t="shared" ca="1" si="90"/>
        <v>0.65258669545550063</v>
      </c>
    </row>
    <row r="2935" spans="2:3" ht="18.5" x14ac:dyDescent="0.45">
      <c r="B2935">
        <f t="shared" si="91"/>
        <v>2929</v>
      </c>
      <c r="C2935" s="96">
        <f t="shared" ca="1" si="90"/>
        <v>5.0534232477626428</v>
      </c>
    </row>
    <row r="2936" spans="2:3" ht="18.5" x14ac:dyDescent="0.45">
      <c r="B2936">
        <f t="shared" si="91"/>
        <v>2930</v>
      </c>
      <c r="C2936" s="96">
        <f t="shared" ca="1" si="90"/>
        <v>2.0213680925535455</v>
      </c>
    </row>
    <row r="2937" spans="2:3" ht="18.5" x14ac:dyDescent="0.45">
      <c r="B2937">
        <f t="shared" si="91"/>
        <v>2931</v>
      </c>
      <c r="C2937" s="96">
        <f t="shared" ca="1" si="90"/>
        <v>2.8725738364492823</v>
      </c>
    </row>
    <row r="2938" spans="2:3" ht="18.5" x14ac:dyDescent="0.45">
      <c r="B2938">
        <f t="shared" si="91"/>
        <v>2932</v>
      </c>
      <c r="C2938" s="96">
        <f t="shared" ca="1" si="90"/>
        <v>1.8458955819983318</v>
      </c>
    </row>
    <row r="2939" spans="2:3" ht="18.5" x14ac:dyDescent="0.45">
      <c r="B2939">
        <f t="shared" si="91"/>
        <v>2933</v>
      </c>
      <c r="C2939" s="96">
        <f t="shared" ca="1" si="90"/>
        <v>5.96522532669937</v>
      </c>
    </row>
    <row r="2940" spans="2:3" ht="18.5" x14ac:dyDescent="0.45">
      <c r="B2940">
        <f t="shared" si="91"/>
        <v>2934</v>
      </c>
      <c r="C2940" s="96">
        <f t="shared" ca="1" si="90"/>
        <v>6.6319854079118548</v>
      </c>
    </row>
    <row r="2941" spans="2:3" ht="18.5" x14ac:dyDescent="0.45">
      <c r="B2941">
        <f t="shared" si="91"/>
        <v>2935</v>
      </c>
      <c r="C2941" s="96">
        <f t="shared" ca="1" si="90"/>
        <v>5.9968140009741902</v>
      </c>
    </row>
    <row r="2942" spans="2:3" ht="18.5" x14ac:dyDescent="0.45">
      <c r="B2942">
        <f t="shared" si="91"/>
        <v>2936</v>
      </c>
      <c r="C2942" s="96">
        <f t="shared" ca="1" si="90"/>
        <v>8.4780956915622241</v>
      </c>
    </row>
    <row r="2943" spans="2:3" ht="18.5" x14ac:dyDescent="0.45">
      <c r="B2943">
        <f t="shared" si="91"/>
        <v>2937</v>
      </c>
      <c r="C2943" s="96">
        <f t="shared" ca="1" si="90"/>
        <v>5.6665588387130192</v>
      </c>
    </row>
    <row r="2944" spans="2:3" ht="18.5" x14ac:dyDescent="0.45">
      <c r="B2944">
        <f t="shared" si="91"/>
        <v>2938</v>
      </c>
      <c r="C2944" s="96">
        <f t="shared" ca="1" si="90"/>
        <v>7.8201737725399445</v>
      </c>
    </row>
    <row r="2945" spans="2:3" ht="18.5" x14ac:dyDescent="0.45">
      <c r="B2945">
        <f t="shared" si="91"/>
        <v>2939</v>
      </c>
      <c r="C2945" s="96">
        <f t="shared" ca="1" si="90"/>
        <v>4.3938371095256947</v>
      </c>
    </row>
    <row r="2946" spans="2:3" ht="18.5" x14ac:dyDescent="0.45">
      <c r="B2946">
        <f t="shared" si="91"/>
        <v>2940</v>
      </c>
      <c r="C2946" s="96">
        <f t="shared" ca="1" si="90"/>
        <v>1.8716371488219929</v>
      </c>
    </row>
    <row r="2947" spans="2:3" ht="18.5" x14ac:dyDescent="0.45">
      <c r="B2947">
        <f t="shared" si="91"/>
        <v>2941</v>
      </c>
      <c r="C2947" s="96">
        <f t="shared" ca="1" si="90"/>
        <v>0.71810008054062135</v>
      </c>
    </row>
    <row r="2948" spans="2:3" ht="18.5" x14ac:dyDescent="0.45">
      <c r="B2948">
        <f t="shared" si="91"/>
        <v>2942</v>
      </c>
      <c r="C2948" s="96">
        <f t="shared" ca="1" si="90"/>
        <v>11.518177024034962</v>
      </c>
    </row>
    <row r="2949" spans="2:3" ht="18.5" x14ac:dyDescent="0.45">
      <c r="B2949">
        <f t="shared" si="91"/>
        <v>2943</v>
      </c>
      <c r="C2949" s="96">
        <f t="shared" ca="1" si="90"/>
        <v>0.26735361121582046</v>
      </c>
    </row>
    <row r="2950" spans="2:3" ht="18.5" x14ac:dyDescent="0.45">
      <c r="B2950">
        <f t="shared" si="91"/>
        <v>2944</v>
      </c>
      <c r="C2950" s="96">
        <f t="shared" ca="1" si="90"/>
        <v>1.3336856204920053</v>
      </c>
    </row>
    <row r="2951" spans="2:3" ht="18.5" x14ac:dyDescent="0.45">
      <c r="B2951">
        <f t="shared" si="91"/>
        <v>2945</v>
      </c>
      <c r="C2951" s="96">
        <f t="shared" ca="1" si="90"/>
        <v>5.2149858319264197</v>
      </c>
    </row>
    <row r="2952" spans="2:3" ht="18.5" x14ac:dyDescent="0.45">
      <c r="B2952">
        <f t="shared" si="91"/>
        <v>2946</v>
      </c>
      <c r="C2952" s="96">
        <f t="shared" ref="C2952:C3015" ca="1" si="92">-(1/$C$2)*LN(RAND())</f>
        <v>3.451901976364121</v>
      </c>
    </row>
    <row r="2953" spans="2:3" ht="18.5" x14ac:dyDescent="0.45">
      <c r="B2953">
        <f t="shared" ref="B2953:B3016" si="93">B2952+1</f>
        <v>2947</v>
      </c>
      <c r="C2953" s="96">
        <f t="shared" ca="1" si="92"/>
        <v>0.46431361434557084</v>
      </c>
    </row>
    <row r="2954" spans="2:3" ht="18.5" x14ac:dyDescent="0.45">
      <c r="B2954">
        <f t="shared" si="93"/>
        <v>2948</v>
      </c>
      <c r="C2954" s="96">
        <f t="shared" ca="1" si="92"/>
        <v>9.3176210435436673</v>
      </c>
    </row>
    <row r="2955" spans="2:3" ht="18.5" x14ac:dyDescent="0.45">
      <c r="B2955">
        <f t="shared" si="93"/>
        <v>2949</v>
      </c>
      <c r="C2955" s="96">
        <f t="shared" ca="1" si="92"/>
        <v>0.8494647211386247</v>
      </c>
    </row>
    <row r="2956" spans="2:3" ht="18.5" x14ac:dyDescent="0.45">
      <c r="B2956">
        <f t="shared" si="93"/>
        <v>2950</v>
      </c>
      <c r="C2956" s="96">
        <f t="shared" ca="1" si="92"/>
        <v>4.14417528223467</v>
      </c>
    </row>
    <row r="2957" spans="2:3" ht="18.5" x14ac:dyDescent="0.45">
      <c r="B2957">
        <f t="shared" si="93"/>
        <v>2951</v>
      </c>
      <c r="C2957" s="96">
        <f t="shared" ca="1" si="92"/>
        <v>2.291349467372862</v>
      </c>
    </row>
    <row r="2958" spans="2:3" ht="18.5" x14ac:dyDescent="0.45">
      <c r="B2958">
        <f t="shared" si="93"/>
        <v>2952</v>
      </c>
      <c r="C2958" s="96">
        <f t="shared" ca="1" si="92"/>
        <v>4.3419711963532546</v>
      </c>
    </row>
    <row r="2959" spans="2:3" ht="18.5" x14ac:dyDescent="0.45">
      <c r="B2959">
        <f t="shared" si="93"/>
        <v>2953</v>
      </c>
      <c r="C2959" s="96">
        <f t="shared" ca="1" si="92"/>
        <v>0.17082793151619438</v>
      </c>
    </row>
    <row r="2960" spans="2:3" ht="18.5" x14ac:dyDescent="0.45">
      <c r="B2960">
        <f t="shared" si="93"/>
        <v>2954</v>
      </c>
      <c r="C2960" s="96">
        <f t="shared" ca="1" si="92"/>
        <v>1.1079059313371555</v>
      </c>
    </row>
    <row r="2961" spans="2:3" ht="18.5" x14ac:dyDescent="0.45">
      <c r="B2961">
        <f t="shared" si="93"/>
        <v>2955</v>
      </c>
      <c r="C2961" s="96">
        <f t="shared" ca="1" si="92"/>
        <v>0.76256979321856488</v>
      </c>
    </row>
    <row r="2962" spans="2:3" ht="18.5" x14ac:dyDescent="0.45">
      <c r="B2962">
        <f t="shared" si="93"/>
        <v>2956</v>
      </c>
      <c r="C2962" s="96">
        <f t="shared" ca="1" si="92"/>
        <v>0.19048980972785381</v>
      </c>
    </row>
    <row r="2963" spans="2:3" ht="18.5" x14ac:dyDescent="0.45">
      <c r="B2963">
        <f t="shared" si="93"/>
        <v>2957</v>
      </c>
      <c r="C2963" s="96">
        <f t="shared" ca="1" si="92"/>
        <v>2.9321031475771711</v>
      </c>
    </row>
    <row r="2964" spans="2:3" ht="18.5" x14ac:dyDescent="0.45">
      <c r="B2964">
        <f t="shared" si="93"/>
        <v>2958</v>
      </c>
      <c r="C2964" s="96">
        <f t="shared" ca="1" si="92"/>
        <v>2.5547263707339045</v>
      </c>
    </row>
    <row r="2965" spans="2:3" ht="18.5" x14ac:dyDescent="0.45">
      <c r="B2965">
        <f t="shared" si="93"/>
        <v>2959</v>
      </c>
      <c r="C2965" s="96">
        <f t="shared" ca="1" si="92"/>
        <v>6.0165367188590677</v>
      </c>
    </row>
    <row r="2966" spans="2:3" ht="18.5" x14ac:dyDescent="0.45">
      <c r="B2966">
        <f t="shared" si="93"/>
        <v>2960</v>
      </c>
      <c r="C2966" s="96">
        <f t="shared" ca="1" si="92"/>
        <v>3.9946316331003628</v>
      </c>
    </row>
    <row r="2967" spans="2:3" ht="18.5" x14ac:dyDescent="0.45">
      <c r="B2967">
        <f t="shared" si="93"/>
        <v>2961</v>
      </c>
      <c r="C2967" s="96">
        <f t="shared" ca="1" si="92"/>
        <v>5.5686382364375167</v>
      </c>
    </row>
    <row r="2968" spans="2:3" ht="18.5" x14ac:dyDescent="0.45">
      <c r="B2968">
        <f t="shared" si="93"/>
        <v>2962</v>
      </c>
      <c r="C2968" s="96">
        <f t="shared" ca="1" si="92"/>
        <v>14.384651530416235</v>
      </c>
    </row>
    <row r="2969" spans="2:3" ht="18.5" x14ac:dyDescent="0.45">
      <c r="B2969">
        <f t="shared" si="93"/>
        <v>2963</v>
      </c>
      <c r="C2969" s="96">
        <f t="shared" ca="1" si="92"/>
        <v>0.60535041327331385</v>
      </c>
    </row>
    <row r="2970" spans="2:3" ht="18.5" x14ac:dyDescent="0.45">
      <c r="B2970">
        <f t="shared" si="93"/>
        <v>2964</v>
      </c>
      <c r="C2970" s="96">
        <f t="shared" ca="1" si="92"/>
        <v>13.812875174180117</v>
      </c>
    </row>
    <row r="2971" spans="2:3" ht="18.5" x14ac:dyDescent="0.45">
      <c r="B2971">
        <f t="shared" si="93"/>
        <v>2965</v>
      </c>
      <c r="C2971" s="96">
        <f t="shared" ca="1" si="92"/>
        <v>11.821487304892628</v>
      </c>
    </row>
    <row r="2972" spans="2:3" ht="18.5" x14ac:dyDescent="0.45">
      <c r="B2972">
        <f t="shared" si="93"/>
        <v>2966</v>
      </c>
      <c r="C2972" s="96">
        <f t="shared" ca="1" si="92"/>
        <v>0.6502233874513601</v>
      </c>
    </row>
    <row r="2973" spans="2:3" ht="18.5" x14ac:dyDescent="0.45">
      <c r="B2973">
        <f t="shared" si="93"/>
        <v>2967</v>
      </c>
      <c r="C2973" s="96">
        <f t="shared" ca="1" si="92"/>
        <v>0.62049761491677391</v>
      </c>
    </row>
    <row r="2974" spans="2:3" ht="18.5" x14ac:dyDescent="0.45">
      <c r="B2974">
        <f t="shared" si="93"/>
        <v>2968</v>
      </c>
      <c r="C2974" s="96">
        <f t="shared" ca="1" si="92"/>
        <v>7.5596356525201038</v>
      </c>
    </row>
    <row r="2975" spans="2:3" ht="18.5" x14ac:dyDescent="0.45">
      <c r="B2975">
        <f t="shared" si="93"/>
        <v>2969</v>
      </c>
      <c r="C2975" s="96">
        <f t="shared" ca="1" si="92"/>
        <v>5.0061561979007525</v>
      </c>
    </row>
    <row r="2976" spans="2:3" ht="18.5" x14ac:dyDescent="0.45">
      <c r="B2976">
        <f t="shared" si="93"/>
        <v>2970</v>
      </c>
      <c r="C2976" s="96">
        <f t="shared" ca="1" si="92"/>
        <v>1.2618529868163089</v>
      </c>
    </row>
    <row r="2977" spans="2:3" ht="18.5" x14ac:dyDescent="0.45">
      <c r="B2977">
        <f t="shared" si="93"/>
        <v>2971</v>
      </c>
      <c r="C2977" s="96">
        <f t="shared" ca="1" si="92"/>
        <v>1.9055284781366033</v>
      </c>
    </row>
    <row r="2978" spans="2:3" ht="18.5" x14ac:dyDescent="0.45">
      <c r="B2978">
        <f t="shared" si="93"/>
        <v>2972</v>
      </c>
      <c r="C2978" s="96">
        <f t="shared" ca="1" si="92"/>
        <v>1.5779922088350449</v>
      </c>
    </row>
    <row r="2979" spans="2:3" ht="18.5" x14ac:dyDescent="0.45">
      <c r="B2979">
        <f t="shared" si="93"/>
        <v>2973</v>
      </c>
      <c r="C2979" s="96">
        <f t="shared" ca="1" si="92"/>
        <v>3.5373734341113647</v>
      </c>
    </row>
    <row r="2980" spans="2:3" ht="18.5" x14ac:dyDescent="0.45">
      <c r="B2980">
        <f t="shared" si="93"/>
        <v>2974</v>
      </c>
      <c r="C2980" s="96">
        <f t="shared" ca="1" si="92"/>
        <v>2.1361502838280444</v>
      </c>
    </row>
    <row r="2981" spans="2:3" ht="18.5" x14ac:dyDescent="0.45">
      <c r="B2981">
        <f t="shared" si="93"/>
        <v>2975</v>
      </c>
      <c r="C2981" s="96">
        <f t="shared" ca="1" si="92"/>
        <v>4.9454552624898307</v>
      </c>
    </row>
    <row r="2982" spans="2:3" ht="18.5" x14ac:dyDescent="0.45">
      <c r="B2982">
        <f t="shared" si="93"/>
        <v>2976</v>
      </c>
      <c r="C2982" s="96">
        <f t="shared" ca="1" si="92"/>
        <v>3.8851131393571072</v>
      </c>
    </row>
    <row r="2983" spans="2:3" ht="18.5" x14ac:dyDescent="0.45">
      <c r="B2983">
        <f t="shared" si="93"/>
        <v>2977</v>
      </c>
      <c r="C2983" s="96">
        <f t="shared" ca="1" si="92"/>
        <v>0.20289164831008324</v>
      </c>
    </row>
    <row r="2984" spans="2:3" ht="18.5" x14ac:dyDescent="0.45">
      <c r="B2984">
        <f t="shared" si="93"/>
        <v>2978</v>
      </c>
      <c r="C2984" s="96">
        <f t="shared" ca="1" si="92"/>
        <v>3.1303766513526554</v>
      </c>
    </row>
    <row r="2985" spans="2:3" ht="18.5" x14ac:dyDescent="0.45">
      <c r="B2985">
        <f t="shared" si="93"/>
        <v>2979</v>
      </c>
      <c r="C2985" s="96">
        <f t="shared" ca="1" si="92"/>
        <v>4.0676305990043966</v>
      </c>
    </row>
    <row r="2986" spans="2:3" ht="18.5" x14ac:dyDescent="0.45">
      <c r="B2986">
        <f t="shared" si="93"/>
        <v>2980</v>
      </c>
      <c r="C2986" s="96">
        <f t="shared" ca="1" si="92"/>
        <v>5.0324760536234967</v>
      </c>
    </row>
    <row r="2987" spans="2:3" ht="18.5" x14ac:dyDescent="0.45">
      <c r="B2987">
        <f t="shared" si="93"/>
        <v>2981</v>
      </c>
      <c r="C2987" s="96">
        <f t="shared" ca="1" si="92"/>
        <v>8.3240909822651261</v>
      </c>
    </row>
    <row r="2988" spans="2:3" ht="18.5" x14ac:dyDescent="0.45">
      <c r="B2988">
        <f t="shared" si="93"/>
        <v>2982</v>
      </c>
      <c r="C2988" s="96">
        <f t="shared" ca="1" si="92"/>
        <v>0.34777272087241073</v>
      </c>
    </row>
    <row r="2989" spans="2:3" ht="18.5" x14ac:dyDescent="0.45">
      <c r="B2989">
        <f t="shared" si="93"/>
        <v>2983</v>
      </c>
      <c r="C2989" s="96">
        <f t="shared" ca="1" si="92"/>
        <v>1.0966731184804945</v>
      </c>
    </row>
    <row r="2990" spans="2:3" ht="18.5" x14ac:dyDescent="0.45">
      <c r="B2990">
        <f t="shared" si="93"/>
        <v>2984</v>
      </c>
      <c r="C2990" s="96">
        <f t="shared" ca="1" si="92"/>
        <v>0.29886074301784665</v>
      </c>
    </row>
    <row r="2991" spans="2:3" ht="18.5" x14ac:dyDescent="0.45">
      <c r="B2991">
        <f t="shared" si="93"/>
        <v>2985</v>
      </c>
      <c r="C2991" s="96">
        <f t="shared" ca="1" si="92"/>
        <v>6.4049314414508363</v>
      </c>
    </row>
    <row r="2992" spans="2:3" ht="18.5" x14ac:dyDescent="0.45">
      <c r="B2992">
        <f t="shared" si="93"/>
        <v>2986</v>
      </c>
      <c r="C2992" s="96">
        <f t="shared" ca="1" si="92"/>
        <v>1.0715709627106944</v>
      </c>
    </row>
    <row r="2993" spans="2:3" ht="18.5" x14ac:dyDescent="0.45">
      <c r="B2993">
        <f t="shared" si="93"/>
        <v>2987</v>
      </c>
      <c r="C2993" s="96">
        <f t="shared" ca="1" si="92"/>
        <v>1.9566286835292184</v>
      </c>
    </row>
    <row r="2994" spans="2:3" ht="18.5" x14ac:dyDescent="0.45">
      <c r="B2994">
        <f t="shared" si="93"/>
        <v>2988</v>
      </c>
      <c r="C2994" s="96">
        <f t="shared" ca="1" si="92"/>
        <v>5.1328892909822601</v>
      </c>
    </row>
    <row r="2995" spans="2:3" ht="18.5" x14ac:dyDescent="0.45">
      <c r="B2995">
        <f t="shared" si="93"/>
        <v>2989</v>
      </c>
      <c r="C2995" s="96">
        <f t="shared" ca="1" si="92"/>
        <v>4.181823414599263</v>
      </c>
    </row>
    <row r="2996" spans="2:3" ht="18.5" x14ac:dyDescent="0.45">
      <c r="B2996">
        <f t="shared" si="93"/>
        <v>2990</v>
      </c>
      <c r="C2996" s="96">
        <f t="shared" ca="1" si="92"/>
        <v>3.6825216096848123</v>
      </c>
    </row>
    <row r="2997" spans="2:3" ht="18.5" x14ac:dyDescent="0.45">
      <c r="B2997">
        <f t="shared" si="93"/>
        <v>2991</v>
      </c>
      <c r="C2997" s="96">
        <f t="shared" ca="1" si="92"/>
        <v>0.27001354623142076</v>
      </c>
    </row>
    <row r="2998" spans="2:3" ht="18.5" x14ac:dyDescent="0.45">
      <c r="B2998">
        <f t="shared" si="93"/>
        <v>2992</v>
      </c>
      <c r="C2998" s="96">
        <f t="shared" ca="1" si="92"/>
        <v>2.5959316110294619</v>
      </c>
    </row>
    <row r="2999" spans="2:3" ht="18.5" x14ac:dyDescent="0.45">
      <c r="B2999">
        <f t="shared" si="93"/>
        <v>2993</v>
      </c>
      <c r="C2999" s="96">
        <f t="shared" ca="1" si="92"/>
        <v>5.1525214131093682</v>
      </c>
    </row>
    <row r="3000" spans="2:3" ht="18.5" x14ac:dyDescent="0.45">
      <c r="B3000">
        <f t="shared" si="93"/>
        <v>2994</v>
      </c>
      <c r="C3000" s="96">
        <f t="shared" ca="1" si="92"/>
        <v>2.8285701328135451</v>
      </c>
    </row>
    <row r="3001" spans="2:3" ht="18.5" x14ac:dyDescent="0.45">
      <c r="B3001">
        <f t="shared" si="93"/>
        <v>2995</v>
      </c>
      <c r="C3001" s="96">
        <f t="shared" ca="1" si="92"/>
        <v>2.174660847570403</v>
      </c>
    </row>
    <row r="3002" spans="2:3" ht="18.5" x14ac:dyDescent="0.45">
      <c r="B3002">
        <f t="shared" si="93"/>
        <v>2996</v>
      </c>
      <c r="C3002" s="96">
        <f t="shared" ca="1" si="92"/>
        <v>0.14363933479490196</v>
      </c>
    </row>
    <row r="3003" spans="2:3" ht="18.5" x14ac:dyDescent="0.45">
      <c r="B3003">
        <f t="shared" si="93"/>
        <v>2997</v>
      </c>
      <c r="C3003" s="96">
        <f t="shared" ca="1" si="92"/>
        <v>0.76365122801539864</v>
      </c>
    </row>
    <row r="3004" spans="2:3" ht="18.5" x14ac:dyDescent="0.45">
      <c r="B3004">
        <f t="shared" si="93"/>
        <v>2998</v>
      </c>
      <c r="C3004" s="96">
        <f t="shared" ca="1" si="92"/>
        <v>3.068808119353978</v>
      </c>
    </row>
    <row r="3005" spans="2:3" ht="18.5" x14ac:dyDescent="0.45">
      <c r="B3005">
        <f t="shared" si="93"/>
        <v>2999</v>
      </c>
      <c r="C3005" s="96">
        <f t="shared" ca="1" si="92"/>
        <v>0.5383679702347649</v>
      </c>
    </row>
    <row r="3006" spans="2:3" ht="18.5" x14ac:dyDescent="0.45">
      <c r="B3006">
        <f t="shared" si="93"/>
        <v>3000</v>
      </c>
      <c r="C3006" s="96">
        <f t="shared" ca="1" si="92"/>
        <v>3.7062239374028061</v>
      </c>
    </row>
    <row r="3007" spans="2:3" ht="18.5" x14ac:dyDescent="0.45">
      <c r="B3007">
        <f t="shared" si="93"/>
        <v>3001</v>
      </c>
      <c r="C3007" s="96">
        <f t="shared" ca="1" si="92"/>
        <v>0.39319852402329958</v>
      </c>
    </row>
    <row r="3008" spans="2:3" ht="18.5" x14ac:dyDescent="0.45">
      <c r="B3008">
        <f t="shared" si="93"/>
        <v>3002</v>
      </c>
      <c r="C3008" s="96">
        <f t="shared" ca="1" si="92"/>
        <v>3.8158408706086933</v>
      </c>
    </row>
    <row r="3009" spans="2:3" ht="18.5" x14ac:dyDescent="0.45">
      <c r="B3009">
        <f t="shared" si="93"/>
        <v>3003</v>
      </c>
      <c r="C3009" s="96">
        <f t="shared" ca="1" si="92"/>
        <v>2.8642719622039716</v>
      </c>
    </row>
    <row r="3010" spans="2:3" ht="18.5" x14ac:dyDescent="0.45">
      <c r="B3010">
        <f t="shared" si="93"/>
        <v>3004</v>
      </c>
      <c r="C3010" s="96">
        <f t="shared" ca="1" si="92"/>
        <v>5.1178158803078198</v>
      </c>
    </row>
    <row r="3011" spans="2:3" ht="18.5" x14ac:dyDescent="0.45">
      <c r="B3011">
        <f t="shared" si="93"/>
        <v>3005</v>
      </c>
      <c r="C3011" s="96">
        <f t="shared" ca="1" si="92"/>
        <v>2.3351451501221638</v>
      </c>
    </row>
    <row r="3012" spans="2:3" ht="18.5" x14ac:dyDescent="0.45">
      <c r="B3012">
        <f t="shared" si="93"/>
        <v>3006</v>
      </c>
      <c r="C3012" s="96">
        <f t="shared" ca="1" si="92"/>
        <v>19.817634079907883</v>
      </c>
    </row>
    <row r="3013" spans="2:3" ht="18.5" x14ac:dyDescent="0.45">
      <c r="B3013">
        <f t="shared" si="93"/>
        <v>3007</v>
      </c>
      <c r="C3013" s="96">
        <f t="shared" ca="1" si="92"/>
        <v>0.30842442062048309</v>
      </c>
    </row>
    <row r="3014" spans="2:3" ht="18.5" x14ac:dyDescent="0.45">
      <c r="B3014">
        <f t="shared" si="93"/>
        <v>3008</v>
      </c>
      <c r="C3014" s="96">
        <f t="shared" ca="1" si="92"/>
        <v>1.715608430261641</v>
      </c>
    </row>
    <row r="3015" spans="2:3" ht="18.5" x14ac:dyDescent="0.45">
      <c r="B3015">
        <f t="shared" si="93"/>
        <v>3009</v>
      </c>
      <c r="C3015" s="96">
        <f t="shared" ca="1" si="92"/>
        <v>7.1604482165524965</v>
      </c>
    </row>
    <row r="3016" spans="2:3" ht="18.5" x14ac:dyDescent="0.45">
      <c r="B3016">
        <f t="shared" si="93"/>
        <v>3010</v>
      </c>
      <c r="C3016" s="96">
        <f t="shared" ref="C3016:C3079" ca="1" si="94">-(1/$C$2)*LN(RAND())</f>
        <v>0.30158488108257542</v>
      </c>
    </row>
    <row r="3017" spans="2:3" ht="18.5" x14ac:dyDescent="0.45">
      <c r="B3017">
        <f t="shared" ref="B3017:B3080" si="95">B3016+1</f>
        <v>3011</v>
      </c>
      <c r="C3017" s="96">
        <f t="shared" ca="1" si="94"/>
        <v>16.483505426197848</v>
      </c>
    </row>
    <row r="3018" spans="2:3" ht="18.5" x14ac:dyDescent="0.45">
      <c r="B3018">
        <f t="shared" si="95"/>
        <v>3012</v>
      </c>
      <c r="C3018" s="96">
        <f t="shared" ca="1" si="94"/>
        <v>0.46379793152742438</v>
      </c>
    </row>
    <row r="3019" spans="2:3" ht="18.5" x14ac:dyDescent="0.45">
      <c r="B3019">
        <f t="shared" si="95"/>
        <v>3013</v>
      </c>
      <c r="C3019" s="96">
        <f t="shared" ca="1" si="94"/>
        <v>0.61796636484544176</v>
      </c>
    </row>
    <row r="3020" spans="2:3" ht="18.5" x14ac:dyDescent="0.45">
      <c r="B3020">
        <f t="shared" si="95"/>
        <v>3014</v>
      </c>
      <c r="C3020" s="96">
        <f t="shared" ca="1" si="94"/>
        <v>1.0089657874644611</v>
      </c>
    </row>
    <row r="3021" spans="2:3" ht="18.5" x14ac:dyDescent="0.45">
      <c r="B3021">
        <f t="shared" si="95"/>
        <v>3015</v>
      </c>
      <c r="C3021" s="96">
        <f t="shared" ca="1" si="94"/>
        <v>22.663520480937393</v>
      </c>
    </row>
    <row r="3022" spans="2:3" ht="18.5" x14ac:dyDescent="0.45">
      <c r="B3022">
        <f t="shared" si="95"/>
        <v>3016</v>
      </c>
      <c r="C3022" s="96">
        <f t="shared" ca="1" si="94"/>
        <v>29.965625102800491</v>
      </c>
    </row>
    <row r="3023" spans="2:3" ht="18.5" x14ac:dyDescent="0.45">
      <c r="B3023">
        <f t="shared" si="95"/>
        <v>3017</v>
      </c>
      <c r="C3023" s="96">
        <f t="shared" ca="1" si="94"/>
        <v>0.9880792445239327</v>
      </c>
    </row>
    <row r="3024" spans="2:3" ht="18.5" x14ac:dyDescent="0.45">
      <c r="B3024">
        <f t="shared" si="95"/>
        <v>3018</v>
      </c>
      <c r="C3024" s="96">
        <f t="shared" ca="1" si="94"/>
        <v>7.9525953640908993</v>
      </c>
    </row>
    <row r="3025" spans="2:3" ht="18.5" x14ac:dyDescent="0.45">
      <c r="B3025">
        <f t="shared" si="95"/>
        <v>3019</v>
      </c>
      <c r="C3025" s="96">
        <f t="shared" ca="1" si="94"/>
        <v>2.0905893117606422</v>
      </c>
    </row>
    <row r="3026" spans="2:3" ht="18.5" x14ac:dyDescent="0.45">
      <c r="B3026">
        <f t="shared" si="95"/>
        <v>3020</v>
      </c>
      <c r="C3026" s="96">
        <f t="shared" ca="1" si="94"/>
        <v>2.5317904862315972</v>
      </c>
    </row>
    <row r="3027" spans="2:3" ht="18.5" x14ac:dyDescent="0.45">
      <c r="B3027">
        <f t="shared" si="95"/>
        <v>3021</v>
      </c>
      <c r="C3027" s="96">
        <f t="shared" ca="1" si="94"/>
        <v>6.2065513887492632</v>
      </c>
    </row>
    <row r="3028" spans="2:3" ht="18.5" x14ac:dyDescent="0.45">
      <c r="B3028">
        <f t="shared" si="95"/>
        <v>3022</v>
      </c>
      <c r="C3028" s="96">
        <f t="shared" ca="1" si="94"/>
        <v>0.23132707356339363</v>
      </c>
    </row>
    <row r="3029" spans="2:3" ht="18.5" x14ac:dyDescent="0.45">
      <c r="B3029">
        <f t="shared" si="95"/>
        <v>3023</v>
      </c>
      <c r="C3029" s="96">
        <f t="shared" ca="1" si="94"/>
        <v>10.026235664283659</v>
      </c>
    </row>
    <row r="3030" spans="2:3" ht="18.5" x14ac:dyDescent="0.45">
      <c r="B3030">
        <f t="shared" si="95"/>
        <v>3024</v>
      </c>
      <c r="C3030" s="96">
        <f t="shared" ca="1" si="94"/>
        <v>11.412637043062681</v>
      </c>
    </row>
    <row r="3031" spans="2:3" ht="18.5" x14ac:dyDescent="0.45">
      <c r="B3031">
        <f t="shared" si="95"/>
        <v>3025</v>
      </c>
      <c r="C3031" s="96">
        <f t="shared" ca="1" si="94"/>
        <v>2.3182195978960727</v>
      </c>
    </row>
    <row r="3032" spans="2:3" ht="18.5" x14ac:dyDescent="0.45">
      <c r="B3032">
        <f t="shared" si="95"/>
        <v>3026</v>
      </c>
      <c r="C3032" s="96">
        <f t="shared" ca="1" si="94"/>
        <v>1.5604882344435203</v>
      </c>
    </row>
    <row r="3033" spans="2:3" ht="18.5" x14ac:dyDescent="0.45">
      <c r="B3033">
        <f t="shared" si="95"/>
        <v>3027</v>
      </c>
      <c r="C3033" s="96">
        <f t="shared" ca="1" si="94"/>
        <v>2.6270497465304627</v>
      </c>
    </row>
    <row r="3034" spans="2:3" ht="18.5" x14ac:dyDescent="0.45">
      <c r="B3034">
        <f t="shared" si="95"/>
        <v>3028</v>
      </c>
      <c r="C3034" s="96">
        <f t="shared" ca="1" si="94"/>
        <v>3.8581116482321787</v>
      </c>
    </row>
    <row r="3035" spans="2:3" ht="18.5" x14ac:dyDescent="0.45">
      <c r="B3035">
        <f t="shared" si="95"/>
        <v>3029</v>
      </c>
      <c r="C3035" s="96">
        <f t="shared" ca="1" si="94"/>
        <v>0.9886685243449731</v>
      </c>
    </row>
    <row r="3036" spans="2:3" ht="18.5" x14ac:dyDescent="0.45">
      <c r="B3036">
        <f t="shared" si="95"/>
        <v>3030</v>
      </c>
      <c r="C3036" s="96">
        <f t="shared" ca="1" si="94"/>
        <v>1.3489094888568811</v>
      </c>
    </row>
    <row r="3037" spans="2:3" ht="18.5" x14ac:dyDescent="0.45">
      <c r="B3037">
        <f t="shared" si="95"/>
        <v>3031</v>
      </c>
      <c r="C3037" s="96">
        <f t="shared" ca="1" si="94"/>
        <v>3.2181581092475713</v>
      </c>
    </row>
    <row r="3038" spans="2:3" ht="18.5" x14ac:dyDescent="0.45">
      <c r="B3038">
        <f t="shared" si="95"/>
        <v>3032</v>
      </c>
      <c r="C3038" s="96">
        <f t="shared" ca="1" si="94"/>
        <v>6.9504366588088257E-2</v>
      </c>
    </row>
    <row r="3039" spans="2:3" ht="18.5" x14ac:dyDescent="0.45">
      <c r="B3039">
        <f t="shared" si="95"/>
        <v>3033</v>
      </c>
      <c r="C3039" s="96">
        <f t="shared" ca="1" si="94"/>
        <v>11.976864262340811</v>
      </c>
    </row>
    <row r="3040" spans="2:3" ht="18.5" x14ac:dyDescent="0.45">
      <c r="B3040">
        <f t="shared" si="95"/>
        <v>3034</v>
      </c>
      <c r="C3040" s="96">
        <f t="shared" ca="1" si="94"/>
        <v>12.264674459149226</v>
      </c>
    </row>
    <row r="3041" spans="2:3" ht="18.5" x14ac:dyDescent="0.45">
      <c r="B3041">
        <f t="shared" si="95"/>
        <v>3035</v>
      </c>
      <c r="C3041" s="96">
        <f t="shared" ca="1" si="94"/>
        <v>0.50917549750200253</v>
      </c>
    </row>
    <row r="3042" spans="2:3" ht="18.5" x14ac:dyDescent="0.45">
      <c r="B3042">
        <f t="shared" si="95"/>
        <v>3036</v>
      </c>
      <c r="C3042" s="96">
        <f t="shared" ca="1" si="94"/>
        <v>1.0202969219110141</v>
      </c>
    </row>
    <row r="3043" spans="2:3" ht="18.5" x14ac:dyDescent="0.45">
      <c r="B3043">
        <f t="shared" si="95"/>
        <v>3037</v>
      </c>
      <c r="C3043" s="96">
        <f t="shared" ca="1" si="94"/>
        <v>9.180832336573431</v>
      </c>
    </row>
    <row r="3044" spans="2:3" ht="18.5" x14ac:dyDescent="0.45">
      <c r="B3044">
        <f t="shared" si="95"/>
        <v>3038</v>
      </c>
      <c r="C3044" s="96">
        <f t="shared" ca="1" si="94"/>
        <v>0.23389708405681731</v>
      </c>
    </row>
    <row r="3045" spans="2:3" ht="18.5" x14ac:dyDescent="0.45">
      <c r="B3045">
        <f t="shared" si="95"/>
        <v>3039</v>
      </c>
      <c r="C3045" s="96">
        <f t="shared" ca="1" si="94"/>
        <v>3.0812182784747559</v>
      </c>
    </row>
    <row r="3046" spans="2:3" ht="18.5" x14ac:dyDescent="0.45">
      <c r="B3046">
        <f t="shared" si="95"/>
        <v>3040</v>
      </c>
      <c r="C3046" s="96">
        <f t="shared" ca="1" si="94"/>
        <v>4.2667091689050638</v>
      </c>
    </row>
    <row r="3047" spans="2:3" ht="18.5" x14ac:dyDescent="0.45">
      <c r="B3047">
        <f t="shared" si="95"/>
        <v>3041</v>
      </c>
      <c r="C3047" s="96">
        <f t="shared" ca="1" si="94"/>
        <v>2.4065183041200684</v>
      </c>
    </row>
    <row r="3048" spans="2:3" ht="18.5" x14ac:dyDescent="0.45">
      <c r="B3048">
        <f t="shared" si="95"/>
        <v>3042</v>
      </c>
      <c r="C3048" s="96">
        <f t="shared" ca="1" si="94"/>
        <v>12.738810902935171</v>
      </c>
    </row>
    <row r="3049" spans="2:3" ht="18.5" x14ac:dyDescent="0.45">
      <c r="B3049">
        <f t="shared" si="95"/>
        <v>3043</v>
      </c>
      <c r="C3049" s="96">
        <f t="shared" ca="1" si="94"/>
        <v>1.7797599944576659</v>
      </c>
    </row>
    <row r="3050" spans="2:3" ht="18.5" x14ac:dyDescent="0.45">
      <c r="B3050">
        <f t="shared" si="95"/>
        <v>3044</v>
      </c>
      <c r="C3050" s="96">
        <f t="shared" ca="1" si="94"/>
        <v>10.281446020732544</v>
      </c>
    </row>
    <row r="3051" spans="2:3" ht="18.5" x14ac:dyDescent="0.45">
      <c r="B3051">
        <f t="shared" si="95"/>
        <v>3045</v>
      </c>
      <c r="C3051" s="96">
        <f t="shared" ca="1" si="94"/>
        <v>5.4542820805594587</v>
      </c>
    </row>
    <row r="3052" spans="2:3" ht="18.5" x14ac:dyDescent="0.45">
      <c r="B3052">
        <f t="shared" si="95"/>
        <v>3046</v>
      </c>
      <c r="C3052" s="96">
        <f t="shared" ca="1" si="94"/>
        <v>1.5125294605902508</v>
      </c>
    </row>
    <row r="3053" spans="2:3" ht="18.5" x14ac:dyDescent="0.45">
      <c r="B3053">
        <f t="shared" si="95"/>
        <v>3047</v>
      </c>
      <c r="C3053" s="96">
        <f t="shared" ca="1" si="94"/>
        <v>5.599902816842766</v>
      </c>
    </row>
    <row r="3054" spans="2:3" ht="18.5" x14ac:dyDescent="0.45">
      <c r="B3054">
        <f t="shared" si="95"/>
        <v>3048</v>
      </c>
      <c r="C3054" s="96">
        <f t="shared" ca="1" si="94"/>
        <v>0.95299590157318137</v>
      </c>
    </row>
    <row r="3055" spans="2:3" ht="18.5" x14ac:dyDescent="0.45">
      <c r="B3055">
        <f t="shared" si="95"/>
        <v>3049</v>
      </c>
      <c r="C3055" s="96">
        <f t="shared" ca="1" si="94"/>
        <v>0.18556550861699436</v>
      </c>
    </row>
    <row r="3056" spans="2:3" ht="18.5" x14ac:dyDescent="0.45">
      <c r="B3056">
        <f t="shared" si="95"/>
        <v>3050</v>
      </c>
      <c r="C3056" s="96">
        <f t="shared" ca="1" si="94"/>
        <v>1.0889036584260448</v>
      </c>
    </row>
    <row r="3057" spans="2:3" ht="18.5" x14ac:dyDescent="0.45">
      <c r="B3057">
        <f t="shared" si="95"/>
        <v>3051</v>
      </c>
      <c r="C3057" s="96">
        <f t="shared" ca="1" si="94"/>
        <v>4.6007108503454006</v>
      </c>
    </row>
    <row r="3058" spans="2:3" ht="18.5" x14ac:dyDescent="0.45">
      <c r="B3058">
        <f t="shared" si="95"/>
        <v>3052</v>
      </c>
      <c r="C3058" s="96">
        <f t="shared" ca="1" si="94"/>
        <v>0.45141122431152425</v>
      </c>
    </row>
    <row r="3059" spans="2:3" ht="18.5" x14ac:dyDescent="0.45">
      <c r="B3059">
        <f t="shared" si="95"/>
        <v>3053</v>
      </c>
      <c r="C3059" s="96">
        <f t="shared" ca="1" si="94"/>
        <v>12.209757422671569</v>
      </c>
    </row>
    <row r="3060" spans="2:3" ht="18.5" x14ac:dyDescent="0.45">
      <c r="B3060">
        <f t="shared" si="95"/>
        <v>3054</v>
      </c>
      <c r="C3060" s="96">
        <f t="shared" ca="1" si="94"/>
        <v>3.3227132691072501</v>
      </c>
    </row>
    <row r="3061" spans="2:3" ht="18.5" x14ac:dyDescent="0.45">
      <c r="B3061">
        <f t="shared" si="95"/>
        <v>3055</v>
      </c>
      <c r="C3061" s="96">
        <f t="shared" ca="1" si="94"/>
        <v>0.60082388512788065</v>
      </c>
    </row>
    <row r="3062" spans="2:3" ht="18.5" x14ac:dyDescent="0.45">
      <c r="B3062">
        <f t="shared" si="95"/>
        <v>3056</v>
      </c>
      <c r="C3062" s="96">
        <f t="shared" ca="1" si="94"/>
        <v>2.3664436921563241</v>
      </c>
    </row>
    <row r="3063" spans="2:3" ht="18.5" x14ac:dyDescent="0.45">
      <c r="B3063">
        <f t="shared" si="95"/>
        <v>3057</v>
      </c>
      <c r="C3063" s="96">
        <f t="shared" ca="1" si="94"/>
        <v>2.2413166493153156</v>
      </c>
    </row>
    <row r="3064" spans="2:3" ht="18.5" x14ac:dyDescent="0.45">
      <c r="B3064">
        <f t="shared" si="95"/>
        <v>3058</v>
      </c>
      <c r="C3064" s="96">
        <f t="shared" ca="1" si="94"/>
        <v>2.5291600460697228</v>
      </c>
    </row>
    <row r="3065" spans="2:3" ht="18.5" x14ac:dyDescent="0.45">
      <c r="B3065">
        <f t="shared" si="95"/>
        <v>3059</v>
      </c>
      <c r="C3065" s="96">
        <f t="shared" ca="1" si="94"/>
        <v>0.71823651618753215</v>
      </c>
    </row>
    <row r="3066" spans="2:3" ht="18.5" x14ac:dyDescent="0.45">
      <c r="B3066">
        <f t="shared" si="95"/>
        <v>3060</v>
      </c>
      <c r="C3066" s="96">
        <f t="shared" ca="1" si="94"/>
        <v>1.4179826292408557</v>
      </c>
    </row>
    <row r="3067" spans="2:3" ht="18.5" x14ac:dyDescent="0.45">
      <c r="B3067">
        <f t="shared" si="95"/>
        <v>3061</v>
      </c>
      <c r="C3067" s="96">
        <f t="shared" ca="1" si="94"/>
        <v>5.1453160220905012</v>
      </c>
    </row>
    <row r="3068" spans="2:3" ht="18.5" x14ac:dyDescent="0.45">
      <c r="B3068">
        <f t="shared" si="95"/>
        <v>3062</v>
      </c>
      <c r="C3068" s="96">
        <f t="shared" ca="1" si="94"/>
        <v>0.29531159268646656</v>
      </c>
    </row>
    <row r="3069" spans="2:3" ht="18.5" x14ac:dyDescent="0.45">
      <c r="B3069">
        <f t="shared" si="95"/>
        <v>3063</v>
      </c>
      <c r="C3069" s="96">
        <f t="shared" ca="1" si="94"/>
        <v>2.805061976972957</v>
      </c>
    </row>
    <row r="3070" spans="2:3" ht="18.5" x14ac:dyDescent="0.45">
      <c r="B3070">
        <f t="shared" si="95"/>
        <v>3064</v>
      </c>
      <c r="C3070" s="96">
        <f t="shared" ca="1" si="94"/>
        <v>5.5137246062640824E-2</v>
      </c>
    </row>
    <row r="3071" spans="2:3" ht="18.5" x14ac:dyDescent="0.45">
      <c r="B3071">
        <f t="shared" si="95"/>
        <v>3065</v>
      </c>
      <c r="C3071" s="96">
        <f t="shared" ca="1" si="94"/>
        <v>12.028271347758604</v>
      </c>
    </row>
    <row r="3072" spans="2:3" ht="18.5" x14ac:dyDescent="0.45">
      <c r="B3072">
        <f t="shared" si="95"/>
        <v>3066</v>
      </c>
      <c r="C3072" s="96">
        <f t="shared" ca="1" si="94"/>
        <v>2.7790970386695961</v>
      </c>
    </row>
    <row r="3073" spans="2:3" ht="18.5" x14ac:dyDescent="0.45">
      <c r="B3073">
        <f t="shared" si="95"/>
        <v>3067</v>
      </c>
      <c r="C3073" s="96">
        <f t="shared" ca="1" si="94"/>
        <v>8.3891806201082311</v>
      </c>
    </row>
    <row r="3074" spans="2:3" ht="18.5" x14ac:dyDescent="0.45">
      <c r="B3074">
        <f t="shared" si="95"/>
        <v>3068</v>
      </c>
      <c r="C3074" s="96">
        <f t="shared" ca="1" si="94"/>
        <v>4.8490507438162131</v>
      </c>
    </row>
    <row r="3075" spans="2:3" ht="18.5" x14ac:dyDescent="0.45">
      <c r="B3075">
        <f t="shared" si="95"/>
        <v>3069</v>
      </c>
      <c r="C3075" s="96">
        <f t="shared" ca="1" si="94"/>
        <v>0.1797597180973122</v>
      </c>
    </row>
    <row r="3076" spans="2:3" ht="18.5" x14ac:dyDescent="0.45">
      <c r="B3076">
        <f t="shared" si="95"/>
        <v>3070</v>
      </c>
      <c r="C3076" s="96">
        <f t="shared" ca="1" si="94"/>
        <v>2.280918737923566</v>
      </c>
    </row>
    <row r="3077" spans="2:3" ht="18.5" x14ac:dyDescent="0.45">
      <c r="B3077">
        <f t="shared" si="95"/>
        <v>3071</v>
      </c>
      <c r="C3077" s="96">
        <f t="shared" ca="1" si="94"/>
        <v>2.0871285062109508</v>
      </c>
    </row>
    <row r="3078" spans="2:3" ht="18.5" x14ac:dyDescent="0.45">
      <c r="B3078">
        <f t="shared" si="95"/>
        <v>3072</v>
      </c>
      <c r="C3078" s="96">
        <f t="shared" ca="1" si="94"/>
        <v>15.290844343571001</v>
      </c>
    </row>
    <row r="3079" spans="2:3" ht="18.5" x14ac:dyDescent="0.45">
      <c r="B3079">
        <f t="shared" si="95"/>
        <v>3073</v>
      </c>
      <c r="C3079" s="96">
        <f t="shared" ca="1" si="94"/>
        <v>1.710802468825805</v>
      </c>
    </row>
    <row r="3080" spans="2:3" ht="18.5" x14ac:dyDescent="0.45">
      <c r="B3080">
        <f t="shared" si="95"/>
        <v>3074</v>
      </c>
      <c r="C3080" s="96">
        <f t="shared" ref="C3080:C3143" ca="1" si="96">-(1/$C$2)*LN(RAND())</f>
        <v>8.2684212143035296</v>
      </c>
    </row>
    <row r="3081" spans="2:3" ht="18.5" x14ac:dyDescent="0.45">
      <c r="B3081">
        <f t="shared" ref="B3081:B3144" si="97">B3080+1</f>
        <v>3075</v>
      </c>
      <c r="C3081" s="96">
        <f t="shared" ca="1" si="96"/>
        <v>6.4451303699076528</v>
      </c>
    </row>
    <row r="3082" spans="2:3" ht="18.5" x14ac:dyDescent="0.45">
      <c r="B3082">
        <f t="shared" si="97"/>
        <v>3076</v>
      </c>
      <c r="C3082" s="96">
        <f t="shared" ca="1" si="96"/>
        <v>3.2726880408885428</v>
      </c>
    </row>
    <row r="3083" spans="2:3" ht="18.5" x14ac:dyDescent="0.45">
      <c r="B3083">
        <f t="shared" si="97"/>
        <v>3077</v>
      </c>
      <c r="C3083" s="96">
        <f t="shared" ca="1" si="96"/>
        <v>1.8438909980092211</v>
      </c>
    </row>
    <row r="3084" spans="2:3" ht="18.5" x14ac:dyDescent="0.45">
      <c r="B3084">
        <f t="shared" si="97"/>
        <v>3078</v>
      </c>
      <c r="C3084" s="96">
        <f t="shared" ca="1" si="96"/>
        <v>3.0246978638942843</v>
      </c>
    </row>
    <row r="3085" spans="2:3" ht="18.5" x14ac:dyDescent="0.45">
      <c r="B3085">
        <f t="shared" si="97"/>
        <v>3079</v>
      </c>
      <c r="C3085" s="96">
        <f t="shared" ca="1" si="96"/>
        <v>8.7371421596485721</v>
      </c>
    </row>
    <row r="3086" spans="2:3" ht="18.5" x14ac:dyDescent="0.45">
      <c r="B3086">
        <f t="shared" si="97"/>
        <v>3080</v>
      </c>
      <c r="C3086" s="96">
        <f t="shared" ca="1" si="96"/>
        <v>1.0165937519370469</v>
      </c>
    </row>
    <row r="3087" spans="2:3" ht="18.5" x14ac:dyDescent="0.45">
      <c r="B3087">
        <f t="shared" si="97"/>
        <v>3081</v>
      </c>
      <c r="C3087" s="96">
        <f t="shared" ca="1" si="96"/>
        <v>1.142250236662302</v>
      </c>
    </row>
    <row r="3088" spans="2:3" ht="18.5" x14ac:dyDescent="0.45">
      <c r="B3088">
        <f t="shared" si="97"/>
        <v>3082</v>
      </c>
      <c r="C3088" s="96">
        <f t="shared" ca="1" si="96"/>
        <v>0.9841904289802027</v>
      </c>
    </row>
    <row r="3089" spans="2:3" ht="18.5" x14ac:dyDescent="0.45">
      <c r="B3089">
        <f t="shared" si="97"/>
        <v>3083</v>
      </c>
      <c r="C3089" s="96">
        <f t="shared" ca="1" si="96"/>
        <v>6.5828809415653557</v>
      </c>
    </row>
    <row r="3090" spans="2:3" ht="18.5" x14ac:dyDescent="0.45">
      <c r="B3090">
        <f t="shared" si="97"/>
        <v>3084</v>
      </c>
      <c r="C3090" s="96">
        <f t="shared" ca="1" si="96"/>
        <v>14.926953024174765</v>
      </c>
    </row>
    <row r="3091" spans="2:3" ht="18.5" x14ac:dyDescent="0.45">
      <c r="B3091">
        <f t="shared" si="97"/>
        <v>3085</v>
      </c>
      <c r="C3091" s="96">
        <f t="shared" ca="1" si="96"/>
        <v>1.1445158504471302</v>
      </c>
    </row>
    <row r="3092" spans="2:3" ht="18.5" x14ac:dyDescent="0.45">
      <c r="B3092">
        <f t="shared" si="97"/>
        <v>3086</v>
      </c>
      <c r="C3092" s="96">
        <f t="shared" ca="1" si="96"/>
        <v>7.1292706130450538</v>
      </c>
    </row>
    <row r="3093" spans="2:3" ht="18.5" x14ac:dyDescent="0.45">
      <c r="B3093">
        <f t="shared" si="97"/>
        <v>3087</v>
      </c>
      <c r="C3093" s="96">
        <f t="shared" ca="1" si="96"/>
        <v>4.7044500363885229</v>
      </c>
    </row>
    <row r="3094" spans="2:3" ht="18.5" x14ac:dyDescent="0.45">
      <c r="B3094">
        <f t="shared" si="97"/>
        <v>3088</v>
      </c>
      <c r="C3094" s="96">
        <f t="shared" ca="1" si="96"/>
        <v>1.3444168652765249</v>
      </c>
    </row>
    <row r="3095" spans="2:3" ht="18.5" x14ac:dyDescent="0.45">
      <c r="B3095">
        <f t="shared" si="97"/>
        <v>3089</v>
      </c>
      <c r="C3095" s="96">
        <f t="shared" ca="1" si="96"/>
        <v>10.408729585455543</v>
      </c>
    </row>
    <row r="3096" spans="2:3" ht="18.5" x14ac:dyDescent="0.45">
      <c r="B3096">
        <f t="shared" si="97"/>
        <v>3090</v>
      </c>
      <c r="C3096" s="96">
        <f t="shared" ca="1" si="96"/>
        <v>3.0921982988424754</v>
      </c>
    </row>
    <row r="3097" spans="2:3" ht="18.5" x14ac:dyDescent="0.45">
      <c r="B3097">
        <f t="shared" si="97"/>
        <v>3091</v>
      </c>
      <c r="C3097" s="96">
        <f t="shared" ca="1" si="96"/>
        <v>3.4827210069596131</v>
      </c>
    </row>
    <row r="3098" spans="2:3" ht="18.5" x14ac:dyDescent="0.45">
      <c r="B3098">
        <f t="shared" si="97"/>
        <v>3092</v>
      </c>
      <c r="C3098" s="96">
        <f t="shared" ca="1" si="96"/>
        <v>5.4991757164414716</v>
      </c>
    </row>
    <row r="3099" spans="2:3" ht="18.5" x14ac:dyDescent="0.45">
      <c r="B3099">
        <f t="shared" si="97"/>
        <v>3093</v>
      </c>
      <c r="C3099" s="96">
        <f t="shared" ca="1" si="96"/>
        <v>1.4317150372938907</v>
      </c>
    </row>
    <row r="3100" spans="2:3" ht="18.5" x14ac:dyDescent="0.45">
      <c r="B3100">
        <f t="shared" si="97"/>
        <v>3094</v>
      </c>
      <c r="C3100" s="96">
        <f t="shared" ca="1" si="96"/>
        <v>1.3209656216440098</v>
      </c>
    </row>
    <row r="3101" spans="2:3" ht="18.5" x14ac:dyDescent="0.45">
      <c r="B3101">
        <f t="shared" si="97"/>
        <v>3095</v>
      </c>
      <c r="C3101" s="96">
        <f t="shared" ca="1" si="96"/>
        <v>7.0940638864361416</v>
      </c>
    </row>
    <row r="3102" spans="2:3" ht="18.5" x14ac:dyDescent="0.45">
      <c r="B3102">
        <f t="shared" si="97"/>
        <v>3096</v>
      </c>
      <c r="C3102" s="96">
        <f t="shared" ca="1" si="96"/>
        <v>3.539934308752656</v>
      </c>
    </row>
    <row r="3103" spans="2:3" ht="18.5" x14ac:dyDescent="0.45">
      <c r="B3103">
        <f t="shared" si="97"/>
        <v>3097</v>
      </c>
      <c r="C3103" s="96">
        <f t="shared" ca="1" si="96"/>
        <v>4.3735509293044084</v>
      </c>
    </row>
    <row r="3104" spans="2:3" ht="18.5" x14ac:dyDescent="0.45">
      <c r="B3104">
        <f t="shared" si="97"/>
        <v>3098</v>
      </c>
      <c r="C3104" s="96">
        <f t="shared" ca="1" si="96"/>
        <v>7.3822764821609654</v>
      </c>
    </row>
    <row r="3105" spans="2:3" ht="18.5" x14ac:dyDescent="0.45">
      <c r="B3105">
        <f t="shared" si="97"/>
        <v>3099</v>
      </c>
      <c r="C3105" s="96">
        <f t="shared" ca="1" si="96"/>
        <v>0.14209933434976313</v>
      </c>
    </row>
    <row r="3106" spans="2:3" ht="18.5" x14ac:dyDescent="0.45">
      <c r="B3106">
        <f t="shared" si="97"/>
        <v>3100</v>
      </c>
      <c r="C3106" s="96">
        <f t="shared" ca="1" si="96"/>
        <v>2.5790243546154139</v>
      </c>
    </row>
    <row r="3107" spans="2:3" ht="18.5" x14ac:dyDescent="0.45">
      <c r="B3107">
        <f t="shared" si="97"/>
        <v>3101</v>
      </c>
      <c r="C3107" s="96">
        <f t="shared" ca="1" si="96"/>
        <v>0.44388449730784191</v>
      </c>
    </row>
    <row r="3108" spans="2:3" ht="18.5" x14ac:dyDescent="0.45">
      <c r="B3108">
        <f t="shared" si="97"/>
        <v>3102</v>
      </c>
      <c r="C3108" s="96">
        <f t="shared" ca="1" si="96"/>
        <v>0.7322125390001829</v>
      </c>
    </row>
    <row r="3109" spans="2:3" ht="18.5" x14ac:dyDescent="0.45">
      <c r="B3109">
        <f t="shared" si="97"/>
        <v>3103</v>
      </c>
      <c r="C3109" s="96">
        <f t="shared" ca="1" si="96"/>
        <v>2.4528202134235677</v>
      </c>
    </row>
    <row r="3110" spans="2:3" ht="18.5" x14ac:dyDescent="0.45">
      <c r="B3110">
        <f t="shared" si="97"/>
        <v>3104</v>
      </c>
      <c r="C3110" s="96">
        <f t="shared" ca="1" si="96"/>
        <v>3.550990918776646</v>
      </c>
    </row>
    <row r="3111" spans="2:3" ht="18.5" x14ac:dyDescent="0.45">
      <c r="B3111">
        <f t="shared" si="97"/>
        <v>3105</v>
      </c>
      <c r="C3111" s="96">
        <f t="shared" ca="1" si="96"/>
        <v>16.442657800231924</v>
      </c>
    </row>
    <row r="3112" spans="2:3" ht="18.5" x14ac:dyDescent="0.45">
      <c r="B3112">
        <f t="shared" si="97"/>
        <v>3106</v>
      </c>
      <c r="C3112" s="96">
        <f t="shared" ca="1" si="96"/>
        <v>0.20791339799230091</v>
      </c>
    </row>
    <row r="3113" spans="2:3" ht="18.5" x14ac:dyDescent="0.45">
      <c r="B3113">
        <f t="shared" si="97"/>
        <v>3107</v>
      </c>
      <c r="C3113" s="96">
        <f t="shared" ca="1" si="96"/>
        <v>1.6789275505486096</v>
      </c>
    </row>
    <row r="3114" spans="2:3" ht="18.5" x14ac:dyDescent="0.45">
      <c r="B3114">
        <f t="shared" si="97"/>
        <v>3108</v>
      </c>
      <c r="C3114" s="96">
        <f t="shared" ca="1" si="96"/>
        <v>0.60717415771348104</v>
      </c>
    </row>
    <row r="3115" spans="2:3" ht="18.5" x14ac:dyDescent="0.45">
      <c r="B3115">
        <f t="shared" si="97"/>
        <v>3109</v>
      </c>
      <c r="C3115" s="96">
        <f t="shared" ca="1" si="96"/>
        <v>1.9773861037122968</v>
      </c>
    </row>
    <row r="3116" spans="2:3" ht="18.5" x14ac:dyDescent="0.45">
      <c r="B3116">
        <f t="shared" si="97"/>
        <v>3110</v>
      </c>
      <c r="C3116" s="96">
        <f t="shared" ca="1" si="96"/>
        <v>2.5850985432338573</v>
      </c>
    </row>
    <row r="3117" spans="2:3" ht="18.5" x14ac:dyDescent="0.45">
      <c r="B3117">
        <f t="shared" si="97"/>
        <v>3111</v>
      </c>
      <c r="C3117" s="96">
        <f t="shared" ca="1" si="96"/>
        <v>10.478567547030684</v>
      </c>
    </row>
    <row r="3118" spans="2:3" ht="18.5" x14ac:dyDescent="0.45">
      <c r="B3118">
        <f t="shared" si="97"/>
        <v>3112</v>
      </c>
      <c r="C3118" s="96">
        <f t="shared" ca="1" si="96"/>
        <v>0.91931841727677122</v>
      </c>
    </row>
    <row r="3119" spans="2:3" ht="18.5" x14ac:dyDescent="0.45">
      <c r="B3119">
        <f t="shared" si="97"/>
        <v>3113</v>
      </c>
      <c r="C3119" s="96">
        <f t="shared" ca="1" si="96"/>
        <v>7.6590185232620351</v>
      </c>
    </row>
    <row r="3120" spans="2:3" ht="18.5" x14ac:dyDescent="0.45">
      <c r="B3120">
        <f t="shared" si="97"/>
        <v>3114</v>
      </c>
      <c r="C3120" s="96">
        <f t="shared" ca="1" si="96"/>
        <v>3.7002397250854822</v>
      </c>
    </row>
    <row r="3121" spans="2:3" ht="18.5" x14ac:dyDescent="0.45">
      <c r="B3121">
        <f t="shared" si="97"/>
        <v>3115</v>
      </c>
      <c r="C3121" s="96">
        <f t="shared" ca="1" si="96"/>
        <v>3.5833227694193197</v>
      </c>
    </row>
    <row r="3122" spans="2:3" ht="18.5" x14ac:dyDescent="0.45">
      <c r="B3122">
        <f t="shared" si="97"/>
        <v>3116</v>
      </c>
      <c r="C3122" s="96">
        <f t="shared" ca="1" si="96"/>
        <v>0.62667625507739699</v>
      </c>
    </row>
    <row r="3123" spans="2:3" ht="18.5" x14ac:dyDescent="0.45">
      <c r="B3123">
        <f t="shared" si="97"/>
        <v>3117</v>
      </c>
      <c r="C3123" s="96">
        <f t="shared" ca="1" si="96"/>
        <v>1.2667109655101665</v>
      </c>
    </row>
    <row r="3124" spans="2:3" ht="18.5" x14ac:dyDescent="0.45">
      <c r="B3124">
        <f t="shared" si="97"/>
        <v>3118</v>
      </c>
      <c r="C3124" s="96">
        <f t="shared" ca="1" si="96"/>
        <v>0.37097762708089316</v>
      </c>
    </row>
    <row r="3125" spans="2:3" ht="18.5" x14ac:dyDescent="0.45">
      <c r="B3125">
        <f t="shared" si="97"/>
        <v>3119</v>
      </c>
      <c r="C3125" s="96">
        <f t="shared" ca="1" si="96"/>
        <v>1.3665754409963662</v>
      </c>
    </row>
    <row r="3126" spans="2:3" ht="18.5" x14ac:dyDescent="0.45">
      <c r="B3126">
        <f t="shared" si="97"/>
        <v>3120</v>
      </c>
      <c r="C3126" s="96">
        <f t="shared" ca="1" si="96"/>
        <v>1.9932028338098111</v>
      </c>
    </row>
    <row r="3127" spans="2:3" ht="18.5" x14ac:dyDescent="0.45">
      <c r="B3127">
        <f t="shared" si="97"/>
        <v>3121</v>
      </c>
      <c r="C3127" s="96">
        <f t="shared" ca="1" si="96"/>
        <v>3.0172419899504366</v>
      </c>
    </row>
    <row r="3128" spans="2:3" ht="18.5" x14ac:dyDescent="0.45">
      <c r="B3128">
        <f t="shared" si="97"/>
        <v>3122</v>
      </c>
      <c r="C3128" s="96">
        <f t="shared" ca="1" si="96"/>
        <v>1.439230738858774</v>
      </c>
    </row>
    <row r="3129" spans="2:3" ht="18.5" x14ac:dyDescent="0.45">
      <c r="B3129">
        <f t="shared" si="97"/>
        <v>3123</v>
      </c>
      <c r="C3129" s="96">
        <f t="shared" ca="1" si="96"/>
        <v>22.457544395358472</v>
      </c>
    </row>
    <row r="3130" spans="2:3" ht="18.5" x14ac:dyDescent="0.45">
      <c r="B3130">
        <f t="shared" si="97"/>
        <v>3124</v>
      </c>
      <c r="C3130" s="96">
        <f t="shared" ca="1" si="96"/>
        <v>1.0851642478301773</v>
      </c>
    </row>
    <row r="3131" spans="2:3" ht="18.5" x14ac:dyDescent="0.45">
      <c r="B3131">
        <f t="shared" si="97"/>
        <v>3125</v>
      </c>
      <c r="C3131" s="96">
        <f t="shared" ca="1" si="96"/>
        <v>5.9316345531910439</v>
      </c>
    </row>
    <row r="3132" spans="2:3" ht="18.5" x14ac:dyDescent="0.45">
      <c r="B3132">
        <f t="shared" si="97"/>
        <v>3126</v>
      </c>
      <c r="C3132" s="96">
        <f t="shared" ca="1" si="96"/>
        <v>4.2663116717106115</v>
      </c>
    </row>
    <row r="3133" spans="2:3" ht="18.5" x14ac:dyDescent="0.45">
      <c r="B3133">
        <f t="shared" si="97"/>
        <v>3127</v>
      </c>
      <c r="C3133" s="96">
        <f t="shared" ca="1" si="96"/>
        <v>1.3185798527254946</v>
      </c>
    </row>
    <row r="3134" spans="2:3" ht="18.5" x14ac:dyDescent="0.45">
      <c r="B3134">
        <f t="shared" si="97"/>
        <v>3128</v>
      </c>
      <c r="C3134" s="96">
        <f t="shared" ca="1" si="96"/>
        <v>3.6607360686128971</v>
      </c>
    </row>
    <row r="3135" spans="2:3" ht="18.5" x14ac:dyDescent="0.45">
      <c r="B3135">
        <f t="shared" si="97"/>
        <v>3129</v>
      </c>
      <c r="C3135" s="96">
        <f t="shared" ca="1" si="96"/>
        <v>7.6459721714393059</v>
      </c>
    </row>
    <row r="3136" spans="2:3" ht="18.5" x14ac:dyDescent="0.45">
      <c r="B3136">
        <f t="shared" si="97"/>
        <v>3130</v>
      </c>
      <c r="C3136" s="96">
        <f t="shared" ca="1" si="96"/>
        <v>1.1506879960377594</v>
      </c>
    </row>
    <row r="3137" spans="2:3" ht="18.5" x14ac:dyDescent="0.45">
      <c r="B3137">
        <f t="shared" si="97"/>
        <v>3131</v>
      </c>
      <c r="C3137" s="96">
        <f t="shared" ca="1" si="96"/>
        <v>5.765734126890429</v>
      </c>
    </row>
    <row r="3138" spans="2:3" ht="18.5" x14ac:dyDescent="0.45">
      <c r="B3138">
        <f t="shared" si="97"/>
        <v>3132</v>
      </c>
      <c r="C3138" s="96">
        <f t="shared" ca="1" si="96"/>
        <v>1.9178268682027029</v>
      </c>
    </row>
    <row r="3139" spans="2:3" ht="18.5" x14ac:dyDescent="0.45">
      <c r="B3139">
        <f t="shared" si="97"/>
        <v>3133</v>
      </c>
      <c r="C3139" s="96">
        <f t="shared" ca="1" si="96"/>
        <v>0.50073480460021036</v>
      </c>
    </row>
    <row r="3140" spans="2:3" ht="18.5" x14ac:dyDescent="0.45">
      <c r="B3140">
        <f t="shared" si="97"/>
        <v>3134</v>
      </c>
      <c r="C3140" s="96">
        <f t="shared" ca="1" si="96"/>
        <v>0.79487591309960981</v>
      </c>
    </row>
    <row r="3141" spans="2:3" ht="18.5" x14ac:dyDescent="0.45">
      <c r="B3141">
        <f t="shared" si="97"/>
        <v>3135</v>
      </c>
      <c r="C3141" s="96">
        <f t="shared" ca="1" si="96"/>
        <v>0.40554011885413255</v>
      </c>
    </row>
    <row r="3142" spans="2:3" ht="18.5" x14ac:dyDescent="0.45">
      <c r="B3142">
        <f t="shared" si="97"/>
        <v>3136</v>
      </c>
      <c r="C3142" s="96">
        <f t="shared" ca="1" si="96"/>
        <v>1.0860306623736034</v>
      </c>
    </row>
    <row r="3143" spans="2:3" ht="18.5" x14ac:dyDescent="0.45">
      <c r="B3143">
        <f t="shared" si="97"/>
        <v>3137</v>
      </c>
      <c r="C3143" s="96">
        <f t="shared" ca="1" si="96"/>
        <v>1.5465623181283239</v>
      </c>
    </row>
    <row r="3144" spans="2:3" ht="18.5" x14ac:dyDescent="0.45">
      <c r="B3144">
        <f t="shared" si="97"/>
        <v>3138</v>
      </c>
      <c r="C3144" s="96">
        <f t="shared" ref="C3144:C3207" ca="1" si="98">-(1/$C$2)*LN(RAND())</f>
        <v>1.0465995201469735</v>
      </c>
    </row>
    <row r="3145" spans="2:3" ht="18.5" x14ac:dyDescent="0.45">
      <c r="B3145">
        <f t="shared" ref="B3145:B3208" si="99">B3144+1</f>
        <v>3139</v>
      </c>
      <c r="C3145" s="96">
        <f t="shared" ca="1" si="98"/>
        <v>0.85887482048019226</v>
      </c>
    </row>
    <row r="3146" spans="2:3" ht="18.5" x14ac:dyDescent="0.45">
      <c r="B3146">
        <f t="shared" si="99"/>
        <v>3140</v>
      </c>
      <c r="C3146" s="96">
        <f t="shared" ca="1" si="98"/>
        <v>0.27517735346480271</v>
      </c>
    </row>
    <row r="3147" spans="2:3" ht="18.5" x14ac:dyDescent="0.45">
      <c r="B3147">
        <f t="shared" si="99"/>
        <v>3141</v>
      </c>
      <c r="C3147" s="96">
        <f t="shared" ca="1" si="98"/>
        <v>5.9242003853518881</v>
      </c>
    </row>
    <row r="3148" spans="2:3" ht="18.5" x14ac:dyDescent="0.45">
      <c r="B3148">
        <f t="shared" si="99"/>
        <v>3142</v>
      </c>
      <c r="C3148" s="96">
        <f t="shared" ca="1" si="98"/>
        <v>2.9006836326363894</v>
      </c>
    </row>
    <row r="3149" spans="2:3" ht="18.5" x14ac:dyDescent="0.45">
      <c r="B3149">
        <f t="shared" si="99"/>
        <v>3143</v>
      </c>
      <c r="C3149" s="96">
        <f t="shared" ca="1" si="98"/>
        <v>1.8648356910794213</v>
      </c>
    </row>
    <row r="3150" spans="2:3" ht="18.5" x14ac:dyDescent="0.45">
      <c r="B3150">
        <f t="shared" si="99"/>
        <v>3144</v>
      </c>
      <c r="C3150" s="96">
        <f t="shared" ca="1" si="98"/>
        <v>6.0374674822499639</v>
      </c>
    </row>
    <row r="3151" spans="2:3" ht="18.5" x14ac:dyDescent="0.45">
      <c r="B3151">
        <f t="shared" si="99"/>
        <v>3145</v>
      </c>
      <c r="C3151" s="96">
        <f t="shared" ca="1" si="98"/>
        <v>1.6984881606262507</v>
      </c>
    </row>
    <row r="3152" spans="2:3" ht="18.5" x14ac:dyDescent="0.45">
      <c r="B3152">
        <f t="shared" si="99"/>
        <v>3146</v>
      </c>
      <c r="C3152" s="96">
        <f t="shared" ca="1" si="98"/>
        <v>0.59344805405543177</v>
      </c>
    </row>
    <row r="3153" spans="2:3" ht="18.5" x14ac:dyDescent="0.45">
      <c r="B3153">
        <f t="shared" si="99"/>
        <v>3147</v>
      </c>
      <c r="C3153" s="96">
        <f t="shared" ca="1" si="98"/>
        <v>6.2546170747721614</v>
      </c>
    </row>
    <row r="3154" spans="2:3" ht="18.5" x14ac:dyDescent="0.45">
      <c r="B3154">
        <f t="shared" si="99"/>
        <v>3148</v>
      </c>
      <c r="C3154" s="96">
        <f t="shared" ca="1" si="98"/>
        <v>3.0333803280642906</v>
      </c>
    </row>
    <row r="3155" spans="2:3" ht="18.5" x14ac:dyDescent="0.45">
      <c r="B3155">
        <f t="shared" si="99"/>
        <v>3149</v>
      </c>
      <c r="C3155" s="96">
        <f t="shared" ca="1" si="98"/>
        <v>8.2038581497186023</v>
      </c>
    </row>
    <row r="3156" spans="2:3" ht="18.5" x14ac:dyDescent="0.45">
      <c r="B3156">
        <f t="shared" si="99"/>
        <v>3150</v>
      </c>
      <c r="C3156" s="96">
        <f t="shared" ca="1" si="98"/>
        <v>0.75717681668319892</v>
      </c>
    </row>
    <row r="3157" spans="2:3" ht="18.5" x14ac:dyDescent="0.45">
      <c r="B3157">
        <f t="shared" si="99"/>
        <v>3151</v>
      </c>
      <c r="C3157" s="96">
        <f t="shared" ca="1" si="98"/>
        <v>6.7170197275428993</v>
      </c>
    </row>
    <row r="3158" spans="2:3" ht="18.5" x14ac:dyDescent="0.45">
      <c r="B3158">
        <f t="shared" si="99"/>
        <v>3152</v>
      </c>
      <c r="C3158" s="96">
        <f t="shared" ca="1" si="98"/>
        <v>2.6194703660916145</v>
      </c>
    </row>
    <row r="3159" spans="2:3" ht="18.5" x14ac:dyDescent="0.45">
      <c r="B3159">
        <f t="shared" si="99"/>
        <v>3153</v>
      </c>
      <c r="C3159" s="96">
        <f t="shared" ca="1" si="98"/>
        <v>14.497437366441364</v>
      </c>
    </row>
    <row r="3160" spans="2:3" ht="18.5" x14ac:dyDescent="0.45">
      <c r="B3160">
        <f t="shared" si="99"/>
        <v>3154</v>
      </c>
      <c r="C3160" s="96">
        <f t="shared" ca="1" si="98"/>
        <v>7.294663313525751</v>
      </c>
    </row>
    <row r="3161" spans="2:3" ht="18.5" x14ac:dyDescent="0.45">
      <c r="B3161">
        <f t="shared" si="99"/>
        <v>3155</v>
      </c>
      <c r="C3161" s="96">
        <f t="shared" ca="1" si="98"/>
        <v>4.1605174585406726</v>
      </c>
    </row>
    <row r="3162" spans="2:3" ht="18.5" x14ac:dyDescent="0.45">
      <c r="B3162">
        <f t="shared" si="99"/>
        <v>3156</v>
      </c>
      <c r="C3162" s="96">
        <f t="shared" ca="1" si="98"/>
        <v>10.707309061445725</v>
      </c>
    </row>
    <row r="3163" spans="2:3" ht="18.5" x14ac:dyDescent="0.45">
      <c r="B3163">
        <f t="shared" si="99"/>
        <v>3157</v>
      </c>
      <c r="C3163" s="96">
        <f t="shared" ca="1" si="98"/>
        <v>5.2456621357208011</v>
      </c>
    </row>
    <row r="3164" spans="2:3" ht="18.5" x14ac:dyDescent="0.45">
      <c r="B3164">
        <f t="shared" si="99"/>
        <v>3158</v>
      </c>
      <c r="C3164" s="96">
        <f t="shared" ca="1" si="98"/>
        <v>7.9607171298240006E-2</v>
      </c>
    </row>
    <row r="3165" spans="2:3" ht="18.5" x14ac:dyDescent="0.45">
      <c r="B3165">
        <f t="shared" si="99"/>
        <v>3159</v>
      </c>
      <c r="C3165" s="96">
        <f t="shared" ca="1" si="98"/>
        <v>8.6726226987459967</v>
      </c>
    </row>
    <row r="3166" spans="2:3" ht="18.5" x14ac:dyDescent="0.45">
      <c r="B3166">
        <f t="shared" si="99"/>
        <v>3160</v>
      </c>
      <c r="C3166" s="96">
        <f t="shared" ca="1" si="98"/>
        <v>2.1111815091629604</v>
      </c>
    </row>
    <row r="3167" spans="2:3" ht="18.5" x14ac:dyDescent="0.45">
      <c r="B3167">
        <f t="shared" si="99"/>
        <v>3161</v>
      </c>
      <c r="C3167" s="96">
        <f t="shared" ca="1" si="98"/>
        <v>0.90375532372077116</v>
      </c>
    </row>
    <row r="3168" spans="2:3" ht="18.5" x14ac:dyDescent="0.45">
      <c r="B3168">
        <f t="shared" si="99"/>
        <v>3162</v>
      </c>
      <c r="C3168" s="96">
        <f t="shared" ca="1" si="98"/>
        <v>3.7844833357380536</v>
      </c>
    </row>
    <row r="3169" spans="2:3" ht="18.5" x14ac:dyDescent="0.45">
      <c r="B3169">
        <f t="shared" si="99"/>
        <v>3163</v>
      </c>
      <c r="C3169" s="96">
        <f t="shared" ca="1" si="98"/>
        <v>1.3099447849687988</v>
      </c>
    </row>
    <row r="3170" spans="2:3" ht="18.5" x14ac:dyDescent="0.45">
      <c r="B3170">
        <f t="shared" si="99"/>
        <v>3164</v>
      </c>
      <c r="C3170" s="96">
        <f t="shared" ca="1" si="98"/>
        <v>0.63463935546417416</v>
      </c>
    </row>
    <row r="3171" spans="2:3" ht="18.5" x14ac:dyDescent="0.45">
      <c r="B3171">
        <f t="shared" si="99"/>
        <v>3165</v>
      </c>
      <c r="C3171" s="96">
        <f t="shared" ca="1" si="98"/>
        <v>4.7466422754890134</v>
      </c>
    </row>
    <row r="3172" spans="2:3" ht="18.5" x14ac:dyDescent="0.45">
      <c r="B3172">
        <f t="shared" si="99"/>
        <v>3166</v>
      </c>
      <c r="C3172" s="96">
        <f t="shared" ca="1" si="98"/>
        <v>2.0278527484696198</v>
      </c>
    </row>
    <row r="3173" spans="2:3" ht="18.5" x14ac:dyDescent="0.45">
      <c r="B3173">
        <f t="shared" si="99"/>
        <v>3167</v>
      </c>
      <c r="C3173" s="96">
        <f t="shared" ca="1" si="98"/>
        <v>0.47839616472098967</v>
      </c>
    </row>
    <row r="3174" spans="2:3" ht="18.5" x14ac:dyDescent="0.45">
      <c r="B3174">
        <f t="shared" si="99"/>
        <v>3168</v>
      </c>
      <c r="C3174" s="96">
        <f t="shared" ca="1" si="98"/>
        <v>8.8268816395055687</v>
      </c>
    </row>
    <row r="3175" spans="2:3" ht="18.5" x14ac:dyDescent="0.45">
      <c r="B3175">
        <f t="shared" si="99"/>
        <v>3169</v>
      </c>
      <c r="C3175" s="96">
        <f t="shared" ca="1" si="98"/>
        <v>6.3747201725564504E-3</v>
      </c>
    </row>
    <row r="3176" spans="2:3" ht="18.5" x14ac:dyDescent="0.45">
      <c r="B3176">
        <f t="shared" si="99"/>
        <v>3170</v>
      </c>
      <c r="C3176" s="96">
        <f t="shared" ca="1" si="98"/>
        <v>3.9429389049255814</v>
      </c>
    </row>
    <row r="3177" spans="2:3" ht="18.5" x14ac:dyDescent="0.45">
      <c r="B3177">
        <f t="shared" si="99"/>
        <v>3171</v>
      </c>
      <c r="C3177" s="96">
        <f t="shared" ca="1" si="98"/>
        <v>4.3804395715304647</v>
      </c>
    </row>
    <row r="3178" spans="2:3" ht="18.5" x14ac:dyDescent="0.45">
      <c r="B3178">
        <f t="shared" si="99"/>
        <v>3172</v>
      </c>
      <c r="C3178" s="96">
        <f t="shared" ca="1" si="98"/>
        <v>20.545607179887668</v>
      </c>
    </row>
    <row r="3179" spans="2:3" ht="18.5" x14ac:dyDescent="0.45">
      <c r="B3179">
        <f t="shared" si="99"/>
        <v>3173</v>
      </c>
      <c r="C3179" s="96">
        <f t="shared" ca="1" si="98"/>
        <v>0.93138487929062741</v>
      </c>
    </row>
    <row r="3180" spans="2:3" ht="18.5" x14ac:dyDescent="0.45">
      <c r="B3180">
        <f t="shared" si="99"/>
        <v>3174</v>
      </c>
      <c r="C3180" s="96">
        <f t="shared" ca="1" si="98"/>
        <v>1.4211049127389668</v>
      </c>
    </row>
    <row r="3181" spans="2:3" ht="18.5" x14ac:dyDescent="0.45">
      <c r="B3181">
        <f t="shared" si="99"/>
        <v>3175</v>
      </c>
      <c r="C3181" s="96">
        <f t="shared" ca="1" si="98"/>
        <v>9.9067499637374157E-3</v>
      </c>
    </row>
    <row r="3182" spans="2:3" ht="18.5" x14ac:dyDescent="0.45">
      <c r="B3182">
        <f t="shared" si="99"/>
        <v>3176</v>
      </c>
      <c r="C3182" s="96">
        <f t="shared" ca="1" si="98"/>
        <v>0.39575151128261177</v>
      </c>
    </row>
    <row r="3183" spans="2:3" ht="18.5" x14ac:dyDescent="0.45">
      <c r="B3183">
        <f t="shared" si="99"/>
        <v>3177</v>
      </c>
      <c r="C3183" s="96">
        <f t="shared" ca="1" si="98"/>
        <v>2.9497524963405795</v>
      </c>
    </row>
    <row r="3184" spans="2:3" ht="18.5" x14ac:dyDescent="0.45">
      <c r="B3184">
        <f t="shared" si="99"/>
        <v>3178</v>
      </c>
      <c r="C3184" s="96">
        <f t="shared" ca="1" si="98"/>
        <v>0.27308221508599295</v>
      </c>
    </row>
    <row r="3185" spans="2:3" ht="18.5" x14ac:dyDescent="0.45">
      <c r="B3185">
        <f t="shared" si="99"/>
        <v>3179</v>
      </c>
      <c r="C3185" s="96">
        <f t="shared" ca="1" si="98"/>
        <v>2.0781633386958611</v>
      </c>
    </row>
    <row r="3186" spans="2:3" ht="18.5" x14ac:dyDescent="0.45">
      <c r="B3186">
        <f t="shared" si="99"/>
        <v>3180</v>
      </c>
      <c r="C3186" s="96">
        <f t="shared" ca="1" si="98"/>
        <v>0.41442932496148749</v>
      </c>
    </row>
    <row r="3187" spans="2:3" ht="18.5" x14ac:dyDescent="0.45">
      <c r="B3187">
        <f t="shared" si="99"/>
        <v>3181</v>
      </c>
      <c r="C3187" s="96">
        <f t="shared" ca="1" si="98"/>
        <v>1.4956317436664572</v>
      </c>
    </row>
    <row r="3188" spans="2:3" ht="18.5" x14ac:dyDescent="0.45">
      <c r="B3188">
        <f t="shared" si="99"/>
        <v>3182</v>
      </c>
      <c r="C3188" s="96">
        <f t="shared" ca="1" si="98"/>
        <v>3.0270371592786729</v>
      </c>
    </row>
    <row r="3189" spans="2:3" ht="18.5" x14ac:dyDescent="0.45">
      <c r="B3189">
        <f t="shared" si="99"/>
        <v>3183</v>
      </c>
      <c r="C3189" s="96">
        <f t="shared" ca="1" si="98"/>
        <v>1.8057858168253729</v>
      </c>
    </row>
    <row r="3190" spans="2:3" ht="18.5" x14ac:dyDescent="0.45">
      <c r="B3190">
        <f t="shared" si="99"/>
        <v>3184</v>
      </c>
      <c r="C3190" s="96">
        <f t="shared" ca="1" si="98"/>
        <v>2.6113542421016609</v>
      </c>
    </row>
    <row r="3191" spans="2:3" ht="18.5" x14ac:dyDescent="0.45">
      <c r="B3191">
        <f t="shared" si="99"/>
        <v>3185</v>
      </c>
      <c r="C3191" s="96">
        <f t="shared" ca="1" si="98"/>
        <v>4.0157754881207675</v>
      </c>
    </row>
    <row r="3192" spans="2:3" ht="18.5" x14ac:dyDescent="0.45">
      <c r="B3192">
        <f t="shared" si="99"/>
        <v>3186</v>
      </c>
      <c r="C3192" s="96">
        <f t="shared" ca="1" si="98"/>
        <v>10.789002908278864</v>
      </c>
    </row>
    <row r="3193" spans="2:3" ht="18.5" x14ac:dyDescent="0.45">
      <c r="B3193">
        <f t="shared" si="99"/>
        <v>3187</v>
      </c>
      <c r="C3193" s="96">
        <f t="shared" ca="1" si="98"/>
        <v>9.3533193488661244</v>
      </c>
    </row>
    <row r="3194" spans="2:3" ht="18.5" x14ac:dyDescent="0.45">
      <c r="B3194">
        <f t="shared" si="99"/>
        <v>3188</v>
      </c>
      <c r="C3194" s="96">
        <f t="shared" ca="1" si="98"/>
        <v>1.3741052088537591</v>
      </c>
    </row>
    <row r="3195" spans="2:3" ht="18.5" x14ac:dyDescent="0.45">
      <c r="B3195">
        <f t="shared" si="99"/>
        <v>3189</v>
      </c>
      <c r="C3195" s="96">
        <f t="shared" ca="1" si="98"/>
        <v>0.31537208673327605</v>
      </c>
    </row>
    <row r="3196" spans="2:3" ht="18.5" x14ac:dyDescent="0.45">
      <c r="B3196">
        <f t="shared" si="99"/>
        <v>3190</v>
      </c>
      <c r="C3196" s="96">
        <f t="shared" ca="1" si="98"/>
        <v>11.259883795485218</v>
      </c>
    </row>
    <row r="3197" spans="2:3" ht="18.5" x14ac:dyDescent="0.45">
      <c r="B3197">
        <f t="shared" si="99"/>
        <v>3191</v>
      </c>
      <c r="C3197" s="96">
        <f t="shared" ca="1" si="98"/>
        <v>1.1765197151085127</v>
      </c>
    </row>
    <row r="3198" spans="2:3" ht="18.5" x14ac:dyDescent="0.45">
      <c r="B3198">
        <f t="shared" si="99"/>
        <v>3192</v>
      </c>
      <c r="C3198" s="96">
        <f t="shared" ca="1" si="98"/>
        <v>0.32715502559482451</v>
      </c>
    </row>
    <row r="3199" spans="2:3" ht="18.5" x14ac:dyDescent="0.45">
      <c r="B3199">
        <f t="shared" si="99"/>
        <v>3193</v>
      </c>
      <c r="C3199" s="96">
        <f t="shared" ca="1" si="98"/>
        <v>7.166741526101486</v>
      </c>
    </row>
    <row r="3200" spans="2:3" ht="18.5" x14ac:dyDescent="0.45">
      <c r="B3200">
        <f t="shared" si="99"/>
        <v>3194</v>
      </c>
      <c r="C3200" s="96">
        <f t="shared" ca="1" si="98"/>
        <v>0.57380849874924034</v>
      </c>
    </row>
    <row r="3201" spans="2:3" ht="18.5" x14ac:dyDescent="0.45">
      <c r="B3201">
        <f t="shared" si="99"/>
        <v>3195</v>
      </c>
      <c r="C3201" s="96">
        <f t="shared" ca="1" si="98"/>
        <v>0.94361462304618093</v>
      </c>
    </row>
    <row r="3202" spans="2:3" ht="18.5" x14ac:dyDescent="0.45">
      <c r="B3202">
        <f t="shared" si="99"/>
        <v>3196</v>
      </c>
      <c r="C3202" s="96">
        <f t="shared" ca="1" si="98"/>
        <v>4.4713142036564708</v>
      </c>
    </row>
    <row r="3203" spans="2:3" ht="18.5" x14ac:dyDescent="0.45">
      <c r="B3203">
        <f t="shared" si="99"/>
        <v>3197</v>
      </c>
      <c r="C3203" s="96">
        <f t="shared" ca="1" si="98"/>
        <v>3.6869755603280656</v>
      </c>
    </row>
    <row r="3204" spans="2:3" ht="18.5" x14ac:dyDescent="0.45">
      <c r="B3204">
        <f t="shared" si="99"/>
        <v>3198</v>
      </c>
      <c r="C3204" s="96">
        <f t="shared" ca="1" si="98"/>
        <v>4.4066523802817823</v>
      </c>
    </row>
    <row r="3205" spans="2:3" ht="18.5" x14ac:dyDescent="0.45">
      <c r="B3205">
        <f t="shared" si="99"/>
        <v>3199</v>
      </c>
      <c r="C3205" s="96">
        <f t="shared" ca="1" si="98"/>
        <v>2.9825964815370756</v>
      </c>
    </row>
    <row r="3206" spans="2:3" ht="18.5" x14ac:dyDescent="0.45">
      <c r="B3206">
        <f t="shared" si="99"/>
        <v>3200</v>
      </c>
      <c r="C3206" s="96">
        <f t="shared" ca="1" si="98"/>
        <v>2.8803722014827748</v>
      </c>
    </row>
    <row r="3207" spans="2:3" ht="18.5" x14ac:dyDescent="0.45">
      <c r="B3207">
        <f t="shared" si="99"/>
        <v>3201</v>
      </c>
      <c r="C3207" s="96">
        <f t="shared" ca="1" si="98"/>
        <v>4.7203367402378946</v>
      </c>
    </row>
    <row r="3208" spans="2:3" ht="18.5" x14ac:dyDescent="0.45">
      <c r="B3208">
        <f t="shared" si="99"/>
        <v>3202</v>
      </c>
      <c r="C3208" s="96">
        <f t="shared" ref="C3208:C3271" ca="1" si="100">-(1/$C$2)*LN(RAND())</f>
        <v>3.7144587440029371</v>
      </c>
    </row>
    <row r="3209" spans="2:3" ht="18.5" x14ac:dyDescent="0.45">
      <c r="B3209">
        <f t="shared" ref="B3209:B3272" si="101">B3208+1</f>
        <v>3203</v>
      </c>
      <c r="C3209" s="96">
        <f t="shared" ca="1" si="100"/>
        <v>0.30757104104870586</v>
      </c>
    </row>
    <row r="3210" spans="2:3" ht="18.5" x14ac:dyDescent="0.45">
      <c r="B3210">
        <f t="shared" si="101"/>
        <v>3204</v>
      </c>
      <c r="C3210" s="96">
        <f t="shared" ca="1" si="100"/>
        <v>6.1895803531948686E-2</v>
      </c>
    </row>
    <row r="3211" spans="2:3" ht="18.5" x14ac:dyDescent="0.45">
      <c r="B3211">
        <f t="shared" si="101"/>
        <v>3205</v>
      </c>
      <c r="C3211" s="96">
        <f t="shared" ca="1" si="100"/>
        <v>1.0992940857494413</v>
      </c>
    </row>
    <row r="3212" spans="2:3" ht="18.5" x14ac:dyDescent="0.45">
      <c r="B3212">
        <f t="shared" si="101"/>
        <v>3206</v>
      </c>
      <c r="C3212" s="96">
        <f t="shared" ca="1" si="100"/>
        <v>0.14037570938598468</v>
      </c>
    </row>
    <row r="3213" spans="2:3" ht="18.5" x14ac:dyDescent="0.45">
      <c r="B3213">
        <f t="shared" si="101"/>
        <v>3207</v>
      </c>
      <c r="C3213" s="96">
        <f t="shared" ca="1" si="100"/>
        <v>6.7140870569741935</v>
      </c>
    </row>
    <row r="3214" spans="2:3" ht="18.5" x14ac:dyDescent="0.45">
      <c r="B3214">
        <f t="shared" si="101"/>
        <v>3208</v>
      </c>
      <c r="C3214" s="96">
        <f t="shared" ca="1" si="100"/>
        <v>5.4668711762582101</v>
      </c>
    </row>
    <row r="3215" spans="2:3" ht="18.5" x14ac:dyDescent="0.45">
      <c r="B3215">
        <f t="shared" si="101"/>
        <v>3209</v>
      </c>
      <c r="C3215" s="96">
        <f t="shared" ca="1" si="100"/>
        <v>0.72047948051910138</v>
      </c>
    </row>
    <row r="3216" spans="2:3" ht="18.5" x14ac:dyDescent="0.45">
      <c r="B3216">
        <f t="shared" si="101"/>
        <v>3210</v>
      </c>
      <c r="C3216" s="96">
        <f t="shared" ca="1" si="100"/>
        <v>10.058267790804221</v>
      </c>
    </row>
    <row r="3217" spans="2:3" ht="18.5" x14ac:dyDescent="0.45">
      <c r="B3217">
        <f t="shared" si="101"/>
        <v>3211</v>
      </c>
      <c r="C3217" s="96">
        <f t="shared" ca="1" si="100"/>
        <v>6.3576876575906063</v>
      </c>
    </row>
    <row r="3218" spans="2:3" ht="18.5" x14ac:dyDescent="0.45">
      <c r="B3218">
        <f t="shared" si="101"/>
        <v>3212</v>
      </c>
      <c r="C3218" s="96">
        <f t="shared" ca="1" si="100"/>
        <v>3.0288720063215204</v>
      </c>
    </row>
    <row r="3219" spans="2:3" ht="18.5" x14ac:dyDescent="0.45">
      <c r="B3219">
        <f t="shared" si="101"/>
        <v>3213</v>
      </c>
      <c r="C3219" s="96">
        <f t="shared" ca="1" si="100"/>
        <v>0.47670604169570868</v>
      </c>
    </row>
    <row r="3220" spans="2:3" ht="18.5" x14ac:dyDescent="0.45">
      <c r="B3220">
        <f t="shared" si="101"/>
        <v>3214</v>
      </c>
      <c r="C3220" s="96">
        <f t="shared" ca="1" si="100"/>
        <v>0.97904669665662702</v>
      </c>
    </row>
    <row r="3221" spans="2:3" ht="18.5" x14ac:dyDescent="0.45">
      <c r="B3221">
        <f t="shared" si="101"/>
        <v>3215</v>
      </c>
      <c r="C3221" s="96">
        <f t="shared" ca="1" si="100"/>
        <v>0.31029974789275339</v>
      </c>
    </row>
    <row r="3222" spans="2:3" ht="18.5" x14ac:dyDescent="0.45">
      <c r="B3222">
        <f t="shared" si="101"/>
        <v>3216</v>
      </c>
      <c r="C3222" s="96">
        <f t="shared" ca="1" si="100"/>
        <v>1.1892782562791959</v>
      </c>
    </row>
    <row r="3223" spans="2:3" ht="18.5" x14ac:dyDescent="0.45">
      <c r="B3223">
        <f t="shared" si="101"/>
        <v>3217</v>
      </c>
      <c r="C3223" s="96">
        <f t="shared" ca="1" si="100"/>
        <v>5.9349141821660023</v>
      </c>
    </row>
    <row r="3224" spans="2:3" ht="18.5" x14ac:dyDescent="0.45">
      <c r="B3224">
        <f t="shared" si="101"/>
        <v>3218</v>
      </c>
      <c r="C3224" s="96">
        <f t="shared" ca="1" si="100"/>
        <v>0.81113656800945699</v>
      </c>
    </row>
    <row r="3225" spans="2:3" ht="18.5" x14ac:dyDescent="0.45">
      <c r="B3225">
        <f t="shared" si="101"/>
        <v>3219</v>
      </c>
      <c r="C3225" s="96">
        <f t="shared" ca="1" si="100"/>
        <v>5.4419056831671488</v>
      </c>
    </row>
    <row r="3226" spans="2:3" ht="18.5" x14ac:dyDescent="0.45">
      <c r="B3226">
        <f t="shared" si="101"/>
        <v>3220</v>
      </c>
      <c r="C3226" s="96">
        <f t="shared" ca="1" si="100"/>
        <v>7.705565116705043</v>
      </c>
    </row>
    <row r="3227" spans="2:3" ht="18.5" x14ac:dyDescent="0.45">
      <c r="B3227">
        <f t="shared" si="101"/>
        <v>3221</v>
      </c>
      <c r="C3227" s="96">
        <f t="shared" ca="1" si="100"/>
        <v>6.9610799833017989</v>
      </c>
    </row>
    <row r="3228" spans="2:3" ht="18.5" x14ac:dyDescent="0.45">
      <c r="B3228">
        <f t="shared" si="101"/>
        <v>3222</v>
      </c>
      <c r="C3228" s="96">
        <f t="shared" ca="1" si="100"/>
        <v>5.3791541630692263</v>
      </c>
    </row>
    <row r="3229" spans="2:3" ht="18.5" x14ac:dyDescent="0.45">
      <c r="B3229">
        <f t="shared" si="101"/>
        <v>3223</v>
      </c>
      <c r="C3229" s="96">
        <f t="shared" ca="1" si="100"/>
        <v>5.943227337660673</v>
      </c>
    </row>
    <row r="3230" spans="2:3" ht="18.5" x14ac:dyDescent="0.45">
      <c r="B3230">
        <f t="shared" si="101"/>
        <v>3224</v>
      </c>
      <c r="C3230" s="96">
        <f t="shared" ca="1" si="100"/>
        <v>3.1678115127369781</v>
      </c>
    </row>
    <row r="3231" spans="2:3" ht="18.5" x14ac:dyDescent="0.45">
      <c r="B3231">
        <f t="shared" si="101"/>
        <v>3225</v>
      </c>
      <c r="C3231" s="96">
        <f t="shared" ca="1" si="100"/>
        <v>1.2979802325546548</v>
      </c>
    </row>
    <row r="3232" spans="2:3" ht="18.5" x14ac:dyDescent="0.45">
      <c r="B3232">
        <f t="shared" si="101"/>
        <v>3226</v>
      </c>
      <c r="C3232" s="96">
        <f t="shared" ca="1" si="100"/>
        <v>10.167466380246708</v>
      </c>
    </row>
    <row r="3233" spans="2:3" ht="18.5" x14ac:dyDescent="0.45">
      <c r="B3233">
        <f t="shared" si="101"/>
        <v>3227</v>
      </c>
      <c r="C3233" s="96">
        <f t="shared" ca="1" si="100"/>
        <v>1.904270169750238</v>
      </c>
    </row>
    <row r="3234" spans="2:3" ht="18.5" x14ac:dyDescent="0.45">
      <c r="B3234">
        <f t="shared" si="101"/>
        <v>3228</v>
      </c>
      <c r="C3234" s="96">
        <f t="shared" ca="1" si="100"/>
        <v>3.0308574899734291</v>
      </c>
    </row>
    <row r="3235" spans="2:3" ht="18.5" x14ac:dyDescent="0.45">
      <c r="B3235">
        <f t="shared" si="101"/>
        <v>3229</v>
      </c>
      <c r="C3235" s="96">
        <f t="shared" ca="1" si="100"/>
        <v>0.19021184899130816</v>
      </c>
    </row>
    <row r="3236" spans="2:3" ht="18.5" x14ac:dyDescent="0.45">
      <c r="B3236">
        <f t="shared" si="101"/>
        <v>3230</v>
      </c>
      <c r="C3236" s="96">
        <f t="shared" ca="1" si="100"/>
        <v>1.6074307282598965</v>
      </c>
    </row>
    <row r="3237" spans="2:3" ht="18.5" x14ac:dyDescent="0.45">
      <c r="B3237">
        <f t="shared" si="101"/>
        <v>3231</v>
      </c>
      <c r="C3237" s="96">
        <f t="shared" ca="1" si="100"/>
        <v>4.2056049680669947</v>
      </c>
    </row>
    <row r="3238" spans="2:3" ht="18.5" x14ac:dyDescent="0.45">
      <c r="B3238">
        <f t="shared" si="101"/>
        <v>3232</v>
      </c>
      <c r="C3238" s="96">
        <f t="shared" ca="1" si="100"/>
        <v>6.6589053856127984</v>
      </c>
    </row>
    <row r="3239" spans="2:3" ht="18.5" x14ac:dyDescent="0.45">
      <c r="B3239">
        <f t="shared" si="101"/>
        <v>3233</v>
      </c>
      <c r="C3239" s="96">
        <f t="shared" ca="1" si="100"/>
        <v>0.23817205657528576</v>
      </c>
    </row>
    <row r="3240" spans="2:3" ht="18.5" x14ac:dyDescent="0.45">
      <c r="B3240">
        <f t="shared" si="101"/>
        <v>3234</v>
      </c>
      <c r="C3240" s="96">
        <f t="shared" ca="1" si="100"/>
        <v>1.5730471757920979</v>
      </c>
    </row>
    <row r="3241" spans="2:3" ht="18.5" x14ac:dyDescent="0.45">
      <c r="B3241">
        <f t="shared" si="101"/>
        <v>3235</v>
      </c>
      <c r="C3241" s="96">
        <f t="shared" ca="1" si="100"/>
        <v>1.0896820461864491</v>
      </c>
    </row>
    <row r="3242" spans="2:3" ht="18.5" x14ac:dyDescent="0.45">
      <c r="B3242">
        <f t="shared" si="101"/>
        <v>3236</v>
      </c>
      <c r="C3242" s="96">
        <f t="shared" ca="1" si="100"/>
        <v>6.1223919216806841</v>
      </c>
    </row>
    <row r="3243" spans="2:3" ht="18.5" x14ac:dyDescent="0.45">
      <c r="B3243">
        <f t="shared" si="101"/>
        <v>3237</v>
      </c>
      <c r="C3243" s="96">
        <f t="shared" ca="1" si="100"/>
        <v>5.3134378447089545E-3</v>
      </c>
    </row>
    <row r="3244" spans="2:3" ht="18.5" x14ac:dyDescent="0.45">
      <c r="B3244">
        <f t="shared" si="101"/>
        <v>3238</v>
      </c>
      <c r="C3244" s="96">
        <f t="shared" ca="1" si="100"/>
        <v>0.21243392412126325</v>
      </c>
    </row>
    <row r="3245" spans="2:3" ht="18.5" x14ac:dyDescent="0.45">
      <c r="B3245">
        <f t="shared" si="101"/>
        <v>3239</v>
      </c>
      <c r="C3245" s="96">
        <f t="shared" ca="1" si="100"/>
        <v>5.8340653873065959E-2</v>
      </c>
    </row>
    <row r="3246" spans="2:3" ht="18.5" x14ac:dyDescent="0.45">
      <c r="B3246">
        <f t="shared" si="101"/>
        <v>3240</v>
      </c>
      <c r="C3246" s="96">
        <f t="shared" ca="1" si="100"/>
        <v>0.20683937715656944</v>
      </c>
    </row>
    <row r="3247" spans="2:3" ht="18.5" x14ac:dyDescent="0.45">
      <c r="B3247">
        <f t="shared" si="101"/>
        <v>3241</v>
      </c>
      <c r="C3247" s="96">
        <f t="shared" ca="1" si="100"/>
        <v>5.3248183822422703</v>
      </c>
    </row>
    <row r="3248" spans="2:3" ht="18.5" x14ac:dyDescent="0.45">
      <c r="B3248">
        <f t="shared" si="101"/>
        <v>3242</v>
      </c>
      <c r="C3248" s="96">
        <f t="shared" ca="1" si="100"/>
        <v>3.4428234956159289</v>
      </c>
    </row>
    <row r="3249" spans="2:3" ht="18.5" x14ac:dyDescent="0.45">
      <c r="B3249">
        <f t="shared" si="101"/>
        <v>3243</v>
      </c>
      <c r="C3249" s="96">
        <f t="shared" ca="1" si="100"/>
        <v>14.589764232068649</v>
      </c>
    </row>
    <row r="3250" spans="2:3" ht="18.5" x14ac:dyDescent="0.45">
      <c r="B3250">
        <f t="shared" si="101"/>
        <v>3244</v>
      </c>
      <c r="C3250" s="96">
        <f t="shared" ca="1" si="100"/>
        <v>0.30337651390145681</v>
      </c>
    </row>
    <row r="3251" spans="2:3" ht="18.5" x14ac:dyDescent="0.45">
      <c r="B3251">
        <f t="shared" si="101"/>
        <v>3245</v>
      </c>
      <c r="C3251" s="96">
        <f t="shared" ca="1" si="100"/>
        <v>4.2916501441945591</v>
      </c>
    </row>
    <row r="3252" spans="2:3" ht="18.5" x14ac:dyDescent="0.45">
      <c r="B3252">
        <f t="shared" si="101"/>
        <v>3246</v>
      </c>
      <c r="C3252" s="96">
        <f t="shared" ca="1" si="100"/>
        <v>6.6526373702995123</v>
      </c>
    </row>
    <row r="3253" spans="2:3" ht="18.5" x14ac:dyDescent="0.45">
      <c r="B3253">
        <f t="shared" si="101"/>
        <v>3247</v>
      </c>
      <c r="C3253" s="96">
        <f t="shared" ca="1" si="100"/>
        <v>4.0395443463287615</v>
      </c>
    </row>
    <row r="3254" spans="2:3" ht="18.5" x14ac:dyDescent="0.45">
      <c r="B3254">
        <f t="shared" si="101"/>
        <v>3248</v>
      </c>
      <c r="C3254" s="96">
        <f t="shared" ca="1" si="100"/>
        <v>2.2673367713033761</v>
      </c>
    </row>
    <row r="3255" spans="2:3" ht="18.5" x14ac:dyDescent="0.45">
      <c r="B3255">
        <f t="shared" si="101"/>
        <v>3249</v>
      </c>
      <c r="C3255" s="96">
        <f t="shared" ca="1" si="100"/>
        <v>2.9393966485875485</v>
      </c>
    </row>
    <row r="3256" spans="2:3" ht="18.5" x14ac:dyDescent="0.45">
      <c r="B3256">
        <f t="shared" si="101"/>
        <v>3250</v>
      </c>
      <c r="C3256" s="96">
        <f t="shared" ca="1" si="100"/>
        <v>1.7231650879514493</v>
      </c>
    </row>
    <row r="3257" spans="2:3" ht="18.5" x14ac:dyDescent="0.45">
      <c r="B3257">
        <f t="shared" si="101"/>
        <v>3251</v>
      </c>
      <c r="C3257" s="96">
        <f t="shared" ca="1" si="100"/>
        <v>0.57135481706624214</v>
      </c>
    </row>
    <row r="3258" spans="2:3" ht="18.5" x14ac:dyDescent="0.45">
      <c r="B3258">
        <f t="shared" si="101"/>
        <v>3252</v>
      </c>
      <c r="C3258" s="96">
        <f t="shared" ca="1" si="100"/>
        <v>3.8009813116909852</v>
      </c>
    </row>
    <row r="3259" spans="2:3" ht="18.5" x14ac:dyDescent="0.45">
      <c r="B3259">
        <f t="shared" si="101"/>
        <v>3253</v>
      </c>
      <c r="C3259" s="96">
        <f t="shared" ca="1" si="100"/>
        <v>0.6607301037807386</v>
      </c>
    </row>
    <row r="3260" spans="2:3" ht="18.5" x14ac:dyDescent="0.45">
      <c r="B3260">
        <f t="shared" si="101"/>
        <v>3254</v>
      </c>
      <c r="C3260" s="96">
        <f t="shared" ca="1" si="100"/>
        <v>2.4791635357234618</v>
      </c>
    </row>
    <row r="3261" spans="2:3" ht="18.5" x14ac:dyDescent="0.45">
      <c r="B3261">
        <f t="shared" si="101"/>
        <v>3255</v>
      </c>
      <c r="C3261" s="96">
        <f t="shared" ca="1" si="100"/>
        <v>0.39237470896605203</v>
      </c>
    </row>
    <row r="3262" spans="2:3" ht="18.5" x14ac:dyDescent="0.45">
      <c r="B3262">
        <f t="shared" si="101"/>
        <v>3256</v>
      </c>
      <c r="C3262" s="96">
        <f t="shared" ca="1" si="100"/>
        <v>5.0021680470668235</v>
      </c>
    </row>
    <row r="3263" spans="2:3" ht="18.5" x14ac:dyDescent="0.45">
      <c r="B3263">
        <f t="shared" si="101"/>
        <v>3257</v>
      </c>
      <c r="C3263" s="96">
        <f t="shared" ca="1" si="100"/>
        <v>12.49910553696157</v>
      </c>
    </row>
    <row r="3264" spans="2:3" ht="18.5" x14ac:dyDescent="0.45">
      <c r="B3264">
        <f t="shared" si="101"/>
        <v>3258</v>
      </c>
      <c r="C3264" s="96">
        <f t="shared" ca="1" si="100"/>
        <v>1.8088380412528935</v>
      </c>
    </row>
    <row r="3265" spans="2:3" ht="18.5" x14ac:dyDescent="0.45">
      <c r="B3265">
        <f t="shared" si="101"/>
        <v>3259</v>
      </c>
      <c r="C3265" s="96">
        <f t="shared" ca="1" si="100"/>
        <v>6.0059781294796206</v>
      </c>
    </row>
    <row r="3266" spans="2:3" ht="18.5" x14ac:dyDescent="0.45">
      <c r="B3266">
        <f t="shared" si="101"/>
        <v>3260</v>
      </c>
      <c r="C3266" s="96">
        <f t="shared" ca="1" si="100"/>
        <v>2.3131560201704118</v>
      </c>
    </row>
    <row r="3267" spans="2:3" ht="18.5" x14ac:dyDescent="0.45">
      <c r="B3267">
        <f t="shared" si="101"/>
        <v>3261</v>
      </c>
      <c r="C3267" s="96">
        <f t="shared" ca="1" si="100"/>
        <v>5.8923520026846363</v>
      </c>
    </row>
    <row r="3268" spans="2:3" ht="18.5" x14ac:dyDescent="0.45">
      <c r="B3268">
        <f t="shared" si="101"/>
        <v>3262</v>
      </c>
      <c r="C3268" s="96">
        <f t="shared" ca="1" si="100"/>
        <v>4.5066652269468612</v>
      </c>
    </row>
    <row r="3269" spans="2:3" ht="18.5" x14ac:dyDescent="0.45">
      <c r="B3269">
        <f t="shared" si="101"/>
        <v>3263</v>
      </c>
      <c r="C3269" s="96">
        <f t="shared" ca="1" si="100"/>
        <v>0.52746495483767364</v>
      </c>
    </row>
    <row r="3270" spans="2:3" ht="18.5" x14ac:dyDescent="0.45">
      <c r="B3270">
        <f t="shared" si="101"/>
        <v>3264</v>
      </c>
      <c r="C3270" s="96">
        <f t="shared" ca="1" si="100"/>
        <v>2.4372909646551912</v>
      </c>
    </row>
    <row r="3271" spans="2:3" ht="18.5" x14ac:dyDescent="0.45">
      <c r="B3271">
        <f t="shared" si="101"/>
        <v>3265</v>
      </c>
      <c r="C3271" s="96">
        <f t="shared" ca="1" si="100"/>
        <v>3.3823923465823351</v>
      </c>
    </row>
    <row r="3272" spans="2:3" ht="18.5" x14ac:dyDescent="0.45">
      <c r="B3272">
        <f t="shared" si="101"/>
        <v>3266</v>
      </c>
      <c r="C3272" s="96">
        <f t="shared" ref="C3272:C3335" ca="1" si="102">-(1/$C$2)*LN(RAND())</f>
        <v>2.3204493482276978</v>
      </c>
    </row>
    <row r="3273" spans="2:3" ht="18.5" x14ac:dyDescent="0.45">
      <c r="B3273">
        <f t="shared" ref="B3273:B3336" si="103">B3272+1</f>
        <v>3267</v>
      </c>
      <c r="C3273" s="96">
        <f t="shared" ca="1" si="102"/>
        <v>0.80705085360806939</v>
      </c>
    </row>
    <row r="3274" spans="2:3" ht="18.5" x14ac:dyDescent="0.45">
      <c r="B3274">
        <f t="shared" si="103"/>
        <v>3268</v>
      </c>
      <c r="C3274" s="96">
        <f t="shared" ca="1" si="102"/>
        <v>17.850667541851159</v>
      </c>
    </row>
    <row r="3275" spans="2:3" ht="18.5" x14ac:dyDescent="0.45">
      <c r="B3275">
        <f t="shared" si="103"/>
        <v>3269</v>
      </c>
      <c r="C3275" s="96">
        <f t="shared" ca="1" si="102"/>
        <v>3.1657611395904772</v>
      </c>
    </row>
    <row r="3276" spans="2:3" ht="18.5" x14ac:dyDescent="0.45">
      <c r="B3276">
        <f t="shared" si="103"/>
        <v>3270</v>
      </c>
      <c r="C3276" s="96">
        <f t="shared" ca="1" si="102"/>
        <v>3.6480993586262556</v>
      </c>
    </row>
    <row r="3277" spans="2:3" ht="18.5" x14ac:dyDescent="0.45">
      <c r="B3277">
        <f t="shared" si="103"/>
        <v>3271</v>
      </c>
      <c r="C3277" s="96">
        <f t="shared" ca="1" si="102"/>
        <v>15.473303750157768</v>
      </c>
    </row>
    <row r="3278" spans="2:3" ht="18.5" x14ac:dyDescent="0.45">
      <c r="B3278">
        <f t="shared" si="103"/>
        <v>3272</v>
      </c>
      <c r="C3278" s="96">
        <f t="shared" ca="1" si="102"/>
        <v>5.3674442997779277</v>
      </c>
    </row>
    <row r="3279" spans="2:3" ht="18.5" x14ac:dyDescent="0.45">
      <c r="B3279">
        <f t="shared" si="103"/>
        <v>3273</v>
      </c>
      <c r="C3279" s="96">
        <f t="shared" ca="1" si="102"/>
        <v>2.2787764596471329</v>
      </c>
    </row>
    <row r="3280" spans="2:3" ht="18.5" x14ac:dyDescent="0.45">
      <c r="B3280">
        <f t="shared" si="103"/>
        <v>3274</v>
      </c>
      <c r="C3280" s="96">
        <f t="shared" ca="1" si="102"/>
        <v>6.730099245706711</v>
      </c>
    </row>
    <row r="3281" spans="2:3" ht="18.5" x14ac:dyDescent="0.45">
      <c r="B3281">
        <f t="shared" si="103"/>
        <v>3275</v>
      </c>
      <c r="C3281" s="96">
        <f t="shared" ca="1" si="102"/>
        <v>6.4074099641196964</v>
      </c>
    </row>
    <row r="3282" spans="2:3" ht="18.5" x14ac:dyDescent="0.45">
      <c r="B3282">
        <f t="shared" si="103"/>
        <v>3276</v>
      </c>
      <c r="C3282" s="96">
        <f t="shared" ca="1" si="102"/>
        <v>0.71762016331992007</v>
      </c>
    </row>
    <row r="3283" spans="2:3" ht="18.5" x14ac:dyDescent="0.45">
      <c r="B3283">
        <f t="shared" si="103"/>
        <v>3277</v>
      </c>
      <c r="C3283" s="96">
        <f t="shared" ca="1" si="102"/>
        <v>6.4034874997455322</v>
      </c>
    </row>
    <row r="3284" spans="2:3" ht="18.5" x14ac:dyDescent="0.45">
      <c r="B3284">
        <f t="shared" si="103"/>
        <v>3278</v>
      </c>
      <c r="C3284" s="96">
        <f t="shared" ca="1" si="102"/>
        <v>1.0852583064198562</v>
      </c>
    </row>
    <row r="3285" spans="2:3" ht="18.5" x14ac:dyDescent="0.45">
      <c r="B3285">
        <f t="shared" si="103"/>
        <v>3279</v>
      </c>
      <c r="C3285" s="96">
        <f t="shared" ca="1" si="102"/>
        <v>1.9459616426088215</v>
      </c>
    </row>
    <row r="3286" spans="2:3" ht="18.5" x14ac:dyDescent="0.45">
      <c r="B3286">
        <f t="shared" si="103"/>
        <v>3280</v>
      </c>
      <c r="C3286" s="96">
        <f t="shared" ca="1" si="102"/>
        <v>1.4159778661889781</v>
      </c>
    </row>
    <row r="3287" spans="2:3" ht="18.5" x14ac:dyDescent="0.45">
      <c r="B3287">
        <f t="shared" si="103"/>
        <v>3281</v>
      </c>
      <c r="C3287" s="96">
        <f t="shared" ca="1" si="102"/>
        <v>7.0510265457228882E-2</v>
      </c>
    </row>
    <row r="3288" spans="2:3" ht="18.5" x14ac:dyDescent="0.45">
      <c r="B3288">
        <f t="shared" si="103"/>
        <v>3282</v>
      </c>
      <c r="C3288" s="96">
        <f t="shared" ca="1" si="102"/>
        <v>12.859725081637613</v>
      </c>
    </row>
    <row r="3289" spans="2:3" ht="18.5" x14ac:dyDescent="0.45">
      <c r="B3289">
        <f t="shared" si="103"/>
        <v>3283</v>
      </c>
      <c r="C3289" s="96">
        <f t="shared" ca="1" si="102"/>
        <v>4.689478582636049</v>
      </c>
    </row>
    <row r="3290" spans="2:3" ht="18.5" x14ac:dyDescent="0.45">
      <c r="B3290">
        <f t="shared" si="103"/>
        <v>3284</v>
      </c>
      <c r="C3290" s="96">
        <f t="shared" ca="1" si="102"/>
        <v>17.537533538712086</v>
      </c>
    </row>
    <row r="3291" spans="2:3" ht="18.5" x14ac:dyDescent="0.45">
      <c r="B3291">
        <f t="shared" si="103"/>
        <v>3285</v>
      </c>
      <c r="C3291" s="96">
        <f t="shared" ca="1" si="102"/>
        <v>3.6465835896518102</v>
      </c>
    </row>
    <row r="3292" spans="2:3" ht="18.5" x14ac:dyDescent="0.45">
      <c r="B3292">
        <f t="shared" si="103"/>
        <v>3286</v>
      </c>
      <c r="C3292" s="96">
        <f t="shared" ca="1" si="102"/>
        <v>2.1402085460779903</v>
      </c>
    </row>
    <row r="3293" spans="2:3" ht="18.5" x14ac:dyDescent="0.45">
      <c r="B3293">
        <f t="shared" si="103"/>
        <v>3287</v>
      </c>
      <c r="C3293" s="96">
        <f t="shared" ca="1" si="102"/>
        <v>4.7221380021341171</v>
      </c>
    </row>
    <row r="3294" spans="2:3" ht="18.5" x14ac:dyDescent="0.45">
      <c r="B3294">
        <f t="shared" si="103"/>
        <v>3288</v>
      </c>
      <c r="C3294" s="96">
        <f t="shared" ca="1" si="102"/>
        <v>4.0958431595590161</v>
      </c>
    </row>
    <row r="3295" spans="2:3" ht="18.5" x14ac:dyDescent="0.45">
      <c r="B3295">
        <f t="shared" si="103"/>
        <v>3289</v>
      </c>
      <c r="C3295" s="96">
        <f t="shared" ca="1" si="102"/>
        <v>6.3534923289710932</v>
      </c>
    </row>
    <row r="3296" spans="2:3" ht="18.5" x14ac:dyDescent="0.45">
      <c r="B3296">
        <f t="shared" si="103"/>
        <v>3290</v>
      </c>
      <c r="C3296" s="96">
        <f t="shared" ca="1" si="102"/>
        <v>2.6521703941522747</v>
      </c>
    </row>
    <row r="3297" spans="2:3" ht="18.5" x14ac:dyDescent="0.45">
      <c r="B3297">
        <f t="shared" si="103"/>
        <v>3291</v>
      </c>
      <c r="C3297" s="96">
        <f t="shared" ca="1" si="102"/>
        <v>13.810881703015488</v>
      </c>
    </row>
    <row r="3298" spans="2:3" ht="18.5" x14ac:dyDescent="0.45">
      <c r="B3298">
        <f t="shared" si="103"/>
        <v>3292</v>
      </c>
      <c r="C3298" s="96">
        <f t="shared" ca="1" si="102"/>
        <v>3.6692740802768702</v>
      </c>
    </row>
    <row r="3299" spans="2:3" ht="18.5" x14ac:dyDescent="0.45">
      <c r="B3299">
        <f t="shared" si="103"/>
        <v>3293</v>
      </c>
      <c r="C3299" s="96">
        <f t="shared" ca="1" si="102"/>
        <v>5.8047110834522355</v>
      </c>
    </row>
    <row r="3300" spans="2:3" ht="18.5" x14ac:dyDescent="0.45">
      <c r="B3300">
        <f t="shared" si="103"/>
        <v>3294</v>
      </c>
      <c r="C3300" s="96">
        <f t="shared" ca="1" si="102"/>
        <v>2.9804656904078008</v>
      </c>
    </row>
    <row r="3301" spans="2:3" ht="18.5" x14ac:dyDescent="0.45">
      <c r="B3301">
        <f t="shared" si="103"/>
        <v>3295</v>
      </c>
      <c r="C3301" s="96">
        <f t="shared" ca="1" si="102"/>
        <v>2.0072387798763058</v>
      </c>
    </row>
    <row r="3302" spans="2:3" ht="18.5" x14ac:dyDescent="0.45">
      <c r="B3302">
        <f t="shared" si="103"/>
        <v>3296</v>
      </c>
      <c r="C3302" s="96">
        <f t="shared" ca="1" si="102"/>
        <v>1.8663407705048476</v>
      </c>
    </row>
    <row r="3303" spans="2:3" ht="18.5" x14ac:dyDescent="0.45">
      <c r="B3303">
        <f t="shared" si="103"/>
        <v>3297</v>
      </c>
      <c r="C3303" s="96">
        <f t="shared" ca="1" si="102"/>
        <v>3.9715269280564298</v>
      </c>
    </row>
    <row r="3304" spans="2:3" ht="18.5" x14ac:dyDescent="0.45">
      <c r="B3304">
        <f t="shared" si="103"/>
        <v>3298</v>
      </c>
      <c r="C3304" s="96">
        <f t="shared" ca="1" si="102"/>
        <v>1.7805667122223636</v>
      </c>
    </row>
    <row r="3305" spans="2:3" ht="18.5" x14ac:dyDescent="0.45">
      <c r="B3305">
        <f t="shared" si="103"/>
        <v>3299</v>
      </c>
      <c r="C3305" s="96">
        <f t="shared" ca="1" si="102"/>
        <v>7.7397239640914597</v>
      </c>
    </row>
    <row r="3306" spans="2:3" ht="18.5" x14ac:dyDescent="0.45">
      <c r="B3306">
        <f t="shared" si="103"/>
        <v>3300</v>
      </c>
      <c r="C3306" s="96">
        <f t="shared" ca="1" si="102"/>
        <v>7.9808513793964648</v>
      </c>
    </row>
    <row r="3307" spans="2:3" ht="18.5" x14ac:dyDescent="0.45">
      <c r="B3307">
        <f t="shared" si="103"/>
        <v>3301</v>
      </c>
      <c r="C3307" s="96">
        <f t="shared" ca="1" si="102"/>
        <v>7.6710055961824448</v>
      </c>
    </row>
    <row r="3308" spans="2:3" ht="18.5" x14ac:dyDescent="0.45">
      <c r="B3308">
        <f t="shared" si="103"/>
        <v>3302</v>
      </c>
      <c r="C3308" s="96">
        <f t="shared" ca="1" si="102"/>
        <v>13.620923906388041</v>
      </c>
    </row>
    <row r="3309" spans="2:3" ht="18.5" x14ac:dyDescent="0.45">
      <c r="B3309">
        <f t="shared" si="103"/>
        <v>3303</v>
      </c>
      <c r="C3309" s="96">
        <f t="shared" ca="1" si="102"/>
        <v>2.9713851036164471</v>
      </c>
    </row>
    <row r="3310" spans="2:3" ht="18.5" x14ac:dyDescent="0.45">
      <c r="B3310">
        <f t="shared" si="103"/>
        <v>3304</v>
      </c>
      <c r="C3310" s="96">
        <f t="shared" ca="1" si="102"/>
        <v>2.2459746298136132</v>
      </c>
    </row>
    <row r="3311" spans="2:3" ht="18.5" x14ac:dyDescent="0.45">
      <c r="B3311">
        <f t="shared" si="103"/>
        <v>3305</v>
      </c>
      <c r="C3311" s="96">
        <f t="shared" ca="1" si="102"/>
        <v>0.21294228759718775</v>
      </c>
    </row>
    <row r="3312" spans="2:3" ht="18.5" x14ac:dyDescent="0.45">
      <c r="B3312">
        <f t="shared" si="103"/>
        <v>3306</v>
      </c>
      <c r="C3312" s="96">
        <f t="shared" ca="1" si="102"/>
        <v>6.4880868696986678</v>
      </c>
    </row>
    <row r="3313" spans="2:3" ht="18.5" x14ac:dyDescent="0.45">
      <c r="B3313">
        <f t="shared" si="103"/>
        <v>3307</v>
      </c>
      <c r="C3313" s="96">
        <f t="shared" ca="1" si="102"/>
        <v>0.65658225050235652</v>
      </c>
    </row>
    <row r="3314" spans="2:3" ht="18.5" x14ac:dyDescent="0.45">
      <c r="B3314">
        <f t="shared" si="103"/>
        <v>3308</v>
      </c>
      <c r="C3314" s="96">
        <f t="shared" ca="1" si="102"/>
        <v>6.1518337652620154</v>
      </c>
    </row>
    <row r="3315" spans="2:3" ht="18.5" x14ac:dyDescent="0.45">
      <c r="B3315">
        <f t="shared" si="103"/>
        <v>3309</v>
      </c>
      <c r="C3315" s="96">
        <f t="shared" ca="1" si="102"/>
        <v>3.3358330467677946</v>
      </c>
    </row>
    <row r="3316" spans="2:3" ht="18.5" x14ac:dyDescent="0.45">
      <c r="B3316">
        <f t="shared" si="103"/>
        <v>3310</v>
      </c>
      <c r="C3316" s="96">
        <f t="shared" ca="1" si="102"/>
        <v>4.7896604317203817</v>
      </c>
    </row>
    <row r="3317" spans="2:3" ht="18.5" x14ac:dyDescent="0.45">
      <c r="B3317">
        <f t="shared" si="103"/>
        <v>3311</v>
      </c>
      <c r="C3317" s="96">
        <f t="shared" ca="1" si="102"/>
        <v>5.4091382765692453</v>
      </c>
    </row>
    <row r="3318" spans="2:3" ht="18.5" x14ac:dyDescent="0.45">
      <c r="B3318">
        <f t="shared" si="103"/>
        <v>3312</v>
      </c>
      <c r="C3318" s="96">
        <f t="shared" ca="1" si="102"/>
        <v>2.6430513975770769</v>
      </c>
    </row>
    <row r="3319" spans="2:3" ht="18.5" x14ac:dyDescent="0.45">
      <c r="B3319">
        <f t="shared" si="103"/>
        <v>3313</v>
      </c>
      <c r="C3319" s="96">
        <f t="shared" ca="1" si="102"/>
        <v>0.5656453689703187</v>
      </c>
    </row>
    <row r="3320" spans="2:3" ht="18.5" x14ac:dyDescent="0.45">
      <c r="B3320">
        <f t="shared" si="103"/>
        <v>3314</v>
      </c>
      <c r="C3320" s="96">
        <f t="shared" ca="1" si="102"/>
        <v>5.0788235470894914E-2</v>
      </c>
    </row>
    <row r="3321" spans="2:3" ht="18.5" x14ac:dyDescent="0.45">
      <c r="B3321">
        <f t="shared" si="103"/>
        <v>3315</v>
      </c>
      <c r="C3321" s="96">
        <f t="shared" ca="1" si="102"/>
        <v>4.9599211610293894</v>
      </c>
    </row>
    <row r="3322" spans="2:3" ht="18.5" x14ac:dyDescent="0.45">
      <c r="B3322">
        <f t="shared" si="103"/>
        <v>3316</v>
      </c>
      <c r="C3322" s="96">
        <f t="shared" ca="1" si="102"/>
        <v>0.63461616681844457</v>
      </c>
    </row>
    <row r="3323" spans="2:3" ht="18.5" x14ac:dyDescent="0.45">
      <c r="B3323">
        <f t="shared" si="103"/>
        <v>3317</v>
      </c>
      <c r="C3323" s="96">
        <f t="shared" ca="1" si="102"/>
        <v>8.1631354890724968</v>
      </c>
    </row>
    <row r="3324" spans="2:3" ht="18.5" x14ac:dyDescent="0.45">
      <c r="B3324">
        <f t="shared" si="103"/>
        <v>3318</v>
      </c>
      <c r="C3324" s="96">
        <f t="shared" ca="1" si="102"/>
        <v>0.82363686086893417</v>
      </c>
    </row>
    <row r="3325" spans="2:3" ht="18.5" x14ac:dyDescent="0.45">
      <c r="B3325">
        <f t="shared" si="103"/>
        <v>3319</v>
      </c>
      <c r="C3325" s="96">
        <f t="shared" ca="1" si="102"/>
        <v>5.0343946156075399</v>
      </c>
    </row>
    <row r="3326" spans="2:3" ht="18.5" x14ac:dyDescent="0.45">
      <c r="B3326">
        <f t="shared" si="103"/>
        <v>3320</v>
      </c>
      <c r="C3326" s="96">
        <f t="shared" ca="1" si="102"/>
        <v>0.56769261219140421</v>
      </c>
    </row>
    <row r="3327" spans="2:3" ht="18.5" x14ac:dyDescent="0.45">
      <c r="B3327">
        <f t="shared" si="103"/>
        <v>3321</v>
      </c>
      <c r="C3327" s="96">
        <f t="shared" ca="1" si="102"/>
        <v>0.69769331384401612</v>
      </c>
    </row>
    <row r="3328" spans="2:3" ht="18.5" x14ac:dyDescent="0.45">
      <c r="B3328">
        <f t="shared" si="103"/>
        <v>3322</v>
      </c>
      <c r="C3328" s="96">
        <f t="shared" ca="1" si="102"/>
        <v>4.1208903419827401</v>
      </c>
    </row>
    <row r="3329" spans="2:3" ht="18.5" x14ac:dyDescent="0.45">
      <c r="B3329">
        <f t="shared" si="103"/>
        <v>3323</v>
      </c>
      <c r="C3329" s="96">
        <f t="shared" ca="1" si="102"/>
        <v>3.0297591143258087</v>
      </c>
    </row>
    <row r="3330" spans="2:3" ht="18.5" x14ac:dyDescent="0.45">
      <c r="B3330">
        <f t="shared" si="103"/>
        <v>3324</v>
      </c>
      <c r="C3330" s="96">
        <f t="shared" ca="1" si="102"/>
        <v>0.4058874598066739</v>
      </c>
    </row>
    <row r="3331" spans="2:3" ht="18.5" x14ac:dyDescent="0.45">
      <c r="B3331">
        <f t="shared" si="103"/>
        <v>3325</v>
      </c>
      <c r="C3331" s="96">
        <f t="shared" ca="1" si="102"/>
        <v>1.1183191184656267</v>
      </c>
    </row>
    <row r="3332" spans="2:3" ht="18.5" x14ac:dyDescent="0.45">
      <c r="B3332">
        <f t="shared" si="103"/>
        <v>3326</v>
      </c>
      <c r="C3332" s="96">
        <f t="shared" ca="1" si="102"/>
        <v>5.548796950777759</v>
      </c>
    </row>
    <row r="3333" spans="2:3" ht="18.5" x14ac:dyDescent="0.45">
      <c r="B3333">
        <f t="shared" si="103"/>
        <v>3327</v>
      </c>
      <c r="C3333" s="96">
        <f t="shared" ca="1" si="102"/>
        <v>1.549347459828363</v>
      </c>
    </row>
    <row r="3334" spans="2:3" ht="18.5" x14ac:dyDescent="0.45">
      <c r="B3334">
        <f t="shared" si="103"/>
        <v>3328</v>
      </c>
      <c r="C3334" s="96">
        <f t="shared" ca="1" si="102"/>
        <v>2.6614140843753824</v>
      </c>
    </row>
    <row r="3335" spans="2:3" ht="18.5" x14ac:dyDescent="0.45">
      <c r="B3335">
        <f t="shared" si="103"/>
        <v>3329</v>
      </c>
      <c r="C3335" s="96">
        <f t="shared" ca="1" si="102"/>
        <v>0.11049979364310672</v>
      </c>
    </row>
    <row r="3336" spans="2:3" ht="18.5" x14ac:dyDescent="0.45">
      <c r="B3336">
        <f t="shared" si="103"/>
        <v>3330</v>
      </c>
      <c r="C3336" s="96">
        <f t="shared" ref="C3336:C3399" ca="1" si="104">-(1/$C$2)*LN(RAND())</f>
        <v>3.5975165887491127</v>
      </c>
    </row>
    <row r="3337" spans="2:3" ht="18.5" x14ac:dyDescent="0.45">
      <c r="B3337">
        <f t="shared" ref="B3337:B3400" si="105">B3336+1</f>
        <v>3331</v>
      </c>
      <c r="C3337" s="96">
        <f t="shared" ca="1" si="104"/>
        <v>6.3287048099776699</v>
      </c>
    </row>
    <row r="3338" spans="2:3" ht="18.5" x14ac:dyDescent="0.45">
      <c r="B3338">
        <f t="shared" si="105"/>
        <v>3332</v>
      </c>
      <c r="C3338" s="96">
        <f t="shared" ca="1" si="104"/>
        <v>0.71359868454844477</v>
      </c>
    </row>
    <row r="3339" spans="2:3" ht="18.5" x14ac:dyDescent="0.45">
      <c r="B3339">
        <f t="shared" si="105"/>
        <v>3333</v>
      </c>
      <c r="C3339" s="96">
        <f t="shared" ca="1" si="104"/>
        <v>0.6641139005801181</v>
      </c>
    </row>
    <row r="3340" spans="2:3" ht="18.5" x14ac:dyDescent="0.45">
      <c r="B3340">
        <f t="shared" si="105"/>
        <v>3334</v>
      </c>
      <c r="C3340" s="96">
        <f t="shared" ca="1" si="104"/>
        <v>7.6737507050540249E-2</v>
      </c>
    </row>
    <row r="3341" spans="2:3" ht="18.5" x14ac:dyDescent="0.45">
      <c r="B3341">
        <f t="shared" si="105"/>
        <v>3335</v>
      </c>
      <c r="C3341" s="96">
        <f t="shared" ca="1" si="104"/>
        <v>12.163480638544572</v>
      </c>
    </row>
    <row r="3342" spans="2:3" ht="18.5" x14ac:dyDescent="0.45">
      <c r="B3342">
        <f t="shared" si="105"/>
        <v>3336</v>
      </c>
      <c r="C3342" s="96">
        <f t="shared" ca="1" si="104"/>
        <v>1.1955696437528225</v>
      </c>
    </row>
    <row r="3343" spans="2:3" ht="18.5" x14ac:dyDescent="0.45">
      <c r="B3343">
        <f t="shared" si="105"/>
        <v>3337</v>
      </c>
      <c r="C3343" s="96">
        <f t="shared" ca="1" si="104"/>
        <v>1.1255277334674623</v>
      </c>
    </row>
    <row r="3344" spans="2:3" ht="18.5" x14ac:dyDescent="0.45">
      <c r="B3344">
        <f t="shared" si="105"/>
        <v>3338</v>
      </c>
      <c r="C3344" s="96">
        <f t="shared" ca="1" si="104"/>
        <v>0.97811643608652621</v>
      </c>
    </row>
    <row r="3345" spans="2:3" ht="18.5" x14ac:dyDescent="0.45">
      <c r="B3345">
        <f t="shared" si="105"/>
        <v>3339</v>
      </c>
      <c r="C3345" s="96">
        <f t="shared" ca="1" si="104"/>
        <v>13.180080469972861</v>
      </c>
    </row>
    <row r="3346" spans="2:3" ht="18.5" x14ac:dyDescent="0.45">
      <c r="B3346">
        <f t="shared" si="105"/>
        <v>3340</v>
      </c>
      <c r="C3346" s="96">
        <f t="shared" ca="1" si="104"/>
        <v>0.87647940315493278</v>
      </c>
    </row>
    <row r="3347" spans="2:3" ht="18.5" x14ac:dyDescent="0.45">
      <c r="B3347">
        <f t="shared" si="105"/>
        <v>3341</v>
      </c>
      <c r="C3347" s="96">
        <f t="shared" ca="1" si="104"/>
        <v>5.6499176874570671E-2</v>
      </c>
    </row>
    <row r="3348" spans="2:3" ht="18.5" x14ac:dyDescent="0.45">
      <c r="B3348">
        <f t="shared" si="105"/>
        <v>3342</v>
      </c>
      <c r="C3348" s="96">
        <f t="shared" ca="1" si="104"/>
        <v>0.72109641206368025</v>
      </c>
    </row>
    <row r="3349" spans="2:3" ht="18.5" x14ac:dyDescent="0.45">
      <c r="B3349">
        <f t="shared" si="105"/>
        <v>3343</v>
      </c>
      <c r="C3349" s="96">
        <f t="shared" ca="1" si="104"/>
        <v>1.9750378239391138</v>
      </c>
    </row>
    <row r="3350" spans="2:3" ht="18.5" x14ac:dyDescent="0.45">
      <c r="B3350">
        <f t="shared" si="105"/>
        <v>3344</v>
      </c>
      <c r="C3350" s="96">
        <f t="shared" ca="1" si="104"/>
        <v>10.39297886242205</v>
      </c>
    </row>
    <row r="3351" spans="2:3" ht="18.5" x14ac:dyDescent="0.45">
      <c r="B3351">
        <f t="shared" si="105"/>
        <v>3345</v>
      </c>
      <c r="C3351" s="96">
        <f t="shared" ca="1" si="104"/>
        <v>0.95164317565338097</v>
      </c>
    </row>
    <row r="3352" spans="2:3" ht="18.5" x14ac:dyDescent="0.45">
      <c r="B3352">
        <f t="shared" si="105"/>
        <v>3346</v>
      </c>
      <c r="C3352" s="96">
        <f t="shared" ca="1" si="104"/>
        <v>10.50002112022664</v>
      </c>
    </row>
    <row r="3353" spans="2:3" ht="18.5" x14ac:dyDescent="0.45">
      <c r="B3353">
        <f t="shared" si="105"/>
        <v>3347</v>
      </c>
      <c r="C3353" s="96">
        <f t="shared" ca="1" si="104"/>
        <v>8.0925870449807586</v>
      </c>
    </row>
    <row r="3354" spans="2:3" ht="18.5" x14ac:dyDescent="0.45">
      <c r="B3354">
        <f t="shared" si="105"/>
        <v>3348</v>
      </c>
      <c r="C3354" s="96">
        <f t="shared" ca="1" si="104"/>
        <v>1.7782464501744506</v>
      </c>
    </row>
    <row r="3355" spans="2:3" ht="18.5" x14ac:dyDescent="0.45">
      <c r="B3355">
        <f t="shared" si="105"/>
        <v>3349</v>
      </c>
      <c r="C3355" s="96">
        <f t="shared" ca="1" si="104"/>
        <v>10.717835760347759</v>
      </c>
    </row>
    <row r="3356" spans="2:3" ht="18.5" x14ac:dyDescent="0.45">
      <c r="B3356">
        <f t="shared" si="105"/>
        <v>3350</v>
      </c>
      <c r="C3356" s="96">
        <f t="shared" ca="1" si="104"/>
        <v>1.5253641031748417</v>
      </c>
    </row>
    <row r="3357" spans="2:3" ht="18.5" x14ac:dyDescent="0.45">
      <c r="B3357">
        <f t="shared" si="105"/>
        <v>3351</v>
      </c>
      <c r="C3357" s="96">
        <f t="shared" ca="1" si="104"/>
        <v>9.5004013151709454</v>
      </c>
    </row>
    <row r="3358" spans="2:3" ht="18.5" x14ac:dyDescent="0.45">
      <c r="B3358">
        <f t="shared" si="105"/>
        <v>3352</v>
      </c>
      <c r="C3358" s="96">
        <f t="shared" ca="1" si="104"/>
        <v>1.1364867620646049</v>
      </c>
    </row>
    <row r="3359" spans="2:3" ht="18.5" x14ac:dyDescent="0.45">
      <c r="B3359">
        <f t="shared" si="105"/>
        <v>3353</v>
      </c>
      <c r="C3359" s="96">
        <f t="shared" ca="1" si="104"/>
        <v>1.8190245039672852</v>
      </c>
    </row>
    <row r="3360" spans="2:3" ht="18.5" x14ac:dyDescent="0.45">
      <c r="B3360">
        <f t="shared" si="105"/>
        <v>3354</v>
      </c>
      <c r="C3360" s="96">
        <f t="shared" ca="1" si="104"/>
        <v>15.745176534176167</v>
      </c>
    </row>
    <row r="3361" spans="2:3" ht="18.5" x14ac:dyDescent="0.45">
      <c r="B3361">
        <f t="shared" si="105"/>
        <v>3355</v>
      </c>
      <c r="C3361" s="96">
        <f t="shared" ca="1" si="104"/>
        <v>1.7098735462183299</v>
      </c>
    </row>
    <row r="3362" spans="2:3" ht="18.5" x14ac:dyDescent="0.45">
      <c r="B3362">
        <f t="shared" si="105"/>
        <v>3356</v>
      </c>
      <c r="C3362" s="96">
        <f t="shared" ca="1" si="104"/>
        <v>3.6549929063530984</v>
      </c>
    </row>
    <row r="3363" spans="2:3" ht="18.5" x14ac:dyDescent="0.45">
      <c r="B3363">
        <f t="shared" si="105"/>
        <v>3357</v>
      </c>
      <c r="C3363" s="96">
        <f t="shared" ca="1" si="104"/>
        <v>7.6472653885762778</v>
      </c>
    </row>
    <row r="3364" spans="2:3" ht="18.5" x14ac:dyDescent="0.45">
      <c r="B3364">
        <f t="shared" si="105"/>
        <v>3358</v>
      </c>
      <c r="C3364" s="96">
        <f t="shared" ca="1" si="104"/>
        <v>0.79612561324675468</v>
      </c>
    </row>
    <row r="3365" spans="2:3" ht="18.5" x14ac:dyDescent="0.45">
      <c r="B3365">
        <f t="shared" si="105"/>
        <v>3359</v>
      </c>
      <c r="C3365" s="96">
        <f t="shared" ca="1" si="104"/>
        <v>1.760299456517197</v>
      </c>
    </row>
    <row r="3366" spans="2:3" ht="18.5" x14ac:dyDescent="0.45">
      <c r="B3366">
        <f t="shared" si="105"/>
        <v>3360</v>
      </c>
      <c r="C3366" s="96">
        <f t="shared" ca="1" si="104"/>
        <v>8.026942180576345</v>
      </c>
    </row>
    <row r="3367" spans="2:3" ht="18.5" x14ac:dyDescent="0.45">
      <c r="B3367">
        <f t="shared" si="105"/>
        <v>3361</v>
      </c>
      <c r="C3367" s="96">
        <f t="shared" ca="1" si="104"/>
        <v>0.70508607982434923</v>
      </c>
    </row>
    <row r="3368" spans="2:3" ht="18.5" x14ac:dyDescent="0.45">
      <c r="B3368">
        <f t="shared" si="105"/>
        <v>3362</v>
      </c>
      <c r="C3368" s="96">
        <f t="shared" ca="1" si="104"/>
        <v>1.9911964408507858</v>
      </c>
    </row>
    <row r="3369" spans="2:3" ht="18.5" x14ac:dyDescent="0.45">
      <c r="B3369">
        <f t="shared" si="105"/>
        <v>3363</v>
      </c>
      <c r="C3369" s="96">
        <f t="shared" ca="1" si="104"/>
        <v>1.3478672927859181</v>
      </c>
    </row>
    <row r="3370" spans="2:3" ht="18.5" x14ac:dyDescent="0.45">
      <c r="B3370">
        <f t="shared" si="105"/>
        <v>3364</v>
      </c>
      <c r="C3370" s="96">
        <f t="shared" ca="1" si="104"/>
        <v>8.2844856412885139</v>
      </c>
    </row>
    <row r="3371" spans="2:3" ht="18.5" x14ac:dyDescent="0.45">
      <c r="B3371">
        <f t="shared" si="105"/>
        <v>3365</v>
      </c>
      <c r="C3371" s="96">
        <f t="shared" ca="1" si="104"/>
        <v>3.072784949672891</v>
      </c>
    </row>
    <row r="3372" spans="2:3" ht="18.5" x14ac:dyDescent="0.45">
      <c r="B3372">
        <f t="shared" si="105"/>
        <v>3366</v>
      </c>
      <c r="C3372" s="96">
        <f t="shared" ca="1" si="104"/>
        <v>12.397354449150628</v>
      </c>
    </row>
    <row r="3373" spans="2:3" ht="18.5" x14ac:dyDescent="0.45">
      <c r="B3373">
        <f t="shared" si="105"/>
        <v>3367</v>
      </c>
      <c r="C3373" s="96">
        <f t="shared" ca="1" si="104"/>
        <v>1.6539985723292958</v>
      </c>
    </row>
    <row r="3374" spans="2:3" ht="18.5" x14ac:dyDescent="0.45">
      <c r="B3374">
        <f t="shared" si="105"/>
        <v>3368</v>
      </c>
      <c r="C3374" s="96">
        <f t="shared" ca="1" si="104"/>
        <v>1.3087269103508548</v>
      </c>
    </row>
    <row r="3375" spans="2:3" ht="18.5" x14ac:dyDescent="0.45">
      <c r="B3375">
        <f t="shared" si="105"/>
        <v>3369</v>
      </c>
      <c r="C3375" s="96">
        <f t="shared" ca="1" si="104"/>
        <v>6.7482380362650165</v>
      </c>
    </row>
    <row r="3376" spans="2:3" ht="18.5" x14ac:dyDescent="0.45">
      <c r="B3376">
        <f t="shared" si="105"/>
        <v>3370</v>
      </c>
      <c r="C3376" s="96">
        <f t="shared" ca="1" si="104"/>
        <v>0.81816022699008129</v>
      </c>
    </row>
    <row r="3377" spans="2:3" ht="18.5" x14ac:dyDescent="0.45">
      <c r="B3377">
        <f t="shared" si="105"/>
        <v>3371</v>
      </c>
      <c r="C3377" s="96">
        <f t="shared" ca="1" si="104"/>
        <v>5.2540118898804327</v>
      </c>
    </row>
    <row r="3378" spans="2:3" ht="18.5" x14ac:dyDescent="0.45">
      <c r="B3378">
        <f t="shared" si="105"/>
        <v>3372</v>
      </c>
      <c r="C3378" s="96">
        <f t="shared" ca="1" si="104"/>
        <v>8.0768952736519708</v>
      </c>
    </row>
    <row r="3379" spans="2:3" ht="18.5" x14ac:dyDescent="0.45">
      <c r="B3379">
        <f t="shared" si="105"/>
        <v>3373</v>
      </c>
      <c r="C3379" s="96">
        <f t="shared" ca="1" si="104"/>
        <v>2.0871468108383118</v>
      </c>
    </row>
    <row r="3380" spans="2:3" ht="18.5" x14ac:dyDescent="0.45">
      <c r="B3380">
        <f t="shared" si="105"/>
        <v>3374</v>
      </c>
      <c r="C3380" s="96">
        <f t="shared" ca="1" si="104"/>
        <v>2.3360757518280972</v>
      </c>
    </row>
    <row r="3381" spans="2:3" ht="18.5" x14ac:dyDescent="0.45">
      <c r="B3381">
        <f t="shared" si="105"/>
        <v>3375</v>
      </c>
      <c r="C3381" s="96">
        <f t="shared" ca="1" si="104"/>
        <v>5.190607867181563</v>
      </c>
    </row>
    <row r="3382" spans="2:3" ht="18.5" x14ac:dyDescent="0.45">
      <c r="B3382">
        <f t="shared" si="105"/>
        <v>3376</v>
      </c>
      <c r="C3382" s="96">
        <f t="shared" ca="1" si="104"/>
        <v>0.48832466621276255</v>
      </c>
    </row>
    <row r="3383" spans="2:3" ht="18.5" x14ac:dyDescent="0.45">
      <c r="B3383">
        <f t="shared" si="105"/>
        <v>3377</v>
      </c>
      <c r="C3383" s="96">
        <f t="shared" ca="1" si="104"/>
        <v>8.6173328725429865</v>
      </c>
    </row>
    <row r="3384" spans="2:3" ht="18.5" x14ac:dyDescent="0.45">
      <c r="B3384">
        <f t="shared" si="105"/>
        <v>3378</v>
      </c>
      <c r="C3384" s="96">
        <f t="shared" ca="1" si="104"/>
        <v>1.6148155663532917</v>
      </c>
    </row>
    <row r="3385" spans="2:3" ht="18.5" x14ac:dyDescent="0.45">
      <c r="B3385">
        <f t="shared" si="105"/>
        <v>3379</v>
      </c>
      <c r="C3385" s="96">
        <f t="shared" ca="1" si="104"/>
        <v>0.89731082119636685</v>
      </c>
    </row>
    <row r="3386" spans="2:3" ht="18.5" x14ac:dyDescent="0.45">
      <c r="B3386">
        <f t="shared" si="105"/>
        <v>3380</v>
      </c>
      <c r="C3386" s="96">
        <f t="shared" ca="1" si="104"/>
        <v>15.256841311547719</v>
      </c>
    </row>
    <row r="3387" spans="2:3" ht="18.5" x14ac:dyDescent="0.45">
      <c r="B3387">
        <f t="shared" si="105"/>
        <v>3381</v>
      </c>
      <c r="C3387" s="96">
        <f t="shared" ca="1" si="104"/>
        <v>3.1933333653367297</v>
      </c>
    </row>
    <row r="3388" spans="2:3" ht="18.5" x14ac:dyDescent="0.45">
      <c r="B3388">
        <f t="shared" si="105"/>
        <v>3382</v>
      </c>
      <c r="C3388" s="96">
        <f t="shared" ca="1" si="104"/>
        <v>5.4536530576660143</v>
      </c>
    </row>
    <row r="3389" spans="2:3" ht="18.5" x14ac:dyDescent="0.45">
      <c r="B3389">
        <f t="shared" si="105"/>
        <v>3383</v>
      </c>
      <c r="C3389" s="96">
        <f t="shared" ca="1" si="104"/>
        <v>1.5319619429616296</v>
      </c>
    </row>
    <row r="3390" spans="2:3" ht="18.5" x14ac:dyDescent="0.45">
      <c r="B3390">
        <f t="shared" si="105"/>
        <v>3384</v>
      </c>
      <c r="C3390" s="96">
        <f t="shared" ca="1" si="104"/>
        <v>10.922276905332891</v>
      </c>
    </row>
    <row r="3391" spans="2:3" ht="18.5" x14ac:dyDescent="0.45">
      <c r="B3391">
        <f t="shared" si="105"/>
        <v>3385</v>
      </c>
      <c r="C3391" s="96">
        <f t="shared" ca="1" si="104"/>
        <v>3.3212886948441915</v>
      </c>
    </row>
    <row r="3392" spans="2:3" ht="18.5" x14ac:dyDescent="0.45">
      <c r="B3392">
        <f t="shared" si="105"/>
        <v>3386</v>
      </c>
      <c r="C3392" s="96">
        <f t="shared" ca="1" si="104"/>
        <v>4.2142263930610584</v>
      </c>
    </row>
    <row r="3393" spans="2:3" ht="18.5" x14ac:dyDescent="0.45">
      <c r="B3393">
        <f t="shared" si="105"/>
        <v>3387</v>
      </c>
      <c r="C3393" s="96">
        <f t="shared" ca="1" si="104"/>
        <v>4.9796629515666817</v>
      </c>
    </row>
    <row r="3394" spans="2:3" ht="18.5" x14ac:dyDescent="0.45">
      <c r="B3394">
        <f t="shared" si="105"/>
        <v>3388</v>
      </c>
      <c r="C3394" s="96">
        <f t="shared" ca="1" si="104"/>
        <v>7.0280613374221739</v>
      </c>
    </row>
    <row r="3395" spans="2:3" ht="18.5" x14ac:dyDescent="0.45">
      <c r="B3395">
        <f t="shared" si="105"/>
        <v>3389</v>
      </c>
      <c r="C3395" s="96">
        <f t="shared" ca="1" si="104"/>
        <v>1.4388931285260049</v>
      </c>
    </row>
    <row r="3396" spans="2:3" ht="18.5" x14ac:dyDescent="0.45">
      <c r="B3396">
        <f t="shared" si="105"/>
        <v>3390</v>
      </c>
      <c r="C3396" s="96">
        <f t="shared" ca="1" si="104"/>
        <v>0.75127405781788836</v>
      </c>
    </row>
    <row r="3397" spans="2:3" ht="18.5" x14ac:dyDescent="0.45">
      <c r="B3397">
        <f t="shared" si="105"/>
        <v>3391</v>
      </c>
      <c r="C3397" s="96">
        <f t="shared" ca="1" si="104"/>
        <v>4.232654749872526</v>
      </c>
    </row>
    <row r="3398" spans="2:3" ht="18.5" x14ac:dyDescent="0.45">
      <c r="B3398">
        <f t="shared" si="105"/>
        <v>3392</v>
      </c>
      <c r="C3398" s="96">
        <f t="shared" ca="1" si="104"/>
        <v>3.1196802564669142</v>
      </c>
    </row>
    <row r="3399" spans="2:3" ht="18.5" x14ac:dyDescent="0.45">
      <c r="B3399">
        <f t="shared" si="105"/>
        <v>3393</v>
      </c>
      <c r="C3399" s="96">
        <f t="shared" ca="1" si="104"/>
        <v>3.7025856019426779</v>
      </c>
    </row>
    <row r="3400" spans="2:3" ht="18.5" x14ac:dyDescent="0.45">
      <c r="B3400">
        <f t="shared" si="105"/>
        <v>3394</v>
      </c>
      <c r="C3400" s="96">
        <f t="shared" ref="C3400:C3463" ca="1" si="106">-(1/$C$2)*LN(RAND())</f>
        <v>5.9981604554784962</v>
      </c>
    </row>
    <row r="3401" spans="2:3" ht="18.5" x14ac:dyDescent="0.45">
      <c r="B3401">
        <f t="shared" ref="B3401:B3464" si="107">B3400+1</f>
        <v>3395</v>
      </c>
      <c r="C3401" s="96">
        <f t="shared" ca="1" si="106"/>
        <v>0.55076135016040628</v>
      </c>
    </row>
    <row r="3402" spans="2:3" ht="18.5" x14ac:dyDescent="0.45">
      <c r="B3402">
        <f t="shared" si="107"/>
        <v>3396</v>
      </c>
      <c r="C3402" s="96">
        <f t="shared" ca="1" si="106"/>
        <v>0.75238031479708101</v>
      </c>
    </row>
    <row r="3403" spans="2:3" ht="18.5" x14ac:dyDescent="0.45">
      <c r="B3403">
        <f t="shared" si="107"/>
        <v>3397</v>
      </c>
      <c r="C3403" s="96">
        <f t="shared" ca="1" si="106"/>
        <v>1.8187496243023695</v>
      </c>
    </row>
    <row r="3404" spans="2:3" ht="18.5" x14ac:dyDescent="0.45">
      <c r="B3404">
        <f t="shared" si="107"/>
        <v>3398</v>
      </c>
      <c r="C3404" s="96">
        <f t="shared" ca="1" si="106"/>
        <v>3.2283336843845274</v>
      </c>
    </row>
    <row r="3405" spans="2:3" ht="18.5" x14ac:dyDescent="0.45">
      <c r="B3405">
        <f t="shared" si="107"/>
        <v>3399</v>
      </c>
      <c r="C3405" s="96">
        <f t="shared" ca="1" si="106"/>
        <v>1.0523099069006203</v>
      </c>
    </row>
    <row r="3406" spans="2:3" ht="18.5" x14ac:dyDescent="0.45">
      <c r="B3406">
        <f t="shared" si="107"/>
        <v>3400</v>
      </c>
      <c r="C3406" s="96">
        <f t="shared" ca="1" si="106"/>
        <v>4.13220197972388</v>
      </c>
    </row>
    <row r="3407" spans="2:3" ht="18.5" x14ac:dyDescent="0.45">
      <c r="B3407">
        <f t="shared" si="107"/>
        <v>3401</v>
      </c>
      <c r="C3407" s="96">
        <f t="shared" ca="1" si="106"/>
        <v>0.63548823902508356</v>
      </c>
    </row>
    <row r="3408" spans="2:3" ht="18.5" x14ac:dyDescent="0.45">
      <c r="B3408">
        <f t="shared" si="107"/>
        <v>3402</v>
      </c>
      <c r="C3408" s="96">
        <f t="shared" ca="1" si="106"/>
        <v>3.847615276908658</v>
      </c>
    </row>
    <row r="3409" spans="2:3" ht="18.5" x14ac:dyDescent="0.45">
      <c r="B3409">
        <f t="shared" si="107"/>
        <v>3403</v>
      </c>
      <c r="C3409" s="96">
        <f t="shared" ca="1" si="106"/>
        <v>2.7513674344946653</v>
      </c>
    </row>
    <row r="3410" spans="2:3" ht="18.5" x14ac:dyDescent="0.45">
      <c r="B3410">
        <f t="shared" si="107"/>
        <v>3404</v>
      </c>
      <c r="C3410" s="96">
        <f t="shared" ca="1" si="106"/>
        <v>6.0602370395305654</v>
      </c>
    </row>
    <row r="3411" spans="2:3" ht="18.5" x14ac:dyDescent="0.45">
      <c r="B3411">
        <f t="shared" si="107"/>
        <v>3405</v>
      </c>
      <c r="C3411" s="96">
        <f t="shared" ca="1" si="106"/>
        <v>7.1817076284659667</v>
      </c>
    </row>
    <row r="3412" spans="2:3" ht="18.5" x14ac:dyDescent="0.45">
      <c r="B3412">
        <f t="shared" si="107"/>
        <v>3406</v>
      </c>
      <c r="C3412" s="96">
        <f t="shared" ca="1" si="106"/>
        <v>3.1562333519608097</v>
      </c>
    </row>
    <row r="3413" spans="2:3" ht="18.5" x14ac:dyDescent="0.45">
      <c r="B3413">
        <f t="shared" si="107"/>
        <v>3407</v>
      </c>
      <c r="C3413" s="96">
        <f t="shared" ca="1" si="106"/>
        <v>3.0647495716792177</v>
      </c>
    </row>
    <row r="3414" spans="2:3" ht="18.5" x14ac:dyDescent="0.45">
      <c r="B3414">
        <f t="shared" si="107"/>
        <v>3408</v>
      </c>
      <c r="C3414" s="96">
        <f t="shared" ca="1" si="106"/>
        <v>4.8129848556967234</v>
      </c>
    </row>
    <row r="3415" spans="2:3" ht="18.5" x14ac:dyDescent="0.45">
      <c r="B3415">
        <f t="shared" si="107"/>
        <v>3409</v>
      </c>
      <c r="C3415" s="96">
        <f t="shared" ca="1" si="106"/>
        <v>1.3667218846614402</v>
      </c>
    </row>
    <row r="3416" spans="2:3" ht="18.5" x14ac:dyDescent="0.45">
      <c r="B3416">
        <f t="shared" si="107"/>
        <v>3410</v>
      </c>
      <c r="C3416" s="96">
        <f t="shared" ca="1" si="106"/>
        <v>5.1486772743756823</v>
      </c>
    </row>
    <row r="3417" spans="2:3" ht="18.5" x14ac:dyDescent="0.45">
      <c r="B3417">
        <f t="shared" si="107"/>
        <v>3411</v>
      </c>
      <c r="C3417" s="96">
        <f t="shared" ca="1" si="106"/>
        <v>0.4068792173708764</v>
      </c>
    </row>
    <row r="3418" spans="2:3" ht="18.5" x14ac:dyDescent="0.45">
      <c r="B3418">
        <f t="shared" si="107"/>
        <v>3412</v>
      </c>
      <c r="C3418" s="96">
        <f t="shared" ca="1" si="106"/>
        <v>6.0488865433199734</v>
      </c>
    </row>
    <row r="3419" spans="2:3" ht="18.5" x14ac:dyDescent="0.45">
      <c r="B3419">
        <f t="shared" si="107"/>
        <v>3413</v>
      </c>
      <c r="C3419" s="96">
        <f t="shared" ca="1" si="106"/>
        <v>3.0275997756702981</v>
      </c>
    </row>
    <row r="3420" spans="2:3" ht="18.5" x14ac:dyDescent="0.45">
      <c r="B3420">
        <f t="shared" si="107"/>
        <v>3414</v>
      </c>
      <c r="C3420" s="96">
        <f t="shared" ca="1" si="106"/>
        <v>0.29349561657483964</v>
      </c>
    </row>
    <row r="3421" spans="2:3" ht="18.5" x14ac:dyDescent="0.45">
      <c r="B3421">
        <f t="shared" si="107"/>
        <v>3415</v>
      </c>
      <c r="C3421" s="96">
        <f t="shared" ca="1" si="106"/>
        <v>4.8896068429165354</v>
      </c>
    </row>
    <row r="3422" spans="2:3" ht="18.5" x14ac:dyDescent="0.45">
      <c r="B3422">
        <f t="shared" si="107"/>
        <v>3416</v>
      </c>
      <c r="C3422" s="96">
        <f t="shared" ca="1" si="106"/>
        <v>13.898095823599878</v>
      </c>
    </row>
    <row r="3423" spans="2:3" ht="18.5" x14ac:dyDescent="0.45">
      <c r="B3423">
        <f t="shared" si="107"/>
        <v>3417</v>
      </c>
      <c r="C3423" s="96">
        <f t="shared" ca="1" si="106"/>
        <v>0.53667643077316596</v>
      </c>
    </row>
    <row r="3424" spans="2:3" ht="18.5" x14ac:dyDescent="0.45">
      <c r="B3424">
        <f t="shared" si="107"/>
        <v>3418</v>
      </c>
      <c r="C3424" s="96">
        <f t="shared" ca="1" si="106"/>
        <v>0.53367101870246358</v>
      </c>
    </row>
    <row r="3425" spans="2:3" ht="18.5" x14ac:dyDescent="0.45">
      <c r="B3425">
        <f t="shared" si="107"/>
        <v>3419</v>
      </c>
      <c r="C3425" s="96">
        <f t="shared" ca="1" si="106"/>
        <v>4.3218964797005848</v>
      </c>
    </row>
    <row r="3426" spans="2:3" ht="18.5" x14ac:dyDescent="0.45">
      <c r="B3426">
        <f t="shared" si="107"/>
        <v>3420</v>
      </c>
      <c r="C3426" s="96">
        <f t="shared" ca="1" si="106"/>
        <v>2.9132607548573048</v>
      </c>
    </row>
    <row r="3427" spans="2:3" ht="18.5" x14ac:dyDescent="0.45">
      <c r="B3427">
        <f t="shared" si="107"/>
        <v>3421</v>
      </c>
      <c r="C3427" s="96">
        <f t="shared" ca="1" si="106"/>
        <v>2.0411845647346829</v>
      </c>
    </row>
    <row r="3428" spans="2:3" ht="18.5" x14ac:dyDescent="0.45">
      <c r="B3428">
        <f t="shared" si="107"/>
        <v>3422</v>
      </c>
      <c r="C3428" s="96">
        <f t="shared" ca="1" si="106"/>
        <v>1.1800624013207728</v>
      </c>
    </row>
    <row r="3429" spans="2:3" ht="18.5" x14ac:dyDescent="0.45">
      <c r="B3429">
        <f t="shared" si="107"/>
        <v>3423</v>
      </c>
      <c r="C3429" s="96">
        <f t="shared" ca="1" si="106"/>
        <v>2.6561491922254521</v>
      </c>
    </row>
    <row r="3430" spans="2:3" ht="18.5" x14ac:dyDescent="0.45">
      <c r="B3430">
        <f t="shared" si="107"/>
        <v>3424</v>
      </c>
      <c r="C3430" s="96">
        <f t="shared" ca="1" si="106"/>
        <v>0.34489614238567662</v>
      </c>
    </row>
    <row r="3431" spans="2:3" ht="18.5" x14ac:dyDescent="0.45">
      <c r="B3431">
        <f t="shared" si="107"/>
        <v>3425</v>
      </c>
      <c r="C3431" s="96">
        <f t="shared" ca="1" si="106"/>
        <v>0.99185896080610092</v>
      </c>
    </row>
    <row r="3432" spans="2:3" ht="18.5" x14ac:dyDescent="0.45">
      <c r="B3432">
        <f t="shared" si="107"/>
        <v>3426</v>
      </c>
      <c r="C3432" s="96">
        <f t="shared" ca="1" si="106"/>
        <v>4.9597842585417009</v>
      </c>
    </row>
    <row r="3433" spans="2:3" ht="18.5" x14ac:dyDescent="0.45">
      <c r="B3433">
        <f t="shared" si="107"/>
        <v>3427</v>
      </c>
      <c r="C3433" s="96">
        <f t="shared" ca="1" si="106"/>
        <v>4.7285838981879449</v>
      </c>
    </row>
    <row r="3434" spans="2:3" ht="18.5" x14ac:dyDescent="0.45">
      <c r="B3434">
        <f t="shared" si="107"/>
        <v>3428</v>
      </c>
      <c r="C3434" s="96">
        <f t="shared" ca="1" si="106"/>
        <v>8.8377815136066076</v>
      </c>
    </row>
    <row r="3435" spans="2:3" ht="18.5" x14ac:dyDescent="0.45">
      <c r="B3435">
        <f t="shared" si="107"/>
        <v>3429</v>
      </c>
      <c r="C3435" s="96">
        <f t="shared" ca="1" si="106"/>
        <v>4.2894674787665314</v>
      </c>
    </row>
    <row r="3436" spans="2:3" ht="18.5" x14ac:dyDescent="0.45">
      <c r="B3436">
        <f t="shared" si="107"/>
        <v>3430</v>
      </c>
      <c r="C3436" s="96">
        <f t="shared" ca="1" si="106"/>
        <v>0.99801576286235072</v>
      </c>
    </row>
    <row r="3437" spans="2:3" ht="18.5" x14ac:dyDescent="0.45">
      <c r="B3437">
        <f t="shared" si="107"/>
        <v>3431</v>
      </c>
      <c r="C3437" s="96">
        <f t="shared" ca="1" si="106"/>
        <v>0.66958628983070634</v>
      </c>
    </row>
    <row r="3438" spans="2:3" ht="18.5" x14ac:dyDescent="0.45">
      <c r="B3438">
        <f t="shared" si="107"/>
        <v>3432</v>
      </c>
      <c r="C3438" s="96">
        <f t="shared" ca="1" si="106"/>
        <v>2.8250408448520612</v>
      </c>
    </row>
    <row r="3439" spans="2:3" ht="18.5" x14ac:dyDescent="0.45">
      <c r="B3439">
        <f t="shared" si="107"/>
        <v>3433</v>
      </c>
      <c r="C3439" s="96">
        <f t="shared" ca="1" si="106"/>
        <v>11.989719861325092</v>
      </c>
    </row>
    <row r="3440" spans="2:3" ht="18.5" x14ac:dyDescent="0.45">
      <c r="B3440">
        <f t="shared" si="107"/>
        <v>3434</v>
      </c>
      <c r="C3440" s="96">
        <f t="shared" ca="1" si="106"/>
        <v>0.56648767257847943</v>
      </c>
    </row>
    <row r="3441" spans="2:3" ht="18.5" x14ac:dyDescent="0.45">
      <c r="B3441">
        <f t="shared" si="107"/>
        <v>3435</v>
      </c>
      <c r="C3441" s="96">
        <f t="shared" ca="1" si="106"/>
        <v>2.4671514802564696</v>
      </c>
    </row>
    <row r="3442" spans="2:3" ht="18.5" x14ac:dyDescent="0.45">
      <c r="B3442">
        <f t="shared" si="107"/>
        <v>3436</v>
      </c>
      <c r="C3442" s="96">
        <f t="shared" ca="1" si="106"/>
        <v>0.10551925589298206</v>
      </c>
    </row>
    <row r="3443" spans="2:3" ht="18.5" x14ac:dyDescent="0.45">
      <c r="B3443">
        <f t="shared" si="107"/>
        <v>3437</v>
      </c>
      <c r="C3443" s="96">
        <f t="shared" ca="1" si="106"/>
        <v>1.1359258821836709</v>
      </c>
    </row>
    <row r="3444" spans="2:3" ht="18.5" x14ac:dyDescent="0.45">
      <c r="B3444">
        <f t="shared" si="107"/>
        <v>3438</v>
      </c>
      <c r="C3444" s="96">
        <f t="shared" ca="1" si="106"/>
        <v>0.21390921930139933</v>
      </c>
    </row>
    <row r="3445" spans="2:3" ht="18.5" x14ac:dyDescent="0.45">
      <c r="B3445">
        <f t="shared" si="107"/>
        <v>3439</v>
      </c>
      <c r="C3445" s="96">
        <f t="shared" ca="1" si="106"/>
        <v>16.576800427387248</v>
      </c>
    </row>
    <row r="3446" spans="2:3" ht="18.5" x14ac:dyDescent="0.45">
      <c r="B3446">
        <f t="shared" si="107"/>
        <v>3440</v>
      </c>
      <c r="C3446" s="96">
        <f t="shared" ca="1" si="106"/>
        <v>0.95335712854430621</v>
      </c>
    </row>
    <row r="3447" spans="2:3" ht="18.5" x14ac:dyDescent="0.45">
      <c r="B3447">
        <f t="shared" si="107"/>
        <v>3441</v>
      </c>
      <c r="C3447" s="96">
        <f t="shared" ca="1" si="106"/>
        <v>2.4944924567430182</v>
      </c>
    </row>
    <row r="3448" spans="2:3" ht="18.5" x14ac:dyDescent="0.45">
      <c r="B3448">
        <f t="shared" si="107"/>
        <v>3442</v>
      </c>
      <c r="C3448" s="96">
        <f t="shared" ca="1" si="106"/>
        <v>12.684087677407671</v>
      </c>
    </row>
    <row r="3449" spans="2:3" ht="18.5" x14ac:dyDescent="0.45">
      <c r="B3449">
        <f t="shared" si="107"/>
        <v>3443</v>
      </c>
      <c r="C3449" s="96">
        <f t="shared" ca="1" si="106"/>
        <v>14.198284747116048</v>
      </c>
    </row>
    <row r="3450" spans="2:3" ht="18.5" x14ac:dyDescent="0.45">
      <c r="B3450">
        <f t="shared" si="107"/>
        <v>3444</v>
      </c>
      <c r="C3450" s="96">
        <f t="shared" ca="1" si="106"/>
        <v>1.8991110923959831</v>
      </c>
    </row>
    <row r="3451" spans="2:3" ht="18.5" x14ac:dyDescent="0.45">
      <c r="B3451">
        <f t="shared" si="107"/>
        <v>3445</v>
      </c>
      <c r="C3451" s="96">
        <f t="shared" ca="1" si="106"/>
        <v>1.8242450538195534</v>
      </c>
    </row>
    <row r="3452" spans="2:3" ht="18.5" x14ac:dyDescent="0.45">
      <c r="B3452">
        <f t="shared" si="107"/>
        <v>3446</v>
      </c>
      <c r="C3452" s="96">
        <f t="shared" ca="1" si="106"/>
        <v>4.5049667358799166</v>
      </c>
    </row>
    <row r="3453" spans="2:3" ht="18.5" x14ac:dyDescent="0.45">
      <c r="B3453">
        <f t="shared" si="107"/>
        <v>3447</v>
      </c>
      <c r="C3453" s="96">
        <f t="shared" ca="1" si="106"/>
        <v>3.35733996646261</v>
      </c>
    </row>
    <row r="3454" spans="2:3" ht="18.5" x14ac:dyDescent="0.45">
      <c r="B3454">
        <f t="shared" si="107"/>
        <v>3448</v>
      </c>
      <c r="C3454" s="96">
        <f t="shared" ca="1" si="106"/>
        <v>10.22005902490818</v>
      </c>
    </row>
    <row r="3455" spans="2:3" ht="18.5" x14ac:dyDescent="0.45">
      <c r="B3455">
        <f t="shared" si="107"/>
        <v>3449</v>
      </c>
      <c r="C3455" s="96">
        <f t="shared" ca="1" si="106"/>
        <v>1.0815433079331471</v>
      </c>
    </row>
    <row r="3456" spans="2:3" ht="18.5" x14ac:dyDescent="0.45">
      <c r="B3456">
        <f t="shared" si="107"/>
        <v>3450</v>
      </c>
      <c r="C3456" s="96">
        <f t="shared" ca="1" si="106"/>
        <v>0.57779272312284924</v>
      </c>
    </row>
    <row r="3457" spans="2:3" ht="18.5" x14ac:dyDescent="0.45">
      <c r="B3457">
        <f t="shared" si="107"/>
        <v>3451</v>
      </c>
      <c r="C3457" s="96">
        <f t="shared" ca="1" si="106"/>
        <v>1.0299610098213106</v>
      </c>
    </row>
    <row r="3458" spans="2:3" ht="18.5" x14ac:dyDescent="0.45">
      <c r="B3458">
        <f t="shared" si="107"/>
        <v>3452</v>
      </c>
      <c r="C3458" s="96">
        <f t="shared" ca="1" si="106"/>
        <v>3.1537835833292229</v>
      </c>
    </row>
    <row r="3459" spans="2:3" ht="18.5" x14ac:dyDescent="0.45">
      <c r="B3459">
        <f t="shared" si="107"/>
        <v>3453</v>
      </c>
      <c r="C3459" s="96">
        <f t="shared" ca="1" si="106"/>
        <v>3.2258445200493551</v>
      </c>
    </row>
    <row r="3460" spans="2:3" ht="18.5" x14ac:dyDescent="0.45">
      <c r="B3460">
        <f t="shared" si="107"/>
        <v>3454</v>
      </c>
      <c r="C3460" s="96">
        <f t="shared" ca="1" si="106"/>
        <v>10.767038187226646</v>
      </c>
    </row>
    <row r="3461" spans="2:3" ht="18.5" x14ac:dyDescent="0.45">
      <c r="B3461">
        <f t="shared" si="107"/>
        <v>3455</v>
      </c>
      <c r="C3461" s="96">
        <f t="shared" ca="1" si="106"/>
        <v>4.4494279291621953E-2</v>
      </c>
    </row>
    <row r="3462" spans="2:3" ht="18.5" x14ac:dyDescent="0.45">
      <c r="B3462">
        <f t="shared" si="107"/>
        <v>3456</v>
      </c>
      <c r="C3462" s="96">
        <f t="shared" ca="1" si="106"/>
        <v>3.999746368151373</v>
      </c>
    </row>
    <row r="3463" spans="2:3" ht="18.5" x14ac:dyDescent="0.45">
      <c r="B3463">
        <f t="shared" si="107"/>
        <v>3457</v>
      </c>
      <c r="C3463" s="96">
        <f t="shared" ca="1" si="106"/>
        <v>6.1995984566963509</v>
      </c>
    </row>
    <row r="3464" spans="2:3" ht="18.5" x14ac:dyDescent="0.45">
      <c r="B3464">
        <f t="shared" si="107"/>
        <v>3458</v>
      </c>
      <c r="C3464" s="96">
        <f t="shared" ref="C3464:C3527" ca="1" si="108">-(1/$C$2)*LN(RAND())</f>
        <v>2.8369781721095162</v>
      </c>
    </row>
    <row r="3465" spans="2:3" ht="18.5" x14ac:dyDescent="0.45">
      <c r="B3465">
        <f t="shared" ref="B3465:B3528" si="109">B3464+1</f>
        <v>3459</v>
      </c>
      <c r="C3465" s="96">
        <f t="shared" ca="1" si="108"/>
        <v>3.0449211642093636E-2</v>
      </c>
    </row>
    <row r="3466" spans="2:3" ht="18.5" x14ac:dyDescent="0.45">
      <c r="B3466">
        <f t="shared" si="109"/>
        <v>3460</v>
      </c>
      <c r="C3466" s="96">
        <f t="shared" ca="1" si="108"/>
        <v>2.5259547434260137</v>
      </c>
    </row>
    <row r="3467" spans="2:3" ht="18.5" x14ac:dyDescent="0.45">
      <c r="B3467">
        <f t="shared" si="109"/>
        <v>3461</v>
      </c>
      <c r="C3467" s="96">
        <f t="shared" ca="1" si="108"/>
        <v>10.093225111552385</v>
      </c>
    </row>
    <row r="3468" spans="2:3" ht="18.5" x14ac:dyDescent="0.45">
      <c r="B3468">
        <f t="shared" si="109"/>
        <v>3462</v>
      </c>
      <c r="C3468" s="96">
        <f t="shared" ca="1" si="108"/>
        <v>2.3414928753971878</v>
      </c>
    </row>
    <row r="3469" spans="2:3" ht="18.5" x14ac:dyDescent="0.45">
      <c r="B3469">
        <f t="shared" si="109"/>
        <v>3463</v>
      </c>
      <c r="C3469" s="96">
        <f t="shared" ca="1" si="108"/>
        <v>6.1302752526705211</v>
      </c>
    </row>
    <row r="3470" spans="2:3" ht="18.5" x14ac:dyDescent="0.45">
      <c r="B3470">
        <f t="shared" si="109"/>
        <v>3464</v>
      </c>
      <c r="C3470" s="96">
        <f t="shared" ca="1" si="108"/>
        <v>1.399830190037342</v>
      </c>
    </row>
    <row r="3471" spans="2:3" ht="18.5" x14ac:dyDescent="0.45">
      <c r="B3471">
        <f t="shared" si="109"/>
        <v>3465</v>
      </c>
      <c r="C3471" s="96">
        <f t="shared" ca="1" si="108"/>
        <v>13.600916649142533</v>
      </c>
    </row>
    <row r="3472" spans="2:3" ht="18.5" x14ac:dyDescent="0.45">
      <c r="B3472">
        <f t="shared" si="109"/>
        <v>3466</v>
      </c>
      <c r="C3472" s="96">
        <f t="shared" ca="1" si="108"/>
        <v>6.6443852276086002</v>
      </c>
    </row>
    <row r="3473" spans="2:3" ht="18.5" x14ac:dyDescent="0.45">
      <c r="B3473">
        <f t="shared" si="109"/>
        <v>3467</v>
      </c>
      <c r="C3473" s="96">
        <f t="shared" ca="1" si="108"/>
        <v>0.29292624678107587</v>
      </c>
    </row>
    <row r="3474" spans="2:3" ht="18.5" x14ac:dyDescent="0.45">
      <c r="B3474">
        <f t="shared" si="109"/>
        <v>3468</v>
      </c>
      <c r="C3474" s="96">
        <f t="shared" ca="1" si="108"/>
        <v>6.9789249339646036</v>
      </c>
    </row>
    <row r="3475" spans="2:3" ht="18.5" x14ac:dyDescent="0.45">
      <c r="B3475">
        <f t="shared" si="109"/>
        <v>3469</v>
      </c>
      <c r="C3475" s="96">
        <f t="shared" ca="1" si="108"/>
        <v>7.506033744297004</v>
      </c>
    </row>
    <row r="3476" spans="2:3" ht="18.5" x14ac:dyDescent="0.45">
      <c r="B3476">
        <f t="shared" si="109"/>
        <v>3470</v>
      </c>
      <c r="C3476" s="96">
        <f t="shared" ca="1" si="108"/>
        <v>2.3689125252641139</v>
      </c>
    </row>
    <row r="3477" spans="2:3" ht="18.5" x14ac:dyDescent="0.45">
      <c r="B3477">
        <f t="shared" si="109"/>
        <v>3471</v>
      </c>
      <c r="C3477" s="96">
        <f t="shared" ca="1" si="108"/>
        <v>3.9290285081735453E-2</v>
      </c>
    </row>
    <row r="3478" spans="2:3" ht="18.5" x14ac:dyDescent="0.45">
      <c r="B3478">
        <f t="shared" si="109"/>
        <v>3472</v>
      </c>
      <c r="C3478" s="96">
        <f t="shared" ca="1" si="108"/>
        <v>5.2618655614152638</v>
      </c>
    </row>
    <row r="3479" spans="2:3" ht="18.5" x14ac:dyDescent="0.45">
      <c r="B3479">
        <f t="shared" si="109"/>
        <v>3473</v>
      </c>
      <c r="C3479" s="96">
        <f t="shared" ca="1" si="108"/>
        <v>4.6416419995788001E-2</v>
      </c>
    </row>
    <row r="3480" spans="2:3" ht="18.5" x14ac:dyDescent="0.45">
      <c r="B3480">
        <f t="shared" si="109"/>
        <v>3474</v>
      </c>
      <c r="C3480" s="96">
        <f t="shared" ca="1" si="108"/>
        <v>0.50862064019157804</v>
      </c>
    </row>
    <row r="3481" spans="2:3" ht="18.5" x14ac:dyDescent="0.45">
      <c r="B3481">
        <f t="shared" si="109"/>
        <v>3475</v>
      </c>
      <c r="C3481" s="96">
        <f t="shared" ca="1" si="108"/>
        <v>0.57482704593880884</v>
      </c>
    </row>
    <row r="3482" spans="2:3" ht="18.5" x14ac:dyDescent="0.45">
      <c r="B3482">
        <f t="shared" si="109"/>
        <v>3476</v>
      </c>
      <c r="C3482" s="96">
        <f t="shared" ca="1" si="108"/>
        <v>2.4390480117176985</v>
      </c>
    </row>
    <row r="3483" spans="2:3" ht="18.5" x14ac:dyDescent="0.45">
      <c r="B3483">
        <f t="shared" si="109"/>
        <v>3477</v>
      </c>
      <c r="C3483" s="96">
        <f t="shared" ca="1" si="108"/>
        <v>1.8187264380204529</v>
      </c>
    </row>
    <row r="3484" spans="2:3" ht="18.5" x14ac:dyDescent="0.45">
      <c r="B3484">
        <f t="shared" si="109"/>
        <v>3478</v>
      </c>
      <c r="C3484" s="96">
        <f t="shared" ca="1" si="108"/>
        <v>11.512604843321107</v>
      </c>
    </row>
    <row r="3485" spans="2:3" ht="18.5" x14ac:dyDescent="0.45">
      <c r="B3485">
        <f t="shared" si="109"/>
        <v>3479</v>
      </c>
      <c r="C3485" s="96">
        <f t="shared" ca="1" si="108"/>
        <v>6.5835762182293918</v>
      </c>
    </row>
    <row r="3486" spans="2:3" ht="18.5" x14ac:dyDescent="0.45">
      <c r="B3486">
        <f t="shared" si="109"/>
        <v>3480</v>
      </c>
      <c r="C3486" s="96">
        <f t="shared" ca="1" si="108"/>
        <v>4.2364704687288279</v>
      </c>
    </row>
    <row r="3487" spans="2:3" ht="18.5" x14ac:dyDescent="0.45">
      <c r="B3487">
        <f t="shared" si="109"/>
        <v>3481</v>
      </c>
      <c r="C3487" s="96">
        <f t="shared" ca="1" si="108"/>
        <v>4.8868247838546477</v>
      </c>
    </row>
    <row r="3488" spans="2:3" ht="18.5" x14ac:dyDescent="0.45">
      <c r="B3488">
        <f t="shared" si="109"/>
        <v>3482</v>
      </c>
      <c r="C3488" s="96">
        <f t="shared" ca="1" si="108"/>
        <v>5.3769704779662177</v>
      </c>
    </row>
    <row r="3489" spans="2:3" ht="18.5" x14ac:dyDescent="0.45">
      <c r="B3489">
        <f t="shared" si="109"/>
        <v>3483</v>
      </c>
      <c r="C3489" s="96">
        <f t="shared" ca="1" si="108"/>
        <v>2.0911754819155672</v>
      </c>
    </row>
    <row r="3490" spans="2:3" ht="18.5" x14ac:dyDescent="0.45">
      <c r="B3490">
        <f t="shared" si="109"/>
        <v>3484</v>
      </c>
      <c r="C3490" s="96">
        <f t="shared" ca="1" si="108"/>
        <v>4.6976438467850414</v>
      </c>
    </row>
    <row r="3491" spans="2:3" ht="18.5" x14ac:dyDescent="0.45">
      <c r="B3491">
        <f t="shared" si="109"/>
        <v>3485</v>
      </c>
      <c r="C3491" s="96">
        <f t="shared" ca="1" si="108"/>
        <v>0.24871201466020232</v>
      </c>
    </row>
    <row r="3492" spans="2:3" ht="18.5" x14ac:dyDescent="0.45">
      <c r="B3492">
        <f t="shared" si="109"/>
        <v>3486</v>
      </c>
      <c r="C3492" s="96">
        <f t="shared" ca="1" si="108"/>
        <v>5.4999463745470463</v>
      </c>
    </row>
    <row r="3493" spans="2:3" ht="18.5" x14ac:dyDescent="0.45">
      <c r="B3493">
        <f t="shared" si="109"/>
        <v>3487</v>
      </c>
      <c r="C3493" s="96">
        <f t="shared" ca="1" si="108"/>
        <v>2.7700261205244923</v>
      </c>
    </row>
    <row r="3494" spans="2:3" ht="18.5" x14ac:dyDescent="0.45">
      <c r="B3494">
        <f t="shared" si="109"/>
        <v>3488</v>
      </c>
      <c r="C3494" s="96">
        <f t="shared" ca="1" si="108"/>
        <v>1.572901225175789</v>
      </c>
    </row>
    <row r="3495" spans="2:3" ht="18.5" x14ac:dyDescent="0.45">
      <c r="B3495">
        <f t="shared" si="109"/>
        <v>3489</v>
      </c>
      <c r="C3495" s="96">
        <f t="shared" ca="1" si="108"/>
        <v>0.63219559045968599</v>
      </c>
    </row>
    <row r="3496" spans="2:3" ht="18.5" x14ac:dyDescent="0.45">
      <c r="B3496">
        <f t="shared" si="109"/>
        <v>3490</v>
      </c>
      <c r="C3496" s="96">
        <f t="shared" ca="1" si="108"/>
        <v>6.1740957246920685</v>
      </c>
    </row>
    <row r="3497" spans="2:3" ht="18.5" x14ac:dyDescent="0.45">
      <c r="B3497">
        <f t="shared" si="109"/>
        <v>3491</v>
      </c>
      <c r="C3497" s="96">
        <f t="shared" ca="1" si="108"/>
        <v>0.98824134495441818</v>
      </c>
    </row>
    <row r="3498" spans="2:3" ht="18.5" x14ac:dyDescent="0.45">
      <c r="B3498">
        <f t="shared" si="109"/>
        <v>3492</v>
      </c>
      <c r="C3498" s="96">
        <f t="shared" ca="1" si="108"/>
        <v>5.832568844388887</v>
      </c>
    </row>
    <row r="3499" spans="2:3" ht="18.5" x14ac:dyDescent="0.45">
      <c r="B3499">
        <f t="shared" si="109"/>
        <v>3493</v>
      </c>
      <c r="C3499" s="96">
        <f t="shared" ca="1" si="108"/>
        <v>4.522491085472482</v>
      </c>
    </row>
    <row r="3500" spans="2:3" ht="18.5" x14ac:dyDescent="0.45">
      <c r="B3500">
        <f t="shared" si="109"/>
        <v>3494</v>
      </c>
      <c r="C3500" s="96">
        <f t="shared" ca="1" si="108"/>
        <v>3.608825158212424</v>
      </c>
    </row>
    <row r="3501" spans="2:3" ht="18.5" x14ac:dyDescent="0.45">
      <c r="B3501">
        <f t="shared" si="109"/>
        <v>3495</v>
      </c>
      <c r="C3501" s="96">
        <f t="shared" ca="1" si="108"/>
        <v>0.51841699727280899</v>
      </c>
    </row>
    <row r="3502" spans="2:3" ht="18.5" x14ac:dyDescent="0.45">
      <c r="B3502">
        <f t="shared" si="109"/>
        <v>3496</v>
      </c>
      <c r="C3502" s="96">
        <f t="shared" ca="1" si="108"/>
        <v>1.9704503694997224</v>
      </c>
    </row>
    <row r="3503" spans="2:3" ht="18.5" x14ac:dyDescent="0.45">
      <c r="B3503">
        <f t="shared" si="109"/>
        <v>3497</v>
      </c>
      <c r="C3503" s="96">
        <f t="shared" ca="1" si="108"/>
        <v>2.1235916190570876</v>
      </c>
    </row>
    <row r="3504" spans="2:3" ht="18.5" x14ac:dyDescent="0.45">
      <c r="B3504">
        <f t="shared" si="109"/>
        <v>3498</v>
      </c>
      <c r="C3504" s="96">
        <f t="shared" ca="1" si="108"/>
        <v>3.5061436161757396</v>
      </c>
    </row>
    <row r="3505" spans="2:3" ht="18.5" x14ac:dyDescent="0.45">
      <c r="B3505">
        <f t="shared" si="109"/>
        <v>3499</v>
      </c>
      <c r="C3505" s="96">
        <f t="shared" ca="1" si="108"/>
        <v>2.650383040890139</v>
      </c>
    </row>
    <row r="3506" spans="2:3" ht="18.5" x14ac:dyDescent="0.45">
      <c r="B3506">
        <f t="shared" si="109"/>
        <v>3500</v>
      </c>
      <c r="C3506" s="96">
        <f t="shared" ca="1" si="108"/>
        <v>0.21477710533663125</v>
      </c>
    </row>
    <row r="3507" spans="2:3" ht="18.5" x14ac:dyDescent="0.45">
      <c r="B3507">
        <f t="shared" si="109"/>
        <v>3501</v>
      </c>
      <c r="C3507" s="96">
        <f t="shared" ca="1" si="108"/>
        <v>1.1977951942163263</v>
      </c>
    </row>
    <row r="3508" spans="2:3" ht="18.5" x14ac:dyDescent="0.45">
      <c r="B3508">
        <f t="shared" si="109"/>
        <v>3502</v>
      </c>
      <c r="C3508" s="96">
        <f t="shared" ca="1" si="108"/>
        <v>3.0934779256357303</v>
      </c>
    </row>
    <row r="3509" spans="2:3" ht="18.5" x14ac:dyDescent="0.45">
      <c r="B3509">
        <f t="shared" si="109"/>
        <v>3503</v>
      </c>
      <c r="C3509" s="96">
        <f t="shared" ca="1" si="108"/>
        <v>0.78162704903571234</v>
      </c>
    </row>
    <row r="3510" spans="2:3" ht="18.5" x14ac:dyDescent="0.45">
      <c r="B3510">
        <f t="shared" si="109"/>
        <v>3504</v>
      </c>
      <c r="C3510" s="96">
        <f t="shared" ca="1" si="108"/>
        <v>4.0235538527333699</v>
      </c>
    </row>
    <row r="3511" spans="2:3" ht="18.5" x14ac:dyDescent="0.45">
      <c r="B3511">
        <f t="shared" si="109"/>
        <v>3505</v>
      </c>
      <c r="C3511" s="96">
        <f t="shared" ca="1" si="108"/>
        <v>7.3549930147169462</v>
      </c>
    </row>
    <row r="3512" spans="2:3" ht="18.5" x14ac:dyDescent="0.45">
      <c r="B3512">
        <f t="shared" si="109"/>
        <v>3506</v>
      </c>
      <c r="C3512" s="96">
        <f t="shared" ca="1" si="108"/>
        <v>2.4690599570716087</v>
      </c>
    </row>
    <row r="3513" spans="2:3" ht="18.5" x14ac:dyDescent="0.45">
      <c r="B3513">
        <f t="shared" si="109"/>
        <v>3507</v>
      </c>
      <c r="C3513" s="96">
        <f t="shared" ca="1" si="108"/>
        <v>2.4429002158651505</v>
      </c>
    </row>
    <row r="3514" spans="2:3" ht="18.5" x14ac:dyDescent="0.45">
      <c r="B3514">
        <f t="shared" si="109"/>
        <v>3508</v>
      </c>
      <c r="C3514" s="96">
        <f t="shared" ca="1" si="108"/>
        <v>4.1852818595619974</v>
      </c>
    </row>
    <row r="3515" spans="2:3" ht="18.5" x14ac:dyDescent="0.45">
      <c r="B3515">
        <f t="shared" si="109"/>
        <v>3509</v>
      </c>
      <c r="C3515" s="96">
        <f t="shared" ca="1" si="108"/>
        <v>3.0283582285949171</v>
      </c>
    </row>
    <row r="3516" spans="2:3" ht="18.5" x14ac:dyDescent="0.45">
      <c r="B3516">
        <f t="shared" si="109"/>
        <v>3510</v>
      </c>
      <c r="C3516" s="96">
        <f t="shared" ca="1" si="108"/>
        <v>5.6763478793744921</v>
      </c>
    </row>
    <row r="3517" spans="2:3" ht="18.5" x14ac:dyDescent="0.45">
      <c r="B3517">
        <f t="shared" si="109"/>
        <v>3511</v>
      </c>
      <c r="C3517" s="96">
        <f t="shared" ca="1" si="108"/>
        <v>2.2395959528877105</v>
      </c>
    </row>
    <row r="3518" spans="2:3" ht="18.5" x14ac:dyDescent="0.45">
      <c r="B3518">
        <f t="shared" si="109"/>
        <v>3512</v>
      </c>
      <c r="C3518" s="96">
        <f t="shared" ca="1" si="108"/>
        <v>3.931390954951413</v>
      </c>
    </row>
    <row r="3519" spans="2:3" ht="18.5" x14ac:dyDescent="0.45">
      <c r="B3519">
        <f t="shared" si="109"/>
        <v>3513</v>
      </c>
      <c r="C3519" s="96">
        <f t="shared" ca="1" si="108"/>
        <v>3.8296623834410553</v>
      </c>
    </row>
    <row r="3520" spans="2:3" ht="18.5" x14ac:dyDescent="0.45">
      <c r="B3520">
        <f t="shared" si="109"/>
        <v>3514</v>
      </c>
      <c r="C3520" s="96">
        <f t="shared" ca="1" si="108"/>
        <v>0.66338359476990227</v>
      </c>
    </row>
    <row r="3521" spans="2:3" ht="18.5" x14ac:dyDescent="0.45">
      <c r="B3521">
        <f t="shared" si="109"/>
        <v>3515</v>
      </c>
      <c r="C3521" s="96">
        <f t="shared" ca="1" si="108"/>
        <v>4.2590199002134606</v>
      </c>
    </row>
    <row r="3522" spans="2:3" ht="18.5" x14ac:dyDescent="0.45">
      <c r="B3522">
        <f t="shared" si="109"/>
        <v>3516</v>
      </c>
      <c r="C3522" s="96">
        <f t="shared" ca="1" si="108"/>
        <v>0.27279791725197433</v>
      </c>
    </row>
    <row r="3523" spans="2:3" ht="18.5" x14ac:dyDescent="0.45">
      <c r="B3523">
        <f t="shared" si="109"/>
        <v>3517</v>
      </c>
      <c r="C3523" s="96">
        <f t="shared" ca="1" si="108"/>
        <v>12.73371688395182</v>
      </c>
    </row>
    <row r="3524" spans="2:3" ht="18.5" x14ac:dyDescent="0.45">
      <c r="B3524">
        <f t="shared" si="109"/>
        <v>3518</v>
      </c>
      <c r="C3524" s="96">
        <f t="shared" ca="1" si="108"/>
        <v>0.54904372397212364</v>
      </c>
    </row>
    <row r="3525" spans="2:3" ht="18.5" x14ac:dyDescent="0.45">
      <c r="B3525">
        <f t="shared" si="109"/>
        <v>3519</v>
      </c>
      <c r="C3525" s="96">
        <f t="shared" ca="1" si="108"/>
        <v>2.2282155344281094</v>
      </c>
    </row>
    <row r="3526" spans="2:3" ht="18.5" x14ac:dyDescent="0.45">
      <c r="B3526">
        <f t="shared" si="109"/>
        <v>3520</v>
      </c>
      <c r="C3526" s="96">
        <f t="shared" ca="1" si="108"/>
        <v>2.8346993995527359</v>
      </c>
    </row>
    <row r="3527" spans="2:3" ht="18.5" x14ac:dyDescent="0.45">
      <c r="B3527">
        <f t="shared" si="109"/>
        <v>3521</v>
      </c>
      <c r="C3527" s="96">
        <f t="shared" ca="1" si="108"/>
        <v>4.4316064990304529</v>
      </c>
    </row>
    <row r="3528" spans="2:3" ht="18.5" x14ac:dyDescent="0.45">
      <c r="B3528">
        <f t="shared" si="109"/>
        <v>3522</v>
      </c>
      <c r="C3528" s="96">
        <f t="shared" ref="C3528:C3591" ca="1" si="110">-(1/$C$2)*LN(RAND())</f>
        <v>2.1226566013558283</v>
      </c>
    </row>
    <row r="3529" spans="2:3" ht="18.5" x14ac:dyDescent="0.45">
      <c r="B3529">
        <f t="shared" ref="B3529:B3592" si="111">B3528+1</f>
        <v>3523</v>
      </c>
      <c r="C3529" s="96">
        <f t="shared" ca="1" si="110"/>
        <v>4.1722386834966052</v>
      </c>
    </row>
    <row r="3530" spans="2:3" ht="18.5" x14ac:dyDescent="0.45">
      <c r="B3530">
        <f t="shared" si="111"/>
        <v>3524</v>
      </c>
      <c r="C3530" s="96">
        <f t="shared" ca="1" si="110"/>
        <v>1.9009946912453408</v>
      </c>
    </row>
    <row r="3531" spans="2:3" ht="18.5" x14ac:dyDescent="0.45">
      <c r="B3531">
        <f t="shared" si="111"/>
        <v>3525</v>
      </c>
      <c r="C3531" s="96">
        <f t="shared" ca="1" si="110"/>
        <v>3.730037566835561</v>
      </c>
    </row>
    <row r="3532" spans="2:3" ht="18.5" x14ac:dyDescent="0.45">
      <c r="B3532">
        <f t="shared" si="111"/>
        <v>3526</v>
      </c>
      <c r="C3532" s="96">
        <f t="shared" ca="1" si="110"/>
        <v>4.8796716308445625</v>
      </c>
    </row>
    <row r="3533" spans="2:3" ht="18.5" x14ac:dyDescent="0.45">
      <c r="B3533">
        <f t="shared" si="111"/>
        <v>3527</v>
      </c>
      <c r="C3533" s="96">
        <f t="shared" ca="1" si="110"/>
        <v>0.21337730670263425</v>
      </c>
    </row>
    <row r="3534" spans="2:3" ht="18.5" x14ac:dyDescent="0.45">
      <c r="B3534">
        <f t="shared" si="111"/>
        <v>3528</v>
      </c>
      <c r="C3534" s="96">
        <f t="shared" ca="1" si="110"/>
        <v>4.0288606321885556</v>
      </c>
    </row>
    <row r="3535" spans="2:3" ht="18.5" x14ac:dyDescent="0.45">
      <c r="B3535">
        <f t="shared" si="111"/>
        <v>3529</v>
      </c>
      <c r="C3535" s="96">
        <f t="shared" ca="1" si="110"/>
        <v>0.27516709498294206</v>
      </c>
    </row>
    <row r="3536" spans="2:3" ht="18.5" x14ac:dyDescent="0.45">
      <c r="B3536">
        <f t="shared" si="111"/>
        <v>3530</v>
      </c>
      <c r="C3536" s="96">
        <f t="shared" ca="1" si="110"/>
        <v>1.2212606747737331</v>
      </c>
    </row>
    <row r="3537" spans="2:3" ht="18.5" x14ac:dyDescent="0.45">
      <c r="B3537">
        <f t="shared" si="111"/>
        <v>3531</v>
      </c>
      <c r="C3537" s="96">
        <f t="shared" ca="1" si="110"/>
        <v>1.9762508751782499</v>
      </c>
    </row>
    <row r="3538" spans="2:3" ht="18.5" x14ac:dyDescent="0.45">
      <c r="B3538">
        <f t="shared" si="111"/>
        <v>3532</v>
      </c>
      <c r="C3538" s="96">
        <f t="shared" ca="1" si="110"/>
        <v>3.0137826973312833</v>
      </c>
    </row>
    <row r="3539" spans="2:3" ht="18.5" x14ac:dyDescent="0.45">
      <c r="B3539">
        <f t="shared" si="111"/>
        <v>3533</v>
      </c>
      <c r="C3539" s="96">
        <f t="shared" ca="1" si="110"/>
        <v>4.9645880800116524</v>
      </c>
    </row>
    <row r="3540" spans="2:3" ht="18.5" x14ac:dyDescent="0.45">
      <c r="B3540">
        <f t="shared" si="111"/>
        <v>3534</v>
      </c>
      <c r="C3540" s="96">
        <f t="shared" ca="1" si="110"/>
        <v>20.135769646488033</v>
      </c>
    </row>
    <row r="3541" spans="2:3" ht="18.5" x14ac:dyDescent="0.45">
      <c r="B3541">
        <f t="shared" si="111"/>
        <v>3535</v>
      </c>
      <c r="C3541" s="96">
        <f t="shared" ca="1" si="110"/>
        <v>1.3225008069583382</v>
      </c>
    </row>
    <row r="3542" spans="2:3" ht="18.5" x14ac:dyDescent="0.45">
      <c r="B3542">
        <f t="shared" si="111"/>
        <v>3536</v>
      </c>
      <c r="C3542" s="96">
        <f t="shared" ca="1" si="110"/>
        <v>7.7297835067726339</v>
      </c>
    </row>
    <row r="3543" spans="2:3" ht="18.5" x14ac:dyDescent="0.45">
      <c r="B3543">
        <f t="shared" si="111"/>
        <v>3537</v>
      </c>
      <c r="C3543" s="96">
        <f t="shared" ca="1" si="110"/>
        <v>0.18451895479496527</v>
      </c>
    </row>
    <row r="3544" spans="2:3" ht="18.5" x14ac:dyDescent="0.45">
      <c r="B3544">
        <f t="shared" si="111"/>
        <v>3538</v>
      </c>
      <c r="C3544" s="96">
        <f t="shared" ca="1" si="110"/>
        <v>2.7625580381501753</v>
      </c>
    </row>
    <row r="3545" spans="2:3" ht="18.5" x14ac:dyDescent="0.45">
      <c r="B3545">
        <f t="shared" si="111"/>
        <v>3539</v>
      </c>
      <c r="C3545" s="96">
        <f t="shared" ca="1" si="110"/>
        <v>2.2172936220215527</v>
      </c>
    </row>
    <row r="3546" spans="2:3" ht="18.5" x14ac:dyDescent="0.45">
      <c r="B3546">
        <f t="shared" si="111"/>
        <v>3540</v>
      </c>
      <c r="C3546" s="96">
        <f t="shared" ca="1" si="110"/>
        <v>6.0008857029251157</v>
      </c>
    </row>
    <row r="3547" spans="2:3" ht="18.5" x14ac:dyDescent="0.45">
      <c r="B3547">
        <f t="shared" si="111"/>
        <v>3541</v>
      </c>
      <c r="C3547" s="96">
        <f t="shared" ca="1" si="110"/>
        <v>1.3206280715933716</v>
      </c>
    </row>
    <row r="3548" spans="2:3" ht="18.5" x14ac:dyDescent="0.45">
      <c r="B3548">
        <f t="shared" si="111"/>
        <v>3542</v>
      </c>
      <c r="C3548" s="96">
        <f t="shared" ca="1" si="110"/>
        <v>5.2750194949795501</v>
      </c>
    </row>
    <row r="3549" spans="2:3" ht="18.5" x14ac:dyDescent="0.45">
      <c r="B3549">
        <f t="shared" si="111"/>
        <v>3543</v>
      </c>
      <c r="C3549" s="96">
        <f t="shared" ca="1" si="110"/>
        <v>9.2479513581780441</v>
      </c>
    </row>
    <row r="3550" spans="2:3" ht="18.5" x14ac:dyDescent="0.45">
      <c r="B3550">
        <f t="shared" si="111"/>
        <v>3544</v>
      </c>
      <c r="C3550" s="96">
        <f t="shared" ca="1" si="110"/>
        <v>6.6092263736939039</v>
      </c>
    </row>
    <row r="3551" spans="2:3" ht="18.5" x14ac:dyDescent="0.45">
      <c r="B3551">
        <f t="shared" si="111"/>
        <v>3545</v>
      </c>
      <c r="C3551" s="96">
        <f t="shared" ca="1" si="110"/>
        <v>1.2166311144059816</v>
      </c>
    </row>
    <row r="3552" spans="2:3" ht="18.5" x14ac:dyDescent="0.45">
      <c r="B3552">
        <f t="shared" si="111"/>
        <v>3546</v>
      </c>
      <c r="C3552" s="96">
        <f t="shared" ca="1" si="110"/>
        <v>3.6429278074526539</v>
      </c>
    </row>
    <row r="3553" spans="2:3" ht="18.5" x14ac:dyDescent="0.45">
      <c r="B3553">
        <f t="shared" si="111"/>
        <v>3547</v>
      </c>
      <c r="C3553" s="96">
        <f t="shared" ca="1" si="110"/>
        <v>8.4094239276341978E-2</v>
      </c>
    </row>
    <row r="3554" spans="2:3" ht="18.5" x14ac:dyDescent="0.45">
      <c r="B3554">
        <f t="shared" si="111"/>
        <v>3548</v>
      </c>
      <c r="C3554" s="96">
        <f t="shared" ca="1" si="110"/>
        <v>2.7398394055191995</v>
      </c>
    </row>
    <row r="3555" spans="2:3" ht="18.5" x14ac:dyDescent="0.45">
      <c r="B3555">
        <f t="shared" si="111"/>
        <v>3549</v>
      </c>
      <c r="C3555" s="96">
        <f t="shared" ca="1" si="110"/>
        <v>0.86323625440602203</v>
      </c>
    </row>
    <row r="3556" spans="2:3" ht="18.5" x14ac:dyDescent="0.45">
      <c r="B3556">
        <f t="shared" si="111"/>
        <v>3550</v>
      </c>
      <c r="C3556" s="96">
        <f t="shared" ca="1" si="110"/>
        <v>1.9346043113632594</v>
      </c>
    </row>
    <row r="3557" spans="2:3" ht="18.5" x14ac:dyDescent="0.45">
      <c r="B3557">
        <f t="shared" si="111"/>
        <v>3551</v>
      </c>
      <c r="C3557" s="96">
        <f t="shared" ca="1" si="110"/>
        <v>5.4229817621781962</v>
      </c>
    </row>
    <row r="3558" spans="2:3" ht="18.5" x14ac:dyDescent="0.45">
      <c r="B3558">
        <f t="shared" si="111"/>
        <v>3552</v>
      </c>
      <c r="C3558" s="96">
        <f t="shared" ca="1" si="110"/>
        <v>4.0420572616202719</v>
      </c>
    </row>
    <row r="3559" spans="2:3" ht="18.5" x14ac:dyDescent="0.45">
      <c r="B3559">
        <f t="shared" si="111"/>
        <v>3553</v>
      </c>
      <c r="C3559" s="96">
        <f t="shared" ca="1" si="110"/>
        <v>7.2386277186998313</v>
      </c>
    </row>
    <row r="3560" spans="2:3" ht="18.5" x14ac:dyDescent="0.45">
      <c r="B3560">
        <f t="shared" si="111"/>
        <v>3554</v>
      </c>
      <c r="C3560" s="96">
        <f t="shared" ca="1" si="110"/>
        <v>8.5602994714017537</v>
      </c>
    </row>
    <row r="3561" spans="2:3" ht="18.5" x14ac:dyDescent="0.45">
      <c r="B3561">
        <f t="shared" si="111"/>
        <v>3555</v>
      </c>
      <c r="C3561" s="96">
        <f t="shared" ca="1" si="110"/>
        <v>2.4575963492135235</v>
      </c>
    </row>
    <row r="3562" spans="2:3" ht="18.5" x14ac:dyDescent="0.45">
      <c r="B3562">
        <f t="shared" si="111"/>
        <v>3556</v>
      </c>
      <c r="C3562" s="96">
        <f t="shared" ca="1" si="110"/>
        <v>4.7782608427865707</v>
      </c>
    </row>
    <row r="3563" spans="2:3" ht="18.5" x14ac:dyDescent="0.45">
      <c r="B3563">
        <f t="shared" si="111"/>
        <v>3557</v>
      </c>
      <c r="C3563" s="96">
        <f t="shared" ca="1" si="110"/>
        <v>2.7090159976294261</v>
      </c>
    </row>
    <row r="3564" spans="2:3" ht="18.5" x14ac:dyDescent="0.45">
      <c r="B3564">
        <f t="shared" si="111"/>
        <v>3558</v>
      </c>
      <c r="C3564" s="96">
        <f t="shared" ca="1" si="110"/>
        <v>4.6398888636099045</v>
      </c>
    </row>
    <row r="3565" spans="2:3" ht="18.5" x14ac:dyDescent="0.45">
      <c r="B3565">
        <f t="shared" si="111"/>
        <v>3559</v>
      </c>
      <c r="C3565" s="96">
        <f t="shared" ca="1" si="110"/>
        <v>2.0975835465736909</v>
      </c>
    </row>
    <row r="3566" spans="2:3" ht="18.5" x14ac:dyDescent="0.45">
      <c r="B3566">
        <f t="shared" si="111"/>
        <v>3560</v>
      </c>
      <c r="C3566" s="96">
        <f t="shared" ca="1" si="110"/>
        <v>2.2629939722650483</v>
      </c>
    </row>
    <row r="3567" spans="2:3" ht="18.5" x14ac:dyDescent="0.45">
      <c r="B3567">
        <f t="shared" si="111"/>
        <v>3561</v>
      </c>
      <c r="C3567" s="96">
        <f t="shared" ca="1" si="110"/>
        <v>1.407732063877434</v>
      </c>
    </row>
    <row r="3568" spans="2:3" ht="18.5" x14ac:dyDescent="0.45">
      <c r="B3568">
        <f t="shared" si="111"/>
        <v>3562</v>
      </c>
      <c r="C3568" s="96">
        <f t="shared" ca="1" si="110"/>
        <v>3.1967232585461796</v>
      </c>
    </row>
    <row r="3569" spans="2:3" ht="18.5" x14ac:dyDescent="0.45">
      <c r="B3569">
        <f t="shared" si="111"/>
        <v>3563</v>
      </c>
      <c r="C3569" s="96">
        <f t="shared" ca="1" si="110"/>
        <v>0.29957201107659631</v>
      </c>
    </row>
    <row r="3570" spans="2:3" ht="18.5" x14ac:dyDescent="0.45">
      <c r="B3570">
        <f t="shared" si="111"/>
        <v>3564</v>
      </c>
      <c r="C3570" s="96">
        <f t="shared" ca="1" si="110"/>
        <v>6.6941746077714734</v>
      </c>
    </row>
    <row r="3571" spans="2:3" ht="18.5" x14ac:dyDescent="0.45">
      <c r="B3571">
        <f t="shared" si="111"/>
        <v>3565</v>
      </c>
      <c r="C3571" s="96">
        <f t="shared" ca="1" si="110"/>
        <v>3.9529148080940839</v>
      </c>
    </row>
    <row r="3572" spans="2:3" ht="18.5" x14ac:dyDescent="0.45">
      <c r="B3572">
        <f t="shared" si="111"/>
        <v>3566</v>
      </c>
      <c r="C3572" s="96">
        <f t="shared" ca="1" si="110"/>
        <v>1.2284224005629438</v>
      </c>
    </row>
    <row r="3573" spans="2:3" ht="18.5" x14ac:dyDescent="0.45">
      <c r="B3573">
        <f t="shared" si="111"/>
        <v>3567</v>
      </c>
      <c r="C3573" s="96">
        <f t="shared" ca="1" si="110"/>
        <v>2.1386498534903411</v>
      </c>
    </row>
    <row r="3574" spans="2:3" ht="18.5" x14ac:dyDescent="0.45">
      <c r="B3574">
        <f t="shared" si="111"/>
        <v>3568</v>
      </c>
      <c r="C3574" s="96">
        <f t="shared" ca="1" si="110"/>
        <v>0.51642557745313666</v>
      </c>
    </row>
    <row r="3575" spans="2:3" ht="18.5" x14ac:dyDescent="0.45">
      <c r="B3575">
        <f t="shared" si="111"/>
        <v>3569</v>
      </c>
      <c r="C3575" s="96">
        <f t="shared" ca="1" si="110"/>
        <v>1.6152669103743122</v>
      </c>
    </row>
    <row r="3576" spans="2:3" ht="18.5" x14ac:dyDescent="0.45">
      <c r="B3576">
        <f t="shared" si="111"/>
        <v>3570</v>
      </c>
      <c r="C3576" s="96">
        <f t="shared" ca="1" si="110"/>
        <v>2.5481668023979145</v>
      </c>
    </row>
    <row r="3577" spans="2:3" ht="18.5" x14ac:dyDescent="0.45">
      <c r="B3577">
        <f t="shared" si="111"/>
        <v>3571</v>
      </c>
      <c r="C3577" s="96">
        <f t="shared" ca="1" si="110"/>
        <v>5.5210342810358561</v>
      </c>
    </row>
    <row r="3578" spans="2:3" ht="18.5" x14ac:dyDescent="0.45">
      <c r="B3578">
        <f t="shared" si="111"/>
        <v>3572</v>
      </c>
      <c r="C3578" s="96">
        <f t="shared" ca="1" si="110"/>
        <v>0.23212106499500587</v>
      </c>
    </row>
    <row r="3579" spans="2:3" ht="18.5" x14ac:dyDescent="0.45">
      <c r="B3579">
        <f t="shared" si="111"/>
        <v>3573</v>
      </c>
      <c r="C3579" s="96">
        <f t="shared" ca="1" si="110"/>
        <v>0.29969623712850868</v>
      </c>
    </row>
    <row r="3580" spans="2:3" ht="18.5" x14ac:dyDescent="0.45">
      <c r="B3580">
        <f t="shared" si="111"/>
        <v>3574</v>
      </c>
      <c r="C3580" s="96">
        <f t="shared" ca="1" si="110"/>
        <v>0.48970668756023567</v>
      </c>
    </row>
    <row r="3581" spans="2:3" ht="18.5" x14ac:dyDescent="0.45">
      <c r="B3581">
        <f t="shared" si="111"/>
        <v>3575</v>
      </c>
      <c r="C3581" s="96">
        <f t="shared" ca="1" si="110"/>
        <v>6.4834729041382522</v>
      </c>
    </row>
    <row r="3582" spans="2:3" ht="18.5" x14ac:dyDescent="0.45">
      <c r="B3582">
        <f t="shared" si="111"/>
        <v>3576</v>
      </c>
      <c r="C3582" s="96">
        <f t="shared" ca="1" si="110"/>
        <v>3.9882679377418251</v>
      </c>
    </row>
    <row r="3583" spans="2:3" ht="18.5" x14ac:dyDescent="0.45">
      <c r="B3583">
        <f t="shared" si="111"/>
        <v>3577</v>
      </c>
      <c r="C3583" s="96">
        <f t="shared" ca="1" si="110"/>
        <v>17.285023228876234</v>
      </c>
    </row>
    <row r="3584" spans="2:3" ht="18.5" x14ac:dyDescent="0.45">
      <c r="B3584">
        <f t="shared" si="111"/>
        <v>3578</v>
      </c>
      <c r="C3584" s="96">
        <f t="shared" ca="1" si="110"/>
        <v>9.7179370133508556</v>
      </c>
    </row>
    <row r="3585" spans="2:3" ht="18.5" x14ac:dyDescent="0.45">
      <c r="B3585">
        <f t="shared" si="111"/>
        <v>3579</v>
      </c>
      <c r="C3585" s="96">
        <f t="shared" ca="1" si="110"/>
        <v>6.8487800357073594</v>
      </c>
    </row>
    <row r="3586" spans="2:3" ht="18.5" x14ac:dyDescent="0.45">
      <c r="B3586">
        <f t="shared" si="111"/>
        <v>3580</v>
      </c>
      <c r="C3586" s="96">
        <f t="shared" ca="1" si="110"/>
        <v>1.2148412272249225</v>
      </c>
    </row>
    <row r="3587" spans="2:3" ht="18.5" x14ac:dyDescent="0.45">
      <c r="B3587">
        <f t="shared" si="111"/>
        <v>3581</v>
      </c>
      <c r="C3587" s="96">
        <f t="shared" ca="1" si="110"/>
        <v>1.5404473843155997</v>
      </c>
    </row>
    <row r="3588" spans="2:3" ht="18.5" x14ac:dyDescent="0.45">
      <c r="B3588">
        <f t="shared" si="111"/>
        <v>3582</v>
      </c>
      <c r="C3588" s="96">
        <f t="shared" ca="1" si="110"/>
        <v>2.9917289793254165</v>
      </c>
    </row>
    <row r="3589" spans="2:3" ht="18.5" x14ac:dyDescent="0.45">
      <c r="B3589">
        <f t="shared" si="111"/>
        <v>3583</v>
      </c>
      <c r="C3589" s="96">
        <f t="shared" ca="1" si="110"/>
        <v>9.0675309147656851</v>
      </c>
    </row>
    <row r="3590" spans="2:3" ht="18.5" x14ac:dyDescent="0.45">
      <c r="B3590">
        <f t="shared" si="111"/>
        <v>3584</v>
      </c>
      <c r="C3590" s="96">
        <f t="shared" ca="1" si="110"/>
        <v>5.694680344954234</v>
      </c>
    </row>
    <row r="3591" spans="2:3" ht="18.5" x14ac:dyDescent="0.45">
      <c r="B3591">
        <f t="shared" si="111"/>
        <v>3585</v>
      </c>
      <c r="C3591" s="96">
        <f t="shared" ca="1" si="110"/>
        <v>2.3864352482103937</v>
      </c>
    </row>
    <row r="3592" spans="2:3" ht="18.5" x14ac:dyDescent="0.45">
      <c r="B3592">
        <f t="shared" si="111"/>
        <v>3586</v>
      </c>
      <c r="C3592" s="96">
        <f t="shared" ref="C3592:C3655" ca="1" si="112">-(1/$C$2)*LN(RAND())</f>
        <v>2.766521344865954</v>
      </c>
    </row>
    <row r="3593" spans="2:3" ht="18.5" x14ac:dyDescent="0.45">
      <c r="B3593">
        <f t="shared" ref="B3593:B3656" si="113">B3592+1</f>
        <v>3587</v>
      </c>
      <c r="C3593" s="96">
        <f t="shared" ca="1" si="112"/>
        <v>2.6921958010126197</v>
      </c>
    </row>
    <row r="3594" spans="2:3" ht="18.5" x14ac:dyDescent="0.45">
      <c r="B3594">
        <f t="shared" si="113"/>
        <v>3588</v>
      </c>
      <c r="C3594" s="96">
        <f t="shared" ca="1" si="112"/>
        <v>1.3091233719037063</v>
      </c>
    </row>
    <row r="3595" spans="2:3" ht="18.5" x14ac:dyDescent="0.45">
      <c r="B3595">
        <f t="shared" si="113"/>
        <v>3589</v>
      </c>
      <c r="C3595" s="96">
        <f t="shared" ca="1" si="112"/>
        <v>1.9523766369126268</v>
      </c>
    </row>
    <row r="3596" spans="2:3" ht="18.5" x14ac:dyDescent="0.45">
      <c r="B3596">
        <f t="shared" si="113"/>
        <v>3590</v>
      </c>
      <c r="C3596" s="96">
        <f t="shared" ca="1" si="112"/>
        <v>0.58911341782567994</v>
      </c>
    </row>
    <row r="3597" spans="2:3" ht="18.5" x14ac:dyDescent="0.45">
      <c r="B3597">
        <f t="shared" si="113"/>
        <v>3591</v>
      </c>
      <c r="C3597" s="96">
        <f t="shared" ca="1" si="112"/>
        <v>0.96544611789135615</v>
      </c>
    </row>
    <row r="3598" spans="2:3" ht="18.5" x14ac:dyDescent="0.45">
      <c r="B3598">
        <f t="shared" si="113"/>
        <v>3592</v>
      </c>
      <c r="C3598" s="96">
        <f t="shared" ca="1" si="112"/>
        <v>1.0937513239560641</v>
      </c>
    </row>
    <row r="3599" spans="2:3" ht="18.5" x14ac:dyDescent="0.45">
      <c r="B3599">
        <f t="shared" si="113"/>
        <v>3593</v>
      </c>
      <c r="C3599" s="96">
        <f t="shared" ca="1" si="112"/>
        <v>0.52760651785321233</v>
      </c>
    </row>
    <row r="3600" spans="2:3" ht="18.5" x14ac:dyDescent="0.45">
      <c r="B3600">
        <f t="shared" si="113"/>
        <v>3594</v>
      </c>
      <c r="C3600" s="96">
        <f t="shared" ca="1" si="112"/>
        <v>5.4391246095718708</v>
      </c>
    </row>
    <row r="3601" spans="2:3" ht="18.5" x14ac:dyDescent="0.45">
      <c r="B3601">
        <f t="shared" si="113"/>
        <v>3595</v>
      </c>
      <c r="C3601" s="96">
        <f t="shared" ca="1" si="112"/>
        <v>3.6404751700540996</v>
      </c>
    </row>
    <row r="3602" spans="2:3" ht="18.5" x14ac:dyDescent="0.45">
      <c r="B3602">
        <f t="shared" si="113"/>
        <v>3596</v>
      </c>
      <c r="C3602" s="96">
        <f t="shared" ca="1" si="112"/>
        <v>8.1030772308081982</v>
      </c>
    </row>
    <row r="3603" spans="2:3" ht="18.5" x14ac:dyDescent="0.45">
      <c r="B3603">
        <f t="shared" si="113"/>
        <v>3597</v>
      </c>
      <c r="C3603" s="96">
        <f t="shared" ca="1" si="112"/>
        <v>12.916047168620173</v>
      </c>
    </row>
    <row r="3604" spans="2:3" ht="18.5" x14ac:dyDescent="0.45">
      <c r="B3604">
        <f t="shared" si="113"/>
        <v>3598</v>
      </c>
      <c r="C3604" s="96">
        <f t="shared" ca="1" si="112"/>
        <v>6.938207254692637</v>
      </c>
    </row>
    <row r="3605" spans="2:3" ht="18.5" x14ac:dyDescent="0.45">
      <c r="B3605">
        <f t="shared" si="113"/>
        <v>3599</v>
      </c>
      <c r="C3605" s="96">
        <f t="shared" ca="1" si="112"/>
        <v>1.2249461278927412</v>
      </c>
    </row>
    <row r="3606" spans="2:3" ht="18.5" x14ac:dyDescent="0.45">
      <c r="B3606">
        <f t="shared" si="113"/>
        <v>3600</v>
      </c>
      <c r="C3606" s="96">
        <f t="shared" ca="1" si="112"/>
        <v>6.6200844482435626</v>
      </c>
    </row>
    <row r="3607" spans="2:3" ht="18.5" x14ac:dyDescent="0.45">
      <c r="B3607">
        <f t="shared" si="113"/>
        <v>3601</v>
      </c>
      <c r="C3607" s="96">
        <f t="shared" ca="1" si="112"/>
        <v>4.3817669842201123</v>
      </c>
    </row>
    <row r="3608" spans="2:3" ht="18.5" x14ac:dyDescent="0.45">
      <c r="B3608">
        <f t="shared" si="113"/>
        <v>3602</v>
      </c>
      <c r="C3608" s="96">
        <f t="shared" ca="1" si="112"/>
        <v>6.8530257488219375</v>
      </c>
    </row>
    <row r="3609" spans="2:3" ht="18.5" x14ac:dyDescent="0.45">
      <c r="B3609">
        <f t="shared" si="113"/>
        <v>3603</v>
      </c>
      <c r="C3609" s="96">
        <f t="shared" ca="1" si="112"/>
        <v>0.44188465776215513</v>
      </c>
    </row>
    <row r="3610" spans="2:3" ht="18.5" x14ac:dyDescent="0.45">
      <c r="B3610">
        <f t="shared" si="113"/>
        <v>3604</v>
      </c>
      <c r="C3610" s="96">
        <f t="shared" ca="1" si="112"/>
        <v>4.138205807938423</v>
      </c>
    </row>
    <row r="3611" spans="2:3" ht="18.5" x14ac:dyDescent="0.45">
      <c r="B3611">
        <f t="shared" si="113"/>
        <v>3605</v>
      </c>
      <c r="C3611" s="96">
        <f t="shared" ca="1" si="112"/>
        <v>1.3272425452173948</v>
      </c>
    </row>
    <row r="3612" spans="2:3" ht="18.5" x14ac:dyDescent="0.45">
      <c r="B3612">
        <f t="shared" si="113"/>
        <v>3606</v>
      </c>
      <c r="C3612" s="96">
        <f t="shared" ca="1" si="112"/>
        <v>8.2457200840012632</v>
      </c>
    </row>
    <row r="3613" spans="2:3" ht="18.5" x14ac:dyDescent="0.45">
      <c r="B3613">
        <f t="shared" si="113"/>
        <v>3607</v>
      </c>
      <c r="C3613" s="96">
        <f t="shared" ca="1" si="112"/>
        <v>6.6199346869888309</v>
      </c>
    </row>
    <row r="3614" spans="2:3" ht="18.5" x14ac:dyDescent="0.45">
      <c r="B3614">
        <f t="shared" si="113"/>
        <v>3608</v>
      </c>
      <c r="C3614" s="96">
        <f t="shared" ca="1" si="112"/>
        <v>0.97115288572677438</v>
      </c>
    </row>
    <row r="3615" spans="2:3" ht="18.5" x14ac:dyDescent="0.45">
      <c r="B3615">
        <f t="shared" si="113"/>
        <v>3609</v>
      </c>
      <c r="C3615" s="96">
        <f t="shared" ca="1" si="112"/>
        <v>1.3461336619558528</v>
      </c>
    </row>
    <row r="3616" spans="2:3" ht="18.5" x14ac:dyDescent="0.45">
      <c r="B3616">
        <f t="shared" si="113"/>
        <v>3610</v>
      </c>
      <c r="C3616" s="96">
        <f t="shared" ca="1" si="112"/>
        <v>2.4045439029173932</v>
      </c>
    </row>
    <row r="3617" spans="2:3" ht="18.5" x14ac:dyDescent="0.45">
      <c r="B3617">
        <f t="shared" si="113"/>
        <v>3611</v>
      </c>
      <c r="C3617" s="96">
        <f t="shared" ca="1" si="112"/>
        <v>5.477196326842269</v>
      </c>
    </row>
    <row r="3618" spans="2:3" ht="18.5" x14ac:dyDescent="0.45">
      <c r="B3618">
        <f t="shared" si="113"/>
        <v>3612</v>
      </c>
      <c r="C3618" s="96">
        <f t="shared" ca="1" si="112"/>
        <v>2.3454844369201306</v>
      </c>
    </row>
    <row r="3619" spans="2:3" ht="18.5" x14ac:dyDescent="0.45">
      <c r="B3619">
        <f t="shared" si="113"/>
        <v>3613</v>
      </c>
      <c r="C3619" s="96">
        <f t="shared" ca="1" si="112"/>
        <v>0.80719410383363621</v>
      </c>
    </row>
    <row r="3620" spans="2:3" ht="18.5" x14ac:dyDescent="0.45">
      <c r="B3620">
        <f t="shared" si="113"/>
        <v>3614</v>
      </c>
      <c r="C3620" s="96">
        <f t="shared" ca="1" si="112"/>
        <v>9.0067288168967963</v>
      </c>
    </row>
    <row r="3621" spans="2:3" ht="18.5" x14ac:dyDescent="0.45">
      <c r="B3621">
        <f t="shared" si="113"/>
        <v>3615</v>
      </c>
      <c r="C3621" s="96">
        <f t="shared" ca="1" si="112"/>
        <v>1.3570847440491667</v>
      </c>
    </row>
    <row r="3622" spans="2:3" ht="18.5" x14ac:dyDescent="0.45">
      <c r="B3622">
        <f t="shared" si="113"/>
        <v>3616</v>
      </c>
      <c r="C3622" s="96">
        <f t="shared" ca="1" si="112"/>
        <v>2.1968388287649452</v>
      </c>
    </row>
    <row r="3623" spans="2:3" ht="18.5" x14ac:dyDescent="0.45">
      <c r="B3623">
        <f t="shared" si="113"/>
        <v>3617</v>
      </c>
      <c r="C3623" s="96">
        <f t="shared" ca="1" si="112"/>
        <v>5.0427581822850955</v>
      </c>
    </row>
    <row r="3624" spans="2:3" ht="18.5" x14ac:dyDescent="0.45">
      <c r="B3624">
        <f t="shared" si="113"/>
        <v>3618</v>
      </c>
      <c r="C3624" s="96">
        <f t="shared" ca="1" si="112"/>
        <v>15.131050572196457</v>
      </c>
    </row>
    <row r="3625" spans="2:3" ht="18.5" x14ac:dyDescent="0.45">
      <c r="B3625">
        <f t="shared" si="113"/>
        <v>3619</v>
      </c>
      <c r="C3625" s="96">
        <f t="shared" ca="1" si="112"/>
        <v>4.5518154653870875</v>
      </c>
    </row>
    <row r="3626" spans="2:3" ht="18.5" x14ac:dyDescent="0.45">
      <c r="B3626">
        <f t="shared" si="113"/>
        <v>3620</v>
      </c>
      <c r="C3626" s="96">
        <f t="shared" ca="1" si="112"/>
        <v>8.149255623468866</v>
      </c>
    </row>
    <row r="3627" spans="2:3" ht="18.5" x14ac:dyDescent="0.45">
      <c r="B3627">
        <f t="shared" si="113"/>
        <v>3621</v>
      </c>
      <c r="C3627" s="96">
        <f t="shared" ca="1" si="112"/>
        <v>4.1530763183885773</v>
      </c>
    </row>
    <row r="3628" spans="2:3" ht="18.5" x14ac:dyDescent="0.45">
      <c r="B3628">
        <f t="shared" si="113"/>
        <v>3622</v>
      </c>
      <c r="C3628" s="96">
        <f t="shared" ca="1" si="112"/>
        <v>14.975572268160477</v>
      </c>
    </row>
    <row r="3629" spans="2:3" ht="18.5" x14ac:dyDescent="0.45">
      <c r="B3629">
        <f t="shared" si="113"/>
        <v>3623</v>
      </c>
      <c r="C3629" s="96">
        <f t="shared" ca="1" si="112"/>
        <v>0.61122907330627863</v>
      </c>
    </row>
    <row r="3630" spans="2:3" ht="18.5" x14ac:dyDescent="0.45">
      <c r="B3630">
        <f t="shared" si="113"/>
        <v>3624</v>
      </c>
      <c r="C3630" s="96">
        <f t="shared" ca="1" si="112"/>
        <v>5.2010533165147592</v>
      </c>
    </row>
    <row r="3631" spans="2:3" ht="18.5" x14ac:dyDescent="0.45">
      <c r="B3631">
        <f t="shared" si="113"/>
        <v>3625</v>
      </c>
      <c r="C3631" s="96">
        <f t="shared" ca="1" si="112"/>
        <v>2.5406227132972483</v>
      </c>
    </row>
    <row r="3632" spans="2:3" ht="18.5" x14ac:dyDescent="0.45">
      <c r="B3632">
        <f t="shared" si="113"/>
        <v>3626</v>
      </c>
      <c r="C3632" s="96">
        <f t="shared" ca="1" si="112"/>
        <v>0.80256379732705374</v>
      </c>
    </row>
    <row r="3633" spans="2:3" ht="18.5" x14ac:dyDescent="0.45">
      <c r="B3633">
        <f t="shared" si="113"/>
        <v>3627</v>
      </c>
      <c r="C3633" s="96">
        <f t="shared" ca="1" si="112"/>
        <v>5.6055539770166671</v>
      </c>
    </row>
    <row r="3634" spans="2:3" ht="18.5" x14ac:dyDescent="0.45">
      <c r="B3634">
        <f t="shared" si="113"/>
        <v>3628</v>
      </c>
      <c r="C3634" s="96">
        <f t="shared" ca="1" si="112"/>
        <v>11.555559841374585</v>
      </c>
    </row>
    <row r="3635" spans="2:3" ht="18.5" x14ac:dyDescent="0.45">
      <c r="B3635">
        <f t="shared" si="113"/>
        <v>3629</v>
      </c>
      <c r="C3635" s="96">
        <f t="shared" ca="1" si="112"/>
        <v>1.7358967397483507</v>
      </c>
    </row>
    <row r="3636" spans="2:3" ht="18.5" x14ac:dyDescent="0.45">
      <c r="B3636">
        <f t="shared" si="113"/>
        <v>3630</v>
      </c>
      <c r="C3636" s="96">
        <f t="shared" ca="1" si="112"/>
        <v>6.9950429916381065</v>
      </c>
    </row>
    <row r="3637" spans="2:3" ht="18.5" x14ac:dyDescent="0.45">
      <c r="B3637">
        <f t="shared" si="113"/>
        <v>3631</v>
      </c>
      <c r="C3637" s="96">
        <f t="shared" ca="1" si="112"/>
        <v>3.691249619733223</v>
      </c>
    </row>
    <row r="3638" spans="2:3" ht="18.5" x14ac:dyDescent="0.45">
      <c r="B3638">
        <f t="shared" si="113"/>
        <v>3632</v>
      </c>
      <c r="C3638" s="96">
        <f t="shared" ca="1" si="112"/>
        <v>8.6255847004706769</v>
      </c>
    </row>
    <row r="3639" spans="2:3" ht="18.5" x14ac:dyDescent="0.45">
      <c r="B3639">
        <f t="shared" si="113"/>
        <v>3633</v>
      </c>
      <c r="C3639" s="96">
        <f t="shared" ca="1" si="112"/>
        <v>9.4961496169425583</v>
      </c>
    </row>
    <row r="3640" spans="2:3" ht="18.5" x14ac:dyDescent="0.45">
      <c r="B3640">
        <f t="shared" si="113"/>
        <v>3634</v>
      </c>
      <c r="C3640" s="96">
        <f t="shared" ca="1" si="112"/>
        <v>3.4833797848821817</v>
      </c>
    </row>
    <row r="3641" spans="2:3" ht="18.5" x14ac:dyDescent="0.45">
      <c r="B3641">
        <f t="shared" si="113"/>
        <v>3635</v>
      </c>
      <c r="C3641" s="96">
        <f t="shared" ca="1" si="112"/>
        <v>4.5858300429764807</v>
      </c>
    </row>
    <row r="3642" spans="2:3" ht="18.5" x14ac:dyDescent="0.45">
      <c r="B3642">
        <f t="shared" si="113"/>
        <v>3636</v>
      </c>
      <c r="C3642" s="96">
        <f t="shared" ca="1" si="112"/>
        <v>0.74165760388370816</v>
      </c>
    </row>
    <row r="3643" spans="2:3" ht="18.5" x14ac:dyDescent="0.45">
      <c r="B3643">
        <f t="shared" si="113"/>
        <v>3637</v>
      </c>
      <c r="C3643" s="96">
        <f t="shared" ca="1" si="112"/>
        <v>1.5852062332826768</v>
      </c>
    </row>
    <row r="3644" spans="2:3" ht="18.5" x14ac:dyDescent="0.45">
      <c r="B3644">
        <f t="shared" si="113"/>
        <v>3638</v>
      </c>
      <c r="C3644" s="96">
        <f t="shared" ca="1" si="112"/>
        <v>6.1113696951323302</v>
      </c>
    </row>
    <row r="3645" spans="2:3" ht="18.5" x14ac:dyDescent="0.45">
      <c r="B3645">
        <f t="shared" si="113"/>
        <v>3639</v>
      </c>
      <c r="C3645" s="96">
        <f t="shared" ca="1" si="112"/>
        <v>1.4279700028824187</v>
      </c>
    </row>
    <row r="3646" spans="2:3" ht="18.5" x14ac:dyDescent="0.45">
      <c r="B3646">
        <f t="shared" si="113"/>
        <v>3640</v>
      </c>
      <c r="C3646" s="96">
        <f t="shared" ca="1" si="112"/>
        <v>4.8828444569437623</v>
      </c>
    </row>
    <row r="3647" spans="2:3" ht="18.5" x14ac:dyDescent="0.45">
      <c r="B3647">
        <f t="shared" si="113"/>
        <v>3641</v>
      </c>
      <c r="C3647" s="96">
        <f t="shared" ca="1" si="112"/>
        <v>0.89397581439977969</v>
      </c>
    </row>
    <row r="3648" spans="2:3" ht="18.5" x14ac:dyDescent="0.45">
      <c r="B3648">
        <f t="shared" si="113"/>
        <v>3642</v>
      </c>
      <c r="C3648" s="96">
        <f t="shared" ca="1" si="112"/>
        <v>1.5131783680492663</v>
      </c>
    </row>
    <row r="3649" spans="2:3" ht="18.5" x14ac:dyDescent="0.45">
      <c r="B3649">
        <f t="shared" si="113"/>
        <v>3643</v>
      </c>
      <c r="C3649" s="96">
        <f t="shared" ca="1" si="112"/>
        <v>3.0989778168874613</v>
      </c>
    </row>
    <row r="3650" spans="2:3" ht="18.5" x14ac:dyDescent="0.45">
      <c r="B3650">
        <f t="shared" si="113"/>
        <v>3644</v>
      </c>
      <c r="C3650" s="96">
        <f t="shared" ca="1" si="112"/>
        <v>1.5225639614062623</v>
      </c>
    </row>
    <row r="3651" spans="2:3" ht="18.5" x14ac:dyDescent="0.45">
      <c r="B3651">
        <f t="shared" si="113"/>
        <v>3645</v>
      </c>
      <c r="C3651" s="96">
        <f t="shared" ca="1" si="112"/>
        <v>15.20088898174645</v>
      </c>
    </row>
    <row r="3652" spans="2:3" ht="18.5" x14ac:dyDescent="0.45">
      <c r="B3652">
        <f t="shared" si="113"/>
        <v>3646</v>
      </c>
      <c r="C3652" s="96">
        <f t="shared" ca="1" si="112"/>
        <v>1.4785273203792424</v>
      </c>
    </row>
    <row r="3653" spans="2:3" ht="18.5" x14ac:dyDescent="0.45">
      <c r="B3653">
        <f t="shared" si="113"/>
        <v>3647</v>
      </c>
      <c r="C3653" s="96">
        <f t="shared" ca="1" si="112"/>
        <v>2.1119228076493308</v>
      </c>
    </row>
    <row r="3654" spans="2:3" ht="18.5" x14ac:dyDescent="0.45">
      <c r="B3654">
        <f t="shared" si="113"/>
        <v>3648</v>
      </c>
      <c r="C3654" s="96">
        <f t="shared" ca="1" si="112"/>
        <v>2.2960145850609286</v>
      </c>
    </row>
    <row r="3655" spans="2:3" ht="18.5" x14ac:dyDescent="0.45">
      <c r="B3655">
        <f t="shared" si="113"/>
        <v>3649</v>
      </c>
      <c r="C3655" s="96">
        <f t="shared" ca="1" si="112"/>
        <v>1.7973366788041667</v>
      </c>
    </row>
    <row r="3656" spans="2:3" ht="18.5" x14ac:dyDescent="0.45">
      <c r="B3656">
        <f t="shared" si="113"/>
        <v>3650</v>
      </c>
      <c r="C3656" s="96">
        <f t="shared" ref="C3656:C3719" ca="1" si="114">-(1/$C$2)*LN(RAND())</f>
        <v>8.899327666486073</v>
      </c>
    </row>
    <row r="3657" spans="2:3" ht="18.5" x14ac:dyDescent="0.45">
      <c r="B3657">
        <f t="shared" ref="B3657:B3720" si="115">B3656+1</f>
        <v>3651</v>
      </c>
      <c r="C3657" s="96">
        <f t="shared" ca="1" si="114"/>
        <v>0.81676280976150628</v>
      </c>
    </row>
    <row r="3658" spans="2:3" ht="18.5" x14ac:dyDescent="0.45">
      <c r="B3658">
        <f t="shared" si="115"/>
        <v>3652</v>
      </c>
      <c r="C3658" s="96">
        <f t="shared" ca="1" si="114"/>
        <v>1.062218493392034</v>
      </c>
    </row>
    <row r="3659" spans="2:3" ht="18.5" x14ac:dyDescent="0.45">
      <c r="B3659">
        <f t="shared" si="115"/>
        <v>3653</v>
      </c>
      <c r="C3659" s="96">
        <f t="shared" ca="1" si="114"/>
        <v>0.56291278778974096</v>
      </c>
    </row>
    <row r="3660" spans="2:3" ht="18.5" x14ac:dyDescent="0.45">
      <c r="B3660">
        <f t="shared" si="115"/>
        <v>3654</v>
      </c>
      <c r="C3660" s="96">
        <f t="shared" ca="1" si="114"/>
        <v>0.57561485494716713</v>
      </c>
    </row>
    <row r="3661" spans="2:3" ht="18.5" x14ac:dyDescent="0.45">
      <c r="B3661">
        <f t="shared" si="115"/>
        <v>3655</v>
      </c>
      <c r="C3661" s="96">
        <f t="shared" ca="1" si="114"/>
        <v>0.27334370319696044</v>
      </c>
    </row>
    <row r="3662" spans="2:3" ht="18.5" x14ac:dyDescent="0.45">
      <c r="B3662">
        <f t="shared" si="115"/>
        <v>3656</v>
      </c>
      <c r="C3662" s="96">
        <f t="shared" ca="1" si="114"/>
        <v>0.69817780379119943</v>
      </c>
    </row>
    <row r="3663" spans="2:3" ht="18.5" x14ac:dyDescent="0.45">
      <c r="B3663">
        <f t="shared" si="115"/>
        <v>3657</v>
      </c>
      <c r="C3663" s="96">
        <f t="shared" ca="1" si="114"/>
        <v>20.028804375721641</v>
      </c>
    </row>
    <row r="3664" spans="2:3" ht="18.5" x14ac:dyDescent="0.45">
      <c r="B3664">
        <f t="shared" si="115"/>
        <v>3658</v>
      </c>
      <c r="C3664" s="96">
        <f t="shared" ca="1" si="114"/>
        <v>3.7428973136499661</v>
      </c>
    </row>
    <row r="3665" spans="2:3" ht="18.5" x14ac:dyDescent="0.45">
      <c r="B3665">
        <f t="shared" si="115"/>
        <v>3659</v>
      </c>
      <c r="C3665" s="96">
        <f t="shared" ca="1" si="114"/>
        <v>2.9541272206314764</v>
      </c>
    </row>
    <row r="3666" spans="2:3" ht="18.5" x14ac:dyDescent="0.45">
      <c r="B3666">
        <f t="shared" si="115"/>
        <v>3660</v>
      </c>
      <c r="C3666" s="96">
        <f t="shared" ca="1" si="114"/>
        <v>1.7548422128432168</v>
      </c>
    </row>
    <row r="3667" spans="2:3" ht="18.5" x14ac:dyDescent="0.45">
      <c r="B3667">
        <f t="shared" si="115"/>
        <v>3661</v>
      </c>
      <c r="C3667" s="96">
        <f t="shared" ca="1" si="114"/>
        <v>5.0032349397534803</v>
      </c>
    </row>
    <row r="3668" spans="2:3" ht="18.5" x14ac:dyDescent="0.45">
      <c r="B3668">
        <f t="shared" si="115"/>
        <v>3662</v>
      </c>
      <c r="C3668" s="96">
        <f t="shared" ca="1" si="114"/>
        <v>1.8427798384407141</v>
      </c>
    </row>
    <row r="3669" spans="2:3" ht="18.5" x14ac:dyDescent="0.45">
      <c r="B3669">
        <f t="shared" si="115"/>
        <v>3663</v>
      </c>
      <c r="C3669" s="96">
        <f t="shared" ca="1" si="114"/>
        <v>1.4450213884597187</v>
      </c>
    </row>
    <row r="3670" spans="2:3" ht="18.5" x14ac:dyDescent="0.45">
      <c r="B3670">
        <f t="shared" si="115"/>
        <v>3664</v>
      </c>
      <c r="C3670" s="96">
        <f t="shared" ca="1" si="114"/>
        <v>9.1538929197190807E-3</v>
      </c>
    </row>
    <row r="3671" spans="2:3" ht="18.5" x14ac:dyDescent="0.45">
      <c r="B3671">
        <f t="shared" si="115"/>
        <v>3665</v>
      </c>
      <c r="C3671" s="96">
        <f t="shared" ca="1" si="114"/>
        <v>7.1460366234374542</v>
      </c>
    </row>
    <row r="3672" spans="2:3" ht="18.5" x14ac:dyDescent="0.45">
      <c r="B3672">
        <f t="shared" si="115"/>
        <v>3666</v>
      </c>
      <c r="C3672" s="96">
        <f t="shared" ca="1" si="114"/>
        <v>7.1971104971389837</v>
      </c>
    </row>
    <row r="3673" spans="2:3" ht="18.5" x14ac:dyDescent="0.45">
      <c r="B3673">
        <f t="shared" si="115"/>
        <v>3667</v>
      </c>
      <c r="C3673" s="96">
        <f t="shared" ca="1" si="114"/>
        <v>0.79158044316382448</v>
      </c>
    </row>
    <row r="3674" spans="2:3" ht="18.5" x14ac:dyDescent="0.45">
      <c r="B3674">
        <f t="shared" si="115"/>
        <v>3668</v>
      </c>
      <c r="C3674" s="96">
        <f t="shared" ca="1" si="114"/>
        <v>8.7302775088300653</v>
      </c>
    </row>
    <row r="3675" spans="2:3" ht="18.5" x14ac:dyDescent="0.45">
      <c r="B3675">
        <f t="shared" si="115"/>
        <v>3669</v>
      </c>
      <c r="C3675" s="96">
        <f t="shared" ca="1" si="114"/>
        <v>4.3112488662884623</v>
      </c>
    </row>
    <row r="3676" spans="2:3" ht="18.5" x14ac:dyDescent="0.45">
      <c r="B3676">
        <f t="shared" si="115"/>
        <v>3670</v>
      </c>
      <c r="C3676" s="96">
        <f t="shared" ca="1" si="114"/>
        <v>2.9320729691697207</v>
      </c>
    </row>
    <row r="3677" spans="2:3" ht="18.5" x14ac:dyDescent="0.45">
      <c r="B3677">
        <f t="shared" si="115"/>
        <v>3671</v>
      </c>
      <c r="C3677" s="96">
        <f t="shared" ca="1" si="114"/>
        <v>9.7336990594011255</v>
      </c>
    </row>
    <row r="3678" spans="2:3" ht="18.5" x14ac:dyDescent="0.45">
      <c r="B3678">
        <f t="shared" si="115"/>
        <v>3672</v>
      </c>
      <c r="C3678" s="96">
        <f t="shared" ca="1" si="114"/>
        <v>4.2864526812512436</v>
      </c>
    </row>
    <row r="3679" spans="2:3" ht="18.5" x14ac:dyDescent="0.45">
      <c r="B3679">
        <f t="shared" si="115"/>
        <v>3673</v>
      </c>
      <c r="C3679" s="96">
        <f t="shared" ca="1" si="114"/>
        <v>4.301803782168137</v>
      </c>
    </row>
    <row r="3680" spans="2:3" ht="18.5" x14ac:dyDescent="0.45">
      <c r="B3680">
        <f t="shared" si="115"/>
        <v>3674</v>
      </c>
      <c r="C3680" s="96">
        <f t="shared" ca="1" si="114"/>
        <v>2.8304716333740454</v>
      </c>
    </row>
    <row r="3681" spans="2:3" ht="18.5" x14ac:dyDescent="0.45">
      <c r="B3681">
        <f t="shared" si="115"/>
        <v>3675</v>
      </c>
      <c r="C3681" s="96">
        <f t="shared" ca="1" si="114"/>
        <v>8.0085415737090049</v>
      </c>
    </row>
    <row r="3682" spans="2:3" ht="18.5" x14ac:dyDescent="0.45">
      <c r="B3682">
        <f t="shared" si="115"/>
        <v>3676</v>
      </c>
      <c r="C3682" s="96">
        <f t="shared" ca="1" si="114"/>
        <v>4.950556766482217</v>
      </c>
    </row>
    <row r="3683" spans="2:3" ht="18.5" x14ac:dyDescent="0.45">
      <c r="B3683">
        <f t="shared" si="115"/>
        <v>3677</v>
      </c>
      <c r="C3683" s="96">
        <f t="shared" ca="1" si="114"/>
        <v>3.5904173388709255</v>
      </c>
    </row>
    <row r="3684" spans="2:3" ht="18.5" x14ac:dyDescent="0.45">
      <c r="B3684">
        <f t="shared" si="115"/>
        <v>3678</v>
      </c>
      <c r="C3684" s="96">
        <f t="shared" ca="1" si="114"/>
        <v>3.2569537936497137</v>
      </c>
    </row>
    <row r="3685" spans="2:3" ht="18.5" x14ac:dyDescent="0.45">
      <c r="B3685">
        <f t="shared" si="115"/>
        <v>3679</v>
      </c>
      <c r="C3685" s="96">
        <f t="shared" ca="1" si="114"/>
        <v>2.7218013680372288</v>
      </c>
    </row>
    <row r="3686" spans="2:3" ht="18.5" x14ac:dyDescent="0.45">
      <c r="B3686">
        <f t="shared" si="115"/>
        <v>3680</v>
      </c>
      <c r="C3686" s="96">
        <f t="shared" ca="1" si="114"/>
        <v>9.17343132385027</v>
      </c>
    </row>
    <row r="3687" spans="2:3" ht="18.5" x14ac:dyDescent="0.45">
      <c r="B3687">
        <f t="shared" si="115"/>
        <v>3681</v>
      </c>
      <c r="C3687" s="96">
        <f t="shared" ca="1" si="114"/>
        <v>2.2173970506351264</v>
      </c>
    </row>
    <row r="3688" spans="2:3" ht="18.5" x14ac:dyDescent="0.45">
      <c r="B3688">
        <f t="shared" si="115"/>
        <v>3682</v>
      </c>
      <c r="C3688" s="96">
        <f t="shared" ca="1" si="114"/>
        <v>3.5762657867734302</v>
      </c>
    </row>
    <row r="3689" spans="2:3" ht="18.5" x14ac:dyDescent="0.45">
      <c r="B3689">
        <f t="shared" si="115"/>
        <v>3683</v>
      </c>
      <c r="C3689" s="96">
        <f t="shared" ca="1" si="114"/>
        <v>1.955966991510983</v>
      </c>
    </row>
    <row r="3690" spans="2:3" ht="18.5" x14ac:dyDescent="0.45">
      <c r="B3690">
        <f t="shared" si="115"/>
        <v>3684</v>
      </c>
      <c r="C3690" s="96">
        <f t="shared" ca="1" si="114"/>
        <v>2.4573342658950139</v>
      </c>
    </row>
    <row r="3691" spans="2:3" ht="18.5" x14ac:dyDescent="0.45">
      <c r="B3691">
        <f t="shared" si="115"/>
        <v>3685</v>
      </c>
      <c r="C3691" s="96">
        <f t="shared" ca="1" si="114"/>
        <v>5.3932484127834011</v>
      </c>
    </row>
    <row r="3692" spans="2:3" ht="18.5" x14ac:dyDescent="0.45">
      <c r="B3692">
        <f t="shared" si="115"/>
        <v>3686</v>
      </c>
      <c r="C3692" s="96">
        <f t="shared" ca="1" si="114"/>
        <v>0.26144232262607642</v>
      </c>
    </row>
    <row r="3693" spans="2:3" ht="18.5" x14ac:dyDescent="0.45">
      <c r="B3693">
        <f t="shared" si="115"/>
        <v>3687</v>
      </c>
      <c r="C3693" s="96">
        <f t="shared" ca="1" si="114"/>
        <v>3.9493155683917087</v>
      </c>
    </row>
    <row r="3694" spans="2:3" ht="18.5" x14ac:dyDescent="0.45">
      <c r="B3694">
        <f t="shared" si="115"/>
        <v>3688</v>
      </c>
      <c r="C3694" s="96">
        <f t="shared" ca="1" si="114"/>
        <v>2.514942916966131</v>
      </c>
    </row>
    <row r="3695" spans="2:3" ht="18.5" x14ac:dyDescent="0.45">
      <c r="B3695">
        <f t="shared" si="115"/>
        <v>3689</v>
      </c>
      <c r="C3695" s="96">
        <f t="shared" ca="1" si="114"/>
        <v>9.1039248437745126</v>
      </c>
    </row>
    <row r="3696" spans="2:3" ht="18.5" x14ac:dyDescent="0.45">
      <c r="B3696">
        <f t="shared" si="115"/>
        <v>3690</v>
      </c>
      <c r="C3696" s="96">
        <f t="shared" ca="1" si="114"/>
        <v>8.6139877074518676</v>
      </c>
    </row>
    <row r="3697" spans="2:3" ht="18.5" x14ac:dyDescent="0.45">
      <c r="B3697">
        <f t="shared" si="115"/>
        <v>3691</v>
      </c>
      <c r="C3697" s="96">
        <f t="shared" ca="1" si="114"/>
        <v>1.8989489809121536</v>
      </c>
    </row>
    <row r="3698" spans="2:3" ht="18.5" x14ac:dyDescent="0.45">
      <c r="B3698">
        <f t="shared" si="115"/>
        <v>3692</v>
      </c>
      <c r="C3698" s="96">
        <f t="shared" ca="1" si="114"/>
        <v>2.034367793369328</v>
      </c>
    </row>
    <row r="3699" spans="2:3" ht="18.5" x14ac:dyDescent="0.45">
      <c r="B3699">
        <f t="shared" si="115"/>
        <v>3693</v>
      </c>
      <c r="C3699" s="96">
        <f t="shared" ca="1" si="114"/>
        <v>4.3141704100918314</v>
      </c>
    </row>
    <row r="3700" spans="2:3" ht="18.5" x14ac:dyDescent="0.45">
      <c r="B3700">
        <f t="shared" si="115"/>
        <v>3694</v>
      </c>
      <c r="C3700" s="96">
        <f t="shared" ca="1" si="114"/>
        <v>1.847717719614614</v>
      </c>
    </row>
    <row r="3701" spans="2:3" ht="18.5" x14ac:dyDescent="0.45">
      <c r="B3701">
        <f t="shared" si="115"/>
        <v>3695</v>
      </c>
      <c r="C3701" s="96">
        <f t="shared" ca="1" si="114"/>
        <v>13.504248776997462</v>
      </c>
    </row>
    <row r="3702" spans="2:3" ht="18.5" x14ac:dyDescent="0.45">
      <c r="B3702">
        <f t="shared" si="115"/>
        <v>3696</v>
      </c>
      <c r="C3702" s="96">
        <f t="shared" ca="1" si="114"/>
        <v>3.2661373643372995</v>
      </c>
    </row>
    <row r="3703" spans="2:3" ht="18.5" x14ac:dyDescent="0.45">
      <c r="B3703">
        <f t="shared" si="115"/>
        <v>3697</v>
      </c>
      <c r="C3703" s="96">
        <f t="shared" ca="1" si="114"/>
        <v>1.7358657525072352</v>
      </c>
    </row>
    <row r="3704" spans="2:3" ht="18.5" x14ac:dyDescent="0.45">
      <c r="B3704">
        <f t="shared" si="115"/>
        <v>3698</v>
      </c>
      <c r="C3704" s="96">
        <f t="shared" ca="1" si="114"/>
        <v>13.80318099152281</v>
      </c>
    </row>
    <row r="3705" spans="2:3" ht="18.5" x14ac:dyDescent="0.45">
      <c r="B3705">
        <f t="shared" si="115"/>
        <v>3699</v>
      </c>
      <c r="C3705" s="96">
        <f t="shared" ca="1" si="114"/>
        <v>4.888678859367074</v>
      </c>
    </row>
    <row r="3706" spans="2:3" ht="18.5" x14ac:dyDescent="0.45">
      <c r="B3706">
        <f t="shared" si="115"/>
        <v>3700</v>
      </c>
      <c r="C3706" s="96">
        <f t="shared" ca="1" si="114"/>
        <v>0.64488156433640098</v>
      </c>
    </row>
    <row r="3707" spans="2:3" ht="18.5" x14ac:dyDescent="0.45">
      <c r="B3707">
        <f t="shared" si="115"/>
        <v>3701</v>
      </c>
      <c r="C3707" s="96">
        <f t="shared" ca="1" si="114"/>
        <v>2.5978183184182684</v>
      </c>
    </row>
    <row r="3708" spans="2:3" ht="18.5" x14ac:dyDescent="0.45">
      <c r="B3708">
        <f t="shared" si="115"/>
        <v>3702</v>
      </c>
      <c r="C3708" s="96">
        <f t="shared" ca="1" si="114"/>
        <v>1.2150425769696596</v>
      </c>
    </row>
    <row r="3709" spans="2:3" ht="18.5" x14ac:dyDescent="0.45">
      <c r="B3709">
        <f t="shared" si="115"/>
        <v>3703</v>
      </c>
      <c r="C3709" s="96">
        <f t="shared" ca="1" si="114"/>
        <v>1.4372564352274713</v>
      </c>
    </row>
    <row r="3710" spans="2:3" ht="18.5" x14ac:dyDescent="0.45">
      <c r="B3710">
        <f t="shared" si="115"/>
        <v>3704</v>
      </c>
      <c r="C3710" s="96">
        <f t="shared" ca="1" si="114"/>
        <v>8.7766352968708965</v>
      </c>
    </row>
    <row r="3711" spans="2:3" ht="18.5" x14ac:dyDescent="0.45">
      <c r="B3711">
        <f t="shared" si="115"/>
        <v>3705</v>
      </c>
      <c r="C3711" s="96">
        <f t="shared" ca="1" si="114"/>
        <v>0.29615083265355507</v>
      </c>
    </row>
    <row r="3712" spans="2:3" ht="18.5" x14ac:dyDescent="0.45">
      <c r="B3712">
        <f t="shared" si="115"/>
        <v>3706</v>
      </c>
      <c r="C3712" s="96">
        <f t="shared" ca="1" si="114"/>
        <v>3.3960406250187587</v>
      </c>
    </row>
    <row r="3713" spans="2:3" ht="18.5" x14ac:dyDescent="0.45">
      <c r="B3713">
        <f t="shared" si="115"/>
        <v>3707</v>
      </c>
      <c r="C3713" s="96">
        <f t="shared" ca="1" si="114"/>
        <v>0.77457174174677323</v>
      </c>
    </row>
    <row r="3714" spans="2:3" ht="18.5" x14ac:dyDescent="0.45">
      <c r="B3714">
        <f t="shared" si="115"/>
        <v>3708</v>
      </c>
      <c r="C3714" s="96">
        <f t="shared" ca="1" si="114"/>
        <v>1.8772908386523708</v>
      </c>
    </row>
    <row r="3715" spans="2:3" ht="18.5" x14ac:dyDescent="0.45">
      <c r="B3715">
        <f t="shared" si="115"/>
        <v>3709</v>
      </c>
      <c r="C3715" s="96">
        <f t="shared" ca="1" si="114"/>
        <v>13.590504402695769</v>
      </c>
    </row>
    <row r="3716" spans="2:3" ht="18.5" x14ac:dyDescent="0.45">
      <c r="B3716">
        <f t="shared" si="115"/>
        <v>3710</v>
      </c>
      <c r="C3716" s="96">
        <f t="shared" ca="1" si="114"/>
        <v>0.47868597481548075</v>
      </c>
    </row>
    <row r="3717" spans="2:3" ht="18.5" x14ac:dyDescent="0.45">
      <c r="B3717">
        <f t="shared" si="115"/>
        <v>3711</v>
      </c>
      <c r="C3717" s="96">
        <f t="shared" ca="1" si="114"/>
        <v>0.88697002762852772</v>
      </c>
    </row>
    <row r="3718" spans="2:3" ht="18.5" x14ac:dyDescent="0.45">
      <c r="B3718">
        <f t="shared" si="115"/>
        <v>3712</v>
      </c>
      <c r="C3718" s="96">
        <f t="shared" ca="1" si="114"/>
        <v>7.7986204896308156</v>
      </c>
    </row>
    <row r="3719" spans="2:3" ht="18.5" x14ac:dyDescent="0.45">
      <c r="B3719">
        <f t="shared" si="115"/>
        <v>3713</v>
      </c>
      <c r="C3719" s="96">
        <f t="shared" ca="1" si="114"/>
        <v>0.58232342310682195</v>
      </c>
    </row>
    <row r="3720" spans="2:3" ht="18.5" x14ac:dyDescent="0.45">
      <c r="B3720">
        <f t="shared" si="115"/>
        <v>3714</v>
      </c>
      <c r="C3720" s="96">
        <f t="shared" ref="C3720:C3783" ca="1" si="116">-(1/$C$2)*LN(RAND())</f>
        <v>0.23455767429961033</v>
      </c>
    </row>
    <row r="3721" spans="2:3" ht="18.5" x14ac:dyDescent="0.45">
      <c r="B3721">
        <f t="shared" ref="B3721:B3784" si="117">B3720+1</f>
        <v>3715</v>
      </c>
      <c r="C3721" s="96">
        <f t="shared" ca="1" si="116"/>
        <v>0.11702931187864055</v>
      </c>
    </row>
    <row r="3722" spans="2:3" ht="18.5" x14ac:dyDescent="0.45">
      <c r="B3722">
        <f t="shared" si="117"/>
        <v>3716</v>
      </c>
      <c r="C3722" s="96">
        <f t="shared" ca="1" si="116"/>
        <v>0.26161421218242509</v>
      </c>
    </row>
    <row r="3723" spans="2:3" ht="18.5" x14ac:dyDescent="0.45">
      <c r="B3723">
        <f t="shared" si="117"/>
        <v>3717</v>
      </c>
      <c r="C3723" s="96">
        <f t="shared" ca="1" si="116"/>
        <v>6.967410941316901</v>
      </c>
    </row>
    <row r="3724" spans="2:3" ht="18.5" x14ac:dyDescent="0.45">
      <c r="B3724">
        <f t="shared" si="117"/>
        <v>3718</v>
      </c>
      <c r="C3724" s="96">
        <f t="shared" ca="1" si="116"/>
        <v>2.6859878576335081</v>
      </c>
    </row>
    <row r="3725" spans="2:3" ht="18.5" x14ac:dyDescent="0.45">
      <c r="B3725">
        <f t="shared" si="117"/>
        <v>3719</v>
      </c>
      <c r="C3725" s="96">
        <f t="shared" ca="1" si="116"/>
        <v>1.2613715399247847</v>
      </c>
    </row>
    <row r="3726" spans="2:3" ht="18.5" x14ac:dyDescent="0.45">
      <c r="B3726">
        <f t="shared" si="117"/>
        <v>3720</v>
      </c>
      <c r="C3726" s="96">
        <f t="shared" ca="1" si="116"/>
        <v>21.673199042222382</v>
      </c>
    </row>
    <row r="3727" spans="2:3" ht="18.5" x14ac:dyDescent="0.45">
      <c r="B3727">
        <f t="shared" si="117"/>
        <v>3721</v>
      </c>
      <c r="C3727" s="96">
        <f t="shared" ca="1" si="116"/>
        <v>1.9538457684990944</v>
      </c>
    </row>
    <row r="3728" spans="2:3" ht="18.5" x14ac:dyDescent="0.45">
      <c r="B3728">
        <f t="shared" si="117"/>
        <v>3722</v>
      </c>
      <c r="C3728" s="96">
        <f t="shared" ca="1" si="116"/>
        <v>4.0158261020289548E-2</v>
      </c>
    </row>
    <row r="3729" spans="2:3" ht="18.5" x14ac:dyDescent="0.45">
      <c r="B3729">
        <f t="shared" si="117"/>
        <v>3723</v>
      </c>
      <c r="C3729" s="96">
        <f t="shared" ca="1" si="116"/>
        <v>7.3005648172020656</v>
      </c>
    </row>
    <row r="3730" spans="2:3" ht="18.5" x14ac:dyDescent="0.45">
      <c r="B3730">
        <f t="shared" si="117"/>
        <v>3724</v>
      </c>
      <c r="C3730" s="96">
        <f t="shared" ca="1" si="116"/>
        <v>1.4420931046358714</v>
      </c>
    </row>
    <row r="3731" spans="2:3" ht="18.5" x14ac:dyDescent="0.45">
      <c r="B3731">
        <f t="shared" si="117"/>
        <v>3725</v>
      </c>
      <c r="C3731" s="96">
        <f t="shared" ca="1" si="116"/>
        <v>20.519995740694522</v>
      </c>
    </row>
    <row r="3732" spans="2:3" ht="18.5" x14ac:dyDescent="0.45">
      <c r="B3732">
        <f t="shared" si="117"/>
        <v>3726</v>
      </c>
      <c r="C3732" s="96">
        <f t="shared" ca="1" si="116"/>
        <v>0.92440607031461686</v>
      </c>
    </row>
    <row r="3733" spans="2:3" ht="18.5" x14ac:dyDescent="0.45">
      <c r="B3733">
        <f t="shared" si="117"/>
        <v>3727</v>
      </c>
      <c r="C3733" s="96">
        <f t="shared" ca="1" si="116"/>
        <v>7.8507333866304974</v>
      </c>
    </row>
    <row r="3734" spans="2:3" ht="18.5" x14ac:dyDescent="0.45">
      <c r="B3734">
        <f t="shared" si="117"/>
        <v>3728</v>
      </c>
      <c r="C3734" s="96">
        <f t="shared" ca="1" si="116"/>
        <v>2.0502239152326136</v>
      </c>
    </row>
    <row r="3735" spans="2:3" ht="18.5" x14ac:dyDescent="0.45">
      <c r="B3735">
        <f t="shared" si="117"/>
        <v>3729</v>
      </c>
      <c r="C3735" s="96">
        <f t="shared" ca="1" si="116"/>
        <v>0.58857281746207013</v>
      </c>
    </row>
    <row r="3736" spans="2:3" ht="18.5" x14ac:dyDescent="0.45">
      <c r="B3736">
        <f t="shared" si="117"/>
        <v>3730</v>
      </c>
      <c r="C3736" s="96">
        <f t="shared" ca="1" si="116"/>
        <v>2.3721661792756374</v>
      </c>
    </row>
    <row r="3737" spans="2:3" ht="18.5" x14ac:dyDescent="0.45">
      <c r="B3737">
        <f t="shared" si="117"/>
        <v>3731</v>
      </c>
      <c r="C3737" s="96">
        <f t="shared" ca="1" si="116"/>
        <v>4.1586377554279998</v>
      </c>
    </row>
    <row r="3738" spans="2:3" ht="18.5" x14ac:dyDescent="0.45">
      <c r="B3738">
        <f t="shared" si="117"/>
        <v>3732</v>
      </c>
      <c r="C3738" s="96">
        <f t="shared" ca="1" si="116"/>
        <v>3.9741972235580771</v>
      </c>
    </row>
    <row r="3739" spans="2:3" ht="18.5" x14ac:dyDescent="0.45">
      <c r="B3739">
        <f t="shared" si="117"/>
        <v>3733</v>
      </c>
      <c r="C3739" s="96">
        <f t="shared" ca="1" si="116"/>
        <v>6.2563859863353919</v>
      </c>
    </row>
    <row r="3740" spans="2:3" ht="18.5" x14ac:dyDescent="0.45">
      <c r="B3740">
        <f t="shared" si="117"/>
        <v>3734</v>
      </c>
      <c r="C3740" s="96">
        <f t="shared" ca="1" si="116"/>
        <v>0.51434585024126778</v>
      </c>
    </row>
    <row r="3741" spans="2:3" ht="18.5" x14ac:dyDescent="0.45">
      <c r="B3741">
        <f t="shared" si="117"/>
        <v>3735</v>
      </c>
      <c r="C3741" s="96">
        <f t="shared" ca="1" si="116"/>
        <v>11.259537041299241</v>
      </c>
    </row>
    <row r="3742" spans="2:3" ht="18.5" x14ac:dyDescent="0.45">
      <c r="B3742">
        <f t="shared" si="117"/>
        <v>3736</v>
      </c>
      <c r="C3742" s="96">
        <f t="shared" ca="1" si="116"/>
        <v>0.49170727112365781</v>
      </c>
    </row>
    <row r="3743" spans="2:3" ht="18.5" x14ac:dyDescent="0.45">
      <c r="B3743">
        <f t="shared" si="117"/>
        <v>3737</v>
      </c>
      <c r="C3743" s="96">
        <f t="shared" ca="1" si="116"/>
        <v>13.580593081765533</v>
      </c>
    </row>
    <row r="3744" spans="2:3" ht="18.5" x14ac:dyDescent="0.45">
      <c r="B3744">
        <f t="shared" si="117"/>
        <v>3738</v>
      </c>
      <c r="C3744" s="96">
        <f t="shared" ca="1" si="116"/>
        <v>3.4926826785401772</v>
      </c>
    </row>
    <row r="3745" spans="2:3" ht="18.5" x14ac:dyDescent="0.45">
      <c r="B3745">
        <f t="shared" si="117"/>
        <v>3739</v>
      </c>
      <c r="C3745" s="96">
        <f t="shared" ca="1" si="116"/>
        <v>2.810455036276378</v>
      </c>
    </row>
    <row r="3746" spans="2:3" ht="18.5" x14ac:dyDescent="0.45">
      <c r="B3746">
        <f t="shared" si="117"/>
        <v>3740</v>
      </c>
      <c r="C3746" s="96">
        <f t="shared" ca="1" si="116"/>
        <v>1.627668817593992</v>
      </c>
    </row>
    <row r="3747" spans="2:3" ht="18.5" x14ac:dyDescent="0.45">
      <c r="B3747">
        <f t="shared" si="117"/>
        <v>3741</v>
      </c>
      <c r="C3747" s="96">
        <f t="shared" ca="1" si="116"/>
        <v>2.0793469722535773</v>
      </c>
    </row>
    <row r="3748" spans="2:3" ht="18.5" x14ac:dyDescent="0.45">
      <c r="B3748">
        <f t="shared" si="117"/>
        <v>3742</v>
      </c>
      <c r="C3748" s="96">
        <f t="shared" ca="1" si="116"/>
        <v>3.2595543985043216</v>
      </c>
    </row>
    <row r="3749" spans="2:3" ht="18.5" x14ac:dyDescent="0.45">
      <c r="B3749">
        <f t="shared" si="117"/>
        <v>3743</v>
      </c>
      <c r="C3749" s="96">
        <f t="shared" ca="1" si="116"/>
        <v>0.6094424109349259</v>
      </c>
    </row>
    <row r="3750" spans="2:3" ht="18.5" x14ac:dyDescent="0.45">
      <c r="B3750">
        <f t="shared" si="117"/>
        <v>3744</v>
      </c>
      <c r="C3750" s="96">
        <f t="shared" ca="1" si="116"/>
        <v>2.1429395282441073</v>
      </c>
    </row>
    <row r="3751" spans="2:3" ht="18.5" x14ac:dyDescent="0.45">
      <c r="B3751">
        <f t="shared" si="117"/>
        <v>3745</v>
      </c>
      <c r="C3751" s="96">
        <f t="shared" ca="1" si="116"/>
        <v>0.2167431687867882</v>
      </c>
    </row>
    <row r="3752" spans="2:3" ht="18.5" x14ac:dyDescent="0.45">
      <c r="B3752">
        <f t="shared" si="117"/>
        <v>3746</v>
      </c>
      <c r="C3752" s="96">
        <f t="shared" ca="1" si="116"/>
        <v>9.1118161831264075</v>
      </c>
    </row>
    <row r="3753" spans="2:3" ht="18.5" x14ac:dyDescent="0.45">
      <c r="B3753">
        <f t="shared" si="117"/>
        <v>3747</v>
      </c>
      <c r="C3753" s="96">
        <f t="shared" ca="1" si="116"/>
        <v>4.4859030771624901</v>
      </c>
    </row>
    <row r="3754" spans="2:3" ht="18.5" x14ac:dyDescent="0.45">
      <c r="B3754">
        <f t="shared" si="117"/>
        <v>3748</v>
      </c>
      <c r="C3754" s="96">
        <f t="shared" ca="1" si="116"/>
        <v>2.4758839780415696</v>
      </c>
    </row>
    <row r="3755" spans="2:3" ht="18.5" x14ac:dyDescent="0.45">
      <c r="B3755">
        <f t="shared" si="117"/>
        <v>3749</v>
      </c>
      <c r="C3755" s="96">
        <f t="shared" ca="1" si="116"/>
        <v>5.6025523506910062</v>
      </c>
    </row>
    <row r="3756" spans="2:3" ht="18.5" x14ac:dyDescent="0.45">
      <c r="B3756">
        <f t="shared" si="117"/>
        <v>3750</v>
      </c>
      <c r="C3756" s="96">
        <f t="shared" ca="1" si="116"/>
        <v>1.4376236767852686</v>
      </c>
    </row>
    <row r="3757" spans="2:3" ht="18.5" x14ac:dyDescent="0.45">
      <c r="B3757">
        <f t="shared" si="117"/>
        <v>3751</v>
      </c>
      <c r="C3757" s="96">
        <f t="shared" ca="1" si="116"/>
        <v>1.8355791837487046E-3</v>
      </c>
    </row>
    <row r="3758" spans="2:3" ht="18.5" x14ac:dyDescent="0.45">
      <c r="B3758">
        <f t="shared" si="117"/>
        <v>3752</v>
      </c>
      <c r="C3758" s="96">
        <f t="shared" ca="1" si="116"/>
        <v>0.69679153902589608</v>
      </c>
    </row>
    <row r="3759" spans="2:3" ht="18.5" x14ac:dyDescent="0.45">
      <c r="B3759">
        <f t="shared" si="117"/>
        <v>3753</v>
      </c>
      <c r="C3759" s="96">
        <f t="shared" ca="1" si="116"/>
        <v>3.0617111027959432</v>
      </c>
    </row>
    <row r="3760" spans="2:3" ht="18.5" x14ac:dyDescent="0.45">
      <c r="B3760">
        <f t="shared" si="117"/>
        <v>3754</v>
      </c>
      <c r="C3760" s="96">
        <f t="shared" ca="1" si="116"/>
        <v>3.9900316538491882</v>
      </c>
    </row>
    <row r="3761" spans="2:3" ht="18.5" x14ac:dyDescent="0.45">
      <c r="B3761">
        <f t="shared" si="117"/>
        <v>3755</v>
      </c>
      <c r="C3761" s="96">
        <f t="shared" ca="1" si="116"/>
        <v>1.7361735474864999</v>
      </c>
    </row>
    <row r="3762" spans="2:3" ht="18.5" x14ac:dyDescent="0.45">
      <c r="B3762">
        <f t="shared" si="117"/>
        <v>3756</v>
      </c>
      <c r="C3762" s="96">
        <f t="shared" ca="1" si="116"/>
        <v>3.874724898980201</v>
      </c>
    </row>
    <row r="3763" spans="2:3" ht="18.5" x14ac:dyDescent="0.45">
      <c r="B3763">
        <f t="shared" si="117"/>
        <v>3757</v>
      </c>
      <c r="C3763" s="96">
        <f t="shared" ca="1" si="116"/>
        <v>1.6581017813154262</v>
      </c>
    </row>
    <row r="3764" spans="2:3" ht="18.5" x14ac:dyDescent="0.45">
      <c r="B3764">
        <f t="shared" si="117"/>
        <v>3758</v>
      </c>
      <c r="C3764" s="96">
        <f t="shared" ca="1" si="116"/>
        <v>4.8374683034176034</v>
      </c>
    </row>
    <row r="3765" spans="2:3" ht="18.5" x14ac:dyDescent="0.45">
      <c r="B3765">
        <f t="shared" si="117"/>
        <v>3759</v>
      </c>
      <c r="C3765" s="96">
        <f t="shared" ca="1" si="116"/>
        <v>4.2600862786746099</v>
      </c>
    </row>
    <row r="3766" spans="2:3" ht="18.5" x14ac:dyDescent="0.45">
      <c r="B3766">
        <f t="shared" si="117"/>
        <v>3760</v>
      </c>
      <c r="C3766" s="96">
        <f t="shared" ca="1" si="116"/>
        <v>1.1969347913726995</v>
      </c>
    </row>
    <row r="3767" spans="2:3" ht="18.5" x14ac:dyDescent="0.45">
      <c r="B3767">
        <f t="shared" si="117"/>
        <v>3761</v>
      </c>
      <c r="C3767" s="96">
        <f t="shared" ca="1" si="116"/>
        <v>2.6418386993557422E-2</v>
      </c>
    </row>
    <row r="3768" spans="2:3" ht="18.5" x14ac:dyDescent="0.45">
      <c r="B3768">
        <f t="shared" si="117"/>
        <v>3762</v>
      </c>
      <c r="C3768" s="96">
        <f t="shared" ca="1" si="116"/>
        <v>1.6468775161004936</v>
      </c>
    </row>
    <row r="3769" spans="2:3" ht="18.5" x14ac:dyDescent="0.45">
      <c r="B3769">
        <f t="shared" si="117"/>
        <v>3763</v>
      </c>
      <c r="C3769" s="96">
        <f t="shared" ca="1" si="116"/>
        <v>0.62570012965253352</v>
      </c>
    </row>
    <row r="3770" spans="2:3" ht="18.5" x14ac:dyDescent="0.45">
      <c r="B3770">
        <f t="shared" si="117"/>
        <v>3764</v>
      </c>
      <c r="C3770" s="96">
        <f t="shared" ca="1" si="116"/>
        <v>0.15718263048192191</v>
      </c>
    </row>
    <row r="3771" spans="2:3" ht="18.5" x14ac:dyDescent="0.45">
      <c r="B3771">
        <f t="shared" si="117"/>
        <v>3765</v>
      </c>
      <c r="C3771" s="96">
        <f t="shared" ca="1" si="116"/>
        <v>1.4498306116891135</v>
      </c>
    </row>
    <row r="3772" spans="2:3" ht="18.5" x14ac:dyDescent="0.45">
      <c r="B3772">
        <f t="shared" si="117"/>
        <v>3766</v>
      </c>
      <c r="C3772" s="96">
        <f t="shared" ca="1" si="116"/>
        <v>3.3598073944990783</v>
      </c>
    </row>
    <row r="3773" spans="2:3" ht="18.5" x14ac:dyDescent="0.45">
      <c r="B3773">
        <f t="shared" si="117"/>
        <v>3767</v>
      </c>
      <c r="C3773" s="96">
        <f t="shared" ca="1" si="116"/>
        <v>0.95452166652500725</v>
      </c>
    </row>
    <row r="3774" spans="2:3" ht="18.5" x14ac:dyDescent="0.45">
      <c r="B3774">
        <f t="shared" si="117"/>
        <v>3768</v>
      </c>
      <c r="C3774" s="96">
        <f t="shared" ca="1" si="116"/>
        <v>8.6111256223087995</v>
      </c>
    </row>
    <row r="3775" spans="2:3" ht="18.5" x14ac:dyDescent="0.45">
      <c r="B3775">
        <f t="shared" si="117"/>
        <v>3769</v>
      </c>
      <c r="C3775" s="96">
        <f t="shared" ca="1" si="116"/>
        <v>9.6374331456008466</v>
      </c>
    </row>
    <row r="3776" spans="2:3" ht="18.5" x14ac:dyDescent="0.45">
      <c r="B3776">
        <f t="shared" si="117"/>
        <v>3770</v>
      </c>
      <c r="C3776" s="96">
        <f t="shared" ca="1" si="116"/>
        <v>1.0464643512564944</v>
      </c>
    </row>
    <row r="3777" spans="2:3" ht="18.5" x14ac:dyDescent="0.45">
      <c r="B3777">
        <f t="shared" si="117"/>
        <v>3771</v>
      </c>
      <c r="C3777" s="96">
        <f t="shared" ca="1" si="116"/>
        <v>3.702909075705592</v>
      </c>
    </row>
    <row r="3778" spans="2:3" ht="18.5" x14ac:dyDescent="0.45">
      <c r="B3778">
        <f t="shared" si="117"/>
        <v>3772</v>
      </c>
      <c r="C3778" s="96">
        <f t="shared" ca="1" si="116"/>
        <v>4.3120821464493106</v>
      </c>
    </row>
    <row r="3779" spans="2:3" ht="18.5" x14ac:dyDescent="0.45">
      <c r="B3779">
        <f t="shared" si="117"/>
        <v>3773</v>
      </c>
      <c r="C3779" s="96">
        <f t="shared" ca="1" si="116"/>
        <v>1.0281805665193089</v>
      </c>
    </row>
    <row r="3780" spans="2:3" ht="18.5" x14ac:dyDescent="0.45">
      <c r="B3780">
        <f t="shared" si="117"/>
        <v>3774</v>
      </c>
      <c r="C3780" s="96">
        <f t="shared" ca="1" si="116"/>
        <v>0.19505869864976336</v>
      </c>
    </row>
    <row r="3781" spans="2:3" ht="18.5" x14ac:dyDescent="0.45">
      <c r="B3781">
        <f t="shared" si="117"/>
        <v>3775</v>
      </c>
      <c r="C3781" s="96">
        <f t="shared" ca="1" si="116"/>
        <v>8.8552929630147589E-2</v>
      </c>
    </row>
    <row r="3782" spans="2:3" ht="18.5" x14ac:dyDescent="0.45">
      <c r="B3782">
        <f t="shared" si="117"/>
        <v>3776</v>
      </c>
      <c r="C3782" s="96">
        <f t="shared" ca="1" si="116"/>
        <v>2.6602714872166784</v>
      </c>
    </row>
    <row r="3783" spans="2:3" ht="18.5" x14ac:dyDescent="0.45">
      <c r="B3783">
        <f t="shared" si="117"/>
        <v>3777</v>
      </c>
      <c r="C3783" s="96">
        <f t="shared" ca="1" si="116"/>
        <v>0.31221712016690534</v>
      </c>
    </row>
    <row r="3784" spans="2:3" ht="18.5" x14ac:dyDescent="0.45">
      <c r="B3784">
        <f t="shared" si="117"/>
        <v>3778</v>
      </c>
      <c r="C3784" s="96">
        <f t="shared" ref="C3784:C3847" ca="1" si="118">-(1/$C$2)*LN(RAND())</f>
        <v>0.34035352940796948</v>
      </c>
    </row>
    <row r="3785" spans="2:3" ht="18.5" x14ac:dyDescent="0.45">
      <c r="B3785">
        <f t="shared" ref="B3785:B3848" si="119">B3784+1</f>
        <v>3779</v>
      </c>
      <c r="C3785" s="96">
        <f t="shared" ca="1" si="118"/>
        <v>0.79628667969019318</v>
      </c>
    </row>
    <row r="3786" spans="2:3" ht="18.5" x14ac:dyDescent="0.45">
      <c r="B3786">
        <f t="shared" si="119"/>
        <v>3780</v>
      </c>
      <c r="C3786" s="96">
        <f t="shared" ca="1" si="118"/>
        <v>1.1466926832668516</v>
      </c>
    </row>
    <row r="3787" spans="2:3" ht="18.5" x14ac:dyDescent="0.45">
      <c r="B3787">
        <f t="shared" si="119"/>
        <v>3781</v>
      </c>
      <c r="C3787" s="96">
        <f t="shared" ca="1" si="118"/>
        <v>6.0105025049466709</v>
      </c>
    </row>
    <row r="3788" spans="2:3" ht="18.5" x14ac:dyDescent="0.45">
      <c r="B3788">
        <f t="shared" si="119"/>
        <v>3782</v>
      </c>
      <c r="C3788" s="96">
        <f t="shared" ca="1" si="118"/>
        <v>0.55738390459360287</v>
      </c>
    </row>
    <row r="3789" spans="2:3" ht="18.5" x14ac:dyDescent="0.45">
      <c r="B3789">
        <f t="shared" si="119"/>
        <v>3783</v>
      </c>
      <c r="C3789" s="96">
        <f t="shared" ca="1" si="118"/>
        <v>2.3626265928288492</v>
      </c>
    </row>
    <row r="3790" spans="2:3" ht="18.5" x14ac:dyDescent="0.45">
      <c r="B3790">
        <f t="shared" si="119"/>
        <v>3784</v>
      </c>
      <c r="C3790" s="96">
        <f t="shared" ca="1" si="118"/>
        <v>2.9030262526373973</v>
      </c>
    </row>
    <row r="3791" spans="2:3" ht="18.5" x14ac:dyDescent="0.45">
      <c r="B3791">
        <f t="shared" si="119"/>
        <v>3785</v>
      </c>
      <c r="C3791" s="96">
        <f t="shared" ca="1" si="118"/>
        <v>1.1991528033586991</v>
      </c>
    </row>
    <row r="3792" spans="2:3" ht="18.5" x14ac:dyDescent="0.45">
      <c r="B3792">
        <f t="shared" si="119"/>
        <v>3786</v>
      </c>
      <c r="C3792" s="96">
        <f t="shared" ca="1" si="118"/>
        <v>1.0032044427926048</v>
      </c>
    </row>
    <row r="3793" spans="2:3" ht="18.5" x14ac:dyDescent="0.45">
      <c r="B3793">
        <f t="shared" si="119"/>
        <v>3787</v>
      </c>
      <c r="C3793" s="96">
        <f t="shared" ca="1" si="118"/>
        <v>2.0764538955410492</v>
      </c>
    </row>
    <row r="3794" spans="2:3" ht="18.5" x14ac:dyDescent="0.45">
      <c r="B3794">
        <f t="shared" si="119"/>
        <v>3788</v>
      </c>
      <c r="C3794" s="96">
        <f t="shared" ca="1" si="118"/>
        <v>6.7779199861276371</v>
      </c>
    </row>
    <row r="3795" spans="2:3" ht="18.5" x14ac:dyDescent="0.45">
      <c r="B3795">
        <f t="shared" si="119"/>
        <v>3789</v>
      </c>
      <c r="C3795" s="96">
        <f t="shared" ca="1" si="118"/>
        <v>2.8850093204450982</v>
      </c>
    </row>
    <row r="3796" spans="2:3" ht="18.5" x14ac:dyDescent="0.45">
      <c r="B3796">
        <f t="shared" si="119"/>
        <v>3790</v>
      </c>
      <c r="C3796" s="96">
        <f t="shared" ca="1" si="118"/>
        <v>1.9951930921244725</v>
      </c>
    </row>
    <row r="3797" spans="2:3" ht="18.5" x14ac:dyDescent="0.45">
      <c r="B3797">
        <f t="shared" si="119"/>
        <v>3791</v>
      </c>
      <c r="C3797" s="96">
        <f t="shared" ca="1" si="118"/>
        <v>2.4082240801973547</v>
      </c>
    </row>
    <row r="3798" spans="2:3" ht="18.5" x14ac:dyDescent="0.45">
      <c r="B3798">
        <f t="shared" si="119"/>
        <v>3792</v>
      </c>
      <c r="C3798" s="96">
        <f t="shared" ca="1" si="118"/>
        <v>1.0962986116925635</v>
      </c>
    </row>
    <row r="3799" spans="2:3" ht="18.5" x14ac:dyDescent="0.45">
      <c r="B3799">
        <f t="shared" si="119"/>
        <v>3793</v>
      </c>
      <c r="C3799" s="96">
        <f t="shared" ca="1" si="118"/>
        <v>1.0833205271417843</v>
      </c>
    </row>
    <row r="3800" spans="2:3" ht="18.5" x14ac:dyDescent="0.45">
      <c r="B3800">
        <f t="shared" si="119"/>
        <v>3794</v>
      </c>
      <c r="C3800" s="96">
        <f t="shared" ca="1" si="118"/>
        <v>0.55810004832439375</v>
      </c>
    </row>
    <row r="3801" spans="2:3" ht="18.5" x14ac:dyDescent="0.45">
      <c r="B3801">
        <f t="shared" si="119"/>
        <v>3795</v>
      </c>
      <c r="C3801" s="96">
        <f t="shared" ca="1" si="118"/>
        <v>4.333602156987717</v>
      </c>
    </row>
    <row r="3802" spans="2:3" ht="18.5" x14ac:dyDescent="0.45">
      <c r="B3802">
        <f t="shared" si="119"/>
        <v>3796</v>
      </c>
      <c r="C3802" s="96">
        <f t="shared" ca="1" si="118"/>
        <v>12.914218841645715</v>
      </c>
    </row>
    <row r="3803" spans="2:3" ht="18.5" x14ac:dyDescent="0.45">
      <c r="B3803">
        <f t="shared" si="119"/>
        <v>3797</v>
      </c>
      <c r="C3803" s="96">
        <f t="shared" ca="1" si="118"/>
        <v>2.4573841494782851</v>
      </c>
    </row>
    <row r="3804" spans="2:3" ht="18.5" x14ac:dyDescent="0.45">
      <c r="B3804">
        <f t="shared" si="119"/>
        <v>3798</v>
      </c>
      <c r="C3804" s="96">
        <f t="shared" ca="1" si="118"/>
        <v>0.21861106328129573</v>
      </c>
    </row>
    <row r="3805" spans="2:3" ht="18.5" x14ac:dyDescent="0.45">
      <c r="B3805">
        <f t="shared" si="119"/>
        <v>3799</v>
      </c>
      <c r="C3805" s="96">
        <f t="shared" ca="1" si="118"/>
        <v>4.0345253053316759</v>
      </c>
    </row>
    <row r="3806" spans="2:3" ht="18.5" x14ac:dyDescent="0.45">
      <c r="B3806">
        <f t="shared" si="119"/>
        <v>3800</v>
      </c>
      <c r="C3806" s="96">
        <f t="shared" ca="1" si="118"/>
        <v>0.61871386229248593</v>
      </c>
    </row>
    <row r="3807" spans="2:3" ht="18.5" x14ac:dyDescent="0.45">
      <c r="B3807">
        <f t="shared" si="119"/>
        <v>3801</v>
      </c>
      <c r="C3807" s="96">
        <f t="shared" ca="1" si="118"/>
        <v>1.5871110426373229</v>
      </c>
    </row>
    <row r="3808" spans="2:3" ht="18.5" x14ac:dyDescent="0.45">
      <c r="B3808">
        <f t="shared" si="119"/>
        <v>3802</v>
      </c>
      <c r="C3808" s="96">
        <f t="shared" ca="1" si="118"/>
        <v>1.826868144876145</v>
      </c>
    </row>
    <row r="3809" spans="2:3" ht="18.5" x14ac:dyDescent="0.45">
      <c r="B3809">
        <f t="shared" si="119"/>
        <v>3803</v>
      </c>
      <c r="C3809" s="96">
        <f t="shared" ca="1" si="118"/>
        <v>5.2506858393705809</v>
      </c>
    </row>
    <row r="3810" spans="2:3" ht="18.5" x14ac:dyDescent="0.45">
      <c r="B3810">
        <f t="shared" si="119"/>
        <v>3804</v>
      </c>
      <c r="C3810" s="96">
        <f t="shared" ca="1" si="118"/>
        <v>8.7488031158059947</v>
      </c>
    </row>
    <row r="3811" spans="2:3" ht="18.5" x14ac:dyDescent="0.45">
      <c r="B3811">
        <f t="shared" si="119"/>
        <v>3805</v>
      </c>
      <c r="C3811" s="96">
        <f t="shared" ca="1" si="118"/>
        <v>1.2452889828636664</v>
      </c>
    </row>
    <row r="3812" spans="2:3" ht="18.5" x14ac:dyDescent="0.45">
      <c r="B3812">
        <f t="shared" si="119"/>
        <v>3806</v>
      </c>
      <c r="C3812" s="96">
        <f t="shared" ca="1" si="118"/>
        <v>1.1473813832564557</v>
      </c>
    </row>
    <row r="3813" spans="2:3" ht="18.5" x14ac:dyDescent="0.45">
      <c r="B3813">
        <f t="shared" si="119"/>
        <v>3807</v>
      </c>
      <c r="C3813" s="96">
        <f t="shared" ca="1" si="118"/>
        <v>1.0027519934040527</v>
      </c>
    </row>
    <row r="3814" spans="2:3" ht="18.5" x14ac:dyDescent="0.45">
      <c r="B3814">
        <f t="shared" si="119"/>
        <v>3808</v>
      </c>
      <c r="C3814" s="96">
        <f t="shared" ca="1" si="118"/>
        <v>1.0268090621151664</v>
      </c>
    </row>
    <row r="3815" spans="2:3" ht="18.5" x14ac:dyDescent="0.45">
      <c r="B3815">
        <f t="shared" si="119"/>
        <v>3809</v>
      </c>
      <c r="C3815" s="96">
        <f t="shared" ca="1" si="118"/>
        <v>7.094628568668802</v>
      </c>
    </row>
    <row r="3816" spans="2:3" ht="18.5" x14ac:dyDescent="0.45">
      <c r="B3816">
        <f t="shared" si="119"/>
        <v>3810</v>
      </c>
      <c r="C3816" s="96">
        <f t="shared" ca="1" si="118"/>
        <v>6.9492026961582036</v>
      </c>
    </row>
    <row r="3817" spans="2:3" ht="18.5" x14ac:dyDescent="0.45">
      <c r="B3817">
        <f t="shared" si="119"/>
        <v>3811</v>
      </c>
      <c r="C3817" s="96">
        <f t="shared" ca="1" si="118"/>
        <v>7.9157573748865655</v>
      </c>
    </row>
    <row r="3818" spans="2:3" ht="18.5" x14ac:dyDescent="0.45">
      <c r="B3818">
        <f t="shared" si="119"/>
        <v>3812</v>
      </c>
      <c r="C3818" s="96">
        <f t="shared" ca="1" si="118"/>
        <v>8.5440682030230928</v>
      </c>
    </row>
    <row r="3819" spans="2:3" ht="18.5" x14ac:dyDescent="0.45">
      <c r="B3819">
        <f t="shared" si="119"/>
        <v>3813</v>
      </c>
      <c r="C3819" s="96">
        <f t="shared" ca="1" si="118"/>
        <v>2.3989252041770324</v>
      </c>
    </row>
    <row r="3820" spans="2:3" ht="18.5" x14ac:dyDescent="0.45">
      <c r="B3820">
        <f t="shared" si="119"/>
        <v>3814</v>
      </c>
      <c r="C3820" s="96">
        <f t="shared" ca="1" si="118"/>
        <v>8.066899276242852</v>
      </c>
    </row>
    <row r="3821" spans="2:3" ht="18.5" x14ac:dyDescent="0.45">
      <c r="B3821">
        <f t="shared" si="119"/>
        <v>3815</v>
      </c>
      <c r="C3821" s="96">
        <f t="shared" ca="1" si="118"/>
        <v>0.24606847546559185</v>
      </c>
    </row>
    <row r="3822" spans="2:3" ht="18.5" x14ac:dyDescent="0.45">
      <c r="B3822">
        <f t="shared" si="119"/>
        <v>3816</v>
      </c>
      <c r="C3822" s="96">
        <f t="shared" ca="1" si="118"/>
        <v>10.649827046118135</v>
      </c>
    </row>
    <row r="3823" spans="2:3" ht="18.5" x14ac:dyDescent="0.45">
      <c r="B3823">
        <f t="shared" si="119"/>
        <v>3817</v>
      </c>
      <c r="C3823" s="96">
        <f t="shared" ca="1" si="118"/>
        <v>2.699762341116823</v>
      </c>
    </row>
    <row r="3824" spans="2:3" ht="18.5" x14ac:dyDescent="0.45">
      <c r="B3824">
        <f t="shared" si="119"/>
        <v>3818</v>
      </c>
      <c r="C3824" s="96">
        <f t="shared" ca="1" si="118"/>
        <v>11.846675433684577</v>
      </c>
    </row>
    <row r="3825" spans="2:3" ht="18.5" x14ac:dyDescent="0.45">
      <c r="B3825">
        <f t="shared" si="119"/>
        <v>3819</v>
      </c>
      <c r="C3825" s="96">
        <f t="shared" ca="1" si="118"/>
        <v>6.4699993079918752</v>
      </c>
    </row>
    <row r="3826" spans="2:3" ht="18.5" x14ac:dyDescent="0.45">
      <c r="B3826">
        <f t="shared" si="119"/>
        <v>3820</v>
      </c>
      <c r="C3826" s="96">
        <f t="shared" ca="1" si="118"/>
        <v>0.89846709699778116</v>
      </c>
    </row>
    <row r="3827" spans="2:3" ht="18.5" x14ac:dyDescent="0.45">
      <c r="B3827">
        <f t="shared" si="119"/>
        <v>3821</v>
      </c>
      <c r="C3827" s="96">
        <f t="shared" ca="1" si="118"/>
        <v>0.51623245310807586</v>
      </c>
    </row>
    <row r="3828" spans="2:3" ht="18.5" x14ac:dyDescent="0.45">
      <c r="B3828">
        <f t="shared" si="119"/>
        <v>3822</v>
      </c>
      <c r="C3828" s="96">
        <f t="shared" ca="1" si="118"/>
        <v>2.1281031242255719</v>
      </c>
    </row>
    <row r="3829" spans="2:3" ht="18.5" x14ac:dyDescent="0.45">
      <c r="B3829">
        <f t="shared" si="119"/>
        <v>3823</v>
      </c>
      <c r="C3829" s="96">
        <f t="shared" ca="1" si="118"/>
        <v>8.6735601398731266</v>
      </c>
    </row>
    <row r="3830" spans="2:3" ht="18.5" x14ac:dyDescent="0.45">
      <c r="B3830">
        <f t="shared" si="119"/>
        <v>3824</v>
      </c>
      <c r="C3830" s="96">
        <f t="shared" ca="1" si="118"/>
        <v>1.1616972244979442</v>
      </c>
    </row>
    <row r="3831" spans="2:3" ht="18.5" x14ac:dyDescent="0.45">
      <c r="B3831">
        <f t="shared" si="119"/>
        <v>3825</v>
      </c>
      <c r="C3831" s="96">
        <f t="shared" ca="1" si="118"/>
        <v>2.8043520187248374</v>
      </c>
    </row>
    <row r="3832" spans="2:3" ht="18.5" x14ac:dyDescent="0.45">
      <c r="B3832">
        <f t="shared" si="119"/>
        <v>3826</v>
      </c>
      <c r="C3832" s="96">
        <f t="shared" ca="1" si="118"/>
        <v>1.6740935684226474</v>
      </c>
    </row>
    <row r="3833" spans="2:3" ht="18.5" x14ac:dyDescent="0.45">
      <c r="B3833">
        <f t="shared" si="119"/>
        <v>3827</v>
      </c>
      <c r="C3833" s="96">
        <f t="shared" ca="1" si="118"/>
        <v>1.1313756079388337</v>
      </c>
    </row>
    <row r="3834" spans="2:3" ht="18.5" x14ac:dyDescent="0.45">
      <c r="B3834">
        <f t="shared" si="119"/>
        <v>3828</v>
      </c>
      <c r="C3834" s="96">
        <f t="shared" ca="1" si="118"/>
        <v>4.5038163567090255</v>
      </c>
    </row>
    <row r="3835" spans="2:3" ht="18.5" x14ac:dyDescent="0.45">
      <c r="B3835">
        <f t="shared" si="119"/>
        <v>3829</v>
      </c>
      <c r="C3835" s="96">
        <f t="shared" ca="1" si="118"/>
        <v>3.529073899039727</v>
      </c>
    </row>
    <row r="3836" spans="2:3" ht="18.5" x14ac:dyDescent="0.45">
      <c r="B3836">
        <f t="shared" si="119"/>
        <v>3830</v>
      </c>
      <c r="C3836" s="96">
        <f t="shared" ca="1" si="118"/>
        <v>11.544164953823532</v>
      </c>
    </row>
    <row r="3837" spans="2:3" ht="18.5" x14ac:dyDescent="0.45">
      <c r="B3837">
        <f t="shared" si="119"/>
        <v>3831</v>
      </c>
      <c r="C3837" s="96">
        <f t="shared" ca="1" si="118"/>
        <v>0.20826142419601237</v>
      </c>
    </row>
    <row r="3838" spans="2:3" ht="18.5" x14ac:dyDescent="0.45">
      <c r="B3838">
        <f t="shared" si="119"/>
        <v>3832</v>
      </c>
      <c r="C3838" s="96">
        <f t="shared" ca="1" si="118"/>
        <v>7.3206159669682753</v>
      </c>
    </row>
    <row r="3839" spans="2:3" ht="18.5" x14ac:dyDescent="0.45">
      <c r="B3839">
        <f t="shared" si="119"/>
        <v>3833</v>
      </c>
      <c r="C3839" s="96">
        <f t="shared" ca="1" si="118"/>
        <v>0.55718532757081152</v>
      </c>
    </row>
    <row r="3840" spans="2:3" ht="18.5" x14ac:dyDescent="0.45">
      <c r="B3840">
        <f t="shared" si="119"/>
        <v>3834</v>
      </c>
      <c r="C3840" s="96">
        <f t="shared" ca="1" si="118"/>
        <v>1.8889700752746341</v>
      </c>
    </row>
    <row r="3841" spans="2:3" ht="18.5" x14ac:dyDescent="0.45">
      <c r="B3841">
        <f t="shared" si="119"/>
        <v>3835</v>
      </c>
      <c r="C3841" s="96">
        <f t="shared" ca="1" si="118"/>
        <v>2.9107969768146691</v>
      </c>
    </row>
    <row r="3842" spans="2:3" ht="18.5" x14ac:dyDescent="0.45">
      <c r="B3842">
        <f t="shared" si="119"/>
        <v>3836</v>
      </c>
      <c r="C3842" s="96">
        <f t="shared" ca="1" si="118"/>
        <v>0.65955867980001426</v>
      </c>
    </row>
    <row r="3843" spans="2:3" ht="18.5" x14ac:dyDescent="0.45">
      <c r="B3843">
        <f t="shared" si="119"/>
        <v>3837</v>
      </c>
      <c r="C3843" s="96">
        <f t="shared" ca="1" si="118"/>
        <v>3.9636764977639523</v>
      </c>
    </row>
    <row r="3844" spans="2:3" ht="18.5" x14ac:dyDescent="0.45">
      <c r="B3844">
        <f t="shared" si="119"/>
        <v>3838</v>
      </c>
      <c r="C3844" s="96">
        <f t="shared" ca="1" si="118"/>
        <v>1.4042194608889775</v>
      </c>
    </row>
    <row r="3845" spans="2:3" ht="18.5" x14ac:dyDescent="0.45">
      <c r="B3845">
        <f t="shared" si="119"/>
        <v>3839</v>
      </c>
      <c r="C3845" s="96">
        <f t="shared" ca="1" si="118"/>
        <v>3.8612240482099609</v>
      </c>
    </row>
    <row r="3846" spans="2:3" ht="18.5" x14ac:dyDescent="0.45">
      <c r="B3846">
        <f t="shared" si="119"/>
        <v>3840</v>
      </c>
      <c r="C3846" s="96">
        <f t="shared" ca="1" si="118"/>
        <v>2.649568046243485</v>
      </c>
    </row>
    <row r="3847" spans="2:3" ht="18.5" x14ac:dyDescent="0.45">
      <c r="B3847">
        <f t="shared" si="119"/>
        <v>3841</v>
      </c>
      <c r="C3847" s="96">
        <f t="shared" ca="1" si="118"/>
        <v>3.2841441913946694</v>
      </c>
    </row>
    <row r="3848" spans="2:3" ht="18.5" x14ac:dyDescent="0.45">
      <c r="B3848">
        <f t="shared" si="119"/>
        <v>3842</v>
      </c>
      <c r="C3848" s="96">
        <f t="shared" ref="C3848:C3911" ca="1" si="120">-(1/$C$2)*LN(RAND())</f>
        <v>5.6105488253649476</v>
      </c>
    </row>
    <row r="3849" spans="2:3" ht="18.5" x14ac:dyDescent="0.45">
      <c r="B3849">
        <f t="shared" ref="B3849:B3912" si="121">B3848+1</f>
        <v>3843</v>
      </c>
      <c r="C3849" s="96">
        <f t="shared" ca="1" si="120"/>
        <v>3.4274043178257463</v>
      </c>
    </row>
    <row r="3850" spans="2:3" ht="18.5" x14ac:dyDescent="0.45">
      <c r="B3850">
        <f t="shared" si="121"/>
        <v>3844</v>
      </c>
      <c r="C3850" s="96">
        <f t="shared" ca="1" si="120"/>
        <v>10.830646988126453</v>
      </c>
    </row>
    <row r="3851" spans="2:3" ht="18.5" x14ac:dyDescent="0.45">
      <c r="B3851">
        <f t="shared" si="121"/>
        <v>3845</v>
      </c>
      <c r="C3851" s="96">
        <f t="shared" ca="1" si="120"/>
        <v>6.2405354373293047</v>
      </c>
    </row>
    <row r="3852" spans="2:3" ht="18.5" x14ac:dyDescent="0.45">
      <c r="B3852">
        <f t="shared" si="121"/>
        <v>3846</v>
      </c>
      <c r="C3852" s="96">
        <f t="shared" ca="1" si="120"/>
        <v>0.71252076339720272</v>
      </c>
    </row>
    <row r="3853" spans="2:3" ht="18.5" x14ac:dyDescent="0.45">
      <c r="B3853">
        <f t="shared" si="121"/>
        <v>3847</v>
      </c>
      <c r="C3853" s="96">
        <f t="shared" ca="1" si="120"/>
        <v>1.490602856534786</v>
      </c>
    </row>
    <row r="3854" spans="2:3" ht="18.5" x14ac:dyDescent="0.45">
      <c r="B3854">
        <f t="shared" si="121"/>
        <v>3848</v>
      </c>
      <c r="C3854" s="96">
        <f t="shared" ca="1" si="120"/>
        <v>9.7103245518422119E-3</v>
      </c>
    </row>
    <row r="3855" spans="2:3" ht="18.5" x14ac:dyDescent="0.45">
      <c r="B3855">
        <f t="shared" si="121"/>
        <v>3849</v>
      </c>
      <c r="C3855" s="96">
        <f t="shared" ca="1" si="120"/>
        <v>12.149498023988706</v>
      </c>
    </row>
    <row r="3856" spans="2:3" ht="18.5" x14ac:dyDescent="0.45">
      <c r="B3856">
        <f t="shared" si="121"/>
        <v>3850</v>
      </c>
      <c r="C3856" s="96">
        <f t="shared" ca="1" si="120"/>
        <v>13.574064001620753</v>
      </c>
    </row>
    <row r="3857" spans="2:3" ht="18.5" x14ac:dyDescent="0.45">
      <c r="B3857">
        <f t="shared" si="121"/>
        <v>3851</v>
      </c>
      <c r="C3857" s="96">
        <f t="shared" ca="1" si="120"/>
        <v>0.31407473626151367</v>
      </c>
    </row>
    <row r="3858" spans="2:3" ht="18.5" x14ac:dyDescent="0.45">
      <c r="B3858">
        <f t="shared" si="121"/>
        <v>3852</v>
      </c>
      <c r="C3858" s="96">
        <f t="shared" ca="1" si="120"/>
        <v>1.4226321789918615</v>
      </c>
    </row>
    <row r="3859" spans="2:3" ht="18.5" x14ac:dyDescent="0.45">
      <c r="B3859">
        <f t="shared" si="121"/>
        <v>3853</v>
      </c>
      <c r="C3859" s="96">
        <f t="shared" ca="1" si="120"/>
        <v>14.610568488967393</v>
      </c>
    </row>
    <row r="3860" spans="2:3" ht="18.5" x14ac:dyDescent="0.45">
      <c r="B3860">
        <f t="shared" si="121"/>
        <v>3854</v>
      </c>
      <c r="C3860" s="96">
        <f t="shared" ca="1" si="120"/>
        <v>8.2910877011973944E-2</v>
      </c>
    </row>
    <row r="3861" spans="2:3" ht="18.5" x14ac:dyDescent="0.45">
      <c r="B3861">
        <f t="shared" si="121"/>
        <v>3855</v>
      </c>
      <c r="C3861" s="96">
        <f t="shared" ca="1" si="120"/>
        <v>1.6244648717012857</v>
      </c>
    </row>
    <row r="3862" spans="2:3" ht="18.5" x14ac:dyDescent="0.45">
      <c r="B3862">
        <f t="shared" si="121"/>
        <v>3856</v>
      </c>
      <c r="C3862" s="96">
        <f t="shared" ca="1" si="120"/>
        <v>5.7444041340574534</v>
      </c>
    </row>
    <row r="3863" spans="2:3" ht="18.5" x14ac:dyDescent="0.45">
      <c r="B3863">
        <f t="shared" si="121"/>
        <v>3857</v>
      </c>
      <c r="C3863" s="96">
        <f t="shared" ca="1" si="120"/>
        <v>2.4995197369145368</v>
      </c>
    </row>
    <row r="3864" spans="2:3" ht="18.5" x14ac:dyDescent="0.45">
      <c r="B3864">
        <f t="shared" si="121"/>
        <v>3858</v>
      </c>
      <c r="C3864" s="96">
        <f t="shared" ca="1" si="120"/>
        <v>2.7859427794099529</v>
      </c>
    </row>
    <row r="3865" spans="2:3" ht="18.5" x14ac:dyDescent="0.45">
      <c r="B3865">
        <f t="shared" si="121"/>
        <v>3859</v>
      </c>
      <c r="C3865" s="96">
        <f t="shared" ca="1" si="120"/>
        <v>13.73718421599666</v>
      </c>
    </row>
    <row r="3866" spans="2:3" ht="18.5" x14ac:dyDescent="0.45">
      <c r="B3866">
        <f t="shared" si="121"/>
        <v>3860</v>
      </c>
      <c r="C3866" s="96">
        <f t="shared" ca="1" si="120"/>
        <v>1.0189602288381914</v>
      </c>
    </row>
    <row r="3867" spans="2:3" ht="18.5" x14ac:dyDescent="0.45">
      <c r="B3867">
        <f t="shared" si="121"/>
        <v>3861</v>
      </c>
      <c r="C3867" s="96">
        <f t="shared" ca="1" si="120"/>
        <v>4.0560829582603306</v>
      </c>
    </row>
    <row r="3868" spans="2:3" ht="18.5" x14ac:dyDescent="0.45">
      <c r="B3868">
        <f t="shared" si="121"/>
        <v>3862</v>
      </c>
      <c r="C3868" s="96">
        <f t="shared" ca="1" si="120"/>
        <v>2.055350558858029</v>
      </c>
    </row>
    <row r="3869" spans="2:3" ht="18.5" x14ac:dyDescent="0.45">
      <c r="B3869">
        <f t="shared" si="121"/>
        <v>3863</v>
      </c>
      <c r="C3869" s="96">
        <f t="shared" ca="1" si="120"/>
        <v>2.0666233436285952</v>
      </c>
    </row>
    <row r="3870" spans="2:3" ht="18.5" x14ac:dyDescent="0.45">
      <c r="B3870">
        <f t="shared" si="121"/>
        <v>3864</v>
      </c>
      <c r="C3870" s="96">
        <f t="shared" ca="1" si="120"/>
        <v>8.7130945194637874</v>
      </c>
    </row>
    <row r="3871" spans="2:3" ht="18.5" x14ac:dyDescent="0.45">
      <c r="B3871">
        <f t="shared" si="121"/>
        <v>3865</v>
      </c>
      <c r="C3871" s="96">
        <f t="shared" ca="1" si="120"/>
        <v>2.5970228983771251</v>
      </c>
    </row>
    <row r="3872" spans="2:3" ht="18.5" x14ac:dyDescent="0.45">
      <c r="B3872">
        <f t="shared" si="121"/>
        <v>3866</v>
      </c>
      <c r="C3872" s="96">
        <f t="shared" ca="1" si="120"/>
        <v>5.4122742967973823</v>
      </c>
    </row>
    <row r="3873" spans="2:3" ht="18.5" x14ac:dyDescent="0.45">
      <c r="B3873">
        <f t="shared" si="121"/>
        <v>3867</v>
      </c>
      <c r="C3873" s="96">
        <f t="shared" ca="1" si="120"/>
        <v>0.72343536835322009</v>
      </c>
    </row>
    <row r="3874" spans="2:3" ht="18.5" x14ac:dyDescent="0.45">
      <c r="B3874">
        <f t="shared" si="121"/>
        <v>3868</v>
      </c>
      <c r="C3874" s="96">
        <f t="shared" ca="1" si="120"/>
        <v>2.7804047504723028</v>
      </c>
    </row>
    <row r="3875" spans="2:3" ht="18.5" x14ac:dyDescent="0.45">
      <c r="B3875">
        <f t="shared" si="121"/>
        <v>3869</v>
      </c>
      <c r="C3875" s="96">
        <f t="shared" ca="1" si="120"/>
        <v>0.28212014234785915</v>
      </c>
    </row>
    <row r="3876" spans="2:3" ht="18.5" x14ac:dyDescent="0.45">
      <c r="B3876">
        <f t="shared" si="121"/>
        <v>3870</v>
      </c>
      <c r="C3876" s="96">
        <f t="shared" ca="1" si="120"/>
        <v>13.872874927505485</v>
      </c>
    </row>
    <row r="3877" spans="2:3" ht="18.5" x14ac:dyDescent="0.45">
      <c r="B3877">
        <f t="shared" si="121"/>
        <v>3871</v>
      </c>
      <c r="C3877" s="96">
        <f t="shared" ca="1" si="120"/>
        <v>2.6270273214876876</v>
      </c>
    </row>
    <row r="3878" spans="2:3" ht="18.5" x14ac:dyDescent="0.45">
      <c r="B3878">
        <f t="shared" si="121"/>
        <v>3872</v>
      </c>
      <c r="C3878" s="96">
        <f t="shared" ca="1" si="120"/>
        <v>1.4575930358410365</v>
      </c>
    </row>
    <row r="3879" spans="2:3" ht="18.5" x14ac:dyDescent="0.45">
      <c r="B3879">
        <f t="shared" si="121"/>
        <v>3873</v>
      </c>
      <c r="C3879" s="96">
        <f t="shared" ca="1" si="120"/>
        <v>20.223003326991044</v>
      </c>
    </row>
    <row r="3880" spans="2:3" ht="18.5" x14ac:dyDescent="0.45">
      <c r="B3880">
        <f t="shared" si="121"/>
        <v>3874</v>
      </c>
      <c r="C3880" s="96">
        <f t="shared" ca="1" si="120"/>
        <v>7.7098597967803357</v>
      </c>
    </row>
    <row r="3881" spans="2:3" ht="18.5" x14ac:dyDescent="0.45">
      <c r="B3881">
        <f t="shared" si="121"/>
        <v>3875</v>
      </c>
      <c r="C3881" s="96">
        <f t="shared" ca="1" si="120"/>
        <v>8.745985750144051</v>
      </c>
    </row>
    <row r="3882" spans="2:3" ht="18.5" x14ac:dyDescent="0.45">
      <c r="B3882">
        <f t="shared" si="121"/>
        <v>3876</v>
      </c>
      <c r="C3882" s="96">
        <f t="shared" ca="1" si="120"/>
        <v>0.68111216617064507</v>
      </c>
    </row>
    <row r="3883" spans="2:3" ht="18.5" x14ac:dyDescent="0.45">
      <c r="B3883">
        <f t="shared" si="121"/>
        <v>3877</v>
      </c>
      <c r="C3883" s="96">
        <f t="shared" ca="1" si="120"/>
        <v>8.0615942452712197</v>
      </c>
    </row>
    <row r="3884" spans="2:3" ht="18.5" x14ac:dyDescent="0.45">
      <c r="B3884">
        <f t="shared" si="121"/>
        <v>3878</v>
      </c>
      <c r="C3884" s="96">
        <f t="shared" ca="1" si="120"/>
        <v>0.2356099269974945</v>
      </c>
    </row>
    <row r="3885" spans="2:3" ht="18.5" x14ac:dyDescent="0.45">
      <c r="B3885">
        <f t="shared" si="121"/>
        <v>3879</v>
      </c>
      <c r="C3885" s="96">
        <f t="shared" ca="1" si="120"/>
        <v>0.97530411956421503</v>
      </c>
    </row>
    <row r="3886" spans="2:3" ht="18.5" x14ac:dyDescent="0.45">
      <c r="B3886">
        <f t="shared" si="121"/>
        <v>3880</v>
      </c>
      <c r="C3886" s="96">
        <f t="shared" ca="1" si="120"/>
        <v>0.14897744104389238</v>
      </c>
    </row>
    <row r="3887" spans="2:3" ht="18.5" x14ac:dyDescent="0.45">
      <c r="B3887">
        <f t="shared" si="121"/>
        <v>3881</v>
      </c>
      <c r="C3887" s="96">
        <f t="shared" ca="1" si="120"/>
        <v>2.0768808693630532</v>
      </c>
    </row>
    <row r="3888" spans="2:3" ht="18.5" x14ac:dyDescent="0.45">
      <c r="B3888">
        <f t="shared" si="121"/>
        <v>3882</v>
      </c>
      <c r="C3888" s="96">
        <f t="shared" ca="1" si="120"/>
        <v>1.2559744267376978</v>
      </c>
    </row>
    <row r="3889" spans="2:3" ht="18.5" x14ac:dyDescent="0.45">
      <c r="B3889">
        <f t="shared" si="121"/>
        <v>3883</v>
      </c>
      <c r="C3889" s="96">
        <f t="shared" ca="1" si="120"/>
        <v>0.60847955957445465</v>
      </c>
    </row>
    <row r="3890" spans="2:3" ht="18.5" x14ac:dyDescent="0.45">
      <c r="B3890">
        <f t="shared" si="121"/>
        <v>3884</v>
      </c>
      <c r="C3890" s="96">
        <f t="shared" ca="1" si="120"/>
        <v>5.0469665585658863</v>
      </c>
    </row>
    <row r="3891" spans="2:3" ht="18.5" x14ac:dyDescent="0.45">
      <c r="B3891">
        <f t="shared" si="121"/>
        <v>3885</v>
      </c>
      <c r="C3891" s="96">
        <f t="shared" ca="1" si="120"/>
        <v>1.3254751871493995</v>
      </c>
    </row>
    <row r="3892" spans="2:3" ht="18.5" x14ac:dyDescent="0.45">
      <c r="B3892">
        <f t="shared" si="121"/>
        <v>3886</v>
      </c>
      <c r="C3892" s="96">
        <f t="shared" ca="1" si="120"/>
        <v>13.782414273831604</v>
      </c>
    </row>
    <row r="3893" spans="2:3" ht="18.5" x14ac:dyDescent="0.45">
      <c r="B3893">
        <f t="shared" si="121"/>
        <v>3887</v>
      </c>
      <c r="C3893" s="96">
        <f t="shared" ca="1" si="120"/>
        <v>0.74682949687325317</v>
      </c>
    </row>
    <row r="3894" spans="2:3" ht="18.5" x14ac:dyDescent="0.45">
      <c r="B3894">
        <f t="shared" si="121"/>
        <v>3888</v>
      </c>
      <c r="C3894" s="96">
        <f t="shared" ca="1" si="120"/>
        <v>6.1695897492111165</v>
      </c>
    </row>
    <row r="3895" spans="2:3" ht="18.5" x14ac:dyDescent="0.45">
      <c r="B3895">
        <f t="shared" si="121"/>
        <v>3889</v>
      </c>
      <c r="C3895" s="96">
        <f t="shared" ca="1" si="120"/>
        <v>0.38641123614146144</v>
      </c>
    </row>
    <row r="3896" spans="2:3" ht="18.5" x14ac:dyDescent="0.45">
      <c r="B3896">
        <f t="shared" si="121"/>
        <v>3890</v>
      </c>
      <c r="C3896" s="96">
        <f t="shared" ca="1" si="120"/>
        <v>6.5808808724233687</v>
      </c>
    </row>
    <row r="3897" spans="2:3" ht="18.5" x14ac:dyDescent="0.45">
      <c r="B3897">
        <f t="shared" si="121"/>
        <v>3891</v>
      </c>
      <c r="C3897" s="96">
        <f t="shared" ca="1" si="120"/>
        <v>1.6789185063703593</v>
      </c>
    </row>
    <row r="3898" spans="2:3" ht="18.5" x14ac:dyDescent="0.45">
      <c r="B3898">
        <f t="shared" si="121"/>
        <v>3892</v>
      </c>
      <c r="C3898" s="96">
        <f t="shared" ca="1" si="120"/>
        <v>2.9294610746598133</v>
      </c>
    </row>
    <row r="3899" spans="2:3" ht="18.5" x14ac:dyDescent="0.45">
      <c r="B3899">
        <f t="shared" si="121"/>
        <v>3893</v>
      </c>
      <c r="C3899" s="96">
        <f t="shared" ca="1" si="120"/>
        <v>7.4387292573285846</v>
      </c>
    </row>
    <row r="3900" spans="2:3" ht="18.5" x14ac:dyDescent="0.45">
      <c r="B3900">
        <f t="shared" si="121"/>
        <v>3894</v>
      </c>
      <c r="C3900" s="96">
        <f t="shared" ca="1" si="120"/>
        <v>12.386690360213343</v>
      </c>
    </row>
    <row r="3901" spans="2:3" ht="18.5" x14ac:dyDescent="0.45">
      <c r="B3901">
        <f t="shared" si="121"/>
        <v>3895</v>
      </c>
      <c r="C3901" s="96">
        <f t="shared" ca="1" si="120"/>
        <v>0.39977590229984394</v>
      </c>
    </row>
    <row r="3902" spans="2:3" ht="18.5" x14ac:dyDescent="0.45">
      <c r="B3902">
        <f t="shared" si="121"/>
        <v>3896</v>
      </c>
      <c r="C3902" s="96">
        <f t="shared" ca="1" si="120"/>
        <v>0.1146653177044039</v>
      </c>
    </row>
    <row r="3903" spans="2:3" ht="18.5" x14ac:dyDescent="0.45">
      <c r="B3903">
        <f t="shared" si="121"/>
        <v>3897</v>
      </c>
      <c r="C3903" s="96">
        <f t="shared" ca="1" si="120"/>
        <v>14.838365623752951</v>
      </c>
    </row>
    <row r="3904" spans="2:3" ht="18.5" x14ac:dyDescent="0.45">
      <c r="B3904">
        <f t="shared" si="121"/>
        <v>3898</v>
      </c>
      <c r="C3904" s="96">
        <f t="shared" ca="1" si="120"/>
        <v>1.1945017431050533</v>
      </c>
    </row>
    <row r="3905" spans="2:3" ht="18.5" x14ac:dyDescent="0.45">
      <c r="B3905">
        <f t="shared" si="121"/>
        <v>3899</v>
      </c>
      <c r="C3905" s="96">
        <f t="shared" ca="1" si="120"/>
        <v>2.6302942913204324</v>
      </c>
    </row>
    <row r="3906" spans="2:3" ht="18.5" x14ac:dyDescent="0.45">
      <c r="B3906">
        <f t="shared" si="121"/>
        <v>3900</v>
      </c>
      <c r="C3906" s="96">
        <f t="shared" ca="1" si="120"/>
        <v>7.6344008321891703</v>
      </c>
    </row>
    <row r="3907" spans="2:3" ht="18.5" x14ac:dyDescent="0.45">
      <c r="B3907">
        <f t="shared" si="121"/>
        <v>3901</v>
      </c>
      <c r="C3907" s="96">
        <f t="shared" ca="1" si="120"/>
        <v>4.8153252393356141</v>
      </c>
    </row>
    <row r="3908" spans="2:3" ht="18.5" x14ac:dyDescent="0.45">
      <c r="B3908">
        <f t="shared" si="121"/>
        <v>3902</v>
      </c>
      <c r="C3908" s="96">
        <f t="shared" ca="1" si="120"/>
        <v>5.2440064617450854</v>
      </c>
    </row>
    <row r="3909" spans="2:3" ht="18.5" x14ac:dyDescent="0.45">
      <c r="B3909">
        <f t="shared" si="121"/>
        <v>3903</v>
      </c>
      <c r="C3909" s="96">
        <f t="shared" ca="1" si="120"/>
        <v>6.8567396910951315</v>
      </c>
    </row>
    <row r="3910" spans="2:3" ht="18.5" x14ac:dyDescent="0.45">
      <c r="B3910">
        <f t="shared" si="121"/>
        <v>3904</v>
      </c>
      <c r="C3910" s="96">
        <f t="shared" ca="1" si="120"/>
        <v>1.8265484136620407</v>
      </c>
    </row>
    <row r="3911" spans="2:3" ht="18.5" x14ac:dyDescent="0.45">
      <c r="B3911">
        <f t="shared" si="121"/>
        <v>3905</v>
      </c>
      <c r="C3911" s="96">
        <f t="shared" ca="1" si="120"/>
        <v>2.3757055148355009</v>
      </c>
    </row>
    <row r="3912" spans="2:3" ht="18.5" x14ac:dyDescent="0.45">
      <c r="B3912">
        <f t="shared" si="121"/>
        <v>3906</v>
      </c>
      <c r="C3912" s="96">
        <f t="shared" ref="C3912:C3975" ca="1" si="122">-(1/$C$2)*LN(RAND())</f>
        <v>0.81714926193013548</v>
      </c>
    </row>
    <row r="3913" spans="2:3" ht="18.5" x14ac:dyDescent="0.45">
      <c r="B3913">
        <f t="shared" ref="B3913:B3976" si="123">B3912+1</f>
        <v>3907</v>
      </c>
      <c r="C3913" s="96">
        <f t="shared" ca="1" si="122"/>
        <v>3.3902011460968153</v>
      </c>
    </row>
    <row r="3914" spans="2:3" ht="18.5" x14ac:dyDescent="0.45">
      <c r="B3914">
        <f t="shared" si="123"/>
        <v>3908</v>
      </c>
      <c r="C3914" s="96">
        <f t="shared" ca="1" si="122"/>
        <v>3.095532542602347</v>
      </c>
    </row>
    <row r="3915" spans="2:3" ht="18.5" x14ac:dyDescent="0.45">
      <c r="B3915">
        <f t="shared" si="123"/>
        <v>3909</v>
      </c>
      <c r="C3915" s="96">
        <f t="shared" ca="1" si="122"/>
        <v>2.5004895524394963</v>
      </c>
    </row>
    <row r="3916" spans="2:3" ht="18.5" x14ac:dyDescent="0.45">
      <c r="B3916">
        <f t="shared" si="123"/>
        <v>3910</v>
      </c>
      <c r="C3916" s="96">
        <f t="shared" ca="1" si="122"/>
        <v>8.7038695281898626</v>
      </c>
    </row>
    <row r="3917" spans="2:3" ht="18.5" x14ac:dyDescent="0.45">
      <c r="B3917">
        <f t="shared" si="123"/>
        <v>3911</v>
      </c>
      <c r="C3917" s="96">
        <f t="shared" ca="1" si="122"/>
        <v>3.718432365305945</v>
      </c>
    </row>
    <row r="3918" spans="2:3" ht="18.5" x14ac:dyDescent="0.45">
      <c r="B3918">
        <f t="shared" si="123"/>
        <v>3912</v>
      </c>
      <c r="C3918" s="96">
        <f t="shared" ca="1" si="122"/>
        <v>4.0751483362650616</v>
      </c>
    </row>
    <row r="3919" spans="2:3" ht="18.5" x14ac:dyDescent="0.45">
      <c r="B3919">
        <f t="shared" si="123"/>
        <v>3913</v>
      </c>
      <c r="C3919" s="96">
        <f t="shared" ca="1" si="122"/>
        <v>1.6149204450086203</v>
      </c>
    </row>
    <row r="3920" spans="2:3" ht="18.5" x14ac:dyDescent="0.45">
      <c r="B3920">
        <f t="shared" si="123"/>
        <v>3914</v>
      </c>
      <c r="C3920" s="96">
        <f t="shared" ca="1" si="122"/>
        <v>1.2164797161863359</v>
      </c>
    </row>
    <row r="3921" spans="2:3" ht="18.5" x14ac:dyDescent="0.45">
      <c r="B3921">
        <f t="shared" si="123"/>
        <v>3915</v>
      </c>
      <c r="C3921" s="96">
        <f t="shared" ca="1" si="122"/>
        <v>17.679219388419405</v>
      </c>
    </row>
    <row r="3922" spans="2:3" ht="18.5" x14ac:dyDescent="0.45">
      <c r="B3922">
        <f t="shared" si="123"/>
        <v>3916</v>
      </c>
      <c r="C3922" s="96">
        <f t="shared" ca="1" si="122"/>
        <v>8.2740285017261689E-2</v>
      </c>
    </row>
    <row r="3923" spans="2:3" ht="18.5" x14ac:dyDescent="0.45">
      <c r="B3923">
        <f t="shared" si="123"/>
        <v>3917</v>
      </c>
      <c r="C3923" s="96">
        <f t="shared" ca="1" si="122"/>
        <v>8.5149642294828922</v>
      </c>
    </row>
    <row r="3924" spans="2:3" ht="18.5" x14ac:dyDescent="0.45">
      <c r="B3924">
        <f t="shared" si="123"/>
        <v>3918</v>
      </c>
      <c r="C3924" s="96">
        <f t="shared" ca="1" si="122"/>
        <v>11.940844383937234</v>
      </c>
    </row>
    <row r="3925" spans="2:3" ht="18.5" x14ac:dyDescent="0.45">
      <c r="B3925">
        <f t="shared" si="123"/>
        <v>3919</v>
      </c>
      <c r="C3925" s="96">
        <f t="shared" ca="1" si="122"/>
        <v>3.3413004473483454</v>
      </c>
    </row>
    <row r="3926" spans="2:3" ht="18.5" x14ac:dyDescent="0.45">
      <c r="B3926">
        <f t="shared" si="123"/>
        <v>3920</v>
      </c>
      <c r="C3926" s="96">
        <f t="shared" ca="1" si="122"/>
        <v>2.9201661762859863</v>
      </c>
    </row>
    <row r="3927" spans="2:3" ht="18.5" x14ac:dyDescent="0.45">
      <c r="B3927">
        <f t="shared" si="123"/>
        <v>3921</v>
      </c>
      <c r="C3927" s="96">
        <f t="shared" ca="1" si="122"/>
        <v>2.6668588243866713</v>
      </c>
    </row>
    <row r="3928" spans="2:3" ht="18.5" x14ac:dyDescent="0.45">
      <c r="B3928">
        <f t="shared" si="123"/>
        <v>3922</v>
      </c>
      <c r="C3928" s="96">
        <f t="shared" ca="1" si="122"/>
        <v>8.3344294189798056</v>
      </c>
    </row>
    <row r="3929" spans="2:3" ht="18.5" x14ac:dyDescent="0.45">
      <c r="B3929">
        <f t="shared" si="123"/>
        <v>3923</v>
      </c>
      <c r="C3929" s="96">
        <f t="shared" ca="1" si="122"/>
        <v>0.74826000887506916</v>
      </c>
    </row>
    <row r="3930" spans="2:3" ht="18.5" x14ac:dyDescent="0.45">
      <c r="B3930">
        <f t="shared" si="123"/>
        <v>3924</v>
      </c>
      <c r="C3930" s="96">
        <f t="shared" ca="1" si="122"/>
        <v>3.0162100001518555</v>
      </c>
    </row>
    <row r="3931" spans="2:3" ht="18.5" x14ac:dyDescent="0.45">
      <c r="B3931">
        <f t="shared" si="123"/>
        <v>3925</v>
      </c>
      <c r="C3931" s="96">
        <f t="shared" ca="1" si="122"/>
        <v>12.168972254987537</v>
      </c>
    </row>
    <row r="3932" spans="2:3" ht="18.5" x14ac:dyDescent="0.45">
      <c r="B3932">
        <f t="shared" si="123"/>
        <v>3926</v>
      </c>
      <c r="C3932" s="96">
        <f t="shared" ca="1" si="122"/>
        <v>0.63691728411083448</v>
      </c>
    </row>
    <row r="3933" spans="2:3" ht="18.5" x14ac:dyDescent="0.45">
      <c r="B3933">
        <f t="shared" si="123"/>
        <v>3927</v>
      </c>
      <c r="C3933" s="96">
        <f t="shared" ca="1" si="122"/>
        <v>1.7665598476699262</v>
      </c>
    </row>
    <row r="3934" spans="2:3" ht="18.5" x14ac:dyDescent="0.45">
      <c r="B3934">
        <f t="shared" si="123"/>
        <v>3928</v>
      </c>
      <c r="C3934" s="96">
        <f t="shared" ca="1" si="122"/>
        <v>1.9368208081316585</v>
      </c>
    </row>
    <row r="3935" spans="2:3" ht="18.5" x14ac:dyDescent="0.45">
      <c r="B3935">
        <f t="shared" si="123"/>
        <v>3929</v>
      </c>
      <c r="C3935" s="96">
        <f t="shared" ca="1" si="122"/>
        <v>3.2703562647921833</v>
      </c>
    </row>
    <row r="3936" spans="2:3" ht="18.5" x14ac:dyDescent="0.45">
      <c r="B3936">
        <f t="shared" si="123"/>
        <v>3930</v>
      </c>
      <c r="C3936" s="96">
        <f t="shared" ca="1" si="122"/>
        <v>4.5907900348008361</v>
      </c>
    </row>
    <row r="3937" spans="2:3" ht="18.5" x14ac:dyDescent="0.45">
      <c r="B3937">
        <f t="shared" si="123"/>
        <v>3931</v>
      </c>
      <c r="C3937" s="96">
        <f t="shared" ca="1" si="122"/>
        <v>15.028941132255165</v>
      </c>
    </row>
    <row r="3938" spans="2:3" ht="18.5" x14ac:dyDescent="0.45">
      <c r="B3938">
        <f t="shared" si="123"/>
        <v>3932</v>
      </c>
      <c r="C3938" s="96">
        <f t="shared" ca="1" si="122"/>
        <v>0.42337494548708737</v>
      </c>
    </row>
    <row r="3939" spans="2:3" ht="18.5" x14ac:dyDescent="0.45">
      <c r="B3939">
        <f t="shared" si="123"/>
        <v>3933</v>
      </c>
      <c r="C3939" s="96">
        <f t="shared" ca="1" si="122"/>
        <v>1.1366653307675905</v>
      </c>
    </row>
    <row r="3940" spans="2:3" ht="18.5" x14ac:dyDescent="0.45">
      <c r="B3940">
        <f t="shared" si="123"/>
        <v>3934</v>
      </c>
      <c r="C3940" s="96">
        <f t="shared" ca="1" si="122"/>
        <v>0.31654407806902635</v>
      </c>
    </row>
    <row r="3941" spans="2:3" ht="18.5" x14ac:dyDescent="0.45">
      <c r="B3941">
        <f t="shared" si="123"/>
        <v>3935</v>
      </c>
      <c r="C3941" s="96">
        <f t="shared" ca="1" si="122"/>
        <v>2.914741892569348</v>
      </c>
    </row>
    <row r="3942" spans="2:3" ht="18.5" x14ac:dyDescent="0.45">
      <c r="B3942">
        <f t="shared" si="123"/>
        <v>3936</v>
      </c>
      <c r="C3942" s="96">
        <f t="shared" ca="1" si="122"/>
        <v>0.46800443456693658</v>
      </c>
    </row>
    <row r="3943" spans="2:3" ht="18.5" x14ac:dyDescent="0.45">
      <c r="B3943">
        <f t="shared" si="123"/>
        <v>3937</v>
      </c>
      <c r="C3943" s="96">
        <f t="shared" ca="1" si="122"/>
        <v>1.9010052375037716</v>
      </c>
    </row>
    <row r="3944" spans="2:3" ht="18.5" x14ac:dyDescent="0.45">
      <c r="B3944">
        <f t="shared" si="123"/>
        <v>3938</v>
      </c>
      <c r="C3944" s="96">
        <f t="shared" ca="1" si="122"/>
        <v>1.9278422279499834</v>
      </c>
    </row>
    <row r="3945" spans="2:3" ht="18.5" x14ac:dyDescent="0.45">
      <c r="B3945">
        <f t="shared" si="123"/>
        <v>3939</v>
      </c>
      <c r="C3945" s="96">
        <f t="shared" ca="1" si="122"/>
        <v>5.8535450168282095</v>
      </c>
    </row>
    <row r="3946" spans="2:3" ht="18.5" x14ac:dyDescent="0.45">
      <c r="B3946">
        <f t="shared" si="123"/>
        <v>3940</v>
      </c>
      <c r="C3946" s="96">
        <f t="shared" ca="1" si="122"/>
        <v>11.067648531022808</v>
      </c>
    </row>
    <row r="3947" spans="2:3" ht="18.5" x14ac:dyDescent="0.45">
      <c r="B3947">
        <f t="shared" si="123"/>
        <v>3941</v>
      </c>
      <c r="C3947" s="96">
        <f t="shared" ca="1" si="122"/>
        <v>1.6895480040353372</v>
      </c>
    </row>
    <row r="3948" spans="2:3" ht="18.5" x14ac:dyDescent="0.45">
      <c r="B3948">
        <f t="shared" si="123"/>
        <v>3942</v>
      </c>
      <c r="C3948" s="96">
        <f t="shared" ca="1" si="122"/>
        <v>0.75107841707845613</v>
      </c>
    </row>
    <row r="3949" spans="2:3" ht="18.5" x14ac:dyDescent="0.45">
      <c r="B3949">
        <f t="shared" si="123"/>
        <v>3943</v>
      </c>
      <c r="C3949" s="96">
        <f t="shared" ca="1" si="122"/>
        <v>1.6549879338851512</v>
      </c>
    </row>
    <row r="3950" spans="2:3" ht="18.5" x14ac:dyDescent="0.45">
      <c r="B3950">
        <f t="shared" si="123"/>
        <v>3944</v>
      </c>
      <c r="C3950" s="96">
        <f t="shared" ca="1" si="122"/>
        <v>2.4504032655032111</v>
      </c>
    </row>
    <row r="3951" spans="2:3" ht="18.5" x14ac:dyDescent="0.45">
      <c r="B3951">
        <f t="shared" si="123"/>
        <v>3945</v>
      </c>
      <c r="C3951" s="96">
        <f t="shared" ca="1" si="122"/>
        <v>8.5903405774261508</v>
      </c>
    </row>
    <row r="3952" spans="2:3" ht="18.5" x14ac:dyDescent="0.45">
      <c r="B3952">
        <f t="shared" si="123"/>
        <v>3946</v>
      </c>
      <c r="C3952" s="96">
        <f t="shared" ca="1" si="122"/>
        <v>2.8849780901209656</v>
      </c>
    </row>
    <row r="3953" spans="2:3" ht="18.5" x14ac:dyDescent="0.45">
      <c r="B3953">
        <f t="shared" si="123"/>
        <v>3947</v>
      </c>
      <c r="C3953" s="96">
        <f t="shared" ca="1" si="122"/>
        <v>7.177330483077129</v>
      </c>
    </row>
    <row r="3954" spans="2:3" ht="18.5" x14ac:dyDescent="0.45">
      <c r="B3954">
        <f t="shared" si="123"/>
        <v>3948</v>
      </c>
      <c r="C3954" s="96">
        <f t="shared" ca="1" si="122"/>
        <v>3.1374601678735252</v>
      </c>
    </row>
    <row r="3955" spans="2:3" ht="18.5" x14ac:dyDescent="0.45">
      <c r="B3955">
        <f t="shared" si="123"/>
        <v>3949</v>
      </c>
      <c r="C3955" s="96">
        <f t="shared" ca="1" si="122"/>
        <v>11.939876273122215</v>
      </c>
    </row>
    <row r="3956" spans="2:3" ht="18.5" x14ac:dyDescent="0.45">
      <c r="B3956">
        <f t="shared" si="123"/>
        <v>3950</v>
      </c>
      <c r="C3956" s="96">
        <f t="shared" ca="1" si="122"/>
        <v>1.117097991239723</v>
      </c>
    </row>
    <row r="3957" spans="2:3" ht="18.5" x14ac:dyDescent="0.45">
      <c r="B3957">
        <f t="shared" si="123"/>
        <v>3951</v>
      </c>
      <c r="C3957" s="96">
        <f t="shared" ca="1" si="122"/>
        <v>1.8569435408664126</v>
      </c>
    </row>
    <row r="3958" spans="2:3" ht="18.5" x14ac:dyDescent="0.45">
      <c r="B3958">
        <f t="shared" si="123"/>
        <v>3952</v>
      </c>
      <c r="C3958" s="96">
        <f t="shared" ca="1" si="122"/>
        <v>7.2714001058478059</v>
      </c>
    </row>
    <row r="3959" spans="2:3" ht="18.5" x14ac:dyDescent="0.45">
      <c r="B3959">
        <f t="shared" si="123"/>
        <v>3953</v>
      </c>
      <c r="C3959" s="96">
        <f t="shared" ca="1" si="122"/>
        <v>1.5855949081153167</v>
      </c>
    </row>
    <row r="3960" spans="2:3" ht="18.5" x14ac:dyDescent="0.45">
      <c r="B3960">
        <f t="shared" si="123"/>
        <v>3954</v>
      </c>
      <c r="C3960" s="96">
        <f t="shared" ca="1" si="122"/>
        <v>1.6647426182923699</v>
      </c>
    </row>
    <row r="3961" spans="2:3" ht="18.5" x14ac:dyDescent="0.45">
      <c r="B3961">
        <f t="shared" si="123"/>
        <v>3955</v>
      </c>
      <c r="C3961" s="96">
        <f t="shared" ca="1" si="122"/>
        <v>0.38185257579827792</v>
      </c>
    </row>
    <row r="3962" spans="2:3" ht="18.5" x14ac:dyDescent="0.45">
      <c r="B3962">
        <f t="shared" si="123"/>
        <v>3956</v>
      </c>
      <c r="C3962" s="96">
        <f t="shared" ca="1" si="122"/>
        <v>3.690393321172226</v>
      </c>
    </row>
    <row r="3963" spans="2:3" ht="18.5" x14ac:dyDescent="0.45">
      <c r="B3963">
        <f t="shared" si="123"/>
        <v>3957</v>
      </c>
      <c r="C3963" s="96">
        <f t="shared" ca="1" si="122"/>
        <v>3.1453068719498831</v>
      </c>
    </row>
    <row r="3964" spans="2:3" ht="18.5" x14ac:dyDescent="0.45">
      <c r="B3964">
        <f t="shared" si="123"/>
        <v>3958</v>
      </c>
      <c r="C3964" s="96">
        <f t="shared" ca="1" si="122"/>
        <v>2.175984089503384</v>
      </c>
    </row>
    <row r="3965" spans="2:3" ht="18.5" x14ac:dyDescent="0.45">
      <c r="B3965">
        <f t="shared" si="123"/>
        <v>3959</v>
      </c>
      <c r="C3965" s="96">
        <f t="shared" ca="1" si="122"/>
        <v>1.4569200166291461</v>
      </c>
    </row>
    <row r="3966" spans="2:3" ht="18.5" x14ac:dyDescent="0.45">
      <c r="B3966">
        <f t="shared" si="123"/>
        <v>3960</v>
      </c>
      <c r="C3966" s="96">
        <f t="shared" ca="1" si="122"/>
        <v>3.6884762690875483</v>
      </c>
    </row>
    <row r="3967" spans="2:3" ht="18.5" x14ac:dyDescent="0.45">
      <c r="B3967">
        <f t="shared" si="123"/>
        <v>3961</v>
      </c>
      <c r="C3967" s="96">
        <f t="shared" ca="1" si="122"/>
        <v>3.8021518419766616</v>
      </c>
    </row>
    <row r="3968" spans="2:3" ht="18.5" x14ac:dyDescent="0.45">
      <c r="B3968">
        <f t="shared" si="123"/>
        <v>3962</v>
      </c>
      <c r="C3968" s="96">
        <f t="shared" ca="1" si="122"/>
        <v>9.7846611527148006</v>
      </c>
    </row>
    <row r="3969" spans="2:3" ht="18.5" x14ac:dyDescent="0.45">
      <c r="B3969">
        <f t="shared" si="123"/>
        <v>3963</v>
      </c>
      <c r="C3969" s="96">
        <f t="shared" ca="1" si="122"/>
        <v>10.852904370492613</v>
      </c>
    </row>
    <row r="3970" spans="2:3" ht="18.5" x14ac:dyDescent="0.45">
      <c r="B3970">
        <f t="shared" si="123"/>
        <v>3964</v>
      </c>
      <c r="C3970" s="96">
        <f t="shared" ca="1" si="122"/>
        <v>7.4015875296359068</v>
      </c>
    </row>
    <row r="3971" spans="2:3" ht="18.5" x14ac:dyDescent="0.45">
      <c r="B3971">
        <f t="shared" si="123"/>
        <v>3965</v>
      </c>
      <c r="C3971" s="96">
        <f t="shared" ca="1" si="122"/>
        <v>5.6912982766381521</v>
      </c>
    </row>
    <row r="3972" spans="2:3" ht="18.5" x14ac:dyDescent="0.45">
      <c r="B3972">
        <f t="shared" si="123"/>
        <v>3966</v>
      </c>
      <c r="C3972" s="96">
        <f t="shared" ca="1" si="122"/>
        <v>0.48791422875827911</v>
      </c>
    </row>
    <row r="3973" spans="2:3" ht="18.5" x14ac:dyDescent="0.45">
      <c r="B3973">
        <f t="shared" si="123"/>
        <v>3967</v>
      </c>
      <c r="C3973" s="96">
        <f t="shared" ca="1" si="122"/>
        <v>0.68284827481419264</v>
      </c>
    </row>
    <row r="3974" spans="2:3" ht="18.5" x14ac:dyDescent="0.45">
      <c r="B3974">
        <f t="shared" si="123"/>
        <v>3968</v>
      </c>
      <c r="C3974" s="96">
        <f t="shared" ca="1" si="122"/>
        <v>7.1950895586222682E-2</v>
      </c>
    </row>
    <row r="3975" spans="2:3" ht="18.5" x14ac:dyDescent="0.45">
      <c r="B3975">
        <f t="shared" si="123"/>
        <v>3969</v>
      </c>
      <c r="C3975" s="96">
        <f t="shared" ca="1" si="122"/>
        <v>1.7712159033590325</v>
      </c>
    </row>
    <row r="3976" spans="2:3" ht="18.5" x14ac:dyDescent="0.45">
      <c r="B3976">
        <f t="shared" si="123"/>
        <v>3970</v>
      </c>
      <c r="C3976" s="96">
        <f t="shared" ref="C3976:C4039" ca="1" si="124">-(1/$C$2)*LN(RAND())</f>
        <v>0.66794659087500918</v>
      </c>
    </row>
    <row r="3977" spans="2:3" ht="18.5" x14ac:dyDescent="0.45">
      <c r="B3977">
        <f t="shared" ref="B3977:B4040" si="125">B3976+1</f>
        <v>3971</v>
      </c>
      <c r="C3977" s="96">
        <f t="shared" ca="1" si="124"/>
        <v>1.2681531412303293</v>
      </c>
    </row>
    <row r="3978" spans="2:3" ht="18.5" x14ac:dyDescent="0.45">
      <c r="B3978">
        <f t="shared" si="125"/>
        <v>3972</v>
      </c>
      <c r="C3978" s="96">
        <f t="shared" ca="1" si="124"/>
        <v>3.7580022606282069</v>
      </c>
    </row>
    <row r="3979" spans="2:3" ht="18.5" x14ac:dyDescent="0.45">
      <c r="B3979">
        <f t="shared" si="125"/>
        <v>3973</v>
      </c>
      <c r="C3979" s="96">
        <f t="shared" ca="1" si="124"/>
        <v>6.3721557945473406E-2</v>
      </c>
    </row>
    <row r="3980" spans="2:3" ht="18.5" x14ac:dyDescent="0.45">
      <c r="B3980">
        <f t="shared" si="125"/>
        <v>3974</v>
      </c>
      <c r="C3980" s="96">
        <f t="shared" ca="1" si="124"/>
        <v>0.82138321892682797</v>
      </c>
    </row>
    <row r="3981" spans="2:3" ht="18.5" x14ac:dyDescent="0.45">
      <c r="B3981">
        <f t="shared" si="125"/>
        <v>3975</v>
      </c>
      <c r="C3981" s="96">
        <f t="shared" ca="1" si="124"/>
        <v>2.0874811048881634</v>
      </c>
    </row>
    <row r="3982" spans="2:3" ht="18.5" x14ac:dyDescent="0.45">
      <c r="B3982">
        <f t="shared" si="125"/>
        <v>3976</v>
      </c>
      <c r="C3982" s="96">
        <f t="shared" ca="1" si="124"/>
        <v>7.6375304798141332</v>
      </c>
    </row>
    <row r="3983" spans="2:3" ht="18.5" x14ac:dyDescent="0.45">
      <c r="B3983">
        <f t="shared" si="125"/>
        <v>3977</v>
      </c>
      <c r="C3983" s="96">
        <f t="shared" ca="1" si="124"/>
        <v>1.8731642169394322</v>
      </c>
    </row>
    <row r="3984" spans="2:3" ht="18.5" x14ac:dyDescent="0.45">
      <c r="B3984">
        <f t="shared" si="125"/>
        <v>3978</v>
      </c>
      <c r="C3984" s="96">
        <f t="shared" ca="1" si="124"/>
        <v>3.2615978296775845</v>
      </c>
    </row>
    <row r="3985" spans="2:3" ht="18.5" x14ac:dyDescent="0.45">
      <c r="B3985">
        <f t="shared" si="125"/>
        <v>3979</v>
      </c>
      <c r="C3985" s="96">
        <f t="shared" ca="1" si="124"/>
        <v>3.7338342843394252</v>
      </c>
    </row>
    <row r="3986" spans="2:3" ht="18.5" x14ac:dyDescent="0.45">
      <c r="B3986">
        <f t="shared" si="125"/>
        <v>3980</v>
      </c>
      <c r="C3986" s="96">
        <f t="shared" ca="1" si="124"/>
        <v>13.809799511239566</v>
      </c>
    </row>
    <row r="3987" spans="2:3" ht="18.5" x14ac:dyDescent="0.45">
      <c r="B3987">
        <f t="shared" si="125"/>
        <v>3981</v>
      </c>
      <c r="C3987" s="96">
        <f t="shared" ca="1" si="124"/>
        <v>1.0580910334649596</v>
      </c>
    </row>
    <row r="3988" spans="2:3" ht="18.5" x14ac:dyDescent="0.45">
      <c r="B3988">
        <f t="shared" si="125"/>
        <v>3982</v>
      </c>
      <c r="C3988" s="96">
        <f t="shared" ca="1" si="124"/>
        <v>6.2882447841594413E-2</v>
      </c>
    </row>
    <row r="3989" spans="2:3" ht="18.5" x14ac:dyDescent="0.45">
      <c r="B3989">
        <f t="shared" si="125"/>
        <v>3983</v>
      </c>
      <c r="C3989" s="96">
        <f t="shared" ca="1" si="124"/>
        <v>2.4014500138362211</v>
      </c>
    </row>
    <row r="3990" spans="2:3" ht="18.5" x14ac:dyDescent="0.45">
      <c r="B3990">
        <f t="shared" si="125"/>
        <v>3984</v>
      </c>
      <c r="C3990" s="96">
        <f t="shared" ca="1" si="124"/>
        <v>3.9725165696353706</v>
      </c>
    </row>
    <row r="3991" spans="2:3" ht="18.5" x14ac:dyDescent="0.45">
      <c r="B3991">
        <f t="shared" si="125"/>
        <v>3985</v>
      </c>
      <c r="C3991" s="96">
        <f t="shared" ca="1" si="124"/>
        <v>3.7543104210592291</v>
      </c>
    </row>
    <row r="3992" spans="2:3" ht="18.5" x14ac:dyDescent="0.45">
      <c r="B3992">
        <f t="shared" si="125"/>
        <v>3986</v>
      </c>
      <c r="C3992" s="96">
        <f t="shared" ca="1" si="124"/>
        <v>2.102097094946425</v>
      </c>
    </row>
    <row r="3993" spans="2:3" ht="18.5" x14ac:dyDescent="0.45">
      <c r="B3993">
        <f t="shared" si="125"/>
        <v>3987</v>
      </c>
      <c r="C3993" s="96">
        <f t="shared" ca="1" si="124"/>
        <v>2.8160485888859013</v>
      </c>
    </row>
    <row r="3994" spans="2:3" ht="18.5" x14ac:dyDescent="0.45">
      <c r="B3994">
        <f t="shared" si="125"/>
        <v>3988</v>
      </c>
      <c r="C3994" s="96">
        <f t="shared" ca="1" si="124"/>
        <v>1.314197857166107</v>
      </c>
    </row>
    <row r="3995" spans="2:3" ht="18.5" x14ac:dyDescent="0.45">
      <c r="B3995">
        <f t="shared" si="125"/>
        <v>3989</v>
      </c>
      <c r="C3995" s="96">
        <f t="shared" ca="1" si="124"/>
        <v>8.3282787984471156</v>
      </c>
    </row>
    <row r="3996" spans="2:3" ht="18.5" x14ac:dyDescent="0.45">
      <c r="B3996">
        <f t="shared" si="125"/>
        <v>3990</v>
      </c>
      <c r="C3996" s="96">
        <f t="shared" ca="1" si="124"/>
        <v>1.3213919751058594</v>
      </c>
    </row>
    <row r="3997" spans="2:3" ht="18.5" x14ac:dyDescent="0.45">
      <c r="B3997">
        <f t="shared" si="125"/>
        <v>3991</v>
      </c>
      <c r="C3997" s="96">
        <f t="shared" ca="1" si="124"/>
        <v>0.56261758648032012</v>
      </c>
    </row>
    <row r="3998" spans="2:3" ht="18.5" x14ac:dyDescent="0.45">
      <c r="B3998">
        <f t="shared" si="125"/>
        <v>3992</v>
      </c>
      <c r="C3998" s="96">
        <f t="shared" ca="1" si="124"/>
        <v>1.875156227544323</v>
      </c>
    </row>
    <row r="3999" spans="2:3" ht="18.5" x14ac:dyDescent="0.45">
      <c r="B3999">
        <f t="shared" si="125"/>
        <v>3993</v>
      </c>
      <c r="C3999" s="96">
        <f t="shared" ca="1" si="124"/>
        <v>2.8929387203053012</v>
      </c>
    </row>
    <row r="4000" spans="2:3" ht="18.5" x14ac:dyDescent="0.45">
      <c r="B4000">
        <f t="shared" si="125"/>
        <v>3994</v>
      </c>
      <c r="C4000" s="96">
        <f t="shared" ca="1" si="124"/>
        <v>6.3074354890109978</v>
      </c>
    </row>
    <row r="4001" spans="2:3" ht="18.5" x14ac:dyDescent="0.45">
      <c r="B4001">
        <f t="shared" si="125"/>
        <v>3995</v>
      </c>
      <c r="C4001" s="96">
        <f t="shared" ca="1" si="124"/>
        <v>3.1231378669435652</v>
      </c>
    </row>
    <row r="4002" spans="2:3" ht="18.5" x14ac:dyDescent="0.45">
      <c r="B4002">
        <f t="shared" si="125"/>
        <v>3996</v>
      </c>
      <c r="C4002" s="96">
        <f t="shared" ca="1" si="124"/>
        <v>3.8421372238512359</v>
      </c>
    </row>
    <row r="4003" spans="2:3" ht="18.5" x14ac:dyDescent="0.45">
      <c r="B4003">
        <f t="shared" si="125"/>
        <v>3997</v>
      </c>
      <c r="C4003" s="96">
        <f t="shared" ca="1" si="124"/>
        <v>4.4526626867938361</v>
      </c>
    </row>
    <row r="4004" spans="2:3" ht="18.5" x14ac:dyDescent="0.45">
      <c r="B4004">
        <f t="shared" si="125"/>
        <v>3998</v>
      </c>
      <c r="C4004" s="96">
        <f t="shared" ca="1" si="124"/>
        <v>1.5493561475965489</v>
      </c>
    </row>
    <row r="4005" spans="2:3" ht="18.5" x14ac:dyDescent="0.45">
      <c r="B4005">
        <f t="shared" si="125"/>
        <v>3999</v>
      </c>
      <c r="C4005" s="96">
        <f t="shared" ca="1" si="124"/>
        <v>11.746483929078748</v>
      </c>
    </row>
    <row r="4006" spans="2:3" ht="18.5" x14ac:dyDescent="0.45">
      <c r="B4006">
        <f t="shared" si="125"/>
        <v>4000</v>
      </c>
      <c r="C4006" s="96">
        <f t="shared" ca="1" si="124"/>
        <v>0.24230673479277381</v>
      </c>
    </row>
    <row r="4007" spans="2:3" ht="18.5" x14ac:dyDescent="0.45">
      <c r="B4007">
        <f t="shared" si="125"/>
        <v>4001</v>
      </c>
      <c r="C4007" s="96">
        <f t="shared" ca="1" si="124"/>
        <v>14.958013469116532</v>
      </c>
    </row>
    <row r="4008" spans="2:3" ht="18.5" x14ac:dyDescent="0.45">
      <c r="B4008">
        <f t="shared" si="125"/>
        <v>4002</v>
      </c>
      <c r="C4008" s="96">
        <f t="shared" ca="1" si="124"/>
        <v>7.1731868399648855</v>
      </c>
    </row>
    <row r="4009" spans="2:3" ht="18.5" x14ac:dyDescent="0.45">
      <c r="B4009">
        <f t="shared" si="125"/>
        <v>4003</v>
      </c>
      <c r="C4009" s="96">
        <f t="shared" ca="1" si="124"/>
        <v>3.3787787005507504</v>
      </c>
    </row>
    <row r="4010" spans="2:3" ht="18.5" x14ac:dyDescent="0.45">
      <c r="B4010">
        <f t="shared" si="125"/>
        <v>4004</v>
      </c>
      <c r="C4010" s="96">
        <f t="shared" ca="1" si="124"/>
        <v>1.5662111771165166</v>
      </c>
    </row>
    <row r="4011" spans="2:3" ht="18.5" x14ac:dyDescent="0.45">
      <c r="B4011">
        <f t="shared" si="125"/>
        <v>4005</v>
      </c>
      <c r="C4011" s="96">
        <f t="shared" ca="1" si="124"/>
        <v>0.94694400419289193</v>
      </c>
    </row>
    <row r="4012" spans="2:3" ht="18.5" x14ac:dyDescent="0.45">
      <c r="B4012">
        <f t="shared" si="125"/>
        <v>4006</v>
      </c>
      <c r="C4012" s="96">
        <f t="shared" ca="1" si="124"/>
        <v>0.65719734511091166</v>
      </c>
    </row>
    <row r="4013" spans="2:3" ht="18.5" x14ac:dyDescent="0.45">
      <c r="B4013">
        <f t="shared" si="125"/>
        <v>4007</v>
      </c>
      <c r="C4013" s="96">
        <f t="shared" ca="1" si="124"/>
        <v>4.8561475100136073E-2</v>
      </c>
    </row>
    <row r="4014" spans="2:3" ht="18.5" x14ac:dyDescent="0.45">
      <c r="B4014">
        <f t="shared" si="125"/>
        <v>4008</v>
      </c>
      <c r="C4014" s="96">
        <f t="shared" ca="1" si="124"/>
        <v>5.6316435273030221</v>
      </c>
    </row>
    <row r="4015" spans="2:3" ht="18.5" x14ac:dyDescent="0.45">
      <c r="B4015">
        <f t="shared" si="125"/>
        <v>4009</v>
      </c>
      <c r="C4015" s="96">
        <f t="shared" ca="1" si="124"/>
        <v>3.3903935715587616</v>
      </c>
    </row>
    <row r="4016" spans="2:3" ht="18.5" x14ac:dyDescent="0.45">
      <c r="B4016">
        <f t="shared" si="125"/>
        <v>4010</v>
      </c>
      <c r="C4016" s="96">
        <f t="shared" ca="1" si="124"/>
        <v>2.0012519094559313</v>
      </c>
    </row>
    <row r="4017" spans="2:3" ht="18.5" x14ac:dyDescent="0.45">
      <c r="B4017">
        <f t="shared" si="125"/>
        <v>4011</v>
      </c>
      <c r="C4017" s="96">
        <f t="shared" ca="1" si="124"/>
        <v>1.0333902461534634</v>
      </c>
    </row>
    <row r="4018" spans="2:3" ht="18.5" x14ac:dyDescent="0.45">
      <c r="B4018">
        <f t="shared" si="125"/>
        <v>4012</v>
      </c>
      <c r="C4018" s="96">
        <f t="shared" ca="1" si="124"/>
        <v>5.1981013819296722</v>
      </c>
    </row>
    <row r="4019" spans="2:3" ht="18.5" x14ac:dyDescent="0.45">
      <c r="B4019">
        <f t="shared" si="125"/>
        <v>4013</v>
      </c>
      <c r="C4019" s="96">
        <f t="shared" ca="1" si="124"/>
        <v>5.2291526019180488</v>
      </c>
    </row>
    <row r="4020" spans="2:3" ht="18.5" x14ac:dyDescent="0.45">
      <c r="B4020">
        <f t="shared" si="125"/>
        <v>4014</v>
      </c>
      <c r="C4020" s="96">
        <f t="shared" ca="1" si="124"/>
        <v>5.6162912559655167</v>
      </c>
    </row>
    <row r="4021" spans="2:3" ht="18.5" x14ac:dyDescent="0.45">
      <c r="B4021">
        <f t="shared" si="125"/>
        <v>4015</v>
      </c>
      <c r="C4021" s="96">
        <f t="shared" ca="1" si="124"/>
        <v>7.72764529674272</v>
      </c>
    </row>
    <row r="4022" spans="2:3" ht="18.5" x14ac:dyDescent="0.45">
      <c r="B4022">
        <f t="shared" si="125"/>
        <v>4016</v>
      </c>
      <c r="C4022" s="96">
        <f t="shared" ca="1" si="124"/>
        <v>2.9166474770231221</v>
      </c>
    </row>
    <row r="4023" spans="2:3" ht="18.5" x14ac:dyDescent="0.45">
      <c r="B4023">
        <f t="shared" si="125"/>
        <v>4017</v>
      </c>
      <c r="C4023" s="96">
        <f t="shared" ca="1" si="124"/>
        <v>3.6853962751822973</v>
      </c>
    </row>
    <row r="4024" spans="2:3" ht="18.5" x14ac:dyDescent="0.45">
      <c r="B4024">
        <f t="shared" si="125"/>
        <v>4018</v>
      </c>
      <c r="C4024" s="96">
        <f t="shared" ca="1" si="124"/>
        <v>0.99565306202429882</v>
      </c>
    </row>
    <row r="4025" spans="2:3" ht="18.5" x14ac:dyDescent="0.45">
      <c r="B4025">
        <f t="shared" si="125"/>
        <v>4019</v>
      </c>
      <c r="C4025" s="96">
        <f t="shared" ca="1" si="124"/>
        <v>6.5629287509297809</v>
      </c>
    </row>
    <row r="4026" spans="2:3" ht="18.5" x14ac:dyDescent="0.45">
      <c r="B4026">
        <f t="shared" si="125"/>
        <v>4020</v>
      </c>
      <c r="C4026" s="96">
        <f t="shared" ca="1" si="124"/>
        <v>1.5681486917220311</v>
      </c>
    </row>
    <row r="4027" spans="2:3" ht="18.5" x14ac:dyDescent="0.45">
      <c r="B4027">
        <f t="shared" si="125"/>
        <v>4021</v>
      </c>
      <c r="C4027" s="96">
        <f t="shared" ca="1" si="124"/>
        <v>2.1348352685859107</v>
      </c>
    </row>
    <row r="4028" spans="2:3" ht="18.5" x14ac:dyDescent="0.45">
      <c r="B4028">
        <f t="shared" si="125"/>
        <v>4022</v>
      </c>
      <c r="C4028" s="96">
        <f t="shared" ca="1" si="124"/>
        <v>2.5814817132247789</v>
      </c>
    </row>
    <row r="4029" spans="2:3" ht="18.5" x14ac:dyDescent="0.45">
      <c r="B4029">
        <f t="shared" si="125"/>
        <v>4023</v>
      </c>
      <c r="C4029" s="96">
        <f t="shared" ca="1" si="124"/>
        <v>1.6248660973000744</v>
      </c>
    </row>
    <row r="4030" spans="2:3" ht="18.5" x14ac:dyDescent="0.45">
      <c r="B4030">
        <f t="shared" si="125"/>
        <v>4024</v>
      </c>
      <c r="C4030" s="96">
        <f t="shared" ca="1" si="124"/>
        <v>3.1566263739607914</v>
      </c>
    </row>
    <row r="4031" spans="2:3" ht="18.5" x14ac:dyDescent="0.45">
      <c r="B4031">
        <f t="shared" si="125"/>
        <v>4025</v>
      </c>
      <c r="C4031" s="96">
        <f t="shared" ca="1" si="124"/>
        <v>0.45002760463508912</v>
      </c>
    </row>
    <row r="4032" spans="2:3" ht="18.5" x14ac:dyDescent="0.45">
      <c r="B4032">
        <f t="shared" si="125"/>
        <v>4026</v>
      </c>
      <c r="C4032" s="96">
        <f t="shared" ca="1" si="124"/>
        <v>1.6305573859113163</v>
      </c>
    </row>
    <row r="4033" spans="2:3" ht="18.5" x14ac:dyDescent="0.45">
      <c r="B4033">
        <f t="shared" si="125"/>
        <v>4027</v>
      </c>
      <c r="C4033" s="96">
        <f t="shared" ca="1" si="124"/>
        <v>9.985007816647224</v>
      </c>
    </row>
    <row r="4034" spans="2:3" ht="18.5" x14ac:dyDescent="0.45">
      <c r="B4034">
        <f t="shared" si="125"/>
        <v>4028</v>
      </c>
      <c r="C4034" s="96">
        <f t="shared" ca="1" si="124"/>
        <v>0.59672483434563817</v>
      </c>
    </row>
    <row r="4035" spans="2:3" ht="18.5" x14ac:dyDescent="0.45">
      <c r="B4035">
        <f t="shared" si="125"/>
        <v>4029</v>
      </c>
      <c r="C4035" s="96">
        <f t="shared" ca="1" si="124"/>
        <v>0.87679080672738907</v>
      </c>
    </row>
    <row r="4036" spans="2:3" ht="18.5" x14ac:dyDescent="0.45">
      <c r="B4036">
        <f t="shared" si="125"/>
        <v>4030</v>
      </c>
      <c r="C4036" s="96">
        <f t="shared" ca="1" si="124"/>
        <v>3.3125920982858954</v>
      </c>
    </row>
    <row r="4037" spans="2:3" ht="18.5" x14ac:dyDescent="0.45">
      <c r="B4037">
        <f t="shared" si="125"/>
        <v>4031</v>
      </c>
      <c r="C4037" s="96">
        <f t="shared" ca="1" si="124"/>
        <v>1.983705812038268</v>
      </c>
    </row>
    <row r="4038" spans="2:3" ht="18.5" x14ac:dyDescent="0.45">
      <c r="B4038">
        <f t="shared" si="125"/>
        <v>4032</v>
      </c>
      <c r="C4038" s="96">
        <f t="shared" ca="1" si="124"/>
        <v>5.4996459275741438</v>
      </c>
    </row>
    <row r="4039" spans="2:3" ht="18.5" x14ac:dyDescent="0.45">
      <c r="B4039">
        <f t="shared" si="125"/>
        <v>4033</v>
      </c>
      <c r="C4039" s="96">
        <f t="shared" ca="1" si="124"/>
        <v>2.3192983486378949</v>
      </c>
    </row>
    <row r="4040" spans="2:3" ht="18.5" x14ac:dyDescent="0.45">
      <c r="B4040">
        <f t="shared" si="125"/>
        <v>4034</v>
      </c>
      <c r="C4040" s="96">
        <f t="shared" ref="C4040:C4103" ca="1" si="126">-(1/$C$2)*LN(RAND())</f>
        <v>1.0331707160604509</v>
      </c>
    </row>
    <row r="4041" spans="2:3" ht="18.5" x14ac:dyDescent="0.45">
      <c r="B4041">
        <f t="shared" ref="B4041:B4104" si="127">B4040+1</f>
        <v>4035</v>
      </c>
      <c r="C4041" s="96">
        <f t="shared" ca="1" si="126"/>
        <v>2.9924211964012106</v>
      </c>
    </row>
    <row r="4042" spans="2:3" ht="18.5" x14ac:dyDescent="0.45">
      <c r="B4042">
        <f t="shared" si="127"/>
        <v>4036</v>
      </c>
      <c r="C4042" s="96">
        <f t="shared" ca="1" si="126"/>
        <v>2.4843419653135541</v>
      </c>
    </row>
    <row r="4043" spans="2:3" ht="18.5" x14ac:dyDescent="0.45">
      <c r="B4043">
        <f t="shared" si="127"/>
        <v>4037</v>
      </c>
      <c r="C4043" s="96">
        <f t="shared" ca="1" si="126"/>
        <v>1.6011092844005108</v>
      </c>
    </row>
    <row r="4044" spans="2:3" ht="18.5" x14ac:dyDescent="0.45">
      <c r="B4044">
        <f t="shared" si="127"/>
        <v>4038</v>
      </c>
      <c r="C4044" s="96">
        <f t="shared" ca="1" si="126"/>
        <v>0.19094999844100216</v>
      </c>
    </row>
    <row r="4045" spans="2:3" ht="18.5" x14ac:dyDescent="0.45">
      <c r="B4045">
        <f t="shared" si="127"/>
        <v>4039</v>
      </c>
      <c r="C4045" s="96">
        <f t="shared" ca="1" si="126"/>
        <v>11.986278647867183</v>
      </c>
    </row>
    <row r="4046" spans="2:3" ht="18.5" x14ac:dyDescent="0.45">
      <c r="B4046">
        <f t="shared" si="127"/>
        <v>4040</v>
      </c>
      <c r="C4046" s="96">
        <f t="shared" ca="1" si="126"/>
        <v>9.8752468101901663</v>
      </c>
    </row>
    <row r="4047" spans="2:3" ht="18.5" x14ac:dyDescent="0.45">
      <c r="B4047">
        <f t="shared" si="127"/>
        <v>4041</v>
      </c>
      <c r="C4047" s="96">
        <f t="shared" ca="1" si="126"/>
        <v>6.152693481680382</v>
      </c>
    </row>
    <row r="4048" spans="2:3" ht="18.5" x14ac:dyDescent="0.45">
      <c r="B4048">
        <f t="shared" si="127"/>
        <v>4042</v>
      </c>
      <c r="C4048" s="96">
        <f t="shared" ca="1" si="126"/>
        <v>1.4977931226533787</v>
      </c>
    </row>
    <row r="4049" spans="2:3" ht="18.5" x14ac:dyDescent="0.45">
      <c r="B4049">
        <f t="shared" si="127"/>
        <v>4043</v>
      </c>
      <c r="C4049" s="96">
        <f t="shared" ca="1" si="126"/>
        <v>1.1955814164284235</v>
      </c>
    </row>
    <row r="4050" spans="2:3" ht="18.5" x14ac:dyDescent="0.45">
      <c r="B4050">
        <f t="shared" si="127"/>
        <v>4044</v>
      </c>
      <c r="C4050" s="96">
        <f t="shared" ca="1" si="126"/>
        <v>1.4605466849720659</v>
      </c>
    </row>
    <row r="4051" spans="2:3" ht="18.5" x14ac:dyDescent="0.45">
      <c r="B4051">
        <f t="shared" si="127"/>
        <v>4045</v>
      </c>
      <c r="C4051" s="96">
        <f t="shared" ca="1" si="126"/>
        <v>0.34842789981202171</v>
      </c>
    </row>
    <row r="4052" spans="2:3" ht="18.5" x14ac:dyDescent="0.45">
      <c r="B4052">
        <f t="shared" si="127"/>
        <v>4046</v>
      </c>
      <c r="C4052" s="96">
        <f t="shared" ca="1" si="126"/>
        <v>0.13374921743140181</v>
      </c>
    </row>
    <row r="4053" spans="2:3" ht="18.5" x14ac:dyDescent="0.45">
      <c r="B4053">
        <f t="shared" si="127"/>
        <v>4047</v>
      </c>
      <c r="C4053" s="96">
        <f t="shared" ca="1" si="126"/>
        <v>6.647681890343704</v>
      </c>
    </row>
    <row r="4054" spans="2:3" ht="18.5" x14ac:dyDescent="0.45">
      <c r="B4054">
        <f t="shared" si="127"/>
        <v>4048</v>
      </c>
      <c r="C4054" s="96">
        <f t="shared" ca="1" si="126"/>
        <v>7.4258213413876719</v>
      </c>
    </row>
    <row r="4055" spans="2:3" ht="18.5" x14ac:dyDescent="0.45">
      <c r="B4055">
        <f t="shared" si="127"/>
        <v>4049</v>
      </c>
      <c r="C4055" s="96">
        <f t="shared" ca="1" si="126"/>
        <v>10.011872774283953</v>
      </c>
    </row>
    <row r="4056" spans="2:3" ht="18.5" x14ac:dyDescent="0.45">
      <c r="B4056">
        <f t="shared" si="127"/>
        <v>4050</v>
      </c>
      <c r="C4056" s="96">
        <f t="shared" ca="1" si="126"/>
        <v>6.1074684742301608</v>
      </c>
    </row>
    <row r="4057" spans="2:3" ht="18.5" x14ac:dyDescent="0.45">
      <c r="B4057">
        <f t="shared" si="127"/>
        <v>4051</v>
      </c>
      <c r="C4057" s="96">
        <f t="shared" ca="1" si="126"/>
        <v>4.2400425134530968</v>
      </c>
    </row>
    <row r="4058" spans="2:3" ht="18.5" x14ac:dyDescent="0.45">
      <c r="B4058">
        <f t="shared" si="127"/>
        <v>4052</v>
      </c>
      <c r="C4058" s="96">
        <f t="shared" ca="1" si="126"/>
        <v>5.4730926070547588</v>
      </c>
    </row>
    <row r="4059" spans="2:3" ht="18.5" x14ac:dyDescent="0.45">
      <c r="B4059">
        <f t="shared" si="127"/>
        <v>4053</v>
      </c>
      <c r="C4059" s="96">
        <f t="shared" ca="1" si="126"/>
        <v>11.35453020247629</v>
      </c>
    </row>
    <row r="4060" spans="2:3" ht="18.5" x14ac:dyDescent="0.45">
      <c r="B4060">
        <f t="shared" si="127"/>
        <v>4054</v>
      </c>
      <c r="C4060" s="96">
        <f t="shared" ca="1" si="126"/>
        <v>7.4618134733538373</v>
      </c>
    </row>
    <row r="4061" spans="2:3" ht="18.5" x14ac:dyDescent="0.45">
      <c r="B4061">
        <f t="shared" si="127"/>
        <v>4055</v>
      </c>
      <c r="C4061" s="96">
        <f t="shared" ca="1" si="126"/>
        <v>4.7088682412726337</v>
      </c>
    </row>
    <row r="4062" spans="2:3" ht="18.5" x14ac:dyDescent="0.45">
      <c r="B4062">
        <f t="shared" si="127"/>
        <v>4056</v>
      </c>
      <c r="C4062" s="96">
        <f t="shared" ca="1" si="126"/>
        <v>11.050539921547282</v>
      </c>
    </row>
    <row r="4063" spans="2:3" ht="18.5" x14ac:dyDescent="0.45">
      <c r="B4063">
        <f t="shared" si="127"/>
        <v>4057</v>
      </c>
      <c r="C4063" s="96">
        <f t="shared" ca="1" si="126"/>
        <v>3.0401641088283906</v>
      </c>
    </row>
    <row r="4064" spans="2:3" ht="18.5" x14ac:dyDescent="0.45">
      <c r="B4064">
        <f t="shared" si="127"/>
        <v>4058</v>
      </c>
      <c r="C4064" s="96">
        <f t="shared" ca="1" si="126"/>
        <v>14.719890748766106</v>
      </c>
    </row>
    <row r="4065" spans="2:3" ht="18.5" x14ac:dyDescent="0.45">
      <c r="B4065">
        <f t="shared" si="127"/>
        <v>4059</v>
      </c>
      <c r="C4065" s="96">
        <f t="shared" ca="1" si="126"/>
        <v>3.1842958649243949</v>
      </c>
    </row>
    <row r="4066" spans="2:3" ht="18.5" x14ac:dyDescent="0.45">
      <c r="B4066">
        <f t="shared" si="127"/>
        <v>4060</v>
      </c>
      <c r="C4066" s="96">
        <f t="shared" ca="1" si="126"/>
        <v>17.467397869914041</v>
      </c>
    </row>
    <row r="4067" spans="2:3" ht="18.5" x14ac:dyDescent="0.45">
      <c r="B4067">
        <f t="shared" si="127"/>
        <v>4061</v>
      </c>
      <c r="C4067" s="96">
        <f t="shared" ca="1" si="126"/>
        <v>3.1686604601900412</v>
      </c>
    </row>
    <row r="4068" spans="2:3" ht="18.5" x14ac:dyDescent="0.45">
      <c r="B4068">
        <f t="shared" si="127"/>
        <v>4062</v>
      </c>
      <c r="C4068" s="96">
        <f t="shared" ca="1" si="126"/>
        <v>0.21810429398788933</v>
      </c>
    </row>
    <row r="4069" spans="2:3" ht="18.5" x14ac:dyDescent="0.45">
      <c r="B4069">
        <f t="shared" si="127"/>
        <v>4063</v>
      </c>
      <c r="C4069" s="96">
        <f t="shared" ca="1" si="126"/>
        <v>2.5020236640896698</v>
      </c>
    </row>
    <row r="4070" spans="2:3" ht="18.5" x14ac:dyDescent="0.45">
      <c r="B4070">
        <f t="shared" si="127"/>
        <v>4064</v>
      </c>
      <c r="C4070" s="96">
        <f t="shared" ca="1" si="126"/>
        <v>2.2141822360574985</v>
      </c>
    </row>
    <row r="4071" spans="2:3" ht="18.5" x14ac:dyDescent="0.45">
      <c r="B4071">
        <f t="shared" si="127"/>
        <v>4065</v>
      </c>
      <c r="C4071" s="96">
        <f t="shared" ca="1" si="126"/>
        <v>1.3785101380185016</v>
      </c>
    </row>
    <row r="4072" spans="2:3" ht="18.5" x14ac:dyDescent="0.45">
      <c r="B4072">
        <f t="shared" si="127"/>
        <v>4066</v>
      </c>
      <c r="C4072" s="96">
        <f t="shared" ca="1" si="126"/>
        <v>6.8189966770380206</v>
      </c>
    </row>
    <row r="4073" spans="2:3" ht="18.5" x14ac:dyDescent="0.45">
      <c r="B4073">
        <f t="shared" si="127"/>
        <v>4067</v>
      </c>
      <c r="C4073" s="96">
        <f t="shared" ca="1" si="126"/>
        <v>1.3465007321844829</v>
      </c>
    </row>
    <row r="4074" spans="2:3" ht="18.5" x14ac:dyDescent="0.45">
      <c r="B4074">
        <f t="shared" si="127"/>
        <v>4068</v>
      </c>
      <c r="C4074" s="96">
        <f t="shared" ca="1" si="126"/>
        <v>1.4883379911246126</v>
      </c>
    </row>
    <row r="4075" spans="2:3" ht="18.5" x14ac:dyDescent="0.45">
      <c r="B4075">
        <f t="shared" si="127"/>
        <v>4069</v>
      </c>
      <c r="C4075" s="96">
        <f t="shared" ca="1" si="126"/>
        <v>4.2143045783094024</v>
      </c>
    </row>
    <row r="4076" spans="2:3" ht="18.5" x14ac:dyDescent="0.45">
      <c r="B4076">
        <f t="shared" si="127"/>
        <v>4070</v>
      </c>
      <c r="C4076" s="96">
        <f t="shared" ca="1" si="126"/>
        <v>3.4518725882498695</v>
      </c>
    </row>
    <row r="4077" spans="2:3" ht="18.5" x14ac:dyDescent="0.45">
      <c r="B4077">
        <f t="shared" si="127"/>
        <v>4071</v>
      </c>
      <c r="C4077" s="96">
        <f t="shared" ca="1" si="126"/>
        <v>1.2138807934639078</v>
      </c>
    </row>
    <row r="4078" spans="2:3" ht="18.5" x14ac:dyDescent="0.45">
      <c r="B4078">
        <f t="shared" si="127"/>
        <v>4072</v>
      </c>
      <c r="C4078" s="96">
        <f t="shared" ca="1" si="126"/>
        <v>0.69183806052615715</v>
      </c>
    </row>
    <row r="4079" spans="2:3" ht="18.5" x14ac:dyDescent="0.45">
      <c r="B4079">
        <f t="shared" si="127"/>
        <v>4073</v>
      </c>
      <c r="C4079" s="96">
        <f t="shared" ca="1" si="126"/>
        <v>2.3391944249634364</v>
      </c>
    </row>
    <row r="4080" spans="2:3" ht="18.5" x14ac:dyDescent="0.45">
      <c r="B4080">
        <f t="shared" si="127"/>
        <v>4074</v>
      </c>
      <c r="C4080" s="96">
        <f t="shared" ca="1" si="126"/>
        <v>3.4341298226030843</v>
      </c>
    </row>
    <row r="4081" spans="2:3" ht="18.5" x14ac:dyDescent="0.45">
      <c r="B4081">
        <f t="shared" si="127"/>
        <v>4075</v>
      </c>
      <c r="C4081" s="96">
        <f t="shared" ca="1" si="126"/>
        <v>1.8166248089578652</v>
      </c>
    </row>
    <row r="4082" spans="2:3" ht="18.5" x14ac:dyDescent="0.45">
      <c r="B4082">
        <f t="shared" si="127"/>
        <v>4076</v>
      </c>
      <c r="C4082" s="96">
        <f t="shared" ca="1" si="126"/>
        <v>1.1388557363512677</v>
      </c>
    </row>
    <row r="4083" spans="2:3" ht="18.5" x14ac:dyDescent="0.45">
      <c r="B4083">
        <f t="shared" si="127"/>
        <v>4077</v>
      </c>
      <c r="C4083" s="96">
        <f t="shared" ca="1" si="126"/>
        <v>1.5085370566512046</v>
      </c>
    </row>
    <row r="4084" spans="2:3" ht="18.5" x14ac:dyDescent="0.45">
      <c r="B4084">
        <f t="shared" si="127"/>
        <v>4078</v>
      </c>
      <c r="C4084" s="96">
        <f t="shared" ca="1" si="126"/>
        <v>9.0387051216039294E-2</v>
      </c>
    </row>
    <row r="4085" spans="2:3" ht="18.5" x14ac:dyDescent="0.45">
      <c r="B4085">
        <f t="shared" si="127"/>
        <v>4079</v>
      </c>
      <c r="C4085" s="96">
        <f t="shared" ca="1" si="126"/>
        <v>3.515407444383186</v>
      </c>
    </row>
    <row r="4086" spans="2:3" ht="18.5" x14ac:dyDescent="0.45">
      <c r="B4086">
        <f t="shared" si="127"/>
        <v>4080</v>
      </c>
      <c r="C4086" s="96">
        <f t="shared" ca="1" si="126"/>
        <v>0.75172511261652342</v>
      </c>
    </row>
    <row r="4087" spans="2:3" ht="18.5" x14ac:dyDescent="0.45">
      <c r="B4087">
        <f t="shared" si="127"/>
        <v>4081</v>
      </c>
      <c r="C4087" s="96">
        <f t="shared" ca="1" si="126"/>
        <v>3.8512628317890756</v>
      </c>
    </row>
    <row r="4088" spans="2:3" ht="18.5" x14ac:dyDescent="0.45">
      <c r="B4088">
        <f t="shared" si="127"/>
        <v>4082</v>
      </c>
      <c r="C4088" s="96">
        <f t="shared" ca="1" si="126"/>
        <v>5.3443449853937262</v>
      </c>
    </row>
    <row r="4089" spans="2:3" ht="18.5" x14ac:dyDescent="0.45">
      <c r="B4089">
        <f t="shared" si="127"/>
        <v>4083</v>
      </c>
      <c r="C4089" s="96">
        <f t="shared" ca="1" si="126"/>
        <v>2.3357518643328095</v>
      </c>
    </row>
    <row r="4090" spans="2:3" ht="18.5" x14ac:dyDescent="0.45">
      <c r="B4090">
        <f t="shared" si="127"/>
        <v>4084</v>
      </c>
      <c r="C4090" s="96">
        <f t="shared" ca="1" si="126"/>
        <v>0.32080934793631505</v>
      </c>
    </row>
    <row r="4091" spans="2:3" ht="18.5" x14ac:dyDescent="0.45">
      <c r="B4091">
        <f t="shared" si="127"/>
        <v>4085</v>
      </c>
      <c r="C4091" s="96">
        <f t="shared" ca="1" si="126"/>
        <v>1.4460760018301773</v>
      </c>
    </row>
    <row r="4092" spans="2:3" ht="18.5" x14ac:dyDescent="0.45">
      <c r="B4092">
        <f t="shared" si="127"/>
        <v>4086</v>
      </c>
      <c r="C4092" s="96">
        <f t="shared" ca="1" si="126"/>
        <v>1.7243247885341468</v>
      </c>
    </row>
    <row r="4093" spans="2:3" ht="18.5" x14ac:dyDescent="0.45">
      <c r="B4093">
        <f t="shared" si="127"/>
        <v>4087</v>
      </c>
      <c r="C4093" s="96">
        <f t="shared" ca="1" si="126"/>
        <v>2.8799820422409166</v>
      </c>
    </row>
    <row r="4094" spans="2:3" ht="18.5" x14ac:dyDescent="0.45">
      <c r="B4094">
        <f t="shared" si="127"/>
        <v>4088</v>
      </c>
      <c r="C4094" s="96">
        <f t="shared" ca="1" si="126"/>
        <v>1.0697765301462356</v>
      </c>
    </row>
    <row r="4095" spans="2:3" ht="18.5" x14ac:dyDescent="0.45">
      <c r="B4095">
        <f t="shared" si="127"/>
        <v>4089</v>
      </c>
      <c r="C4095" s="96">
        <f t="shared" ca="1" si="126"/>
        <v>1.0130950437266721</v>
      </c>
    </row>
    <row r="4096" spans="2:3" ht="18.5" x14ac:dyDescent="0.45">
      <c r="B4096">
        <f t="shared" si="127"/>
        <v>4090</v>
      </c>
      <c r="C4096" s="96">
        <f t="shared" ca="1" si="126"/>
        <v>0.84081998911348577</v>
      </c>
    </row>
    <row r="4097" spans="2:3" ht="18.5" x14ac:dyDescent="0.45">
      <c r="B4097">
        <f t="shared" si="127"/>
        <v>4091</v>
      </c>
      <c r="C4097" s="96">
        <f t="shared" ca="1" si="126"/>
        <v>2.2171172159430865</v>
      </c>
    </row>
    <row r="4098" spans="2:3" ht="18.5" x14ac:dyDescent="0.45">
      <c r="B4098">
        <f t="shared" si="127"/>
        <v>4092</v>
      </c>
      <c r="C4098" s="96">
        <f t="shared" ca="1" si="126"/>
        <v>4.3813840898742997</v>
      </c>
    </row>
    <row r="4099" spans="2:3" ht="18.5" x14ac:dyDescent="0.45">
      <c r="B4099">
        <f t="shared" si="127"/>
        <v>4093</v>
      </c>
      <c r="C4099" s="96">
        <f t="shared" ca="1" si="126"/>
        <v>4.6182967005311291</v>
      </c>
    </row>
    <row r="4100" spans="2:3" ht="18.5" x14ac:dyDescent="0.45">
      <c r="B4100">
        <f t="shared" si="127"/>
        <v>4094</v>
      </c>
      <c r="C4100" s="96">
        <f t="shared" ca="1" si="126"/>
        <v>3.875609754221562</v>
      </c>
    </row>
    <row r="4101" spans="2:3" ht="18.5" x14ac:dyDescent="0.45">
      <c r="B4101">
        <f t="shared" si="127"/>
        <v>4095</v>
      </c>
      <c r="C4101" s="96">
        <f t="shared" ca="1" si="126"/>
        <v>3.4161019497158995E-2</v>
      </c>
    </row>
    <row r="4102" spans="2:3" ht="18.5" x14ac:dyDescent="0.45">
      <c r="B4102">
        <f t="shared" si="127"/>
        <v>4096</v>
      </c>
      <c r="C4102" s="96">
        <f t="shared" ca="1" si="126"/>
        <v>3.1769681961976244</v>
      </c>
    </row>
    <row r="4103" spans="2:3" ht="18.5" x14ac:dyDescent="0.45">
      <c r="B4103">
        <f t="shared" si="127"/>
        <v>4097</v>
      </c>
      <c r="C4103" s="96">
        <f t="shared" ca="1" si="126"/>
        <v>6.1141289594048756</v>
      </c>
    </row>
    <row r="4104" spans="2:3" ht="18.5" x14ac:dyDescent="0.45">
      <c r="B4104">
        <f t="shared" si="127"/>
        <v>4098</v>
      </c>
      <c r="C4104" s="96">
        <f t="shared" ref="C4104:C4167" ca="1" si="128">-(1/$C$2)*LN(RAND())</f>
        <v>1.9126038178866429</v>
      </c>
    </row>
    <row r="4105" spans="2:3" ht="18.5" x14ac:dyDescent="0.45">
      <c r="B4105">
        <f t="shared" ref="B4105:B4168" si="129">B4104+1</f>
        <v>4099</v>
      </c>
      <c r="C4105" s="96">
        <f t="shared" ca="1" si="128"/>
        <v>11.857904964550222</v>
      </c>
    </row>
    <row r="4106" spans="2:3" ht="18.5" x14ac:dyDescent="0.45">
      <c r="B4106">
        <f t="shared" si="129"/>
        <v>4100</v>
      </c>
      <c r="C4106" s="96">
        <f t="shared" ca="1" si="128"/>
        <v>0.72244732003558554</v>
      </c>
    </row>
    <row r="4107" spans="2:3" ht="18.5" x14ac:dyDescent="0.45">
      <c r="B4107">
        <f t="shared" si="129"/>
        <v>4101</v>
      </c>
      <c r="C4107" s="96">
        <f t="shared" ca="1" si="128"/>
        <v>8.968353068863015E-2</v>
      </c>
    </row>
    <row r="4108" spans="2:3" ht="18.5" x14ac:dyDescent="0.45">
      <c r="B4108">
        <f t="shared" si="129"/>
        <v>4102</v>
      </c>
      <c r="C4108" s="96">
        <f t="shared" ca="1" si="128"/>
        <v>0.80124202123882282</v>
      </c>
    </row>
    <row r="4109" spans="2:3" ht="18.5" x14ac:dyDescent="0.45">
      <c r="B4109">
        <f t="shared" si="129"/>
        <v>4103</v>
      </c>
      <c r="C4109" s="96">
        <f t="shared" ca="1" si="128"/>
        <v>0.17008428070105736</v>
      </c>
    </row>
    <row r="4110" spans="2:3" ht="18.5" x14ac:dyDescent="0.45">
      <c r="B4110">
        <f t="shared" si="129"/>
        <v>4104</v>
      </c>
      <c r="C4110" s="96">
        <f t="shared" ca="1" si="128"/>
        <v>13.08412004084763</v>
      </c>
    </row>
    <row r="4111" spans="2:3" ht="18.5" x14ac:dyDescent="0.45">
      <c r="B4111">
        <f t="shared" si="129"/>
        <v>4105</v>
      </c>
      <c r="C4111" s="96">
        <f t="shared" ca="1" si="128"/>
        <v>1.3470194259577855</v>
      </c>
    </row>
    <row r="4112" spans="2:3" ht="18.5" x14ac:dyDescent="0.45">
      <c r="B4112">
        <f t="shared" si="129"/>
        <v>4106</v>
      </c>
      <c r="C4112" s="96">
        <f t="shared" ca="1" si="128"/>
        <v>2.563365262039889</v>
      </c>
    </row>
    <row r="4113" spans="2:3" ht="18.5" x14ac:dyDescent="0.45">
      <c r="B4113">
        <f t="shared" si="129"/>
        <v>4107</v>
      </c>
      <c r="C4113" s="96">
        <f t="shared" ca="1" si="128"/>
        <v>1.4485448560411502</v>
      </c>
    </row>
    <row r="4114" spans="2:3" ht="18.5" x14ac:dyDescent="0.45">
      <c r="B4114">
        <f t="shared" si="129"/>
        <v>4108</v>
      </c>
      <c r="C4114" s="96">
        <f t="shared" ca="1" si="128"/>
        <v>0.35919243245133115</v>
      </c>
    </row>
    <row r="4115" spans="2:3" ht="18.5" x14ac:dyDescent="0.45">
      <c r="B4115">
        <f t="shared" si="129"/>
        <v>4109</v>
      </c>
      <c r="C4115" s="96">
        <f t="shared" ca="1" si="128"/>
        <v>0.58424906307381763</v>
      </c>
    </row>
    <row r="4116" spans="2:3" ht="18.5" x14ac:dyDescent="0.45">
      <c r="B4116">
        <f t="shared" si="129"/>
        <v>4110</v>
      </c>
      <c r="C4116" s="96">
        <f t="shared" ca="1" si="128"/>
        <v>2.6611316571726151</v>
      </c>
    </row>
    <row r="4117" spans="2:3" ht="18.5" x14ac:dyDescent="0.45">
      <c r="B4117">
        <f t="shared" si="129"/>
        <v>4111</v>
      </c>
      <c r="C4117" s="96">
        <f t="shared" ca="1" si="128"/>
        <v>6.8163231799907853E-2</v>
      </c>
    </row>
    <row r="4118" spans="2:3" ht="18.5" x14ac:dyDescent="0.45">
      <c r="B4118">
        <f t="shared" si="129"/>
        <v>4112</v>
      </c>
      <c r="C4118" s="96">
        <f t="shared" ca="1" si="128"/>
        <v>5.1416450991083691</v>
      </c>
    </row>
    <row r="4119" spans="2:3" ht="18.5" x14ac:dyDescent="0.45">
      <c r="B4119">
        <f t="shared" si="129"/>
        <v>4113</v>
      </c>
      <c r="C4119" s="96">
        <f t="shared" ca="1" si="128"/>
        <v>4.732816895797419</v>
      </c>
    </row>
    <row r="4120" spans="2:3" ht="18.5" x14ac:dyDescent="0.45">
      <c r="B4120">
        <f t="shared" si="129"/>
        <v>4114</v>
      </c>
      <c r="C4120" s="96">
        <f t="shared" ca="1" si="128"/>
        <v>3.5989779649587987</v>
      </c>
    </row>
    <row r="4121" spans="2:3" ht="18.5" x14ac:dyDescent="0.45">
      <c r="B4121">
        <f t="shared" si="129"/>
        <v>4115</v>
      </c>
      <c r="C4121" s="96">
        <f t="shared" ca="1" si="128"/>
        <v>7.7104288705482702</v>
      </c>
    </row>
    <row r="4122" spans="2:3" ht="18.5" x14ac:dyDescent="0.45">
      <c r="B4122">
        <f t="shared" si="129"/>
        <v>4116</v>
      </c>
      <c r="C4122" s="96">
        <f t="shared" ca="1" si="128"/>
        <v>9.2240264497425333</v>
      </c>
    </row>
    <row r="4123" spans="2:3" ht="18.5" x14ac:dyDescent="0.45">
      <c r="B4123">
        <f t="shared" si="129"/>
        <v>4117</v>
      </c>
      <c r="C4123" s="96">
        <f t="shared" ca="1" si="128"/>
        <v>9.6124876821784833E-2</v>
      </c>
    </row>
    <row r="4124" spans="2:3" ht="18.5" x14ac:dyDescent="0.45">
      <c r="B4124">
        <f t="shared" si="129"/>
        <v>4118</v>
      </c>
      <c r="C4124" s="96">
        <f t="shared" ca="1" si="128"/>
        <v>2.2662079331579879</v>
      </c>
    </row>
    <row r="4125" spans="2:3" ht="18.5" x14ac:dyDescent="0.45">
      <c r="B4125">
        <f t="shared" si="129"/>
        <v>4119</v>
      </c>
      <c r="C4125" s="96">
        <f t="shared" ca="1" si="128"/>
        <v>0.38561022504420289</v>
      </c>
    </row>
    <row r="4126" spans="2:3" ht="18.5" x14ac:dyDescent="0.45">
      <c r="B4126">
        <f t="shared" si="129"/>
        <v>4120</v>
      </c>
      <c r="C4126" s="96">
        <f t="shared" ca="1" si="128"/>
        <v>2.7587249136012191</v>
      </c>
    </row>
    <row r="4127" spans="2:3" ht="18.5" x14ac:dyDescent="0.45">
      <c r="B4127">
        <f t="shared" si="129"/>
        <v>4121</v>
      </c>
      <c r="C4127" s="96">
        <f t="shared" ca="1" si="128"/>
        <v>8.9252526485932826</v>
      </c>
    </row>
    <row r="4128" spans="2:3" ht="18.5" x14ac:dyDescent="0.45">
      <c r="B4128">
        <f t="shared" si="129"/>
        <v>4122</v>
      </c>
      <c r="C4128" s="96">
        <f t="shared" ca="1" si="128"/>
        <v>10.888019366629392</v>
      </c>
    </row>
    <row r="4129" spans="2:3" ht="18.5" x14ac:dyDescent="0.45">
      <c r="B4129">
        <f t="shared" si="129"/>
        <v>4123</v>
      </c>
      <c r="C4129" s="96">
        <f t="shared" ca="1" si="128"/>
        <v>1.3224644364683498</v>
      </c>
    </row>
    <row r="4130" spans="2:3" ht="18.5" x14ac:dyDescent="0.45">
      <c r="B4130">
        <f t="shared" si="129"/>
        <v>4124</v>
      </c>
      <c r="C4130" s="96">
        <f t="shared" ca="1" si="128"/>
        <v>1.2845348062986002</v>
      </c>
    </row>
    <row r="4131" spans="2:3" ht="18.5" x14ac:dyDescent="0.45">
      <c r="B4131">
        <f t="shared" si="129"/>
        <v>4125</v>
      </c>
      <c r="C4131" s="96">
        <f t="shared" ca="1" si="128"/>
        <v>2.1509987623678319</v>
      </c>
    </row>
    <row r="4132" spans="2:3" ht="18.5" x14ac:dyDescent="0.45">
      <c r="B4132">
        <f t="shared" si="129"/>
        <v>4126</v>
      </c>
      <c r="C4132" s="96">
        <f t="shared" ca="1" si="128"/>
        <v>5.4677255033908132</v>
      </c>
    </row>
    <row r="4133" spans="2:3" ht="18.5" x14ac:dyDescent="0.45">
      <c r="B4133">
        <f t="shared" si="129"/>
        <v>4127</v>
      </c>
      <c r="C4133" s="96">
        <f t="shared" ca="1" si="128"/>
        <v>3.6635604366928836</v>
      </c>
    </row>
    <row r="4134" spans="2:3" ht="18.5" x14ac:dyDescent="0.45">
      <c r="B4134">
        <f t="shared" si="129"/>
        <v>4128</v>
      </c>
      <c r="C4134" s="96">
        <f t="shared" ca="1" si="128"/>
        <v>2.9931799321534824</v>
      </c>
    </row>
    <row r="4135" spans="2:3" ht="18.5" x14ac:dyDescent="0.45">
      <c r="B4135">
        <f t="shared" si="129"/>
        <v>4129</v>
      </c>
      <c r="C4135" s="96">
        <f t="shared" ca="1" si="128"/>
        <v>0.52000889114782933</v>
      </c>
    </row>
    <row r="4136" spans="2:3" ht="18.5" x14ac:dyDescent="0.45">
      <c r="B4136">
        <f t="shared" si="129"/>
        <v>4130</v>
      </c>
      <c r="C4136" s="96">
        <f t="shared" ca="1" si="128"/>
        <v>1.4477566720977135</v>
      </c>
    </row>
    <row r="4137" spans="2:3" ht="18.5" x14ac:dyDescent="0.45">
      <c r="B4137">
        <f t="shared" si="129"/>
        <v>4131</v>
      </c>
      <c r="C4137" s="96">
        <f t="shared" ca="1" si="128"/>
        <v>1.6993182115461636</v>
      </c>
    </row>
    <row r="4138" spans="2:3" ht="18.5" x14ac:dyDescent="0.45">
      <c r="B4138">
        <f t="shared" si="129"/>
        <v>4132</v>
      </c>
      <c r="C4138" s="96">
        <f t="shared" ca="1" si="128"/>
        <v>1.7685718575501033</v>
      </c>
    </row>
    <row r="4139" spans="2:3" ht="18.5" x14ac:dyDescent="0.45">
      <c r="B4139">
        <f t="shared" si="129"/>
        <v>4133</v>
      </c>
      <c r="C4139" s="96">
        <f t="shared" ca="1" si="128"/>
        <v>1.493756408631874</v>
      </c>
    </row>
    <row r="4140" spans="2:3" ht="18.5" x14ac:dyDescent="0.45">
      <c r="B4140">
        <f t="shared" si="129"/>
        <v>4134</v>
      </c>
      <c r="C4140" s="96">
        <f t="shared" ca="1" si="128"/>
        <v>2.8039021287833501</v>
      </c>
    </row>
    <row r="4141" spans="2:3" ht="18.5" x14ac:dyDescent="0.45">
      <c r="B4141">
        <f t="shared" si="129"/>
        <v>4135</v>
      </c>
      <c r="C4141" s="96">
        <f t="shared" ca="1" si="128"/>
        <v>2.6533177561558654</v>
      </c>
    </row>
    <row r="4142" spans="2:3" ht="18.5" x14ac:dyDescent="0.45">
      <c r="B4142">
        <f t="shared" si="129"/>
        <v>4136</v>
      </c>
      <c r="C4142" s="96">
        <f t="shared" ca="1" si="128"/>
        <v>3.6897163259377912</v>
      </c>
    </row>
    <row r="4143" spans="2:3" ht="18.5" x14ac:dyDescent="0.45">
      <c r="B4143">
        <f t="shared" si="129"/>
        <v>4137</v>
      </c>
      <c r="C4143" s="96">
        <f t="shared" ca="1" si="128"/>
        <v>1.8172016221087157</v>
      </c>
    </row>
    <row r="4144" spans="2:3" ht="18.5" x14ac:dyDescent="0.45">
      <c r="B4144">
        <f t="shared" si="129"/>
        <v>4138</v>
      </c>
      <c r="C4144" s="96">
        <f t="shared" ca="1" si="128"/>
        <v>0.49291791627795878</v>
      </c>
    </row>
    <row r="4145" spans="2:3" ht="18.5" x14ac:dyDescent="0.45">
      <c r="B4145">
        <f t="shared" si="129"/>
        <v>4139</v>
      </c>
      <c r="C4145" s="96">
        <f t="shared" ca="1" si="128"/>
        <v>4.8700360822433479</v>
      </c>
    </row>
    <row r="4146" spans="2:3" ht="18.5" x14ac:dyDescent="0.45">
      <c r="B4146">
        <f t="shared" si="129"/>
        <v>4140</v>
      </c>
      <c r="C4146" s="96">
        <f t="shared" ca="1" si="128"/>
        <v>0.23663724847792486</v>
      </c>
    </row>
    <row r="4147" spans="2:3" ht="18.5" x14ac:dyDescent="0.45">
      <c r="B4147">
        <f t="shared" si="129"/>
        <v>4141</v>
      </c>
      <c r="C4147" s="96">
        <f t="shared" ca="1" si="128"/>
        <v>3.8241988726585716</v>
      </c>
    </row>
    <row r="4148" spans="2:3" ht="18.5" x14ac:dyDescent="0.45">
      <c r="B4148">
        <f t="shared" si="129"/>
        <v>4142</v>
      </c>
      <c r="C4148" s="96">
        <f t="shared" ca="1" si="128"/>
        <v>0.87990887381875271</v>
      </c>
    </row>
    <row r="4149" spans="2:3" ht="18.5" x14ac:dyDescent="0.45">
      <c r="B4149">
        <f t="shared" si="129"/>
        <v>4143</v>
      </c>
      <c r="C4149" s="96">
        <f t="shared" ca="1" si="128"/>
        <v>5.8509379311782155</v>
      </c>
    </row>
    <row r="4150" spans="2:3" ht="18.5" x14ac:dyDescent="0.45">
      <c r="B4150">
        <f t="shared" si="129"/>
        <v>4144</v>
      </c>
      <c r="C4150" s="96">
        <f t="shared" ca="1" si="128"/>
        <v>3.5526815185313123</v>
      </c>
    </row>
    <row r="4151" spans="2:3" ht="18.5" x14ac:dyDescent="0.45">
      <c r="B4151">
        <f t="shared" si="129"/>
        <v>4145</v>
      </c>
      <c r="C4151" s="96">
        <f t="shared" ca="1" si="128"/>
        <v>3.862316262132504</v>
      </c>
    </row>
    <row r="4152" spans="2:3" ht="18.5" x14ac:dyDescent="0.45">
      <c r="B4152">
        <f t="shared" si="129"/>
        <v>4146</v>
      </c>
      <c r="C4152" s="96">
        <f t="shared" ca="1" si="128"/>
        <v>4.7256575667628464</v>
      </c>
    </row>
    <row r="4153" spans="2:3" ht="18.5" x14ac:dyDescent="0.45">
      <c r="B4153">
        <f t="shared" si="129"/>
        <v>4147</v>
      </c>
      <c r="C4153" s="96">
        <f t="shared" ca="1" si="128"/>
        <v>8.5079884858153356</v>
      </c>
    </row>
    <row r="4154" spans="2:3" ht="18.5" x14ac:dyDescent="0.45">
      <c r="B4154">
        <f t="shared" si="129"/>
        <v>4148</v>
      </c>
      <c r="C4154" s="96">
        <f t="shared" ca="1" si="128"/>
        <v>3.1151221174544195</v>
      </c>
    </row>
    <row r="4155" spans="2:3" ht="18.5" x14ac:dyDescent="0.45">
      <c r="B4155">
        <f t="shared" si="129"/>
        <v>4149</v>
      </c>
      <c r="C4155" s="96">
        <f t="shared" ca="1" si="128"/>
        <v>4.115100827754981</v>
      </c>
    </row>
    <row r="4156" spans="2:3" ht="18.5" x14ac:dyDescent="0.45">
      <c r="B4156">
        <f t="shared" si="129"/>
        <v>4150</v>
      </c>
      <c r="C4156" s="96">
        <f t="shared" ca="1" si="128"/>
        <v>3.212790192654623</v>
      </c>
    </row>
    <row r="4157" spans="2:3" ht="18.5" x14ac:dyDescent="0.45">
      <c r="B4157">
        <f t="shared" si="129"/>
        <v>4151</v>
      </c>
      <c r="C4157" s="96">
        <f t="shared" ca="1" si="128"/>
        <v>5.9949263864454378</v>
      </c>
    </row>
    <row r="4158" spans="2:3" ht="18.5" x14ac:dyDescent="0.45">
      <c r="B4158">
        <f t="shared" si="129"/>
        <v>4152</v>
      </c>
      <c r="C4158" s="96">
        <f t="shared" ca="1" si="128"/>
        <v>4.2132077157175454</v>
      </c>
    </row>
    <row r="4159" spans="2:3" ht="18.5" x14ac:dyDescent="0.45">
      <c r="B4159">
        <f t="shared" si="129"/>
        <v>4153</v>
      </c>
      <c r="C4159" s="96">
        <f t="shared" ca="1" si="128"/>
        <v>0.12622102129623136</v>
      </c>
    </row>
    <row r="4160" spans="2:3" ht="18.5" x14ac:dyDescent="0.45">
      <c r="B4160">
        <f t="shared" si="129"/>
        <v>4154</v>
      </c>
      <c r="C4160" s="96">
        <f t="shared" ca="1" si="128"/>
        <v>3.6290469690405232E-2</v>
      </c>
    </row>
    <row r="4161" spans="2:3" ht="18.5" x14ac:dyDescent="0.45">
      <c r="B4161">
        <f t="shared" si="129"/>
        <v>4155</v>
      </c>
      <c r="C4161" s="96">
        <f t="shared" ca="1" si="128"/>
        <v>0.98481674495774685</v>
      </c>
    </row>
    <row r="4162" spans="2:3" ht="18.5" x14ac:dyDescent="0.45">
      <c r="B4162">
        <f t="shared" si="129"/>
        <v>4156</v>
      </c>
      <c r="C4162" s="96">
        <f t="shared" ca="1" si="128"/>
        <v>20.820128849933287</v>
      </c>
    </row>
    <row r="4163" spans="2:3" ht="18.5" x14ac:dyDescent="0.45">
      <c r="B4163">
        <f t="shared" si="129"/>
        <v>4157</v>
      </c>
      <c r="C4163" s="96">
        <f t="shared" ca="1" si="128"/>
        <v>7.0442192703305484E-2</v>
      </c>
    </row>
    <row r="4164" spans="2:3" ht="18.5" x14ac:dyDescent="0.45">
      <c r="B4164">
        <f t="shared" si="129"/>
        <v>4158</v>
      </c>
      <c r="C4164" s="96">
        <f t="shared" ca="1" si="128"/>
        <v>0.61194382913029322</v>
      </c>
    </row>
    <row r="4165" spans="2:3" ht="18.5" x14ac:dyDescent="0.45">
      <c r="B4165">
        <f t="shared" si="129"/>
        <v>4159</v>
      </c>
      <c r="C4165" s="96">
        <f t="shared" ca="1" si="128"/>
        <v>0.24622852572564402</v>
      </c>
    </row>
    <row r="4166" spans="2:3" ht="18.5" x14ac:dyDescent="0.45">
      <c r="B4166">
        <f t="shared" si="129"/>
        <v>4160</v>
      </c>
      <c r="C4166" s="96">
        <f t="shared" ca="1" si="128"/>
        <v>6.4363387902832665</v>
      </c>
    </row>
    <row r="4167" spans="2:3" ht="18.5" x14ac:dyDescent="0.45">
      <c r="B4167">
        <f t="shared" si="129"/>
        <v>4161</v>
      </c>
      <c r="C4167" s="96">
        <f t="shared" ca="1" si="128"/>
        <v>3.8659536428174763</v>
      </c>
    </row>
    <row r="4168" spans="2:3" ht="18.5" x14ac:dyDescent="0.45">
      <c r="B4168">
        <f t="shared" si="129"/>
        <v>4162</v>
      </c>
      <c r="C4168" s="96">
        <f t="shared" ref="C4168:C4231" ca="1" si="130">-(1/$C$2)*LN(RAND())</f>
        <v>4.4115501230754202</v>
      </c>
    </row>
    <row r="4169" spans="2:3" ht="18.5" x14ac:dyDescent="0.45">
      <c r="B4169">
        <f t="shared" ref="B4169:B4232" si="131">B4168+1</f>
        <v>4163</v>
      </c>
      <c r="C4169" s="96">
        <f t="shared" ca="1" si="130"/>
        <v>12.808186994998341</v>
      </c>
    </row>
    <row r="4170" spans="2:3" ht="18.5" x14ac:dyDescent="0.45">
      <c r="B4170">
        <f t="shared" si="131"/>
        <v>4164</v>
      </c>
      <c r="C4170" s="96">
        <f t="shared" ca="1" si="130"/>
        <v>3.2517273197270451</v>
      </c>
    </row>
    <row r="4171" spans="2:3" ht="18.5" x14ac:dyDescent="0.45">
      <c r="B4171">
        <f t="shared" si="131"/>
        <v>4165</v>
      </c>
      <c r="C4171" s="96">
        <f t="shared" ca="1" si="130"/>
        <v>2.7504174085698079</v>
      </c>
    </row>
    <row r="4172" spans="2:3" ht="18.5" x14ac:dyDescent="0.45">
      <c r="B4172">
        <f t="shared" si="131"/>
        <v>4166</v>
      </c>
      <c r="C4172" s="96">
        <f t="shared" ca="1" si="130"/>
        <v>11.22684279600286</v>
      </c>
    </row>
    <row r="4173" spans="2:3" ht="18.5" x14ac:dyDescent="0.45">
      <c r="B4173">
        <f t="shared" si="131"/>
        <v>4167</v>
      </c>
      <c r="C4173" s="96">
        <f t="shared" ca="1" si="130"/>
        <v>5.0294812522556418</v>
      </c>
    </row>
    <row r="4174" spans="2:3" ht="18.5" x14ac:dyDescent="0.45">
      <c r="B4174">
        <f t="shared" si="131"/>
        <v>4168</v>
      </c>
      <c r="C4174" s="96">
        <f t="shared" ca="1" si="130"/>
        <v>0.17822105803131863</v>
      </c>
    </row>
    <row r="4175" spans="2:3" ht="18.5" x14ac:dyDescent="0.45">
      <c r="B4175">
        <f t="shared" si="131"/>
        <v>4169</v>
      </c>
      <c r="C4175" s="96">
        <f t="shared" ca="1" si="130"/>
        <v>1.3761710699373519</v>
      </c>
    </row>
    <row r="4176" spans="2:3" ht="18.5" x14ac:dyDescent="0.45">
      <c r="B4176">
        <f t="shared" si="131"/>
        <v>4170</v>
      </c>
      <c r="C4176" s="96">
        <f t="shared" ca="1" si="130"/>
        <v>3.7622468228115422E-2</v>
      </c>
    </row>
    <row r="4177" spans="2:3" ht="18.5" x14ac:dyDescent="0.45">
      <c r="B4177">
        <f t="shared" si="131"/>
        <v>4171</v>
      </c>
      <c r="C4177" s="96">
        <f t="shared" ca="1" si="130"/>
        <v>1.7947863483177062</v>
      </c>
    </row>
    <row r="4178" spans="2:3" ht="18.5" x14ac:dyDescent="0.45">
      <c r="B4178">
        <f t="shared" si="131"/>
        <v>4172</v>
      </c>
      <c r="C4178" s="96">
        <f t="shared" ca="1" si="130"/>
        <v>0.39883889393856647</v>
      </c>
    </row>
    <row r="4179" spans="2:3" ht="18.5" x14ac:dyDescent="0.45">
      <c r="B4179">
        <f t="shared" si="131"/>
        <v>4173</v>
      </c>
      <c r="C4179" s="96">
        <f t="shared" ca="1" si="130"/>
        <v>2.8086259526751163</v>
      </c>
    </row>
    <row r="4180" spans="2:3" ht="18.5" x14ac:dyDescent="0.45">
      <c r="B4180">
        <f t="shared" si="131"/>
        <v>4174</v>
      </c>
      <c r="C4180" s="96">
        <f t="shared" ca="1" si="130"/>
        <v>1.1783018128042868</v>
      </c>
    </row>
    <row r="4181" spans="2:3" ht="18.5" x14ac:dyDescent="0.45">
      <c r="B4181">
        <f t="shared" si="131"/>
        <v>4175</v>
      </c>
      <c r="C4181" s="96">
        <f t="shared" ca="1" si="130"/>
        <v>5.176206391216347</v>
      </c>
    </row>
    <row r="4182" spans="2:3" ht="18.5" x14ac:dyDescent="0.45">
      <c r="B4182">
        <f t="shared" si="131"/>
        <v>4176</v>
      </c>
      <c r="C4182" s="96">
        <f t="shared" ca="1" si="130"/>
        <v>10.451059604598637</v>
      </c>
    </row>
    <row r="4183" spans="2:3" ht="18.5" x14ac:dyDescent="0.45">
      <c r="B4183">
        <f t="shared" si="131"/>
        <v>4177</v>
      </c>
      <c r="C4183" s="96">
        <f t="shared" ca="1" si="130"/>
        <v>1.0497941440089389</v>
      </c>
    </row>
    <row r="4184" spans="2:3" ht="18.5" x14ac:dyDescent="0.45">
      <c r="B4184">
        <f t="shared" si="131"/>
        <v>4178</v>
      </c>
      <c r="C4184" s="96">
        <f t="shared" ca="1" si="130"/>
        <v>3.6673895167462698</v>
      </c>
    </row>
    <row r="4185" spans="2:3" ht="18.5" x14ac:dyDescent="0.45">
      <c r="B4185">
        <f t="shared" si="131"/>
        <v>4179</v>
      </c>
      <c r="C4185" s="96">
        <f t="shared" ca="1" si="130"/>
        <v>0.15337733776989926</v>
      </c>
    </row>
    <row r="4186" spans="2:3" ht="18.5" x14ac:dyDescent="0.45">
      <c r="B4186">
        <f t="shared" si="131"/>
        <v>4180</v>
      </c>
      <c r="C4186" s="96">
        <f t="shared" ca="1" si="130"/>
        <v>0.59181216334908782</v>
      </c>
    </row>
    <row r="4187" spans="2:3" ht="18.5" x14ac:dyDescent="0.45">
      <c r="B4187">
        <f t="shared" si="131"/>
        <v>4181</v>
      </c>
      <c r="C4187" s="96">
        <f t="shared" ca="1" si="130"/>
        <v>2.0796280998646024</v>
      </c>
    </row>
    <row r="4188" spans="2:3" ht="18.5" x14ac:dyDescent="0.45">
      <c r="B4188">
        <f t="shared" si="131"/>
        <v>4182</v>
      </c>
      <c r="C4188" s="96">
        <f t="shared" ca="1" si="130"/>
        <v>5.7438795347743495E-2</v>
      </c>
    </row>
    <row r="4189" spans="2:3" ht="18.5" x14ac:dyDescent="0.45">
      <c r="B4189">
        <f t="shared" si="131"/>
        <v>4183</v>
      </c>
      <c r="C4189" s="96">
        <f t="shared" ca="1" si="130"/>
        <v>3.867507056002514</v>
      </c>
    </row>
    <row r="4190" spans="2:3" ht="18.5" x14ac:dyDescent="0.45">
      <c r="B4190">
        <f t="shared" si="131"/>
        <v>4184</v>
      </c>
      <c r="C4190" s="96">
        <f t="shared" ca="1" si="130"/>
        <v>0.87727076126956405</v>
      </c>
    </row>
    <row r="4191" spans="2:3" ht="18.5" x14ac:dyDescent="0.45">
      <c r="B4191">
        <f t="shared" si="131"/>
        <v>4185</v>
      </c>
      <c r="C4191" s="96">
        <f t="shared" ca="1" si="130"/>
        <v>14.869835658148924</v>
      </c>
    </row>
    <row r="4192" spans="2:3" ht="18.5" x14ac:dyDescent="0.45">
      <c r="B4192">
        <f t="shared" si="131"/>
        <v>4186</v>
      </c>
      <c r="C4192" s="96">
        <f t="shared" ca="1" si="130"/>
        <v>4.2523433494889122E-2</v>
      </c>
    </row>
    <row r="4193" spans="2:3" ht="18.5" x14ac:dyDescent="0.45">
      <c r="B4193">
        <f t="shared" si="131"/>
        <v>4187</v>
      </c>
      <c r="C4193" s="96">
        <f t="shared" ca="1" si="130"/>
        <v>5.9832913700074333E-2</v>
      </c>
    </row>
    <row r="4194" spans="2:3" ht="18.5" x14ac:dyDescent="0.45">
      <c r="B4194">
        <f t="shared" si="131"/>
        <v>4188</v>
      </c>
      <c r="C4194" s="96">
        <f t="shared" ca="1" si="130"/>
        <v>1.1639079055625188</v>
      </c>
    </row>
    <row r="4195" spans="2:3" ht="18.5" x14ac:dyDescent="0.45">
      <c r="B4195">
        <f t="shared" si="131"/>
        <v>4189</v>
      </c>
      <c r="C4195" s="96">
        <f t="shared" ca="1" si="130"/>
        <v>0.42442523069948551</v>
      </c>
    </row>
    <row r="4196" spans="2:3" ht="18.5" x14ac:dyDescent="0.45">
      <c r="B4196">
        <f t="shared" si="131"/>
        <v>4190</v>
      </c>
      <c r="C4196" s="96">
        <f t="shared" ca="1" si="130"/>
        <v>3.91529907228949</v>
      </c>
    </row>
    <row r="4197" spans="2:3" ht="18.5" x14ac:dyDescent="0.45">
      <c r="B4197">
        <f t="shared" si="131"/>
        <v>4191</v>
      </c>
      <c r="C4197" s="96">
        <f t="shared" ca="1" si="130"/>
        <v>8.8894265963986587</v>
      </c>
    </row>
    <row r="4198" spans="2:3" ht="18.5" x14ac:dyDescent="0.45">
      <c r="B4198">
        <f t="shared" si="131"/>
        <v>4192</v>
      </c>
      <c r="C4198" s="96">
        <f t="shared" ca="1" si="130"/>
        <v>3.5289386751341252E-2</v>
      </c>
    </row>
    <row r="4199" spans="2:3" ht="18.5" x14ac:dyDescent="0.45">
      <c r="B4199">
        <f t="shared" si="131"/>
        <v>4193</v>
      </c>
      <c r="C4199" s="96">
        <f t="shared" ca="1" si="130"/>
        <v>3.5890057743129935</v>
      </c>
    </row>
    <row r="4200" spans="2:3" ht="18.5" x14ac:dyDescent="0.45">
      <c r="B4200">
        <f t="shared" si="131"/>
        <v>4194</v>
      </c>
      <c r="C4200" s="96">
        <f t="shared" ca="1" si="130"/>
        <v>0.16705508920788045</v>
      </c>
    </row>
    <row r="4201" spans="2:3" ht="18.5" x14ac:dyDescent="0.45">
      <c r="B4201">
        <f t="shared" si="131"/>
        <v>4195</v>
      </c>
      <c r="C4201" s="96">
        <f t="shared" ca="1" si="130"/>
        <v>6.2933176688661483</v>
      </c>
    </row>
    <row r="4202" spans="2:3" ht="18.5" x14ac:dyDescent="0.45">
      <c r="B4202">
        <f t="shared" si="131"/>
        <v>4196</v>
      </c>
      <c r="C4202" s="96">
        <f t="shared" ca="1" si="130"/>
        <v>2.0796536300853141</v>
      </c>
    </row>
    <row r="4203" spans="2:3" ht="18.5" x14ac:dyDescent="0.45">
      <c r="B4203">
        <f t="shared" si="131"/>
        <v>4197</v>
      </c>
      <c r="C4203" s="96">
        <f t="shared" ca="1" si="130"/>
        <v>0.34352704763577957</v>
      </c>
    </row>
    <row r="4204" spans="2:3" ht="18.5" x14ac:dyDescent="0.45">
      <c r="B4204">
        <f t="shared" si="131"/>
        <v>4198</v>
      </c>
      <c r="C4204" s="96">
        <f t="shared" ca="1" si="130"/>
        <v>3.4748551453035366</v>
      </c>
    </row>
    <row r="4205" spans="2:3" ht="18.5" x14ac:dyDescent="0.45">
      <c r="B4205">
        <f t="shared" si="131"/>
        <v>4199</v>
      </c>
      <c r="C4205" s="96">
        <f t="shared" ca="1" si="130"/>
        <v>5.1134875669540625</v>
      </c>
    </row>
    <row r="4206" spans="2:3" ht="18.5" x14ac:dyDescent="0.45">
      <c r="B4206">
        <f t="shared" si="131"/>
        <v>4200</v>
      </c>
      <c r="C4206" s="96">
        <f t="shared" ca="1" si="130"/>
        <v>0.89070952313985785</v>
      </c>
    </row>
    <row r="4207" spans="2:3" ht="18.5" x14ac:dyDescent="0.45">
      <c r="B4207">
        <f t="shared" si="131"/>
        <v>4201</v>
      </c>
      <c r="C4207" s="96">
        <f t="shared" ca="1" si="130"/>
        <v>5.031001618785905</v>
      </c>
    </row>
    <row r="4208" spans="2:3" ht="18.5" x14ac:dyDescent="0.45">
      <c r="B4208">
        <f t="shared" si="131"/>
        <v>4202</v>
      </c>
      <c r="C4208" s="96">
        <f t="shared" ca="1" si="130"/>
        <v>2.5890053394129287</v>
      </c>
    </row>
    <row r="4209" spans="2:3" ht="18.5" x14ac:dyDescent="0.45">
      <c r="B4209">
        <f t="shared" si="131"/>
        <v>4203</v>
      </c>
      <c r="C4209" s="96">
        <f t="shared" ca="1" si="130"/>
        <v>5.5980360467150367</v>
      </c>
    </row>
    <row r="4210" spans="2:3" ht="18.5" x14ac:dyDescent="0.45">
      <c r="B4210">
        <f t="shared" si="131"/>
        <v>4204</v>
      </c>
      <c r="C4210" s="96">
        <f t="shared" ca="1" si="130"/>
        <v>0.17897146699746011</v>
      </c>
    </row>
    <row r="4211" spans="2:3" ht="18.5" x14ac:dyDescent="0.45">
      <c r="B4211">
        <f t="shared" si="131"/>
        <v>4205</v>
      </c>
      <c r="C4211" s="96">
        <f t="shared" ca="1" si="130"/>
        <v>1.0478040126503543</v>
      </c>
    </row>
    <row r="4212" spans="2:3" ht="18.5" x14ac:dyDescent="0.45">
      <c r="B4212">
        <f t="shared" si="131"/>
        <v>4206</v>
      </c>
      <c r="C4212" s="96">
        <f t="shared" ca="1" si="130"/>
        <v>10.974868749017705</v>
      </c>
    </row>
    <row r="4213" spans="2:3" ht="18.5" x14ac:dyDescent="0.45">
      <c r="B4213">
        <f t="shared" si="131"/>
        <v>4207</v>
      </c>
      <c r="C4213" s="96">
        <f t="shared" ca="1" si="130"/>
        <v>3.0989877182838166</v>
      </c>
    </row>
    <row r="4214" spans="2:3" ht="18.5" x14ac:dyDescent="0.45">
      <c r="B4214">
        <f t="shared" si="131"/>
        <v>4208</v>
      </c>
      <c r="C4214" s="96">
        <f t="shared" ca="1" si="130"/>
        <v>7.1120798758290045</v>
      </c>
    </row>
    <row r="4215" spans="2:3" ht="18.5" x14ac:dyDescent="0.45">
      <c r="B4215">
        <f t="shared" si="131"/>
        <v>4209</v>
      </c>
      <c r="C4215" s="96">
        <f t="shared" ca="1" si="130"/>
        <v>1.2089810169101551</v>
      </c>
    </row>
    <row r="4216" spans="2:3" ht="18.5" x14ac:dyDescent="0.45">
      <c r="B4216">
        <f t="shared" si="131"/>
        <v>4210</v>
      </c>
      <c r="C4216" s="96">
        <f t="shared" ca="1" si="130"/>
        <v>6.7932711735666542</v>
      </c>
    </row>
    <row r="4217" spans="2:3" ht="18.5" x14ac:dyDescent="0.45">
      <c r="B4217">
        <f t="shared" si="131"/>
        <v>4211</v>
      </c>
      <c r="C4217" s="96">
        <f t="shared" ca="1" si="130"/>
        <v>0.99564765970545976</v>
      </c>
    </row>
    <row r="4218" spans="2:3" ht="18.5" x14ac:dyDescent="0.45">
      <c r="B4218">
        <f t="shared" si="131"/>
        <v>4212</v>
      </c>
      <c r="C4218" s="96">
        <f t="shared" ca="1" si="130"/>
        <v>3.2534382893436993</v>
      </c>
    </row>
    <row r="4219" spans="2:3" ht="18.5" x14ac:dyDescent="0.45">
      <c r="B4219">
        <f t="shared" si="131"/>
        <v>4213</v>
      </c>
      <c r="C4219" s="96">
        <f t="shared" ca="1" si="130"/>
        <v>1.0080347833734062</v>
      </c>
    </row>
    <row r="4220" spans="2:3" ht="18.5" x14ac:dyDescent="0.45">
      <c r="B4220">
        <f t="shared" si="131"/>
        <v>4214</v>
      </c>
      <c r="C4220" s="96">
        <f t="shared" ca="1" si="130"/>
        <v>4.2350425280766286</v>
      </c>
    </row>
    <row r="4221" spans="2:3" ht="18.5" x14ac:dyDescent="0.45">
      <c r="B4221">
        <f t="shared" si="131"/>
        <v>4215</v>
      </c>
      <c r="C4221" s="96">
        <f t="shared" ca="1" si="130"/>
        <v>2.8231951665106596</v>
      </c>
    </row>
    <row r="4222" spans="2:3" ht="18.5" x14ac:dyDescent="0.45">
      <c r="B4222">
        <f t="shared" si="131"/>
        <v>4216</v>
      </c>
      <c r="C4222" s="96">
        <f t="shared" ca="1" si="130"/>
        <v>2.0709897807201445</v>
      </c>
    </row>
    <row r="4223" spans="2:3" ht="18.5" x14ac:dyDescent="0.45">
      <c r="B4223">
        <f t="shared" si="131"/>
        <v>4217</v>
      </c>
      <c r="C4223" s="96">
        <f t="shared" ca="1" si="130"/>
        <v>2.3615264363959509</v>
      </c>
    </row>
    <row r="4224" spans="2:3" ht="18.5" x14ac:dyDescent="0.45">
      <c r="B4224">
        <f t="shared" si="131"/>
        <v>4218</v>
      </c>
      <c r="C4224" s="96">
        <f t="shared" ca="1" si="130"/>
        <v>0.22059893724616639</v>
      </c>
    </row>
    <row r="4225" spans="2:3" ht="18.5" x14ac:dyDescent="0.45">
      <c r="B4225">
        <f t="shared" si="131"/>
        <v>4219</v>
      </c>
      <c r="C4225" s="96">
        <f t="shared" ca="1" si="130"/>
        <v>3.1368205939036562</v>
      </c>
    </row>
    <row r="4226" spans="2:3" ht="18.5" x14ac:dyDescent="0.45">
      <c r="B4226">
        <f t="shared" si="131"/>
        <v>4220</v>
      </c>
      <c r="C4226" s="96">
        <f t="shared" ca="1" si="130"/>
        <v>1.73680002394098</v>
      </c>
    </row>
    <row r="4227" spans="2:3" ht="18.5" x14ac:dyDescent="0.45">
      <c r="B4227">
        <f t="shared" si="131"/>
        <v>4221</v>
      </c>
      <c r="C4227" s="96">
        <f t="shared" ca="1" si="130"/>
        <v>0.45961717384198664</v>
      </c>
    </row>
    <row r="4228" spans="2:3" ht="18.5" x14ac:dyDescent="0.45">
      <c r="B4228">
        <f t="shared" si="131"/>
        <v>4222</v>
      </c>
      <c r="C4228" s="96">
        <f t="shared" ca="1" si="130"/>
        <v>0.67160962744310804</v>
      </c>
    </row>
    <row r="4229" spans="2:3" ht="18.5" x14ac:dyDescent="0.45">
      <c r="B4229">
        <f t="shared" si="131"/>
        <v>4223</v>
      </c>
      <c r="C4229" s="96">
        <f t="shared" ca="1" si="130"/>
        <v>3.2312264099414878</v>
      </c>
    </row>
    <row r="4230" spans="2:3" ht="18.5" x14ac:dyDescent="0.45">
      <c r="B4230">
        <f t="shared" si="131"/>
        <v>4224</v>
      </c>
      <c r="C4230" s="96">
        <f t="shared" ca="1" si="130"/>
        <v>1.5357136881907349</v>
      </c>
    </row>
    <row r="4231" spans="2:3" ht="18.5" x14ac:dyDescent="0.45">
      <c r="B4231">
        <f t="shared" si="131"/>
        <v>4225</v>
      </c>
      <c r="C4231" s="96">
        <f t="shared" ca="1" si="130"/>
        <v>0.39372528370239013</v>
      </c>
    </row>
    <row r="4232" spans="2:3" ht="18.5" x14ac:dyDescent="0.45">
      <c r="B4232">
        <f t="shared" si="131"/>
        <v>4226</v>
      </c>
      <c r="C4232" s="96">
        <f t="shared" ref="C4232:C4295" ca="1" si="132">-(1/$C$2)*LN(RAND())</f>
        <v>2.2234042341339384</v>
      </c>
    </row>
    <row r="4233" spans="2:3" ht="18.5" x14ac:dyDescent="0.45">
      <c r="B4233">
        <f t="shared" ref="B4233:B4296" si="133">B4232+1</f>
        <v>4227</v>
      </c>
      <c r="C4233" s="96">
        <f t="shared" ca="1" si="132"/>
        <v>0.342532751304368</v>
      </c>
    </row>
    <row r="4234" spans="2:3" ht="18.5" x14ac:dyDescent="0.45">
      <c r="B4234">
        <f t="shared" si="133"/>
        <v>4228</v>
      </c>
      <c r="C4234" s="96">
        <f t="shared" ca="1" si="132"/>
        <v>6.8285831808576142E-2</v>
      </c>
    </row>
    <row r="4235" spans="2:3" ht="18.5" x14ac:dyDescent="0.45">
      <c r="B4235">
        <f t="shared" si="133"/>
        <v>4229</v>
      </c>
      <c r="C4235" s="96">
        <f t="shared" ca="1" si="132"/>
        <v>7.5517446314558478</v>
      </c>
    </row>
    <row r="4236" spans="2:3" ht="18.5" x14ac:dyDescent="0.45">
      <c r="B4236">
        <f t="shared" si="133"/>
        <v>4230</v>
      </c>
      <c r="C4236" s="96">
        <f t="shared" ca="1" si="132"/>
        <v>3.5276208271426954</v>
      </c>
    </row>
    <row r="4237" spans="2:3" ht="18.5" x14ac:dyDescent="0.45">
      <c r="B4237">
        <f t="shared" si="133"/>
        <v>4231</v>
      </c>
      <c r="C4237" s="96">
        <f t="shared" ca="1" si="132"/>
        <v>0.78206513597102123</v>
      </c>
    </row>
    <row r="4238" spans="2:3" ht="18.5" x14ac:dyDescent="0.45">
      <c r="B4238">
        <f t="shared" si="133"/>
        <v>4232</v>
      </c>
      <c r="C4238" s="96">
        <f t="shared" ca="1" si="132"/>
        <v>3.518105726758606</v>
      </c>
    </row>
    <row r="4239" spans="2:3" ht="18.5" x14ac:dyDescent="0.45">
      <c r="B4239">
        <f t="shared" si="133"/>
        <v>4233</v>
      </c>
      <c r="C4239" s="96">
        <f t="shared" ca="1" si="132"/>
        <v>11.216269313919733</v>
      </c>
    </row>
    <row r="4240" spans="2:3" ht="18.5" x14ac:dyDescent="0.45">
      <c r="B4240">
        <f t="shared" si="133"/>
        <v>4234</v>
      </c>
      <c r="C4240" s="96">
        <f t="shared" ca="1" si="132"/>
        <v>9.1919973025010897</v>
      </c>
    </row>
    <row r="4241" spans="2:3" ht="18.5" x14ac:dyDescent="0.45">
      <c r="B4241">
        <f t="shared" si="133"/>
        <v>4235</v>
      </c>
      <c r="C4241" s="96">
        <f t="shared" ca="1" si="132"/>
        <v>4.2038917463350387</v>
      </c>
    </row>
    <row r="4242" spans="2:3" ht="18.5" x14ac:dyDescent="0.45">
      <c r="B4242">
        <f t="shared" si="133"/>
        <v>4236</v>
      </c>
      <c r="C4242" s="96">
        <f t="shared" ca="1" si="132"/>
        <v>3.086134512502456</v>
      </c>
    </row>
    <row r="4243" spans="2:3" ht="18.5" x14ac:dyDescent="0.45">
      <c r="B4243">
        <f t="shared" si="133"/>
        <v>4237</v>
      </c>
      <c r="C4243" s="96">
        <f t="shared" ca="1" si="132"/>
        <v>7.7073984082587286</v>
      </c>
    </row>
    <row r="4244" spans="2:3" ht="18.5" x14ac:dyDescent="0.45">
      <c r="B4244">
        <f t="shared" si="133"/>
        <v>4238</v>
      </c>
      <c r="C4244" s="96">
        <f t="shared" ca="1" si="132"/>
        <v>6.1635014778507431</v>
      </c>
    </row>
    <row r="4245" spans="2:3" ht="18.5" x14ac:dyDescent="0.45">
      <c r="B4245">
        <f t="shared" si="133"/>
        <v>4239</v>
      </c>
      <c r="C4245" s="96">
        <f t="shared" ca="1" si="132"/>
        <v>1.5364968552356004</v>
      </c>
    </row>
    <row r="4246" spans="2:3" ht="18.5" x14ac:dyDescent="0.45">
      <c r="B4246">
        <f t="shared" si="133"/>
        <v>4240</v>
      </c>
      <c r="C4246" s="96">
        <f t="shared" ca="1" si="132"/>
        <v>0.7595786996516779</v>
      </c>
    </row>
    <row r="4247" spans="2:3" ht="18.5" x14ac:dyDescent="0.45">
      <c r="B4247">
        <f t="shared" si="133"/>
        <v>4241</v>
      </c>
      <c r="C4247" s="96">
        <f t="shared" ca="1" si="132"/>
        <v>3.7160103857945614</v>
      </c>
    </row>
    <row r="4248" spans="2:3" ht="18.5" x14ac:dyDescent="0.45">
      <c r="B4248">
        <f t="shared" si="133"/>
        <v>4242</v>
      </c>
      <c r="C4248" s="96">
        <f t="shared" ca="1" si="132"/>
        <v>6.2213037362586023</v>
      </c>
    </row>
    <row r="4249" spans="2:3" ht="18.5" x14ac:dyDescent="0.45">
      <c r="B4249">
        <f t="shared" si="133"/>
        <v>4243</v>
      </c>
      <c r="C4249" s="96">
        <f t="shared" ca="1" si="132"/>
        <v>0.56056826983753183</v>
      </c>
    </row>
    <row r="4250" spans="2:3" ht="18.5" x14ac:dyDescent="0.45">
      <c r="B4250">
        <f t="shared" si="133"/>
        <v>4244</v>
      </c>
      <c r="C4250" s="96">
        <f t="shared" ca="1" si="132"/>
        <v>0.89160267470361754</v>
      </c>
    </row>
    <row r="4251" spans="2:3" ht="18.5" x14ac:dyDescent="0.45">
      <c r="B4251">
        <f t="shared" si="133"/>
        <v>4245</v>
      </c>
      <c r="C4251" s="96">
        <f t="shared" ca="1" si="132"/>
        <v>1.4621864937705054</v>
      </c>
    </row>
    <row r="4252" spans="2:3" ht="18.5" x14ac:dyDescent="0.45">
      <c r="B4252">
        <f t="shared" si="133"/>
        <v>4246</v>
      </c>
      <c r="C4252" s="96">
        <f t="shared" ca="1" si="132"/>
        <v>5.9310927648363263</v>
      </c>
    </row>
    <row r="4253" spans="2:3" ht="18.5" x14ac:dyDescent="0.45">
      <c r="B4253">
        <f t="shared" si="133"/>
        <v>4247</v>
      </c>
      <c r="C4253" s="96">
        <f t="shared" ca="1" si="132"/>
        <v>3.3277972887251783</v>
      </c>
    </row>
    <row r="4254" spans="2:3" ht="18.5" x14ac:dyDescent="0.45">
      <c r="B4254">
        <f t="shared" si="133"/>
        <v>4248</v>
      </c>
      <c r="C4254" s="96">
        <f t="shared" ca="1" si="132"/>
        <v>2.5207042273175664</v>
      </c>
    </row>
    <row r="4255" spans="2:3" ht="18.5" x14ac:dyDescent="0.45">
      <c r="B4255">
        <f t="shared" si="133"/>
        <v>4249</v>
      </c>
      <c r="C4255" s="96">
        <f t="shared" ca="1" si="132"/>
        <v>3.4456666071351094</v>
      </c>
    </row>
    <row r="4256" spans="2:3" ht="18.5" x14ac:dyDescent="0.45">
      <c r="B4256">
        <f t="shared" si="133"/>
        <v>4250</v>
      </c>
      <c r="C4256" s="96">
        <f t="shared" ca="1" si="132"/>
        <v>1.3666860003183594</v>
      </c>
    </row>
    <row r="4257" spans="2:3" ht="18.5" x14ac:dyDescent="0.45">
      <c r="B4257">
        <f t="shared" si="133"/>
        <v>4251</v>
      </c>
      <c r="C4257" s="96">
        <f t="shared" ca="1" si="132"/>
        <v>3.5010306113148917</v>
      </c>
    </row>
    <row r="4258" spans="2:3" ht="18.5" x14ac:dyDescent="0.45">
      <c r="B4258">
        <f t="shared" si="133"/>
        <v>4252</v>
      </c>
      <c r="C4258" s="96">
        <f t="shared" ca="1" si="132"/>
        <v>2.7623294799712323</v>
      </c>
    </row>
    <row r="4259" spans="2:3" ht="18.5" x14ac:dyDescent="0.45">
      <c r="B4259">
        <f t="shared" si="133"/>
        <v>4253</v>
      </c>
      <c r="C4259" s="96">
        <f t="shared" ca="1" si="132"/>
        <v>1.6630522747479026</v>
      </c>
    </row>
    <row r="4260" spans="2:3" ht="18.5" x14ac:dyDescent="0.45">
      <c r="B4260">
        <f t="shared" si="133"/>
        <v>4254</v>
      </c>
      <c r="C4260" s="96">
        <f t="shared" ca="1" si="132"/>
        <v>1.7960847168216443</v>
      </c>
    </row>
    <row r="4261" spans="2:3" ht="18.5" x14ac:dyDescent="0.45">
      <c r="B4261">
        <f t="shared" si="133"/>
        <v>4255</v>
      </c>
      <c r="C4261" s="96">
        <f t="shared" ca="1" si="132"/>
        <v>2.721863343926203</v>
      </c>
    </row>
    <row r="4262" spans="2:3" ht="18.5" x14ac:dyDescent="0.45">
      <c r="B4262">
        <f t="shared" si="133"/>
        <v>4256</v>
      </c>
      <c r="C4262" s="96">
        <f t="shared" ca="1" si="132"/>
        <v>0.40219343477141628</v>
      </c>
    </row>
    <row r="4263" spans="2:3" ht="18.5" x14ac:dyDescent="0.45">
      <c r="B4263">
        <f t="shared" si="133"/>
        <v>4257</v>
      </c>
      <c r="C4263" s="96">
        <f t="shared" ca="1" si="132"/>
        <v>0.66990154050323902</v>
      </c>
    </row>
    <row r="4264" spans="2:3" ht="18.5" x14ac:dyDescent="0.45">
      <c r="B4264">
        <f t="shared" si="133"/>
        <v>4258</v>
      </c>
      <c r="C4264" s="96">
        <f t="shared" ca="1" si="132"/>
        <v>2.1354451975642084</v>
      </c>
    </row>
    <row r="4265" spans="2:3" ht="18.5" x14ac:dyDescent="0.45">
      <c r="B4265">
        <f t="shared" si="133"/>
        <v>4259</v>
      </c>
      <c r="C4265" s="96">
        <f t="shared" ca="1" si="132"/>
        <v>0.67322722590920792</v>
      </c>
    </row>
    <row r="4266" spans="2:3" ht="18.5" x14ac:dyDescent="0.45">
      <c r="B4266">
        <f t="shared" si="133"/>
        <v>4260</v>
      </c>
      <c r="C4266" s="96">
        <f t="shared" ca="1" si="132"/>
        <v>9.6794769404676</v>
      </c>
    </row>
    <row r="4267" spans="2:3" ht="18.5" x14ac:dyDescent="0.45">
      <c r="B4267">
        <f t="shared" si="133"/>
        <v>4261</v>
      </c>
      <c r="C4267" s="96">
        <f t="shared" ca="1" si="132"/>
        <v>2.0758068511538101</v>
      </c>
    </row>
    <row r="4268" spans="2:3" ht="18.5" x14ac:dyDescent="0.45">
      <c r="B4268">
        <f t="shared" si="133"/>
        <v>4262</v>
      </c>
      <c r="C4268" s="96">
        <f t="shared" ca="1" si="132"/>
        <v>17.97893307504852</v>
      </c>
    </row>
    <row r="4269" spans="2:3" ht="18.5" x14ac:dyDescent="0.45">
      <c r="B4269">
        <f t="shared" si="133"/>
        <v>4263</v>
      </c>
      <c r="C4269" s="96">
        <f t="shared" ca="1" si="132"/>
        <v>12.179835535935132</v>
      </c>
    </row>
    <row r="4270" spans="2:3" ht="18.5" x14ac:dyDescent="0.45">
      <c r="B4270">
        <f t="shared" si="133"/>
        <v>4264</v>
      </c>
      <c r="C4270" s="96">
        <f t="shared" ca="1" si="132"/>
        <v>7.7224684439431934</v>
      </c>
    </row>
    <row r="4271" spans="2:3" ht="18.5" x14ac:dyDescent="0.45">
      <c r="B4271">
        <f t="shared" si="133"/>
        <v>4265</v>
      </c>
      <c r="C4271" s="96">
        <f t="shared" ca="1" si="132"/>
        <v>1.6701689481209039</v>
      </c>
    </row>
    <row r="4272" spans="2:3" ht="18.5" x14ac:dyDescent="0.45">
      <c r="B4272">
        <f t="shared" si="133"/>
        <v>4266</v>
      </c>
      <c r="C4272" s="96">
        <f t="shared" ca="1" si="132"/>
        <v>1.1160089284726014</v>
      </c>
    </row>
    <row r="4273" spans="2:3" ht="18.5" x14ac:dyDescent="0.45">
      <c r="B4273">
        <f t="shared" si="133"/>
        <v>4267</v>
      </c>
      <c r="C4273" s="96">
        <f t="shared" ca="1" si="132"/>
        <v>8.9159614229593043</v>
      </c>
    </row>
    <row r="4274" spans="2:3" ht="18.5" x14ac:dyDescent="0.45">
      <c r="B4274">
        <f t="shared" si="133"/>
        <v>4268</v>
      </c>
      <c r="C4274" s="96">
        <f t="shared" ca="1" si="132"/>
        <v>0.32153608473739942</v>
      </c>
    </row>
    <row r="4275" spans="2:3" ht="18.5" x14ac:dyDescent="0.45">
      <c r="B4275">
        <f t="shared" si="133"/>
        <v>4269</v>
      </c>
      <c r="C4275" s="96">
        <f t="shared" ca="1" si="132"/>
        <v>0.18603798458478588</v>
      </c>
    </row>
    <row r="4276" spans="2:3" ht="18.5" x14ac:dyDescent="0.45">
      <c r="B4276">
        <f t="shared" si="133"/>
        <v>4270</v>
      </c>
      <c r="C4276" s="96">
        <f t="shared" ca="1" si="132"/>
        <v>0.37586325528717807</v>
      </c>
    </row>
    <row r="4277" spans="2:3" ht="18.5" x14ac:dyDescent="0.45">
      <c r="B4277">
        <f t="shared" si="133"/>
        <v>4271</v>
      </c>
      <c r="C4277" s="96">
        <f t="shared" ca="1" si="132"/>
        <v>1.6019404225288436E-3</v>
      </c>
    </row>
    <row r="4278" spans="2:3" ht="18.5" x14ac:dyDescent="0.45">
      <c r="B4278">
        <f t="shared" si="133"/>
        <v>4272</v>
      </c>
      <c r="C4278" s="96">
        <f t="shared" ca="1" si="132"/>
        <v>4.4451914926044358</v>
      </c>
    </row>
    <row r="4279" spans="2:3" ht="18.5" x14ac:dyDescent="0.45">
      <c r="B4279">
        <f t="shared" si="133"/>
        <v>4273</v>
      </c>
      <c r="C4279" s="96">
        <f t="shared" ca="1" si="132"/>
        <v>0.9984986699751397</v>
      </c>
    </row>
    <row r="4280" spans="2:3" ht="18.5" x14ac:dyDescent="0.45">
      <c r="B4280">
        <f t="shared" si="133"/>
        <v>4274</v>
      </c>
      <c r="C4280" s="96">
        <f t="shared" ca="1" si="132"/>
        <v>0.93268100075572147</v>
      </c>
    </row>
    <row r="4281" spans="2:3" ht="18.5" x14ac:dyDescent="0.45">
      <c r="B4281">
        <f t="shared" si="133"/>
        <v>4275</v>
      </c>
      <c r="C4281" s="96">
        <f t="shared" ca="1" si="132"/>
        <v>1.2425237713697455</v>
      </c>
    </row>
    <row r="4282" spans="2:3" ht="18.5" x14ac:dyDescent="0.45">
      <c r="B4282">
        <f t="shared" si="133"/>
        <v>4276</v>
      </c>
      <c r="C4282" s="96">
        <f t="shared" ca="1" si="132"/>
        <v>1.1548640138105282</v>
      </c>
    </row>
    <row r="4283" spans="2:3" ht="18.5" x14ac:dyDescent="0.45">
      <c r="B4283">
        <f t="shared" si="133"/>
        <v>4277</v>
      </c>
      <c r="C4283" s="96">
        <f t="shared" ca="1" si="132"/>
        <v>7.5418146289950707</v>
      </c>
    </row>
    <row r="4284" spans="2:3" ht="18.5" x14ac:dyDescent="0.45">
      <c r="B4284">
        <f t="shared" si="133"/>
        <v>4278</v>
      </c>
      <c r="C4284" s="96">
        <f t="shared" ca="1" si="132"/>
        <v>8.7713813596723256</v>
      </c>
    </row>
    <row r="4285" spans="2:3" ht="18.5" x14ac:dyDescent="0.45">
      <c r="B4285">
        <f t="shared" si="133"/>
        <v>4279</v>
      </c>
      <c r="C4285" s="96">
        <f t="shared" ca="1" si="132"/>
        <v>0.43287702756888496</v>
      </c>
    </row>
    <row r="4286" spans="2:3" ht="18.5" x14ac:dyDescent="0.45">
      <c r="B4286">
        <f t="shared" si="133"/>
        <v>4280</v>
      </c>
      <c r="C4286" s="96">
        <f t="shared" ca="1" si="132"/>
        <v>2.5204784629200003</v>
      </c>
    </row>
    <row r="4287" spans="2:3" ht="18.5" x14ac:dyDescent="0.45">
      <c r="B4287">
        <f t="shared" si="133"/>
        <v>4281</v>
      </c>
      <c r="C4287" s="96">
        <f t="shared" ca="1" si="132"/>
        <v>0.86101768301982184</v>
      </c>
    </row>
    <row r="4288" spans="2:3" ht="18.5" x14ac:dyDescent="0.45">
      <c r="B4288">
        <f t="shared" si="133"/>
        <v>4282</v>
      </c>
      <c r="C4288" s="96">
        <f t="shared" ca="1" si="132"/>
        <v>5.7173064111667591</v>
      </c>
    </row>
    <row r="4289" spans="2:3" ht="18.5" x14ac:dyDescent="0.45">
      <c r="B4289">
        <f t="shared" si="133"/>
        <v>4283</v>
      </c>
      <c r="C4289" s="96">
        <f t="shared" ca="1" si="132"/>
        <v>3.3597436800120692</v>
      </c>
    </row>
    <row r="4290" spans="2:3" ht="18.5" x14ac:dyDescent="0.45">
      <c r="B4290">
        <f t="shared" si="133"/>
        <v>4284</v>
      </c>
      <c r="C4290" s="96">
        <f t="shared" ca="1" si="132"/>
        <v>6.7157865036882258</v>
      </c>
    </row>
    <row r="4291" spans="2:3" ht="18.5" x14ac:dyDescent="0.45">
      <c r="B4291">
        <f t="shared" si="133"/>
        <v>4285</v>
      </c>
      <c r="C4291" s="96">
        <f t="shared" ca="1" si="132"/>
        <v>4.3692303654907416</v>
      </c>
    </row>
    <row r="4292" spans="2:3" ht="18.5" x14ac:dyDescent="0.45">
      <c r="B4292">
        <f t="shared" si="133"/>
        <v>4286</v>
      </c>
      <c r="C4292" s="96">
        <f t="shared" ca="1" si="132"/>
        <v>1.1778508349427559</v>
      </c>
    </row>
    <row r="4293" spans="2:3" ht="18.5" x14ac:dyDescent="0.45">
      <c r="B4293">
        <f t="shared" si="133"/>
        <v>4287</v>
      </c>
      <c r="C4293" s="96">
        <f t="shared" ca="1" si="132"/>
        <v>0.26175703038079234</v>
      </c>
    </row>
    <row r="4294" spans="2:3" ht="18.5" x14ac:dyDescent="0.45">
      <c r="B4294">
        <f t="shared" si="133"/>
        <v>4288</v>
      </c>
      <c r="C4294" s="96">
        <f t="shared" ca="1" si="132"/>
        <v>2.7611672916252146</v>
      </c>
    </row>
    <row r="4295" spans="2:3" ht="18.5" x14ac:dyDescent="0.45">
      <c r="B4295">
        <f t="shared" si="133"/>
        <v>4289</v>
      </c>
      <c r="C4295" s="96">
        <f t="shared" ca="1" si="132"/>
        <v>2.0797948676553601</v>
      </c>
    </row>
    <row r="4296" spans="2:3" ht="18.5" x14ac:dyDescent="0.45">
      <c r="B4296">
        <f t="shared" si="133"/>
        <v>4290</v>
      </c>
      <c r="C4296" s="96">
        <f t="shared" ref="C4296:C4359" ca="1" si="134">-(1/$C$2)*LN(RAND())</f>
        <v>5.6044315852443489</v>
      </c>
    </row>
    <row r="4297" spans="2:3" ht="18.5" x14ac:dyDescent="0.45">
      <c r="B4297">
        <f t="shared" ref="B4297:B4360" si="135">B4296+1</f>
        <v>4291</v>
      </c>
      <c r="C4297" s="96">
        <f t="shared" ca="1" si="134"/>
        <v>5.9690180713585024</v>
      </c>
    </row>
    <row r="4298" spans="2:3" ht="18.5" x14ac:dyDescent="0.45">
      <c r="B4298">
        <f t="shared" si="135"/>
        <v>4292</v>
      </c>
      <c r="C4298" s="96">
        <f t="shared" ca="1" si="134"/>
        <v>0.64604525766641729</v>
      </c>
    </row>
    <row r="4299" spans="2:3" ht="18.5" x14ac:dyDescent="0.45">
      <c r="B4299">
        <f t="shared" si="135"/>
        <v>4293</v>
      </c>
      <c r="C4299" s="96">
        <f t="shared" ca="1" si="134"/>
        <v>2.1944022037490254</v>
      </c>
    </row>
    <row r="4300" spans="2:3" ht="18.5" x14ac:dyDescent="0.45">
      <c r="B4300">
        <f t="shared" si="135"/>
        <v>4294</v>
      </c>
      <c r="C4300" s="96">
        <f t="shared" ca="1" si="134"/>
        <v>3.6572688240107087</v>
      </c>
    </row>
    <row r="4301" spans="2:3" ht="18.5" x14ac:dyDescent="0.45">
      <c r="B4301">
        <f t="shared" si="135"/>
        <v>4295</v>
      </c>
      <c r="C4301" s="96">
        <f t="shared" ca="1" si="134"/>
        <v>14.282267072759353</v>
      </c>
    </row>
    <row r="4302" spans="2:3" ht="18.5" x14ac:dyDescent="0.45">
      <c r="B4302">
        <f t="shared" si="135"/>
        <v>4296</v>
      </c>
      <c r="C4302" s="96">
        <f t="shared" ca="1" si="134"/>
        <v>0.8848034303186344</v>
      </c>
    </row>
    <row r="4303" spans="2:3" ht="18.5" x14ac:dyDescent="0.45">
      <c r="B4303">
        <f t="shared" si="135"/>
        <v>4297</v>
      </c>
      <c r="C4303" s="96">
        <f t="shared" ca="1" si="134"/>
        <v>1.1099064383080579</v>
      </c>
    </row>
    <row r="4304" spans="2:3" ht="18.5" x14ac:dyDescent="0.45">
      <c r="B4304">
        <f t="shared" si="135"/>
        <v>4298</v>
      </c>
      <c r="C4304" s="96">
        <f t="shared" ca="1" si="134"/>
        <v>8.8396022165099488</v>
      </c>
    </row>
    <row r="4305" spans="2:3" ht="18.5" x14ac:dyDescent="0.45">
      <c r="B4305">
        <f t="shared" si="135"/>
        <v>4299</v>
      </c>
      <c r="C4305" s="96">
        <f t="shared" ca="1" si="134"/>
        <v>0.41516414744853974</v>
      </c>
    </row>
    <row r="4306" spans="2:3" ht="18.5" x14ac:dyDescent="0.45">
      <c r="B4306">
        <f t="shared" si="135"/>
        <v>4300</v>
      </c>
      <c r="C4306" s="96">
        <f t="shared" ca="1" si="134"/>
        <v>8.4855325587489343</v>
      </c>
    </row>
    <row r="4307" spans="2:3" ht="18.5" x14ac:dyDescent="0.45">
      <c r="B4307">
        <f t="shared" si="135"/>
        <v>4301</v>
      </c>
      <c r="C4307" s="96">
        <f t="shared" ca="1" si="134"/>
        <v>2.5242014404633708</v>
      </c>
    </row>
    <row r="4308" spans="2:3" ht="18.5" x14ac:dyDescent="0.45">
      <c r="B4308">
        <f t="shared" si="135"/>
        <v>4302</v>
      </c>
      <c r="C4308" s="96">
        <f t="shared" ca="1" si="134"/>
        <v>8.0035481177845753</v>
      </c>
    </row>
    <row r="4309" spans="2:3" ht="18.5" x14ac:dyDescent="0.45">
      <c r="B4309">
        <f t="shared" si="135"/>
        <v>4303</v>
      </c>
      <c r="C4309" s="96">
        <f t="shared" ca="1" si="134"/>
        <v>6.4378851030648345</v>
      </c>
    </row>
    <row r="4310" spans="2:3" ht="18.5" x14ac:dyDescent="0.45">
      <c r="B4310">
        <f t="shared" si="135"/>
        <v>4304</v>
      </c>
      <c r="C4310" s="96">
        <f t="shared" ca="1" si="134"/>
        <v>1.0574056794669937</v>
      </c>
    </row>
    <row r="4311" spans="2:3" ht="18.5" x14ac:dyDescent="0.45">
      <c r="B4311">
        <f t="shared" si="135"/>
        <v>4305</v>
      </c>
      <c r="C4311" s="96">
        <f t="shared" ca="1" si="134"/>
        <v>2.9845322927248503</v>
      </c>
    </row>
    <row r="4312" spans="2:3" ht="18.5" x14ac:dyDescent="0.45">
      <c r="B4312">
        <f t="shared" si="135"/>
        <v>4306</v>
      </c>
      <c r="C4312" s="96">
        <f t="shared" ca="1" si="134"/>
        <v>4.9945584825101967</v>
      </c>
    </row>
    <row r="4313" spans="2:3" ht="18.5" x14ac:dyDescent="0.45">
      <c r="B4313">
        <f t="shared" si="135"/>
        <v>4307</v>
      </c>
      <c r="C4313" s="96">
        <f t="shared" ca="1" si="134"/>
        <v>5.7148124416891939</v>
      </c>
    </row>
    <row r="4314" spans="2:3" ht="18.5" x14ac:dyDescent="0.45">
      <c r="B4314">
        <f t="shared" si="135"/>
        <v>4308</v>
      </c>
      <c r="C4314" s="96">
        <f t="shared" ca="1" si="134"/>
        <v>5.0560548543168142</v>
      </c>
    </row>
    <row r="4315" spans="2:3" ht="18.5" x14ac:dyDescent="0.45">
      <c r="B4315">
        <f t="shared" si="135"/>
        <v>4309</v>
      </c>
      <c r="C4315" s="96">
        <f t="shared" ca="1" si="134"/>
        <v>6.5912256824580204</v>
      </c>
    </row>
    <row r="4316" spans="2:3" ht="18.5" x14ac:dyDescent="0.45">
      <c r="B4316">
        <f t="shared" si="135"/>
        <v>4310</v>
      </c>
      <c r="C4316" s="96">
        <f t="shared" ca="1" si="134"/>
        <v>1.0829225685791004</v>
      </c>
    </row>
    <row r="4317" spans="2:3" ht="18.5" x14ac:dyDescent="0.45">
      <c r="B4317">
        <f t="shared" si="135"/>
        <v>4311</v>
      </c>
      <c r="C4317" s="96">
        <f t="shared" ca="1" si="134"/>
        <v>1.9974360191852192</v>
      </c>
    </row>
    <row r="4318" spans="2:3" ht="18.5" x14ac:dyDescent="0.45">
      <c r="B4318">
        <f t="shared" si="135"/>
        <v>4312</v>
      </c>
      <c r="C4318" s="96">
        <f t="shared" ca="1" si="134"/>
        <v>2.972746992456631</v>
      </c>
    </row>
    <row r="4319" spans="2:3" ht="18.5" x14ac:dyDescent="0.45">
      <c r="B4319">
        <f t="shared" si="135"/>
        <v>4313</v>
      </c>
      <c r="C4319" s="96">
        <f t="shared" ca="1" si="134"/>
        <v>3.9218796777477247</v>
      </c>
    </row>
    <row r="4320" spans="2:3" ht="18.5" x14ac:dyDescent="0.45">
      <c r="B4320">
        <f t="shared" si="135"/>
        <v>4314</v>
      </c>
      <c r="C4320" s="96">
        <f t="shared" ca="1" si="134"/>
        <v>4.9194607417700389E-2</v>
      </c>
    </row>
    <row r="4321" spans="2:3" ht="18.5" x14ac:dyDescent="0.45">
      <c r="B4321">
        <f t="shared" si="135"/>
        <v>4315</v>
      </c>
      <c r="C4321" s="96">
        <f t="shared" ca="1" si="134"/>
        <v>5.3642341444627446</v>
      </c>
    </row>
    <row r="4322" spans="2:3" ht="18.5" x14ac:dyDescent="0.45">
      <c r="B4322">
        <f t="shared" si="135"/>
        <v>4316</v>
      </c>
      <c r="C4322" s="96">
        <f t="shared" ca="1" si="134"/>
        <v>1.3775465499352408</v>
      </c>
    </row>
    <row r="4323" spans="2:3" ht="18.5" x14ac:dyDescent="0.45">
      <c r="B4323">
        <f t="shared" si="135"/>
        <v>4317</v>
      </c>
      <c r="C4323" s="96">
        <f t="shared" ca="1" si="134"/>
        <v>1.4706152632649829</v>
      </c>
    </row>
    <row r="4324" spans="2:3" ht="18.5" x14ac:dyDescent="0.45">
      <c r="B4324">
        <f t="shared" si="135"/>
        <v>4318</v>
      </c>
      <c r="C4324" s="96">
        <f t="shared" ca="1" si="134"/>
        <v>0.43692894180223341</v>
      </c>
    </row>
    <row r="4325" spans="2:3" ht="18.5" x14ac:dyDescent="0.45">
      <c r="B4325">
        <f t="shared" si="135"/>
        <v>4319</v>
      </c>
      <c r="C4325" s="96">
        <f t="shared" ca="1" si="134"/>
        <v>1.1209048978528546</v>
      </c>
    </row>
    <row r="4326" spans="2:3" ht="18.5" x14ac:dyDescent="0.45">
      <c r="B4326">
        <f t="shared" si="135"/>
        <v>4320</v>
      </c>
      <c r="C4326" s="96">
        <f t="shared" ca="1" si="134"/>
        <v>10.36338819437522</v>
      </c>
    </row>
    <row r="4327" spans="2:3" ht="18.5" x14ac:dyDescent="0.45">
      <c r="B4327">
        <f t="shared" si="135"/>
        <v>4321</v>
      </c>
      <c r="C4327" s="96">
        <f t="shared" ca="1" si="134"/>
        <v>5.2859462494078713</v>
      </c>
    </row>
    <row r="4328" spans="2:3" ht="18.5" x14ac:dyDescent="0.45">
      <c r="B4328">
        <f t="shared" si="135"/>
        <v>4322</v>
      </c>
      <c r="C4328" s="96">
        <f t="shared" ca="1" si="134"/>
        <v>0.99413648708478985</v>
      </c>
    </row>
    <row r="4329" spans="2:3" ht="18.5" x14ac:dyDescent="0.45">
      <c r="B4329">
        <f t="shared" si="135"/>
        <v>4323</v>
      </c>
      <c r="C4329" s="96">
        <f t="shared" ca="1" si="134"/>
        <v>1.3668400241908489</v>
      </c>
    </row>
    <row r="4330" spans="2:3" ht="18.5" x14ac:dyDescent="0.45">
      <c r="B4330">
        <f t="shared" si="135"/>
        <v>4324</v>
      </c>
      <c r="C4330" s="96">
        <f t="shared" ca="1" si="134"/>
        <v>15.613870349612133</v>
      </c>
    </row>
    <row r="4331" spans="2:3" ht="18.5" x14ac:dyDescent="0.45">
      <c r="B4331">
        <f t="shared" si="135"/>
        <v>4325</v>
      </c>
      <c r="C4331" s="96">
        <f t="shared" ca="1" si="134"/>
        <v>3.5717492311759083</v>
      </c>
    </row>
    <row r="4332" spans="2:3" ht="18.5" x14ac:dyDescent="0.45">
      <c r="B4332">
        <f t="shared" si="135"/>
        <v>4326</v>
      </c>
      <c r="C4332" s="96">
        <f t="shared" ca="1" si="134"/>
        <v>1.8609707930477182</v>
      </c>
    </row>
    <row r="4333" spans="2:3" ht="18.5" x14ac:dyDescent="0.45">
      <c r="B4333">
        <f t="shared" si="135"/>
        <v>4327</v>
      </c>
      <c r="C4333" s="96">
        <f t="shared" ca="1" si="134"/>
        <v>3.5651095953380638</v>
      </c>
    </row>
    <row r="4334" spans="2:3" ht="18.5" x14ac:dyDescent="0.45">
      <c r="B4334">
        <f t="shared" si="135"/>
        <v>4328</v>
      </c>
      <c r="C4334" s="96">
        <f t="shared" ca="1" si="134"/>
        <v>3.2784372907943391</v>
      </c>
    </row>
    <row r="4335" spans="2:3" ht="18.5" x14ac:dyDescent="0.45">
      <c r="B4335">
        <f t="shared" si="135"/>
        <v>4329</v>
      </c>
      <c r="C4335" s="96">
        <f t="shared" ca="1" si="134"/>
        <v>2.0439908490863425</v>
      </c>
    </row>
    <row r="4336" spans="2:3" ht="18.5" x14ac:dyDescent="0.45">
      <c r="B4336">
        <f t="shared" si="135"/>
        <v>4330</v>
      </c>
      <c r="C4336" s="96">
        <f t="shared" ca="1" si="134"/>
        <v>2.7827675949603705</v>
      </c>
    </row>
    <row r="4337" spans="2:3" ht="18.5" x14ac:dyDescent="0.45">
      <c r="B4337">
        <f t="shared" si="135"/>
        <v>4331</v>
      </c>
      <c r="C4337" s="96">
        <f t="shared" ca="1" si="134"/>
        <v>0.50398293832199248</v>
      </c>
    </row>
    <row r="4338" spans="2:3" ht="18.5" x14ac:dyDescent="0.45">
      <c r="B4338">
        <f t="shared" si="135"/>
        <v>4332</v>
      </c>
      <c r="C4338" s="96">
        <f t="shared" ca="1" si="134"/>
        <v>1.7159693484732812</v>
      </c>
    </row>
    <row r="4339" spans="2:3" ht="18.5" x14ac:dyDescent="0.45">
      <c r="B4339">
        <f t="shared" si="135"/>
        <v>4333</v>
      </c>
      <c r="C4339" s="96">
        <f t="shared" ca="1" si="134"/>
        <v>0.87098504823636047</v>
      </c>
    </row>
    <row r="4340" spans="2:3" ht="18.5" x14ac:dyDescent="0.45">
      <c r="B4340">
        <f t="shared" si="135"/>
        <v>4334</v>
      </c>
      <c r="C4340" s="96">
        <f t="shared" ca="1" si="134"/>
        <v>3.9462944908947071</v>
      </c>
    </row>
    <row r="4341" spans="2:3" ht="18.5" x14ac:dyDescent="0.45">
      <c r="B4341">
        <f t="shared" si="135"/>
        <v>4335</v>
      </c>
      <c r="C4341" s="96">
        <f t="shared" ca="1" si="134"/>
        <v>1.2172996025328662</v>
      </c>
    </row>
    <row r="4342" spans="2:3" ht="18.5" x14ac:dyDescent="0.45">
      <c r="B4342">
        <f t="shared" si="135"/>
        <v>4336</v>
      </c>
      <c r="C4342" s="96">
        <f t="shared" ca="1" si="134"/>
        <v>7.1112810411395051</v>
      </c>
    </row>
    <row r="4343" spans="2:3" ht="18.5" x14ac:dyDescent="0.45">
      <c r="B4343">
        <f t="shared" si="135"/>
        <v>4337</v>
      </c>
      <c r="C4343" s="96">
        <f t="shared" ca="1" si="134"/>
        <v>1.3181060843119383</v>
      </c>
    </row>
    <row r="4344" spans="2:3" ht="18.5" x14ac:dyDescent="0.45">
      <c r="B4344">
        <f t="shared" si="135"/>
        <v>4338</v>
      </c>
      <c r="C4344" s="96">
        <f t="shared" ca="1" si="134"/>
        <v>4.4740138057911771</v>
      </c>
    </row>
    <row r="4345" spans="2:3" ht="18.5" x14ac:dyDescent="0.45">
      <c r="B4345">
        <f t="shared" si="135"/>
        <v>4339</v>
      </c>
      <c r="C4345" s="96">
        <f t="shared" ca="1" si="134"/>
        <v>4.3847747455710842</v>
      </c>
    </row>
    <row r="4346" spans="2:3" ht="18.5" x14ac:dyDescent="0.45">
      <c r="B4346">
        <f t="shared" si="135"/>
        <v>4340</v>
      </c>
      <c r="C4346" s="96">
        <f t="shared" ca="1" si="134"/>
        <v>1.8261140252908903</v>
      </c>
    </row>
    <row r="4347" spans="2:3" ht="18.5" x14ac:dyDescent="0.45">
      <c r="B4347">
        <f t="shared" si="135"/>
        <v>4341</v>
      </c>
      <c r="C4347" s="96">
        <f t="shared" ca="1" si="134"/>
        <v>3.9289493727102349</v>
      </c>
    </row>
    <row r="4348" spans="2:3" ht="18.5" x14ac:dyDescent="0.45">
      <c r="B4348">
        <f t="shared" si="135"/>
        <v>4342</v>
      </c>
      <c r="C4348" s="96">
        <f t="shared" ca="1" si="134"/>
        <v>3.868625738091886</v>
      </c>
    </row>
    <row r="4349" spans="2:3" ht="18.5" x14ac:dyDescent="0.45">
      <c r="B4349">
        <f t="shared" si="135"/>
        <v>4343</v>
      </c>
      <c r="C4349" s="96">
        <f t="shared" ca="1" si="134"/>
        <v>16.820180744119511</v>
      </c>
    </row>
    <row r="4350" spans="2:3" ht="18.5" x14ac:dyDescent="0.45">
      <c r="B4350">
        <f t="shared" si="135"/>
        <v>4344</v>
      </c>
      <c r="C4350" s="96">
        <f t="shared" ca="1" si="134"/>
        <v>0.31939893479538084</v>
      </c>
    </row>
    <row r="4351" spans="2:3" ht="18.5" x14ac:dyDescent="0.45">
      <c r="B4351">
        <f t="shared" si="135"/>
        <v>4345</v>
      </c>
      <c r="C4351" s="96">
        <f t="shared" ca="1" si="134"/>
        <v>5.6292314582351688</v>
      </c>
    </row>
    <row r="4352" spans="2:3" ht="18.5" x14ac:dyDescent="0.45">
      <c r="B4352">
        <f t="shared" si="135"/>
        <v>4346</v>
      </c>
      <c r="C4352" s="96">
        <f t="shared" ca="1" si="134"/>
        <v>5.7885209830401028</v>
      </c>
    </row>
    <row r="4353" spans="2:3" ht="18.5" x14ac:dyDescent="0.45">
      <c r="B4353">
        <f t="shared" si="135"/>
        <v>4347</v>
      </c>
      <c r="C4353" s="96">
        <f t="shared" ca="1" si="134"/>
        <v>3.2531829331817002</v>
      </c>
    </row>
    <row r="4354" spans="2:3" ht="18.5" x14ac:dyDescent="0.45">
      <c r="B4354">
        <f t="shared" si="135"/>
        <v>4348</v>
      </c>
      <c r="C4354" s="96">
        <f t="shared" ca="1" si="134"/>
        <v>1.3291441618202278</v>
      </c>
    </row>
    <row r="4355" spans="2:3" ht="18.5" x14ac:dyDescent="0.45">
      <c r="B4355">
        <f t="shared" si="135"/>
        <v>4349</v>
      </c>
      <c r="C4355" s="96">
        <f t="shared" ca="1" si="134"/>
        <v>1.1112577075863814</v>
      </c>
    </row>
    <row r="4356" spans="2:3" ht="18.5" x14ac:dyDescent="0.45">
      <c r="B4356">
        <f t="shared" si="135"/>
        <v>4350</v>
      </c>
      <c r="C4356" s="96">
        <f t="shared" ca="1" si="134"/>
        <v>1.4400754724880478</v>
      </c>
    </row>
    <row r="4357" spans="2:3" ht="18.5" x14ac:dyDescent="0.45">
      <c r="B4357">
        <f t="shared" si="135"/>
        <v>4351</v>
      </c>
      <c r="C4357" s="96">
        <f t="shared" ca="1" si="134"/>
        <v>3.5523953867970195</v>
      </c>
    </row>
    <row r="4358" spans="2:3" ht="18.5" x14ac:dyDescent="0.45">
      <c r="B4358">
        <f t="shared" si="135"/>
        <v>4352</v>
      </c>
      <c r="C4358" s="96">
        <f t="shared" ca="1" si="134"/>
        <v>2.4163966818239646</v>
      </c>
    </row>
    <row r="4359" spans="2:3" ht="18.5" x14ac:dyDescent="0.45">
      <c r="B4359">
        <f t="shared" si="135"/>
        <v>4353</v>
      </c>
      <c r="C4359" s="96">
        <f t="shared" ca="1" si="134"/>
        <v>7.7867761457332971</v>
      </c>
    </row>
    <row r="4360" spans="2:3" ht="18.5" x14ac:dyDescent="0.45">
      <c r="B4360">
        <f t="shared" si="135"/>
        <v>4354</v>
      </c>
      <c r="C4360" s="96">
        <f t="shared" ref="C4360:C4423" ca="1" si="136">-(1/$C$2)*LN(RAND())</f>
        <v>1.0682298067950977</v>
      </c>
    </row>
    <row r="4361" spans="2:3" ht="18.5" x14ac:dyDescent="0.45">
      <c r="B4361">
        <f t="shared" ref="B4361:B4424" si="137">B4360+1</f>
        <v>4355</v>
      </c>
      <c r="C4361" s="96">
        <f t="shared" ca="1" si="136"/>
        <v>1.452398272178532</v>
      </c>
    </row>
    <row r="4362" spans="2:3" ht="18.5" x14ac:dyDescent="0.45">
      <c r="B4362">
        <f t="shared" si="137"/>
        <v>4356</v>
      </c>
      <c r="C4362" s="96">
        <f t="shared" ca="1" si="136"/>
        <v>5.5720909701445329</v>
      </c>
    </row>
    <row r="4363" spans="2:3" ht="18.5" x14ac:dyDescent="0.45">
      <c r="B4363">
        <f t="shared" si="137"/>
        <v>4357</v>
      </c>
      <c r="C4363" s="96">
        <f t="shared" ca="1" si="136"/>
        <v>1.8196063884384457</v>
      </c>
    </row>
    <row r="4364" spans="2:3" ht="18.5" x14ac:dyDescent="0.45">
      <c r="B4364">
        <f t="shared" si="137"/>
        <v>4358</v>
      </c>
      <c r="C4364" s="96">
        <f t="shared" ca="1" si="136"/>
        <v>1.8572542285703766</v>
      </c>
    </row>
    <row r="4365" spans="2:3" ht="18.5" x14ac:dyDescent="0.45">
      <c r="B4365">
        <f t="shared" si="137"/>
        <v>4359</v>
      </c>
      <c r="C4365" s="96">
        <f t="shared" ca="1" si="136"/>
        <v>2.3363904191373988</v>
      </c>
    </row>
    <row r="4366" spans="2:3" ht="18.5" x14ac:dyDescent="0.45">
      <c r="B4366">
        <f t="shared" si="137"/>
        <v>4360</v>
      </c>
      <c r="C4366" s="96">
        <f t="shared" ca="1" si="136"/>
        <v>5.1271234426563916</v>
      </c>
    </row>
    <row r="4367" spans="2:3" ht="18.5" x14ac:dyDescent="0.45">
      <c r="B4367">
        <f t="shared" si="137"/>
        <v>4361</v>
      </c>
      <c r="C4367" s="96">
        <f t="shared" ca="1" si="136"/>
        <v>2.2431690629072363</v>
      </c>
    </row>
    <row r="4368" spans="2:3" ht="18.5" x14ac:dyDescent="0.45">
      <c r="B4368">
        <f t="shared" si="137"/>
        <v>4362</v>
      </c>
      <c r="C4368" s="96">
        <f t="shared" ca="1" si="136"/>
        <v>2.3131825320536503</v>
      </c>
    </row>
    <row r="4369" spans="2:3" ht="18.5" x14ac:dyDescent="0.45">
      <c r="B4369">
        <f t="shared" si="137"/>
        <v>4363</v>
      </c>
      <c r="C4369" s="96">
        <f t="shared" ca="1" si="136"/>
        <v>2.2592295024520128</v>
      </c>
    </row>
    <row r="4370" spans="2:3" ht="18.5" x14ac:dyDescent="0.45">
      <c r="B4370">
        <f t="shared" si="137"/>
        <v>4364</v>
      </c>
      <c r="C4370" s="96">
        <f t="shared" ca="1" si="136"/>
        <v>0.92533915094184049</v>
      </c>
    </row>
    <row r="4371" spans="2:3" ht="18.5" x14ac:dyDescent="0.45">
      <c r="B4371">
        <f t="shared" si="137"/>
        <v>4365</v>
      </c>
      <c r="C4371" s="96">
        <f t="shared" ca="1" si="136"/>
        <v>2.6569145146905679</v>
      </c>
    </row>
    <row r="4372" spans="2:3" ht="18.5" x14ac:dyDescent="0.45">
      <c r="B4372">
        <f t="shared" si="137"/>
        <v>4366</v>
      </c>
      <c r="C4372" s="96">
        <f t="shared" ca="1" si="136"/>
        <v>2.699246427280813</v>
      </c>
    </row>
    <row r="4373" spans="2:3" ht="18.5" x14ac:dyDescent="0.45">
      <c r="B4373">
        <f t="shared" si="137"/>
        <v>4367</v>
      </c>
      <c r="C4373" s="96">
        <f t="shared" ca="1" si="136"/>
        <v>0.83795602296916583</v>
      </c>
    </row>
    <row r="4374" spans="2:3" ht="18.5" x14ac:dyDescent="0.45">
      <c r="B4374">
        <f t="shared" si="137"/>
        <v>4368</v>
      </c>
      <c r="C4374" s="96">
        <f t="shared" ca="1" si="136"/>
        <v>14.159829134713398</v>
      </c>
    </row>
    <row r="4375" spans="2:3" ht="18.5" x14ac:dyDescent="0.45">
      <c r="B4375">
        <f t="shared" si="137"/>
        <v>4369</v>
      </c>
      <c r="C4375" s="96">
        <f t="shared" ca="1" si="136"/>
        <v>15.079299106267982</v>
      </c>
    </row>
    <row r="4376" spans="2:3" ht="18.5" x14ac:dyDescent="0.45">
      <c r="B4376">
        <f t="shared" si="137"/>
        <v>4370</v>
      </c>
      <c r="C4376" s="96">
        <f t="shared" ca="1" si="136"/>
        <v>2.0865930072336081</v>
      </c>
    </row>
    <row r="4377" spans="2:3" ht="18.5" x14ac:dyDescent="0.45">
      <c r="B4377">
        <f t="shared" si="137"/>
        <v>4371</v>
      </c>
      <c r="C4377" s="96">
        <f t="shared" ca="1" si="136"/>
        <v>0.55849652720573562</v>
      </c>
    </row>
    <row r="4378" spans="2:3" ht="18.5" x14ac:dyDescent="0.45">
      <c r="B4378">
        <f t="shared" si="137"/>
        <v>4372</v>
      </c>
      <c r="C4378" s="96">
        <f t="shared" ca="1" si="136"/>
        <v>2.6988532122392885</v>
      </c>
    </row>
    <row r="4379" spans="2:3" ht="18.5" x14ac:dyDescent="0.45">
      <c r="B4379">
        <f t="shared" si="137"/>
        <v>4373</v>
      </c>
      <c r="C4379" s="96">
        <f t="shared" ca="1" si="136"/>
        <v>2.2071214887804742</v>
      </c>
    </row>
    <row r="4380" spans="2:3" ht="18.5" x14ac:dyDescent="0.45">
      <c r="B4380">
        <f t="shared" si="137"/>
        <v>4374</v>
      </c>
      <c r="C4380" s="96">
        <f t="shared" ca="1" si="136"/>
        <v>0.52277966975805001</v>
      </c>
    </row>
    <row r="4381" spans="2:3" ht="18.5" x14ac:dyDescent="0.45">
      <c r="B4381">
        <f t="shared" si="137"/>
        <v>4375</v>
      </c>
      <c r="C4381" s="96">
        <f t="shared" ca="1" si="136"/>
        <v>0.73432252879359949</v>
      </c>
    </row>
    <row r="4382" spans="2:3" ht="18.5" x14ac:dyDescent="0.45">
      <c r="B4382">
        <f t="shared" si="137"/>
        <v>4376</v>
      </c>
      <c r="C4382" s="96">
        <f t="shared" ca="1" si="136"/>
        <v>3.1449780871627767E-2</v>
      </c>
    </row>
    <row r="4383" spans="2:3" ht="18.5" x14ac:dyDescent="0.45">
      <c r="B4383">
        <f t="shared" si="137"/>
        <v>4377</v>
      </c>
      <c r="C4383" s="96">
        <f t="shared" ca="1" si="136"/>
        <v>2.5711851419706572E-2</v>
      </c>
    </row>
    <row r="4384" spans="2:3" ht="18.5" x14ac:dyDescent="0.45">
      <c r="B4384">
        <f t="shared" si="137"/>
        <v>4378</v>
      </c>
      <c r="C4384" s="96">
        <f t="shared" ca="1" si="136"/>
        <v>4.2256424950813543</v>
      </c>
    </row>
    <row r="4385" spans="2:3" ht="18.5" x14ac:dyDescent="0.45">
      <c r="B4385">
        <f t="shared" si="137"/>
        <v>4379</v>
      </c>
      <c r="C4385" s="96">
        <f t="shared" ca="1" si="136"/>
        <v>0.16313448608612624</v>
      </c>
    </row>
    <row r="4386" spans="2:3" ht="18.5" x14ac:dyDescent="0.45">
      <c r="B4386">
        <f t="shared" si="137"/>
        <v>4380</v>
      </c>
      <c r="C4386" s="96">
        <f t="shared" ca="1" si="136"/>
        <v>4.9979879651320811</v>
      </c>
    </row>
    <row r="4387" spans="2:3" ht="18.5" x14ac:dyDescent="0.45">
      <c r="B4387">
        <f t="shared" si="137"/>
        <v>4381</v>
      </c>
      <c r="C4387" s="96">
        <f t="shared" ca="1" si="136"/>
        <v>3.3836579107071461</v>
      </c>
    </row>
    <row r="4388" spans="2:3" ht="18.5" x14ac:dyDescent="0.45">
      <c r="B4388">
        <f t="shared" si="137"/>
        <v>4382</v>
      </c>
      <c r="C4388" s="96">
        <f t="shared" ca="1" si="136"/>
        <v>9.4926766409102861</v>
      </c>
    </row>
    <row r="4389" spans="2:3" ht="18.5" x14ac:dyDescent="0.45">
      <c r="B4389">
        <f t="shared" si="137"/>
        <v>4383</v>
      </c>
      <c r="C4389" s="96">
        <f t="shared" ca="1" si="136"/>
        <v>3.6132446086337016</v>
      </c>
    </row>
    <row r="4390" spans="2:3" ht="18.5" x14ac:dyDescent="0.45">
      <c r="B4390">
        <f t="shared" si="137"/>
        <v>4384</v>
      </c>
      <c r="C4390" s="96">
        <f t="shared" ca="1" si="136"/>
        <v>2.1481871354754207</v>
      </c>
    </row>
    <row r="4391" spans="2:3" ht="18.5" x14ac:dyDescent="0.45">
      <c r="B4391">
        <f t="shared" si="137"/>
        <v>4385</v>
      </c>
      <c r="C4391" s="96">
        <f t="shared" ca="1" si="136"/>
        <v>3.8461747071119889</v>
      </c>
    </row>
    <row r="4392" spans="2:3" ht="18.5" x14ac:dyDescent="0.45">
      <c r="B4392">
        <f t="shared" si="137"/>
        <v>4386</v>
      </c>
      <c r="C4392" s="96">
        <f t="shared" ca="1" si="136"/>
        <v>13.585365276435217</v>
      </c>
    </row>
    <row r="4393" spans="2:3" ht="18.5" x14ac:dyDescent="0.45">
      <c r="B4393">
        <f t="shared" si="137"/>
        <v>4387</v>
      </c>
      <c r="C4393" s="96">
        <f t="shared" ca="1" si="136"/>
        <v>0.27800033605785951</v>
      </c>
    </row>
    <row r="4394" spans="2:3" ht="18.5" x14ac:dyDescent="0.45">
      <c r="B4394">
        <f t="shared" si="137"/>
        <v>4388</v>
      </c>
      <c r="C4394" s="96">
        <f t="shared" ca="1" si="136"/>
        <v>4.1970853333466218</v>
      </c>
    </row>
    <row r="4395" spans="2:3" ht="18.5" x14ac:dyDescent="0.45">
      <c r="B4395">
        <f t="shared" si="137"/>
        <v>4389</v>
      </c>
      <c r="C4395" s="96">
        <f t="shared" ca="1" si="136"/>
        <v>3.1527682401617643</v>
      </c>
    </row>
    <row r="4396" spans="2:3" ht="18.5" x14ac:dyDescent="0.45">
      <c r="B4396">
        <f t="shared" si="137"/>
        <v>4390</v>
      </c>
      <c r="C4396" s="96">
        <f t="shared" ca="1" si="136"/>
        <v>2.1770726081522875</v>
      </c>
    </row>
    <row r="4397" spans="2:3" ht="18.5" x14ac:dyDescent="0.45">
      <c r="B4397">
        <f t="shared" si="137"/>
        <v>4391</v>
      </c>
      <c r="C4397" s="96">
        <f t="shared" ca="1" si="136"/>
        <v>0.60031494108997485</v>
      </c>
    </row>
    <row r="4398" spans="2:3" ht="18.5" x14ac:dyDescent="0.45">
      <c r="B4398">
        <f t="shared" si="137"/>
        <v>4392</v>
      </c>
      <c r="C4398" s="96">
        <f t="shared" ca="1" si="136"/>
        <v>0.47249404775213577</v>
      </c>
    </row>
    <row r="4399" spans="2:3" ht="18.5" x14ac:dyDescent="0.45">
      <c r="B4399">
        <f t="shared" si="137"/>
        <v>4393</v>
      </c>
      <c r="C4399" s="96">
        <f t="shared" ca="1" si="136"/>
        <v>4.7849700950167744</v>
      </c>
    </row>
    <row r="4400" spans="2:3" ht="18.5" x14ac:dyDescent="0.45">
      <c r="B4400">
        <f t="shared" si="137"/>
        <v>4394</v>
      </c>
      <c r="C4400" s="96">
        <f t="shared" ca="1" si="136"/>
        <v>0.72818430348557373</v>
      </c>
    </row>
    <row r="4401" spans="2:3" ht="18.5" x14ac:dyDescent="0.45">
      <c r="B4401">
        <f t="shared" si="137"/>
        <v>4395</v>
      </c>
      <c r="C4401" s="96">
        <f t="shared" ca="1" si="136"/>
        <v>1.3942233577698175</v>
      </c>
    </row>
    <row r="4402" spans="2:3" ht="18.5" x14ac:dyDescent="0.45">
      <c r="B4402">
        <f t="shared" si="137"/>
        <v>4396</v>
      </c>
      <c r="C4402" s="96">
        <f t="shared" ca="1" si="136"/>
        <v>4.1304808000224513</v>
      </c>
    </row>
    <row r="4403" spans="2:3" ht="18.5" x14ac:dyDescent="0.45">
      <c r="B4403">
        <f t="shared" si="137"/>
        <v>4397</v>
      </c>
      <c r="C4403" s="96">
        <f t="shared" ca="1" si="136"/>
        <v>5.4232517691717836</v>
      </c>
    </row>
    <row r="4404" spans="2:3" ht="18.5" x14ac:dyDescent="0.45">
      <c r="B4404">
        <f t="shared" si="137"/>
        <v>4398</v>
      </c>
      <c r="C4404" s="96">
        <f t="shared" ca="1" si="136"/>
        <v>1.4642554997633948</v>
      </c>
    </row>
    <row r="4405" spans="2:3" ht="18.5" x14ac:dyDescent="0.45">
      <c r="B4405">
        <f t="shared" si="137"/>
        <v>4399</v>
      </c>
      <c r="C4405" s="96">
        <f t="shared" ca="1" si="136"/>
        <v>9.4435414774730795</v>
      </c>
    </row>
    <row r="4406" spans="2:3" ht="18.5" x14ac:dyDescent="0.45">
      <c r="B4406">
        <f t="shared" si="137"/>
        <v>4400</v>
      </c>
      <c r="C4406" s="96">
        <f t="shared" ca="1" si="136"/>
        <v>3.4034189557835259</v>
      </c>
    </row>
    <row r="4407" spans="2:3" ht="18.5" x14ac:dyDescent="0.45">
      <c r="B4407">
        <f t="shared" si="137"/>
        <v>4401</v>
      </c>
      <c r="C4407" s="96">
        <f t="shared" ca="1" si="136"/>
        <v>5.2683148432427176</v>
      </c>
    </row>
    <row r="4408" spans="2:3" ht="18.5" x14ac:dyDescent="0.45">
      <c r="B4408">
        <f t="shared" si="137"/>
        <v>4402</v>
      </c>
      <c r="C4408" s="96">
        <f t="shared" ca="1" si="136"/>
        <v>5.0414325234947386</v>
      </c>
    </row>
    <row r="4409" spans="2:3" ht="18.5" x14ac:dyDescent="0.45">
      <c r="B4409">
        <f t="shared" si="137"/>
        <v>4403</v>
      </c>
      <c r="C4409" s="96">
        <f t="shared" ca="1" si="136"/>
        <v>0.96753957950265268</v>
      </c>
    </row>
    <row r="4410" spans="2:3" ht="18.5" x14ac:dyDescent="0.45">
      <c r="B4410">
        <f t="shared" si="137"/>
        <v>4404</v>
      </c>
      <c r="C4410" s="96">
        <f t="shared" ca="1" si="136"/>
        <v>1.1792936718921063</v>
      </c>
    </row>
    <row r="4411" spans="2:3" ht="18.5" x14ac:dyDescent="0.45">
      <c r="B4411">
        <f t="shared" si="137"/>
        <v>4405</v>
      </c>
      <c r="C4411" s="96">
        <f t="shared" ca="1" si="136"/>
        <v>1.4308674136601358</v>
      </c>
    </row>
    <row r="4412" spans="2:3" ht="18.5" x14ac:dyDescent="0.45">
      <c r="B4412">
        <f t="shared" si="137"/>
        <v>4406</v>
      </c>
      <c r="C4412" s="96">
        <f t="shared" ca="1" si="136"/>
        <v>7.1303001845681235</v>
      </c>
    </row>
    <row r="4413" spans="2:3" ht="18.5" x14ac:dyDescent="0.45">
      <c r="B4413">
        <f t="shared" si="137"/>
        <v>4407</v>
      </c>
      <c r="C4413" s="96">
        <f t="shared" ca="1" si="136"/>
        <v>10.392570467543003</v>
      </c>
    </row>
    <row r="4414" spans="2:3" ht="18.5" x14ac:dyDescent="0.45">
      <c r="B4414">
        <f t="shared" si="137"/>
        <v>4408</v>
      </c>
      <c r="C4414" s="96">
        <f t="shared" ca="1" si="136"/>
        <v>0.89213629027524644</v>
      </c>
    </row>
    <row r="4415" spans="2:3" ht="18.5" x14ac:dyDescent="0.45">
      <c r="B4415">
        <f t="shared" si="137"/>
        <v>4409</v>
      </c>
      <c r="C4415" s="96">
        <f t="shared" ca="1" si="136"/>
        <v>6.6711575790709379</v>
      </c>
    </row>
    <row r="4416" spans="2:3" ht="18.5" x14ac:dyDescent="0.45">
      <c r="B4416">
        <f t="shared" si="137"/>
        <v>4410</v>
      </c>
      <c r="C4416" s="96">
        <f t="shared" ca="1" si="136"/>
        <v>5.9878261335748517</v>
      </c>
    </row>
    <row r="4417" spans="2:3" ht="18.5" x14ac:dyDescent="0.45">
      <c r="B4417">
        <f t="shared" si="137"/>
        <v>4411</v>
      </c>
      <c r="C4417" s="96">
        <f t="shared" ca="1" si="136"/>
        <v>2.0096847889703819</v>
      </c>
    </row>
    <row r="4418" spans="2:3" ht="18.5" x14ac:dyDescent="0.45">
      <c r="B4418">
        <f t="shared" si="137"/>
        <v>4412</v>
      </c>
      <c r="C4418" s="96">
        <f t="shared" ca="1" si="136"/>
        <v>4.0827944957025766</v>
      </c>
    </row>
    <row r="4419" spans="2:3" ht="18.5" x14ac:dyDescent="0.45">
      <c r="B4419">
        <f t="shared" si="137"/>
        <v>4413</v>
      </c>
      <c r="C4419" s="96">
        <f t="shared" ca="1" si="136"/>
        <v>9.7309760269571868</v>
      </c>
    </row>
    <row r="4420" spans="2:3" ht="18.5" x14ac:dyDescent="0.45">
      <c r="B4420">
        <f t="shared" si="137"/>
        <v>4414</v>
      </c>
      <c r="C4420" s="96">
        <f t="shared" ca="1" si="136"/>
        <v>0.72406313579242898</v>
      </c>
    </row>
    <row r="4421" spans="2:3" ht="18.5" x14ac:dyDescent="0.45">
      <c r="B4421">
        <f t="shared" si="137"/>
        <v>4415</v>
      </c>
      <c r="C4421" s="96">
        <f t="shared" ca="1" si="136"/>
        <v>4.8595646328491515</v>
      </c>
    </row>
    <row r="4422" spans="2:3" ht="18.5" x14ac:dyDescent="0.45">
      <c r="B4422">
        <f t="shared" si="137"/>
        <v>4416</v>
      </c>
      <c r="C4422" s="96">
        <f t="shared" ca="1" si="136"/>
        <v>1.6141314798235169</v>
      </c>
    </row>
    <row r="4423" spans="2:3" ht="18.5" x14ac:dyDescent="0.45">
      <c r="B4423">
        <f t="shared" si="137"/>
        <v>4417</v>
      </c>
      <c r="C4423" s="96">
        <f t="shared" ca="1" si="136"/>
        <v>6.7839230672075264</v>
      </c>
    </row>
    <row r="4424" spans="2:3" ht="18.5" x14ac:dyDescent="0.45">
      <c r="B4424">
        <f t="shared" si="137"/>
        <v>4418</v>
      </c>
      <c r="C4424" s="96">
        <f t="shared" ref="C4424:C4487" ca="1" si="138">-(1/$C$2)*LN(RAND())</f>
        <v>2.1923228512517197</v>
      </c>
    </row>
    <row r="4425" spans="2:3" ht="18.5" x14ac:dyDescent="0.45">
      <c r="B4425">
        <f t="shared" ref="B4425:B4488" si="139">B4424+1</f>
        <v>4419</v>
      </c>
      <c r="C4425" s="96">
        <f t="shared" ca="1" si="138"/>
        <v>4.6561413330135295</v>
      </c>
    </row>
    <row r="4426" spans="2:3" ht="18.5" x14ac:dyDescent="0.45">
      <c r="B4426">
        <f t="shared" si="139"/>
        <v>4420</v>
      </c>
      <c r="C4426" s="96">
        <f t="shared" ca="1" si="138"/>
        <v>2.2155030069977788</v>
      </c>
    </row>
    <row r="4427" spans="2:3" ht="18.5" x14ac:dyDescent="0.45">
      <c r="B4427">
        <f t="shared" si="139"/>
        <v>4421</v>
      </c>
      <c r="C4427" s="96">
        <f t="shared" ca="1" si="138"/>
        <v>7.1013181162717309</v>
      </c>
    </row>
    <row r="4428" spans="2:3" ht="18.5" x14ac:dyDescent="0.45">
      <c r="B4428">
        <f t="shared" si="139"/>
        <v>4422</v>
      </c>
      <c r="C4428" s="96">
        <f t="shared" ca="1" si="138"/>
        <v>5.6079959350343485</v>
      </c>
    </row>
    <row r="4429" spans="2:3" ht="18.5" x14ac:dyDescent="0.45">
      <c r="B4429">
        <f t="shared" si="139"/>
        <v>4423</v>
      </c>
      <c r="C4429" s="96">
        <f t="shared" ca="1" si="138"/>
        <v>3.2765915126338037</v>
      </c>
    </row>
    <row r="4430" spans="2:3" ht="18.5" x14ac:dyDescent="0.45">
      <c r="B4430">
        <f t="shared" si="139"/>
        <v>4424</v>
      </c>
      <c r="C4430" s="96">
        <f t="shared" ca="1" si="138"/>
        <v>0.21860932811246847</v>
      </c>
    </row>
    <row r="4431" spans="2:3" ht="18.5" x14ac:dyDescent="0.45">
      <c r="B4431">
        <f t="shared" si="139"/>
        <v>4425</v>
      </c>
      <c r="C4431" s="96">
        <f t="shared" ca="1" si="138"/>
        <v>0.8291575233791505</v>
      </c>
    </row>
    <row r="4432" spans="2:3" ht="18.5" x14ac:dyDescent="0.45">
      <c r="B4432">
        <f t="shared" si="139"/>
        <v>4426</v>
      </c>
      <c r="C4432" s="96">
        <f t="shared" ca="1" si="138"/>
        <v>7.7547244474210544</v>
      </c>
    </row>
    <row r="4433" spans="2:3" ht="18.5" x14ac:dyDescent="0.45">
      <c r="B4433">
        <f t="shared" si="139"/>
        <v>4427</v>
      </c>
      <c r="C4433" s="96">
        <f t="shared" ca="1" si="138"/>
        <v>11.37724701801816</v>
      </c>
    </row>
    <row r="4434" spans="2:3" ht="18.5" x14ac:dyDescent="0.45">
      <c r="B4434">
        <f t="shared" si="139"/>
        <v>4428</v>
      </c>
      <c r="C4434" s="96">
        <f t="shared" ca="1" si="138"/>
        <v>17.829448237577068</v>
      </c>
    </row>
    <row r="4435" spans="2:3" ht="18.5" x14ac:dyDescent="0.45">
      <c r="B4435">
        <f t="shared" si="139"/>
        <v>4429</v>
      </c>
      <c r="C4435" s="96">
        <f t="shared" ca="1" si="138"/>
        <v>0.64827645329639261</v>
      </c>
    </row>
    <row r="4436" spans="2:3" ht="18.5" x14ac:dyDescent="0.45">
      <c r="B4436">
        <f t="shared" si="139"/>
        <v>4430</v>
      </c>
      <c r="C4436" s="96">
        <f t="shared" ca="1" si="138"/>
        <v>9.6234931807273352</v>
      </c>
    </row>
    <row r="4437" spans="2:3" ht="18.5" x14ac:dyDescent="0.45">
      <c r="B4437">
        <f t="shared" si="139"/>
        <v>4431</v>
      </c>
      <c r="C4437" s="96">
        <f t="shared" ca="1" si="138"/>
        <v>1.8875927917341615</v>
      </c>
    </row>
    <row r="4438" spans="2:3" ht="18.5" x14ac:dyDescent="0.45">
      <c r="B4438">
        <f t="shared" si="139"/>
        <v>4432</v>
      </c>
      <c r="C4438" s="96">
        <f t="shared" ca="1" si="138"/>
        <v>0.81083699244666219</v>
      </c>
    </row>
    <row r="4439" spans="2:3" ht="18.5" x14ac:dyDescent="0.45">
      <c r="B4439">
        <f t="shared" si="139"/>
        <v>4433</v>
      </c>
      <c r="C4439" s="96">
        <f t="shared" ca="1" si="138"/>
        <v>1.4897634806015989</v>
      </c>
    </row>
    <row r="4440" spans="2:3" ht="18.5" x14ac:dyDescent="0.45">
      <c r="B4440">
        <f t="shared" si="139"/>
        <v>4434</v>
      </c>
      <c r="C4440" s="96">
        <f t="shared" ca="1" si="138"/>
        <v>4.0913299613005085</v>
      </c>
    </row>
    <row r="4441" spans="2:3" ht="18.5" x14ac:dyDescent="0.45">
      <c r="B4441">
        <f t="shared" si="139"/>
        <v>4435</v>
      </c>
      <c r="C4441" s="96">
        <f t="shared" ca="1" si="138"/>
        <v>4.3724110798123244</v>
      </c>
    </row>
    <row r="4442" spans="2:3" ht="18.5" x14ac:dyDescent="0.45">
      <c r="B4442">
        <f t="shared" si="139"/>
        <v>4436</v>
      </c>
      <c r="C4442" s="96">
        <f t="shared" ca="1" si="138"/>
        <v>6.6316928421786576</v>
      </c>
    </row>
    <row r="4443" spans="2:3" ht="18.5" x14ac:dyDescent="0.45">
      <c r="B4443">
        <f t="shared" si="139"/>
        <v>4437</v>
      </c>
      <c r="C4443" s="96">
        <f t="shared" ca="1" si="138"/>
        <v>5.5796252055773543</v>
      </c>
    </row>
    <row r="4444" spans="2:3" ht="18.5" x14ac:dyDescent="0.45">
      <c r="B4444">
        <f t="shared" si="139"/>
        <v>4438</v>
      </c>
      <c r="C4444" s="96">
        <f t="shared" ca="1" si="138"/>
        <v>9.2691171533717416</v>
      </c>
    </row>
    <row r="4445" spans="2:3" ht="18.5" x14ac:dyDescent="0.45">
      <c r="B4445">
        <f t="shared" si="139"/>
        <v>4439</v>
      </c>
      <c r="C4445" s="96">
        <f t="shared" ca="1" si="138"/>
        <v>5.7184689952910173</v>
      </c>
    </row>
    <row r="4446" spans="2:3" ht="18.5" x14ac:dyDescent="0.45">
      <c r="B4446">
        <f t="shared" si="139"/>
        <v>4440</v>
      </c>
      <c r="C4446" s="96">
        <f t="shared" ca="1" si="138"/>
        <v>4.6843662788732809E-2</v>
      </c>
    </row>
    <row r="4447" spans="2:3" ht="18.5" x14ac:dyDescent="0.45">
      <c r="B4447">
        <f t="shared" si="139"/>
        <v>4441</v>
      </c>
      <c r="C4447" s="96">
        <f t="shared" ca="1" si="138"/>
        <v>5.2768043169221981</v>
      </c>
    </row>
    <row r="4448" spans="2:3" ht="18.5" x14ac:dyDescent="0.45">
      <c r="B4448">
        <f t="shared" si="139"/>
        <v>4442</v>
      </c>
      <c r="C4448" s="96">
        <f t="shared" ca="1" si="138"/>
        <v>2.1591369416619832</v>
      </c>
    </row>
    <row r="4449" spans="2:3" ht="18.5" x14ac:dyDescent="0.45">
      <c r="B4449">
        <f t="shared" si="139"/>
        <v>4443</v>
      </c>
      <c r="C4449" s="96">
        <f t="shared" ca="1" si="138"/>
        <v>1.0633419509957411</v>
      </c>
    </row>
    <row r="4450" spans="2:3" ht="18.5" x14ac:dyDescent="0.45">
      <c r="B4450">
        <f t="shared" si="139"/>
        <v>4444</v>
      </c>
      <c r="C4450" s="96">
        <f t="shared" ca="1" si="138"/>
        <v>1.5307960293794598</v>
      </c>
    </row>
    <row r="4451" spans="2:3" ht="18.5" x14ac:dyDescent="0.45">
      <c r="B4451">
        <f t="shared" si="139"/>
        <v>4445</v>
      </c>
      <c r="C4451" s="96">
        <f t="shared" ca="1" si="138"/>
        <v>0.58749540666021882</v>
      </c>
    </row>
    <row r="4452" spans="2:3" ht="18.5" x14ac:dyDescent="0.45">
      <c r="B4452">
        <f t="shared" si="139"/>
        <v>4446</v>
      </c>
      <c r="C4452" s="96">
        <f t="shared" ca="1" si="138"/>
        <v>0.12858960831384678</v>
      </c>
    </row>
    <row r="4453" spans="2:3" ht="18.5" x14ac:dyDescent="0.45">
      <c r="B4453">
        <f t="shared" si="139"/>
        <v>4447</v>
      </c>
      <c r="C4453" s="96">
        <f t="shared" ca="1" si="138"/>
        <v>0.10892765595361045</v>
      </c>
    </row>
    <row r="4454" spans="2:3" ht="18.5" x14ac:dyDescent="0.45">
      <c r="B4454">
        <f t="shared" si="139"/>
        <v>4448</v>
      </c>
      <c r="C4454" s="96">
        <f t="shared" ca="1" si="138"/>
        <v>1.4884194016461727</v>
      </c>
    </row>
    <row r="4455" spans="2:3" ht="18.5" x14ac:dyDescent="0.45">
      <c r="B4455">
        <f t="shared" si="139"/>
        <v>4449</v>
      </c>
      <c r="C4455" s="96">
        <f t="shared" ca="1" si="138"/>
        <v>1.2197385615693319</v>
      </c>
    </row>
    <row r="4456" spans="2:3" ht="18.5" x14ac:dyDescent="0.45">
      <c r="B4456">
        <f t="shared" si="139"/>
        <v>4450</v>
      </c>
      <c r="C4456" s="96">
        <f t="shared" ca="1" si="138"/>
        <v>0.18763415223720273</v>
      </c>
    </row>
    <row r="4457" spans="2:3" ht="18.5" x14ac:dyDescent="0.45">
      <c r="B4457">
        <f t="shared" si="139"/>
        <v>4451</v>
      </c>
      <c r="C4457" s="96">
        <f t="shared" ca="1" si="138"/>
        <v>1.2687464552620571</v>
      </c>
    </row>
    <row r="4458" spans="2:3" ht="18.5" x14ac:dyDescent="0.45">
      <c r="B4458">
        <f t="shared" si="139"/>
        <v>4452</v>
      </c>
      <c r="C4458" s="96">
        <f t="shared" ca="1" si="138"/>
        <v>0.57525026077994013</v>
      </c>
    </row>
    <row r="4459" spans="2:3" ht="18.5" x14ac:dyDescent="0.45">
      <c r="B4459">
        <f t="shared" si="139"/>
        <v>4453</v>
      </c>
      <c r="C4459" s="96">
        <f t="shared" ca="1" si="138"/>
        <v>0.96573663941235777</v>
      </c>
    </row>
    <row r="4460" spans="2:3" ht="18.5" x14ac:dyDescent="0.45">
      <c r="B4460">
        <f t="shared" si="139"/>
        <v>4454</v>
      </c>
      <c r="C4460" s="96">
        <f t="shared" ca="1" si="138"/>
        <v>0.73558365274148652</v>
      </c>
    </row>
    <row r="4461" spans="2:3" ht="18.5" x14ac:dyDescent="0.45">
      <c r="B4461">
        <f t="shared" si="139"/>
        <v>4455</v>
      </c>
      <c r="C4461" s="96">
        <f t="shared" ca="1" si="138"/>
        <v>1.6330520311745891</v>
      </c>
    </row>
    <row r="4462" spans="2:3" ht="18.5" x14ac:dyDescent="0.45">
      <c r="B4462">
        <f t="shared" si="139"/>
        <v>4456</v>
      </c>
      <c r="C4462" s="96">
        <f t="shared" ca="1" si="138"/>
        <v>8.4539679771205414</v>
      </c>
    </row>
    <row r="4463" spans="2:3" ht="18.5" x14ac:dyDescent="0.45">
      <c r="B4463">
        <f t="shared" si="139"/>
        <v>4457</v>
      </c>
      <c r="C4463" s="96">
        <f t="shared" ca="1" si="138"/>
        <v>1.6464972085573981</v>
      </c>
    </row>
    <row r="4464" spans="2:3" ht="18.5" x14ac:dyDescent="0.45">
      <c r="B4464">
        <f t="shared" si="139"/>
        <v>4458</v>
      </c>
      <c r="C4464" s="96">
        <f t="shared" ca="1" si="138"/>
        <v>3.5300473601602049</v>
      </c>
    </row>
    <row r="4465" spans="2:3" ht="18.5" x14ac:dyDescent="0.45">
      <c r="B4465">
        <f t="shared" si="139"/>
        <v>4459</v>
      </c>
      <c r="C4465" s="96">
        <f t="shared" ca="1" si="138"/>
        <v>0.82199514782580207</v>
      </c>
    </row>
    <row r="4466" spans="2:3" ht="18.5" x14ac:dyDescent="0.45">
      <c r="B4466">
        <f t="shared" si="139"/>
        <v>4460</v>
      </c>
      <c r="C4466" s="96">
        <f t="shared" ca="1" si="138"/>
        <v>3.4132025766949945</v>
      </c>
    </row>
    <row r="4467" spans="2:3" ht="18.5" x14ac:dyDescent="0.45">
      <c r="B4467">
        <f t="shared" si="139"/>
        <v>4461</v>
      </c>
      <c r="C4467" s="96">
        <f t="shared" ca="1" si="138"/>
        <v>0.94423871236953738</v>
      </c>
    </row>
    <row r="4468" spans="2:3" ht="18.5" x14ac:dyDescent="0.45">
      <c r="B4468">
        <f t="shared" si="139"/>
        <v>4462</v>
      </c>
      <c r="C4468" s="96">
        <f t="shared" ca="1" si="138"/>
        <v>1.1393872542946137</v>
      </c>
    </row>
    <row r="4469" spans="2:3" ht="18.5" x14ac:dyDescent="0.45">
      <c r="B4469">
        <f t="shared" si="139"/>
        <v>4463</v>
      </c>
      <c r="C4469" s="96">
        <f t="shared" ca="1" si="138"/>
        <v>6.9864962969289524</v>
      </c>
    </row>
    <row r="4470" spans="2:3" ht="18.5" x14ac:dyDescent="0.45">
      <c r="B4470">
        <f t="shared" si="139"/>
        <v>4464</v>
      </c>
      <c r="C4470" s="96">
        <f t="shared" ca="1" si="138"/>
        <v>1.0666142292184875</v>
      </c>
    </row>
    <row r="4471" spans="2:3" ht="18.5" x14ac:dyDescent="0.45">
      <c r="B4471">
        <f t="shared" si="139"/>
        <v>4465</v>
      </c>
      <c r="C4471" s="96">
        <f t="shared" ca="1" si="138"/>
        <v>2.8131361695942094</v>
      </c>
    </row>
    <row r="4472" spans="2:3" ht="18.5" x14ac:dyDescent="0.45">
      <c r="B4472">
        <f t="shared" si="139"/>
        <v>4466</v>
      </c>
      <c r="C4472" s="96">
        <f t="shared" ca="1" si="138"/>
        <v>3.8127317799655898</v>
      </c>
    </row>
    <row r="4473" spans="2:3" ht="18.5" x14ac:dyDescent="0.45">
      <c r="B4473">
        <f t="shared" si="139"/>
        <v>4467</v>
      </c>
      <c r="C4473" s="96">
        <f t="shared" ca="1" si="138"/>
        <v>4.2473626120256549</v>
      </c>
    </row>
    <row r="4474" spans="2:3" ht="18.5" x14ac:dyDescent="0.45">
      <c r="B4474">
        <f t="shared" si="139"/>
        <v>4468</v>
      </c>
      <c r="C4474" s="96">
        <f t="shared" ca="1" si="138"/>
        <v>8.9211957631449543</v>
      </c>
    </row>
    <row r="4475" spans="2:3" ht="18.5" x14ac:dyDescent="0.45">
      <c r="B4475">
        <f t="shared" si="139"/>
        <v>4469</v>
      </c>
      <c r="C4475" s="96">
        <f t="shared" ca="1" si="138"/>
        <v>2.7631559687260787</v>
      </c>
    </row>
    <row r="4476" spans="2:3" ht="18.5" x14ac:dyDescent="0.45">
      <c r="B4476">
        <f t="shared" si="139"/>
        <v>4470</v>
      </c>
      <c r="C4476" s="96">
        <f t="shared" ca="1" si="138"/>
        <v>1.0758333274456444</v>
      </c>
    </row>
    <row r="4477" spans="2:3" ht="18.5" x14ac:dyDescent="0.45">
      <c r="B4477">
        <f t="shared" si="139"/>
        <v>4471</v>
      </c>
      <c r="C4477" s="96">
        <f t="shared" ca="1" si="138"/>
        <v>2.2020661902031442</v>
      </c>
    </row>
    <row r="4478" spans="2:3" ht="18.5" x14ac:dyDescent="0.45">
      <c r="B4478">
        <f t="shared" si="139"/>
        <v>4472</v>
      </c>
      <c r="C4478" s="96">
        <f t="shared" ca="1" si="138"/>
        <v>13.179454230954114</v>
      </c>
    </row>
    <row r="4479" spans="2:3" ht="18.5" x14ac:dyDescent="0.45">
      <c r="B4479">
        <f t="shared" si="139"/>
        <v>4473</v>
      </c>
      <c r="C4479" s="96">
        <f t="shared" ca="1" si="138"/>
        <v>6.8251914607152155</v>
      </c>
    </row>
    <row r="4480" spans="2:3" ht="18.5" x14ac:dyDescent="0.45">
      <c r="B4480">
        <f t="shared" si="139"/>
        <v>4474</v>
      </c>
      <c r="C4480" s="96">
        <f t="shared" ca="1" si="138"/>
        <v>3.0609391879598946</v>
      </c>
    </row>
    <row r="4481" spans="2:3" ht="18.5" x14ac:dyDescent="0.45">
      <c r="B4481">
        <f t="shared" si="139"/>
        <v>4475</v>
      </c>
      <c r="C4481" s="96">
        <f t="shared" ca="1" si="138"/>
        <v>6.1134711642740465</v>
      </c>
    </row>
    <row r="4482" spans="2:3" ht="18.5" x14ac:dyDescent="0.45">
      <c r="B4482">
        <f t="shared" si="139"/>
        <v>4476</v>
      </c>
      <c r="C4482" s="96">
        <f t="shared" ca="1" si="138"/>
        <v>0.53062755524351024</v>
      </c>
    </row>
    <row r="4483" spans="2:3" ht="18.5" x14ac:dyDescent="0.45">
      <c r="B4483">
        <f t="shared" si="139"/>
        <v>4477</v>
      </c>
      <c r="C4483" s="96">
        <f t="shared" ca="1" si="138"/>
        <v>6.4563179783921534</v>
      </c>
    </row>
    <row r="4484" spans="2:3" ht="18.5" x14ac:dyDescent="0.45">
      <c r="B4484">
        <f t="shared" si="139"/>
        <v>4478</v>
      </c>
      <c r="C4484" s="96">
        <f t="shared" ca="1" si="138"/>
        <v>1.9982965702612303</v>
      </c>
    </row>
    <row r="4485" spans="2:3" ht="18.5" x14ac:dyDescent="0.45">
      <c r="B4485">
        <f t="shared" si="139"/>
        <v>4479</v>
      </c>
      <c r="C4485" s="96">
        <f t="shared" ca="1" si="138"/>
        <v>2.1557426426457744</v>
      </c>
    </row>
    <row r="4486" spans="2:3" ht="18.5" x14ac:dyDescent="0.45">
      <c r="B4486">
        <f t="shared" si="139"/>
        <v>4480</v>
      </c>
      <c r="C4486" s="96">
        <f t="shared" ca="1" si="138"/>
        <v>4.0878103133231907</v>
      </c>
    </row>
    <row r="4487" spans="2:3" ht="18.5" x14ac:dyDescent="0.45">
      <c r="B4487">
        <f t="shared" si="139"/>
        <v>4481</v>
      </c>
      <c r="C4487" s="96">
        <f t="shared" ca="1" si="138"/>
        <v>2.9624008874075134</v>
      </c>
    </row>
    <row r="4488" spans="2:3" ht="18.5" x14ac:dyDescent="0.45">
      <c r="B4488">
        <f t="shared" si="139"/>
        <v>4482</v>
      </c>
      <c r="C4488" s="96">
        <f t="shared" ref="C4488:C4551" ca="1" si="140">-(1/$C$2)*LN(RAND())</f>
        <v>0.60901811428646302</v>
      </c>
    </row>
    <row r="4489" spans="2:3" ht="18.5" x14ac:dyDescent="0.45">
      <c r="B4489">
        <f t="shared" ref="B4489:B4552" si="141">B4488+1</f>
        <v>4483</v>
      </c>
      <c r="C4489" s="96">
        <f t="shared" ca="1" si="140"/>
        <v>2.3866209952002455</v>
      </c>
    </row>
    <row r="4490" spans="2:3" ht="18.5" x14ac:dyDescent="0.45">
      <c r="B4490">
        <f t="shared" si="141"/>
        <v>4484</v>
      </c>
      <c r="C4490" s="96">
        <f t="shared" ca="1" si="140"/>
        <v>10.551743772395293</v>
      </c>
    </row>
    <row r="4491" spans="2:3" ht="18.5" x14ac:dyDescent="0.45">
      <c r="B4491">
        <f t="shared" si="141"/>
        <v>4485</v>
      </c>
      <c r="C4491" s="96">
        <f t="shared" ca="1" si="140"/>
        <v>1.7012530592414985</v>
      </c>
    </row>
    <row r="4492" spans="2:3" ht="18.5" x14ac:dyDescent="0.45">
      <c r="B4492">
        <f t="shared" si="141"/>
        <v>4486</v>
      </c>
      <c r="C4492" s="96">
        <f t="shared" ca="1" si="140"/>
        <v>2.3485914422360086</v>
      </c>
    </row>
    <row r="4493" spans="2:3" ht="18.5" x14ac:dyDescent="0.45">
      <c r="B4493">
        <f t="shared" si="141"/>
        <v>4487</v>
      </c>
      <c r="C4493" s="96">
        <f t="shared" ca="1" si="140"/>
        <v>2.8772343445020656</v>
      </c>
    </row>
    <row r="4494" spans="2:3" ht="18.5" x14ac:dyDescent="0.45">
      <c r="B4494">
        <f t="shared" si="141"/>
        <v>4488</v>
      </c>
      <c r="C4494" s="96">
        <f t="shared" ca="1" si="140"/>
        <v>9.1397424849861597</v>
      </c>
    </row>
    <row r="4495" spans="2:3" ht="18.5" x14ac:dyDescent="0.45">
      <c r="B4495">
        <f t="shared" si="141"/>
        <v>4489</v>
      </c>
      <c r="C4495" s="96">
        <f t="shared" ca="1" si="140"/>
        <v>1.5405190725510207</v>
      </c>
    </row>
    <row r="4496" spans="2:3" ht="18.5" x14ac:dyDescent="0.45">
      <c r="B4496">
        <f t="shared" si="141"/>
        <v>4490</v>
      </c>
      <c r="C4496" s="96">
        <f t="shared" ca="1" si="140"/>
        <v>1.6457004555115287</v>
      </c>
    </row>
    <row r="4497" spans="2:3" ht="18.5" x14ac:dyDescent="0.45">
      <c r="B4497">
        <f t="shared" si="141"/>
        <v>4491</v>
      </c>
      <c r="C4497" s="96">
        <f t="shared" ca="1" si="140"/>
        <v>0.22912822296322019</v>
      </c>
    </row>
    <row r="4498" spans="2:3" ht="18.5" x14ac:dyDescent="0.45">
      <c r="B4498">
        <f t="shared" si="141"/>
        <v>4492</v>
      </c>
      <c r="C4498" s="96">
        <f t="shared" ca="1" si="140"/>
        <v>1.1198730343575394</v>
      </c>
    </row>
    <row r="4499" spans="2:3" ht="18.5" x14ac:dyDescent="0.45">
      <c r="B4499">
        <f t="shared" si="141"/>
        <v>4493</v>
      </c>
      <c r="C4499" s="96">
        <f t="shared" ca="1" si="140"/>
        <v>2.1371948282384685</v>
      </c>
    </row>
    <row r="4500" spans="2:3" ht="18.5" x14ac:dyDescent="0.45">
      <c r="B4500">
        <f t="shared" si="141"/>
        <v>4494</v>
      </c>
      <c r="C4500" s="96">
        <f t="shared" ca="1" si="140"/>
        <v>8.186648535417353</v>
      </c>
    </row>
    <row r="4501" spans="2:3" ht="18.5" x14ac:dyDescent="0.45">
      <c r="B4501">
        <f t="shared" si="141"/>
        <v>4495</v>
      </c>
      <c r="C4501" s="96">
        <f t="shared" ca="1" si="140"/>
        <v>8.9257883856393523</v>
      </c>
    </row>
    <row r="4502" spans="2:3" ht="18.5" x14ac:dyDescent="0.45">
      <c r="B4502">
        <f t="shared" si="141"/>
        <v>4496</v>
      </c>
      <c r="C4502" s="96">
        <f t="shared" ca="1" si="140"/>
        <v>2.5252694984135489</v>
      </c>
    </row>
    <row r="4503" spans="2:3" ht="18.5" x14ac:dyDescent="0.45">
      <c r="B4503">
        <f t="shared" si="141"/>
        <v>4497</v>
      </c>
      <c r="C4503" s="96">
        <f t="shared" ca="1" si="140"/>
        <v>5.7633060513211731</v>
      </c>
    </row>
    <row r="4504" spans="2:3" ht="18.5" x14ac:dyDescent="0.45">
      <c r="B4504">
        <f t="shared" si="141"/>
        <v>4498</v>
      </c>
      <c r="C4504" s="96">
        <f t="shared" ca="1" si="140"/>
        <v>0.68136857085306368</v>
      </c>
    </row>
    <row r="4505" spans="2:3" ht="18.5" x14ac:dyDescent="0.45">
      <c r="B4505">
        <f t="shared" si="141"/>
        <v>4499</v>
      </c>
      <c r="C4505" s="96">
        <f t="shared" ca="1" si="140"/>
        <v>0.32952455007324782</v>
      </c>
    </row>
    <row r="4506" spans="2:3" ht="18.5" x14ac:dyDescent="0.45">
      <c r="B4506">
        <f t="shared" si="141"/>
        <v>4500</v>
      </c>
      <c r="C4506" s="96">
        <f t="shared" ca="1" si="140"/>
        <v>1.8645468180654048</v>
      </c>
    </row>
    <row r="4507" spans="2:3" ht="18.5" x14ac:dyDescent="0.45">
      <c r="B4507">
        <f t="shared" si="141"/>
        <v>4501</v>
      </c>
      <c r="C4507" s="96">
        <f t="shared" ca="1" si="140"/>
        <v>2.2815284244233136</v>
      </c>
    </row>
    <row r="4508" spans="2:3" ht="18.5" x14ac:dyDescent="0.45">
      <c r="B4508">
        <f t="shared" si="141"/>
        <v>4502</v>
      </c>
      <c r="C4508" s="96">
        <f t="shared" ca="1" si="140"/>
        <v>1.9508762777494095</v>
      </c>
    </row>
    <row r="4509" spans="2:3" ht="18.5" x14ac:dyDescent="0.45">
      <c r="B4509">
        <f t="shared" si="141"/>
        <v>4503</v>
      </c>
      <c r="C4509" s="96">
        <f t="shared" ca="1" si="140"/>
        <v>11.213869418518463</v>
      </c>
    </row>
    <row r="4510" spans="2:3" ht="18.5" x14ac:dyDescent="0.45">
      <c r="B4510">
        <f t="shared" si="141"/>
        <v>4504</v>
      </c>
      <c r="C4510" s="96">
        <f t="shared" ca="1" si="140"/>
        <v>2.7329112723547344</v>
      </c>
    </row>
    <row r="4511" spans="2:3" ht="18.5" x14ac:dyDescent="0.45">
      <c r="B4511">
        <f t="shared" si="141"/>
        <v>4505</v>
      </c>
      <c r="C4511" s="96">
        <f t="shared" ca="1" si="140"/>
        <v>1.8505333051753692</v>
      </c>
    </row>
    <row r="4512" spans="2:3" ht="18.5" x14ac:dyDescent="0.45">
      <c r="B4512">
        <f t="shared" si="141"/>
        <v>4506</v>
      </c>
      <c r="C4512" s="96">
        <f t="shared" ca="1" si="140"/>
        <v>1.6825472781326816</v>
      </c>
    </row>
    <row r="4513" spans="2:3" ht="18.5" x14ac:dyDescent="0.45">
      <c r="B4513">
        <f t="shared" si="141"/>
        <v>4507</v>
      </c>
      <c r="C4513" s="96">
        <f t="shared" ca="1" si="140"/>
        <v>0.59088161654805527</v>
      </c>
    </row>
    <row r="4514" spans="2:3" ht="18.5" x14ac:dyDescent="0.45">
      <c r="B4514">
        <f t="shared" si="141"/>
        <v>4508</v>
      </c>
      <c r="C4514" s="96">
        <f t="shared" ca="1" si="140"/>
        <v>2.5197258813633163</v>
      </c>
    </row>
    <row r="4515" spans="2:3" ht="18.5" x14ac:dyDescent="0.45">
      <c r="B4515">
        <f t="shared" si="141"/>
        <v>4509</v>
      </c>
      <c r="C4515" s="96">
        <f t="shared" ca="1" si="140"/>
        <v>0.11036203528173351</v>
      </c>
    </row>
    <row r="4516" spans="2:3" ht="18.5" x14ac:dyDescent="0.45">
      <c r="B4516">
        <f t="shared" si="141"/>
        <v>4510</v>
      </c>
      <c r="C4516" s="96">
        <f t="shared" ca="1" si="140"/>
        <v>4.6270034528420529</v>
      </c>
    </row>
    <row r="4517" spans="2:3" ht="18.5" x14ac:dyDescent="0.45">
      <c r="B4517">
        <f t="shared" si="141"/>
        <v>4511</v>
      </c>
      <c r="C4517" s="96">
        <f t="shared" ca="1" si="140"/>
        <v>4.1629628549747659</v>
      </c>
    </row>
    <row r="4518" spans="2:3" ht="18.5" x14ac:dyDescent="0.45">
      <c r="B4518">
        <f t="shared" si="141"/>
        <v>4512</v>
      </c>
      <c r="C4518" s="96">
        <f t="shared" ca="1" si="140"/>
        <v>7.7597233193614015</v>
      </c>
    </row>
    <row r="4519" spans="2:3" ht="18.5" x14ac:dyDescent="0.45">
      <c r="B4519">
        <f t="shared" si="141"/>
        <v>4513</v>
      </c>
      <c r="C4519" s="96">
        <f t="shared" ca="1" si="140"/>
        <v>3.0913549537248315</v>
      </c>
    </row>
    <row r="4520" spans="2:3" ht="18.5" x14ac:dyDescent="0.45">
      <c r="B4520">
        <f t="shared" si="141"/>
        <v>4514</v>
      </c>
      <c r="C4520" s="96">
        <f t="shared" ca="1" si="140"/>
        <v>1.4870612146397657</v>
      </c>
    </row>
    <row r="4521" spans="2:3" ht="18.5" x14ac:dyDescent="0.45">
      <c r="B4521">
        <f t="shared" si="141"/>
        <v>4515</v>
      </c>
      <c r="C4521" s="96">
        <f t="shared" ca="1" si="140"/>
        <v>3.2006365083486368</v>
      </c>
    </row>
    <row r="4522" spans="2:3" ht="18.5" x14ac:dyDescent="0.45">
      <c r="B4522">
        <f t="shared" si="141"/>
        <v>4516</v>
      </c>
      <c r="C4522" s="96">
        <f t="shared" ca="1" si="140"/>
        <v>5.3903165827255961</v>
      </c>
    </row>
    <row r="4523" spans="2:3" ht="18.5" x14ac:dyDescent="0.45">
      <c r="B4523">
        <f t="shared" si="141"/>
        <v>4517</v>
      </c>
      <c r="C4523" s="96">
        <f t="shared" ca="1" si="140"/>
        <v>4.5778524632883517</v>
      </c>
    </row>
    <row r="4524" spans="2:3" ht="18.5" x14ac:dyDescent="0.45">
      <c r="B4524">
        <f t="shared" si="141"/>
        <v>4518</v>
      </c>
      <c r="C4524" s="96">
        <f t="shared" ca="1" si="140"/>
        <v>9.5835262669775947</v>
      </c>
    </row>
    <row r="4525" spans="2:3" ht="18.5" x14ac:dyDescent="0.45">
      <c r="B4525">
        <f t="shared" si="141"/>
        <v>4519</v>
      </c>
      <c r="C4525" s="96">
        <f t="shared" ca="1" si="140"/>
        <v>1.6268808964842028</v>
      </c>
    </row>
    <row r="4526" spans="2:3" ht="18.5" x14ac:dyDescent="0.45">
      <c r="B4526">
        <f t="shared" si="141"/>
        <v>4520</v>
      </c>
      <c r="C4526" s="96">
        <f t="shared" ca="1" si="140"/>
        <v>1.6949944308738116</v>
      </c>
    </row>
    <row r="4527" spans="2:3" ht="18.5" x14ac:dyDescent="0.45">
      <c r="B4527">
        <f t="shared" si="141"/>
        <v>4521</v>
      </c>
      <c r="C4527" s="96">
        <f t="shared" ca="1" si="140"/>
        <v>14.852039637857757</v>
      </c>
    </row>
    <row r="4528" spans="2:3" ht="18.5" x14ac:dyDescent="0.45">
      <c r="B4528">
        <f t="shared" si="141"/>
        <v>4522</v>
      </c>
      <c r="C4528" s="96">
        <f t="shared" ca="1" si="140"/>
        <v>6.1197300676090611</v>
      </c>
    </row>
    <row r="4529" spans="2:3" ht="18.5" x14ac:dyDescent="0.45">
      <c r="B4529">
        <f t="shared" si="141"/>
        <v>4523</v>
      </c>
      <c r="C4529" s="96">
        <f t="shared" ca="1" si="140"/>
        <v>13.468135542162035</v>
      </c>
    </row>
    <row r="4530" spans="2:3" ht="18.5" x14ac:dyDescent="0.45">
      <c r="B4530">
        <f t="shared" si="141"/>
        <v>4524</v>
      </c>
      <c r="C4530" s="96">
        <f t="shared" ca="1" si="140"/>
        <v>11.300419326160446</v>
      </c>
    </row>
    <row r="4531" spans="2:3" ht="18.5" x14ac:dyDescent="0.45">
      <c r="B4531">
        <f t="shared" si="141"/>
        <v>4525</v>
      </c>
      <c r="C4531" s="96">
        <f t="shared" ca="1" si="140"/>
        <v>5.22105403070812E-2</v>
      </c>
    </row>
    <row r="4532" spans="2:3" ht="18.5" x14ac:dyDescent="0.45">
      <c r="B4532">
        <f t="shared" si="141"/>
        <v>4526</v>
      </c>
      <c r="C4532" s="96">
        <f t="shared" ca="1" si="140"/>
        <v>3.0592091292611725</v>
      </c>
    </row>
    <row r="4533" spans="2:3" ht="18.5" x14ac:dyDescent="0.45">
      <c r="B4533">
        <f t="shared" si="141"/>
        <v>4527</v>
      </c>
      <c r="C4533" s="96">
        <f t="shared" ca="1" si="140"/>
        <v>6.1543183210590824</v>
      </c>
    </row>
    <row r="4534" spans="2:3" ht="18.5" x14ac:dyDescent="0.45">
      <c r="B4534">
        <f t="shared" si="141"/>
        <v>4528</v>
      </c>
      <c r="C4534" s="96">
        <f t="shared" ca="1" si="140"/>
        <v>2.7199017243786341</v>
      </c>
    </row>
    <row r="4535" spans="2:3" ht="18.5" x14ac:dyDescent="0.45">
      <c r="B4535">
        <f t="shared" si="141"/>
        <v>4529</v>
      </c>
      <c r="C4535" s="96">
        <f t="shared" ca="1" si="140"/>
        <v>0.27589456173629501</v>
      </c>
    </row>
    <row r="4536" spans="2:3" ht="18.5" x14ac:dyDescent="0.45">
      <c r="B4536">
        <f t="shared" si="141"/>
        <v>4530</v>
      </c>
      <c r="C4536" s="96">
        <f t="shared" ca="1" si="140"/>
        <v>0.40425049637127108</v>
      </c>
    </row>
    <row r="4537" spans="2:3" ht="18.5" x14ac:dyDescent="0.45">
      <c r="B4537">
        <f t="shared" si="141"/>
        <v>4531</v>
      </c>
      <c r="C4537" s="96">
        <f t="shared" ca="1" si="140"/>
        <v>0.18829430324197077</v>
      </c>
    </row>
    <row r="4538" spans="2:3" ht="18.5" x14ac:dyDescent="0.45">
      <c r="B4538">
        <f t="shared" si="141"/>
        <v>4532</v>
      </c>
      <c r="C4538" s="96">
        <f t="shared" ca="1" si="140"/>
        <v>7.4955625024667896</v>
      </c>
    </row>
    <row r="4539" spans="2:3" ht="18.5" x14ac:dyDescent="0.45">
      <c r="B4539">
        <f t="shared" si="141"/>
        <v>4533</v>
      </c>
      <c r="C4539" s="96">
        <f t="shared" ca="1" si="140"/>
        <v>2.4912496059554288</v>
      </c>
    </row>
    <row r="4540" spans="2:3" ht="18.5" x14ac:dyDescent="0.45">
      <c r="B4540">
        <f t="shared" si="141"/>
        <v>4534</v>
      </c>
      <c r="C4540" s="96">
        <f t="shared" ca="1" si="140"/>
        <v>5.6053708566922502</v>
      </c>
    </row>
    <row r="4541" spans="2:3" ht="18.5" x14ac:dyDescent="0.45">
      <c r="B4541">
        <f t="shared" si="141"/>
        <v>4535</v>
      </c>
      <c r="C4541" s="96">
        <f t="shared" ca="1" si="140"/>
        <v>7.0932895658145879E-3</v>
      </c>
    </row>
    <row r="4542" spans="2:3" ht="18.5" x14ac:dyDescent="0.45">
      <c r="B4542">
        <f t="shared" si="141"/>
        <v>4536</v>
      </c>
      <c r="C4542" s="96">
        <f t="shared" ca="1" si="140"/>
        <v>10.073759221115093</v>
      </c>
    </row>
    <row r="4543" spans="2:3" ht="18.5" x14ac:dyDescent="0.45">
      <c r="B4543">
        <f t="shared" si="141"/>
        <v>4537</v>
      </c>
      <c r="C4543" s="96">
        <f t="shared" ca="1" si="140"/>
        <v>2.5880827356553708</v>
      </c>
    </row>
    <row r="4544" spans="2:3" ht="18.5" x14ac:dyDescent="0.45">
      <c r="B4544">
        <f t="shared" si="141"/>
        <v>4538</v>
      </c>
      <c r="C4544" s="96">
        <f t="shared" ca="1" si="140"/>
        <v>1.0781534189463309</v>
      </c>
    </row>
    <row r="4545" spans="2:3" ht="18.5" x14ac:dyDescent="0.45">
      <c r="B4545">
        <f t="shared" si="141"/>
        <v>4539</v>
      </c>
      <c r="C4545" s="96">
        <f t="shared" ca="1" si="140"/>
        <v>0.90370239696186738</v>
      </c>
    </row>
    <row r="4546" spans="2:3" ht="18.5" x14ac:dyDescent="0.45">
      <c r="B4546">
        <f t="shared" si="141"/>
        <v>4540</v>
      </c>
      <c r="C4546" s="96">
        <f t="shared" ca="1" si="140"/>
        <v>5.4945840528008612</v>
      </c>
    </row>
    <row r="4547" spans="2:3" ht="18.5" x14ac:dyDescent="0.45">
      <c r="B4547">
        <f t="shared" si="141"/>
        <v>4541</v>
      </c>
      <c r="C4547" s="96">
        <f t="shared" ca="1" si="140"/>
        <v>3.6095502058564253</v>
      </c>
    </row>
    <row r="4548" spans="2:3" ht="18.5" x14ac:dyDescent="0.45">
      <c r="B4548">
        <f t="shared" si="141"/>
        <v>4542</v>
      </c>
      <c r="C4548" s="96">
        <f t="shared" ca="1" si="140"/>
        <v>2.9430389254844256</v>
      </c>
    </row>
    <row r="4549" spans="2:3" ht="18.5" x14ac:dyDescent="0.45">
      <c r="B4549">
        <f t="shared" si="141"/>
        <v>4543</v>
      </c>
      <c r="C4549" s="96">
        <f t="shared" ca="1" si="140"/>
        <v>14.241837869228457</v>
      </c>
    </row>
    <row r="4550" spans="2:3" ht="18.5" x14ac:dyDescent="0.45">
      <c r="B4550">
        <f t="shared" si="141"/>
        <v>4544</v>
      </c>
      <c r="C4550" s="96">
        <f t="shared" ca="1" si="140"/>
        <v>2.016860770856657</v>
      </c>
    </row>
    <row r="4551" spans="2:3" ht="18.5" x14ac:dyDescent="0.45">
      <c r="B4551">
        <f t="shared" si="141"/>
        <v>4545</v>
      </c>
      <c r="C4551" s="96">
        <f t="shared" ca="1" si="140"/>
        <v>0.48966248583957545</v>
      </c>
    </row>
    <row r="4552" spans="2:3" ht="18.5" x14ac:dyDescent="0.45">
      <c r="B4552">
        <f t="shared" si="141"/>
        <v>4546</v>
      </c>
      <c r="C4552" s="96">
        <f t="shared" ref="C4552:C4615" ca="1" si="142">-(1/$C$2)*LN(RAND())</f>
        <v>0.40010638332553267</v>
      </c>
    </row>
    <row r="4553" spans="2:3" ht="18.5" x14ac:dyDescent="0.45">
      <c r="B4553">
        <f t="shared" ref="B4553:B4616" si="143">B4552+1</f>
        <v>4547</v>
      </c>
      <c r="C4553" s="96">
        <f t="shared" ca="1" si="142"/>
        <v>16.078393239899988</v>
      </c>
    </row>
    <row r="4554" spans="2:3" ht="18.5" x14ac:dyDescent="0.45">
      <c r="B4554">
        <f t="shared" si="143"/>
        <v>4548</v>
      </c>
      <c r="C4554" s="96">
        <f t="shared" ca="1" si="142"/>
        <v>6.2969923616268169</v>
      </c>
    </row>
    <row r="4555" spans="2:3" ht="18.5" x14ac:dyDescent="0.45">
      <c r="B4555">
        <f t="shared" si="143"/>
        <v>4549</v>
      </c>
      <c r="C4555" s="96">
        <f t="shared" ca="1" si="142"/>
        <v>2.7430522790651826</v>
      </c>
    </row>
    <row r="4556" spans="2:3" ht="18.5" x14ac:dyDescent="0.45">
      <c r="B4556">
        <f t="shared" si="143"/>
        <v>4550</v>
      </c>
      <c r="C4556" s="96">
        <f t="shared" ca="1" si="142"/>
        <v>6.3312017712724824</v>
      </c>
    </row>
    <row r="4557" spans="2:3" ht="18.5" x14ac:dyDescent="0.45">
      <c r="B4557">
        <f t="shared" si="143"/>
        <v>4551</v>
      </c>
      <c r="C4557" s="96">
        <f t="shared" ca="1" si="142"/>
        <v>4.2344865457016603</v>
      </c>
    </row>
    <row r="4558" spans="2:3" ht="18.5" x14ac:dyDescent="0.45">
      <c r="B4558">
        <f t="shared" si="143"/>
        <v>4552</v>
      </c>
      <c r="C4558" s="96">
        <f t="shared" ca="1" si="142"/>
        <v>1.0728892791561322</v>
      </c>
    </row>
    <row r="4559" spans="2:3" ht="18.5" x14ac:dyDescent="0.45">
      <c r="B4559">
        <f t="shared" si="143"/>
        <v>4553</v>
      </c>
      <c r="C4559" s="96">
        <f t="shared" ca="1" si="142"/>
        <v>2.64001907687868</v>
      </c>
    </row>
    <row r="4560" spans="2:3" ht="18.5" x14ac:dyDescent="0.45">
      <c r="B4560">
        <f t="shared" si="143"/>
        <v>4554</v>
      </c>
      <c r="C4560" s="96">
        <f t="shared" ca="1" si="142"/>
        <v>3.6003549905587908</v>
      </c>
    </row>
    <row r="4561" spans="2:3" ht="18.5" x14ac:dyDescent="0.45">
      <c r="B4561">
        <f t="shared" si="143"/>
        <v>4555</v>
      </c>
      <c r="C4561" s="96">
        <f t="shared" ca="1" si="142"/>
        <v>5.0140017050541408</v>
      </c>
    </row>
    <row r="4562" spans="2:3" ht="18.5" x14ac:dyDescent="0.45">
      <c r="B4562">
        <f t="shared" si="143"/>
        <v>4556</v>
      </c>
      <c r="C4562" s="96">
        <f t="shared" ca="1" si="142"/>
        <v>5.0738087382278394</v>
      </c>
    </row>
    <row r="4563" spans="2:3" ht="18.5" x14ac:dyDescent="0.45">
      <c r="B4563">
        <f t="shared" si="143"/>
        <v>4557</v>
      </c>
      <c r="C4563" s="96">
        <f t="shared" ca="1" si="142"/>
        <v>5.962988830791101</v>
      </c>
    </row>
    <row r="4564" spans="2:3" ht="18.5" x14ac:dyDescent="0.45">
      <c r="B4564">
        <f t="shared" si="143"/>
        <v>4558</v>
      </c>
      <c r="C4564" s="96">
        <f t="shared" ca="1" si="142"/>
        <v>1.0108477111100673</v>
      </c>
    </row>
    <row r="4565" spans="2:3" ht="18.5" x14ac:dyDescent="0.45">
      <c r="B4565">
        <f t="shared" si="143"/>
        <v>4559</v>
      </c>
      <c r="C4565" s="96">
        <f t="shared" ca="1" si="142"/>
        <v>1.2915502387412534</v>
      </c>
    </row>
    <row r="4566" spans="2:3" ht="18.5" x14ac:dyDescent="0.45">
      <c r="B4566">
        <f t="shared" si="143"/>
        <v>4560</v>
      </c>
      <c r="C4566" s="96">
        <f t="shared" ca="1" si="142"/>
        <v>4.1201588760674381</v>
      </c>
    </row>
    <row r="4567" spans="2:3" ht="18.5" x14ac:dyDescent="0.45">
      <c r="B4567">
        <f t="shared" si="143"/>
        <v>4561</v>
      </c>
      <c r="C4567" s="96">
        <f t="shared" ca="1" si="142"/>
        <v>1.962296461703416</v>
      </c>
    </row>
    <row r="4568" spans="2:3" ht="18.5" x14ac:dyDescent="0.45">
      <c r="B4568">
        <f t="shared" si="143"/>
        <v>4562</v>
      </c>
      <c r="C4568" s="96">
        <f t="shared" ca="1" si="142"/>
        <v>1.2053093864604538</v>
      </c>
    </row>
    <row r="4569" spans="2:3" ht="18.5" x14ac:dyDescent="0.45">
      <c r="B4569">
        <f t="shared" si="143"/>
        <v>4563</v>
      </c>
      <c r="C4569" s="96">
        <f t="shared" ca="1" si="142"/>
        <v>3.1366737736227566</v>
      </c>
    </row>
    <row r="4570" spans="2:3" ht="18.5" x14ac:dyDescent="0.45">
      <c r="B4570">
        <f t="shared" si="143"/>
        <v>4564</v>
      </c>
      <c r="C4570" s="96">
        <f t="shared" ca="1" si="142"/>
        <v>12.094511370056447</v>
      </c>
    </row>
    <row r="4571" spans="2:3" ht="18.5" x14ac:dyDescent="0.45">
      <c r="B4571">
        <f t="shared" si="143"/>
        <v>4565</v>
      </c>
      <c r="C4571" s="96">
        <f t="shared" ca="1" si="142"/>
        <v>3.3053075493681217</v>
      </c>
    </row>
    <row r="4572" spans="2:3" ht="18.5" x14ac:dyDescent="0.45">
      <c r="B4572">
        <f t="shared" si="143"/>
        <v>4566</v>
      </c>
      <c r="C4572" s="96">
        <f t="shared" ca="1" si="142"/>
        <v>4.2352911012026553</v>
      </c>
    </row>
    <row r="4573" spans="2:3" ht="18.5" x14ac:dyDescent="0.45">
      <c r="B4573">
        <f t="shared" si="143"/>
        <v>4567</v>
      </c>
      <c r="C4573" s="96">
        <f t="shared" ca="1" si="142"/>
        <v>1.2423705107470531</v>
      </c>
    </row>
    <row r="4574" spans="2:3" ht="18.5" x14ac:dyDescent="0.45">
      <c r="B4574">
        <f t="shared" si="143"/>
        <v>4568</v>
      </c>
      <c r="C4574" s="96">
        <f t="shared" ca="1" si="142"/>
        <v>0.51015080797589085</v>
      </c>
    </row>
    <row r="4575" spans="2:3" ht="18.5" x14ac:dyDescent="0.45">
      <c r="B4575">
        <f t="shared" si="143"/>
        <v>4569</v>
      </c>
      <c r="C4575" s="96">
        <f t="shared" ca="1" si="142"/>
        <v>7.1951704351890911</v>
      </c>
    </row>
    <row r="4576" spans="2:3" ht="18.5" x14ac:dyDescent="0.45">
      <c r="B4576">
        <f t="shared" si="143"/>
        <v>4570</v>
      </c>
      <c r="C4576" s="96">
        <f t="shared" ca="1" si="142"/>
        <v>3.6770661139700884</v>
      </c>
    </row>
    <row r="4577" spans="2:3" ht="18.5" x14ac:dyDescent="0.45">
      <c r="B4577">
        <f t="shared" si="143"/>
        <v>4571</v>
      </c>
      <c r="C4577" s="96">
        <f t="shared" ca="1" si="142"/>
        <v>2.4185428119929773</v>
      </c>
    </row>
    <row r="4578" spans="2:3" ht="18.5" x14ac:dyDescent="0.45">
      <c r="B4578">
        <f t="shared" si="143"/>
        <v>4572</v>
      </c>
      <c r="C4578" s="96">
        <f t="shared" ca="1" si="142"/>
        <v>0.32221321015241533</v>
      </c>
    </row>
    <row r="4579" spans="2:3" ht="18.5" x14ac:dyDescent="0.45">
      <c r="B4579">
        <f t="shared" si="143"/>
        <v>4573</v>
      </c>
      <c r="C4579" s="96">
        <f t="shared" ca="1" si="142"/>
        <v>3.5678292545822656</v>
      </c>
    </row>
    <row r="4580" spans="2:3" ht="18.5" x14ac:dyDescent="0.45">
      <c r="B4580">
        <f t="shared" si="143"/>
        <v>4574</v>
      </c>
      <c r="C4580" s="96">
        <f t="shared" ca="1" si="142"/>
        <v>6.2883966300131098</v>
      </c>
    </row>
    <row r="4581" spans="2:3" ht="18.5" x14ac:dyDescent="0.45">
      <c r="B4581">
        <f t="shared" si="143"/>
        <v>4575</v>
      </c>
      <c r="C4581" s="96">
        <f t="shared" ca="1" si="142"/>
        <v>0.26380142857703809</v>
      </c>
    </row>
    <row r="4582" spans="2:3" ht="18.5" x14ac:dyDescent="0.45">
      <c r="B4582">
        <f t="shared" si="143"/>
        <v>4576</v>
      </c>
      <c r="C4582" s="96">
        <f t="shared" ca="1" si="142"/>
        <v>0.83596587784560972</v>
      </c>
    </row>
    <row r="4583" spans="2:3" ht="18.5" x14ac:dyDescent="0.45">
      <c r="B4583">
        <f t="shared" si="143"/>
        <v>4577</v>
      </c>
      <c r="C4583" s="96">
        <f t="shared" ca="1" si="142"/>
        <v>0.82016387853816553</v>
      </c>
    </row>
    <row r="4584" spans="2:3" ht="18.5" x14ac:dyDescent="0.45">
      <c r="B4584">
        <f t="shared" si="143"/>
        <v>4578</v>
      </c>
      <c r="C4584" s="96">
        <f t="shared" ca="1" si="142"/>
        <v>2.2286777886346836</v>
      </c>
    </row>
    <row r="4585" spans="2:3" ht="18.5" x14ac:dyDescent="0.45">
      <c r="B4585">
        <f t="shared" si="143"/>
        <v>4579</v>
      </c>
      <c r="C4585" s="96">
        <f t="shared" ca="1" si="142"/>
        <v>4.6597658548187457</v>
      </c>
    </row>
    <row r="4586" spans="2:3" ht="18.5" x14ac:dyDescent="0.45">
      <c r="B4586">
        <f t="shared" si="143"/>
        <v>4580</v>
      </c>
      <c r="C4586" s="96">
        <f t="shared" ca="1" si="142"/>
        <v>1.7998896845683925</v>
      </c>
    </row>
    <row r="4587" spans="2:3" ht="18.5" x14ac:dyDescent="0.45">
      <c r="B4587">
        <f t="shared" si="143"/>
        <v>4581</v>
      </c>
      <c r="C4587" s="96">
        <f t="shared" ca="1" si="142"/>
        <v>3.5632779700711019</v>
      </c>
    </row>
    <row r="4588" spans="2:3" ht="18.5" x14ac:dyDescent="0.45">
      <c r="B4588">
        <f t="shared" si="143"/>
        <v>4582</v>
      </c>
      <c r="C4588" s="96">
        <f t="shared" ca="1" si="142"/>
        <v>3.0473045353985078</v>
      </c>
    </row>
    <row r="4589" spans="2:3" ht="18.5" x14ac:dyDescent="0.45">
      <c r="B4589">
        <f t="shared" si="143"/>
        <v>4583</v>
      </c>
      <c r="C4589" s="96">
        <f t="shared" ca="1" si="142"/>
        <v>1.1212785515888972</v>
      </c>
    </row>
    <row r="4590" spans="2:3" ht="18.5" x14ac:dyDescent="0.45">
      <c r="B4590">
        <f t="shared" si="143"/>
        <v>4584</v>
      </c>
      <c r="C4590" s="96">
        <f t="shared" ca="1" si="142"/>
        <v>2.2535217057443648</v>
      </c>
    </row>
    <row r="4591" spans="2:3" ht="18.5" x14ac:dyDescent="0.45">
      <c r="B4591">
        <f t="shared" si="143"/>
        <v>4585</v>
      </c>
      <c r="C4591" s="96">
        <f t="shared" ca="1" si="142"/>
        <v>5.4593237320918683E-2</v>
      </c>
    </row>
    <row r="4592" spans="2:3" ht="18.5" x14ac:dyDescent="0.45">
      <c r="B4592">
        <f t="shared" si="143"/>
        <v>4586</v>
      </c>
      <c r="C4592" s="96">
        <f t="shared" ca="1" si="142"/>
        <v>4.9936065792689073</v>
      </c>
    </row>
    <row r="4593" spans="2:3" ht="18.5" x14ac:dyDescent="0.45">
      <c r="B4593">
        <f t="shared" si="143"/>
        <v>4587</v>
      </c>
      <c r="C4593" s="96">
        <f t="shared" ca="1" si="142"/>
        <v>4.1220684228729834</v>
      </c>
    </row>
    <row r="4594" spans="2:3" ht="18.5" x14ac:dyDescent="0.45">
      <c r="B4594">
        <f t="shared" si="143"/>
        <v>4588</v>
      </c>
      <c r="C4594" s="96">
        <f t="shared" ca="1" si="142"/>
        <v>12.576717405199028</v>
      </c>
    </row>
    <row r="4595" spans="2:3" ht="18.5" x14ac:dyDescent="0.45">
      <c r="B4595">
        <f t="shared" si="143"/>
        <v>4589</v>
      </c>
      <c r="C4595" s="96">
        <f t="shared" ca="1" si="142"/>
        <v>4.1487772431472356</v>
      </c>
    </row>
    <row r="4596" spans="2:3" ht="18.5" x14ac:dyDescent="0.45">
      <c r="B4596">
        <f t="shared" si="143"/>
        <v>4590</v>
      </c>
      <c r="C4596" s="96">
        <f t="shared" ca="1" si="142"/>
        <v>4.0610415961495576</v>
      </c>
    </row>
    <row r="4597" spans="2:3" ht="18.5" x14ac:dyDescent="0.45">
      <c r="B4597">
        <f t="shared" si="143"/>
        <v>4591</v>
      </c>
      <c r="C4597" s="96">
        <f t="shared" ca="1" si="142"/>
        <v>2.3220470213620179</v>
      </c>
    </row>
    <row r="4598" spans="2:3" ht="18.5" x14ac:dyDescent="0.45">
      <c r="B4598">
        <f t="shared" si="143"/>
        <v>4592</v>
      </c>
      <c r="C4598" s="96">
        <f t="shared" ca="1" si="142"/>
        <v>1.9019882234647016</v>
      </c>
    </row>
    <row r="4599" spans="2:3" ht="18.5" x14ac:dyDescent="0.45">
      <c r="B4599">
        <f t="shared" si="143"/>
        <v>4593</v>
      </c>
      <c r="C4599" s="96">
        <f t="shared" ca="1" si="142"/>
        <v>3.4529928865362303</v>
      </c>
    </row>
    <row r="4600" spans="2:3" ht="18.5" x14ac:dyDescent="0.45">
      <c r="B4600">
        <f t="shared" si="143"/>
        <v>4594</v>
      </c>
      <c r="C4600" s="96">
        <f t="shared" ca="1" si="142"/>
        <v>2.953405595839425</v>
      </c>
    </row>
    <row r="4601" spans="2:3" ht="18.5" x14ac:dyDescent="0.45">
      <c r="B4601">
        <f t="shared" si="143"/>
        <v>4595</v>
      </c>
      <c r="C4601" s="96">
        <f t="shared" ca="1" si="142"/>
        <v>0.13633447972669885</v>
      </c>
    </row>
    <row r="4602" spans="2:3" ht="18.5" x14ac:dyDescent="0.45">
      <c r="B4602">
        <f t="shared" si="143"/>
        <v>4596</v>
      </c>
      <c r="C4602" s="96">
        <f t="shared" ca="1" si="142"/>
        <v>1.2428515930626598</v>
      </c>
    </row>
    <row r="4603" spans="2:3" ht="18.5" x14ac:dyDescent="0.45">
      <c r="B4603">
        <f t="shared" si="143"/>
        <v>4597</v>
      </c>
      <c r="C4603" s="96">
        <f t="shared" ca="1" si="142"/>
        <v>5.6966001957417811</v>
      </c>
    </row>
    <row r="4604" spans="2:3" ht="18.5" x14ac:dyDescent="0.45">
      <c r="B4604">
        <f t="shared" si="143"/>
        <v>4598</v>
      </c>
      <c r="C4604" s="96">
        <f t="shared" ca="1" si="142"/>
        <v>5.0185731122598511</v>
      </c>
    </row>
    <row r="4605" spans="2:3" ht="18.5" x14ac:dyDescent="0.45">
      <c r="B4605">
        <f t="shared" si="143"/>
        <v>4599</v>
      </c>
      <c r="C4605" s="96">
        <f t="shared" ca="1" si="142"/>
        <v>1.1391876475589431</v>
      </c>
    </row>
    <row r="4606" spans="2:3" ht="18.5" x14ac:dyDescent="0.45">
      <c r="B4606">
        <f t="shared" si="143"/>
        <v>4600</v>
      </c>
      <c r="C4606" s="96">
        <f t="shared" ca="1" si="142"/>
        <v>1.3902746732280207</v>
      </c>
    </row>
    <row r="4607" spans="2:3" ht="18.5" x14ac:dyDescent="0.45">
      <c r="B4607">
        <f t="shared" si="143"/>
        <v>4601</v>
      </c>
      <c r="C4607" s="96">
        <f t="shared" ca="1" si="142"/>
        <v>4.6820049268988875</v>
      </c>
    </row>
    <row r="4608" spans="2:3" ht="18.5" x14ac:dyDescent="0.45">
      <c r="B4608">
        <f t="shared" si="143"/>
        <v>4602</v>
      </c>
      <c r="C4608" s="96">
        <f t="shared" ca="1" si="142"/>
        <v>13.275312374807472</v>
      </c>
    </row>
    <row r="4609" spans="2:3" ht="18.5" x14ac:dyDescent="0.45">
      <c r="B4609">
        <f t="shared" si="143"/>
        <v>4603</v>
      </c>
      <c r="C4609" s="96">
        <f t="shared" ca="1" si="142"/>
        <v>4.3932291600352009</v>
      </c>
    </row>
    <row r="4610" spans="2:3" ht="18.5" x14ac:dyDescent="0.45">
      <c r="B4610">
        <f t="shared" si="143"/>
        <v>4604</v>
      </c>
      <c r="C4610" s="96">
        <f t="shared" ca="1" si="142"/>
        <v>6.0451143816791371</v>
      </c>
    </row>
    <row r="4611" spans="2:3" ht="18.5" x14ac:dyDescent="0.45">
      <c r="B4611">
        <f t="shared" si="143"/>
        <v>4605</v>
      </c>
      <c r="C4611" s="96">
        <f t="shared" ca="1" si="142"/>
        <v>8.2471907044665699E-2</v>
      </c>
    </row>
    <row r="4612" spans="2:3" ht="18.5" x14ac:dyDescent="0.45">
      <c r="B4612">
        <f t="shared" si="143"/>
        <v>4606</v>
      </c>
      <c r="C4612" s="96">
        <f t="shared" ca="1" si="142"/>
        <v>3.5368519722203997</v>
      </c>
    </row>
    <row r="4613" spans="2:3" ht="18.5" x14ac:dyDescent="0.45">
      <c r="B4613">
        <f t="shared" si="143"/>
        <v>4607</v>
      </c>
      <c r="C4613" s="96">
        <f t="shared" ca="1" si="142"/>
        <v>0.9434937274006322</v>
      </c>
    </row>
    <row r="4614" spans="2:3" ht="18.5" x14ac:dyDescent="0.45">
      <c r="B4614">
        <f t="shared" si="143"/>
        <v>4608</v>
      </c>
      <c r="C4614" s="96">
        <f t="shared" ca="1" si="142"/>
        <v>0.83508066301721762</v>
      </c>
    </row>
    <row r="4615" spans="2:3" ht="18.5" x14ac:dyDescent="0.45">
      <c r="B4615">
        <f t="shared" si="143"/>
        <v>4609</v>
      </c>
      <c r="C4615" s="96">
        <f t="shared" ca="1" si="142"/>
        <v>15.593170408276276</v>
      </c>
    </row>
    <row r="4616" spans="2:3" ht="18.5" x14ac:dyDescent="0.45">
      <c r="B4616">
        <f t="shared" si="143"/>
        <v>4610</v>
      </c>
      <c r="C4616" s="96">
        <f t="shared" ref="C4616:C4679" ca="1" si="144">-(1/$C$2)*LN(RAND())</f>
        <v>1.1101200103842359</v>
      </c>
    </row>
    <row r="4617" spans="2:3" ht="18.5" x14ac:dyDescent="0.45">
      <c r="B4617">
        <f t="shared" ref="B4617:B4680" si="145">B4616+1</f>
        <v>4611</v>
      </c>
      <c r="C4617" s="96">
        <f t="shared" ca="1" si="144"/>
        <v>5.0920194191237558</v>
      </c>
    </row>
    <row r="4618" spans="2:3" ht="18.5" x14ac:dyDescent="0.45">
      <c r="B4618">
        <f t="shared" si="145"/>
        <v>4612</v>
      </c>
      <c r="C4618" s="96">
        <f t="shared" ca="1" si="144"/>
        <v>3.4428548151401873E-2</v>
      </c>
    </row>
    <row r="4619" spans="2:3" ht="18.5" x14ac:dyDescent="0.45">
      <c r="B4619">
        <f t="shared" si="145"/>
        <v>4613</v>
      </c>
      <c r="C4619" s="96">
        <f t="shared" ca="1" si="144"/>
        <v>1.2912365456045152</v>
      </c>
    </row>
    <row r="4620" spans="2:3" ht="18.5" x14ac:dyDescent="0.45">
      <c r="B4620">
        <f t="shared" si="145"/>
        <v>4614</v>
      </c>
      <c r="C4620" s="96">
        <f t="shared" ca="1" si="144"/>
        <v>0.1815406842451435</v>
      </c>
    </row>
    <row r="4621" spans="2:3" ht="18.5" x14ac:dyDescent="0.45">
      <c r="B4621">
        <f t="shared" si="145"/>
        <v>4615</v>
      </c>
      <c r="C4621" s="96">
        <f t="shared" ca="1" si="144"/>
        <v>4.5984788196216266</v>
      </c>
    </row>
    <row r="4622" spans="2:3" ht="18.5" x14ac:dyDescent="0.45">
      <c r="B4622">
        <f t="shared" si="145"/>
        <v>4616</v>
      </c>
      <c r="C4622" s="96">
        <f t="shared" ca="1" si="144"/>
        <v>8.2824465740190814</v>
      </c>
    </row>
    <row r="4623" spans="2:3" ht="18.5" x14ac:dyDescent="0.45">
      <c r="B4623">
        <f t="shared" si="145"/>
        <v>4617</v>
      </c>
      <c r="C4623" s="96">
        <f t="shared" ca="1" si="144"/>
        <v>3.9379483193414875</v>
      </c>
    </row>
    <row r="4624" spans="2:3" ht="18.5" x14ac:dyDescent="0.45">
      <c r="B4624">
        <f t="shared" si="145"/>
        <v>4618</v>
      </c>
      <c r="C4624" s="96">
        <f t="shared" ca="1" si="144"/>
        <v>3.2440422667583837</v>
      </c>
    </row>
    <row r="4625" spans="2:3" ht="18.5" x14ac:dyDescent="0.45">
      <c r="B4625">
        <f t="shared" si="145"/>
        <v>4619</v>
      </c>
      <c r="C4625" s="96">
        <f t="shared" ca="1" si="144"/>
        <v>0.92683671954951097</v>
      </c>
    </row>
    <row r="4626" spans="2:3" ht="18.5" x14ac:dyDescent="0.45">
      <c r="B4626">
        <f t="shared" si="145"/>
        <v>4620</v>
      </c>
      <c r="C4626" s="96">
        <f t="shared" ca="1" si="144"/>
        <v>0.67904681579414672</v>
      </c>
    </row>
    <row r="4627" spans="2:3" ht="18.5" x14ac:dyDescent="0.45">
      <c r="B4627">
        <f t="shared" si="145"/>
        <v>4621</v>
      </c>
      <c r="C4627" s="96">
        <f t="shared" ca="1" si="144"/>
        <v>5.6944021872621482</v>
      </c>
    </row>
    <row r="4628" spans="2:3" ht="18.5" x14ac:dyDescent="0.45">
      <c r="B4628">
        <f t="shared" si="145"/>
        <v>4622</v>
      </c>
      <c r="C4628" s="96">
        <f t="shared" ca="1" si="144"/>
        <v>0.93417341028829914</v>
      </c>
    </row>
    <row r="4629" spans="2:3" ht="18.5" x14ac:dyDescent="0.45">
      <c r="B4629">
        <f t="shared" si="145"/>
        <v>4623</v>
      </c>
      <c r="C4629" s="96">
        <f t="shared" ca="1" si="144"/>
        <v>3.4297395531658936</v>
      </c>
    </row>
    <row r="4630" spans="2:3" ht="18.5" x14ac:dyDescent="0.45">
      <c r="B4630">
        <f t="shared" si="145"/>
        <v>4624</v>
      </c>
      <c r="C4630" s="96">
        <f t="shared" ca="1" si="144"/>
        <v>1.0943318972705525</v>
      </c>
    </row>
    <row r="4631" spans="2:3" ht="18.5" x14ac:dyDescent="0.45">
      <c r="B4631">
        <f t="shared" si="145"/>
        <v>4625</v>
      </c>
      <c r="C4631" s="96">
        <f t="shared" ca="1" si="144"/>
        <v>0.91594741023063964</v>
      </c>
    </row>
    <row r="4632" spans="2:3" ht="18.5" x14ac:dyDescent="0.45">
      <c r="B4632">
        <f t="shared" si="145"/>
        <v>4626</v>
      </c>
      <c r="C4632" s="96">
        <f t="shared" ca="1" si="144"/>
        <v>0.57081612215969479</v>
      </c>
    </row>
    <row r="4633" spans="2:3" ht="18.5" x14ac:dyDescent="0.45">
      <c r="B4633">
        <f t="shared" si="145"/>
        <v>4627</v>
      </c>
      <c r="C4633" s="96">
        <f t="shared" ca="1" si="144"/>
        <v>5.1868803294015224</v>
      </c>
    </row>
    <row r="4634" spans="2:3" ht="18.5" x14ac:dyDescent="0.45">
      <c r="B4634">
        <f t="shared" si="145"/>
        <v>4628</v>
      </c>
      <c r="C4634" s="96">
        <f t="shared" ca="1" si="144"/>
        <v>4.9725864232794734</v>
      </c>
    </row>
    <row r="4635" spans="2:3" ht="18.5" x14ac:dyDescent="0.45">
      <c r="B4635">
        <f t="shared" si="145"/>
        <v>4629</v>
      </c>
      <c r="C4635" s="96">
        <f t="shared" ca="1" si="144"/>
        <v>1.7394014247085976</v>
      </c>
    </row>
    <row r="4636" spans="2:3" ht="18.5" x14ac:dyDescent="0.45">
      <c r="B4636">
        <f t="shared" si="145"/>
        <v>4630</v>
      </c>
      <c r="C4636" s="96">
        <f t="shared" ca="1" si="144"/>
        <v>5.7910885710370064</v>
      </c>
    </row>
    <row r="4637" spans="2:3" ht="18.5" x14ac:dyDescent="0.45">
      <c r="B4637">
        <f t="shared" si="145"/>
        <v>4631</v>
      </c>
      <c r="C4637" s="96">
        <f t="shared" ca="1" si="144"/>
        <v>0.59294859238454822</v>
      </c>
    </row>
    <row r="4638" spans="2:3" ht="18.5" x14ac:dyDescent="0.45">
      <c r="B4638">
        <f t="shared" si="145"/>
        <v>4632</v>
      </c>
      <c r="C4638" s="96">
        <f t="shared" ca="1" si="144"/>
        <v>2.7705365818142345</v>
      </c>
    </row>
    <row r="4639" spans="2:3" ht="18.5" x14ac:dyDescent="0.45">
      <c r="B4639">
        <f t="shared" si="145"/>
        <v>4633</v>
      </c>
      <c r="C4639" s="96">
        <f t="shared" ca="1" si="144"/>
        <v>12.50931495999742</v>
      </c>
    </row>
    <row r="4640" spans="2:3" ht="18.5" x14ac:dyDescent="0.45">
      <c r="B4640">
        <f t="shared" si="145"/>
        <v>4634</v>
      </c>
      <c r="C4640" s="96">
        <f t="shared" ca="1" si="144"/>
        <v>2.3149468893984722</v>
      </c>
    </row>
    <row r="4641" spans="2:3" ht="18.5" x14ac:dyDescent="0.45">
      <c r="B4641">
        <f t="shared" si="145"/>
        <v>4635</v>
      </c>
      <c r="C4641" s="96">
        <f t="shared" ca="1" si="144"/>
        <v>0.11071243829524782</v>
      </c>
    </row>
    <row r="4642" spans="2:3" ht="18.5" x14ac:dyDescent="0.45">
      <c r="B4642">
        <f t="shared" si="145"/>
        <v>4636</v>
      </c>
      <c r="C4642" s="96">
        <f t="shared" ca="1" si="144"/>
        <v>0.71289704479519667</v>
      </c>
    </row>
    <row r="4643" spans="2:3" ht="18.5" x14ac:dyDescent="0.45">
      <c r="B4643">
        <f t="shared" si="145"/>
        <v>4637</v>
      </c>
      <c r="C4643" s="96">
        <f t="shared" ca="1" si="144"/>
        <v>0.64291904786041199</v>
      </c>
    </row>
    <row r="4644" spans="2:3" ht="18.5" x14ac:dyDescent="0.45">
      <c r="B4644">
        <f t="shared" si="145"/>
        <v>4638</v>
      </c>
      <c r="C4644" s="96">
        <f t="shared" ca="1" si="144"/>
        <v>2.2004324146667815</v>
      </c>
    </row>
    <row r="4645" spans="2:3" ht="18.5" x14ac:dyDescent="0.45">
      <c r="B4645">
        <f t="shared" si="145"/>
        <v>4639</v>
      </c>
      <c r="C4645" s="96">
        <f t="shared" ca="1" si="144"/>
        <v>1.1095032595294299</v>
      </c>
    </row>
    <row r="4646" spans="2:3" ht="18.5" x14ac:dyDescent="0.45">
      <c r="B4646">
        <f t="shared" si="145"/>
        <v>4640</v>
      </c>
      <c r="C4646" s="96">
        <f t="shared" ca="1" si="144"/>
        <v>5.7724965371437946</v>
      </c>
    </row>
    <row r="4647" spans="2:3" ht="18.5" x14ac:dyDescent="0.45">
      <c r="B4647">
        <f t="shared" si="145"/>
        <v>4641</v>
      </c>
      <c r="C4647" s="96">
        <f t="shared" ca="1" si="144"/>
        <v>0.37144017817129399</v>
      </c>
    </row>
    <row r="4648" spans="2:3" ht="18.5" x14ac:dyDescent="0.45">
      <c r="B4648">
        <f t="shared" si="145"/>
        <v>4642</v>
      </c>
      <c r="C4648" s="96">
        <f t="shared" ca="1" si="144"/>
        <v>3.1004175368413476</v>
      </c>
    </row>
    <row r="4649" spans="2:3" ht="18.5" x14ac:dyDescent="0.45">
      <c r="B4649">
        <f t="shared" si="145"/>
        <v>4643</v>
      </c>
      <c r="C4649" s="96">
        <f t="shared" ca="1" si="144"/>
        <v>0.36436364894835005</v>
      </c>
    </row>
    <row r="4650" spans="2:3" ht="18.5" x14ac:dyDescent="0.45">
      <c r="B4650">
        <f t="shared" si="145"/>
        <v>4644</v>
      </c>
      <c r="C4650" s="96">
        <f t="shared" ca="1" si="144"/>
        <v>1.8209801921746358</v>
      </c>
    </row>
    <row r="4651" spans="2:3" ht="18.5" x14ac:dyDescent="0.45">
      <c r="B4651">
        <f t="shared" si="145"/>
        <v>4645</v>
      </c>
      <c r="C4651" s="96">
        <f t="shared" ca="1" si="144"/>
        <v>2.0935787089910018</v>
      </c>
    </row>
    <row r="4652" spans="2:3" ht="18.5" x14ac:dyDescent="0.45">
      <c r="B4652">
        <f t="shared" si="145"/>
        <v>4646</v>
      </c>
      <c r="C4652" s="96">
        <f t="shared" ca="1" si="144"/>
        <v>0.30433407573888138</v>
      </c>
    </row>
    <row r="4653" spans="2:3" ht="18.5" x14ac:dyDescent="0.45">
      <c r="B4653">
        <f t="shared" si="145"/>
        <v>4647</v>
      </c>
      <c r="C4653" s="96">
        <f t="shared" ca="1" si="144"/>
        <v>1.557116872038288</v>
      </c>
    </row>
    <row r="4654" spans="2:3" ht="18.5" x14ac:dyDescent="0.45">
      <c r="B4654">
        <f t="shared" si="145"/>
        <v>4648</v>
      </c>
      <c r="C4654" s="96">
        <f t="shared" ca="1" si="144"/>
        <v>1.6019478060826589</v>
      </c>
    </row>
    <row r="4655" spans="2:3" ht="18.5" x14ac:dyDescent="0.45">
      <c r="B4655">
        <f t="shared" si="145"/>
        <v>4649</v>
      </c>
      <c r="C4655" s="96">
        <f t="shared" ca="1" si="144"/>
        <v>11.17300302831914</v>
      </c>
    </row>
    <row r="4656" spans="2:3" ht="18.5" x14ac:dyDescent="0.45">
      <c r="B4656">
        <f t="shared" si="145"/>
        <v>4650</v>
      </c>
      <c r="C4656" s="96">
        <f t="shared" ca="1" si="144"/>
        <v>11.056686998850322</v>
      </c>
    </row>
    <row r="4657" spans="2:3" ht="18.5" x14ac:dyDescent="0.45">
      <c r="B4657">
        <f t="shared" si="145"/>
        <v>4651</v>
      </c>
      <c r="C4657" s="96">
        <f t="shared" ca="1" si="144"/>
        <v>0.21833516230191416</v>
      </c>
    </row>
    <row r="4658" spans="2:3" ht="18.5" x14ac:dyDescent="0.45">
      <c r="B4658">
        <f t="shared" si="145"/>
        <v>4652</v>
      </c>
      <c r="C4658" s="96">
        <f t="shared" ca="1" si="144"/>
        <v>0.51831785195292102</v>
      </c>
    </row>
    <row r="4659" spans="2:3" ht="18.5" x14ac:dyDescent="0.45">
      <c r="B4659">
        <f t="shared" si="145"/>
        <v>4653</v>
      </c>
      <c r="C4659" s="96">
        <f t="shared" ca="1" si="144"/>
        <v>2.2373503428355654</v>
      </c>
    </row>
    <row r="4660" spans="2:3" ht="18.5" x14ac:dyDescent="0.45">
      <c r="B4660">
        <f t="shared" si="145"/>
        <v>4654</v>
      </c>
      <c r="C4660" s="96">
        <f t="shared" ca="1" si="144"/>
        <v>1.7069605773755538</v>
      </c>
    </row>
    <row r="4661" spans="2:3" ht="18.5" x14ac:dyDescent="0.45">
      <c r="B4661">
        <f t="shared" si="145"/>
        <v>4655</v>
      </c>
      <c r="C4661" s="96">
        <f t="shared" ca="1" si="144"/>
        <v>8.0542276632071808</v>
      </c>
    </row>
    <row r="4662" spans="2:3" ht="18.5" x14ac:dyDescent="0.45">
      <c r="B4662">
        <f t="shared" si="145"/>
        <v>4656</v>
      </c>
      <c r="C4662" s="96">
        <f t="shared" ca="1" si="144"/>
        <v>0.28436240901104509</v>
      </c>
    </row>
    <row r="4663" spans="2:3" ht="18.5" x14ac:dyDescent="0.45">
      <c r="B4663">
        <f t="shared" si="145"/>
        <v>4657</v>
      </c>
      <c r="C4663" s="96">
        <f t="shared" ca="1" si="144"/>
        <v>7.8886550328401039</v>
      </c>
    </row>
    <row r="4664" spans="2:3" ht="18.5" x14ac:dyDescent="0.45">
      <c r="B4664">
        <f t="shared" si="145"/>
        <v>4658</v>
      </c>
      <c r="C4664" s="96">
        <f t="shared" ca="1" si="144"/>
        <v>4.2112574778349741</v>
      </c>
    </row>
    <row r="4665" spans="2:3" ht="18.5" x14ac:dyDescent="0.45">
      <c r="B4665">
        <f t="shared" si="145"/>
        <v>4659</v>
      </c>
      <c r="C4665" s="96">
        <f t="shared" ca="1" si="144"/>
        <v>8.3812443482502772</v>
      </c>
    </row>
    <row r="4666" spans="2:3" ht="18.5" x14ac:dyDescent="0.45">
      <c r="B4666">
        <f t="shared" si="145"/>
        <v>4660</v>
      </c>
      <c r="C4666" s="96">
        <f t="shared" ca="1" si="144"/>
        <v>4.4563289662356018</v>
      </c>
    </row>
    <row r="4667" spans="2:3" ht="18.5" x14ac:dyDescent="0.45">
      <c r="B4667">
        <f t="shared" si="145"/>
        <v>4661</v>
      </c>
      <c r="C4667" s="96">
        <f t="shared" ca="1" si="144"/>
        <v>1.4692075794379842</v>
      </c>
    </row>
    <row r="4668" spans="2:3" ht="18.5" x14ac:dyDescent="0.45">
      <c r="B4668">
        <f t="shared" si="145"/>
        <v>4662</v>
      </c>
      <c r="C4668" s="96">
        <f t="shared" ca="1" si="144"/>
        <v>2.0768525272686889</v>
      </c>
    </row>
    <row r="4669" spans="2:3" ht="18.5" x14ac:dyDescent="0.45">
      <c r="B4669">
        <f t="shared" si="145"/>
        <v>4663</v>
      </c>
      <c r="C4669" s="96">
        <f t="shared" ca="1" si="144"/>
        <v>4.1752196307871898</v>
      </c>
    </row>
    <row r="4670" spans="2:3" ht="18.5" x14ac:dyDescent="0.45">
      <c r="B4670">
        <f t="shared" si="145"/>
        <v>4664</v>
      </c>
      <c r="C4670" s="96">
        <f t="shared" ca="1" si="144"/>
        <v>5.6940762597542527</v>
      </c>
    </row>
    <row r="4671" spans="2:3" ht="18.5" x14ac:dyDescent="0.45">
      <c r="B4671">
        <f t="shared" si="145"/>
        <v>4665</v>
      </c>
      <c r="C4671" s="96">
        <f t="shared" ca="1" si="144"/>
        <v>2.5004028535376071</v>
      </c>
    </row>
    <row r="4672" spans="2:3" ht="18.5" x14ac:dyDescent="0.45">
      <c r="B4672">
        <f t="shared" si="145"/>
        <v>4666</v>
      </c>
      <c r="C4672" s="96">
        <f t="shared" ca="1" si="144"/>
        <v>6.3680600224203641</v>
      </c>
    </row>
    <row r="4673" spans="2:3" ht="18.5" x14ac:dyDescent="0.45">
      <c r="B4673">
        <f t="shared" si="145"/>
        <v>4667</v>
      </c>
      <c r="C4673" s="96">
        <f t="shared" ca="1" si="144"/>
        <v>3.2789612356705913</v>
      </c>
    </row>
    <row r="4674" spans="2:3" ht="18.5" x14ac:dyDescent="0.45">
      <c r="B4674">
        <f t="shared" si="145"/>
        <v>4668</v>
      </c>
      <c r="C4674" s="96">
        <f t="shared" ca="1" si="144"/>
        <v>1.0699027752431274</v>
      </c>
    </row>
    <row r="4675" spans="2:3" ht="18.5" x14ac:dyDescent="0.45">
      <c r="B4675">
        <f t="shared" si="145"/>
        <v>4669</v>
      </c>
      <c r="C4675" s="96">
        <f t="shared" ca="1" si="144"/>
        <v>0.76960060585104828</v>
      </c>
    </row>
    <row r="4676" spans="2:3" ht="18.5" x14ac:dyDescent="0.45">
      <c r="B4676">
        <f t="shared" si="145"/>
        <v>4670</v>
      </c>
      <c r="C4676" s="96">
        <f t="shared" ca="1" si="144"/>
        <v>1.5566421499957424</v>
      </c>
    </row>
    <row r="4677" spans="2:3" ht="18.5" x14ac:dyDescent="0.45">
      <c r="B4677">
        <f t="shared" si="145"/>
        <v>4671</v>
      </c>
      <c r="C4677" s="96">
        <f t="shared" ca="1" si="144"/>
        <v>0.19054146738090486</v>
      </c>
    </row>
    <row r="4678" spans="2:3" ht="18.5" x14ac:dyDescent="0.45">
      <c r="B4678">
        <f t="shared" si="145"/>
        <v>4672</v>
      </c>
      <c r="C4678" s="96">
        <f t="shared" ca="1" si="144"/>
        <v>1.1641612851836576</v>
      </c>
    </row>
    <row r="4679" spans="2:3" ht="18.5" x14ac:dyDescent="0.45">
      <c r="B4679">
        <f t="shared" si="145"/>
        <v>4673</v>
      </c>
      <c r="C4679" s="96">
        <f t="shared" ca="1" si="144"/>
        <v>0.32727366694796978</v>
      </c>
    </row>
    <row r="4680" spans="2:3" ht="18.5" x14ac:dyDescent="0.45">
      <c r="B4680">
        <f t="shared" si="145"/>
        <v>4674</v>
      </c>
      <c r="C4680" s="96">
        <f t="shared" ref="C4680:C4743" ca="1" si="146">-(1/$C$2)*LN(RAND())</f>
        <v>4.8810981898095367</v>
      </c>
    </row>
    <row r="4681" spans="2:3" ht="18.5" x14ac:dyDescent="0.45">
      <c r="B4681">
        <f t="shared" ref="B4681:B4744" si="147">B4680+1</f>
        <v>4675</v>
      </c>
      <c r="C4681" s="96">
        <f t="shared" ca="1" si="146"/>
        <v>7.951165856060304</v>
      </c>
    </row>
    <row r="4682" spans="2:3" ht="18.5" x14ac:dyDescent="0.45">
      <c r="B4682">
        <f t="shared" si="147"/>
        <v>4676</v>
      </c>
      <c r="C4682" s="96">
        <f t="shared" ca="1" si="146"/>
        <v>1.727538401870746</v>
      </c>
    </row>
    <row r="4683" spans="2:3" ht="18.5" x14ac:dyDescent="0.45">
      <c r="B4683">
        <f t="shared" si="147"/>
        <v>4677</v>
      </c>
      <c r="C4683" s="96">
        <f t="shared" ca="1" si="146"/>
        <v>2.4461144766116378</v>
      </c>
    </row>
    <row r="4684" spans="2:3" ht="18.5" x14ac:dyDescent="0.45">
      <c r="B4684">
        <f t="shared" si="147"/>
        <v>4678</v>
      </c>
      <c r="C4684" s="96">
        <f t="shared" ca="1" si="146"/>
        <v>7.7234428468370613</v>
      </c>
    </row>
    <row r="4685" spans="2:3" ht="18.5" x14ac:dyDescent="0.45">
      <c r="B4685">
        <f t="shared" si="147"/>
        <v>4679</v>
      </c>
      <c r="C4685" s="96">
        <f t="shared" ca="1" si="146"/>
        <v>4.9270340460968409</v>
      </c>
    </row>
    <row r="4686" spans="2:3" ht="18.5" x14ac:dyDescent="0.45">
      <c r="B4686">
        <f t="shared" si="147"/>
        <v>4680</v>
      </c>
      <c r="C4686" s="96">
        <f t="shared" ca="1" si="146"/>
        <v>0.71285514685936335</v>
      </c>
    </row>
    <row r="4687" spans="2:3" ht="18.5" x14ac:dyDescent="0.45">
      <c r="B4687">
        <f t="shared" si="147"/>
        <v>4681</v>
      </c>
      <c r="C4687" s="96">
        <f t="shared" ca="1" si="146"/>
        <v>8.8212269613869063E-2</v>
      </c>
    </row>
    <row r="4688" spans="2:3" ht="18.5" x14ac:dyDescent="0.45">
      <c r="B4688">
        <f t="shared" si="147"/>
        <v>4682</v>
      </c>
      <c r="C4688" s="96">
        <f t="shared" ca="1" si="146"/>
        <v>0.77032543871170078</v>
      </c>
    </row>
    <row r="4689" spans="2:3" ht="18.5" x14ac:dyDescent="0.45">
      <c r="B4689">
        <f t="shared" si="147"/>
        <v>4683</v>
      </c>
      <c r="C4689" s="96">
        <f t="shared" ca="1" si="146"/>
        <v>0.62811904738760327</v>
      </c>
    </row>
    <row r="4690" spans="2:3" ht="18.5" x14ac:dyDescent="0.45">
      <c r="B4690">
        <f t="shared" si="147"/>
        <v>4684</v>
      </c>
      <c r="C4690" s="96">
        <f t="shared" ca="1" si="146"/>
        <v>8.2711407513239461</v>
      </c>
    </row>
    <row r="4691" spans="2:3" ht="18.5" x14ac:dyDescent="0.45">
      <c r="B4691">
        <f t="shared" si="147"/>
        <v>4685</v>
      </c>
      <c r="C4691" s="96">
        <f t="shared" ca="1" si="146"/>
        <v>10.843044008079758</v>
      </c>
    </row>
    <row r="4692" spans="2:3" ht="18.5" x14ac:dyDescent="0.45">
      <c r="B4692">
        <f t="shared" si="147"/>
        <v>4686</v>
      </c>
      <c r="C4692" s="96">
        <f t="shared" ca="1" si="146"/>
        <v>0.58199818323772801</v>
      </c>
    </row>
    <row r="4693" spans="2:3" ht="18.5" x14ac:dyDescent="0.45">
      <c r="B4693">
        <f t="shared" si="147"/>
        <v>4687</v>
      </c>
      <c r="C4693" s="96">
        <f t="shared" ca="1" si="146"/>
        <v>0.33663284775615077</v>
      </c>
    </row>
    <row r="4694" spans="2:3" ht="18.5" x14ac:dyDescent="0.45">
      <c r="B4694">
        <f t="shared" si="147"/>
        <v>4688</v>
      </c>
      <c r="C4694" s="96">
        <f t="shared" ca="1" si="146"/>
        <v>9.0139073323906835</v>
      </c>
    </row>
    <row r="4695" spans="2:3" ht="18.5" x14ac:dyDescent="0.45">
      <c r="B4695">
        <f t="shared" si="147"/>
        <v>4689</v>
      </c>
      <c r="C4695" s="96">
        <f t="shared" ca="1" si="146"/>
        <v>1.2410771917660195</v>
      </c>
    </row>
    <row r="4696" spans="2:3" ht="18.5" x14ac:dyDescent="0.45">
      <c r="B4696">
        <f t="shared" si="147"/>
        <v>4690</v>
      </c>
      <c r="C4696" s="96">
        <f t="shared" ca="1" si="146"/>
        <v>2.2256669495585277</v>
      </c>
    </row>
    <row r="4697" spans="2:3" ht="18.5" x14ac:dyDescent="0.45">
      <c r="B4697">
        <f t="shared" si="147"/>
        <v>4691</v>
      </c>
      <c r="C4697" s="96">
        <f t="shared" ca="1" si="146"/>
        <v>2.3739540386558846</v>
      </c>
    </row>
    <row r="4698" spans="2:3" ht="18.5" x14ac:dyDescent="0.45">
      <c r="B4698">
        <f t="shared" si="147"/>
        <v>4692</v>
      </c>
      <c r="C4698" s="96">
        <f t="shared" ca="1" si="146"/>
        <v>2.3807352992310964</v>
      </c>
    </row>
    <row r="4699" spans="2:3" ht="18.5" x14ac:dyDescent="0.45">
      <c r="B4699">
        <f t="shared" si="147"/>
        <v>4693</v>
      </c>
      <c r="C4699" s="96">
        <f t="shared" ca="1" si="146"/>
        <v>4.8866504789872396</v>
      </c>
    </row>
    <row r="4700" spans="2:3" ht="18.5" x14ac:dyDescent="0.45">
      <c r="B4700">
        <f t="shared" si="147"/>
        <v>4694</v>
      </c>
      <c r="C4700" s="96">
        <f t="shared" ca="1" si="146"/>
        <v>1.8801031715533201</v>
      </c>
    </row>
    <row r="4701" spans="2:3" ht="18.5" x14ac:dyDescent="0.45">
      <c r="B4701">
        <f t="shared" si="147"/>
        <v>4695</v>
      </c>
      <c r="C4701" s="96">
        <f t="shared" ca="1" si="146"/>
        <v>0.89462627353000523</v>
      </c>
    </row>
    <row r="4702" spans="2:3" ht="18.5" x14ac:dyDescent="0.45">
      <c r="B4702">
        <f t="shared" si="147"/>
        <v>4696</v>
      </c>
      <c r="C4702" s="96">
        <f t="shared" ca="1" si="146"/>
        <v>3.2878362549753324</v>
      </c>
    </row>
    <row r="4703" spans="2:3" ht="18.5" x14ac:dyDescent="0.45">
      <c r="B4703">
        <f t="shared" si="147"/>
        <v>4697</v>
      </c>
      <c r="C4703" s="96">
        <f t="shared" ca="1" si="146"/>
        <v>1.1257886808685933</v>
      </c>
    </row>
    <row r="4704" spans="2:3" ht="18.5" x14ac:dyDescent="0.45">
      <c r="B4704">
        <f t="shared" si="147"/>
        <v>4698</v>
      </c>
      <c r="C4704" s="96">
        <f t="shared" ca="1" si="146"/>
        <v>4.9623958498702576</v>
      </c>
    </row>
    <row r="4705" spans="2:3" ht="18.5" x14ac:dyDescent="0.45">
      <c r="B4705">
        <f t="shared" si="147"/>
        <v>4699</v>
      </c>
      <c r="C4705" s="96">
        <f t="shared" ca="1" si="146"/>
        <v>1.4703770996308565</v>
      </c>
    </row>
    <row r="4706" spans="2:3" ht="18.5" x14ac:dyDescent="0.45">
      <c r="B4706">
        <f t="shared" si="147"/>
        <v>4700</v>
      </c>
      <c r="C4706" s="96">
        <f t="shared" ca="1" si="146"/>
        <v>1.036197200866763</v>
      </c>
    </row>
    <row r="4707" spans="2:3" ht="18.5" x14ac:dyDescent="0.45">
      <c r="B4707">
        <f t="shared" si="147"/>
        <v>4701</v>
      </c>
      <c r="C4707" s="96">
        <f t="shared" ca="1" si="146"/>
        <v>14.290320209785916</v>
      </c>
    </row>
    <row r="4708" spans="2:3" ht="18.5" x14ac:dyDescent="0.45">
      <c r="B4708">
        <f t="shared" si="147"/>
        <v>4702</v>
      </c>
      <c r="C4708" s="96">
        <f t="shared" ca="1" si="146"/>
        <v>2.8435133620601376</v>
      </c>
    </row>
    <row r="4709" spans="2:3" ht="18.5" x14ac:dyDescent="0.45">
      <c r="B4709">
        <f t="shared" si="147"/>
        <v>4703</v>
      </c>
      <c r="C4709" s="96">
        <f t="shared" ca="1" si="146"/>
        <v>3.4252330748323141</v>
      </c>
    </row>
    <row r="4710" spans="2:3" ht="18.5" x14ac:dyDescent="0.45">
      <c r="B4710">
        <f t="shared" si="147"/>
        <v>4704</v>
      </c>
      <c r="C4710" s="96">
        <f t="shared" ca="1" si="146"/>
        <v>2.5176316237338532</v>
      </c>
    </row>
    <row r="4711" spans="2:3" ht="18.5" x14ac:dyDescent="0.45">
      <c r="B4711">
        <f t="shared" si="147"/>
        <v>4705</v>
      </c>
      <c r="C4711" s="96">
        <f t="shared" ca="1" si="146"/>
        <v>5.578449762782089</v>
      </c>
    </row>
    <row r="4712" spans="2:3" ht="18.5" x14ac:dyDescent="0.45">
      <c r="B4712">
        <f t="shared" si="147"/>
        <v>4706</v>
      </c>
      <c r="C4712" s="96">
        <f t="shared" ca="1" si="146"/>
        <v>1.0511656811066092</v>
      </c>
    </row>
    <row r="4713" spans="2:3" ht="18.5" x14ac:dyDescent="0.45">
      <c r="B4713">
        <f t="shared" si="147"/>
        <v>4707</v>
      </c>
      <c r="C4713" s="96">
        <f t="shared" ca="1" si="146"/>
        <v>13.09609375550191</v>
      </c>
    </row>
    <row r="4714" spans="2:3" ht="18.5" x14ac:dyDescent="0.45">
      <c r="B4714">
        <f t="shared" si="147"/>
        <v>4708</v>
      </c>
      <c r="C4714" s="96">
        <f t="shared" ca="1" si="146"/>
        <v>1.456403989708672</v>
      </c>
    </row>
    <row r="4715" spans="2:3" ht="18.5" x14ac:dyDescent="0.45">
      <c r="B4715">
        <f t="shared" si="147"/>
        <v>4709</v>
      </c>
      <c r="C4715" s="96">
        <f t="shared" ca="1" si="146"/>
        <v>3.4022123307343719</v>
      </c>
    </row>
    <row r="4716" spans="2:3" ht="18.5" x14ac:dyDescent="0.45">
      <c r="B4716">
        <f t="shared" si="147"/>
        <v>4710</v>
      </c>
      <c r="C4716" s="96">
        <f t="shared" ca="1" si="146"/>
        <v>3.691300276144216</v>
      </c>
    </row>
    <row r="4717" spans="2:3" ht="18.5" x14ac:dyDescent="0.45">
      <c r="B4717">
        <f t="shared" si="147"/>
        <v>4711</v>
      </c>
      <c r="C4717" s="96">
        <f t="shared" ca="1" si="146"/>
        <v>2.7917124446243058</v>
      </c>
    </row>
    <row r="4718" spans="2:3" ht="18.5" x14ac:dyDescent="0.45">
      <c r="B4718">
        <f t="shared" si="147"/>
        <v>4712</v>
      </c>
      <c r="C4718" s="96">
        <f t="shared" ca="1" si="146"/>
        <v>5.1721821204526206</v>
      </c>
    </row>
    <row r="4719" spans="2:3" ht="18.5" x14ac:dyDescent="0.45">
      <c r="B4719">
        <f t="shared" si="147"/>
        <v>4713</v>
      </c>
      <c r="C4719" s="96">
        <f t="shared" ca="1" si="146"/>
        <v>7.3041325873214369</v>
      </c>
    </row>
    <row r="4720" spans="2:3" ht="18.5" x14ac:dyDescent="0.45">
      <c r="B4720">
        <f t="shared" si="147"/>
        <v>4714</v>
      </c>
      <c r="C4720" s="96">
        <f t="shared" ca="1" si="146"/>
        <v>1.341294667434404</v>
      </c>
    </row>
    <row r="4721" spans="2:3" ht="18.5" x14ac:dyDescent="0.45">
      <c r="B4721">
        <f t="shared" si="147"/>
        <v>4715</v>
      </c>
      <c r="C4721" s="96">
        <f t="shared" ca="1" si="146"/>
        <v>3.2787237607976398</v>
      </c>
    </row>
    <row r="4722" spans="2:3" ht="18.5" x14ac:dyDescent="0.45">
      <c r="B4722">
        <f t="shared" si="147"/>
        <v>4716</v>
      </c>
      <c r="C4722" s="96">
        <f t="shared" ca="1" si="146"/>
        <v>1.2987777532571796</v>
      </c>
    </row>
    <row r="4723" spans="2:3" ht="18.5" x14ac:dyDescent="0.45">
      <c r="B4723">
        <f t="shared" si="147"/>
        <v>4717</v>
      </c>
      <c r="C4723" s="96">
        <f t="shared" ca="1" si="146"/>
        <v>0.24847560009872824</v>
      </c>
    </row>
    <row r="4724" spans="2:3" ht="18.5" x14ac:dyDescent="0.45">
      <c r="B4724">
        <f t="shared" si="147"/>
        <v>4718</v>
      </c>
      <c r="C4724" s="96">
        <f t="shared" ca="1" si="146"/>
        <v>5.6236411992408444</v>
      </c>
    </row>
    <row r="4725" spans="2:3" ht="18.5" x14ac:dyDescent="0.45">
      <c r="B4725">
        <f t="shared" si="147"/>
        <v>4719</v>
      </c>
      <c r="C4725" s="96">
        <f t="shared" ca="1" si="146"/>
        <v>2.2750643027596853</v>
      </c>
    </row>
    <row r="4726" spans="2:3" ht="18.5" x14ac:dyDescent="0.45">
      <c r="B4726">
        <f t="shared" si="147"/>
        <v>4720</v>
      </c>
      <c r="C4726" s="96">
        <f t="shared" ca="1" si="146"/>
        <v>1.3489144598700109</v>
      </c>
    </row>
    <row r="4727" spans="2:3" ht="18.5" x14ac:dyDescent="0.45">
      <c r="B4727">
        <f t="shared" si="147"/>
        <v>4721</v>
      </c>
      <c r="C4727" s="96">
        <f t="shared" ca="1" si="146"/>
        <v>6.355275913571492</v>
      </c>
    </row>
    <row r="4728" spans="2:3" ht="18.5" x14ac:dyDescent="0.45">
      <c r="B4728">
        <f t="shared" si="147"/>
        <v>4722</v>
      </c>
      <c r="C4728" s="96">
        <f t="shared" ca="1" si="146"/>
        <v>1.2329815765012733</v>
      </c>
    </row>
    <row r="4729" spans="2:3" ht="18.5" x14ac:dyDescent="0.45">
      <c r="B4729">
        <f t="shared" si="147"/>
        <v>4723</v>
      </c>
      <c r="C4729" s="96">
        <f t="shared" ca="1" si="146"/>
        <v>0.12561208664900558</v>
      </c>
    </row>
    <row r="4730" spans="2:3" ht="18.5" x14ac:dyDescent="0.45">
      <c r="B4730">
        <f t="shared" si="147"/>
        <v>4724</v>
      </c>
      <c r="C4730" s="96">
        <f t="shared" ca="1" si="146"/>
        <v>1.4616226549563249</v>
      </c>
    </row>
    <row r="4731" spans="2:3" ht="18.5" x14ac:dyDescent="0.45">
      <c r="B4731">
        <f t="shared" si="147"/>
        <v>4725</v>
      </c>
      <c r="C4731" s="96">
        <f t="shared" ca="1" si="146"/>
        <v>3.1808989165974295</v>
      </c>
    </row>
    <row r="4732" spans="2:3" ht="18.5" x14ac:dyDescent="0.45">
      <c r="B4732">
        <f t="shared" si="147"/>
        <v>4726</v>
      </c>
      <c r="C4732" s="96">
        <f t="shared" ca="1" si="146"/>
        <v>3.4028289812536356</v>
      </c>
    </row>
    <row r="4733" spans="2:3" ht="18.5" x14ac:dyDescent="0.45">
      <c r="B4733">
        <f t="shared" si="147"/>
        <v>4727</v>
      </c>
      <c r="C4733" s="96">
        <f t="shared" ca="1" si="146"/>
        <v>0.10808551655781148</v>
      </c>
    </row>
    <row r="4734" spans="2:3" ht="18.5" x14ac:dyDescent="0.45">
      <c r="B4734">
        <f t="shared" si="147"/>
        <v>4728</v>
      </c>
      <c r="C4734" s="96">
        <f t="shared" ca="1" si="146"/>
        <v>2.4044573807806908</v>
      </c>
    </row>
    <row r="4735" spans="2:3" ht="18.5" x14ac:dyDescent="0.45">
      <c r="B4735">
        <f t="shared" si="147"/>
        <v>4729</v>
      </c>
      <c r="C4735" s="96">
        <f t="shared" ca="1" si="146"/>
        <v>0.32457325397639525</v>
      </c>
    </row>
    <row r="4736" spans="2:3" ht="18.5" x14ac:dyDescent="0.45">
      <c r="B4736">
        <f t="shared" si="147"/>
        <v>4730</v>
      </c>
      <c r="C4736" s="96">
        <f t="shared" ca="1" si="146"/>
        <v>0.26490403176556016</v>
      </c>
    </row>
    <row r="4737" spans="2:3" ht="18.5" x14ac:dyDescent="0.45">
      <c r="B4737">
        <f t="shared" si="147"/>
        <v>4731</v>
      </c>
      <c r="C4737" s="96">
        <f t="shared" ca="1" si="146"/>
        <v>1.9536958645987508</v>
      </c>
    </row>
    <row r="4738" spans="2:3" ht="18.5" x14ac:dyDescent="0.45">
      <c r="B4738">
        <f t="shared" si="147"/>
        <v>4732</v>
      </c>
      <c r="C4738" s="96">
        <f t="shared" ca="1" si="146"/>
        <v>2.0572939423033048</v>
      </c>
    </row>
    <row r="4739" spans="2:3" ht="18.5" x14ac:dyDescent="0.45">
      <c r="B4739">
        <f t="shared" si="147"/>
        <v>4733</v>
      </c>
      <c r="C4739" s="96">
        <f t="shared" ca="1" si="146"/>
        <v>1.141390373400559</v>
      </c>
    </row>
    <row r="4740" spans="2:3" ht="18.5" x14ac:dyDescent="0.45">
      <c r="B4740">
        <f t="shared" si="147"/>
        <v>4734</v>
      </c>
      <c r="C4740" s="96">
        <f t="shared" ca="1" si="146"/>
        <v>3.0613601135434569</v>
      </c>
    </row>
    <row r="4741" spans="2:3" ht="18.5" x14ac:dyDescent="0.45">
      <c r="B4741">
        <f t="shared" si="147"/>
        <v>4735</v>
      </c>
      <c r="C4741" s="96">
        <f t="shared" ca="1" si="146"/>
        <v>0.25722663651215583</v>
      </c>
    </row>
    <row r="4742" spans="2:3" ht="18.5" x14ac:dyDescent="0.45">
      <c r="B4742">
        <f t="shared" si="147"/>
        <v>4736</v>
      </c>
      <c r="C4742" s="96">
        <f t="shared" ca="1" si="146"/>
        <v>0.35072118147890458</v>
      </c>
    </row>
    <row r="4743" spans="2:3" ht="18.5" x14ac:dyDescent="0.45">
      <c r="B4743">
        <f t="shared" si="147"/>
        <v>4737</v>
      </c>
      <c r="C4743" s="96">
        <f t="shared" ca="1" si="146"/>
        <v>2.0396032436691036</v>
      </c>
    </row>
    <row r="4744" spans="2:3" ht="18.5" x14ac:dyDescent="0.45">
      <c r="B4744">
        <f t="shared" si="147"/>
        <v>4738</v>
      </c>
      <c r="C4744" s="96">
        <f t="shared" ref="C4744:C4807" ca="1" si="148">-(1/$C$2)*LN(RAND())</f>
        <v>1.592655209211179</v>
      </c>
    </row>
    <row r="4745" spans="2:3" ht="18.5" x14ac:dyDescent="0.45">
      <c r="B4745">
        <f t="shared" ref="B4745:B4808" si="149">B4744+1</f>
        <v>4739</v>
      </c>
      <c r="C4745" s="96">
        <f t="shared" ca="1" si="148"/>
        <v>1.7860738901561222</v>
      </c>
    </row>
    <row r="4746" spans="2:3" ht="18.5" x14ac:dyDescent="0.45">
      <c r="B4746">
        <f t="shared" si="149"/>
        <v>4740</v>
      </c>
      <c r="C4746" s="96">
        <f t="shared" ca="1" si="148"/>
        <v>2.6039638523110393</v>
      </c>
    </row>
    <row r="4747" spans="2:3" ht="18.5" x14ac:dyDescent="0.45">
      <c r="B4747">
        <f t="shared" si="149"/>
        <v>4741</v>
      </c>
      <c r="C4747" s="96">
        <f t="shared" ca="1" si="148"/>
        <v>2.8971702611407055</v>
      </c>
    </row>
    <row r="4748" spans="2:3" ht="18.5" x14ac:dyDescent="0.45">
      <c r="B4748">
        <f t="shared" si="149"/>
        <v>4742</v>
      </c>
      <c r="C4748" s="96">
        <f t="shared" ca="1" si="148"/>
        <v>7.3388017312967797</v>
      </c>
    </row>
    <row r="4749" spans="2:3" ht="18.5" x14ac:dyDescent="0.45">
      <c r="B4749">
        <f t="shared" si="149"/>
        <v>4743</v>
      </c>
      <c r="C4749" s="96">
        <f t="shared" ca="1" si="148"/>
        <v>0.23088055042920921</v>
      </c>
    </row>
    <row r="4750" spans="2:3" ht="18.5" x14ac:dyDescent="0.45">
      <c r="B4750">
        <f t="shared" si="149"/>
        <v>4744</v>
      </c>
      <c r="C4750" s="96">
        <f t="shared" ca="1" si="148"/>
        <v>0.93205061704437975</v>
      </c>
    </row>
    <row r="4751" spans="2:3" ht="18.5" x14ac:dyDescent="0.45">
      <c r="B4751">
        <f t="shared" si="149"/>
        <v>4745</v>
      </c>
      <c r="C4751" s="96">
        <f t="shared" ca="1" si="148"/>
        <v>4.0086975718616387</v>
      </c>
    </row>
    <row r="4752" spans="2:3" ht="18.5" x14ac:dyDescent="0.45">
      <c r="B4752">
        <f t="shared" si="149"/>
        <v>4746</v>
      </c>
      <c r="C4752" s="96">
        <f t="shared" ca="1" si="148"/>
        <v>5.2616889018852611</v>
      </c>
    </row>
    <row r="4753" spans="2:3" ht="18.5" x14ac:dyDescent="0.45">
      <c r="B4753">
        <f t="shared" si="149"/>
        <v>4747</v>
      </c>
      <c r="C4753" s="96">
        <f t="shared" ca="1" si="148"/>
        <v>0.70150190823246539</v>
      </c>
    </row>
    <row r="4754" spans="2:3" ht="18.5" x14ac:dyDescent="0.45">
      <c r="B4754">
        <f t="shared" si="149"/>
        <v>4748</v>
      </c>
      <c r="C4754" s="96">
        <f t="shared" ca="1" si="148"/>
        <v>0.81318946198460351</v>
      </c>
    </row>
    <row r="4755" spans="2:3" ht="18.5" x14ac:dyDescent="0.45">
      <c r="B4755">
        <f t="shared" si="149"/>
        <v>4749</v>
      </c>
      <c r="C4755" s="96">
        <f t="shared" ca="1" si="148"/>
        <v>5.8022952519416933</v>
      </c>
    </row>
    <row r="4756" spans="2:3" ht="18.5" x14ac:dyDescent="0.45">
      <c r="B4756">
        <f t="shared" si="149"/>
        <v>4750</v>
      </c>
      <c r="C4756" s="96">
        <f t="shared" ca="1" si="148"/>
        <v>0.10033084806749874</v>
      </c>
    </row>
    <row r="4757" spans="2:3" ht="18.5" x14ac:dyDescent="0.45">
      <c r="B4757">
        <f t="shared" si="149"/>
        <v>4751</v>
      </c>
      <c r="C4757" s="96">
        <f t="shared" ca="1" si="148"/>
        <v>1.0725302943922499</v>
      </c>
    </row>
    <row r="4758" spans="2:3" ht="18.5" x14ac:dyDescent="0.45">
      <c r="B4758">
        <f t="shared" si="149"/>
        <v>4752</v>
      </c>
      <c r="C4758" s="96">
        <f t="shared" ca="1" si="148"/>
        <v>17.245494316527392</v>
      </c>
    </row>
    <row r="4759" spans="2:3" ht="18.5" x14ac:dyDescent="0.45">
      <c r="B4759">
        <f t="shared" si="149"/>
        <v>4753</v>
      </c>
      <c r="C4759" s="96">
        <f t="shared" ca="1" si="148"/>
        <v>2.2430251192095492</v>
      </c>
    </row>
    <row r="4760" spans="2:3" ht="18.5" x14ac:dyDescent="0.45">
      <c r="B4760">
        <f t="shared" si="149"/>
        <v>4754</v>
      </c>
      <c r="C4760" s="96">
        <f t="shared" ca="1" si="148"/>
        <v>3.0098616485594238</v>
      </c>
    </row>
    <row r="4761" spans="2:3" ht="18.5" x14ac:dyDescent="0.45">
      <c r="B4761">
        <f t="shared" si="149"/>
        <v>4755</v>
      </c>
      <c r="C4761" s="96">
        <f t="shared" ca="1" si="148"/>
        <v>1.7358608102904214</v>
      </c>
    </row>
    <row r="4762" spans="2:3" ht="18.5" x14ac:dyDescent="0.45">
      <c r="B4762">
        <f t="shared" si="149"/>
        <v>4756</v>
      </c>
      <c r="C4762" s="96">
        <f t="shared" ca="1" si="148"/>
        <v>1.4288168792091223</v>
      </c>
    </row>
    <row r="4763" spans="2:3" ht="18.5" x14ac:dyDescent="0.45">
      <c r="B4763">
        <f t="shared" si="149"/>
        <v>4757</v>
      </c>
      <c r="C4763" s="96">
        <f t="shared" ca="1" si="148"/>
        <v>8.7604299318118883</v>
      </c>
    </row>
    <row r="4764" spans="2:3" ht="18.5" x14ac:dyDescent="0.45">
      <c r="B4764">
        <f t="shared" si="149"/>
        <v>4758</v>
      </c>
      <c r="C4764" s="96">
        <f t="shared" ca="1" si="148"/>
        <v>0.85747399604519814</v>
      </c>
    </row>
    <row r="4765" spans="2:3" ht="18.5" x14ac:dyDescent="0.45">
      <c r="B4765">
        <f t="shared" si="149"/>
        <v>4759</v>
      </c>
      <c r="C4765" s="96">
        <f t="shared" ca="1" si="148"/>
        <v>2.885093784322776</v>
      </c>
    </row>
    <row r="4766" spans="2:3" ht="18.5" x14ac:dyDescent="0.45">
      <c r="B4766">
        <f t="shared" si="149"/>
        <v>4760</v>
      </c>
      <c r="C4766" s="96">
        <f t="shared" ca="1" si="148"/>
        <v>1.6718438376771769</v>
      </c>
    </row>
    <row r="4767" spans="2:3" ht="18.5" x14ac:dyDescent="0.45">
      <c r="B4767">
        <f t="shared" si="149"/>
        <v>4761</v>
      </c>
      <c r="C4767" s="96">
        <f t="shared" ca="1" si="148"/>
        <v>7.9820886072662969</v>
      </c>
    </row>
    <row r="4768" spans="2:3" ht="18.5" x14ac:dyDescent="0.45">
      <c r="B4768">
        <f t="shared" si="149"/>
        <v>4762</v>
      </c>
      <c r="C4768" s="96">
        <f t="shared" ca="1" si="148"/>
        <v>7.4023511515414947E-2</v>
      </c>
    </row>
    <row r="4769" spans="2:3" ht="18.5" x14ac:dyDescent="0.45">
      <c r="B4769">
        <f t="shared" si="149"/>
        <v>4763</v>
      </c>
      <c r="C4769" s="96">
        <f t="shared" ca="1" si="148"/>
        <v>8.9961254128888886</v>
      </c>
    </row>
    <row r="4770" spans="2:3" ht="18.5" x14ac:dyDescent="0.45">
      <c r="B4770">
        <f t="shared" si="149"/>
        <v>4764</v>
      </c>
      <c r="C4770" s="96">
        <f t="shared" ca="1" si="148"/>
        <v>0.99472954617672504</v>
      </c>
    </row>
    <row r="4771" spans="2:3" ht="18.5" x14ac:dyDescent="0.45">
      <c r="B4771">
        <f t="shared" si="149"/>
        <v>4765</v>
      </c>
      <c r="C4771" s="96">
        <f t="shared" ca="1" si="148"/>
        <v>2.4824549367345856</v>
      </c>
    </row>
    <row r="4772" spans="2:3" ht="18.5" x14ac:dyDescent="0.45">
      <c r="B4772">
        <f t="shared" si="149"/>
        <v>4766</v>
      </c>
      <c r="C4772" s="96">
        <f t="shared" ca="1" si="148"/>
        <v>1.0337036949333036</v>
      </c>
    </row>
    <row r="4773" spans="2:3" ht="18.5" x14ac:dyDescent="0.45">
      <c r="B4773">
        <f t="shared" si="149"/>
        <v>4767</v>
      </c>
      <c r="C4773" s="96">
        <f t="shared" ca="1" si="148"/>
        <v>6.3028741113358464</v>
      </c>
    </row>
    <row r="4774" spans="2:3" ht="18.5" x14ac:dyDescent="0.45">
      <c r="B4774">
        <f t="shared" si="149"/>
        <v>4768</v>
      </c>
      <c r="C4774" s="96">
        <f t="shared" ca="1" si="148"/>
        <v>3.992150635858752</v>
      </c>
    </row>
    <row r="4775" spans="2:3" ht="18.5" x14ac:dyDescent="0.45">
      <c r="B4775">
        <f t="shared" si="149"/>
        <v>4769</v>
      </c>
      <c r="C4775" s="96">
        <f t="shared" ca="1" si="148"/>
        <v>0.95261109897319862</v>
      </c>
    </row>
    <row r="4776" spans="2:3" ht="18.5" x14ac:dyDescent="0.45">
      <c r="B4776">
        <f t="shared" si="149"/>
        <v>4770</v>
      </c>
      <c r="C4776" s="96">
        <f t="shared" ca="1" si="148"/>
        <v>4.5983956724116197</v>
      </c>
    </row>
    <row r="4777" spans="2:3" ht="18.5" x14ac:dyDescent="0.45">
      <c r="B4777">
        <f t="shared" si="149"/>
        <v>4771</v>
      </c>
      <c r="C4777" s="96">
        <f t="shared" ca="1" si="148"/>
        <v>2.9119960165995802</v>
      </c>
    </row>
    <row r="4778" spans="2:3" ht="18.5" x14ac:dyDescent="0.45">
      <c r="B4778">
        <f t="shared" si="149"/>
        <v>4772</v>
      </c>
      <c r="C4778" s="96">
        <f t="shared" ca="1" si="148"/>
        <v>2.2304107140620433</v>
      </c>
    </row>
    <row r="4779" spans="2:3" ht="18.5" x14ac:dyDescent="0.45">
      <c r="B4779">
        <f t="shared" si="149"/>
        <v>4773</v>
      </c>
      <c r="C4779" s="96">
        <f t="shared" ca="1" si="148"/>
        <v>1.0891023805256155</v>
      </c>
    </row>
    <row r="4780" spans="2:3" ht="18.5" x14ac:dyDescent="0.45">
      <c r="B4780">
        <f t="shared" si="149"/>
        <v>4774</v>
      </c>
      <c r="C4780" s="96">
        <f t="shared" ca="1" si="148"/>
        <v>2.4240058285631969</v>
      </c>
    </row>
    <row r="4781" spans="2:3" ht="18.5" x14ac:dyDescent="0.45">
      <c r="B4781">
        <f t="shared" si="149"/>
        <v>4775</v>
      </c>
      <c r="C4781" s="96">
        <f t="shared" ca="1" si="148"/>
        <v>3.0352661599168655</v>
      </c>
    </row>
    <row r="4782" spans="2:3" ht="18.5" x14ac:dyDescent="0.45">
      <c r="B4782">
        <f t="shared" si="149"/>
        <v>4776</v>
      </c>
      <c r="C4782" s="96">
        <f t="shared" ca="1" si="148"/>
        <v>0.90610302015427013</v>
      </c>
    </row>
    <row r="4783" spans="2:3" ht="18.5" x14ac:dyDescent="0.45">
      <c r="B4783">
        <f t="shared" si="149"/>
        <v>4777</v>
      </c>
      <c r="C4783" s="96">
        <f t="shared" ca="1" si="148"/>
        <v>5.7525841929807795</v>
      </c>
    </row>
    <row r="4784" spans="2:3" ht="18.5" x14ac:dyDescent="0.45">
      <c r="B4784">
        <f t="shared" si="149"/>
        <v>4778</v>
      </c>
      <c r="C4784" s="96">
        <f t="shared" ca="1" si="148"/>
        <v>7.4642310901741897</v>
      </c>
    </row>
    <row r="4785" spans="2:3" ht="18.5" x14ac:dyDescent="0.45">
      <c r="B4785">
        <f t="shared" si="149"/>
        <v>4779</v>
      </c>
      <c r="C4785" s="96">
        <f t="shared" ca="1" si="148"/>
        <v>4.0658717972116918</v>
      </c>
    </row>
    <row r="4786" spans="2:3" ht="18.5" x14ac:dyDescent="0.45">
      <c r="B4786">
        <f t="shared" si="149"/>
        <v>4780</v>
      </c>
      <c r="C4786" s="96">
        <f t="shared" ca="1" si="148"/>
        <v>0.61064599243084416</v>
      </c>
    </row>
    <row r="4787" spans="2:3" ht="18.5" x14ac:dyDescent="0.45">
      <c r="B4787">
        <f t="shared" si="149"/>
        <v>4781</v>
      </c>
      <c r="C4787" s="96">
        <f t="shared" ca="1" si="148"/>
        <v>1.0762409898625349</v>
      </c>
    </row>
    <row r="4788" spans="2:3" ht="18.5" x14ac:dyDescent="0.45">
      <c r="B4788">
        <f t="shared" si="149"/>
        <v>4782</v>
      </c>
      <c r="C4788" s="96">
        <f t="shared" ca="1" si="148"/>
        <v>2.2574191570714608</v>
      </c>
    </row>
    <row r="4789" spans="2:3" ht="18.5" x14ac:dyDescent="0.45">
      <c r="B4789">
        <f t="shared" si="149"/>
        <v>4783</v>
      </c>
      <c r="C4789" s="96">
        <f t="shared" ca="1" si="148"/>
        <v>0.37814722524037353</v>
      </c>
    </row>
    <row r="4790" spans="2:3" ht="18.5" x14ac:dyDescent="0.45">
      <c r="B4790">
        <f t="shared" si="149"/>
        <v>4784</v>
      </c>
      <c r="C4790" s="96">
        <f t="shared" ca="1" si="148"/>
        <v>16.856695648614398</v>
      </c>
    </row>
    <row r="4791" spans="2:3" ht="18.5" x14ac:dyDescent="0.45">
      <c r="B4791">
        <f t="shared" si="149"/>
        <v>4785</v>
      </c>
      <c r="C4791" s="96">
        <f t="shared" ca="1" si="148"/>
        <v>0.68765939374535434</v>
      </c>
    </row>
    <row r="4792" spans="2:3" ht="18.5" x14ac:dyDescent="0.45">
      <c r="B4792">
        <f t="shared" si="149"/>
        <v>4786</v>
      </c>
      <c r="C4792" s="96">
        <f t="shared" ca="1" si="148"/>
        <v>1.7348678273380955</v>
      </c>
    </row>
    <row r="4793" spans="2:3" ht="18.5" x14ac:dyDescent="0.45">
      <c r="B4793">
        <f t="shared" si="149"/>
        <v>4787</v>
      </c>
      <c r="C4793" s="96">
        <f t="shared" ca="1" si="148"/>
        <v>6.8135212911413436</v>
      </c>
    </row>
    <row r="4794" spans="2:3" ht="18.5" x14ac:dyDescent="0.45">
      <c r="B4794">
        <f t="shared" si="149"/>
        <v>4788</v>
      </c>
      <c r="C4794" s="96">
        <f t="shared" ca="1" si="148"/>
        <v>1.0335091964065743</v>
      </c>
    </row>
    <row r="4795" spans="2:3" ht="18.5" x14ac:dyDescent="0.45">
      <c r="B4795">
        <f t="shared" si="149"/>
        <v>4789</v>
      </c>
      <c r="C4795" s="96">
        <f t="shared" ca="1" si="148"/>
        <v>2.7833726339628617</v>
      </c>
    </row>
    <row r="4796" spans="2:3" ht="18.5" x14ac:dyDescent="0.45">
      <c r="B4796">
        <f t="shared" si="149"/>
        <v>4790</v>
      </c>
      <c r="C4796" s="96">
        <f t="shared" ca="1" si="148"/>
        <v>1.4110161606421723</v>
      </c>
    </row>
    <row r="4797" spans="2:3" ht="18.5" x14ac:dyDescent="0.45">
      <c r="B4797">
        <f t="shared" si="149"/>
        <v>4791</v>
      </c>
      <c r="C4797" s="96">
        <f t="shared" ca="1" si="148"/>
        <v>1.6426466552817756</v>
      </c>
    </row>
    <row r="4798" spans="2:3" ht="18.5" x14ac:dyDescent="0.45">
      <c r="B4798">
        <f t="shared" si="149"/>
        <v>4792</v>
      </c>
      <c r="C4798" s="96">
        <f t="shared" ca="1" si="148"/>
        <v>6.2310251520905817</v>
      </c>
    </row>
    <row r="4799" spans="2:3" ht="18.5" x14ac:dyDescent="0.45">
      <c r="B4799">
        <f t="shared" si="149"/>
        <v>4793</v>
      </c>
      <c r="C4799" s="96">
        <f t="shared" ca="1" si="148"/>
        <v>2.0947725917582862</v>
      </c>
    </row>
    <row r="4800" spans="2:3" ht="18.5" x14ac:dyDescent="0.45">
      <c r="B4800">
        <f t="shared" si="149"/>
        <v>4794</v>
      </c>
      <c r="C4800" s="96">
        <f t="shared" ca="1" si="148"/>
        <v>5.2823596608385799</v>
      </c>
    </row>
    <row r="4801" spans="2:3" ht="18.5" x14ac:dyDescent="0.45">
      <c r="B4801">
        <f t="shared" si="149"/>
        <v>4795</v>
      </c>
      <c r="C4801" s="96">
        <f t="shared" ca="1" si="148"/>
        <v>2.372116045769503</v>
      </c>
    </row>
    <row r="4802" spans="2:3" ht="18.5" x14ac:dyDescent="0.45">
      <c r="B4802">
        <f t="shared" si="149"/>
        <v>4796</v>
      </c>
      <c r="C4802" s="96">
        <f t="shared" ca="1" si="148"/>
        <v>7.7882281352210878</v>
      </c>
    </row>
    <row r="4803" spans="2:3" ht="18.5" x14ac:dyDescent="0.45">
      <c r="B4803">
        <f t="shared" si="149"/>
        <v>4797</v>
      </c>
      <c r="C4803" s="96">
        <f t="shared" ca="1" si="148"/>
        <v>0.85286333086345512</v>
      </c>
    </row>
    <row r="4804" spans="2:3" ht="18.5" x14ac:dyDescent="0.45">
      <c r="B4804">
        <f t="shared" si="149"/>
        <v>4798</v>
      </c>
      <c r="C4804" s="96">
        <f t="shared" ca="1" si="148"/>
        <v>5.608389864646921</v>
      </c>
    </row>
    <row r="4805" spans="2:3" ht="18.5" x14ac:dyDescent="0.45">
      <c r="B4805">
        <f t="shared" si="149"/>
        <v>4799</v>
      </c>
      <c r="C4805" s="96">
        <f t="shared" ca="1" si="148"/>
        <v>0.91922314487334544</v>
      </c>
    </row>
    <row r="4806" spans="2:3" ht="18.5" x14ac:dyDescent="0.45">
      <c r="B4806">
        <f t="shared" si="149"/>
        <v>4800</v>
      </c>
      <c r="C4806" s="96">
        <f t="shared" ca="1" si="148"/>
        <v>13.332875945133203</v>
      </c>
    </row>
    <row r="4807" spans="2:3" ht="18.5" x14ac:dyDescent="0.45">
      <c r="B4807">
        <f t="shared" si="149"/>
        <v>4801</v>
      </c>
      <c r="C4807" s="96">
        <f t="shared" ca="1" si="148"/>
        <v>5.7705501179678089</v>
      </c>
    </row>
    <row r="4808" spans="2:3" ht="18.5" x14ac:dyDescent="0.45">
      <c r="B4808">
        <f t="shared" si="149"/>
        <v>4802</v>
      </c>
      <c r="C4808" s="96">
        <f t="shared" ref="C4808:C4871" ca="1" si="150">-(1/$C$2)*LN(RAND())</f>
        <v>8.6849006621290439</v>
      </c>
    </row>
    <row r="4809" spans="2:3" ht="18.5" x14ac:dyDescent="0.45">
      <c r="B4809">
        <f t="shared" ref="B4809:B4872" si="151">B4808+1</f>
        <v>4803</v>
      </c>
      <c r="C4809" s="96">
        <f t="shared" ca="1" si="150"/>
        <v>5.0937335055167718</v>
      </c>
    </row>
    <row r="4810" spans="2:3" ht="18.5" x14ac:dyDescent="0.45">
      <c r="B4810">
        <f t="shared" si="151"/>
        <v>4804</v>
      </c>
      <c r="C4810" s="96">
        <f t="shared" ca="1" si="150"/>
        <v>13.477965529714306</v>
      </c>
    </row>
    <row r="4811" spans="2:3" ht="18.5" x14ac:dyDescent="0.45">
      <c r="B4811">
        <f t="shared" si="151"/>
        <v>4805</v>
      </c>
      <c r="C4811" s="96">
        <f t="shared" ca="1" si="150"/>
        <v>15.181690622383865</v>
      </c>
    </row>
    <row r="4812" spans="2:3" ht="18.5" x14ac:dyDescent="0.45">
      <c r="B4812">
        <f t="shared" si="151"/>
        <v>4806</v>
      </c>
      <c r="C4812" s="96">
        <f t="shared" ca="1" si="150"/>
        <v>7.1470181771632904</v>
      </c>
    </row>
    <row r="4813" spans="2:3" ht="18.5" x14ac:dyDescent="0.45">
      <c r="B4813">
        <f t="shared" si="151"/>
        <v>4807</v>
      </c>
      <c r="C4813" s="96">
        <f t="shared" ca="1" si="150"/>
        <v>2.3488819821208509</v>
      </c>
    </row>
    <row r="4814" spans="2:3" ht="18.5" x14ac:dyDescent="0.45">
      <c r="B4814">
        <f t="shared" si="151"/>
        <v>4808</v>
      </c>
      <c r="C4814" s="96">
        <f t="shared" ca="1" si="150"/>
        <v>1.6196640643770623</v>
      </c>
    </row>
    <row r="4815" spans="2:3" ht="18.5" x14ac:dyDescent="0.45">
      <c r="B4815">
        <f t="shared" si="151"/>
        <v>4809</v>
      </c>
      <c r="C4815" s="96">
        <f t="shared" ca="1" si="150"/>
        <v>7.6826415831892181</v>
      </c>
    </row>
    <row r="4816" spans="2:3" ht="18.5" x14ac:dyDescent="0.45">
      <c r="B4816">
        <f t="shared" si="151"/>
        <v>4810</v>
      </c>
      <c r="C4816" s="96">
        <f t="shared" ca="1" si="150"/>
        <v>2.7923237784290378</v>
      </c>
    </row>
    <row r="4817" spans="2:3" ht="18.5" x14ac:dyDescent="0.45">
      <c r="B4817">
        <f t="shared" si="151"/>
        <v>4811</v>
      </c>
      <c r="C4817" s="96">
        <f t="shared" ca="1" si="150"/>
        <v>1.1261652484005276</v>
      </c>
    </row>
    <row r="4818" spans="2:3" ht="18.5" x14ac:dyDescent="0.45">
      <c r="B4818">
        <f t="shared" si="151"/>
        <v>4812</v>
      </c>
      <c r="C4818" s="96">
        <f t="shared" ca="1" si="150"/>
        <v>4.648055390931308</v>
      </c>
    </row>
    <row r="4819" spans="2:3" ht="18.5" x14ac:dyDescent="0.45">
      <c r="B4819">
        <f t="shared" si="151"/>
        <v>4813</v>
      </c>
      <c r="C4819" s="96">
        <f t="shared" ca="1" si="150"/>
        <v>0.19482202997367712</v>
      </c>
    </row>
    <row r="4820" spans="2:3" ht="18.5" x14ac:dyDescent="0.45">
      <c r="B4820">
        <f t="shared" si="151"/>
        <v>4814</v>
      </c>
      <c r="C4820" s="96">
        <f t="shared" ca="1" si="150"/>
        <v>1.3365092563881507</v>
      </c>
    </row>
    <row r="4821" spans="2:3" ht="18.5" x14ac:dyDescent="0.45">
      <c r="B4821">
        <f t="shared" si="151"/>
        <v>4815</v>
      </c>
      <c r="C4821" s="96">
        <f t="shared" ca="1" si="150"/>
        <v>0.51756039827625955</v>
      </c>
    </row>
    <row r="4822" spans="2:3" ht="18.5" x14ac:dyDescent="0.45">
      <c r="B4822">
        <f t="shared" si="151"/>
        <v>4816</v>
      </c>
      <c r="C4822" s="96">
        <f t="shared" ca="1" si="150"/>
        <v>0.45642750464885712</v>
      </c>
    </row>
    <row r="4823" spans="2:3" ht="18.5" x14ac:dyDescent="0.45">
      <c r="B4823">
        <f t="shared" si="151"/>
        <v>4817</v>
      </c>
      <c r="C4823" s="96">
        <f t="shared" ca="1" si="150"/>
        <v>1.0131336022794899</v>
      </c>
    </row>
    <row r="4824" spans="2:3" ht="18.5" x14ac:dyDescent="0.45">
      <c r="B4824">
        <f t="shared" si="151"/>
        <v>4818</v>
      </c>
      <c r="C4824" s="96">
        <f t="shared" ca="1" si="150"/>
        <v>7.5901437789294217</v>
      </c>
    </row>
    <row r="4825" spans="2:3" ht="18.5" x14ac:dyDescent="0.45">
      <c r="B4825">
        <f t="shared" si="151"/>
        <v>4819</v>
      </c>
      <c r="C4825" s="96">
        <f t="shared" ca="1" si="150"/>
        <v>9.2142045157630115</v>
      </c>
    </row>
    <row r="4826" spans="2:3" ht="18.5" x14ac:dyDescent="0.45">
      <c r="B4826">
        <f t="shared" si="151"/>
        <v>4820</v>
      </c>
      <c r="C4826" s="96">
        <f t="shared" ca="1" si="150"/>
        <v>4.3379682823349137</v>
      </c>
    </row>
    <row r="4827" spans="2:3" ht="18.5" x14ac:dyDescent="0.45">
      <c r="B4827">
        <f t="shared" si="151"/>
        <v>4821</v>
      </c>
      <c r="C4827" s="96">
        <f t="shared" ca="1" si="150"/>
        <v>3.553037930095027</v>
      </c>
    </row>
    <row r="4828" spans="2:3" ht="18.5" x14ac:dyDescent="0.45">
      <c r="B4828">
        <f t="shared" si="151"/>
        <v>4822</v>
      </c>
      <c r="C4828" s="96">
        <f t="shared" ca="1" si="150"/>
        <v>5.4165452985706786</v>
      </c>
    </row>
    <row r="4829" spans="2:3" ht="18.5" x14ac:dyDescent="0.45">
      <c r="B4829">
        <f t="shared" si="151"/>
        <v>4823</v>
      </c>
      <c r="C4829" s="96">
        <f t="shared" ca="1" si="150"/>
        <v>7.6529044683843273</v>
      </c>
    </row>
    <row r="4830" spans="2:3" ht="18.5" x14ac:dyDescent="0.45">
      <c r="B4830">
        <f t="shared" si="151"/>
        <v>4824</v>
      </c>
      <c r="C4830" s="96">
        <f t="shared" ca="1" si="150"/>
        <v>7.9088310228675534</v>
      </c>
    </row>
    <row r="4831" spans="2:3" ht="18.5" x14ac:dyDescent="0.45">
      <c r="B4831">
        <f t="shared" si="151"/>
        <v>4825</v>
      </c>
      <c r="C4831" s="96">
        <f t="shared" ca="1" si="150"/>
        <v>1.9795283434830988</v>
      </c>
    </row>
    <row r="4832" spans="2:3" ht="18.5" x14ac:dyDescent="0.45">
      <c r="B4832">
        <f t="shared" si="151"/>
        <v>4826</v>
      </c>
      <c r="C4832" s="96">
        <f t="shared" ca="1" si="150"/>
        <v>2.1445940884764751</v>
      </c>
    </row>
    <row r="4833" spans="2:3" ht="18.5" x14ac:dyDescent="0.45">
      <c r="B4833">
        <f t="shared" si="151"/>
        <v>4827</v>
      </c>
      <c r="C4833" s="96">
        <f t="shared" ca="1" si="150"/>
        <v>4.3171069881577901</v>
      </c>
    </row>
    <row r="4834" spans="2:3" ht="18.5" x14ac:dyDescent="0.45">
      <c r="B4834">
        <f t="shared" si="151"/>
        <v>4828</v>
      </c>
      <c r="C4834" s="96">
        <f t="shared" ca="1" si="150"/>
        <v>5.1087622233949501</v>
      </c>
    </row>
    <row r="4835" spans="2:3" ht="18.5" x14ac:dyDescent="0.45">
      <c r="B4835">
        <f t="shared" si="151"/>
        <v>4829</v>
      </c>
      <c r="C4835" s="96">
        <f t="shared" ca="1" si="150"/>
        <v>7.4529463764894661</v>
      </c>
    </row>
    <row r="4836" spans="2:3" ht="18.5" x14ac:dyDescent="0.45">
      <c r="B4836">
        <f t="shared" si="151"/>
        <v>4830</v>
      </c>
      <c r="C4836" s="96">
        <f t="shared" ca="1" si="150"/>
        <v>0.32723613285995851</v>
      </c>
    </row>
    <row r="4837" spans="2:3" ht="18.5" x14ac:dyDescent="0.45">
      <c r="B4837">
        <f t="shared" si="151"/>
        <v>4831</v>
      </c>
      <c r="C4837" s="96">
        <f t="shared" ca="1" si="150"/>
        <v>3.4583925551152652</v>
      </c>
    </row>
    <row r="4838" spans="2:3" ht="18.5" x14ac:dyDescent="0.45">
      <c r="B4838">
        <f t="shared" si="151"/>
        <v>4832</v>
      </c>
      <c r="C4838" s="96">
        <f t="shared" ca="1" si="150"/>
        <v>11.905473313123693</v>
      </c>
    </row>
    <row r="4839" spans="2:3" ht="18.5" x14ac:dyDescent="0.45">
      <c r="B4839">
        <f t="shared" si="151"/>
        <v>4833</v>
      </c>
      <c r="C4839" s="96">
        <f t="shared" ca="1" si="150"/>
        <v>3.0123382103407055</v>
      </c>
    </row>
    <row r="4840" spans="2:3" ht="18.5" x14ac:dyDescent="0.45">
      <c r="B4840">
        <f t="shared" si="151"/>
        <v>4834</v>
      </c>
      <c r="C4840" s="96">
        <f t="shared" ca="1" si="150"/>
        <v>2.5503382658784033</v>
      </c>
    </row>
    <row r="4841" spans="2:3" ht="18.5" x14ac:dyDescent="0.45">
      <c r="B4841">
        <f t="shared" si="151"/>
        <v>4835</v>
      </c>
      <c r="C4841" s="96">
        <f t="shared" ca="1" si="150"/>
        <v>0.49692333942478673</v>
      </c>
    </row>
    <row r="4842" spans="2:3" ht="18.5" x14ac:dyDescent="0.45">
      <c r="B4842">
        <f t="shared" si="151"/>
        <v>4836</v>
      </c>
      <c r="C4842" s="96">
        <f t="shared" ca="1" si="150"/>
        <v>0.71690065630881539</v>
      </c>
    </row>
    <row r="4843" spans="2:3" ht="18.5" x14ac:dyDescent="0.45">
      <c r="B4843">
        <f t="shared" si="151"/>
        <v>4837</v>
      </c>
      <c r="C4843" s="96">
        <f t="shared" ca="1" si="150"/>
        <v>9.5908418522313763</v>
      </c>
    </row>
    <row r="4844" spans="2:3" ht="18.5" x14ac:dyDescent="0.45">
      <c r="B4844">
        <f t="shared" si="151"/>
        <v>4838</v>
      </c>
      <c r="C4844" s="96">
        <f t="shared" ca="1" si="150"/>
        <v>3.1151216876912868</v>
      </c>
    </row>
    <row r="4845" spans="2:3" ht="18.5" x14ac:dyDescent="0.45">
      <c r="B4845">
        <f t="shared" si="151"/>
        <v>4839</v>
      </c>
      <c r="C4845" s="96">
        <f t="shared" ca="1" si="150"/>
        <v>6.2868058960148083</v>
      </c>
    </row>
    <row r="4846" spans="2:3" ht="18.5" x14ac:dyDescent="0.45">
      <c r="B4846">
        <f t="shared" si="151"/>
        <v>4840</v>
      </c>
      <c r="C4846" s="96">
        <f t="shared" ca="1" si="150"/>
        <v>4.1522494030463077</v>
      </c>
    </row>
    <row r="4847" spans="2:3" ht="18.5" x14ac:dyDescent="0.45">
      <c r="B4847">
        <f t="shared" si="151"/>
        <v>4841</v>
      </c>
      <c r="C4847" s="96">
        <f t="shared" ca="1" si="150"/>
        <v>0.16742764670827565</v>
      </c>
    </row>
    <row r="4848" spans="2:3" ht="18.5" x14ac:dyDescent="0.45">
      <c r="B4848">
        <f t="shared" si="151"/>
        <v>4842</v>
      </c>
      <c r="C4848" s="96">
        <f t="shared" ca="1" si="150"/>
        <v>0.93711860921217538</v>
      </c>
    </row>
    <row r="4849" spans="2:3" ht="18.5" x14ac:dyDescent="0.45">
      <c r="B4849">
        <f t="shared" si="151"/>
        <v>4843</v>
      </c>
      <c r="C4849" s="96">
        <f t="shared" ca="1" si="150"/>
        <v>2.962929540238616</v>
      </c>
    </row>
    <row r="4850" spans="2:3" ht="18.5" x14ac:dyDescent="0.45">
      <c r="B4850">
        <f t="shared" si="151"/>
        <v>4844</v>
      </c>
      <c r="C4850" s="96">
        <f t="shared" ca="1" si="150"/>
        <v>1.5544097974395137</v>
      </c>
    </row>
    <row r="4851" spans="2:3" ht="18.5" x14ac:dyDescent="0.45">
      <c r="B4851">
        <f t="shared" si="151"/>
        <v>4845</v>
      </c>
      <c r="C4851" s="96">
        <f t="shared" ca="1" si="150"/>
        <v>2.0933349809480304</v>
      </c>
    </row>
    <row r="4852" spans="2:3" ht="18.5" x14ac:dyDescent="0.45">
      <c r="B4852">
        <f t="shared" si="151"/>
        <v>4846</v>
      </c>
      <c r="C4852" s="96">
        <f t="shared" ca="1" si="150"/>
        <v>1.4376012380042789</v>
      </c>
    </row>
    <row r="4853" spans="2:3" ht="18.5" x14ac:dyDescent="0.45">
      <c r="B4853">
        <f t="shared" si="151"/>
        <v>4847</v>
      </c>
      <c r="C4853" s="96">
        <f t="shared" ca="1" si="150"/>
        <v>1.0343616157289137</v>
      </c>
    </row>
    <row r="4854" spans="2:3" ht="18.5" x14ac:dyDescent="0.45">
      <c r="B4854">
        <f t="shared" si="151"/>
        <v>4848</v>
      </c>
      <c r="C4854" s="96">
        <f t="shared" ca="1" si="150"/>
        <v>2.9623847881602159</v>
      </c>
    </row>
    <row r="4855" spans="2:3" ht="18.5" x14ac:dyDescent="0.45">
      <c r="B4855">
        <f t="shared" si="151"/>
        <v>4849</v>
      </c>
      <c r="C4855" s="96">
        <f t="shared" ca="1" si="150"/>
        <v>4.3338656991072533</v>
      </c>
    </row>
    <row r="4856" spans="2:3" ht="18.5" x14ac:dyDescent="0.45">
      <c r="B4856">
        <f t="shared" si="151"/>
        <v>4850</v>
      </c>
      <c r="C4856" s="96">
        <f t="shared" ca="1" si="150"/>
        <v>3.8107922986271165</v>
      </c>
    </row>
    <row r="4857" spans="2:3" ht="18.5" x14ac:dyDescent="0.45">
      <c r="B4857">
        <f t="shared" si="151"/>
        <v>4851</v>
      </c>
      <c r="C4857" s="96">
        <f t="shared" ca="1" si="150"/>
        <v>7.4579124357089572</v>
      </c>
    </row>
    <row r="4858" spans="2:3" ht="18.5" x14ac:dyDescent="0.45">
      <c r="B4858">
        <f t="shared" si="151"/>
        <v>4852</v>
      </c>
      <c r="C4858" s="96">
        <f t="shared" ca="1" si="150"/>
        <v>2.3324611199478675</v>
      </c>
    </row>
    <row r="4859" spans="2:3" ht="18.5" x14ac:dyDescent="0.45">
      <c r="B4859">
        <f t="shared" si="151"/>
        <v>4853</v>
      </c>
      <c r="C4859" s="96">
        <f t="shared" ca="1" si="150"/>
        <v>4.8395872468540153</v>
      </c>
    </row>
    <row r="4860" spans="2:3" ht="18.5" x14ac:dyDescent="0.45">
      <c r="B4860">
        <f t="shared" si="151"/>
        <v>4854</v>
      </c>
      <c r="C4860" s="96">
        <f t="shared" ca="1" si="150"/>
        <v>3.2965656633596589</v>
      </c>
    </row>
    <row r="4861" spans="2:3" ht="18.5" x14ac:dyDescent="0.45">
      <c r="B4861">
        <f t="shared" si="151"/>
        <v>4855</v>
      </c>
      <c r="C4861" s="96">
        <f t="shared" ca="1" si="150"/>
        <v>0.8237870552937524</v>
      </c>
    </row>
    <row r="4862" spans="2:3" ht="18.5" x14ac:dyDescent="0.45">
      <c r="B4862">
        <f t="shared" si="151"/>
        <v>4856</v>
      </c>
      <c r="C4862" s="96">
        <f t="shared" ca="1" si="150"/>
        <v>7.9123761111724447</v>
      </c>
    </row>
    <row r="4863" spans="2:3" ht="18.5" x14ac:dyDescent="0.45">
      <c r="B4863">
        <f t="shared" si="151"/>
        <v>4857</v>
      </c>
      <c r="C4863" s="96">
        <f t="shared" ca="1" si="150"/>
        <v>1.2600343127342459</v>
      </c>
    </row>
    <row r="4864" spans="2:3" ht="18.5" x14ac:dyDescent="0.45">
      <c r="B4864">
        <f t="shared" si="151"/>
        <v>4858</v>
      </c>
      <c r="C4864" s="96">
        <f t="shared" ca="1" si="150"/>
        <v>14.116897091719954</v>
      </c>
    </row>
    <row r="4865" spans="2:3" ht="18.5" x14ac:dyDescent="0.45">
      <c r="B4865">
        <f t="shared" si="151"/>
        <v>4859</v>
      </c>
      <c r="C4865" s="96">
        <f t="shared" ca="1" si="150"/>
        <v>10.379827588204531</v>
      </c>
    </row>
    <row r="4866" spans="2:3" ht="18.5" x14ac:dyDescent="0.45">
      <c r="B4866">
        <f t="shared" si="151"/>
        <v>4860</v>
      </c>
      <c r="C4866" s="96">
        <f t="shared" ca="1" si="150"/>
        <v>1.0777930956154553</v>
      </c>
    </row>
    <row r="4867" spans="2:3" ht="18.5" x14ac:dyDescent="0.45">
      <c r="B4867">
        <f t="shared" si="151"/>
        <v>4861</v>
      </c>
      <c r="C4867" s="96">
        <f t="shared" ca="1" si="150"/>
        <v>0.32985068565064291</v>
      </c>
    </row>
    <row r="4868" spans="2:3" ht="18.5" x14ac:dyDescent="0.45">
      <c r="B4868">
        <f t="shared" si="151"/>
        <v>4862</v>
      </c>
      <c r="C4868" s="96">
        <f t="shared" ca="1" si="150"/>
        <v>9.7913402770674493E-2</v>
      </c>
    </row>
    <row r="4869" spans="2:3" ht="18.5" x14ac:dyDescent="0.45">
      <c r="B4869">
        <f t="shared" si="151"/>
        <v>4863</v>
      </c>
      <c r="C4869" s="96">
        <f t="shared" ca="1" si="150"/>
        <v>6.0325529585057938</v>
      </c>
    </row>
    <row r="4870" spans="2:3" ht="18.5" x14ac:dyDescent="0.45">
      <c r="B4870">
        <f t="shared" si="151"/>
        <v>4864</v>
      </c>
      <c r="C4870" s="96">
        <f t="shared" ca="1" si="150"/>
        <v>0.60688785509670506</v>
      </c>
    </row>
    <row r="4871" spans="2:3" ht="18.5" x14ac:dyDescent="0.45">
      <c r="B4871">
        <f t="shared" si="151"/>
        <v>4865</v>
      </c>
      <c r="C4871" s="96">
        <f t="shared" ca="1" si="150"/>
        <v>1.3443962579335216</v>
      </c>
    </row>
    <row r="4872" spans="2:3" ht="18.5" x14ac:dyDescent="0.45">
      <c r="B4872">
        <f t="shared" si="151"/>
        <v>4866</v>
      </c>
      <c r="C4872" s="96">
        <f t="shared" ref="C4872:C4935" ca="1" si="152">-(1/$C$2)*LN(RAND())</f>
        <v>1.3327627498343622</v>
      </c>
    </row>
    <row r="4873" spans="2:3" ht="18.5" x14ac:dyDescent="0.45">
      <c r="B4873">
        <f t="shared" ref="B4873:B4936" si="153">B4872+1</f>
        <v>4867</v>
      </c>
      <c r="C4873" s="96">
        <f t="shared" ca="1" si="152"/>
        <v>4.1493304390758148</v>
      </c>
    </row>
    <row r="4874" spans="2:3" ht="18.5" x14ac:dyDescent="0.45">
      <c r="B4874">
        <f t="shared" si="153"/>
        <v>4868</v>
      </c>
      <c r="C4874" s="96">
        <f t="shared" ca="1" si="152"/>
        <v>2.4692184201129579</v>
      </c>
    </row>
    <row r="4875" spans="2:3" ht="18.5" x14ac:dyDescent="0.45">
      <c r="B4875">
        <f t="shared" si="153"/>
        <v>4869</v>
      </c>
      <c r="C4875" s="96">
        <f t="shared" ca="1" si="152"/>
        <v>3.2557200022540482</v>
      </c>
    </row>
    <row r="4876" spans="2:3" ht="18.5" x14ac:dyDescent="0.45">
      <c r="B4876">
        <f t="shared" si="153"/>
        <v>4870</v>
      </c>
      <c r="C4876" s="96">
        <f t="shared" ca="1" si="152"/>
        <v>3.9326502323818757</v>
      </c>
    </row>
    <row r="4877" spans="2:3" ht="18.5" x14ac:dyDescent="0.45">
      <c r="B4877">
        <f t="shared" si="153"/>
        <v>4871</v>
      </c>
      <c r="C4877" s="96">
        <f t="shared" ca="1" si="152"/>
        <v>10.871760742782238</v>
      </c>
    </row>
    <row r="4878" spans="2:3" ht="18.5" x14ac:dyDescent="0.45">
      <c r="B4878">
        <f t="shared" si="153"/>
        <v>4872</v>
      </c>
      <c r="C4878" s="96">
        <f t="shared" ca="1" si="152"/>
        <v>2.4735125350319369</v>
      </c>
    </row>
    <row r="4879" spans="2:3" ht="18.5" x14ac:dyDescent="0.45">
      <c r="B4879">
        <f t="shared" si="153"/>
        <v>4873</v>
      </c>
      <c r="C4879" s="96">
        <f t="shared" ca="1" si="152"/>
        <v>5.2369013197066696</v>
      </c>
    </row>
    <row r="4880" spans="2:3" ht="18.5" x14ac:dyDescent="0.45">
      <c r="B4880">
        <f t="shared" si="153"/>
        <v>4874</v>
      </c>
      <c r="C4880" s="96">
        <f t="shared" ca="1" si="152"/>
        <v>0.81403893288563944</v>
      </c>
    </row>
    <row r="4881" spans="2:3" ht="18.5" x14ac:dyDescent="0.45">
      <c r="B4881">
        <f t="shared" si="153"/>
        <v>4875</v>
      </c>
      <c r="C4881" s="96">
        <f t="shared" ca="1" si="152"/>
        <v>8.0230652421659627</v>
      </c>
    </row>
    <row r="4882" spans="2:3" ht="18.5" x14ac:dyDescent="0.45">
      <c r="B4882">
        <f t="shared" si="153"/>
        <v>4876</v>
      </c>
      <c r="C4882" s="96">
        <f t="shared" ca="1" si="152"/>
        <v>1.6251103153652076</v>
      </c>
    </row>
    <row r="4883" spans="2:3" ht="18.5" x14ac:dyDescent="0.45">
      <c r="B4883">
        <f t="shared" si="153"/>
        <v>4877</v>
      </c>
      <c r="C4883" s="96">
        <f t="shared" ca="1" si="152"/>
        <v>5.5855166849419842</v>
      </c>
    </row>
    <row r="4884" spans="2:3" ht="18.5" x14ac:dyDescent="0.45">
      <c r="B4884">
        <f t="shared" si="153"/>
        <v>4878</v>
      </c>
      <c r="C4884" s="96">
        <f t="shared" ca="1" si="152"/>
        <v>4.0113795817361702</v>
      </c>
    </row>
    <row r="4885" spans="2:3" ht="18.5" x14ac:dyDescent="0.45">
      <c r="B4885">
        <f t="shared" si="153"/>
        <v>4879</v>
      </c>
      <c r="C4885" s="96">
        <f t="shared" ca="1" si="152"/>
        <v>2.8326481007888025</v>
      </c>
    </row>
    <row r="4886" spans="2:3" ht="18.5" x14ac:dyDescent="0.45">
      <c r="B4886">
        <f t="shared" si="153"/>
        <v>4880</v>
      </c>
      <c r="C4886" s="96">
        <f t="shared" ca="1" si="152"/>
        <v>7.1772392888514096</v>
      </c>
    </row>
    <row r="4887" spans="2:3" ht="18.5" x14ac:dyDescent="0.45">
      <c r="B4887">
        <f t="shared" si="153"/>
        <v>4881</v>
      </c>
      <c r="C4887" s="96">
        <f t="shared" ca="1" si="152"/>
        <v>6.0260360684540971E-2</v>
      </c>
    </row>
    <row r="4888" spans="2:3" ht="18.5" x14ac:dyDescent="0.45">
      <c r="B4888">
        <f t="shared" si="153"/>
        <v>4882</v>
      </c>
      <c r="C4888" s="96">
        <f t="shared" ca="1" si="152"/>
        <v>11.411664569290522</v>
      </c>
    </row>
    <row r="4889" spans="2:3" ht="18.5" x14ac:dyDescent="0.45">
      <c r="B4889">
        <f t="shared" si="153"/>
        <v>4883</v>
      </c>
      <c r="C4889" s="96">
        <f t="shared" ca="1" si="152"/>
        <v>4.8486347133856462</v>
      </c>
    </row>
    <row r="4890" spans="2:3" ht="18.5" x14ac:dyDescent="0.45">
      <c r="B4890">
        <f t="shared" si="153"/>
        <v>4884</v>
      </c>
      <c r="C4890" s="96">
        <f t="shared" ca="1" si="152"/>
        <v>6.1354287001144208</v>
      </c>
    </row>
    <row r="4891" spans="2:3" ht="18.5" x14ac:dyDescent="0.45">
      <c r="B4891">
        <f t="shared" si="153"/>
        <v>4885</v>
      </c>
      <c r="C4891" s="96">
        <f t="shared" ca="1" si="152"/>
        <v>7.3859586792414103</v>
      </c>
    </row>
    <row r="4892" spans="2:3" ht="18.5" x14ac:dyDescent="0.45">
      <c r="B4892">
        <f t="shared" si="153"/>
        <v>4886</v>
      </c>
      <c r="C4892" s="96">
        <f t="shared" ca="1" si="152"/>
        <v>0.74092237755511692</v>
      </c>
    </row>
    <row r="4893" spans="2:3" ht="18.5" x14ac:dyDescent="0.45">
      <c r="B4893">
        <f t="shared" si="153"/>
        <v>4887</v>
      </c>
      <c r="C4893" s="96">
        <f t="shared" ca="1" si="152"/>
        <v>0.86692688379126959</v>
      </c>
    </row>
    <row r="4894" spans="2:3" ht="18.5" x14ac:dyDescent="0.45">
      <c r="B4894">
        <f t="shared" si="153"/>
        <v>4888</v>
      </c>
      <c r="C4894" s="96">
        <f t="shared" ca="1" si="152"/>
        <v>0.28476660983945201</v>
      </c>
    </row>
    <row r="4895" spans="2:3" ht="18.5" x14ac:dyDescent="0.45">
      <c r="B4895">
        <f t="shared" si="153"/>
        <v>4889</v>
      </c>
      <c r="C4895" s="96">
        <f t="shared" ca="1" si="152"/>
        <v>2.6593018216361646</v>
      </c>
    </row>
    <row r="4896" spans="2:3" ht="18.5" x14ac:dyDescent="0.45">
      <c r="B4896">
        <f t="shared" si="153"/>
        <v>4890</v>
      </c>
      <c r="C4896" s="96">
        <f t="shared" ca="1" si="152"/>
        <v>6.584523589942223</v>
      </c>
    </row>
    <row r="4897" spans="2:3" ht="18.5" x14ac:dyDescent="0.45">
      <c r="B4897">
        <f t="shared" si="153"/>
        <v>4891</v>
      </c>
      <c r="C4897" s="96">
        <f t="shared" ca="1" si="152"/>
        <v>2.6727532111871506</v>
      </c>
    </row>
    <row r="4898" spans="2:3" ht="18.5" x14ac:dyDescent="0.45">
      <c r="B4898">
        <f t="shared" si="153"/>
        <v>4892</v>
      </c>
      <c r="C4898" s="96">
        <f t="shared" ca="1" si="152"/>
        <v>3.8853370757130268</v>
      </c>
    </row>
    <row r="4899" spans="2:3" ht="18.5" x14ac:dyDescent="0.45">
      <c r="B4899">
        <f t="shared" si="153"/>
        <v>4893</v>
      </c>
      <c r="C4899" s="96">
        <f t="shared" ca="1" si="152"/>
        <v>5.8753478648066713</v>
      </c>
    </row>
    <row r="4900" spans="2:3" ht="18.5" x14ac:dyDescent="0.45">
      <c r="B4900">
        <f t="shared" si="153"/>
        <v>4894</v>
      </c>
      <c r="C4900" s="96">
        <f t="shared" ca="1" si="152"/>
        <v>3.2762726453462774</v>
      </c>
    </row>
    <row r="4901" spans="2:3" ht="18.5" x14ac:dyDescent="0.45">
      <c r="B4901">
        <f t="shared" si="153"/>
        <v>4895</v>
      </c>
      <c r="C4901" s="96">
        <f t="shared" ca="1" si="152"/>
        <v>2.5520241529579373</v>
      </c>
    </row>
    <row r="4902" spans="2:3" ht="18.5" x14ac:dyDescent="0.45">
      <c r="B4902">
        <f t="shared" si="153"/>
        <v>4896</v>
      </c>
      <c r="C4902" s="96">
        <f t="shared" ca="1" si="152"/>
        <v>10.219157176060348</v>
      </c>
    </row>
    <row r="4903" spans="2:3" ht="18.5" x14ac:dyDescent="0.45">
      <c r="B4903">
        <f t="shared" si="153"/>
        <v>4897</v>
      </c>
      <c r="C4903" s="96">
        <f t="shared" ca="1" si="152"/>
        <v>1.0854894649786988</v>
      </c>
    </row>
    <row r="4904" spans="2:3" ht="18.5" x14ac:dyDescent="0.45">
      <c r="B4904">
        <f t="shared" si="153"/>
        <v>4898</v>
      </c>
      <c r="C4904" s="96">
        <f t="shared" ca="1" si="152"/>
        <v>4.7806338883600681</v>
      </c>
    </row>
    <row r="4905" spans="2:3" ht="18.5" x14ac:dyDescent="0.45">
      <c r="B4905">
        <f t="shared" si="153"/>
        <v>4899</v>
      </c>
      <c r="C4905" s="96">
        <f t="shared" ca="1" si="152"/>
        <v>2.4391878836185059</v>
      </c>
    </row>
    <row r="4906" spans="2:3" ht="18.5" x14ac:dyDescent="0.45">
      <c r="B4906">
        <f t="shared" si="153"/>
        <v>4900</v>
      </c>
      <c r="C4906" s="96">
        <f t="shared" ca="1" si="152"/>
        <v>4.1389296575798422</v>
      </c>
    </row>
    <row r="4907" spans="2:3" ht="18.5" x14ac:dyDescent="0.45">
      <c r="B4907">
        <f t="shared" si="153"/>
        <v>4901</v>
      </c>
      <c r="C4907" s="96">
        <f t="shared" ca="1" si="152"/>
        <v>10.594099531772947</v>
      </c>
    </row>
    <row r="4908" spans="2:3" ht="18.5" x14ac:dyDescent="0.45">
      <c r="B4908">
        <f t="shared" si="153"/>
        <v>4902</v>
      </c>
      <c r="C4908" s="96">
        <f t="shared" ca="1" si="152"/>
        <v>1.4441301318058108</v>
      </c>
    </row>
    <row r="4909" spans="2:3" ht="18.5" x14ac:dyDescent="0.45">
      <c r="B4909">
        <f t="shared" si="153"/>
        <v>4903</v>
      </c>
      <c r="C4909" s="96">
        <f t="shared" ca="1" si="152"/>
        <v>1.7340388372210518</v>
      </c>
    </row>
    <row r="4910" spans="2:3" ht="18.5" x14ac:dyDescent="0.45">
      <c r="B4910">
        <f t="shared" si="153"/>
        <v>4904</v>
      </c>
      <c r="C4910" s="96">
        <f t="shared" ca="1" si="152"/>
        <v>0.16722869374846802</v>
      </c>
    </row>
    <row r="4911" spans="2:3" ht="18.5" x14ac:dyDescent="0.45">
      <c r="B4911">
        <f t="shared" si="153"/>
        <v>4905</v>
      </c>
      <c r="C4911" s="96">
        <f t="shared" ca="1" si="152"/>
        <v>3.948090039319827</v>
      </c>
    </row>
    <row r="4912" spans="2:3" ht="18.5" x14ac:dyDescent="0.45">
      <c r="B4912">
        <f t="shared" si="153"/>
        <v>4906</v>
      </c>
      <c r="C4912" s="96">
        <f t="shared" ca="1" si="152"/>
        <v>1.3486727598431805</v>
      </c>
    </row>
    <row r="4913" spans="2:3" ht="18.5" x14ac:dyDescent="0.45">
      <c r="B4913">
        <f t="shared" si="153"/>
        <v>4907</v>
      </c>
      <c r="C4913" s="96">
        <f t="shared" ca="1" si="152"/>
        <v>13.039224970045936</v>
      </c>
    </row>
    <row r="4914" spans="2:3" ht="18.5" x14ac:dyDescent="0.45">
      <c r="B4914">
        <f t="shared" si="153"/>
        <v>4908</v>
      </c>
      <c r="C4914" s="96">
        <f t="shared" ca="1" si="152"/>
        <v>7.4922051378707781</v>
      </c>
    </row>
    <row r="4915" spans="2:3" ht="18.5" x14ac:dyDescent="0.45">
      <c r="B4915">
        <f t="shared" si="153"/>
        <v>4909</v>
      </c>
      <c r="C4915" s="96">
        <f t="shared" ca="1" si="152"/>
        <v>2.3603080914853845</v>
      </c>
    </row>
    <row r="4916" spans="2:3" ht="18.5" x14ac:dyDescent="0.45">
      <c r="B4916">
        <f t="shared" si="153"/>
        <v>4910</v>
      </c>
      <c r="C4916" s="96">
        <f t="shared" ca="1" si="152"/>
        <v>5.9853887247951985</v>
      </c>
    </row>
    <row r="4917" spans="2:3" ht="18.5" x14ac:dyDescent="0.45">
      <c r="B4917">
        <f t="shared" si="153"/>
        <v>4911</v>
      </c>
      <c r="C4917" s="96">
        <f t="shared" ca="1" si="152"/>
        <v>0.54632514978797542</v>
      </c>
    </row>
    <row r="4918" spans="2:3" ht="18.5" x14ac:dyDescent="0.45">
      <c r="B4918">
        <f t="shared" si="153"/>
        <v>4912</v>
      </c>
      <c r="C4918" s="96">
        <f t="shared" ca="1" si="152"/>
        <v>7.643494629975887</v>
      </c>
    </row>
    <row r="4919" spans="2:3" ht="18.5" x14ac:dyDescent="0.45">
      <c r="B4919">
        <f t="shared" si="153"/>
        <v>4913</v>
      </c>
      <c r="C4919" s="96">
        <f t="shared" ca="1" si="152"/>
        <v>6.9132369901221402</v>
      </c>
    </row>
    <row r="4920" spans="2:3" ht="18.5" x14ac:dyDescent="0.45">
      <c r="B4920">
        <f t="shared" si="153"/>
        <v>4914</v>
      </c>
      <c r="C4920" s="96">
        <f t="shared" ca="1" si="152"/>
        <v>5.0591972347309149</v>
      </c>
    </row>
    <row r="4921" spans="2:3" ht="18.5" x14ac:dyDescent="0.45">
      <c r="B4921">
        <f t="shared" si="153"/>
        <v>4915</v>
      </c>
      <c r="C4921" s="96">
        <f t="shared" ca="1" si="152"/>
        <v>7.8986436531056716</v>
      </c>
    </row>
    <row r="4922" spans="2:3" ht="18.5" x14ac:dyDescent="0.45">
      <c r="B4922">
        <f t="shared" si="153"/>
        <v>4916</v>
      </c>
      <c r="C4922" s="96">
        <f t="shared" ca="1" si="152"/>
        <v>2.8545320706121751</v>
      </c>
    </row>
    <row r="4923" spans="2:3" ht="18.5" x14ac:dyDescent="0.45">
      <c r="B4923">
        <f t="shared" si="153"/>
        <v>4917</v>
      </c>
      <c r="C4923" s="96">
        <f t="shared" ca="1" si="152"/>
        <v>9.8745350266137049</v>
      </c>
    </row>
    <row r="4924" spans="2:3" ht="18.5" x14ac:dyDescent="0.45">
      <c r="B4924">
        <f t="shared" si="153"/>
        <v>4918</v>
      </c>
      <c r="C4924" s="96">
        <f t="shared" ca="1" si="152"/>
        <v>4.7561365313982886</v>
      </c>
    </row>
    <row r="4925" spans="2:3" ht="18.5" x14ac:dyDescent="0.45">
      <c r="B4925">
        <f t="shared" si="153"/>
        <v>4919</v>
      </c>
      <c r="C4925" s="96">
        <f t="shared" ca="1" si="152"/>
        <v>1.1982162899083464</v>
      </c>
    </row>
    <row r="4926" spans="2:3" ht="18.5" x14ac:dyDescent="0.45">
      <c r="B4926">
        <f t="shared" si="153"/>
        <v>4920</v>
      </c>
      <c r="C4926" s="96">
        <f t="shared" ca="1" si="152"/>
        <v>0.68479756743522591</v>
      </c>
    </row>
    <row r="4927" spans="2:3" ht="18.5" x14ac:dyDescent="0.45">
      <c r="B4927">
        <f t="shared" si="153"/>
        <v>4921</v>
      </c>
      <c r="C4927" s="96">
        <f t="shared" ca="1" si="152"/>
        <v>4.8195646945024091</v>
      </c>
    </row>
    <row r="4928" spans="2:3" ht="18.5" x14ac:dyDescent="0.45">
      <c r="B4928">
        <f t="shared" si="153"/>
        <v>4922</v>
      </c>
      <c r="C4928" s="96">
        <f t="shared" ca="1" si="152"/>
        <v>14.279205545392928</v>
      </c>
    </row>
    <row r="4929" spans="2:3" ht="18.5" x14ac:dyDescent="0.45">
      <c r="B4929">
        <f t="shared" si="153"/>
        <v>4923</v>
      </c>
      <c r="C4929" s="96">
        <f t="shared" ca="1" si="152"/>
        <v>1.2889655687276169</v>
      </c>
    </row>
    <row r="4930" spans="2:3" ht="18.5" x14ac:dyDescent="0.45">
      <c r="B4930">
        <f t="shared" si="153"/>
        <v>4924</v>
      </c>
      <c r="C4930" s="96">
        <f t="shared" ca="1" si="152"/>
        <v>3.5130586016937198</v>
      </c>
    </row>
    <row r="4931" spans="2:3" ht="18.5" x14ac:dyDescent="0.45">
      <c r="B4931">
        <f t="shared" si="153"/>
        <v>4925</v>
      </c>
      <c r="C4931" s="96">
        <f t="shared" ca="1" si="152"/>
        <v>7.1630620579925433</v>
      </c>
    </row>
    <row r="4932" spans="2:3" ht="18.5" x14ac:dyDescent="0.45">
      <c r="B4932">
        <f t="shared" si="153"/>
        <v>4926</v>
      </c>
      <c r="C4932" s="96">
        <f t="shared" ca="1" si="152"/>
        <v>5.4561623763752838</v>
      </c>
    </row>
    <row r="4933" spans="2:3" ht="18.5" x14ac:dyDescent="0.45">
      <c r="B4933">
        <f t="shared" si="153"/>
        <v>4927</v>
      </c>
      <c r="C4933" s="96">
        <f t="shared" ca="1" si="152"/>
        <v>4.3996424024294258</v>
      </c>
    </row>
    <row r="4934" spans="2:3" ht="18.5" x14ac:dyDescent="0.45">
      <c r="B4934">
        <f t="shared" si="153"/>
        <v>4928</v>
      </c>
      <c r="C4934" s="96">
        <f t="shared" ca="1" si="152"/>
        <v>1.68583213008096</v>
      </c>
    </row>
    <row r="4935" spans="2:3" ht="18.5" x14ac:dyDescent="0.45">
      <c r="B4935">
        <f t="shared" si="153"/>
        <v>4929</v>
      </c>
      <c r="C4935" s="96">
        <f t="shared" ca="1" si="152"/>
        <v>15.285605196102498</v>
      </c>
    </row>
    <row r="4936" spans="2:3" ht="18.5" x14ac:dyDescent="0.45">
      <c r="B4936">
        <f t="shared" si="153"/>
        <v>4930</v>
      </c>
      <c r="C4936" s="96">
        <f t="shared" ref="C4936:C4999" ca="1" si="154">-(1/$C$2)*LN(RAND())</f>
        <v>1.0104857683262671</v>
      </c>
    </row>
    <row r="4937" spans="2:3" ht="18.5" x14ac:dyDescent="0.45">
      <c r="B4937">
        <f t="shared" ref="B4937:B5000" si="155">B4936+1</f>
        <v>4931</v>
      </c>
      <c r="C4937" s="96">
        <f t="shared" ca="1" si="154"/>
        <v>3.2812433563050916</v>
      </c>
    </row>
    <row r="4938" spans="2:3" ht="18.5" x14ac:dyDescent="0.45">
      <c r="B4938">
        <f t="shared" si="155"/>
        <v>4932</v>
      </c>
      <c r="C4938" s="96">
        <f t="shared" ca="1" si="154"/>
        <v>1.7871452187424564</v>
      </c>
    </row>
    <row r="4939" spans="2:3" ht="18.5" x14ac:dyDescent="0.45">
      <c r="B4939">
        <f t="shared" si="155"/>
        <v>4933</v>
      </c>
      <c r="C4939" s="96">
        <f t="shared" ca="1" si="154"/>
        <v>1.6267182302904255</v>
      </c>
    </row>
    <row r="4940" spans="2:3" ht="18.5" x14ac:dyDescent="0.45">
      <c r="B4940">
        <f t="shared" si="155"/>
        <v>4934</v>
      </c>
      <c r="C4940" s="96">
        <f t="shared" ca="1" si="154"/>
        <v>0.94981982977667334</v>
      </c>
    </row>
    <row r="4941" spans="2:3" ht="18.5" x14ac:dyDescent="0.45">
      <c r="B4941">
        <f t="shared" si="155"/>
        <v>4935</v>
      </c>
      <c r="C4941" s="96">
        <f t="shared" ca="1" si="154"/>
        <v>5.687504392123568</v>
      </c>
    </row>
    <row r="4942" spans="2:3" ht="18.5" x14ac:dyDescent="0.45">
      <c r="B4942">
        <f t="shared" si="155"/>
        <v>4936</v>
      </c>
      <c r="C4942" s="96">
        <f t="shared" ca="1" si="154"/>
        <v>4.1272440320541408</v>
      </c>
    </row>
    <row r="4943" spans="2:3" ht="18.5" x14ac:dyDescent="0.45">
      <c r="B4943">
        <f t="shared" si="155"/>
        <v>4937</v>
      </c>
      <c r="C4943" s="96">
        <f t="shared" ca="1" si="154"/>
        <v>4.0287987817135402</v>
      </c>
    </row>
    <row r="4944" spans="2:3" ht="18.5" x14ac:dyDescent="0.45">
      <c r="B4944">
        <f t="shared" si="155"/>
        <v>4938</v>
      </c>
      <c r="C4944" s="96">
        <f t="shared" ca="1" si="154"/>
        <v>0.19896502089554283</v>
      </c>
    </row>
    <row r="4945" spans="2:3" ht="18.5" x14ac:dyDescent="0.45">
      <c r="B4945">
        <f t="shared" si="155"/>
        <v>4939</v>
      </c>
      <c r="C4945" s="96">
        <f t="shared" ca="1" si="154"/>
        <v>19.753560234872719</v>
      </c>
    </row>
    <row r="4946" spans="2:3" ht="18.5" x14ac:dyDescent="0.45">
      <c r="B4946">
        <f t="shared" si="155"/>
        <v>4940</v>
      </c>
      <c r="C4946" s="96">
        <f t="shared" ca="1" si="154"/>
        <v>1.706678775318456</v>
      </c>
    </row>
    <row r="4947" spans="2:3" ht="18.5" x14ac:dyDescent="0.45">
      <c r="B4947">
        <f t="shared" si="155"/>
        <v>4941</v>
      </c>
      <c r="C4947" s="96">
        <f t="shared" ca="1" si="154"/>
        <v>1.624479531359031</v>
      </c>
    </row>
    <row r="4948" spans="2:3" ht="18.5" x14ac:dyDescent="0.45">
      <c r="B4948">
        <f t="shared" si="155"/>
        <v>4942</v>
      </c>
      <c r="C4948" s="96">
        <f t="shared" ca="1" si="154"/>
        <v>8.3201583923725391</v>
      </c>
    </row>
    <row r="4949" spans="2:3" ht="18.5" x14ac:dyDescent="0.45">
      <c r="B4949">
        <f t="shared" si="155"/>
        <v>4943</v>
      </c>
      <c r="C4949" s="96">
        <f t="shared" ca="1" si="154"/>
        <v>0.59639031216389182</v>
      </c>
    </row>
    <row r="4950" spans="2:3" ht="18.5" x14ac:dyDescent="0.45">
      <c r="B4950">
        <f t="shared" si="155"/>
        <v>4944</v>
      </c>
      <c r="C4950" s="96">
        <f t="shared" ca="1" si="154"/>
        <v>0.836244362607935</v>
      </c>
    </row>
    <row r="4951" spans="2:3" ht="18.5" x14ac:dyDescent="0.45">
      <c r="B4951">
        <f t="shared" si="155"/>
        <v>4945</v>
      </c>
      <c r="C4951" s="96">
        <f t="shared" ca="1" si="154"/>
        <v>0.44417478553299011</v>
      </c>
    </row>
    <row r="4952" spans="2:3" ht="18.5" x14ac:dyDescent="0.45">
      <c r="B4952">
        <f t="shared" si="155"/>
        <v>4946</v>
      </c>
      <c r="C4952" s="96">
        <f t="shared" ca="1" si="154"/>
        <v>10.898733463398468</v>
      </c>
    </row>
    <row r="4953" spans="2:3" ht="18.5" x14ac:dyDescent="0.45">
      <c r="B4953">
        <f t="shared" si="155"/>
        <v>4947</v>
      </c>
      <c r="C4953" s="96">
        <f t="shared" ca="1" si="154"/>
        <v>11.6904674624025</v>
      </c>
    </row>
    <row r="4954" spans="2:3" ht="18.5" x14ac:dyDescent="0.45">
      <c r="B4954">
        <f t="shared" si="155"/>
        <v>4948</v>
      </c>
      <c r="C4954" s="96">
        <f t="shared" ca="1" si="154"/>
        <v>10.728476432386914</v>
      </c>
    </row>
    <row r="4955" spans="2:3" ht="18.5" x14ac:dyDescent="0.45">
      <c r="B4955">
        <f t="shared" si="155"/>
        <v>4949</v>
      </c>
      <c r="C4955" s="96">
        <f t="shared" ca="1" si="154"/>
        <v>6.2213338071716731</v>
      </c>
    </row>
    <row r="4956" spans="2:3" ht="18.5" x14ac:dyDescent="0.45">
      <c r="B4956">
        <f t="shared" si="155"/>
        <v>4950</v>
      </c>
      <c r="C4956" s="96">
        <f t="shared" ca="1" si="154"/>
        <v>2.0647707795465915</v>
      </c>
    </row>
    <row r="4957" spans="2:3" ht="18.5" x14ac:dyDescent="0.45">
      <c r="B4957">
        <f t="shared" si="155"/>
        <v>4951</v>
      </c>
      <c r="C4957" s="96">
        <f t="shared" ca="1" si="154"/>
        <v>3.9665293989213986</v>
      </c>
    </row>
    <row r="4958" spans="2:3" ht="18.5" x14ac:dyDescent="0.45">
      <c r="B4958">
        <f t="shared" si="155"/>
        <v>4952</v>
      </c>
      <c r="C4958" s="96">
        <f t="shared" ca="1" si="154"/>
        <v>0.63277957411917185</v>
      </c>
    </row>
    <row r="4959" spans="2:3" ht="18.5" x14ac:dyDescent="0.45">
      <c r="B4959">
        <f t="shared" si="155"/>
        <v>4953</v>
      </c>
      <c r="C4959" s="96">
        <f t="shared" ca="1" si="154"/>
        <v>9.5769627729364846</v>
      </c>
    </row>
    <row r="4960" spans="2:3" ht="18.5" x14ac:dyDescent="0.45">
      <c r="B4960">
        <f t="shared" si="155"/>
        <v>4954</v>
      </c>
      <c r="C4960" s="96">
        <f t="shared" ca="1" si="154"/>
        <v>6.6733171095311121</v>
      </c>
    </row>
    <row r="4961" spans="2:3" ht="18.5" x14ac:dyDescent="0.45">
      <c r="B4961">
        <f t="shared" si="155"/>
        <v>4955</v>
      </c>
      <c r="C4961" s="96">
        <f t="shared" ca="1" si="154"/>
        <v>0.85467050406196732</v>
      </c>
    </row>
    <row r="4962" spans="2:3" ht="18.5" x14ac:dyDescent="0.45">
      <c r="B4962">
        <f t="shared" si="155"/>
        <v>4956</v>
      </c>
      <c r="C4962" s="96">
        <f t="shared" ca="1" si="154"/>
        <v>0.18515474782091446</v>
      </c>
    </row>
    <row r="4963" spans="2:3" ht="18.5" x14ac:dyDescent="0.45">
      <c r="B4963">
        <f t="shared" si="155"/>
        <v>4957</v>
      </c>
      <c r="C4963" s="96">
        <f t="shared" ca="1" si="154"/>
        <v>3.6535381643167804</v>
      </c>
    </row>
    <row r="4964" spans="2:3" ht="18.5" x14ac:dyDescent="0.45">
      <c r="B4964">
        <f t="shared" si="155"/>
        <v>4958</v>
      </c>
      <c r="C4964" s="96">
        <f t="shared" ca="1" si="154"/>
        <v>11.676779890417352</v>
      </c>
    </row>
    <row r="4965" spans="2:3" ht="18.5" x14ac:dyDescent="0.45">
      <c r="B4965">
        <f t="shared" si="155"/>
        <v>4959</v>
      </c>
      <c r="C4965" s="96">
        <f t="shared" ca="1" si="154"/>
        <v>1.0145685227977044</v>
      </c>
    </row>
    <row r="4966" spans="2:3" ht="18.5" x14ac:dyDescent="0.45">
      <c r="B4966">
        <f t="shared" si="155"/>
        <v>4960</v>
      </c>
      <c r="C4966" s="96">
        <f t="shared" ca="1" si="154"/>
        <v>3.5896540147716784</v>
      </c>
    </row>
    <row r="4967" spans="2:3" ht="18.5" x14ac:dyDescent="0.45">
      <c r="B4967">
        <f t="shared" si="155"/>
        <v>4961</v>
      </c>
      <c r="C4967" s="96">
        <f t="shared" ca="1" si="154"/>
        <v>1.1309396129779672</v>
      </c>
    </row>
    <row r="4968" spans="2:3" ht="18.5" x14ac:dyDescent="0.45">
      <c r="B4968">
        <f t="shared" si="155"/>
        <v>4962</v>
      </c>
      <c r="C4968" s="96">
        <f t="shared" ca="1" si="154"/>
        <v>1.5220964582542611</v>
      </c>
    </row>
    <row r="4969" spans="2:3" ht="18.5" x14ac:dyDescent="0.45">
      <c r="B4969">
        <f t="shared" si="155"/>
        <v>4963</v>
      </c>
      <c r="C4969" s="96">
        <f t="shared" ca="1" si="154"/>
        <v>4.1054247075616832</v>
      </c>
    </row>
    <row r="4970" spans="2:3" ht="18.5" x14ac:dyDescent="0.45">
      <c r="B4970">
        <f t="shared" si="155"/>
        <v>4964</v>
      </c>
      <c r="C4970" s="96">
        <f t="shared" ca="1" si="154"/>
        <v>13.91598506683972</v>
      </c>
    </row>
    <row r="4971" spans="2:3" ht="18.5" x14ac:dyDescent="0.45">
      <c r="B4971">
        <f t="shared" si="155"/>
        <v>4965</v>
      </c>
      <c r="C4971" s="96">
        <f t="shared" ca="1" si="154"/>
        <v>6.5904765477559675</v>
      </c>
    </row>
    <row r="4972" spans="2:3" ht="18.5" x14ac:dyDescent="0.45">
      <c r="B4972">
        <f t="shared" si="155"/>
        <v>4966</v>
      </c>
      <c r="C4972" s="96">
        <f t="shared" ca="1" si="154"/>
        <v>5.8183026234410731</v>
      </c>
    </row>
    <row r="4973" spans="2:3" ht="18.5" x14ac:dyDescent="0.45">
      <c r="B4973">
        <f t="shared" si="155"/>
        <v>4967</v>
      </c>
      <c r="C4973" s="96">
        <f t="shared" ca="1" si="154"/>
        <v>7.331579901196986</v>
      </c>
    </row>
    <row r="4974" spans="2:3" ht="18.5" x14ac:dyDescent="0.45">
      <c r="B4974">
        <f t="shared" si="155"/>
        <v>4968</v>
      </c>
      <c r="C4974" s="96">
        <f t="shared" ca="1" si="154"/>
        <v>0.61198625352690672</v>
      </c>
    </row>
    <row r="4975" spans="2:3" ht="18.5" x14ac:dyDescent="0.45">
      <c r="B4975">
        <f t="shared" si="155"/>
        <v>4969</v>
      </c>
      <c r="C4975" s="96">
        <f t="shared" ca="1" si="154"/>
        <v>2.7202648986146696</v>
      </c>
    </row>
    <row r="4976" spans="2:3" ht="18.5" x14ac:dyDescent="0.45">
      <c r="B4976">
        <f t="shared" si="155"/>
        <v>4970</v>
      </c>
      <c r="C4976" s="96">
        <f t="shared" ca="1" si="154"/>
        <v>2.6277125136998665</v>
      </c>
    </row>
    <row r="4977" spans="2:3" ht="18.5" x14ac:dyDescent="0.45">
      <c r="B4977">
        <f t="shared" si="155"/>
        <v>4971</v>
      </c>
      <c r="C4977" s="96">
        <f t="shared" ca="1" si="154"/>
        <v>1.2313973402611942</v>
      </c>
    </row>
    <row r="4978" spans="2:3" ht="18.5" x14ac:dyDescent="0.45">
      <c r="B4978">
        <f t="shared" si="155"/>
        <v>4972</v>
      </c>
      <c r="C4978" s="96">
        <f t="shared" ca="1" si="154"/>
        <v>0.26881708806477533</v>
      </c>
    </row>
    <row r="4979" spans="2:3" ht="18.5" x14ac:dyDescent="0.45">
      <c r="B4979">
        <f t="shared" si="155"/>
        <v>4973</v>
      </c>
      <c r="C4979" s="96">
        <f t="shared" ca="1" si="154"/>
        <v>5.4262325455301337</v>
      </c>
    </row>
    <row r="4980" spans="2:3" ht="18.5" x14ac:dyDescent="0.45">
      <c r="B4980">
        <f t="shared" si="155"/>
        <v>4974</v>
      </c>
      <c r="C4980" s="96">
        <f t="shared" ca="1" si="154"/>
        <v>3.5504856630414383</v>
      </c>
    </row>
    <row r="4981" spans="2:3" ht="18.5" x14ac:dyDescent="0.45">
      <c r="B4981">
        <f t="shared" si="155"/>
        <v>4975</v>
      </c>
      <c r="C4981" s="96">
        <f t="shared" ca="1" si="154"/>
        <v>3.1952499254829809</v>
      </c>
    </row>
    <row r="4982" spans="2:3" ht="18.5" x14ac:dyDescent="0.45">
      <c r="B4982">
        <f t="shared" si="155"/>
        <v>4976</v>
      </c>
      <c r="C4982" s="96">
        <f t="shared" ca="1" si="154"/>
        <v>4.5976404756530318</v>
      </c>
    </row>
    <row r="4983" spans="2:3" ht="18.5" x14ac:dyDescent="0.45">
      <c r="B4983">
        <f t="shared" si="155"/>
        <v>4977</v>
      </c>
      <c r="C4983" s="96">
        <f t="shared" ca="1" si="154"/>
        <v>2.6237171518688096</v>
      </c>
    </row>
    <row r="4984" spans="2:3" ht="18.5" x14ac:dyDescent="0.45">
      <c r="B4984">
        <f t="shared" si="155"/>
        <v>4978</v>
      </c>
      <c r="C4984" s="96">
        <f t="shared" ca="1" si="154"/>
        <v>4.4769995371352174</v>
      </c>
    </row>
    <row r="4985" spans="2:3" ht="18.5" x14ac:dyDescent="0.45">
      <c r="B4985">
        <f t="shared" si="155"/>
        <v>4979</v>
      </c>
      <c r="C4985" s="96">
        <f t="shared" ca="1" si="154"/>
        <v>6.0822393984451475</v>
      </c>
    </row>
    <row r="4986" spans="2:3" ht="18.5" x14ac:dyDescent="0.45">
      <c r="B4986">
        <f t="shared" si="155"/>
        <v>4980</v>
      </c>
      <c r="C4986" s="96">
        <f t="shared" ca="1" si="154"/>
        <v>3.2096606762448041</v>
      </c>
    </row>
    <row r="4987" spans="2:3" ht="18.5" x14ac:dyDescent="0.45">
      <c r="B4987">
        <f t="shared" si="155"/>
        <v>4981</v>
      </c>
      <c r="C4987" s="96">
        <f t="shared" ca="1" si="154"/>
        <v>4.6728581996626035</v>
      </c>
    </row>
    <row r="4988" spans="2:3" ht="18.5" x14ac:dyDescent="0.45">
      <c r="B4988">
        <f t="shared" si="155"/>
        <v>4982</v>
      </c>
      <c r="C4988" s="96">
        <f t="shared" ca="1" si="154"/>
        <v>9.4283643665137635</v>
      </c>
    </row>
    <row r="4989" spans="2:3" ht="18.5" x14ac:dyDescent="0.45">
      <c r="B4989">
        <f t="shared" si="155"/>
        <v>4983</v>
      </c>
      <c r="C4989" s="96">
        <f t="shared" ca="1" si="154"/>
        <v>2.2077531594350779</v>
      </c>
    </row>
    <row r="4990" spans="2:3" ht="18.5" x14ac:dyDescent="0.45">
      <c r="B4990">
        <f t="shared" si="155"/>
        <v>4984</v>
      </c>
      <c r="C4990" s="96">
        <f t="shared" ca="1" si="154"/>
        <v>3.0507632649439711</v>
      </c>
    </row>
    <row r="4991" spans="2:3" ht="18.5" x14ac:dyDescent="0.45">
      <c r="B4991">
        <f t="shared" si="155"/>
        <v>4985</v>
      </c>
      <c r="C4991" s="96">
        <f t="shared" ca="1" si="154"/>
        <v>0.13109268872394997</v>
      </c>
    </row>
    <row r="4992" spans="2:3" ht="18.5" x14ac:dyDescent="0.45">
      <c r="B4992">
        <f t="shared" si="155"/>
        <v>4986</v>
      </c>
      <c r="C4992" s="96">
        <f t="shared" ca="1" si="154"/>
        <v>8.3431457217667191</v>
      </c>
    </row>
    <row r="4993" spans="2:3" ht="18.5" x14ac:dyDescent="0.45">
      <c r="B4993">
        <f t="shared" si="155"/>
        <v>4987</v>
      </c>
      <c r="C4993" s="96">
        <f t="shared" ca="1" si="154"/>
        <v>3.9267102649142838</v>
      </c>
    </row>
    <row r="4994" spans="2:3" ht="18.5" x14ac:dyDescent="0.45">
      <c r="B4994">
        <f t="shared" si="155"/>
        <v>4988</v>
      </c>
      <c r="C4994" s="96">
        <f t="shared" ca="1" si="154"/>
        <v>0.47382927360406968</v>
      </c>
    </row>
    <row r="4995" spans="2:3" ht="18.5" x14ac:dyDescent="0.45">
      <c r="B4995">
        <f t="shared" si="155"/>
        <v>4989</v>
      </c>
      <c r="C4995" s="96">
        <f t="shared" ca="1" si="154"/>
        <v>0.80409468750265312</v>
      </c>
    </row>
    <row r="4996" spans="2:3" ht="18.5" x14ac:dyDescent="0.45">
      <c r="B4996">
        <f t="shared" si="155"/>
        <v>4990</v>
      </c>
      <c r="C4996" s="96">
        <f t="shared" ca="1" si="154"/>
        <v>3.2388119209834874</v>
      </c>
    </row>
    <row r="4997" spans="2:3" ht="18.5" x14ac:dyDescent="0.45">
      <c r="B4997">
        <f t="shared" si="155"/>
        <v>4991</v>
      </c>
      <c r="C4997" s="96">
        <f t="shared" ca="1" si="154"/>
        <v>2.0038329381484137</v>
      </c>
    </row>
    <row r="4998" spans="2:3" ht="18.5" x14ac:dyDescent="0.45">
      <c r="B4998">
        <f t="shared" si="155"/>
        <v>4992</v>
      </c>
      <c r="C4998" s="96">
        <f t="shared" ca="1" si="154"/>
        <v>0.23788211637586285</v>
      </c>
    </row>
    <row r="4999" spans="2:3" ht="18.5" x14ac:dyDescent="0.45">
      <c r="B4999">
        <f t="shared" si="155"/>
        <v>4993</v>
      </c>
      <c r="C4999" s="96">
        <f t="shared" ca="1" si="154"/>
        <v>2.4305886296927715</v>
      </c>
    </row>
    <row r="5000" spans="2:3" ht="18.5" x14ac:dyDescent="0.45">
      <c r="B5000">
        <f t="shared" si="155"/>
        <v>4994</v>
      </c>
      <c r="C5000" s="96">
        <f t="shared" ref="C5000:C5006" ca="1" si="156">-(1/$C$2)*LN(RAND())</f>
        <v>2.5684683288485433</v>
      </c>
    </row>
    <row r="5001" spans="2:3" ht="18.5" x14ac:dyDescent="0.45">
      <c r="B5001">
        <f t="shared" ref="B5001:B5006" si="157">B5000+1</f>
        <v>4995</v>
      </c>
      <c r="C5001" s="96">
        <f t="shared" ca="1" si="156"/>
        <v>1.3168950729411817</v>
      </c>
    </row>
    <row r="5002" spans="2:3" ht="18.5" x14ac:dyDescent="0.45">
      <c r="B5002">
        <f t="shared" si="157"/>
        <v>4996</v>
      </c>
      <c r="C5002" s="96">
        <f t="shared" ca="1" si="156"/>
        <v>2.2619743943496222</v>
      </c>
    </row>
    <row r="5003" spans="2:3" ht="18.5" x14ac:dyDescent="0.45">
      <c r="B5003">
        <f t="shared" si="157"/>
        <v>4997</v>
      </c>
      <c r="C5003" s="96">
        <f t="shared" ca="1" si="156"/>
        <v>1.0968476536287224</v>
      </c>
    </row>
    <row r="5004" spans="2:3" ht="18.5" x14ac:dyDescent="0.45">
      <c r="B5004">
        <f t="shared" si="157"/>
        <v>4998</v>
      </c>
      <c r="C5004" s="96">
        <f t="shared" ca="1" si="156"/>
        <v>7.0526231506442798</v>
      </c>
    </row>
    <row r="5005" spans="2:3" ht="18.5" x14ac:dyDescent="0.45">
      <c r="B5005">
        <f t="shared" si="157"/>
        <v>4999</v>
      </c>
      <c r="C5005" s="96">
        <f t="shared" ca="1" si="156"/>
        <v>2.4431884837755438</v>
      </c>
    </row>
    <row r="5006" spans="2:3" ht="18.5" x14ac:dyDescent="0.45">
      <c r="B5006">
        <f t="shared" si="157"/>
        <v>5000</v>
      </c>
      <c r="C5006" s="96">
        <f t="shared" ca="1" si="156"/>
        <v>0.59187575289878347</v>
      </c>
    </row>
  </sheetData>
  <mergeCells count="2">
    <mergeCell ref="E7:M12"/>
    <mergeCell ref="E14:M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528"/>
  <sheetViews>
    <sheetView showGridLines="0" workbookViewId="0">
      <selection activeCell="M12" sqref="M12"/>
    </sheetView>
  </sheetViews>
  <sheetFormatPr defaultRowHeight="14.5" x14ac:dyDescent="0.35"/>
  <cols>
    <col min="1" max="1" width="4.453125" customWidth="1"/>
    <col min="2" max="2" width="5.7265625" style="5" customWidth="1"/>
    <col min="3" max="3" width="10" style="5" customWidth="1"/>
    <col min="4" max="4" width="9.7265625" style="5" customWidth="1"/>
    <col min="5" max="5" width="12.54296875" customWidth="1"/>
    <col min="6" max="6" width="21.7265625" customWidth="1"/>
    <col min="14" max="14" width="5.26953125" customWidth="1"/>
    <col min="15" max="15" width="4.1796875" customWidth="1"/>
    <col min="25" max="25" width="16.7265625" customWidth="1"/>
  </cols>
  <sheetData>
    <row r="1" spans="1:24" ht="16" thickBot="1" x14ac:dyDescent="0.4">
      <c r="A1" s="47"/>
      <c r="B1" s="49"/>
      <c r="C1" s="49"/>
      <c r="D1" s="49"/>
      <c r="E1" s="47"/>
      <c r="F1" s="47"/>
      <c r="G1" s="47"/>
      <c r="H1" s="47"/>
      <c r="I1" s="47"/>
      <c r="J1" s="47"/>
      <c r="K1" s="47"/>
      <c r="L1" s="47"/>
      <c r="M1" s="47"/>
      <c r="N1" s="47"/>
      <c r="O1" s="47"/>
      <c r="P1" s="47"/>
      <c r="Q1" s="47"/>
      <c r="R1" s="47"/>
      <c r="S1" s="47"/>
      <c r="T1" s="47"/>
      <c r="U1" s="47"/>
      <c r="V1" s="47"/>
      <c r="W1" s="47"/>
      <c r="X1" s="47"/>
    </row>
    <row r="2" spans="1:24" ht="15.5" x14ac:dyDescent="0.35">
      <c r="A2" s="47"/>
      <c r="B2" s="97" t="s">
        <v>21</v>
      </c>
      <c r="C2" s="130" t="s">
        <v>21</v>
      </c>
      <c r="D2" s="130" t="s">
        <v>109</v>
      </c>
      <c r="F2" s="47"/>
      <c r="G2" s="47"/>
      <c r="H2" s="47"/>
      <c r="I2" s="47"/>
      <c r="J2" s="47"/>
      <c r="K2" s="47"/>
      <c r="L2" s="47"/>
      <c r="M2" s="47"/>
      <c r="N2" s="47"/>
      <c r="O2" s="47"/>
      <c r="P2" s="47"/>
      <c r="Q2" s="47"/>
      <c r="R2" s="47"/>
      <c r="S2" s="47"/>
      <c r="T2" s="47"/>
      <c r="U2" s="47"/>
      <c r="V2" s="47"/>
      <c r="W2" s="47"/>
      <c r="X2" s="47"/>
    </row>
    <row r="3" spans="1:24" ht="21.75" customHeight="1" x14ac:dyDescent="0.35">
      <c r="A3" s="47"/>
      <c r="B3" s="92">
        <v>2</v>
      </c>
      <c r="C3" s="131"/>
      <c r="D3" s="133" cm="1">
        <f t="array" aca="1" ref="D3:D23" ca="1">FREQUENCY('Task 1'!C7:C5006,'Task 2'!B3:B22)</f>
        <v>2049</v>
      </c>
      <c r="F3" s="47"/>
      <c r="G3" s="47"/>
      <c r="H3" s="47"/>
      <c r="I3" s="47"/>
      <c r="J3" s="47"/>
      <c r="K3" s="47"/>
      <c r="L3" s="47"/>
      <c r="M3" s="47"/>
      <c r="N3" s="47"/>
      <c r="O3" s="47"/>
      <c r="P3" s="47"/>
      <c r="Q3" s="47"/>
      <c r="R3" s="47"/>
      <c r="S3" s="47"/>
      <c r="T3" s="47"/>
      <c r="U3" s="47"/>
      <c r="V3" s="47"/>
      <c r="W3" s="47"/>
      <c r="X3" s="47"/>
    </row>
    <row r="4" spans="1:24" ht="21.75" customHeight="1" x14ac:dyDescent="0.35">
      <c r="A4" s="47"/>
      <c r="B4" s="92">
        <f>B3+2</f>
        <v>4</v>
      </c>
      <c r="C4" s="132"/>
      <c r="D4" s="5">
        <f ca="1"/>
        <v>1144</v>
      </c>
      <c r="F4" s="47"/>
      <c r="G4" s="47"/>
      <c r="H4" s="47"/>
      <c r="I4" s="47"/>
      <c r="J4" s="47"/>
      <c r="K4" s="47"/>
      <c r="L4" s="47"/>
      <c r="M4" s="47"/>
      <c r="N4" s="47"/>
      <c r="O4" s="47"/>
      <c r="P4" s="47"/>
      <c r="Q4" s="47"/>
      <c r="R4" s="47"/>
      <c r="S4" s="47"/>
      <c r="T4" s="47"/>
      <c r="U4" s="47"/>
      <c r="V4" s="47"/>
      <c r="W4" s="47"/>
      <c r="X4" s="47"/>
    </row>
    <row r="5" spans="1:24" ht="21.75" customHeight="1" thickBot="1" x14ac:dyDescent="0.4">
      <c r="A5" s="47"/>
      <c r="B5" s="92">
        <f t="shared" ref="B5:B17" si="0">B4+2</f>
        <v>6</v>
      </c>
      <c r="C5" s="132"/>
      <c r="D5" s="5">
        <f ca="1"/>
        <v>722</v>
      </c>
      <c r="F5" s="47"/>
      <c r="G5" s="47"/>
      <c r="H5" s="47"/>
      <c r="I5" s="47"/>
      <c r="J5" s="47"/>
      <c r="K5" s="47"/>
      <c r="L5" s="47"/>
      <c r="M5" s="47"/>
      <c r="N5" s="47"/>
      <c r="O5" s="47"/>
      <c r="P5" s="47"/>
      <c r="Q5" s="47"/>
      <c r="R5" s="47"/>
      <c r="S5" s="47"/>
      <c r="T5" s="47"/>
      <c r="U5" s="47"/>
      <c r="V5" s="47"/>
      <c r="W5" s="47"/>
      <c r="X5" s="47"/>
    </row>
    <row r="6" spans="1:24" ht="21.75" customHeight="1" x14ac:dyDescent="0.35">
      <c r="A6" s="47"/>
      <c r="B6" s="92">
        <f t="shared" si="0"/>
        <v>8</v>
      </c>
      <c r="C6" s="132"/>
      <c r="D6" s="5">
        <f ca="1"/>
        <v>437</v>
      </c>
      <c r="F6" s="47"/>
      <c r="G6" s="47"/>
      <c r="H6" s="47"/>
      <c r="I6" s="47"/>
      <c r="J6" s="47"/>
      <c r="K6" s="47"/>
      <c r="L6" s="47"/>
      <c r="M6" s="47"/>
      <c r="N6" s="47"/>
      <c r="O6" s="141" t="s">
        <v>106</v>
      </c>
      <c r="P6" s="142"/>
      <c r="Q6" s="142"/>
      <c r="R6" s="142"/>
      <c r="S6" s="142"/>
      <c r="T6" s="142"/>
      <c r="U6" s="142"/>
      <c r="V6" s="142"/>
      <c r="W6" s="143"/>
      <c r="X6" s="47"/>
    </row>
    <row r="7" spans="1:24" ht="21.75" customHeight="1" x14ac:dyDescent="0.35">
      <c r="A7" s="47"/>
      <c r="B7" s="92">
        <f t="shared" si="0"/>
        <v>10</v>
      </c>
      <c r="C7" s="132"/>
      <c r="D7" s="5">
        <f ca="1"/>
        <v>251</v>
      </c>
      <c r="F7" s="47"/>
      <c r="G7" s="47"/>
      <c r="H7" s="47"/>
      <c r="I7" s="47"/>
      <c r="J7" s="47"/>
      <c r="K7" s="47"/>
      <c r="L7" s="47"/>
      <c r="M7" s="47"/>
      <c r="N7" s="47"/>
      <c r="O7" s="144"/>
      <c r="P7" s="145"/>
      <c r="Q7" s="145"/>
      <c r="R7" s="145"/>
      <c r="S7" s="145"/>
      <c r="T7" s="145"/>
      <c r="U7" s="145"/>
      <c r="V7" s="145"/>
      <c r="W7" s="146"/>
      <c r="X7" s="47"/>
    </row>
    <row r="8" spans="1:24" ht="21.75" customHeight="1" x14ac:dyDescent="0.35">
      <c r="A8" s="47"/>
      <c r="B8" s="92">
        <f t="shared" si="0"/>
        <v>12</v>
      </c>
      <c r="C8" s="132"/>
      <c r="D8" s="5">
        <f ca="1"/>
        <v>138</v>
      </c>
      <c r="F8" s="47"/>
      <c r="G8" s="47"/>
      <c r="H8" s="47"/>
      <c r="I8" s="47"/>
      <c r="J8" s="47"/>
      <c r="K8" s="47"/>
      <c r="L8" s="47"/>
      <c r="M8" s="47"/>
      <c r="N8" s="47"/>
      <c r="O8" s="144"/>
      <c r="P8" s="145"/>
      <c r="Q8" s="145"/>
      <c r="R8" s="145"/>
      <c r="S8" s="145"/>
      <c r="T8" s="145"/>
      <c r="U8" s="145"/>
      <c r="V8" s="145"/>
      <c r="W8" s="146"/>
      <c r="X8" s="47"/>
    </row>
    <row r="9" spans="1:24" ht="21.75" customHeight="1" thickBot="1" x14ac:dyDescent="0.4">
      <c r="A9" s="47"/>
      <c r="B9" s="92">
        <f t="shared" si="0"/>
        <v>14</v>
      </c>
      <c r="C9" s="132"/>
      <c r="D9" s="5">
        <f ca="1"/>
        <v>112</v>
      </c>
      <c r="F9" s="47"/>
      <c r="G9" s="47"/>
      <c r="H9" s="47"/>
      <c r="I9" s="47"/>
      <c r="J9" s="47"/>
      <c r="K9" s="47"/>
      <c r="L9" s="47"/>
      <c r="M9" s="47"/>
      <c r="N9" s="47"/>
      <c r="O9" s="147"/>
      <c r="P9" s="148"/>
      <c r="Q9" s="148"/>
      <c r="R9" s="148"/>
      <c r="S9" s="148"/>
      <c r="T9" s="148"/>
      <c r="U9" s="148"/>
      <c r="V9" s="148"/>
      <c r="W9" s="149"/>
      <c r="X9" s="47"/>
    </row>
    <row r="10" spans="1:24" ht="21.75" customHeight="1" thickBot="1" x14ac:dyDescent="0.4">
      <c r="A10" s="47"/>
      <c r="B10" s="92">
        <f t="shared" si="0"/>
        <v>16</v>
      </c>
      <c r="C10" s="132"/>
      <c r="D10" s="5">
        <f ca="1"/>
        <v>68</v>
      </c>
      <c r="F10" s="47"/>
      <c r="G10" s="47"/>
      <c r="H10" s="47"/>
      <c r="I10" s="47"/>
      <c r="J10" s="47"/>
      <c r="K10" s="47"/>
      <c r="L10" s="47"/>
      <c r="M10" s="47"/>
      <c r="N10" s="47"/>
      <c r="O10" s="47"/>
      <c r="X10" s="47"/>
    </row>
    <row r="11" spans="1:24" ht="21.75" customHeight="1" x14ac:dyDescent="0.55000000000000004">
      <c r="A11" s="47"/>
      <c r="B11" s="92">
        <f t="shared" si="0"/>
        <v>18</v>
      </c>
      <c r="C11" s="132"/>
      <c r="D11" s="5">
        <f ca="1"/>
        <v>37</v>
      </c>
      <c r="F11" s="47"/>
      <c r="G11" s="47"/>
      <c r="H11" s="47"/>
      <c r="I11" s="47"/>
      <c r="J11" s="47"/>
      <c r="K11" s="47"/>
      <c r="L11" s="47"/>
      <c r="M11" s="47"/>
      <c r="N11" s="47"/>
      <c r="O11" s="54" t="s">
        <v>51</v>
      </c>
      <c r="P11" s="141" t="s">
        <v>52</v>
      </c>
      <c r="Q11" s="142"/>
      <c r="R11" s="142"/>
      <c r="S11" s="142"/>
      <c r="T11" s="142"/>
      <c r="U11" s="142"/>
      <c r="V11" s="142"/>
      <c r="W11" s="143"/>
      <c r="X11" s="47"/>
    </row>
    <row r="12" spans="1:24" ht="21.75" customHeight="1" x14ac:dyDescent="0.35">
      <c r="A12" s="47"/>
      <c r="B12" s="92">
        <f t="shared" si="0"/>
        <v>20</v>
      </c>
      <c r="C12" s="132"/>
      <c r="D12" s="5">
        <f ca="1"/>
        <v>15</v>
      </c>
      <c r="F12" s="47"/>
      <c r="G12" s="47"/>
      <c r="H12" s="47"/>
      <c r="I12" s="47"/>
      <c r="J12" s="47"/>
      <c r="K12" s="47"/>
      <c r="L12" s="47"/>
      <c r="M12" s="47"/>
      <c r="N12" s="47"/>
      <c r="O12" s="47"/>
      <c r="P12" s="144"/>
      <c r="Q12" s="145"/>
      <c r="R12" s="145"/>
      <c r="S12" s="145"/>
      <c r="T12" s="145"/>
      <c r="U12" s="145"/>
      <c r="V12" s="145"/>
      <c r="W12" s="146"/>
      <c r="X12" s="47"/>
    </row>
    <row r="13" spans="1:24" ht="21.75" customHeight="1" thickBot="1" x14ac:dyDescent="0.4">
      <c r="A13" s="47"/>
      <c r="B13" s="92">
        <f t="shared" si="0"/>
        <v>22</v>
      </c>
      <c r="C13" s="132"/>
      <c r="D13" s="5">
        <f ca="1"/>
        <v>15</v>
      </c>
      <c r="F13" s="47"/>
      <c r="G13" s="47"/>
      <c r="H13" s="47"/>
      <c r="I13" s="47"/>
      <c r="J13" s="47"/>
      <c r="K13" s="47"/>
      <c r="L13" s="47"/>
      <c r="M13" s="47"/>
      <c r="N13" s="47"/>
      <c r="O13" s="47"/>
      <c r="P13" s="147"/>
      <c r="Q13" s="148"/>
      <c r="R13" s="148"/>
      <c r="S13" s="148"/>
      <c r="T13" s="148"/>
      <c r="U13" s="148"/>
      <c r="V13" s="148"/>
      <c r="W13" s="149"/>
      <c r="X13" s="47"/>
    </row>
    <row r="14" spans="1:24" ht="21.75" customHeight="1" x14ac:dyDescent="0.35">
      <c r="A14" s="47"/>
      <c r="B14" s="92">
        <f t="shared" si="0"/>
        <v>24</v>
      </c>
      <c r="C14" s="132"/>
      <c r="D14" s="5">
        <f ca="1"/>
        <v>5</v>
      </c>
      <c r="F14" s="47"/>
      <c r="G14" s="47"/>
      <c r="H14" s="47"/>
      <c r="I14" s="47"/>
      <c r="J14" s="47"/>
      <c r="K14" s="47"/>
      <c r="L14" s="47"/>
      <c r="M14" s="47"/>
      <c r="N14" s="47"/>
      <c r="O14" s="47"/>
      <c r="P14" s="47"/>
      <c r="Q14" s="47"/>
      <c r="R14" s="47"/>
      <c r="S14" s="47"/>
      <c r="T14" s="47"/>
      <c r="U14" s="47"/>
      <c r="V14" s="47"/>
      <c r="W14" s="47"/>
      <c r="X14" s="47"/>
    </row>
    <row r="15" spans="1:24" ht="21.75" customHeight="1" x14ac:dyDescent="0.35">
      <c r="A15" s="47"/>
      <c r="B15" s="92">
        <f t="shared" si="0"/>
        <v>26</v>
      </c>
      <c r="C15" s="132"/>
      <c r="D15" s="5">
        <f ca="1"/>
        <v>2</v>
      </c>
      <c r="F15" s="47"/>
      <c r="G15" s="47"/>
      <c r="H15" s="47"/>
      <c r="I15" s="47"/>
      <c r="J15" s="47"/>
      <c r="K15" s="47"/>
      <c r="L15" s="47"/>
      <c r="M15" s="47"/>
      <c r="N15" s="47"/>
      <c r="O15" s="47"/>
      <c r="P15" s="48"/>
      <c r="Q15" s="48"/>
      <c r="R15" s="48"/>
      <c r="S15" s="48"/>
      <c r="T15" s="48"/>
      <c r="U15" s="48"/>
      <c r="V15" s="48"/>
      <c r="W15" s="47"/>
      <c r="X15" s="47"/>
    </row>
    <row r="16" spans="1:24" ht="21.75" customHeight="1" x14ac:dyDescent="0.35">
      <c r="A16" s="47"/>
      <c r="B16" s="92">
        <f t="shared" si="0"/>
        <v>28</v>
      </c>
      <c r="C16" s="132"/>
      <c r="D16" s="5">
        <f ca="1"/>
        <v>2</v>
      </c>
      <c r="F16" s="47"/>
      <c r="G16" s="47"/>
      <c r="H16" s="47"/>
      <c r="I16" s="47"/>
      <c r="J16" s="47"/>
      <c r="K16" s="47"/>
      <c r="L16" s="47"/>
      <c r="M16" s="47"/>
      <c r="N16" s="47"/>
      <c r="O16" s="48"/>
      <c r="P16" s="48"/>
      <c r="Q16" s="48"/>
      <c r="R16" s="48"/>
      <c r="S16" s="48"/>
      <c r="T16" s="48"/>
      <c r="U16" s="48"/>
      <c r="V16" s="48"/>
      <c r="W16" s="47"/>
      <c r="X16" s="47"/>
    </row>
    <row r="17" spans="1:24" ht="21.75" customHeight="1" x14ac:dyDescent="0.35">
      <c r="A17" s="47"/>
      <c r="B17" s="92">
        <f t="shared" si="0"/>
        <v>30</v>
      </c>
      <c r="C17" s="132"/>
      <c r="D17" s="5">
        <f ca="1"/>
        <v>1</v>
      </c>
      <c r="F17" s="47"/>
      <c r="G17" s="47"/>
      <c r="H17" s="47"/>
      <c r="I17" s="47"/>
      <c r="J17" s="47"/>
      <c r="K17" s="47"/>
      <c r="L17" s="47"/>
      <c r="M17" s="47"/>
      <c r="N17" s="47"/>
      <c r="O17" s="48"/>
      <c r="P17" s="48"/>
      <c r="Q17" s="48"/>
      <c r="R17" s="48"/>
      <c r="S17" s="48"/>
      <c r="T17" s="48"/>
      <c r="U17" s="48"/>
      <c r="V17" s="48"/>
      <c r="W17" s="47"/>
      <c r="X17" s="47"/>
    </row>
    <row r="18" spans="1:24" ht="21.75" customHeight="1" x14ac:dyDescent="0.35">
      <c r="A18" s="47"/>
      <c r="B18" s="92">
        <v>32</v>
      </c>
      <c r="C18" s="99"/>
      <c r="D18" s="5">
        <f ca="1"/>
        <v>1</v>
      </c>
      <c r="F18" s="47"/>
      <c r="G18" s="47"/>
      <c r="H18" s="47"/>
      <c r="I18" s="47"/>
      <c r="J18" s="47"/>
      <c r="K18" s="47"/>
      <c r="L18" s="47"/>
      <c r="M18" s="47"/>
      <c r="N18" s="47"/>
      <c r="O18" s="48"/>
      <c r="P18" s="48"/>
      <c r="Q18" s="48"/>
      <c r="R18" s="48"/>
      <c r="S18" s="48"/>
      <c r="T18" s="48"/>
      <c r="U18" s="48"/>
      <c r="V18" s="48"/>
      <c r="W18" s="47"/>
      <c r="X18" s="47"/>
    </row>
    <row r="19" spans="1:24" ht="21.75" customHeight="1" x14ac:dyDescent="0.35">
      <c r="A19" s="47"/>
      <c r="B19" s="92">
        <v>34</v>
      </c>
      <c r="C19" s="99"/>
      <c r="D19" s="49">
        <f ca="1"/>
        <v>0</v>
      </c>
      <c r="E19" s="47"/>
      <c r="F19" s="47"/>
      <c r="G19" s="47"/>
      <c r="H19" s="47"/>
      <c r="I19" s="47"/>
      <c r="J19" s="47"/>
      <c r="K19" s="47"/>
      <c r="L19" s="47"/>
      <c r="M19" s="47"/>
      <c r="N19" s="47"/>
      <c r="O19" s="47"/>
      <c r="P19" s="47"/>
      <c r="Q19" s="47"/>
      <c r="R19" s="47"/>
      <c r="S19" s="47"/>
      <c r="T19" s="47"/>
      <c r="U19" s="47"/>
      <c r="V19" s="47"/>
      <c r="W19" s="47"/>
      <c r="X19" s="47"/>
    </row>
    <row r="20" spans="1:24" ht="21.75" customHeight="1" x14ac:dyDescent="0.35">
      <c r="A20" s="47"/>
      <c r="B20" s="92">
        <v>36</v>
      </c>
      <c r="C20" s="99"/>
      <c r="D20" s="49">
        <f ca="1"/>
        <v>1</v>
      </c>
      <c r="E20" s="47"/>
      <c r="F20" s="47"/>
      <c r="G20" s="47"/>
      <c r="H20" s="47"/>
      <c r="I20" s="47"/>
      <c r="J20" s="47"/>
      <c r="K20" s="47"/>
      <c r="L20" s="47"/>
      <c r="M20" s="47"/>
      <c r="N20" s="47"/>
      <c r="O20" s="47"/>
      <c r="P20" s="47"/>
      <c r="Q20" s="47"/>
      <c r="R20" s="47"/>
      <c r="S20" s="47"/>
      <c r="T20" s="47"/>
      <c r="U20" s="47"/>
      <c r="V20" s="47"/>
      <c r="W20" s="47"/>
      <c r="X20" s="47"/>
    </row>
    <row r="21" spans="1:24" ht="15.5" x14ac:dyDescent="0.35">
      <c r="A21" s="47"/>
      <c r="B21" s="92">
        <f t="shared" ref="B21:B22" si="1">B20+2</f>
        <v>38</v>
      </c>
      <c r="C21" s="99"/>
      <c r="D21" s="49">
        <f ca="1"/>
        <v>0</v>
      </c>
      <c r="E21" s="47"/>
      <c r="F21" s="47"/>
      <c r="G21" s="47"/>
      <c r="H21" s="47"/>
      <c r="I21" s="47"/>
      <c r="J21" s="47"/>
      <c r="K21" s="47"/>
      <c r="L21" s="47"/>
      <c r="M21" s="47"/>
      <c r="N21" s="47"/>
      <c r="O21" s="47"/>
      <c r="P21" s="47"/>
      <c r="Q21" s="47"/>
      <c r="R21" s="47"/>
      <c r="S21" s="47"/>
      <c r="T21" s="47"/>
      <c r="U21" s="47"/>
      <c r="V21" s="47"/>
      <c r="W21" s="47"/>
      <c r="X21" s="47"/>
    </row>
    <row r="22" spans="1:24" ht="21" x14ac:dyDescent="0.5">
      <c r="A22" s="47"/>
      <c r="B22" s="92">
        <f t="shared" si="1"/>
        <v>40</v>
      </c>
      <c r="C22" s="99"/>
      <c r="D22" s="49">
        <f ca="1"/>
        <v>0</v>
      </c>
      <c r="E22" s="98" t="s">
        <v>49</v>
      </c>
      <c r="F22" s="98"/>
      <c r="G22" s="47"/>
      <c r="H22" s="47"/>
      <c r="I22" s="47"/>
      <c r="J22" s="47"/>
      <c r="K22" s="47"/>
      <c r="L22" s="47"/>
      <c r="M22" s="47"/>
      <c r="N22" s="47"/>
      <c r="O22" s="47"/>
      <c r="P22" s="47"/>
      <c r="Q22" s="47"/>
      <c r="R22" s="47"/>
      <c r="S22" s="47"/>
      <c r="T22" s="47"/>
      <c r="U22" s="47"/>
      <c r="V22" s="47"/>
      <c r="W22" s="47"/>
      <c r="X22" s="47"/>
    </row>
    <row r="23" spans="1:24" ht="21" x14ac:dyDescent="0.5">
      <c r="A23" s="47"/>
      <c r="B23" s="92" t="s">
        <v>110</v>
      </c>
      <c r="C23" s="99"/>
      <c r="D23" s="93">
        <f ca="1"/>
        <v>0</v>
      </c>
      <c r="E23" s="94"/>
      <c r="F23" s="94"/>
      <c r="G23" s="47"/>
      <c r="H23" s="47"/>
      <c r="I23" s="47"/>
      <c r="J23" s="47"/>
      <c r="K23" s="47"/>
      <c r="L23" s="47"/>
      <c r="M23" s="47"/>
      <c r="N23" s="47"/>
      <c r="O23" s="47"/>
      <c r="P23" s="47"/>
      <c r="Q23" s="47"/>
      <c r="R23" s="47"/>
      <c r="S23" s="47"/>
      <c r="T23" s="47"/>
      <c r="U23" s="47"/>
      <c r="V23" s="47"/>
      <c r="W23" s="47"/>
      <c r="X23" s="47"/>
    </row>
    <row r="24" spans="1:24" ht="21" x14ac:dyDescent="0.5">
      <c r="A24" s="47"/>
      <c r="B24" s="49"/>
      <c r="C24" s="99"/>
      <c r="D24" s="49"/>
      <c r="E24" s="95">
        <v>0.2</v>
      </c>
      <c r="F24" s="94"/>
      <c r="G24" s="47"/>
      <c r="H24" s="47"/>
      <c r="I24" s="47"/>
      <c r="J24" s="47"/>
      <c r="K24" s="47"/>
      <c r="L24" s="47"/>
      <c r="M24" s="47"/>
      <c r="N24" s="47"/>
      <c r="O24" s="47"/>
      <c r="P24" s="47"/>
      <c r="Q24" s="47"/>
      <c r="R24" s="47"/>
      <c r="S24" s="47"/>
      <c r="T24" s="47"/>
      <c r="U24" s="47"/>
      <c r="V24" s="47"/>
      <c r="W24" s="47"/>
      <c r="X24" s="47"/>
    </row>
    <row r="25" spans="1:24" ht="15.5" x14ac:dyDescent="0.35">
      <c r="A25" s="47"/>
      <c r="B25" s="49"/>
      <c r="C25" s="49"/>
      <c r="D25" s="49"/>
      <c r="E25" s="47"/>
      <c r="F25" s="47"/>
      <c r="G25" s="47"/>
      <c r="H25" s="47"/>
      <c r="I25" s="47"/>
      <c r="J25" s="47"/>
      <c r="K25" s="47"/>
      <c r="L25" s="47"/>
      <c r="M25" s="47"/>
      <c r="N25" s="47"/>
      <c r="O25" s="47"/>
      <c r="P25" s="47"/>
      <c r="Q25" s="47"/>
      <c r="R25" s="47"/>
      <c r="S25" s="47"/>
      <c r="T25" s="47"/>
      <c r="U25" s="47"/>
      <c r="V25" s="47"/>
      <c r="W25" s="47"/>
      <c r="X25" s="47"/>
    </row>
    <row r="26" spans="1:24" ht="14.65" customHeight="1" x14ac:dyDescent="0.35">
      <c r="A26" s="47"/>
      <c r="B26" s="49"/>
      <c r="C26" s="49"/>
      <c r="D26" s="49"/>
      <c r="E26" s="47"/>
      <c r="F26" s="47"/>
      <c r="G26" s="47"/>
      <c r="H26" s="47"/>
      <c r="I26" s="47"/>
      <c r="J26" s="47"/>
      <c r="K26" s="47"/>
      <c r="L26" s="47"/>
      <c r="M26" s="47"/>
      <c r="N26" s="47"/>
      <c r="O26" s="47"/>
      <c r="P26" s="47"/>
      <c r="Q26" s="47"/>
      <c r="R26" s="47"/>
      <c r="S26" s="47"/>
      <c r="T26" s="47"/>
      <c r="U26" s="47"/>
      <c r="V26" s="47"/>
      <c r="W26" s="47"/>
      <c r="X26" s="47"/>
    </row>
    <row r="27" spans="1:24" ht="57.4" customHeight="1" x14ac:dyDescent="0.35">
      <c r="A27" s="47"/>
      <c r="B27" s="49"/>
      <c r="C27" s="49"/>
      <c r="D27" s="49">
        <v>20</v>
      </c>
      <c r="E27" s="49" t="s">
        <v>48</v>
      </c>
      <c r="F27" s="50" t="s">
        <v>50</v>
      </c>
      <c r="G27" s="47"/>
      <c r="H27" s="47"/>
      <c r="I27" s="47"/>
      <c r="J27" s="47"/>
      <c r="K27" s="47"/>
      <c r="L27" s="47"/>
      <c r="M27" s="47"/>
      <c r="N27" s="47"/>
      <c r="O27" s="47"/>
      <c r="P27" s="47"/>
      <c r="Q27" s="47"/>
      <c r="R27" s="47"/>
      <c r="S27" s="47"/>
      <c r="T27" s="47"/>
      <c r="U27" s="47"/>
      <c r="V27" s="47"/>
      <c r="W27" s="47"/>
      <c r="X27" s="47"/>
    </row>
    <row r="28" spans="1:24" ht="15.5" x14ac:dyDescent="0.35">
      <c r="A28" s="47"/>
      <c r="B28" s="49"/>
      <c r="C28" s="49"/>
      <c r="D28" s="53">
        <v>22</v>
      </c>
      <c r="E28" s="51">
        <f>E$24*EXP(-E$24*D28)</f>
        <v>2.4554679806136873E-3</v>
      </c>
      <c r="F28" s="52"/>
      <c r="G28" s="47"/>
      <c r="H28" s="47"/>
      <c r="I28" s="47"/>
      <c r="J28" s="47"/>
      <c r="K28" s="47"/>
      <c r="L28" s="47"/>
      <c r="M28" s="47"/>
      <c r="N28" s="47"/>
      <c r="O28" s="47"/>
      <c r="P28" s="47"/>
      <c r="Q28" s="47"/>
      <c r="R28" s="47"/>
      <c r="S28" s="47"/>
      <c r="T28" s="47"/>
      <c r="U28" s="47"/>
      <c r="V28" s="47"/>
      <c r="W28" s="47"/>
      <c r="X28" s="47"/>
    </row>
    <row r="29" spans="1:24" ht="15.5" x14ac:dyDescent="0.35">
      <c r="A29" s="47"/>
      <c r="B29" s="49"/>
      <c r="C29" s="49"/>
      <c r="D29" s="53">
        <v>24</v>
      </c>
      <c r="E29" s="51">
        <f t="shared" ref="E29:E92" si="2">E$24*EXP(-E$24*D29)</f>
        <v>1.6459494098040048E-3</v>
      </c>
      <c r="F29" s="53">
        <f>((E28-E29)/(D29-D28))/E28</f>
        <v>0.16483997698218042</v>
      </c>
      <c r="G29" s="47"/>
      <c r="H29" s="47"/>
      <c r="I29" s="47"/>
      <c r="J29" s="47"/>
      <c r="K29" s="47"/>
      <c r="L29" s="47"/>
      <c r="M29" s="47"/>
      <c r="N29" s="47"/>
      <c r="O29" s="47"/>
      <c r="P29" s="47"/>
      <c r="Q29" s="47"/>
      <c r="R29" s="47"/>
      <c r="S29" s="47"/>
      <c r="T29" s="47"/>
      <c r="U29" s="47"/>
      <c r="V29" s="47"/>
      <c r="W29" s="47"/>
      <c r="X29" s="47"/>
    </row>
    <row r="30" spans="1:24" ht="15.5" x14ac:dyDescent="0.35">
      <c r="A30" s="47"/>
      <c r="B30" s="49"/>
      <c r="C30" s="49"/>
      <c r="D30" s="53">
        <v>26</v>
      </c>
      <c r="E30" s="51">
        <f t="shared" si="2"/>
        <v>1.1033128841521544E-3</v>
      </c>
      <c r="F30" s="53">
        <f>((E29-E30)/(D30-D29))/E29</f>
        <v>0.16483997698218017</v>
      </c>
      <c r="G30" s="47"/>
      <c r="H30" s="47"/>
      <c r="I30" s="47"/>
      <c r="J30" s="47"/>
      <c r="K30" s="47"/>
      <c r="L30" s="47"/>
      <c r="M30" s="47"/>
      <c r="N30" s="47"/>
      <c r="O30" s="47"/>
      <c r="P30" s="47"/>
      <c r="Q30" s="47"/>
      <c r="R30" s="47"/>
      <c r="S30" s="47"/>
      <c r="T30" s="47"/>
      <c r="U30" s="47"/>
      <c r="V30" s="47"/>
      <c r="W30" s="47"/>
      <c r="X30" s="47"/>
    </row>
    <row r="31" spans="1:24" ht="15.5" x14ac:dyDescent="0.35">
      <c r="A31" s="47"/>
      <c r="B31" s="49"/>
      <c r="C31" s="49"/>
      <c r="D31" s="53">
        <v>28</v>
      </c>
      <c r="E31" s="51">
        <f t="shared" si="2"/>
        <v>7.3957274329658582E-4</v>
      </c>
      <c r="F31" s="53">
        <f t="shared" ref="F31:F93" si="3">((E30-E31)/(D31-D30))/E30</f>
        <v>0.1648399769821805</v>
      </c>
      <c r="G31" s="47"/>
      <c r="H31" s="47"/>
      <c r="I31" s="47"/>
      <c r="J31" s="47"/>
      <c r="K31" s="47"/>
      <c r="L31" s="47"/>
      <c r="M31" s="47"/>
      <c r="N31" s="47"/>
      <c r="O31" s="47"/>
      <c r="P31" s="47"/>
      <c r="Q31" s="47"/>
      <c r="R31" s="47"/>
      <c r="S31" s="47"/>
      <c r="T31" s="47"/>
      <c r="U31" s="47"/>
      <c r="V31" s="47"/>
      <c r="W31" s="47"/>
      <c r="X31" s="47"/>
    </row>
    <row r="32" spans="1:24" ht="15.5" x14ac:dyDescent="0.35">
      <c r="A32" s="47"/>
      <c r="B32" s="49"/>
      <c r="C32" s="49"/>
      <c r="D32" s="53">
        <v>30</v>
      </c>
      <c r="E32" s="51">
        <f t="shared" si="2"/>
        <v>4.957504353332717E-4</v>
      </c>
      <c r="F32" s="53">
        <f t="shared" si="3"/>
        <v>0.1648399769821802</v>
      </c>
      <c r="G32" s="47"/>
      <c r="H32" s="47"/>
      <c r="I32" s="47"/>
      <c r="J32" s="47"/>
      <c r="K32" s="47"/>
      <c r="L32" s="47"/>
      <c r="M32" s="47"/>
      <c r="N32" s="47"/>
      <c r="O32" s="47"/>
      <c r="P32" s="47"/>
      <c r="Q32" s="47"/>
      <c r="R32" s="47"/>
      <c r="S32" s="47"/>
      <c r="T32" s="47"/>
      <c r="U32" s="47"/>
      <c r="V32" s="47"/>
      <c r="W32" s="47"/>
      <c r="X32" s="47"/>
    </row>
    <row r="33" spans="1:24" ht="15.5" x14ac:dyDescent="0.35">
      <c r="A33" s="47"/>
      <c r="B33" s="49"/>
      <c r="C33" s="49"/>
      <c r="D33" s="53">
        <f t="shared" ref="D33:D93" si="4">D32+0.1</f>
        <v>30.1</v>
      </c>
      <c r="E33" s="51">
        <f t="shared" si="2"/>
        <v>4.8593391900491906E-4</v>
      </c>
      <c r="F33" s="53">
        <f t="shared" si="3"/>
        <v>0.19801326693244903</v>
      </c>
      <c r="G33" s="47"/>
      <c r="H33" s="47"/>
      <c r="I33" s="47"/>
      <c r="J33" s="47"/>
      <c r="K33" s="47"/>
      <c r="L33" s="47"/>
      <c r="M33" s="47"/>
      <c r="N33" s="47"/>
      <c r="O33" s="47"/>
      <c r="P33" s="47"/>
      <c r="Q33" s="47"/>
      <c r="R33" s="47"/>
      <c r="S33" s="47"/>
      <c r="T33" s="47"/>
      <c r="U33" s="47"/>
      <c r="V33" s="47"/>
      <c r="W33" s="47"/>
      <c r="X33" s="47"/>
    </row>
    <row r="34" spans="1:24" ht="15.5" x14ac:dyDescent="0.35">
      <c r="A34" s="47"/>
      <c r="B34" s="49"/>
      <c r="C34" s="49"/>
      <c r="D34" s="53">
        <f t="shared" si="4"/>
        <v>30.200000000000003</v>
      </c>
      <c r="E34" s="51">
        <f t="shared" si="2"/>
        <v>4.7631178272337373E-4</v>
      </c>
      <c r="F34" s="53">
        <f t="shared" si="3"/>
        <v>0.19801326693244869</v>
      </c>
      <c r="G34" s="47"/>
      <c r="H34" s="47"/>
      <c r="I34" s="47"/>
      <c r="J34" s="47"/>
      <c r="K34" s="47"/>
      <c r="L34" s="47"/>
      <c r="M34" s="47"/>
      <c r="N34" s="47"/>
      <c r="O34" s="47"/>
      <c r="P34" s="47"/>
      <c r="Q34" s="47"/>
      <c r="R34" s="47"/>
      <c r="S34" s="47"/>
      <c r="T34" s="47"/>
      <c r="U34" s="47"/>
      <c r="V34" s="47"/>
      <c r="W34" s="47"/>
      <c r="X34" s="47"/>
    </row>
    <row r="35" spans="1:24" ht="15.5" x14ac:dyDescent="0.35">
      <c r="A35" s="47"/>
      <c r="B35" s="49"/>
      <c r="C35" s="49"/>
      <c r="D35" s="53">
        <f t="shared" si="4"/>
        <v>30.300000000000004</v>
      </c>
      <c r="E35" s="51">
        <f t="shared" si="2"/>
        <v>4.668801775058262E-4</v>
      </c>
      <c r="F35" s="53">
        <f t="shared" si="3"/>
        <v>0.19801326693244881</v>
      </c>
      <c r="G35" s="47"/>
      <c r="H35" s="47"/>
      <c r="I35" s="47"/>
      <c r="J35" s="47"/>
      <c r="K35" s="47"/>
      <c r="L35" s="47"/>
      <c r="M35" s="47"/>
      <c r="N35" s="47"/>
      <c r="O35" s="47"/>
      <c r="P35" s="47"/>
      <c r="Q35" s="47"/>
      <c r="R35" s="47"/>
      <c r="S35" s="47"/>
      <c r="T35" s="47"/>
      <c r="U35" s="47"/>
      <c r="V35" s="47"/>
      <c r="W35" s="47"/>
      <c r="X35" s="47"/>
    </row>
    <row r="36" spans="1:24" ht="15.5" x14ac:dyDescent="0.35">
      <c r="A36" s="47"/>
      <c r="B36" s="49"/>
      <c r="C36" s="49"/>
      <c r="D36" s="53">
        <f t="shared" si="4"/>
        <v>30.400000000000006</v>
      </c>
      <c r="E36" s="51">
        <f t="shared" si="2"/>
        <v>4.5763533058443311E-4</v>
      </c>
      <c r="F36" s="53">
        <f t="shared" si="3"/>
        <v>0.19801326693244742</v>
      </c>
      <c r="G36" s="47"/>
      <c r="H36" s="47"/>
      <c r="I36" s="47"/>
      <c r="J36" s="47"/>
      <c r="K36" s="47"/>
      <c r="L36" s="47"/>
      <c r="M36" s="47"/>
      <c r="N36" s="47"/>
      <c r="O36" s="47"/>
      <c r="P36" s="47"/>
      <c r="Q36" s="47"/>
      <c r="R36" s="47"/>
      <c r="S36" s="47"/>
      <c r="T36" s="47"/>
      <c r="U36" s="47"/>
      <c r="V36" s="47"/>
      <c r="W36" s="47"/>
      <c r="X36" s="47"/>
    </row>
    <row r="37" spans="1:24" ht="15.5" x14ac:dyDescent="0.35">
      <c r="A37" s="47"/>
      <c r="B37" s="49"/>
      <c r="C37" s="49"/>
      <c r="D37" s="53">
        <f t="shared" si="4"/>
        <v>30.500000000000007</v>
      </c>
      <c r="E37" s="51">
        <f t="shared" si="2"/>
        <v>4.4857354389715991E-4</v>
      </c>
      <c r="F37" s="53">
        <f t="shared" si="3"/>
        <v>0.19801326693243984</v>
      </c>
      <c r="G37" s="47"/>
      <c r="H37" s="47"/>
      <c r="I37" s="47"/>
      <c r="J37" s="47"/>
      <c r="K37" s="47"/>
      <c r="L37" s="47"/>
      <c r="M37" s="47"/>
      <c r="N37" s="47"/>
      <c r="O37" s="47"/>
      <c r="P37" s="47"/>
      <c r="Q37" s="47"/>
      <c r="R37" s="47"/>
      <c r="S37" s="47"/>
      <c r="T37" s="47"/>
      <c r="U37" s="47"/>
      <c r="V37" s="47"/>
      <c r="W37" s="47"/>
      <c r="X37" s="47"/>
    </row>
    <row r="38" spans="1:24" ht="15.5" x14ac:dyDescent="0.35">
      <c r="A38" s="47"/>
      <c r="B38" s="49"/>
      <c r="C38" s="49"/>
      <c r="D38" s="53">
        <f t="shared" si="4"/>
        <v>30.600000000000009</v>
      </c>
      <c r="E38" s="51">
        <f t="shared" si="2"/>
        <v>4.3969119260850551E-4</v>
      </c>
      <c r="F38" s="53">
        <f t="shared" si="3"/>
        <v>0.19801326693244858</v>
      </c>
      <c r="G38" s="47"/>
      <c r="H38" s="47"/>
      <c r="I38" s="47"/>
      <c r="J38" s="47"/>
      <c r="K38" s="47"/>
      <c r="L38" s="47"/>
      <c r="M38" s="47"/>
      <c r="N38" s="47"/>
      <c r="O38" s="47"/>
      <c r="P38" s="47"/>
      <c r="Q38" s="47"/>
      <c r="R38" s="47"/>
      <c r="S38" s="47"/>
      <c r="T38" s="47"/>
      <c r="U38" s="47"/>
      <c r="V38" s="47"/>
      <c r="W38" s="47"/>
      <c r="X38" s="47"/>
    </row>
    <row r="39" spans="1:24" ht="15.5" x14ac:dyDescent="0.35">
      <c r="A39" s="47"/>
      <c r="B39" s="49"/>
      <c r="C39" s="49"/>
      <c r="D39" s="53">
        <f t="shared" si="4"/>
        <v>30.70000000000001</v>
      </c>
      <c r="E39" s="51">
        <f t="shared" si="2"/>
        <v>4.3098472365952188E-4</v>
      </c>
      <c r="F39" s="53">
        <f t="shared" si="3"/>
        <v>0.1980132669324495</v>
      </c>
      <c r="G39" s="47"/>
      <c r="H39" s="47"/>
      <c r="I39" s="47"/>
      <c r="J39" s="47"/>
      <c r="K39" s="47"/>
      <c r="L39" s="47"/>
      <c r="M39" s="47"/>
      <c r="N39" s="47"/>
      <c r="O39" s="47"/>
      <c r="P39" s="47"/>
      <c r="Q39" s="47"/>
      <c r="R39" s="47"/>
      <c r="S39" s="47"/>
      <c r="T39" s="47"/>
      <c r="U39" s="47"/>
      <c r="V39" s="47"/>
      <c r="W39" s="47"/>
      <c r="X39" s="47"/>
    </row>
    <row r="40" spans="1:24" ht="15.5" x14ac:dyDescent="0.35">
      <c r="A40" s="47"/>
      <c r="B40" s="49"/>
      <c r="C40" s="49"/>
      <c r="D40" s="53">
        <f t="shared" si="4"/>
        <v>30.800000000000011</v>
      </c>
      <c r="E40" s="51">
        <f t="shared" si="2"/>
        <v>4.2245065434654174E-4</v>
      </c>
      <c r="F40" s="53">
        <f t="shared" si="3"/>
        <v>0.19801326693244795</v>
      </c>
      <c r="G40" s="47"/>
      <c r="H40" s="47"/>
      <c r="I40" s="47"/>
      <c r="J40" s="47"/>
      <c r="K40" s="47"/>
      <c r="L40" s="47"/>
      <c r="M40" s="47"/>
      <c r="N40" s="47"/>
      <c r="O40" s="47"/>
      <c r="P40" s="47"/>
      <c r="Q40" s="47"/>
      <c r="R40" s="47"/>
      <c r="S40" s="47"/>
      <c r="T40" s="47"/>
      <c r="U40" s="47"/>
      <c r="V40" s="47"/>
      <c r="W40" s="47"/>
      <c r="X40" s="47"/>
    </row>
    <row r="41" spans="1:24" ht="15.5" x14ac:dyDescent="0.35">
      <c r="A41" s="47"/>
      <c r="B41" s="49"/>
      <c r="C41" s="49"/>
      <c r="D41" s="53">
        <f t="shared" si="4"/>
        <v>30.900000000000013</v>
      </c>
      <c r="E41" s="51">
        <f t="shared" si="2"/>
        <v>4.1408557092805068E-4</v>
      </c>
      <c r="F41" s="53">
        <f t="shared" si="3"/>
        <v>0.19801326693244875</v>
      </c>
      <c r="G41" s="47"/>
      <c r="H41" s="47"/>
      <c r="I41" s="47"/>
      <c r="J41" s="47"/>
      <c r="K41" s="47"/>
      <c r="L41" s="47"/>
      <c r="M41" s="47"/>
      <c r="N41" s="47"/>
      <c r="O41" s="47"/>
      <c r="P41" s="47"/>
      <c r="Q41" s="47"/>
      <c r="R41" s="47"/>
      <c r="S41" s="47"/>
      <c r="T41" s="47"/>
      <c r="U41" s="47"/>
      <c r="V41" s="47"/>
      <c r="W41" s="47"/>
      <c r="X41" s="47"/>
    </row>
    <row r="42" spans="1:24" ht="15.5" x14ac:dyDescent="0.35">
      <c r="A42" s="47"/>
      <c r="B42" s="49"/>
      <c r="C42" s="49"/>
      <c r="D42" s="53">
        <f t="shared" si="4"/>
        <v>31.000000000000014</v>
      </c>
      <c r="E42" s="51">
        <f t="shared" si="2"/>
        <v>4.0588612725914571E-4</v>
      </c>
      <c r="F42" s="53">
        <f t="shared" si="3"/>
        <v>0.19801326693244142</v>
      </c>
      <c r="G42" s="47"/>
      <c r="H42" s="47"/>
      <c r="I42" s="47"/>
      <c r="J42" s="47"/>
      <c r="K42" s="47"/>
      <c r="L42" s="47"/>
      <c r="M42" s="47"/>
      <c r="N42" s="47"/>
      <c r="O42" s="47"/>
      <c r="P42" s="47"/>
      <c r="Q42" s="47"/>
      <c r="R42" s="47"/>
      <c r="S42" s="47"/>
      <c r="T42" s="47"/>
      <c r="U42" s="47"/>
      <c r="V42" s="47"/>
      <c r="W42" s="47"/>
      <c r="X42" s="47"/>
    </row>
    <row r="43" spans="1:24" ht="15.5" x14ac:dyDescent="0.35">
      <c r="A43" s="47"/>
      <c r="B43" s="49"/>
      <c r="C43" s="49"/>
      <c r="D43" s="53">
        <f t="shared" si="4"/>
        <v>31.100000000000016</v>
      </c>
      <c r="E43" s="51">
        <f t="shared" si="2"/>
        <v>3.9784904345303135E-4</v>
      </c>
      <c r="F43" s="53">
        <f t="shared" si="3"/>
        <v>0.19801326693244711</v>
      </c>
      <c r="G43" s="47"/>
      <c r="H43" s="47"/>
      <c r="I43" s="47"/>
      <c r="J43" s="47"/>
      <c r="K43" s="47"/>
      <c r="L43" s="47"/>
      <c r="M43" s="47"/>
      <c r="N43" s="47"/>
      <c r="O43" s="47"/>
      <c r="P43" s="47"/>
      <c r="Q43" s="47"/>
      <c r="R43" s="47"/>
      <c r="S43" s="47"/>
      <c r="T43" s="47"/>
      <c r="U43" s="47"/>
      <c r="V43" s="47"/>
      <c r="W43" s="47"/>
      <c r="X43" s="47"/>
    </row>
    <row r="44" spans="1:24" ht="15.5" x14ac:dyDescent="0.35">
      <c r="A44" s="47"/>
      <c r="B44" s="49"/>
      <c r="C44" s="49"/>
      <c r="D44" s="53">
        <f t="shared" si="4"/>
        <v>31.200000000000017</v>
      </c>
      <c r="E44" s="51">
        <f t="shared" si="2"/>
        <v>3.8997110456902274E-4</v>
      </c>
      <c r="F44" s="53">
        <f t="shared" si="3"/>
        <v>0.19801326693245014</v>
      </c>
      <c r="G44" s="47"/>
      <c r="H44" s="47"/>
      <c r="I44" s="47"/>
      <c r="J44" s="47"/>
      <c r="K44" s="47"/>
      <c r="L44" s="47"/>
      <c r="M44" s="47"/>
      <c r="N44" s="47"/>
      <c r="O44" s="47"/>
      <c r="P44" s="47"/>
      <c r="Q44" s="47"/>
      <c r="R44" s="47"/>
      <c r="S44" s="47"/>
      <c r="T44" s="47"/>
      <c r="U44" s="47"/>
      <c r="V44" s="47"/>
      <c r="W44" s="47"/>
      <c r="X44" s="47"/>
    </row>
    <row r="45" spans="1:24" ht="15.5" x14ac:dyDescent="0.35">
      <c r="A45" s="47"/>
      <c r="B45" s="49"/>
      <c r="C45" s="49"/>
      <c r="D45" s="53">
        <f t="shared" si="4"/>
        <v>31.300000000000018</v>
      </c>
      <c r="E45" s="51">
        <f t="shared" si="2"/>
        <v>3.8224915932652586E-4</v>
      </c>
      <c r="F45" s="53">
        <f>((E44-E45)/(D45-D44))/E44</f>
        <v>0.19801326693244856</v>
      </c>
      <c r="G45" s="47"/>
      <c r="H45" s="47"/>
      <c r="I45" s="47"/>
      <c r="J45" s="47"/>
      <c r="K45" s="47"/>
      <c r="L45" s="47"/>
      <c r="M45" s="47"/>
      <c r="N45" s="47"/>
      <c r="O45" s="47"/>
      <c r="P45" s="47"/>
      <c r="Q45" s="47"/>
      <c r="R45" s="47"/>
      <c r="S45" s="47"/>
      <c r="T45" s="47"/>
      <c r="U45" s="47"/>
      <c r="V45" s="47"/>
      <c r="W45" s="47"/>
      <c r="X45" s="47"/>
    </row>
    <row r="46" spans="1:24" ht="15.5" x14ac:dyDescent="0.35">
      <c r="A46" s="47"/>
      <c r="B46" s="49"/>
      <c r="C46" s="49"/>
      <c r="D46" s="53">
        <f t="shared" si="4"/>
        <v>31.40000000000002</v>
      </c>
      <c r="E46" s="51">
        <f t="shared" si="2"/>
        <v>3.7468011884448304E-4</v>
      </c>
      <c r="F46" s="53">
        <f t="shared" si="3"/>
        <v>0.19801326693244767</v>
      </c>
      <c r="G46" s="47"/>
      <c r="H46" s="47"/>
      <c r="I46" s="47"/>
      <c r="J46" s="47"/>
      <c r="K46" s="47"/>
      <c r="L46" s="47"/>
      <c r="M46" s="47"/>
      <c r="N46" s="47"/>
      <c r="O46" s="47"/>
      <c r="P46" s="47"/>
      <c r="Q46" s="47"/>
      <c r="R46" s="47"/>
      <c r="S46" s="47"/>
      <c r="T46" s="47"/>
      <c r="U46" s="47"/>
      <c r="V46" s="47"/>
      <c r="W46" s="47"/>
      <c r="X46" s="47"/>
    </row>
    <row r="47" spans="1:24" ht="15.5" x14ac:dyDescent="0.35">
      <c r="A47" s="47"/>
      <c r="B47" s="49"/>
      <c r="C47" s="49"/>
      <c r="D47" s="53">
        <f t="shared" si="4"/>
        <v>31.500000000000021</v>
      </c>
      <c r="E47" s="51">
        <f t="shared" si="2"/>
        <v>3.6726095540577983E-4</v>
      </c>
      <c r="F47" s="53">
        <f t="shared" si="3"/>
        <v>0.1980132669324402</v>
      </c>
      <c r="G47" s="47"/>
      <c r="H47" s="47"/>
      <c r="I47" s="47"/>
      <c r="J47" s="47"/>
      <c r="K47" s="47"/>
      <c r="L47" s="47"/>
      <c r="M47" s="47"/>
      <c r="N47" s="47"/>
      <c r="O47" s="47"/>
      <c r="P47" s="47"/>
      <c r="Q47" s="47"/>
      <c r="R47" s="47"/>
      <c r="S47" s="47"/>
      <c r="T47" s="47"/>
      <c r="U47" s="47"/>
      <c r="V47" s="47"/>
      <c r="W47" s="47"/>
      <c r="X47" s="47"/>
    </row>
    <row r="48" spans="1:24" ht="15.5" x14ac:dyDescent="0.35">
      <c r="A48" s="47"/>
      <c r="B48" s="49"/>
      <c r="C48" s="49"/>
      <c r="D48" s="53">
        <f t="shared" si="4"/>
        <v>31.600000000000023</v>
      </c>
      <c r="E48" s="51">
        <f t="shared" si="2"/>
        <v>3.5998870124611662E-4</v>
      </c>
      <c r="F48" s="53">
        <f t="shared" si="3"/>
        <v>0.19801326693244944</v>
      </c>
      <c r="G48" s="47"/>
      <c r="H48" s="47"/>
      <c r="I48" s="47"/>
      <c r="J48" s="47"/>
      <c r="K48" s="47"/>
      <c r="L48" s="47"/>
      <c r="M48" s="47"/>
      <c r="N48" s="47"/>
      <c r="O48" s="47"/>
      <c r="P48" s="47"/>
      <c r="Q48" s="47"/>
      <c r="R48" s="47"/>
      <c r="S48" s="47"/>
      <c r="T48" s="47"/>
      <c r="U48" s="47"/>
      <c r="V48" s="47"/>
      <c r="W48" s="47"/>
      <c r="X48" s="47"/>
    </row>
    <row r="49" spans="4:6" x14ac:dyDescent="0.35">
      <c r="D49" s="26">
        <f t="shared" si="4"/>
        <v>31.700000000000024</v>
      </c>
      <c r="E49" s="25">
        <f t="shared" si="2"/>
        <v>3.5286044736686527E-4</v>
      </c>
      <c r="F49" s="26">
        <f t="shared" si="3"/>
        <v>0.19801326693244783</v>
      </c>
    </row>
    <row r="50" spans="4:6" x14ac:dyDescent="0.35">
      <c r="D50" s="26">
        <f t="shared" si="4"/>
        <v>31.800000000000026</v>
      </c>
      <c r="E50" s="25">
        <f t="shared" si="2"/>
        <v>3.4587334237142934E-4</v>
      </c>
      <c r="F50" s="26">
        <f t="shared" si="3"/>
        <v>0.19801326693244833</v>
      </c>
    </row>
    <row r="51" spans="4:6" x14ac:dyDescent="0.35">
      <c r="D51" s="26">
        <f t="shared" si="4"/>
        <v>31.900000000000027</v>
      </c>
      <c r="E51" s="25">
        <f t="shared" si="2"/>
        <v>3.3902459132464799E-4</v>
      </c>
      <c r="F51" s="26">
        <f t="shared" si="3"/>
        <v>0.19801326693245011</v>
      </c>
    </row>
    <row r="52" spans="4:6" x14ac:dyDescent="0.35">
      <c r="D52" s="26">
        <f t="shared" si="4"/>
        <v>32.000000000000028</v>
      </c>
      <c r="E52" s="25">
        <f t="shared" si="2"/>
        <v>3.3231145463478502E-4</v>
      </c>
      <c r="F52" s="26">
        <f t="shared" si="3"/>
        <v>0.1980132669324397</v>
      </c>
    </row>
    <row r="53" spans="4:6" x14ac:dyDescent="0.35">
      <c r="D53" s="26">
        <f t="shared" si="4"/>
        <v>32.10000000000003</v>
      </c>
      <c r="E53" s="25">
        <f t="shared" si="2"/>
        <v>3.2573124695765414E-4</v>
      </c>
      <c r="F53" s="26">
        <f t="shared" si="3"/>
        <v>0.19801326693244803</v>
      </c>
    </row>
    <row r="54" spans="4:6" x14ac:dyDescent="0.35">
      <c r="D54" s="26">
        <f t="shared" si="4"/>
        <v>32.200000000000031</v>
      </c>
      <c r="E54" s="25">
        <f t="shared" si="2"/>
        <v>3.1928133612244751E-4</v>
      </c>
      <c r="F54" s="26">
        <f t="shared" si="3"/>
        <v>0.19801326693244894</v>
      </c>
    </row>
    <row r="55" spans="4:6" x14ac:dyDescent="0.35">
      <c r="D55" s="26">
        <f t="shared" si="4"/>
        <v>32.300000000000033</v>
      </c>
      <c r="E55" s="25">
        <f t="shared" si="2"/>
        <v>3.1295914207883115E-4</v>
      </c>
      <c r="F55" s="26">
        <f t="shared" si="3"/>
        <v>0.1980132669324477</v>
      </c>
    </row>
    <row r="56" spans="4:6" x14ac:dyDescent="0.35">
      <c r="D56" s="26">
        <f t="shared" si="4"/>
        <v>32.400000000000034</v>
      </c>
      <c r="E56" s="25">
        <f t="shared" si="2"/>
        <v>3.0676213586489044E-4</v>
      </c>
      <c r="F56" s="26">
        <f t="shared" si="3"/>
        <v>0.19801326693245017</v>
      </c>
    </row>
    <row r="57" spans="4:6" x14ac:dyDescent="0.35">
      <c r="D57" s="26">
        <f t="shared" si="4"/>
        <v>32.500000000000036</v>
      </c>
      <c r="E57" s="25">
        <f t="shared" si="2"/>
        <v>3.0068783859551237E-4</v>
      </c>
      <c r="F57" s="26">
        <f t="shared" si="3"/>
        <v>0.19801326693243951</v>
      </c>
    </row>
    <row r="58" spans="4:6" x14ac:dyDescent="0.35">
      <c r="D58" s="26">
        <f t="shared" si="4"/>
        <v>32.600000000000037</v>
      </c>
      <c r="E58" s="25">
        <f t="shared" si="2"/>
        <v>2.9473382047079687E-4</v>
      </c>
      <c r="F58" s="26">
        <f t="shared" si="3"/>
        <v>0.19801326693244858</v>
      </c>
    </row>
    <row r="59" spans="4:6" x14ac:dyDescent="0.35">
      <c r="D59" s="26">
        <f t="shared" si="4"/>
        <v>32.700000000000038</v>
      </c>
      <c r="E59" s="25">
        <f t="shared" si="2"/>
        <v>2.888976998041063E-4</v>
      </c>
      <c r="F59" s="26">
        <f t="shared" si="3"/>
        <v>0.19801326693245039</v>
      </c>
    </row>
    <row r="60" spans="4:6" x14ac:dyDescent="0.35">
      <c r="D60" s="26">
        <f t="shared" si="4"/>
        <v>32.80000000000004</v>
      </c>
      <c r="E60" s="25">
        <f t="shared" si="2"/>
        <v>2.8317714206935814E-4</v>
      </c>
      <c r="F60" s="26">
        <f t="shared" si="3"/>
        <v>0.19801326693244828</v>
      </c>
    </row>
    <row r="61" spans="4:6" x14ac:dyDescent="0.35">
      <c r="D61" s="26">
        <f t="shared" si="4"/>
        <v>32.900000000000041</v>
      </c>
      <c r="E61" s="25">
        <f t="shared" si="2"/>
        <v>2.7756985896718332E-4</v>
      </c>
      <c r="F61" s="26">
        <f t="shared" si="3"/>
        <v>0.19801326693244728</v>
      </c>
    </row>
    <row r="62" spans="4:6" x14ac:dyDescent="0.35">
      <c r="D62" s="26">
        <f t="shared" si="4"/>
        <v>33.000000000000043</v>
      </c>
      <c r="E62" s="25">
        <f t="shared" si="2"/>
        <v>2.7207360750957634E-4</v>
      </c>
      <c r="F62" s="26">
        <f t="shared" si="3"/>
        <v>0.19801326693244145</v>
      </c>
    </row>
    <row r="63" spans="4:6" x14ac:dyDescent="0.35">
      <c r="D63" s="26">
        <f t="shared" si="4"/>
        <v>33.100000000000044</v>
      </c>
      <c r="E63" s="25">
        <f t="shared" si="2"/>
        <v>2.6668618912266948E-4</v>
      </c>
      <c r="F63" s="26">
        <f t="shared" si="3"/>
        <v>0.19801326693244803</v>
      </c>
    </row>
    <row r="64" spans="4:6" x14ac:dyDescent="0.35">
      <c r="D64" s="26">
        <f t="shared" si="4"/>
        <v>33.200000000000045</v>
      </c>
      <c r="E64" s="25">
        <f t="shared" si="2"/>
        <v>2.6140544876727495E-4</v>
      </c>
      <c r="F64" s="26">
        <f t="shared" si="3"/>
        <v>0.19801326693244847</v>
      </c>
    </row>
    <row r="65" spans="4:6" x14ac:dyDescent="0.35">
      <c r="D65" s="26">
        <f t="shared" si="4"/>
        <v>33.300000000000047</v>
      </c>
      <c r="E65" s="25">
        <f t="shared" si="2"/>
        <v>2.562292740768398E-4</v>
      </c>
      <c r="F65" s="26">
        <f t="shared" si="3"/>
        <v>0.198013266932448</v>
      </c>
    </row>
    <row r="66" spans="4:6" x14ac:dyDescent="0.35">
      <c r="D66" s="26">
        <f t="shared" si="4"/>
        <v>33.400000000000048</v>
      </c>
      <c r="E66" s="25">
        <f t="shared" si="2"/>
        <v>2.5115559451247124E-4</v>
      </c>
      <c r="F66" s="26">
        <f t="shared" si="3"/>
        <v>0.19801326693244889</v>
      </c>
    </row>
    <row r="67" spans="4:6" x14ac:dyDescent="0.35">
      <c r="D67" s="26">
        <f t="shared" si="4"/>
        <v>33.50000000000005</v>
      </c>
      <c r="E67" s="25">
        <f t="shared" si="2"/>
        <v>2.4618238053469377E-4</v>
      </c>
      <c r="F67" s="26">
        <f t="shared" si="3"/>
        <v>0.19801326693244134</v>
      </c>
    </row>
    <row r="68" spans="4:6" x14ac:dyDescent="0.35">
      <c r="D68" s="26">
        <f t="shared" si="4"/>
        <v>33.600000000000051</v>
      </c>
      <c r="E68" s="25">
        <f t="shared" si="2"/>
        <v>2.4130764279160552E-4</v>
      </c>
      <c r="F68" s="26">
        <f t="shared" si="3"/>
        <v>0.19801326693244811</v>
      </c>
    </row>
    <row r="69" spans="4:6" x14ac:dyDescent="0.35">
      <c r="D69" s="26">
        <f t="shared" si="4"/>
        <v>33.700000000000053</v>
      </c>
      <c r="E69" s="25">
        <f t="shared" si="2"/>
        <v>2.3652943132311204E-4</v>
      </c>
      <c r="F69" s="26">
        <f t="shared" si="3"/>
        <v>0.19801326693244828</v>
      </c>
    </row>
    <row r="70" spans="4:6" x14ac:dyDescent="0.35">
      <c r="D70" s="26">
        <f t="shared" si="4"/>
        <v>33.800000000000054</v>
      </c>
      <c r="E70" s="25">
        <f t="shared" si="2"/>
        <v>2.3184583478091559E-4</v>
      </c>
      <c r="F70" s="26">
        <f t="shared" si="3"/>
        <v>0.19801326693244958</v>
      </c>
    </row>
    <row r="71" spans="4:6" x14ac:dyDescent="0.35">
      <c r="D71" s="26">
        <f t="shared" si="4"/>
        <v>33.900000000000055</v>
      </c>
      <c r="E71" s="25">
        <f t="shared" si="2"/>
        <v>2.2725497966395058E-4</v>
      </c>
      <c r="F71" s="26">
        <f t="shared" si="3"/>
        <v>0.19801326693244709</v>
      </c>
    </row>
    <row r="72" spans="4:6" x14ac:dyDescent="0.35">
      <c r="D72" s="26">
        <f t="shared" si="4"/>
        <v>34.000000000000057</v>
      </c>
      <c r="E72" s="25">
        <f t="shared" si="2"/>
        <v>2.2275502956895811E-4</v>
      </c>
      <c r="F72" s="26">
        <f t="shared" si="3"/>
        <v>0.19801326693243979</v>
      </c>
    </row>
    <row r="73" spans="4:6" x14ac:dyDescent="0.35">
      <c r="D73" s="26">
        <f t="shared" si="4"/>
        <v>34.100000000000058</v>
      </c>
      <c r="E73" s="25">
        <f t="shared" si="2"/>
        <v>2.1834418445589965E-4</v>
      </c>
      <c r="F73" s="26">
        <f t="shared" si="3"/>
        <v>0.19801326693245061</v>
      </c>
    </row>
    <row r="74" spans="4:6" x14ac:dyDescent="0.35">
      <c r="D74" s="26">
        <f t="shared" si="4"/>
        <v>34.20000000000006</v>
      </c>
      <c r="E74" s="25">
        <f t="shared" si="2"/>
        <v>2.1402067992791824E-4</v>
      </c>
      <c r="F74" s="26">
        <f t="shared" si="3"/>
        <v>0.19801326693244695</v>
      </c>
    </row>
    <row r="75" spans="4:6" x14ac:dyDescent="0.35">
      <c r="D75" s="26">
        <f t="shared" si="4"/>
        <v>34.300000000000061</v>
      </c>
      <c r="E75" s="25">
        <f t="shared" si="2"/>
        <v>2.0978278652555504E-4</v>
      </c>
      <c r="F75" s="26">
        <f t="shared" si="3"/>
        <v>0.19801326693244994</v>
      </c>
    </row>
    <row r="76" spans="4:6" x14ac:dyDescent="0.35">
      <c r="D76" s="26">
        <f t="shared" si="4"/>
        <v>34.400000000000063</v>
      </c>
      <c r="E76" s="25">
        <f t="shared" si="2"/>
        <v>2.0562880903494322E-4</v>
      </c>
      <c r="F76" s="26">
        <f t="shared" si="3"/>
        <v>0.19801326693244867</v>
      </c>
    </row>
    <row r="77" spans="4:6" x14ac:dyDescent="0.35">
      <c r="D77" s="26">
        <f t="shared" si="4"/>
        <v>34.500000000000064</v>
      </c>
      <c r="E77" s="25">
        <f t="shared" si="2"/>
        <v>2.0155708580969959E-4</v>
      </c>
      <c r="F77" s="26">
        <f t="shared" si="3"/>
        <v>0.19801326693243901</v>
      </c>
    </row>
    <row r="78" spans="4:6" x14ac:dyDescent="0.35">
      <c r="D78" s="26">
        <f t="shared" si="4"/>
        <v>34.600000000000065</v>
      </c>
      <c r="E78" s="25">
        <f t="shared" si="2"/>
        <v>1.9756598810624325E-4</v>
      </c>
      <c r="F78" s="26">
        <f t="shared" si="3"/>
        <v>0.19801326693245017</v>
      </c>
    </row>
    <row r="79" spans="4:6" x14ac:dyDescent="0.35">
      <c r="D79" s="26">
        <f t="shared" si="4"/>
        <v>34.700000000000067</v>
      </c>
      <c r="E79" s="25">
        <f t="shared" si="2"/>
        <v>1.9365391943227777E-4</v>
      </c>
      <c r="F79" s="26">
        <f t="shared" si="3"/>
        <v>0.19801326693244725</v>
      </c>
    </row>
    <row r="80" spans="4:6" x14ac:dyDescent="0.35">
      <c r="D80" s="26">
        <f t="shared" si="4"/>
        <v>34.800000000000068</v>
      </c>
      <c r="E80" s="25">
        <f t="shared" si="2"/>
        <v>1.8981931490817187E-4</v>
      </c>
      <c r="F80" s="26">
        <f t="shared" si="3"/>
        <v>0.19801326693244875</v>
      </c>
    </row>
    <row r="81" spans="4:6" x14ac:dyDescent="0.35">
      <c r="D81" s="26">
        <f t="shared" si="4"/>
        <v>34.90000000000007</v>
      </c>
      <c r="E81" s="25">
        <f t="shared" si="2"/>
        <v>1.8606064064098716E-4</v>
      </c>
      <c r="F81" s="26">
        <f t="shared" si="3"/>
        <v>0.19801326693244931</v>
      </c>
    </row>
    <row r="82" spans="4:6" x14ac:dyDescent="0.35">
      <c r="D82" s="26">
        <f t="shared" si="4"/>
        <v>35.000000000000071</v>
      </c>
      <c r="E82" s="25">
        <f t="shared" si="2"/>
        <v>1.8237639311090065E-4</v>
      </c>
      <c r="F82" s="26">
        <f t="shared" si="3"/>
        <v>0.19801326693244031</v>
      </c>
    </row>
    <row r="83" spans="4:6" x14ac:dyDescent="0.35">
      <c r="D83" s="26">
        <f t="shared" si="4"/>
        <v>35.100000000000072</v>
      </c>
      <c r="E83" s="25">
        <f t="shared" si="2"/>
        <v>1.7876509856977601E-4</v>
      </c>
      <c r="F83" s="26">
        <f t="shared" si="3"/>
        <v>0.19801326693244792</v>
      </c>
    </row>
    <row r="84" spans="4:6" x14ac:dyDescent="0.35">
      <c r="D84" s="26">
        <f t="shared" si="4"/>
        <v>35.200000000000074</v>
      </c>
      <c r="E84" s="25">
        <f t="shared" si="2"/>
        <v>1.7522531245164571E-4</v>
      </c>
      <c r="F84" s="26">
        <f t="shared" si="3"/>
        <v>0.1980132669324485</v>
      </c>
    </row>
    <row r="85" spans="4:6" x14ac:dyDescent="0.35">
      <c r="D85" s="26">
        <f t="shared" si="4"/>
        <v>35.300000000000075</v>
      </c>
      <c r="E85" s="25">
        <f t="shared" si="2"/>
        <v>1.7175561879486471E-4</v>
      </c>
      <c r="F85" s="26">
        <f t="shared" si="3"/>
        <v>0.19801326693244892</v>
      </c>
    </row>
    <row r="86" spans="4:6" x14ac:dyDescent="0.35">
      <c r="D86" s="26">
        <f t="shared" si="4"/>
        <v>35.400000000000077</v>
      </c>
      <c r="E86" s="25">
        <f t="shared" si="2"/>
        <v>1.6835462967570712E-4</v>
      </c>
      <c r="F86" s="26">
        <f t="shared" si="3"/>
        <v>0.19801326693244872</v>
      </c>
    </row>
    <row r="87" spans="4:6" x14ac:dyDescent="0.35">
      <c r="D87" s="26">
        <f t="shared" si="4"/>
        <v>35.500000000000078</v>
      </c>
      <c r="E87" s="25">
        <f t="shared" si="2"/>
        <v>1.6502098465317829E-4</v>
      </c>
      <c r="F87" s="26">
        <f t="shared" si="3"/>
        <v>0.19801326693243956</v>
      </c>
    </row>
    <row r="88" spans="4:6" x14ac:dyDescent="0.35">
      <c r="D88" s="26">
        <f t="shared" si="4"/>
        <v>35.60000000000008</v>
      </c>
      <c r="E88" s="25">
        <f t="shared" si="2"/>
        <v>1.6175335022481971E-4</v>
      </c>
      <c r="F88" s="26">
        <f t="shared" si="3"/>
        <v>0.19801326693244903</v>
      </c>
    </row>
    <row r="89" spans="4:6" x14ac:dyDescent="0.35">
      <c r="D89" s="26">
        <f t="shared" si="4"/>
        <v>35.700000000000081</v>
      </c>
      <c r="E89" s="25">
        <f t="shared" si="2"/>
        <v>1.5855041929329115E-4</v>
      </c>
      <c r="F89" s="26">
        <f t="shared" si="3"/>
        <v>0.19801326693244914</v>
      </c>
    </row>
    <row r="90" spans="4:6" x14ac:dyDescent="0.35">
      <c r="D90" s="26">
        <f t="shared" si="4"/>
        <v>35.800000000000082</v>
      </c>
      <c r="E90" s="25">
        <f t="shared" si="2"/>
        <v>1.554109106435137E-4</v>
      </c>
      <c r="F90" s="26">
        <f t="shared" si="3"/>
        <v>0.19801326693244808</v>
      </c>
    </row>
    <row r="91" spans="4:6" x14ac:dyDescent="0.35">
      <c r="D91" s="26">
        <f t="shared" si="4"/>
        <v>35.900000000000084</v>
      </c>
      <c r="E91" s="25">
        <f t="shared" si="2"/>
        <v>1.5233356843016675E-4</v>
      </c>
      <c r="F91" s="26">
        <f t="shared" si="3"/>
        <v>0.19801326693244872</v>
      </c>
    </row>
    <row r="92" spans="4:6" x14ac:dyDescent="0.35">
      <c r="D92" s="26">
        <f t="shared" si="4"/>
        <v>36.000000000000085</v>
      </c>
      <c r="E92" s="25">
        <f t="shared" si="2"/>
        <v>1.4931716167533333E-4</v>
      </c>
      <c r="F92" s="26">
        <f t="shared" si="3"/>
        <v>0.19801326693244084</v>
      </c>
    </row>
    <row r="93" spans="4:6" x14ac:dyDescent="0.35">
      <c r="D93" s="26">
        <f t="shared" si="4"/>
        <v>36.100000000000087</v>
      </c>
      <c r="E93" s="25">
        <f t="shared" ref="E93:E156" si="5">E$24*EXP(-E$24*D93)</f>
        <v>1.4636048377609197E-4</v>
      </c>
      <c r="F93" s="26">
        <f t="shared" si="3"/>
        <v>0.19801326693244714</v>
      </c>
    </row>
    <row r="94" spans="4:6" x14ac:dyDescent="0.35">
      <c r="D94" s="26">
        <f t="shared" ref="D94:D103" si="6">D93+0.1</f>
        <v>36.200000000000088</v>
      </c>
      <c r="E94" s="25">
        <f t="shared" si="5"/>
        <v>1.4346235202186014E-4</v>
      </c>
      <c r="F94" s="26">
        <f t="shared" ref="F94:F157" si="7">((E93-E94)/(D94-D93))/E93</f>
        <v>0.19801326693245055</v>
      </c>
    </row>
    <row r="95" spans="4:6" x14ac:dyDescent="0.35">
      <c r="D95" s="26">
        <f t="shared" si="6"/>
        <v>36.30000000000009</v>
      </c>
      <c r="E95" s="25">
        <f t="shared" si="5"/>
        <v>1.4062160712129395E-4</v>
      </c>
      <c r="F95" s="26">
        <f t="shared" si="7"/>
        <v>0.19801326693244861</v>
      </c>
    </row>
    <row r="96" spans="4:6" x14ac:dyDescent="0.35">
      <c r="D96" s="26">
        <f t="shared" si="6"/>
        <v>36.400000000000091</v>
      </c>
      <c r="E96" s="25">
        <f t="shared" si="5"/>
        <v>1.3783711273855604E-4</v>
      </c>
      <c r="F96" s="26">
        <f t="shared" si="7"/>
        <v>0.19801326693244836</v>
      </c>
    </row>
    <row r="97" spans="4:6" x14ac:dyDescent="0.35">
      <c r="D97" s="26">
        <f t="shared" si="6"/>
        <v>36.500000000000092</v>
      </c>
      <c r="E97" s="25">
        <f t="shared" si="5"/>
        <v>1.3510775503876638E-4</v>
      </c>
      <c r="F97" s="26">
        <f t="shared" si="7"/>
        <v>0.19801326693243798</v>
      </c>
    </row>
    <row r="98" spans="4:6" x14ac:dyDescent="0.35">
      <c r="D98" s="26">
        <f t="shared" si="6"/>
        <v>36.600000000000094</v>
      </c>
      <c r="E98" s="25">
        <f t="shared" si="5"/>
        <v>1.3243244224245282E-4</v>
      </c>
      <c r="F98" s="26">
        <f t="shared" si="7"/>
        <v>0.19801326693244933</v>
      </c>
    </row>
    <row r="99" spans="4:6" x14ac:dyDescent="0.35">
      <c r="D99" s="26">
        <f t="shared" si="6"/>
        <v>36.700000000000095</v>
      </c>
      <c r="E99" s="25">
        <f t="shared" si="5"/>
        <v>1.2981010418882568E-4</v>
      </c>
      <c r="F99" s="26">
        <f t="shared" si="7"/>
        <v>0.19801326693244969</v>
      </c>
    </row>
    <row r="100" spans="4:6" x14ac:dyDescent="0.35">
      <c r="D100" s="26">
        <f t="shared" si="6"/>
        <v>36.800000000000097</v>
      </c>
      <c r="E100" s="25">
        <f t="shared" si="5"/>
        <v>1.2723969190769855E-4</v>
      </c>
      <c r="F100" s="26">
        <f t="shared" si="7"/>
        <v>0.19801326693244828</v>
      </c>
    </row>
    <row r="101" spans="4:6" x14ac:dyDescent="0.35">
      <c r="D101" s="26">
        <f t="shared" si="6"/>
        <v>36.900000000000098</v>
      </c>
      <c r="E101" s="25">
        <f t="shared" si="5"/>
        <v>1.2472017719988634E-4</v>
      </c>
      <c r="F101" s="26">
        <f t="shared" si="7"/>
        <v>0.19801326693244969</v>
      </c>
    </row>
    <row r="102" spans="4:6" x14ac:dyDescent="0.35">
      <c r="D102" s="26">
        <f t="shared" si="6"/>
        <v>37.000000000000099</v>
      </c>
      <c r="E102" s="25">
        <f t="shared" si="5"/>
        <v>1.2225055222591207E-4</v>
      </c>
      <c r="F102" s="26">
        <f t="shared" si="7"/>
        <v>0.19801326693244042</v>
      </c>
    </row>
    <row r="103" spans="4:6" x14ac:dyDescent="0.35">
      <c r="D103" s="26">
        <f t="shared" si="6"/>
        <v>37.100000000000101</v>
      </c>
      <c r="E103" s="25">
        <f t="shared" si="5"/>
        <v>1.1982982910285718E-4</v>
      </c>
      <c r="F103" s="26">
        <f t="shared" si="7"/>
        <v>0.19801326693244692</v>
      </c>
    </row>
    <row r="104" spans="4:6" x14ac:dyDescent="0.35">
      <c r="D104" s="26">
        <f t="shared" ref="D104:D167" si="8">D103+0.1</f>
        <v>37.200000000000102</v>
      </c>
      <c r="E104" s="25">
        <f t="shared" si="5"/>
        <v>1.1745703950919577E-4</v>
      </c>
      <c r="F104" s="26">
        <f t="shared" si="7"/>
        <v>0.19801326693244836</v>
      </c>
    </row>
    <row r="105" spans="4:6" x14ac:dyDescent="0.35">
      <c r="D105" s="26">
        <f t="shared" si="8"/>
        <v>37.300000000000104</v>
      </c>
      <c r="E105" s="25">
        <f t="shared" si="5"/>
        <v>1.1513123429745278E-4</v>
      </c>
      <c r="F105" s="26">
        <f t="shared" si="7"/>
        <v>0.19801326693244861</v>
      </c>
    </row>
    <row r="106" spans="4:6" x14ac:dyDescent="0.35">
      <c r="D106" s="26">
        <f t="shared" si="8"/>
        <v>37.400000000000105</v>
      </c>
      <c r="E106" s="25">
        <f t="shared" si="5"/>
        <v>1.1285148311453235E-4</v>
      </c>
      <c r="F106" s="26">
        <f t="shared" si="7"/>
        <v>0.19801326693244997</v>
      </c>
    </row>
    <row r="107" spans="4:6" x14ac:dyDescent="0.35">
      <c r="D107" s="26">
        <f t="shared" si="8"/>
        <v>37.500000000000107</v>
      </c>
      <c r="E107" s="25">
        <f t="shared" si="5"/>
        <v>1.1061687402956437E-4</v>
      </c>
      <c r="F107" s="26">
        <f t="shared" si="7"/>
        <v>0.19801326693243926</v>
      </c>
    </row>
    <row r="108" spans="4:6" x14ac:dyDescent="0.35">
      <c r="D108" s="26">
        <f t="shared" si="8"/>
        <v>37.600000000000108</v>
      </c>
      <c r="E108" s="25">
        <f t="shared" si="5"/>
        <v>1.084265131691194E-4</v>
      </c>
      <c r="F108" s="26">
        <f t="shared" si="7"/>
        <v>0.19801326693245005</v>
      </c>
    </row>
    <row r="109" spans="4:6" x14ac:dyDescent="0.35">
      <c r="D109" s="26">
        <f t="shared" si="8"/>
        <v>37.700000000000109</v>
      </c>
      <c r="E109" s="25">
        <f t="shared" si="5"/>
        <v>1.0627952435964823E-4</v>
      </c>
      <c r="F109" s="26">
        <f t="shared" si="7"/>
        <v>0.19801326693244753</v>
      </c>
    </row>
    <row r="110" spans="4:6" x14ac:dyDescent="0.35">
      <c r="D110" s="26">
        <f t="shared" si="8"/>
        <v>37.800000000000111</v>
      </c>
      <c r="E110" s="25">
        <f t="shared" si="5"/>
        <v>1.0417504877700012E-4</v>
      </c>
      <c r="F110" s="26">
        <f t="shared" si="7"/>
        <v>0.19801326693244967</v>
      </c>
    </row>
    <row r="111" spans="4:6" x14ac:dyDescent="0.35">
      <c r="D111" s="26">
        <f t="shared" si="8"/>
        <v>37.900000000000112</v>
      </c>
      <c r="E111" s="25">
        <f t="shared" si="5"/>
        <v>1.02112244602882E-4</v>
      </c>
      <c r="F111" s="26">
        <f t="shared" si="7"/>
        <v>0.19801326693244786</v>
      </c>
    </row>
    <row r="112" spans="4:6" x14ac:dyDescent="0.35">
      <c r="D112" s="26">
        <f t="shared" si="8"/>
        <v>38.000000000000114</v>
      </c>
      <c r="E112" s="25">
        <f t="shared" si="5"/>
        <v>1.0009028668811987E-4</v>
      </c>
      <c r="F112" s="26">
        <f t="shared" si="7"/>
        <v>0.19801326693243962</v>
      </c>
    </row>
    <row r="113" spans="4:6" x14ac:dyDescent="0.35">
      <c r="D113" s="26">
        <f t="shared" si="8"/>
        <v>38.100000000000115</v>
      </c>
      <c r="E113" s="25">
        <f t="shared" si="5"/>
        <v>9.8108366222587835E-5</v>
      </c>
      <c r="F113" s="26">
        <f t="shared" si="7"/>
        <v>0.19801326693244947</v>
      </c>
    </row>
    <row r="114" spans="4:6" x14ac:dyDescent="0.35">
      <c r="D114" s="26">
        <f t="shared" si="8"/>
        <v>38.200000000000117</v>
      </c>
      <c r="E114" s="25">
        <f t="shared" si="5"/>
        <v>9.6165690411673848E-5</v>
      </c>
      <c r="F114" s="26">
        <f t="shared" si="7"/>
        <v>0.1980132669324475</v>
      </c>
    </row>
    <row r="115" spans="4:6" x14ac:dyDescent="0.35">
      <c r="D115" s="26">
        <f t="shared" si="8"/>
        <v>38.300000000000118</v>
      </c>
      <c r="E115" s="25">
        <f t="shared" si="5"/>
        <v>9.4261482159150819E-5</v>
      </c>
      <c r="F115" s="26">
        <f t="shared" si="7"/>
        <v>0.19801326693244889</v>
      </c>
    </row>
    <row r="116" spans="4:6" x14ac:dyDescent="0.35">
      <c r="D116" s="26">
        <f t="shared" si="8"/>
        <v>38.400000000000119</v>
      </c>
      <c r="E116" s="25">
        <f t="shared" si="5"/>
        <v>9.2394979756327972E-5</v>
      </c>
      <c r="F116" s="26">
        <f t="shared" si="7"/>
        <v>0.198013266932449</v>
      </c>
    </row>
    <row r="117" spans="4:6" x14ac:dyDescent="0.35">
      <c r="D117" s="26">
        <f t="shared" si="8"/>
        <v>38.500000000000121</v>
      </c>
      <c r="E117" s="25">
        <f t="shared" si="5"/>
        <v>9.0565436577357231E-5</v>
      </c>
      <c r="F117" s="26">
        <f t="shared" si="7"/>
        <v>0.19801326693243987</v>
      </c>
    </row>
    <row r="118" spans="4:6" x14ac:dyDescent="0.35">
      <c r="D118" s="26">
        <f t="shared" si="8"/>
        <v>38.600000000000122</v>
      </c>
      <c r="E118" s="25">
        <f t="shared" si="5"/>
        <v>8.8772120780572606E-5</v>
      </c>
      <c r="F118" s="26">
        <f t="shared" si="7"/>
        <v>0.19801326693244875</v>
      </c>
    </row>
    <row r="119" spans="4:6" x14ac:dyDescent="0.35">
      <c r="D119" s="26">
        <f t="shared" si="8"/>
        <v>38.700000000000124</v>
      </c>
      <c r="E119" s="25">
        <f t="shared" si="5"/>
        <v>8.7014315015744275E-5</v>
      </c>
      <c r="F119" s="26">
        <f t="shared" si="7"/>
        <v>0.19801326693244825</v>
      </c>
    </row>
    <row r="120" spans="4:6" x14ac:dyDescent="0.35">
      <c r="D120" s="26">
        <f t="shared" si="8"/>
        <v>38.800000000000125</v>
      </c>
      <c r="E120" s="25">
        <f t="shared" si="5"/>
        <v>8.5291316137128568E-5</v>
      </c>
      <c r="F120" s="26">
        <f t="shared" si="7"/>
        <v>0.19801326693244958</v>
      </c>
    </row>
    <row r="121" spans="4:6" x14ac:dyDescent="0.35">
      <c r="D121" s="26">
        <f t="shared" si="8"/>
        <v>38.900000000000126</v>
      </c>
      <c r="E121" s="25">
        <f t="shared" si="5"/>
        <v>8.360243492220043E-5</v>
      </c>
      <c r="F121" s="26">
        <f t="shared" si="7"/>
        <v>0.19801326693244894</v>
      </c>
    </row>
    <row r="122" spans="4:6" x14ac:dyDescent="0.35">
      <c r="D122" s="26">
        <f t="shared" si="8"/>
        <v>39.000000000000128</v>
      </c>
      <c r="E122" s="25">
        <f t="shared" si="5"/>
        <v>8.1946995795955247E-5</v>
      </c>
      <c r="F122" s="26">
        <f t="shared" si="7"/>
        <v>0.19801326693243976</v>
      </c>
    </row>
    <row r="123" spans="4:6" x14ac:dyDescent="0.35">
      <c r="D123" s="26">
        <f t="shared" si="8"/>
        <v>39.100000000000129</v>
      </c>
      <c r="E123" s="25">
        <f t="shared" si="5"/>
        <v>8.0324336560669551E-5</v>
      </c>
      <c r="F123" s="26">
        <f t="shared" si="7"/>
        <v>0.19801326693244869</v>
      </c>
    </row>
    <row r="124" spans="4:6" x14ac:dyDescent="0.35">
      <c r="D124" s="26">
        <f t="shared" si="8"/>
        <v>39.200000000000131</v>
      </c>
      <c r="E124" s="25">
        <f t="shared" si="5"/>
        <v>7.8733808131013557E-5</v>
      </c>
      <c r="F124" s="26">
        <f t="shared" si="7"/>
        <v>0.19801326693244864</v>
      </c>
    </row>
    <row r="125" spans="4:6" x14ac:dyDescent="0.35">
      <c r="D125" s="26">
        <f t="shared" si="8"/>
        <v>39.300000000000132</v>
      </c>
      <c r="E125" s="25">
        <f t="shared" si="5"/>
        <v>7.7174774274408088E-5</v>
      </c>
      <c r="F125" s="26">
        <f t="shared" si="7"/>
        <v>0.19801326693244733</v>
      </c>
    </row>
    <row r="126" spans="4:6" x14ac:dyDescent="0.35">
      <c r="D126" s="26">
        <f t="shared" si="8"/>
        <v>39.400000000000134</v>
      </c>
      <c r="E126" s="25">
        <f t="shared" si="5"/>
        <v>7.5646611356523078E-5</v>
      </c>
      <c r="F126" s="26">
        <f t="shared" si="7"/>
        <v>0.19801326693244919</v>
      </c>
    </row>
    <row r="127" spans="4:6" x14ac:dyDescent="0.35">
      <c r="D127" s="26">
        <f t="shared" si="8"/>
        <v>39.500000000000135</v>
      </c>
      <c r="E127" s="25">
        <f t="shared" si="5"/>
        <v>7.4148708091815673E-5</v>
      </c>
      <c r="F127" s="26">
        <f t="shared" si="7"/>
        <v>0.19801326693244103</v>
      </c>
    </row>
    <row r="128" spans="4:6" x14ac:dyDescent="0.35">
      <c r="D128" s="26">
        <f t="shared" si="8"/>
        <v>39.600000000000136</v>
      </c>
      <c r="E128" s="25">
        <f t="shared" si="5"/>
        <v>7.2680465299007564E-5</v>
      </c>
      <c r="F128" s="26">
        <f t="shared" si="7"/>
        <v>0.19801326693244828</v>
      </c>
    </row>
    <row r="129" spans="4:6" x14ac:dyDescent="0.35">
      <c r="D129" s="26">
        <f t="shared" si="8"/>
        <v>39.700000000000138</v>
      </c>
      <c r="E129" s="25">
        <f t="shared" si="5"/>
        <v>7.1241295661404841E-5</v>
      </c>
      <c r="F129" s="26">
        <f t="shared" si="7"/>
        <v>0.19801326693244958</v>
      </c>
    </row>
    <row r="130" spans="4:6" x14ac:dyDescent="0.35">
      <c r="D130" s="26">
        <f t="shared" si="8"/>
        <v>39.800000000000139</v>
      </c>
      <c r="E130" s="25">
        <f t="shared" si="5"/>
        <v>6.98306234919633E-5</v>
      </c>
      <c r="F130" s="26">
        <f t="shared" si="7"/>
        <v>0.19801326693244811</v>
      </c>
    </row>
    <row r="131" spans="4:6" x14ac:dyDescent="0.35">
      <c r="D131" s="26">
        <f t="shared" si="8"/>
        <v>39.900000000000141</v>
      </c>
      <c r="E131" s="25">
        <f t="shared" si="5"/>
        <v>6.8447884503005944E-5</v>
      </c>
      <c r="F131" s="26">
        <f t="shared" si="7"/>
        <v>0.19801326693244747</v>
      </c>
    </row>
    <row r="132" spans="4:6" x14ac:dyDescent="0.35">
      <c r="D132" s="26">
        <f t="shared" si="8"/>
        <v>40.000000000000142</v>
      </c>
      <c r="E132" s="25">
        <f t="shared" si="5"/>
        <v>6.7092525580500468E-5</v>
      </c>
      <c r="F132" s="26">
        <f t="shared" si="7"/>
        <v>0.1980132669324404</v>
      </c>
    </row>
    <row r="133" spans="4:6" x14ac:dyDescent="0.35">
      <c r="D133" s="26">
        <f t="shared" si="8"/>
        <v>40.100000000000144</v>
      </c>
      <c r="E133" s="25">
        <f t="shared" si="5"/>
        <v>6.5764004562806014E-5</v>
      </c>
      <c r="F133" s="26">
        <f t="shared" si="7"/>
        <v>0.19801326693245719</v>
      </c>
    </row>
    <row r="134" spans="4:6" x14ac:dyDescent="0.35">
      <c r="D134" s="26">
        <f t="shared" si="8"/>
        <v>40.200000000000145</v>
      </c>
      <c r="E134" s="25">
        <f t="shared" si="5"/>
        <v>6.4461790023801876E-5</v>
      </c>
      <c r="F134" s="26">
        <f t="shared" si="7"/>
        <v>0.19801326693244131</v>
      </c>
    </row>
    <row r="135" spans="4:6" x14ac:dyDescent="0.35">
      <c r="D135" s="26">
        <f t="shared" si="8"/>
        <v>40.300000000000146</v>
      </c>
      <c r="E135" s="25">
        <f t="shared" si="5"/>
        <v>6.3185361060309267E-5</v>
      </c>
      <c r="F135" s="26">
        <f t="shared" si="7"/>
        <v>0.19801326693243881</v>
      </c>
    </row>
    <row r="136" spans="4:6" x14ac:dyDescent="0.35">
      <c r="D136" s="26">
        <f t="shared" si="8"/>
        <v>40.400000000000148</v>
      </c>
      <c r="E136" s="25">
        <f t="shared" si="5"/>
        <v>6.1934207083723372E-5</v>
      </c>
      <c r="F136" s="26">
        <f t="shared" si="7"/>
        <v>0.19801326693245827</v>
      </c>
    </row>
    <row r="137" spans="4:6" x14ac:dyDescent="0.35">
      <c r="D137" s="26">
        <f t="shared" si="8"/>
        <v>40.500000000000149</v>
      </c>
      <c r="E137" s="25">
        <f t="shared" si="5"/>
        <v>6.0707827615771528E-5</v>
      </c>
      <c r="F137" s="26">
        <f t="shared" si="7"/>
        <v>0.1980132669324389</v>
      </c>
    </row>
    <row r="138" spans="4:6" x14ac:dyDescent="0.35">
      <c r="D138" s="26">
        <f t="shared" si="8"/>
        <v>40.600000000000151</v>
      </c>
      <c r="E138" s="25">
        <f t="shared" si="5"/>
        <v>5.9505732088314375E-5</v>
      </c>
      <c r="F138" s="26">
        <f t="shared" si="7"/>
        <v>0.19801326693245716</v>
      </c>
    </row>
    <row r="139" spans="4:6" x14ac:dyDescent="0.35">
      <c r="D139" s="26">
        <f t="shared" si="8"/>
        <v>40.700000000000152</v>
      </c>
      <c r="E139" s="25">
        <f t="shared" si="5"/>
        <v>5.8327439647112985E-5</v>
      </c>
      <c r="F139" s="26">
        <f t="shared" si="7"/>
        <v>0.19801326693244128</v>
      </c>
    </row>
    <row r="140" spans="4:6" x14ac:dyDescent="0.35">
      <c r="D140" s="26">
        <f t="shared" si="8"/>
        <v>40.800000000000153</v>
      </c>
      <c r="E140" s="25">
        <f t="shared" si="5"/>
        <v>5.7172478959480015E-5</v>
      </c>
      <c r="F140" s="26">
        <f t="shared" si="7"/>
        <v>0.19801326693243948</v>
      </c>
    </row>
    <row r="141" spans="4:6" x14ac:dyDescent="0.35">
      <c r="D141" s="26">
        <f t="shared" si="8"/>
        <v>40.900000000000155</v>
      </c>
      <c r="E141" s="25">
        <f t="shared" si="5"/>
        <v>5.604038802574062E-5</v>
      </c>
      <c r="F141" s="26">
        <f t="shared" si="7"/>
        <v>0.19801326693245688</v>
      </c>
    </row>
    <row r="142" spans="4:6" x14ac:dyDescent="0.35">
      <c r="D142" s="26">
        <f t="shared" si="8"/>
        <v>41.000000000000156</v>
      </c>
      <c r="E142" s="25">
        <f t="shared" si="5"/>
        <v>5.4930713994426751E-5</v>
      </c>
      <c r="F142" s="26">
        <f t="shared" si="7"/>
        <v>0.19801326693244073</v>
      </c>
    </row>
    <row r="143" spans="4:6" x14ac:dyDescent="0.35">
      <c r="D143" s="26">
        <f t="shared" si="8"/>
        <v>41.100000000000158</v>
      </c>
      <c r="E143" s="25">
        <f t="shared" si="5"/>
        <v>5.3843012981129849E-5</v>
      </c>
      <c r="F143" s="26">
        <f t="shared" si="7"/>
        <v>0.1980132669324568</v>
      </c>
    </row>
    <row r="144" spans="4:6" x14ac:dyDescent="0.35">
      <c r="D144" s="26">
        <f t="shared" si="8"/>
        <v>41.200000000000159</v>
      </c>
      <c r="E144" s="25">
        <f t="shared" si="5"/>
        <v>5.2776849890941895E-5</v>
      </c>
      <c r="F144" s="26">
        <f t="shared" si="7"/>
        <v>0.1980132669324417</v>
      </c>
    </row>
    <row r="145" spans="4:6" x14ac:dyDescent="0.35">
      <c r="D145" s="26">
        <f t="shared" si="8"/>
        <v>41.300000000000161</v>
      </c>
      <c r="E145" s="25">
        <f t="shared" si="5"/>
        <v>5.1731798244411045E-5</v>
      </c>
      <c r="F145" s="26">
        <f t="shared" si="7"/>
        <v>0.19801326693243926</v>
      </c>
    </row>
    <row r="146" spans="4:6" x14ac:dyDescent="0.35">
      <c r="D146" s="26">
        <f t="shared" si="8"/>
        <v>41.400000000000162</v>
      </c>
      <c r="E146" s="25">
        <f t="shared" si="5"/>
        <v>5.0707440006944367E-5</v>
      </c>
      <c r="F146" s="26">
        <f t="shared" si="7"/>
        <v>0.1980132669324581</v>
      </c>
    </row>
    <row r="147" spans="4:6" x14ac:dyDescent="0.35">
      <c r="D147" s="26">
        <f t="shared" si="8"/>
        <v>41.500000000000163</v>
      </c>
      <c r="E147" s="25">
        <f t="shared" si="5"/>
        <v>4.9703365421588776E-5</v>
      </c>
      <c r="F147" s="26">
        <f t="shared" si="7"/>
        <v>0.19801326693244012</v>
      </c>
    </row>
    <row r="148" spans="4:6" x14ac:dyDescent="0.35">
      <c r="D148" s="26">
        <f t="shared" si="8"/>
        <v>41.600000000000165</v>
      </c>
      <c r="E148" s="25">
        <f t="shared" si="5"/>
        <v>4.8719172845122111E-5</v>
      </c>
      <c r="F148" s="26">
        <f t="shared" si="7"/>
        <v>0.19801326693245683</v>
      </c>
    </row>
    <row r="149" spans="4:6" x14ac:dyDescent="0.35">
      <c r="D149" s="26">
        <f t="shared" si="8"/>
        <v>41.700000000000166</v>
      </c>
      <c r="E149" s="25">
        <f t="shared" si="5"/>
        <v>4.7754468587391217E-5</v>
      </c>
      <c r="F149" s="26">
        <f t="shared" si="7"/>
        <v>0.1980132669324392</v>
      </c>
    </row>
    <row r="150" spans="4:6" x14ac:dyDescent="0.35">
      <c r="D150" s="26">
        <f t="shared" si="8"/>
        <v>41.800000000000168</v>
      </c>
      <c r="E150" s="25">
        <f t="shared" si="5"/>
        <v>4.6808866753830014E-5</v>
      </c>
      <c r="F150" s="26">
        <f t="shared" si="7"/>
        <v>0.19801326693243945</v>
      </c>
    </row>
    <row r="151" spans="4:6" x14ac:dyDescent="0.35">
      <c r="D151" s="26">
        <f t="shared" si="8"/>
        <v>41.900000000000169</v>
      </c>
      <c r="E151" s="25">
        <f t="shared" si="5"/>
        <v>4.5881989091096803E-5</v>
      </c>
      <c r="F151" s="26">
        <f t="shared" si="7"/>
        <v>0.19801326693245755</v>
      </c>
    </row>
    <row r="152" spans="4:6" x14ac:dyDescent="0.35">
      <c r="D152" s="26">
        <f t="shared" si="8"/>
        <v>42.000000000000171</v>
      </c>
      <c r="E152" s="25">
        <f t="shared" si="5"/>
        <v>4.4973464835768121E-5</v>
      </c>
      <c r="F152" s="26">
        <f t="shared" si="7"/>
        <v>0.1980132669324409</v>
      </c>
    </row>
    <row r="153" spans="4:6" x14ac:dyDescent="0.35">
      <c r="D153" s="26">
        <f t="shared" si="8"/>
        <v>42.100000000000172</v>
      </c>
      <c r="E153" s="25">
        <f t="shared" si="5"/>
        <v>4.4082930566027869E-5</v>
      </c>
      <c r="F153" s="26">
        <f t="shared" si="7"/>
        <v>0.19801326693245627</v>
      </c>
    </row>
    <row r="154" spans="4:6" x14ac:dyDescent="0.35">
      <c r="D154" s="26">
        <f t="shared" si="8"/>
        <v>42.200000000000173</v>
      </c>
      <c r="E154" s="25">
        <f t="shared" si="5"/>
        <v>4.3210030056294348E-5</v>
      </c>
      <c r="F154" s="26">
        <f t="shared" si="7"/>
        <v>0.19801326693243981</v>
      </c>
    </row>
    <row r="155" spans="4:6" x14ac:dyDescent="0.35">
      <c r="D155" s="26">
        <f t="shared" si="8"/>
        <v>42.300000000000175</v>
      </c>
      <c r="E155" s="25">
        <f t="shared" si="5"/>
        <v>4.2354414134724758E-5</v>
      </c>
      <c r="F155" s="26">
        <f t="shared" si="7"/>
        <v>0.19801326693244028</v>
      </c>
    </row>
    <row r="156" spans="4:6" x14ac:dyDescent="0.35">
      <c r="D156" s="26">
        <f t="shared" si="8"/>
        <v>42.400000000000176</v>
      </c>
      <c r="E156" s="25">
        <f t="shared" si="5"/>
        <v>4.1515740543542034E-5</v>
      </c>
      <c r="F156" s="26">
        <f t="shared" si="7"/>
        <v>0.19801326693245794</v>
      </c>
    </row>
    <row r="157" spans="4:6" x14ac:dyDescent="0.35">
      <c r="D157" s="26">
        <f t="shared" si="8"/>
        <v>42.500000000000178</v>
      </c>
      <c r="E157" s="25">
        <f t="shared" ref="E157:E220" si="9">E$24*EXP(-E$24*D157)</f>
        <v>4.0693673802127393E-5</v>
      </c>
      <c r="F157" s="26">
        <f t="shared" si="7"/>
        <v>0.19801326693243956</v>
      </c>
    </row>
    <row r="158" spans="4:6" x14ac:dyDescent="0.35">
      <c r="D158" s="26">
        <f t="shared" si="8"/>
        <v>42.600000000000179</v>
      </c>
      <c r="E158" s="25">
        <f t="shared" si="9"/>
        <v>3.9887885072823082E-5</v>
      </c>
      <c r="F158" s="26">
        <f t="shared" ref="F158:F221" si="10">((E157-E158)/(D158-D157))/E157</f>
        <v>0.19801326693245727</v>
      </c>
    </row>
    <row r="159" spans="4:6" x14ac:dyDescent="0.35">
      <c r="D159" s="26">
        <f t="shared" si="8"/>
        <v>42.70000000000018</v>
      </c>
      <c r="E159" s="25">
        <f t="shared" si="9"/>
        <v>3.9098052029393527E-5</v>
      </c>
      <c r="F159" s="26">
        <f t="shared" si="10"/>
        <v>0.19801326693244084</v>
      </c>
    </row>
    <row r="160" spans="4:6" x14ac:dyDescent="0.35">
      <c r="D160" s="26">
        <f t="shared" si="8"/>
        <v>42.800000000000182</v>
      </c>
      <c r="E160" s="25">
        <f t="shared" si="9"/>
        <v>3.8323858728090046E-5</v>
      </c>
      <c r="F160" s="26">
        <f t="shared" si="10"/>
        <v>0.19801326693243934</v>
      </c>
    </row>
    <row r="161" spans="4:6" x14ac:dyDescent="0.35">
      <c r="D161" s="26">
        <f t="shared" si="8"/>
        <v>42.900000000000183</v>
      </c>
      <c r="E161" s="25">
        <f t="shared" si="9"/>
        <v>3.7564995481269325E-5</v>
      </c>
      <c r="F161" s="26">
        <f t="shared" si="10"/>
        <v>0.19801326693245797</v>
      </c>
    </row>
    <row r="162" spans="4:6" x14ac:dyDescent="0.35">
      <c r="D162" s="26">
        <f t="shared" si="8"/>
        <v>43.000000000000185</v>
      </c>
      <c r="E162" s="25">
        <f t="shared" si="9"/>
        <v>3.6821158733514463E-5</v>
      </c>
      <c r="F162" s="26">
        <f t="shared" si="10"/>
        <v>0.19801326693244059</v>
      </c>
    </row>
    <row r="163" spans="4:6" x14ac:dyDescent="0.35">
      <c r="D163" s="26">
        <f t="shared" si="8"/>
        <v>43.100000000000186</v>
      </c>
      <c r="E163" s="25">
        <f t="shared" si="9"/>
        <v>3.6092050940208282E-5</v>
      </c>
      <c r="F163" s="26">
        <f t="shared" si="10"/>
        <v>0.19801326693245538</v>
      </c>
    </row>
    <row r="164" spans="4:6" x14ac:dyDescent="0.35">
      <c r="D164" s="26">
        <f t="shared" si="8"/>
        <v>43.200000000000188</v>
      </c>
      <c r="E164" s="25">
        <f t="shared" si="9"/>
        <v>3.5377380448511999E-5</v>
      </c>
      <c r="F164" s="26">
        <f t="shared" si="10"/>
        <v>0.19801326693244123</v>
      </c>
    </row>
    <row r="165" spans="4:6" x14ac:dyDescent="0.35">
      <c r="D165" s="26">
        <f t="shared" si="8"/>
        <v>43.300000000000189</v>
      </c>
      <c r="E165" s="25">
        <f t="shared" si="9"/>
        <v>3.4676861380699819E-5</v>
      </c>
      <c r="F165" s="26">
        <f t="shared" si="10"/>
        <v>0.19801326693244034</v>
      </c>
    </row>
    <row r="166" spans="4:6" x14ac:dyDescent="0.35">
      <c r="D166" s="26">
        <f t="shared" si="8"/>
        <v>43.40000000000019</v>
      </c>
      <c r="E166" s="25">
        <f t="shared" si="9"/>
        <v>3.3990213519804171E-5</v>
      </c>
      <c r="F166" s="26">
        <f t="shared" si="10"/>
        <v>0.19801326693245858</v>
      </c>
    </row>
    <row r="167" spans="4:6" x14ac:dyDescent="0.35">
      <c r="D167" s="26">
        <f t="shared" si="8"/>
        <v>43.500000000000192</v>
      </c>
      <c r="E167" s="25">
        <f t="shared" si="9"/>
        <v>3.3317162197525403E-5</v>
      </c>
      <c r="F167" s="26">
        <f t="shared" si="10"/>
        <v>0.19801326693243926</v>
      </c>
    </row>
    <row r="168" spans="4:6" x14ac:dyDescent="0.35">
      <c r="D168" s="26">
        <f t="shared" ref="D168:D231" si="11">D167+0.1</f>
        <v>43.600000000000193</v>
      </c>
      <c r="E168" s="25">
        <f t="shared" si="9"/>
        <v>3.265743818436034E-5</v>
      </c>
      <c r="F168" s="26">
        <f t="shared" si="10"/>
        <v>0.19801326693245605</v>
      </c>
    </row>
    <row r="169" spans="4:6" x14ac:dyDescent="0.35">
      <c r="D169" s="26">
        <f t="shared" si="11"/>
        <v>43.700000000000195</v>
      </c>
      <c r="E169" s="25">
        <f t="shared" si="9"/>
        <v>3.2010777581907392E-5</v>
      </c>
      <c r="F169" s="26">
        <f t="shared" si="10"/>
        <v>0.1980132669324397</v>
      </c>
    </row>
    <row r="170" spans="4:6" x14ac:dyDescent="0.35">
      <c r="D170" s="26">
        <f t="shared" si="11"/>
        <v>43.800000000000196</v>
      </c>
      <c r="E170" s="25">
        <f t="shared" si="9"/>
        <v>3.1376921717303257E-5</v>
      </c>
      <c r="F170" s="26">
        <f t="shared" si="10"/>
        <v>0.19801326693244212</v>
      </c>
    </row>
    <row r="171" spans="4:6" x14ac:dyDescent="0.35">
      <c r="D171" s="26">
        <f t="shared" si="11"/>
        <v>43.900000000000198</v>
      </c>
      <c r="E171" s="25">
        <f t="shared" si="9"/>
        <v>3.0755617039750532E-5</v>
      </c>
      <c r="F171" s="26">
        <f t="shared" si="10"/>
        <v>0.19801326693245647</v>
      </c>
    </row>
    <row r="172" spans="4:6" x14ac:dyDescent="0.35">
      <c r="D172" s="26">
        <f t="shared" si="11"/>
        <v>44.000000000000199</v>
      </c>
      <c r="E172" s="25">
        <f t="shared" si="9"/>
        <v>3.014661501909412E-5</v>
      </c>
      <c r="F172" s="26">
        <f t="shared" si="10"/>
        <v>0.19801326693244042</v>
      </c>
    </row>
    <row r="173" spans="4:6" x14ac:dyDescent="0.35">
      <c r="D173" s="26">
        <f t="shared" si="11"/>
        <v>44.1000000000002</v>
      </c>
      <c r="E173" s="25">
        <f t="shared" si="9"/>
        <v>2.9549672046405519E-5</v>
      </c>
      <c r="F173" s="26">
        <f t="shared" si="10"/>
        <v>0.19801326693245755</v>
      </c>
    </row>
    <row r="174" spans="4:6" x14ac:dyDescent="0.35">
      <c r="D174" s="26">
        <f t="shared" si="11"/>
        <v>44.200000000000202</v>
      </c>
      <c r="E174" s="25">
        <f t="shared" si="9"/>
        <v>2.896454933653642E-5</v>
      </c>
      <c r="F174" s="26">
        <f t="shared" si="10"/>
        <v>0.19801326693243854</v>
      </c>
    </row>
    <row r="175" spans="4:6" x14ac:dyDescent="0.35">
      <c r="D175" s="26">
        <f t="shared" si="11"/>
        <v>44.300000000000203</v>
      </c>
      <c r="E175" s="25">
        <f t="shared" si="9"/>
        <v>2.839101283260107E-5</v>
      </c>
      <c r="F175" s="26">
        <f t="shared" si="10"/>
        <v>0.19801326693243992</v>
      </c>
    </row>
    <row r="176" spans="4:6" x14ac:dyDescent="0.35">
      <c r="D176" s="26">
        <f t="shared" si="11"/>
        <v>44.400000000000205</v>
      </c>
      <c r="E176" s="25">
        <f t="shared" si="9"/>
        <v>2.7828833112350593E-5</v>
      </c>
      <c r="F176" s="26">
        <f t="shared" si="10"/>
        <v>0.19801326693245863</v>
      </c>
    </row>
    <row r="177" spans="4:6" x14ac:dyDescent="0.35">
      <c r="D177" s="26">
        <f t="shared" si="11"/>
        <v>44.500000000000206</v>
      </c>
      <c r="E177" s="25">
        <f t="shared" si="9"/>
        <v>2.7277785296401166E-5</v>
      </c>
      <c r="F177" s="26">
        <f t="shared" si="10"/>
        <v>0.19801326693243967</v>
      </c>
    </row>
    <row r="178" spans="4:6" x14ac:dyDescent="0.35">
      <c r="D178" s="26">
        <f t="shared" si="11"/>
        <v>44.600000000000207</v>
      </c>
      <c r="E178" s="25">
        <f t="shared" si="9"/>
        <v>2.6737648958278905E-5</v>
      </c>
      <c r="F178" s="26">
        <f t="shared" si="10"/>
        <v>0.19801326693245699</v>
      </c>
    </row>
    <row r="179" spans="4:6" x14ac:dyDescent="0.35">
      <c r="D179" s="26">
        <f t="shared" si="11"/>
        <v>44.700000000000209</v>
      </c>
      <c r="E179" s="25">
        <f t="shared" si="9"/>
        <v>2.6208208036246742E-5</v>
      </c>
      <c r="F179" s="26">
        <f t="shared" si="10"/>
        <v>0.19801326693243992</v>
      </c>
    </row>
    <row r="180" spans="4:6" x14ac:dyDescent="0.35">
      <c r="D180" s="26">
        <f t="shared" si="11"/>
        <v>44.80000000000021</v>
      </c>
      <c r="E180" s="25">
        <f t="shared" si="9"/>
        <v>2.568925074687651E-5</v>
      </c>
      <c r="F180" s="26">
        <f t="shared" si="10"/>
        <v>0.19801326693243979</v>
      </c>
    </row>
    <row r="181" spans="4:6" x14ac:dyDescent="0.35">
      <c r="D181" s="26">
        <f t="shared" si="11"/>
        <v>44.900000000000212</v>
      </c>
      <c r="E181" s="25">
        <f t="shared" si="9"/>
        <v>2.5180569500332895E-5</v>
      </c>
      <c r="F181" s="26">
        <f t="shared" si="10"/>
        <v>0.19801326693245713</v>
      </c>
    </row>
    <row r="182" spans="4:6" x14ac:dyDescent="0.35">
      <c r="D182" s="26">
        <f t="shared" si="11"/>
        <v>45.000000000000213</v>
      </c>
      <c r="E182" s="25">
        <f t="shared" si="9"/>
        <v>2.4681960817334857E-5</v>
      </c>
      <c r="F182" s="26">
        <f t="shared" si="10"/>
        <v>0.19801326693244148</v>
      </c>
    </row>
    <row r="183" spans="4:6" x14ac:dyDescent="0.35">
      <c r="D183" s="26">
        <f t="shared" si="11"/>
        <v>45.100000000000215</v>
      </c>
      <c r="E183" s="25">
        <f t="shared" si="9"/>
        <v>2.4193225247760914E-5</v>
      </c>
      <c r="F183" s="26">
        <f t="shared" si="10"/>
        <v>0.19801326693245638</v>
      </c>
    </row>
    <row r="184" spans="4:6" x14ac:dyDescent="0.35">
      <c r="D184" s="26">
        <f t="shared" si="11"/>
        <v>45.200000000000216</v>
      </c>
      <c r="E184" s="25">
        <f t="shared" si="9"/>
        <v>2.3714167290866754E-5</v>
      </c>
      <c r="F184" s="26">
        <f t="shared" si="10"/>
        <v>0.19801326693244012</v>
      </c>
    </row>
    <row r="185" spans="4:6" x14ac:dyDescent="0.35">
      <c r="D185" s="26">
        <f t="shared" si="11"/>
        <v>45.300000000000217</v>
      </c>
      <c r="E185" s="25">
        <f t="shared" si="9"/>
        <v>2.3244595317082055E-5</v>
      </c>
      <c r="F185" s="26">
        <f t="shared" si="10"/>
        <v>0.19801326693243962</v>
      </c>
    </row>
    <row r="186" spans="4:6" x14ac:dyDescent="0.35">
      <c r="D186" s="26">
        <f t="shared" si="11"/>
        <v>45.400000000000219</v>
      </c>
      <c r="E186" s="25">
        <f t="shared" si="9"/>
        <v>2.2784321491356215E-5</v>
      </c>
      <c r="F186" s="26">
        <f t="shared" si="10"/>
        <v>0.19801326693245783</v>
      </c>
    </row>
    <row r="187" spans="4:6" x14ac:dyDescent="0.35">
      <c r="D187" s="26">
        <f t="shared" si="11"/>
        <v>45.50000000000022</v>
      </c>
      <c r="E187" s="25">
        <f t="shared" si="9"/>
        <v>2.2333161698021964E-5</v>
      </c>
      <c r="F187" s="26">
        <f t="shared" si="10"/>
        <v>0.19801326693244001</v>
      </c>
    </row>
    <row r="188" spans="4:6" x14ac:dyDescent="0.35">
      <c r="D188" s="26">
        <f t="shared" si="11"/>
        <v>45.600000000000222</v>
      </c>
      <c r="E188" s="25">
        <f t="shared" si="9"/>
        <v>2.1890935467146341E-5</v>
      </c>
      <c r="F188" s="26">
        <f t="shared" si="10"/>
        <v>0.19801326693245791</v>
      </c>
    </row>
    <row r="189" spans="4:6" x14ac:dyDescent="0.35">
      <c r="D189" s="26">
        <f t="shared" si="11"/>
        <v>45.700000000000223</v>
      </c>
      <c r="E189" s="25">
        <f t="shared" si="9"/>
        <v>2.1457465902340651E-5</v>
      </c>
      <c r="F189" s="26">
        <f t="shared" si="10"/>
        <v>0.19801326693243851</v>
      </c>
    </row>
    <row r="190" spans="4:6" x14ac:dyDescent="0.35">
      <c r="D190" s="26">
        <f t="shared" si="11"/>
        <v>45.800000000000225</v>
      </c>
      <c r="E190" s="25">
        <f t="shared" si="9"/>
        <v>2.1032579609999252E-5</v>
      </c>
      <c r="F190" s="26">
        <f t="shared" si="10"/>
        <v>0.19801326693244095</v>
      </c>
    </row>
    <row r="191" spans="4:6" x14ac:dyDescent="0.35">
      <c r="D191" s="26">
        <f t="shared" si="11"/>
        <v>45.900000000000226</v>
      </c>
      <c r="E191" s="25">
        <f t="shared" si="9"/>
        <v>2.0616106629939952E-5</v>
      </c>
      <c r="F191" s="26">
        <f t="shared" si="10"/>
        <v>0.19801326693245766</v>
      </c>
    </row>
    <row r="192" spans="4:6" x14ac:dyDescent="0.35">
      <c r="D192" s="26">
        <f t="shared" si="11"/>
        <v>46.000000000000227</v>
      </c>
      <c r="E192" s="25">
        <f t="shared" si="9"/>
        <v>2.0207880367417751E-5</v>
      </c>
      <c r="F192" s="26">
        <f t="shared" si="10"/>
        <v>0.19801326693244004</v>
      </c>
    </row>
    <row r="193" spans="4:6" x14ac:dyDescent="0.35">
      <c r="D193" s="26">
        <f t="shared" si="11"/>
        <v>46.100000000000229</v>
      </c>
      <c r="E193" s="25">
        <f t="shared" si="9"/>
        <v>1.980773752648448E-5</v>
      </c>
      <c r="F193" s="26">
        <f t="shared" si="10"/>
        <v>0.19801326693245735</v>
      </c>
    </row>
    <row r="194" spans="4:6" x14ac:dyDescent="0.35">
      <c r="D194" s="26">
        <f t="shared" si="11"/>
        <v>46.20000000000023</v>
      </c>
      <c r="E194" s="25">
        <f t="shared" si="9"/>
        <v>1.9415518044668526E-5</v>
      </c>
      <c r="F194" s="26">
        <f t="shared" si="10"/>
        <v>0.19801326693244004</v>
      </c>
    </row>
    <row r="195" spans="4:6" x14ac:dyDescent="0.35">
      <c r="D195" s="26">
        <f t="shared" si="11"/>
        <v>46.300000000000232</v>
      </c>
      <c r="E195" s="25">
        <f t="shared" si="9"/>
        <v>1.9031065028947465E-5</v>
      </c>
      <c r="F195" s="26">
        <f t="shared" si="10"/>
        <v>0.19801326693244012</v>
      </c>
    </row>
    <row r="196" spans="4:6" x14ac:dyDescent="0.35">
      <c r="D196" s="26">
        <f t="shared" si="11"/>
        <v>46.400000000000233</v>
      </c>
      <c r="E196" s="25">
        <f t="shared" si="9"/>
        <v>1.8654224692988866E-5</v>
      </c>
      <c r="F196" s="26">
        <f t="shared" si="10"/>
        <v>0.19801326693245769</v>
      </c>
    </row>
    <row r="197" spans="4:6" x14ac:dyDescent="0.35">
      <c r="D197" s="26">
        <f t="shared" si="11"/>
        <v>46.500000000000234</v>
      </c>
      <c r="E197" s="25">
        <f t="shared" si="9"/>
        <v>1.8284846295633812E-5</v>
      </c>
      <c r="F197" s="26">
        <f t="shared" si="10"/>
        <v>0.19801326693243876</v>
      </c>
    </row>
    <row r="198" spans="4:6" x14ac:dyDescent="0.35">
      <c r="D198" s="26">
        <f t="shared" si="11"/>
        <v>46.600000000000236</v>
      </c>
      <c r="E198" s="25">
        <f t="shared" si="9"/>
        <v>1.7922782080598178E-5</v>
      </c>
      <c r="F198" s="26">
        <f t="shared" si="10"/>
        <v>0.19801326693245697</v>
      </c>
    </row>
    <row r="199" spans="4:6" x14ac:dyDescent="0.35">
      <c r="D199" s="26">
        <f t="shared" si="11"/>
        <v>46.700000000000237</v>
      </c>
      <c r="E199" s="25">
        <f t="shared" si="9"/>
        <v>1.7567887217368427E-5</v>
      </c>
      <c r="F199" s="26">
        <f t="shared" si="10"/>
        <v>0.19801326693244126</v>
      </c>
    </row>
    <row r="200" spans="4:6" x14ac:dyDescent="0.35">
      <c r="D200" s="26">
        <f t="shared" si="11"/>
        <v>46.800000000000239</v>
      </c>
      <c r="E200" s="25">
        <f t="shared" si="9"/>
        <v>1.7220019743267244E-5</v>
      </c>
      <c r="F200" s="26">
        <f t="shared" si="10"/>
        <v>0.19801326693244045</v>
      </c>
    </row>
    <row r="201" spans="4:6" x14ac:dyDescent="0.35">
      <c r="D201" s="26">
        <f t="shared" si="11"/>
        <v>46.90000000000024</v>
      </c>
      <c r="E201" s="25">
        <f t="shared" si="9"/>
        <v>1.6879040506666664E-5</v>
      </c>
      <c r="F201" s="26">
        <f t="shared" si="10"/>
        <v>0.19801326693245655</v>
      </c>
    </row>
    <row r="202" spans="4:6" x14ac:dyDescent="0.35">
      <c r="D202" s="26">
        <f t="shared" si="11"/>
        <v>47.000000000000242</v>
      </c>
      <c r="E202" s="25">
        <f t="shared" si="9"/>
        <v>1.6544813111325656E-5</v>
      </c>
      <c r="F202" s="26">
        <f t="shared" si="10"/>
        <v>0.19801326693243895</v>
      </c>
    </row>
    <row r="203" spans="4:6" x14ac:dyDescent="0.35">
      <c r="D203" s="26">
        <f t="shared" si="11"/>
        <v>47.100000000000243</v>
      </c>
      <c r="E203" s="25">
        <f t="shared" si="9"/>
        <v>1.6217203861829592E-5</v>
      </c>
      <c r="F203" s="26">
        <f t="shared" si="10"/>
        <v>0.19801326693245966</v>
      </c>
    </row>
    <row r="204" spans="4:6" x14ac:dyDescent="0.35">
      <c r="D204" s="26">
        <f t="shared" si="11"/>
        <v>47.200000000000244</v>
      </c>
      <c r="E204" s="25">
        <f t="shared" si="9"/>
        <v>1.5896081710110566E-5</v>
      </c>
      <c r="F204" s="26">
        <f t="shared" si="10"/>
        <v>0.19801326693243754</v>
      </c>
    </row>
    <row r="205" spans="4:6" x14ac:dyDescent="0.35">
      <c r="D205" s="26">
        <f t="shared" si="11"/>
        <v>47.300000000000246</v>
      </c>
      <c r="E205" s="25">
        <f t="shared" si="9"/>
        <v>1.5581318203026159E-5</v>
      </c>
      <c r="F205" s="26">
        <f t="shared" si="10"/>
        <v>0.19801326693244128</v>
      </c>
    </row>
    <row r="206" spans="4:6" x14ac:dyDescent="0.35">
      <c r="D206" s="26">
        <f t="shared" si="11"/>
        <v>47.400000000000247</v>
      </c>
      <c r="E206" s="25">
        <f t="shared" si="9"/>
        <v>1.527278743097662E-5</v>
      </c>
      <c r="F206" s="26">
        <f t="shared" si="10"/>
        <v>0.19801326693245577</v>
      </c>
    </row>
    <row r="207" spans="4:6" x14ac:dyDescent="0.35">
      <c r="D207" s="26">
        <f t="shared" si="11"/>
        <v>47.500000000000249</v>
      </c>
      <c r="E207" s="25">
        <f t="shared" si="9"/>
        <v>1.4970365977539375E-5</v>
      </c>
      <c r="F207" s="26">
        <f t="shared" si="10"/>
        <v>0.19801326693244115</v>
      </c>
    </row>
    <row r="208" spans="4:6" x14ac:dyDescent="0.35">
      <c r="D208" s="26">
        <f t="shared" si="11"/>
        <v>47.60000000000025</v>
      </c>
      <c r="E208" s="25">
        <f t="shared" si="9"/>
        <v>1.4673932870100661E-5</v>
      </c>
      <c r="F208" s="26">
        <f t="shared" si="10"/>
        <v>0.19801326693245849</v>
      </c>
    </row>
    <row r="209" spans="4:6" x14ac:dyDescent="0.35">
      <c r="D209" s="26">
        <f t="shared" si="11"/>
        <v>47.700000000000252</v>
      </c>
      <c r="E209" s="25">
        <f t="shared" si="9"/>
        <v>1.4383369531465062E-5</v>
      </c>
      <c r="F209" s="26">
        <f t="shared" si="10"/>
        <v>0.19801326693244017</v>
      </c>
    </row>
    <row r="210" spans="4:6" x14ac:dyDescent="0.35">
      <c r="D210" s="26">
        <f t="shared" si="11"/>
        <v>47.800000000000253</v>
      </c>
      <c r="E210" s="25">
        <f t="shared" si="9"/>
        <v>1.4098559732422868E-5</v>
      </c>
      <c r="F210" s="26">
        <f t="shared" si="10"/>
        <v>0.19801326693243884</v>
      </c>
    </row>
    <row r="211" spans="4:6" x14ac:dyDescent="0.35">
      <c r="D211" s="26">
        <f t="shared" si="11"/>
        <v>47.900000000000254</v>
      </c>
      <c r="E211" s="25">
        <f t="shared" si="9"/>
        <v>1.3819389545256919E-5</v>
      </c>
      <c r="F211" s="26">
        <f t="shared" si="10"/>
        <v>0.19801326693245733</v>
      </c>
    </row>
    <row r="212" spans="4:6" x14ac:dyDescent="0.35">
      <c r="D212" s="26">
        <f t="shared" si="11"/>
        <v>48.000000000000256</v>
      </c>
      <c r="E212" s="25">
        <f t="shared" si="9"/>
        <v>1.3545747298170082E-5</v>
      </c>
      <c r="F212" s="26">
        <f t="shared" si="10"/>
        <v>0.19801326693244062</v>
      </c>
    </row>
    <row r="213" spans="4:6" x14ac:dyDescent="0.35">
      <c r="D213" s="26">
        <f t="shared" si="11"/>
        <v>48.100000000000257</v>
      </c>
      <c r="E213" s="25">
        <f t="shared" si="9"/>
        <v>1.3277523530614861E-5</v>
      </c>
      <c r="F213" s="26">
        <f t="shared" si="10"/>
        <v>0.19801326693245749</v>
      </c>
    </row>
    <row r="214" spans="4:6" x14ac:dyDescent="0.35">
      <c r="D214" s="26">
        <f t="shared" si="11"/>
        <v>48.200000000000259</v>
      </c>
      <c r="E214" s="25">
        <f t="shared" si="9"/>
        <v>1.301461094950792E-5</v>
      </c>
      <c r="F214" s="26">
        <f t="shared" si="10"/>
        <v>0.19801326693243884</v>
      </c>
    </row>
    <row r="215" spans="4:6" x14ac:dyDescent="0.35">
      <c r="D215" s="26">
        <f t="shared" si="11"/>
        <v>48.30000000000026</v>
      </c>
      <c r="E215" s="25">
        <f t="shared" si="9"/>
        <v>1.2756904386311216E-5</v>
      </c>
      <c r="F215" s="26">
        <f t="shared" si="10"/>
        <v>0.1980132669324576</v>
      </c>
    </row>
    <row r="216" spans="4:6" x14ac:dyDescent="0.35">
      <c r="D216" s="26">
        <f t="shared" si="11"/>
        <v>48.400000000000261</v>
      </c>
      <c r="E216" s="25">
        <f t="shared" si="9"/>
        <v>1.2504300754963386E-5</v>
      </c>
      <c r="F216" s="26">
        <f t="shared" si="10"/>
        <v>0.19801326693244042</v>
      </c>
    </row>
    <row r="217" spans="4:6" x14ac:dyDescent="0.35">
      <c r="D217" s="26">
        <f t="shared" si="11"/>
        <v>48.500000000000263</v>
      </c>
      <c r="E217" s="25">
        <f t="shared" si="9"/>
        <v>1.2256699010643773E-5</v>
      </c>
      <c r="F217" s="26">
        <f t="shared" si="10"/>
        <v>0.19801326693244151</v>
      </c>
    </row>
    <row r="218" spans="4:6" x14ac:dyDescent="0.35">
      <c r="D218" s="26">
        <f t="shared" si="11"/>
        <v>48.600000000000264</v>
      </c>
      <c r="E218" s="25">
        <f t="shared" si="9"/>
        <v>1.2014000109353231E-5</v>
      </c>
      <c r="F218" s="26">
        <f t="shared" si="10"/>
        <v>0.19801326693245688</v>
      </c>
    </row>
    <row r="219" spans="4:6" x14ac:dyDescent="0.35">
      <c r="D219" s="26">
        <f t="shared" si="11"/>
        <v>48.700000000000266</v>
      </c>
      <c r="E219" s="25">
        <f t="shared" si="9"/>
        <v>1.1776106968295257E-5</v>
      </c>
      <c r="F219" s="26">
        <f t="shared" si="10"/>
        <v>0.19801326693243895</v>
      </c>
    </row>
    <row r="220" spans="4:6" x14ac:dyDescent="0.35">
      <c r="D220" s="26">
        <f t="shared" si="11"/>
        <v>48.800000000000267</v>
      </c>
      <c r="E220" s="25">
        <f t="shared" si="9"/>
        <v>1.1542924427041432E-5</v>
      </c>
      <c r="F220" s="26">
        <f t="shared" si="10"/>
        <v>0.19801326693245722</v>
      </c>
    </row>
    <row r="221" spans="4:6" x14ac:dyDescent="0.35">
      <c r="D221" s="26">
        <f t="shared" si="11"/>
        <v>48.900000000000269</v>
      </c>
      <c r="E221" s="25">
        <f t="shared" ref="E221:E284" si="12">E$24*EXP(-E$24*D221)</f>
        <v>1.1314359209466155E-5</v>
      </c>
      <c r="F221" s="26">
        <f t="shared" si="10"/>
        <v>0.19801326693244001</v>
      </c>
    </row>
    <row r="222" spans="4:6" x14ac:dyDescent="0.35">
      <c r="D222" s="26">
        <f t="shared" si="11"/>
        <v>49.00000000000027</v>
      </c>
      <c r="E222" s="25">
        <f t="shared" si="12"/>
        <v>1.1090319886434799E-5</v>
      </c>
      <c r="F222" s="26">
        <f t="shared" ref="F222:F285" si="13">((E221-E222)/(D222-D221))/E221</f>
        <v>0.19801326693243945</v>
      </c>
    </row>
    <row r="223" spans="4:6" x14ac:dyDescent="0.35">
      <c r="D223" s="26">
        <f t="shared" si="11"/>
        <v>49.100000000000271</v>
      </c>
      <c r="E223" s="25">
        <f t="shared" si="12"/>
        <v>1.0870716839230901E-5</v>
      </c>
      <c r="F223" s="26">
        <f t="shared" si="13"/>
        <v>0.1980132669324568</v>
      </c>
    </row>
    <row r="224" spans="4:6" x14ac:dyDescent="0.35">
      <c r="D224" s="26">
        <f t="shared" si="11"/>
        <v>49.200000000000273</v>
      </c>
      <c r="E224" s="25">
        <f t="shared" si="12"/>
        <v>1.0655462223707537E-5</v>
      </c>
      <c r="F224" s="26">
        <f t="shared" si="13"/>
        <v>0.19801326693244134</v>
      </c>
    </row>
    <row r="225" spans="4:6" x14ac:dyDescent="0.35">
      <c r="D225" s="26">
        <f t="shared" si="11"/>
        <v>49.300000000000274</v>
      </c>
      <c r="E225" s="25">
        <f t="shared" si="12"/>
        <v>1.0444469935148362E-5</v>
      </c>
      <c r="F225" s="26">
        <f t="shared" si="13"/>
        <v>0.1980132669324576</v>
      </c>
    </row>
    <row r="226" spans="4:6" x14ac:dyDescent="0.35">
      <c r="D226" s="26">
        <f t="shared" si="11"/>
        <v>49.400000000000276</v>
      </c>
      <c r="E226" s="25">
        <f t="shared" si="12"/>
        <v>1.0237655573824722E-5</v>
      </c>
      <c r="F226" s="26">
        <f t="shared" si="13"/>
        <v>0.19801326693243906</v>
      </c>
    </row>
    <row r="227" spans="4:6" x14ac:dyDescent="0.35">
      <c r="D227" s="26">
        <f t="shared" si="11"/>
        <v>49.500000000000277</v>
      </c>
      <c r="E227" s="25">
        <f t="shared" si="12"/>
        <v>1.0034936411234506E-5</v>
      </c>
      <c r="F227" s="26">
        <f t="shared" si="13"/>
        <v>0.19801326693243984</v>
      </c>
    </row>
    <row r="228" spans="4:6" x14ac:dyDescent="0.35">
      <c r="D228" s="26">
        <f t="shared" si="11"/>
        <v>49.600000000000279</v>
      </c>
      <c r="E228" s="25">
        <f t="shared" si="12"/>
        <v>9.8362313570097003E-6</v>
      </c>
      <c r="F228" s="26">
        <f t="shared" si="13"/>
        <v>0.19801326693245844</v>
      </c>
    </row>
    <row r="229" spans="4:6" x14ac:dyDescent="0.35">
      <c r="D229" s="26">
        <f t="shared" si="11"/>
        <v>49.70000000000028</v>
      </c>
      <c r="E229" s="25">
        <f t="shared" si="12"/>
        <v>9.6414609264792181E-6</v>
      </c>
      <c r="F229" s="26">
        <f t="shared" si="13"/>
        <v>0.19801326693243965</v>
      </c>
    </row>
    <row r="230" spans="4:6" x14ac:dyDescent="0.35">
      <c r="D230" s="26">
        <f t="shared" si="11"/>
        <v>49.800000000000281</v>
      </c>
      <c r="E230" s="25">
        <f t="shared" si="12"/>
        <v>9.4505472088738362E-6</v>
      </c>
      <c r="F230" s="26">
        <f t="shared" si="13"/>
        <v>0.19801326693245785</v>
      </c>
    </row>
    <row r="231" spans="4:6" x14ac:dyDescent="0.35">
      <c r="D231" s="26">
        <f t="shared" si="11"/>
        <v>49.900000000000283</v>
      </c>
      <c r="E231" s="25">
        <f t="shared" si="12"/>
        <v>9.2634138361609988E-6</v>
      </c>
      <c r="F231" s="26">
        <f t="shared" si="13"/>
        <v>0.19801326693243848</v>
      </c>
    </row>
    <row r="232" spans="4:6" x14ac:dyDescent="0.35">
      <c r="D232" s="26">
        <f t="shared" ref="D232:D295" si="14">D231+0.1</f>
        <v>50.000000000000284</v>
      </c>
      <c r="E232" s="25">
        <f t="shared" si="12"/>
        <v>9.0799859524964555E-6</v>
      </c>
      <c r="F232" s="26">
        <f t="shared" si="13"/>
        <v>0.19801326693244017</v>
      </c>
    </row>
    <row r="233" spans="4:6" x14ac:dyDescent="0.35">
      <c r="D233" s="26">
        <f t="shared" si="14"/>
        <v>50.100000000000286</v>
      </c>
      <c r="E233" s="25">
        <f t="shared" si="12"/>
        <v>8.900190184280987E-6</v>
      </c>
      <c r="F233" s="26">
        <f t="shared" si="13"/>
        <v>0.1980132669324591</v>
      </c>
    </row>
    <row r="234" spans="4:6" x14ac:dyDescent="0.35">
      <c r="D234" s="26">
        <f t="shared" si="14"/>
        <v>50.200000000000287</v>
      </c>
      <c r="E234" s="25">
        <f t="shared" si="12"/>
        <v>8.723954610810033E-6</v>
      </c>
      <c r="F234" s="26">
        <f t="shared" si="13"/>
        <v>0.19801326693244017</v>
      </c>
    </row>
    <row r="235" spans="4:6" x14ac:dyDescent="0.35">
      <c r="D235" s="26">
        <f t="shared" si="14"/>
        <v>50.300000000000288</v>
      </c>
      <c r="E235" s="25">
        <f t="shared" si="12"/>
        <v>8.5512087355043348E-6</v>
      </c>
      <c r="F235" s="26">
        <f t="shared" si="13"/>
        <v>0.19801326693245594</v>
      </c>
    </row>
    <row r="236" spans="4:6" x14ac:dyDescent="0.35">
      <c r="D236" s="26">
        <f t="shared" si="14"/>
        <v>50.40000000000029</v>
      </c>
      <c r="E236" s="25">
        <f t="shared" si="12"/>
        <v>8.3818834577104893E-6</v>
      </c>
      <c r="F236" s="26">
        <f t="shared" si="13"/>
        <v>0.19801326693243984</v>
      </c>
    </row>
    <row r="237" spans="4:6" x14ac:dyDescent="0.35">
      <c r="D237" s="26">
        <f t="shared" si="14"/>
        <v>50.500000000000291</v>
      </c>
      <c r="E237" s="25">
        <f t="shared" si="12"/>
        <v>8.215911045059663E-6</v>
      </c>
      <c r="F237" s="26">
        <f t="shared" si="13"/>
        <v>0.19801326693244109</v>
      </c>
    </row>
    <row r="238" spans="4:6" x14ac:dyDescent="0.35">
      <c r="D238" s="26">
        <f t="shared" si="14"/>
        <v>50.600000000000293</v>
      </c>
      <c r="E238" s="25">
        <f t="shared" si="12"/>
        <v>8.0532251063737885E-6</v>
      </c>
      <c r="F238" s="26">
        <f t="shared" si="13"/>
        <v>0.19801326693245716</v>
      </c>
    </row>
    <row r="239" spans="4:6" x14ac:dyDescent="0.35">
      <c r="D239" s="26">
        <f t="shared" si="14"/>
        <v>50.700000000000294</v>
      </c>
      <c r="E239" s="25">
        <f t="shared" si="12"/>
        <v>7.8937605651082437E-6</v>
      </c>
      <c r="F239" s="26">
        <f t="shared" si="13"/>
        <v>0.19801326693244056</v>
      </c>
    </row>
    <row r="240" spans="4:6" x14ac:dyDescent="0.35">
      <c r="D240" s="26">
        <f t="shared" si="14"/>
        <v>50.800000000000296</v>
      </c>
      <c r="E240" s="25">
        <f t="shared" si="12"/>
        <v>7.7374536333202749E-6</v>
      </c>
      <c r="F240" s="26">
        <f t="shared" si="13"/>
        <v>0.19801326693245511</v>
      </c>
    </row>
    <row r="241" spans="4:6" x14ac:dyDescent="0.35">
      <c r="D241" s="26">
        <f t="shared" si="14"/>
        <v>50.900000000000297</v>
      </c>
      <c r="E241" s="25">
        <f t="shared" si="12"/>
        <v>7.5842417861530698E-6</v>
      </c>
      <c r="F241" s="26">
        <f t="shared" si="13"/>
        <v>0.19801326693244051</v>
      </c>
    </row>
    <row r="242" spans="4:6" x14ac:dyDescent="0.35">
      <c r="D242" s="26">
        <f t="shared" si="14"/>
        <v>51.000000000000298</v>
      </c>
      <c r="E242" s="25">
        <f t="shared" si="12"/>
        <v>7.4340637368248969E-6</v>
      </c>
      <c r="F242" s="26">
        <f t="shared" si="13"/>
        <v>0.19801326693244189</v>
      </c>
    </row>
    <row r="243" spans="4:6" x14ac:dyDescent="0.35">
      <c r="D243" s="26">
        <f t="shared" si="14"/>
        <v>51.1000000000003</v>
      </c>
      <c r="E243" s="25">
        <f t="shared" si="12"/>
        <v>7.2868594121136144E-6</v>
      </c>
      <c r="F243" s="26">
        <f t="shared" si="13"/>
        <v>0.19801326693245649</v>
      </c>
    </row>
    <row r="244" spans="4:6" x14ac:dyDescent="0.35">
      <c r="D244" s="26">
        <f t="shared" si="14"/>
        <v>51.200000000000301</v>
      </c>
      <c r="E244" s="25">
        <f t="shared" si="12"/>
        <v>7.1425699283266102E-6</v>
      </c>
      <c r="F244" s="26">
        <f t="shared" si="13"/>
        <v>0.19801326693244084</v>
      </c>
    </row>
    <row r="245" spans="4:6" x14ac:dyDescent="0.35">
      <c r="D245" s="26">
        <f t="shared" si="14"/>
        <v>51.300000000000303</v>
      </c>
      <c r="E245" s="25">
        <f t="shared" si="12"/>
        <v>7.0011375677464607E-6</v>
      </c>
      <c r="F245" s="26">
        <f t="shared" si="13"/>
        <v>0.19801326693245663</v>
      </c>
    </row>
    <row r="246" spans="4:6" x14ac:dyDescent="0.35">
      <c r="D246" s="26">
        <f t="shared" si="14"/>
        <v>51.400000000000304</v>
      </c>
      <c r="E246" s="25">
        <f t="shared" si="12"/>
        <v>6.8625057555431672E-6</v>
      </c>
      <c r="F246" s="26">
        <f t="shared" si="13"/>
        <v>0.19801326693244015</v>
      </c>
    </row>
    <row r="247" spans="4:6" x14ac:dyDescent="0.35">
      <c r="D247" s="26">
        <f t="shared" si="14"/>
        <v>51.500000000000306</v>
      </c>
      <c r="E247" s="25">
        <f t="shared" si="12"/>
        <v>6.726619037143387E-6</v>
      </c>
      <c r="F247" s="26">
        <f t="shared" si="13"/>
        <v>0.19801326693244115</v>
      </c>
    </row>
    <row r="248" spans="4:6" x14ac:dyDescent="0.35">
      <c r="D248" s="26">
        <f t="shared" si="14"/>
        <v>51.600000000000307</v>
      </c>
      <c r="E248" s="25">
        <f t="shared" si="12"/>
        <v>6.5934230560479031E-6</v>
      </c>
      <c r="F248" s="26">
        <f t="shared" si="13"/>
        <v>0.19801326693245694</v>
      </c>
    </row>
    <row r="249" spans="4:6" x14ac:dyDescent="0.35">
      <c r="D249" s="26">
        <f t="shared" si="14"/>
        <v>51.700000000000308</v>
      </c>
      <c r="E249" s="25">
        <f t="shared" si="12"/>
        <v>6.4628645320883304E-6</v>
      </c>
      <c r="F249" s="26">
        <f t="shared" si="13"/>
        <v>0.1980132669324387</v>
      </c>
    </row>
    <row r="250" spans="4:6" x14ac:dyDescent="0.35">
      <c r="D250" s="26">
        <f t="shared" si="14"/>
        <v>51.80000000000031</v>
      </c>
      <c r="E250" s="25">
        <f t="shared" si="12"/>
        <v>6.334891240114256E-6</v>
      </c>
      <c r="F250" s="26">
        <f t="shared" si="13"/>
        <v>0.19801326693245863</v>
      </c>
    </row>
    <row r="251" spans="4:6" x14ac:dyDescent="0.35">
      <c r="D251" s="26">
        <f t="shared" si="14"/>
        <v>51.900000000000311</v>
      </c>
      <c r="E251" s="25">
        <f t="shared" si="12"/>
        <v>6.2094519891025831E-6</v>
      </c>
      <c r="F251" s="26">
        <f t="shared" si="13"/>
        <v>0.19801326693243851</v>
      </c>
    </row>
    <row r="252" spans="4:6" x14ac:dyDescent="0.35">
      <c r="D252" s="26">
        <f t="shared" si="14"/>
        <v>52.000000000000313</v>
      </c>
      <c r="E252" s="25">
        <f t="shared" si="12"/>
        <v>6.086496601680347E-6</v>
      </c>
      <c r="F252" s="26">
        <f t="shared" si="13"/>
        <v>0.19801326693244059</v>
      </c>
    </row>
    <row r="253" spans="4:6" x14ac:dyDescent="0.35">
      <c r="D253" s="26">
        <f t="shared" si="14"/>
        <v>52.100000000000314</v>
      </c>
      <c r="E253" s="25">
        <f t="shared" si="12"/>
        <v>5.965975894053143E-6</v>
      </c>
      <c r="F253" s="26">
        <f t="shared" si="13"/>
        <v>0.19801326693245691</v>
      </c>
    </row>
    <row r="254" spans="4:6" x14ac:dyDescent="0.35">
      <c r="D254" s="26">
        <f t="shared" si="14"/>
        <v>52.200000000000315</v>
      </c>
      <c r="E254" s="25">
        <f t="shared" si="12"/>
        <v>5.8478416563309769E-6</v>
      </c>
      <c r="F254" s="26">
        <f t="shared" si="13"/>
        <v>0.19801326693243945</v>
      </c>
    </row>
    <row r="255" spans="4:6" x14ac:dyDescent="0.35">
      <c r="D255" s="26">
        <f t="shared" si="14"/>
        <v>52.300000000000317</v>
      </c>
      <c r="E255" s="25">
        <f t="shared" si="12"/>
        <v>5.7320466332435944E-6</v>
      </c>
      <c r="F255" s="26">
        <f t="shared" si="13"/>
        <v>0.19801326693245727</v>
      </c>
    </row>
    <row r="256" spans="4:6" x14ac:dyDescent="0.35">
      <c r="D256" s="26">
        <f t="shared" si="14"/>
        <v>52.400000000000318</v>
      </c>
      <c r="E256" s="25">
        <f t="shared" si="12"/>
        <v>5.618544505237827E-6</v>
      </c>
      <c r="F256" s="26">
        <f t="shared" si="13"/>
        <v>0.19801326693243998</v>
      </c>
    </row>
    <row r="257" spans="4:6" x14ac:dyDescent="0.35">
      <c r="D257" s="26">
        <f t="shared" si="14"/>
        <v>52.50000000000032</v>
      </c>
      <c r="E257" s="25">
        <f t="shared" si="12"/>
        <v>5.5072898699490794E-6</v>
      </c>
      <c r="F257" s="26">
        <f t="shared" si="13"/>
        <v>0.19801326693244142</v>
      </c>
    </row>
    <row r="258" spans="4:6" x14ac:dyDescent="0.35">
      <c r="D258" s="26">
        <f t="shared" si="14"/>
        <v>52.600000000000321</v>
      </c>
      <c r="E258" s="25">
        <f t="shared" si="12"/>
        <v>5.3982382240398139E-6</v>
      </c>
      <c r="F258" s="26">
        <f t="shared" si="13"/>
        <v>0.19801326693245627</v>
      </c>
    </row>
    <row r="259" spans="4:6" x14ac:dyDescent="0.35">
      <c r="D259" s="26">
        <f t="shared" si="14"/>
        <v>52.700000000000323</v>
      </c>
      <c r="E259" s="25">
        <f t="shared" si="12"/>
        <v>5.2913459453976428E-6</v>
      </c>
      <c r="F259" s="26">
        <f t="shared" si="13"/>
        <v>0.19801326693244001</v>
      </c>
    </row>
    <row r="260" spans="4:6" x14ac:dyDescent="0.35">
      <c r="D260" s="26">
        <f t="shared" si="14"/>
        <v>52.800000000000324</v>
      </c>
      <c r="E260" s="25">
        <f t="shared" si="12"/>
        <v>5.1865702756858412E-6</v>
      </c>
      <c r="F260" s="26">
        <f t="shared" si="13"/>
        <v>0.19801326693245763</v>
      </c>
    </row>
    <row r="261" spans="4:6" x14ac:dyDescent="0.35">
      <c r="D261" s="26">
        <f t="shared" si="14"/>
        <v>52.900000000000325</v>
      </c>
      <c r="E261" s="25">
        <f t="shared" si="12"/>
        <v>5.0838693032395154E-6</v>
      </c>
      <c r="F261" s="26">
        <f t="shared" si="13"/>
        <v>0.19801326693244081</v>
      </c>
    </row>
    <row r="262" spans="4:6" x14ac:dyDescent="0.35">
      <c r="D262" s="26">
        <f t="shared" si="14"/>
        <v>53.000000000000327</v>
      </c>
      <c r="E262" s="25">
        <f t="shared" si="12"/>
        <v>4.9832019463003139E-6</v>
      </c>
      <c r="F262" s="26">
        <f t="shared" si="13"/>
        <v>0.19801326693243929</v>
      </c>
    </row>
    <row r="263" spans="4:6" x14ac:dyDescent="0.35">
      <c r="D263" s="26">
        <f t="shared" si="14"/>
        <v>53.100000000000328</v>
      </c>
      <c r="E263" s="25">
        <f t="shared" si="12"/>
        <v>4.8845279365832018E-6</v>
      </c>
      <c r="F263" s="26">
        <f t="shared" si="13"/>
        <v>0.1980132669324578</v>
      </c>
    </row>
    <row r="264" spans="4:6" x14ac:dyDescent="0.35">
      <c r="D264" s="26">
        <f t="shared" si="14"/>
        <v>53.20000000000033</v>
      </c>
      <c r="E264" s="25">
        <f t="shared" si="12"/>
        <v>4.7878078031686389E-6</v>
      </c>
      <c r="F264" s="26">
        <f t="shared" si="13"/>
        <v>0.19801326693244098</v>
      </c>
    </row>
    <row r="265" spans="4:6" x14ac:dyDescent="0.35">
      <c r="D265" s="26">
        <f t="shared" si="14"/>
        <v>53.300000000000331</v>
      </c>
      <c r="E265" s="25">
        <f t="shared" si="12"/>
        <v>4.6930028567136252E-6</v>
      </c>
      <c r="F265" s="26">
        <f t="shared" si="13"/>
        <v>0.19801326693245513</v>
      </c>
    </row>
    <row r="266" spans="4:6" x14ac:dyDescent="0.35">
      <c r="D266" s="26">
        <f t="shared" si="14"/>
        <v>53.400000000000333</v>
      </c>
      <c r="E266" s="25">
        <f t="shared" si="12"/>
        <v>4.6000751739755099E-6</v>
      </c>
      <c r="F266" s="26">
        <f t="shared" si="13"/>
        <v>0.19801326693244034</v>
      </c>
    </row>
    <row r="267" spans="4:6" x14ac:dyDescent="0.35">
      <c r="D267" s="26">
        <f t="shared" si="14"/>
        <v>53.500000000000334</v>
      </c>
      <c r="E267" s="25">
        <f t="shared" si="12"/>
        <v>4.5089875826421378E-6</v>
      </c>
      <c r="F267" s="26">
        <f t="shared" si="13"/>
        <v>0.19801326693244112</v>
      </c>
    </row>
    <row r="268" spans="4:6" x14ac:dyDescent="0.35">
      <c r="D268" s="26">
        <f t="shared" si="14"/>
        <v>53.600000000000335</v>
      </c>
      <c r="E268" s="25">
        <f t="shared" si="12"/>
        <v>4.4197036464624513E-6</v>
      </c>
      <c r="F268" s="26">
        <f t="shared" si="13"/>
        <v>0.19801326693245713</v>
      </c>
    </row>
    <row r="269" spans="4:6" x14ac:dyDescent="0.35">
      <c r="D269" s="26">
        <f t="shared" si="14"/>
        <v>53.700000000000337</v>
      </c>
      <c r="E269" s="25">
        <f t="shared" si="12"/>
        <v>4.3321876506715257E-6</v>
      </c>
      <c r="F269" s="26">
        <f t="shared" si="13"/>
        <v>0.19801326693243906</v>
      </c>
    </row>
    <row r="270" spans="4:6" x14ac:dyDescent="0.35">
      <c r="D270" s="26">
        <f t="shared" si="14"/>
        <v>53.800000000000338</v>
      </c>
      <c r="E270" s="25">
        <f t="shared" si="12"/>
        <v>4.2464045877041321E-6</v>
      </c>
      <c r="F270" s="26">
        <f t="shared" si="13"/>
        <v>0.19801326693245921</v>
      </c>
    </row>
    <row r="271" spans="4:6" x14ac:dyDescent="0.35">
      <c r="D271" s="26">
        <f t="shared" si="14"/>
        <v>53.90000000000034</v>
      </c>
      <c r="E271" s="25">
        <f t="shared" si="12"/>
        <v>4.1623201431913116E-6</v>
      </c>
      <c r="F271" s="26">
        <f t="shared" si="13"/>
        <v>0.19801326693243929</v>
      </c>
    </row>
    <row r="272" spans="4:6" x14ac:dyDescent="0.35">
      <c r="D272" s="26">
        <f t="shared" si="14"/>
        <v>54.000000000000341</v>
      </c>
      <c r="E272" s="25">
        <f t="shared" si="12"/>
        <v>4.0799006822341091E-6</v>
      </c>
      <c r="F272" s="26">
        <f t="shared" si="13"/>
        <v>0.19801326693243984</v>
      </c>
    </row>
    <row r="273" spans="4:6" x14ac:dyDescent="0.35">
      <c r="D273" s="26">
        <f t="shared" si="14"/>
        <v>54.100000000000342</v>
      </c>
      <c r="E273" s="25">
        <f t="shared" si="12"/>
        <v>3.9991132359491947E-6</v>
      </c>
      <c r="F273" s="26">
        <f t="shared" si="13"/>
        <v>0.19801326693245636</v>
      </c>
    </row>
    <row r="274" spans="4:6" x14ac:dyDescent="0.35">
      <c r="D274" s="26">
        <f t="shared" si="14"/>
        <v>54.200000000000344</v>
      </c>
      <c r="E274" s="25">
        <f t="shared" si="12"/>
        <v>3.9199254882808868E-6</v>
      </c>
      <c r="F274" s="26">
        <f t="shared" si="13"/>
        <v>0.19801326693244142</v>
      </c>
    </row>
    <row r="275" spans="4:6" x14ac:dyDescent="0.35">
      <c r="D275" s="26">
        <f t="shared" si="14"/>
        <v>54.300000000000345</v>
      </c>
      <c r="E275" s="25">
        <f t="shared" si="12"/>
        <v>3.8423057630742554E-6</v>
      </c>
      <c r="F275" s="26">
        <f t="shared" si="13"/>
        <v>0.19801326693245633</v>
      </c>
    </row>
    <row r="276" spans="4:6" x14ac:dyDescent="0.35">
      <c r="D276" s="26">
        <f t="shared" si="14"/>
        <v>54.400000000000347</v>
      </c>
      <c r="E276" s="25">
        <f t="shared" si="12"/>
        <v>3.7662230114042865E-6</v>
      </c>
      <c r="F276" s="26">
        <f t="shared" si="13"/>
        <v>0.19801326693244098</v>
      </c>
    </row>
    <row r="277" spans="4:6" x14ac:dyDescent="0.35">
      <c r="D277" s="26">
        <f t="shared" si="14"/>
        <v>54.500000000000348</v>
      </c>
      <c r="E277" s="25">
        <f t="shared" si="12"/>
        <v>3.6916467991558562E-6</v>
      </c>
      <c r="F277" s="26">
        <f t="shared" si="13"/>
        <v>0.19801326693243934</v>
      </c>
    </row>
    <row r="278" spans="4:6" x14ac:dyDescent="0.35">
      <c r="D278" s="26">
        <f t="shared" si="14"/>
        <v>54.60000000000035</v>
      </c>
      <c r="E278" s="25">
        <f t="shared" si="12"/>
        <v>3.6185472948496952E-6</v>
      </c>
      <c r="F278" s="26">
        <f t="shared" si="13"/>
        <v>0.19801326693245716</v>
      </c>
    </row>
    <row r="279" spans="4:6" x14ac:dyDescent="0.35">
      <c r="D279" s="26">
        <f t="shared" si="14"/>
        <v>54.700000000000351</v>
      </c>
      <c r="E279" s="25">
        <f t="shared" si="12"/>
        <v>3.5468952577094205E-6</v>
      </c>
      <c r="F279" s="26">
        <f t="shared" si="13"/>
        <v>0.19801326693244137</v>
      </c>
    </row>
    <row r="280" spans="4:6" x14ac:dyDescent="0.35">
      <c r="D280" s="26">
        <f t="shared" si="14"/>
        <v>54.800000000000352</v>
      </c>
      <c r="E280" s="25">
        <f t="shared" si="12"/>
        <v>3.4766620259647916E-6</v>
      </c>
      <c r="F280" s="26">
        <f t="shared" si="13"/>
        <v>0.19801326693245641</v>
      </c>
    </row>
    <row r="281" spans="4:6" x14ac:dyDescent="0.35">
      <c r="D281" s="26">
        <f t="shared" si="14"/>
        <v>54.900000000000354</v>
      </c>
      <c r="E281" s="25">
        <f t="shared" si="12"/>
        <v>3.4078195053866664E-6</v>
      </c>
      <c r="F281" s="26">
        <f t="shared" si="13"/>
        <v>0.19801326693243934</v>
      </c>
    </row>
    <row r="282" spans="4:6" x14ac:dyDescent="0.35">
      <c r="D282" s="26">
        <f t="shared" si="14"/>
        <v>55.000000000000355</v>
      </c>
      <c r="E282" s="25">
        <f t="shared" si="12"/>
        <v>3.3403401580488948E-6</v>
      </c>
      <c r="F282" s="26">
        <f t="shared" si="13"/>
        <v>0.19801326693244045</v>
      </c>
    </row>
    <row r="283" spans="4:6" x14ac:dyDescent="0.35">
      <c r="D283" s="26">
        <f t="shared" si="14"/>
        <v>55.100000000000357</v>
      </c>
      <c r="E283" s="25">
        <f t="shared" si="12"/>
        <v>3.2741969913127997E-6</v>
      </c>
      <c r="F283" s="26">
        <f t="shared" si="13"/>
        <v>0.1980132669324571</v>
      </c>
    </row>
    <row r="284" spans="4:6" x14ac:dyDescent="0.35">
      <c r="D284" s="26">
        <f t="shared" si="14"/>
        <v>55.200000000000358</v>
      </c>
      <c r="E284" s="25">
        <f t="shared" si="12"/>
        <v>3.2093635470297767E-6</v>
      </c>
      <c r="F284" s="26">
        <f t="shared" si="13"/>
        <v>0.19801326693244201</v>
      </c>
    </row>
    <row r="285" spans="4:6" x14ac:dyDescent="0.35">
      <c r="D285" s="26">
        <f t="shared" si="14"/>
        <v>55.30000000000036</v>
      </c>
      <c r="E285" s="25">
        <f t="shared" ref="E285:E348" si="15">E$24*EXP(-E$24*D285)</f>
        <v>3.1458138909576459E-6</v>
      </c>
      <c r="F285" s="26">
        <f t="shared" si="13"/>
        <v>0.19801326693245544</v>
      </c>
    </row>
    <row r="286" spans="4:6" x14ac:dyDescent="0.35">
      <c r="D286" s="26">
        <f t="shared" si="14"/>
        <v>55.400000000000361</v>
      </c>
      <c r="E286" s="25">
        <f t="shared" si="15"/>
        <v>3.0835226023866475E-6</v>
      </c>
      <c r="F286" s="26">
        <f t="shared" ref="F286:F349" si="16">((E285-E286)/(D286-D285))/E285</f>
        <v>0.19801326693244045</v>
      </c>
    </row>
    <row r="287" spans="4:6" x14ac:dyDescent="0.35">
      <c r="D287" s="26">
        <f t="shared" si="14"/>
        <v>55.500000000000362</v>
      </c>
      <c r="E287" s="25">
        <f t="shared" si="15"/>
        <v>3.0224647639707866E-6</v>
      </c>
      <c r="F287" s="26">
        <f t="shared" si="16"/>
        <v>0.19801326693244023</v>
      </c>
    </row>
    <row r="288" spans="4:6" x14ac:dyDescent="0.35">
      <c r="D288" s="26">
        <f t="shared" si="14"/>
        <v>55.600000000000364</v>
      </c>
      <c r="E288" s="25">
        <f t="shared" si="15"/>
        <v>2.9626159517605765E-6</v>
      </c>
      <c r="F288" s="26">
        <f t="shared" si="16"/>
        <v>0.19801326693245702</v>
      </c>
    </row>
    <row r="289" spans="4:6" x14ac:dyDescent="0.35">
      <c r="D289" s="26">
        <f t="shared" si="14"/>
        <v>55.700000000000365</v>
      </c>
      <c r="E289" s="25">
        <f t="shared" si="15"/>
        <v>2.9039522254331484E-6</v>
      </c>
      <c r="F289" s="26">
        <f t="shared" si="16"/>
        <v>0.19801326693244026</v>
      </c>
    </row>
    <row r="290" spans="4:6" x14ac:dyDescent="0.35">
      <c r="D290" s="26">
        <f t="shared" si="14"/>
        <v>55.800000000000367</v>
      </c>
      <c r="E290" s="25">
        <f t="shared" si="15"/>
        <v>2.8464501187157677E-6</v>
      </c>
      <c r="F290" s="26">
        <f t="shared" si="16"/>
        <v>0.19801326693245772</v>
      </c>
    </row>
    <row r="291" spans="4:6" x14ac:dyDescent="0.35">
      <c r="D291" s="26">
        <f t="shared" si="14"/>
        <v>55.900000000000368</v>
      </c>
      <c r="E291" s="25">
        <f t="shared" si="15"/>
        <v>2.7900866299990528E-6</v>
      </c>
      <c r="F291" s="26">
        <f t="shared" si="16"/>
        <v>0.19801326693244015</v>
      </c>
    </row>
    <row r="292" spans="4:6" x14ac:dyDescent="0.35">
      <c r="D292" s="26">
        <f t="shared" si="14"/>
        <v>56.000000000000369</v>
      </c>
      <c r="E292" s="25">
        <f t="shared" si="15"/>
        <v>2.7348392131359889E-6</v>
      </c>
      <c r="F292" s="26">
        <f t="shared" si="16"/>
        <v>0.1980132669324387</v>
      </c>
    </row>
    <row r="293" spans="4:6" x14ac:dyDescent="0.35">
      <c r="D293" s="26">
        <f t="shared" si="14"/>
        <v>56.100000000000371</v>
      </c>
      <c r="E293" s="25">
        <f t="shared" si="15"/>
        <v>2.6806857684231832E-6</v>
      </c>
      <c r="F293" s="26">
        <f t="shared" si="16"/>
        <v>0.19801326693245772</v>
      </c>
    </row>
    <row r="294" spans="4:6" x14ac:dyDescent="0.35">
      <c r="D294" s="26">
        <f t="shared" si="14"/>
        <v>56.200000000000372</v>
      </c>
      <c r="E294" s="25">
        <f t="shared" si="15"/>
        <v>2.6276046337607053E-6</v>
      </c>
      <c r="F294" s="26">
        <f t="shared" si="16"/>
        <v>0.19801326693243967</v>
      </c>
    </row>
    <row r="295" spans="4:6" x14ac:dyDescent="0.35">
      <c r="D295" s="26">
        <f t="shared" si="14"/>
        <v>56.300000000000374</v>
      </c>
      <c r="E295" s="25">
        <f t="shared" si="15"/>
        <v>2.5755745759869223E-6</v>
      </c>
      <c r="F295" s="26">
        <f t="shared" si="16"/>
        <v>0.19801326693245813</v>
      </c>
    </row>
    <row r="296" spans="4:6" x14ac:dyDescent="0.35">
      <c r="D296" s="26">
        <f t="shared" ref="D296:D317" si="17">D295+0.1</f>
        <v>56.400000000000375</v>
      </c>
      <c r="E296" s="25">
        <f t="shared" si="15"/>
        <v>2.524574782384991E-6</v>
      </c>
      <c r="F296" s="26">
        <f t="shared" si="16"/>
        <v>0.19801326693244042</v>
      </c>
    </row>
    <row r="297" spans="4:6" x14ac:dyDescent="0.35">
      <c r="D297" s="26">
        <f t="shared" si="17"/>
        <v>56.500000000000377</v>
      </c>
      <c r="E297" s="25">
        <f t="shared" si="15"/>
        <v>2.4745848523574599E-6</v>
      </c>
      <c r="F297" s="26">
        <f t="shared" si="16"/>
        <v>0.19801326693243948</v>
      </c>
    </row>
    <row r="298" spans="4:6" x14ac:dyDescent="0.35">
      <c r="D298" s="26">
        <f t="shared" si="17"/>
        <v>56.600000000000378</v>
      </c>
      <c r="E298" s="25">
        <f t="shared" si="15"/>
        <v>2.4255847892657717E-6</v>
      </c>
      <c r="F298" s="26">
        <f t="shared" si="16"/>
        <v>0.1980132669324578</v>
      </c>
    </row>
    <row r="299" spans="4:6" x14ac:dyDescent="0.35">
      <c r="D299" s="26">
        <f t="shared" si="17"/>
        <v>56.700000000000379</v>
      </c>
      <c r="E299" s="25">
        <f t="shared" si="15"/>
        <v>2.3775549924313563E-6</v>
      </c>
      <c r="F299" s="26">
        <f t="shared" si="16"/>
        <v>0.19801326693243917</v>
      </c>
    </row>
    <row r="300" spans="4:6" x14ac:dyDescent="0.35">
      <c r="D300" s="26">
        <f t="shared" si="17"/>
        <v>56.800000000000381</v>
      </c>
      <c r="E300" s="25">
        <f t="shared" si="15"/>
        <v>2.3304762492950649E-6</v>
      </c>
      <c r="F300" s="26">
        <f t="shared" si="16"/>
        <v>0.19801326693245772</v>
      </c>
    </row>
    <row r="301" spans="4:6" x14ac:dyDescent="0.35">
      <c r="D301" s="26">
        <f t="shared" si="17"/>
        <v>56.900000000000382</v>
      </c>
      <c r="E301" s="25">
        <f t="shared" si="15"/>
        <v>2.2843297277319265E-6</v>
      </c>
      <c r="F301" s="26">
        <f t="shared" si="16"/>
        <v>0.19801326693244081</v>
      </c>
    </row>
    <row r="302" spans="4:6" x14ac:dyDescent="0.35">
      <c r="D302" s="26">
        <f t="shared" si="17"/>
        <v>57.000000000000384</v>
      </c>
      <c r="E302" s="25">
        <f t="shared" si="15"/>
        <v>2.2390969685180169E-6</v>
      </c>
      <c r="F302" s="26">
        <f t="shared" si="16"/>
        <v>0.19801326693244001</v>
      </c>
    </row>
    <row r="303" spans="4:6" x14ac:dyDescent="0.35">
      <c r="D303" s="26">
        <f t="shared" si="17"/>
        <v>57.100000000000385</v>
      </c>
      <c r="E303" s="25">
        <f t="shared" si="15"/>
        <v>2.1947598779465349E-6</v>
      </c>
      <c r="F303" s="26">
        <f t="shared" si="16"/>
        <v>0.19801326693245683</v>
      </c>
    </row>
    <row r="304" spans="4:6" x14ac:dyDescent="0.35">
      <c r="D304" s="26">
        <f t="shared" si="17"/>
        <v>57.200000000000387</v>
      </c>
      <c r="E304" s="25">
        <f t="shared" si="15"/>
        <v>2.1513007205900907E-6</v>
      </c>
      <c r="F304" s="26">
        <f t="shared" si="16"/>
        <v>0.19801326693243973</v>
      </c>
    </row>
    <row r="305" spans="4:6" x14ac:dyDescent="0.35">
      <c r="D305" s="26">
        <f t="shared" si="17"/>
        <v>57.300000000000388</v>
      </c>
      <c r="E305" s="25">
        <f t="shared" si="15"/>
        <v>2.1087021122062706E-6</v>
      </c>
      <c r="F305" s="26">
        <f t="shared" si="16"/>
        <v>0.19801326693245813</v>
      </c>
    </row>
    <row r="306" spans="4:6" x14ac:dyDescent="0.35">
      <c r="D306" s="26">
        <f t="shared" si="17"/>
        <v>57.400000000000389</v>
      </c>
      <c r="E306" s="25">
        <f t="shared" si="15"/>
        <v>2.06694701278374E-6</v>
      </c>
      <c r="F306" s="26">
        <f t="shared" si="16"/>
        <v>0.1980132669324397</v>
      </c>
    </row>
    <row r="307" spans="4:6" x14ac:dyDescent="0.35">
      <c r="D307" s="26">
        <f t="shared" si="17"/>
        <v>57.500000000000391</v>
      </c>
      <c r="E307" s="25">
        <f t="shared" si="15"/>
        <v>2.0260187197259839E-6</v>
      </c>
      <c r="F307" s="26">
        <f t="shared" si="16"/>
        <v>0.19801326693243973</v>
      </c>
    </row>
    <row r="308" spans="4:6" x14ac:dyDescent="0.35">
      <c r="D308" s="26">
        <f t="shared" si="17"/>
        <v>57.600000000000392</v>
      </c>
      <c r="E308" s="25">
        <f t="shared" si="15"/>
        <v>1.9859008611700579E-6</v>
      </c>
      <c r="F308" s="26">
        <f t="shared" si="16"/>
        <v>0.19801326693245597</v>
      </c>
    </row>
    <row r="309" spans="4:6" x14ac:dyDescent="0.35">
      <c r="D309" s="26">
        <f t="shared" si="17"/>
        <v>57.700000000000394</v>
      </c>
      <c r="E309" s="25">
        <f t="shared" si="15"/>
        <v>1.9465773894376341E-6</v>
      </c>
      <c r="F309" s="26">
        <f t="shared" si="16"/>
        <v>0.19801326693244153</v>
      </c>
    </row>
    <row r="310" spans="4:6" x14ac:dyDescent="0.35">
      <c r="D310" s="26">
        <f t="shared" si="17"/>
        <v>57.800000000000395</v>
      </c>
      <c r="E310" s="25">
        <f t="shared" si="15"/>
        <v>1.9080325746156934E-6</v>
      </c>
      <c r="F310" s="26">
        <f t="shared" si="16"/>
        <v>0.19801326693245816</v>
      </c>
    </row>
    <row r="311" spans="4:6" x14ac:dyDescent="0.35">
      <c r="D311" s="26">
        <f t="shared" si="17"/>
        <v>57.900000000000396</v>
      </c>
      <c r="E311" s="25">
        <f t="shared" si="15"/>
        <v>1.8702509982643764E-6</v>
      </c>
      <c r="F311" s="26">
        <f t="shared" si="16"/>
        <v>0.19801326693243843</v>
      </c>
    </row>
    <row r="312" spans="4:6" x14ac:dyDescent="0.35">
      <c r="D312" s="26">
        <f t="shared" si="17"/>
        <v>58.000000000000398</v>
      </c>
      <c r="E312" s="25">
        <f t="shared" si="15"/>
        <v>1.8332175472493772E-6</v>
      </c>
      <c r="F312" s="26">
        <f t="shared" si="16"/>
        <v>0.19801326693244015</v>
      </c>
    </row>
    <row r="313" spans="4:6" x14ac:dyDescent="0.35">
      <c r="D313" s="26">
        <f t="shared" si="17"/>
        <v>58.100000000000399</v>
      </c>
      <c r="E313" s="25">
        <f t="shared" si="15"/>
        <v>1.7969174076965008E-6</v>
      </c>
      <c r="F313" s="26">
        <f t="shared" si="16"/>
        <v>0.19801326693245883</v>
      </c>
    </row>
    <row r="314" spans="4:6" x14ac:dyDescent="0.35">
      <c r="D314" s="26">
        <f t="shared" si="17"/>
        <v>58.200000000000401</v>
      </c>
      <c r="E314" s="25">
        <f t="shared" si="15"/>
        <v>1.761336059065925E-6</v>
      </c>
      <c r="F314" s="26">
        <f t="shared" si="16"/>
        <v>0.19801326693243876</v>
      </c>
    </row>
    <row r="315" spans="4:6" x14ac:dyDescent="0.35">
      <c r="D315" s="26">
        <f t="shared" si="17"/>
        <v>58.300000000000402</v>
      </c>
      <c r="E315" s="25">
        <f t="shared" si="15"/>
        <v>1.7264592683437662E-6</v>
      </c>
      <c r="F315" s="26">
        <f t="shared" si="16"/>
        <v>0.19801326693245741</v>
      </c>
    </row>
    <row r="316" spans="4:6" x14ac:dyDescent="0.35">
      <c r="D316" s="26">
        <f t="shared" si="17"/>
        <v>58.400000000000404</v>
      </c>
      <c r="E316" s="25">
        <f t="shared" si="15"/>
        <v>1.6922730843487117E-6</v>
      </c>
      <c r="F316" s="26">
        <f t="shared" si="16"/>
        <v>0.19801326693244042</v>
      </c>
    </row>
    <row r="317" spans="4:6" x14ac:dyDescent="0.35">
      <c r="D317" s="26">
        <f t="shared" si="17"/>
        <v>58.500000000000405</v>
      </c>
      <c r="E317" s="25">
        <f t="shared" si="15"/>
        <v>1.6587638321513387E-6</v>
      </c>
      <c r="F317" s="26">
        <f t="shared" si="16"/>
        <v>0.19801326693243981</v>
      </c>
    </row>
    <row r="318" spans="4:6" x14ac:dyDescent="0.35">
      <c r="D318" s="26">
        <f t="shared" ref="D318:D381" si="18">D317+0.1</f>
        <v>58.600000000000406</v>
      </c>
      <c r="E318" s="25">
        <f t="shared" si="15"/>
        <v>1.6259181076039693E-6</v>
      </c>
      <c r="F318" s="26">
        <f t="shared" si="16"/>
        <v>0.1980132669324576</v>
      </c>
    </row>
    <row r="319" spans="4:6" x14ac:dyDescent="0.35">
      <c r="D319" s="26">
        <f t="shared" si="18"/>
        <v>58.700000000000408</v>
      </c>
      <c r="E319" s="25">
        <f t="shared" si="15"/>
        <v>1.5937227719788416E-6</v>
      </c>
      <c r="F319" s="26">
        <f t="shared" si="16"/>
        <v>0.19801326693243987</v>
      </c>
    </row>
    <row r="320" spans="4:6" x14ac:dyDescent="0.35">
      <c r="D320" s="26">
        <f t="shared" si="18"/>
        <v>58.800000000000409</v>
      </c>
      <c r="E320" s="25">
        <f t="shared" si="15"/>
        <v>1.5621649467124231E-6</v>
      </c>
      <c r="F320" s="26">
        <f t="shared" si="16"/>
        <v>0.19801326693245686</v>
      </c>
    </row>
    <row r="321" spans="4:6" x14ac:dyDescent="0.35">
      <c r="D321" s="26">
        <f t="shared" si="18"/>
        <v>58.900000000000411</v>
      </c>
      <c r="E321" s="25">
        <f t="shared" si="15"/>
        <v>1.5312320082538358E-6</v>
      </c>
      <c r="F321" s="26">
        <f t="shared" si="16"/>
        <v>0.19801326693244031</v>
      </c>
    </row>
    <row r="322" spans="4:6" x14ac:dyDescent="0.35">
      <c r="D322" s="26">
        <f t="shared" si="18"/>
        <v>59.000000000000412</v>
      </c>
      <c r="E322" s="25">
        <f t="shared" si="15"/>
        <v>1.500911583015249E-6</v>
      </c>
      <c r="F322" s="26">
        <f t="shared" si="16"/>
        <v>0.19801326693244026</v>
      </c>
    </row>
    <row r="323" spans="4:6" x14ac:dyDescent="0.35">
      <c r="D323" s="26">
        <f t="shared" si="18"/>
        <v>59.100000000000414</v>
      </c>
      <c r="E323" s="25">
        <f t="shared" si="15"/>
        <v>1.471191542422287E-6</v>
      </c>
      <c r="F323" s="26">
        <f t="shared" si="16"/>
        <v>0.19801326693245738</v>
      </c>
    </row>
    <row r="324" spans="4:6" x14ac:dyDescent="0.35">
      <c r="D324" s="26">
        <f t="shared" si="18"/>
        <v>59.200000000000415</v>
      </c>
      <c r="E324" s="25">
        <f t="shared" si="15"/>
        <v>1.4420599980624455E-6</v>
      </c>
      <c r="F324" s="26">
        <f t="shared" si="16"/>
        <v>0.19801326693243929</v>
      </c>
    </row>
    <row r="325" spans="4:6" x14ac:dyDescent="0.35">
      <c r="D325" s="26">
        <f t="shared" si="18"/>
        <v>59.300000000000416</v>
      </c>
      <c r="E325" s="25">
        <f t="shared" si="15"/>
        <v>1.413505296929549E-6</v>
      </c>
      <c r="F325" s="26">
        <f t="shared" si="16"/>
        <v>0.19801326693245894</v>
      </c>
    </row>
    <row r="326" spans="4:6" x14ac:dyDescent="0.35">
      <c r="D326" s="26">
        <f t="shared" si="18"/>
        <v>59.400000000000418</v>
      </c>
      <c r="E326" s="25">
        <f t="shared" si="15"/>
        <v>1.385516016762416E-6</v>
      </c>
      <c r="F326" s="26">
        <f t="shared" si="16"/>
        <v>0.19801326693243818</v>
      </c>
    </row>
    <row r="327" spans="4:6" x14ac:dyDescent="0.35">
      <c r="D327" s="26">
        <f t="shared" si="18"/>
        <v>59.500000000000419</v>
      </c>
      <c r="E327" s="25">
        <f t="shared" si="15"/>
        <v>1.3580809614757808E-6</v>
      </c>
      <c r="F327" s="26">
        <f t="shared" si="16"/>
        <v>0.19801326693244098</v>
      </c>
    </row>
    <row r="328" spans="4:6" x14ac:dyDescent="0.35">
      <c r="D328" s="26">
        <f t="shared" si="18"/>
        <v>59.600000000000421</v>
      </c>
      <c r="E328" s="25">
        <f t="shared" si="15"/>
        <v>1.3311891566817212E-6</v>
      </c>
      <c r="F328" s="26">
        <f t="shared" si="16"/>
        <v>0.19801326693245694</v>
      </c>
    </row>
    <row r="329" spans="4:6" x14ac:dyDescent="0.35">
      <c r="D329" s="26">
        <f t="shared" si="18"/>
        <v>59.700000000000422</v>
      </c>
      <c r="E329" s="25">
        <f t="shared" si="15"/>
        <v>1.3048298452997621E-6</v>
      </c>
      <c r="F329" s="26">
        <f t="shared" si="16"/>
        <v>0.1980132669324399</v>
      </c>
    </row>
    <row r="330" spans="4:6" x14ac:dyDescent="0.35">
      <c r="D330" s="26">
        <f t="shared" si="18"/>
        <v>59.800000000000423</v>
      </c>
      <c r="E330" s="25">
        <f t="shared" si="15"/>
        <v>1.2789924832538838E-6</v>
      </c>
      <c r="F330" s="26">
        <f t="shared" si="16"/>
        <v>0.1980132669324578</v>
      </c>
    </row>
    <row r="331" spans="4:6" x14ac:dyDescent="0.35">
      <c r="D331" s="26">
        <f t="shared" si="18"/>
        <v>59.900000000000425</v>
      </c>
      <c r="E331" s="25">
        <f t="shared" si="15"/>
        <v>1.25366673525477E-6</v>
      </c>
      <c r="F331" s="26">
        <f t="shared" si="16"/>
        <v>0.19801326693243909</v>
      </c>
    </row>
    <row r="332" spans="4:6" x14ac:dyDescent="0.35">
      <c r="D332" s="26">
        <f t="shared" si="18"/>
        <v>60.000000000000426</v>
      </c>
      <c r="E332" s="25">
        <f t="shared" si="15"/>
        <v>1.2288424706655372E-6</v>
      </c>
      <c r="F332" s="26">
        <f t="shared" si="16"/>
        <v>0.19801326693244126</v>
      </c>
    </row>
    <row r="333" spans="4:6" x14ac:dyDescent="0.35">
      <c r="D333" s="26">
        <f t="shared" si="18"/>
        <v>60.100000000000428</v>
      </c>
      <c r="E333" s="25">
        <f t="shared" si="15"/>
        <v>1.2045097594493533E-6</v>
      </c>
      <c r="F333" s="26">
        <f t="shared" si="16"/>
        <v>0.19801326693245724</v>
      </c>
    </row>
    <row r="334" spans="4:6" x14ac:dyDescent="0.35">
      <c r="D334" s="26">
        <f t="shared" si="18"/>
        <v>60.200000000000429</v>
      </c>
      <c r="E334" s="25">
        <f t="shared" si="15"/>
        <v>1.1806588681972956E-6</v>
      </c>
      <c r="F334" s="26">
        <f t="shared" si="16"/>
        <v>0.19801326693243956</v>
      </c>
    </row>
    <row r="335" spans="4:6" x14ac:dyDescent="0.35">
      <c r="D335" s="26">
        <f t="shared" si="18"/>
        <v>60.300000000000431</v>
      </c>
      <c r="E335" s="25">
        <f t="shared" si="15"/>
        <v>1.1572802562348429E-6</v>
      </c>
      <c r="F335" s="26">
        <f t="shared" si="16"/>
        <v>0.19801326693245705</v>
      </c>
    </row>
    <row r="336" spans="4:6" x14ac:dyDescent="0.35">
      <c r="D336" s="26">
        <f t="shared" si="18"/>
        <v>60.400000000000432</v>
      </c>
      <c r="E336" s="25">
        <f t="shared" si="15"/>
        <v>1.1343645718054953E-6</v>
      </c>
      <c r="F336" s="26">
        <f t="shared" si="16"/>
        <v>0.19801326693244034</v>
      </c>
    </row>
    <row r="337" spans="4:6" x14ac:dyDescent="0.35">
      <c r="D337" s="26">
        <f t="shared" si="18"/>
        <v>60.500000000000433</v>
      </c>
      <c r="E337" s="25">
        <f t="shared" si="15"/>
        <v>1.1119026483299324E-6</v>
      </c>
      <c r="F337" s="26">
        <f t="shared" si="16"/>
        <v>0.19801326693244095</v>
      </c>
    </row>
    <row r="338" spans="4:6" x14ac:dyDescent="0.35">
      <c r="D338" s="26">
        <f t="shared" si="18"/>
        <v>60.600000000000435</v>
      </c>
      <c r="E338" s="25">
        <f t="shared" si="15"/>
        <v>1.0898855007392661E-6</v>
      </c>
      <c r="F338" s="26">
        <f t="shared" si="16"/>
        <v>0.19801326693245677</v>
      </c>
    </row>
    <row r="339" spans="4:6" x14ac:dyDescent="0.35">
      <c r="D339" s="26">
        <f t="shared" si="18"/>
        <v>60.700000000000436</v>
      </c>
      <c r="E339" s="25">
        <f t="shared" si="15"/>
        <v>1.0683043218808977E-6</v>
      </c>
      <c r="F339" s="26">
        <f t="shared" si="16"/>
        <v>0.1980132669324407</v>
      </c>
    </row>
    <row r="340" spans="4:6" x14ac:dyDescent="0.35">
      <c r="D340" s="26">
        <f t="shared" si="18"/>
        <v>60.800000000000438</v>
      </c>
      <c r="E340" s="25">
        <f t="shared" si="15"/>
        <v>1.0471504789955274E-6</v>
      </c>
      <c r="F340" s="26">
        <f t="shared" si="16"/>
        <v>0.19801326693245688</v>
      </c>
    </row>
    <row r="341" spans="4:6" x14ac:dyDescent="0.35">
      <c r="D341" s="26">
        <f t="shared" si="18"/>
        <v>60.900000000000439</v>
      </c>
      <c r="E341" s="25">
        <f t="shared" si="15"/>
        <v>1.0264155102639498E-6</v>
      </c>
      <c r="F341" s="26">
        <f t="shared" si="16"/>
        <v>0.19801326693243895</v>
      </c>
    </row>
    <row r="342" spans="4:6" x14ac:dyDescent="0.35">
      <c r="D342" s="26">
        <f t="shared" si="18"/>
        <v>61.000000000000441</v>
      </c>
      <c r="E342" s="25">
        <f t="shared" si="15"/>
        <v>1.0060911214222003E-6</v>
      </c>
      <c r="F342" s="26">
        <f t="shared" si="16"/>
        <v>0.19801326693244073</v>
      </c>
    </row>
    <row r="343" spans="4:6" x14ac:dyDescent="0.35">
      <c r="D343" s="26">
        <f t="shared" si="18"/>
        <v>61.100000000000442</v>
      </c>
      <c r="E343" s="25">
        <f t="shared" si="15"/>
        <v>9.861691824437451E-7</v>
      </c>
      <c r="F343" s="26">
        <f t="shared" si="16"/>
        <v>0.19801326693245666</v>
      </c>
    </row>
    <row r="344" spans="4:6" x14ac:dyDescent="0.35">
      <c r="D344" s="26">
        <f t="shared" si="18"/>
        <v>61.200000000000443</v>
      </c>
      <c r="E344" s="25">
        <f t="shared" si="15"/>
        <v>9.6664172428736687E-7</v>
      </c>
      <c r="F344" s="26">
        <f t="shared" si="16"/>
        <v>0.19801326693244004</v>
      </c>
    </row>
    <row r="345" spans="4:6" x14ac:dyDescent="0.35">
      <c r="D345" s="26">
        <f t="shared" si="18"/>
        <v>61.300000000000445</v>
      </c>
      <c r="E345" s="25">
        <f t="shared" si="15"/>
        <v>9.4750093570942994E-7</v>
      </c>
      <c r="F345" s="26">
        <f t="shared" si="16"/>
        <v>0.19801326693245877</v>
      </c>
    </row>
    <row r="346" spans="4:6" x14ac:dyDescent="0.35">
      <c r="D346" s="26">
        <f t="shared" si="18"/>
        <v>61.400000000000446</v>
      </c>
      <c r="E346" s="25">
        <f t="shared" si="15"/>
        <v>9.2873916013929294E-7</v>
      </c>
      <c r="F346" s="26">
        <f t="shared" si="16"/>
        <v>0.19801326693243929</v>
      </c>
    </row>
    <row r="347" spans="4:6" x14ac:dyDescent="0.35">
      <c r="D347" s="26">
        <f t="shared" si="18"/>
        <v>61.500000000000448</v>
      </c>
      <c r="E347" s="25">
        <f t="shared" si="15"/>
        <v>9.1034889261656545E-7</v>
      </c>
      <c r="F347" s="26">
        <f t="shared" si="16"/>
        <v>0.1980132669324404</v>
      </c>
    </row>
    <row r="348" spans="4:6" x14ac:dyDescent="0.35">
      <c r="D348" s="26">
        <f t="shared" si="18"/>
        <v>61.600000000000449</v>
      </c>
      <c r="E348" s="25">
        <f t="shared" si="15"/>
        <v>8.9232277678903009E-7</v>
      </c>
      <c r="F348" s="26">
        <f t="shared" si="16"/>
        <v>0.19801326693245747</v>
      </c>
    </row>
    <row r="349" spans="4:6" x14ac:dyDescent="0.35">
      <c r="D349" s="26">
        <f t="shared" si="18"/>
        <v>61.70000000000045</v>
      </c>
      <c r="E349" s="25">
        <f t="shared" ref="E349:E412" si="19">E$24*EXP(-E$24*D349)</f>
        <v>8.7465360197000763E-7</v>
      </c>
      <c r="F349" s="26">
        <f t="shared" si="16"/>
        <v>0.19801326693243979</v>
      </c>
    </row>
    <row r="350" spans="4:6" x14ac:dyDescent="0.35">
      <c r="D350" s="26">
        <f t="shared" si="18"/>
        <v>61.800000000000452</v>
      </c>
      <c r="E350" s="25">
        <f t="shared" si="19"/>
        <v>8.5733430025397515E-7</v>
      </c>
      <c r="F350" s="26">
        <f t="shared" ref="F350:F413" si="20">((E349-E350)/(D350-D349))/E349</f>
        <v>0.19801326693245722</v>
      </c>
    </row>
    <row r="351" spans="4:6" x14ac:dyDescent="0.35">
      <c r="D351" s="26">
        <f t="shared" si="18"/>
        <v>61.900000000000453</v>
      </c>
      <c r="E351" s="25">
        <f t="shared" si="19"/>
        <v>8.4035794368932223E-7</v>
      </c>
      <c r="F351" s="26">
        <f t="shared" si="20"/>
        <v>0.19801326693243965</v>
      </c>
    </row>
    <row r="352" spans="4:6" x14ac:dyDescent="0.35">
      <c r="D352" s="26">
        <f t="shared" si="18"/>
        <v>62.000000000000455</v>
      </c>
      <c r="E352" s="25">
        <f t="shared" si="19"/>
        <v>8.2371774150706699E-7</v>
      </c>
      <c r="F352" s="26">
        <f t="shared" si="20"/>
        <v>0.19801326693243995</v>
      </c>
    </row>
    <row r="353" spans="4:6" x14ac:dyDescent="0.35">
      <c r="D353" s="26">
        <f t="shared" si="18"/>
        <v>62.100000000000456</v>
      </c>
      <c r="E353" s="25">
        <f t="shared" si="19"/>
        <v>8.0740703740446279E-7</v>
      </c>
      <c r="F353" s="26">
        <f t="shared" si="20"/>
        <v>0.19801326693245727</v>
      </c>
    </row>
    <row r="354" spans="4:6" x14ac:dyDescent="0.35">
      <c r="D354" s="26">
        <f t="shared" si="18"/>
        <v>62.200000000000458</v>
      </c>
      <c r="E354" s="25">
        <f t="shared" si="19"/>
        <v>7.9141930688239244E-7</v>
      </c>
      <c r="F354" s="26">
        <f t="shared" si="20"/>
        <v>0.19801326693244087</v>
      </c>
    </row>
    <row r="355" spans="4:6" x14ac:dyDescent="0.35">
      <c r="D355" s="26">
        <f t="shared" si="18"/>
        <v>62.300000000000459</v>
      </c>
      <c r="E355" s="25">
        <f t="shared" si="19"/>
        <v>7.7574815463547199E-7</v>
      </c>
      <c r="F355" s="26">
        <f t="shared" si="20"/>
        <v>0.19801326693245583</v>
      </c>
    </row>
    <row r="356" spans="4:6" x14ac:dyDescent="0.35">
      <c r="D356" s="26">
        <f t="shared" si="18"/>
        <v>62.40000000000046</v>
      </c>
      <c r="E356" s="25">
        <f t="shared" si="19"/>
        <v>7.603873119938536E-7</v>
      </c>
      <c r="F356" s="26">
        <f t="shared" si="20"/>
        <v>0.19801326693244034</v>
      </c>
    </row>
    <row r="357" spans="4:6" x14ac:dyDescent="0.35">
      <c r="D357" s="26">
        <f t="shared" si="18"/>
        <v>62.500000000000462</v>
      </c>
      <c r="E357" s="25">
        <f t="shared" si="19"/>
        <v>7.4533063441566537E-7</v>
      </c>
      <c r="F357" s="26">
        <f t="shared" si="20"/>
        <v>0.1980132669324409</v>
      </c>
    </row>
    <row r="358" spans="4:6" x14ac:dyDescent="0.35">
      <c r="D358" s="26">
        <f t="shared" si="18"/>
        <v>62.600000000000463</v>
      </c>
      <c r="E358" s="25">
        <f t="shared" si="19"/>
        <v>7.3057209902911649E-7</v>
      </c>
      <c r="F358" s="26">
        <f t="shared" si="20"/>
        <v>0.19801326693245697</v>
      </c>
    </row>
    <row r="359" spans="4:6" x14ac:dyDescent="0.35">
      <c r="D359" s="26">
        <f t="shared" si="18"/>
        <v>62.700000000000465</v>
      </c>
      <c r="E359" s="25">
        <f t="shared" si="19"/>
        <v>7.1610580222327173E-7</v>
      </c>
      <c r="F359" s="26">
        <f t="shared" si="20"/>
        <v>0.19801326693244015</v>
      </c>
    </row>
    <row r="360" spans="4:6" x14ac:dyDescent="0.35">
      <c r="D360" s="26">
        <f t="shared" si="18"/>
        <v>62.800000000000466</v>
      </c>
      <c r="E360" s="25">
        <f t="shared" si="19"/>
        <v>7.0192595728651973E-7</v>
      </c>
      <c r="F360" s="26">
        <f t="shared" si="20"/>
        <v>0.19801326693245708</v>
      </c>
    </row>
    <row r="361" spans="4:6" x14ac:dyDescent="0.35">
      <c r="D361" s="26">
        <f t="shared" si="18"/>
        <v>62.900000000000468</v>
      </c>
      <c r="E361" s="25">
        <f t="shared" si="19"/>
        <v>6.8802689209182107E-7</v>
      </c>
      <c r="F361" s="26">
        <f t="shared" si="20"/>
        <v>0.19801326693244067</v>
      </c>
    </row>
    <row r="362" spans="4:6" x14ac:dyDescent="0.35">
      <c r="D362" s="26">
        <f t="shared" si="18"/>
        <v>63.000000000000469</v>
      </c>
      <c r="E362" s="25">
        <f t="shared" si="19"/>
        <v>6.7440304682777342E-7</v>
      </c>
      <c r="F362" s="26">
        <f t="shared" si="20"/>
        <v>0.19801326693243965</v>
      </c>
    </row>
    <row r="363" spans="4:6" x14ac:dyDescent="0.35">
      <c r="D363" s="26">
        <f t="shared" si="18"/>
        <v>63.10000000000047</v>
      </c>
      <c r="E363" s="25">
        <f t="shared" si="19"/>
        <v>6.6104897177461627E-7</v>
      </c>
      <c r="F363" s="26">
        <f t="shared" si="20"/>
        <v>0.19801326693245611</v>
      </c>
    </row>
    <row r="364" spans="4:6" x14ac:dyDescent="0.35">
      <c r="D364" s="26">
        <f t="shared" si="18"/>
        <v>63.200000000000472</v>
      </c>
      <c r="E364" s="25">
        <f t="shared" si="19"/>
        <v>6.4795932512427384E-7</v>
      </c>
      <c r="F364" s="26">
        <f t="shared" si="20"/>
        <v>0.19801326693244051</v>
      </c>
    </row>
    <row r="365" spans="4:6" x14ac:dyDescent="0.35">
      <c r="D365" s="26">
        <f t="shared" si="18"/>
        <v>63.300000000000473</v>
      </c>
      <c r="E365" s="25">
        <f t="shared" si="19"/>
        <v>6.3512887084355289E-7</v>
      </c>
      <c r="F365" s="26">
        <f t="shared" si="20"/>
        <v>0.1980132669324573</v>
      </c>
    </row>
    <row r="366" spans="4:6" x14ac:dyDescent="0.35">
      <c r="D366" s="26">
        <f t="shared" si="18"/>
        <v>63.400000000000475</v>
      </c>
      <c r="E366" s="25">
        <f t="shared" si="19"/>
        <v>6.2255247657966833E-7</v>
      </c>
      <c r="F366" s="26">
        <f t="shared" si="20"/>
        <v>0.1980132669324402</v>
      </c>
    </row>
    <row r="367" spans="4:6" x14ac:dyDescent="0.35">
      <c r="D367" s="26">
        <f t="shared" si="18"/>
        <v>63.500000000000476</v>
      </c>
      <c r="E367" s="25">
        <f t="shared" si="19"/>
        <v>6.1022511160722599E-7</v>
      </c>
      <c r="F367" s="26">
        <f t="shared" si="20"/>
        <v>0.19801326693244031</v>
      </c>
    </row>
    <row r="368" spans="4:6" x14ac:dyDescent="0.35">
      <c r="D368" s="26">
        <f t="shared" si="18"/>
        <v>63.600000000000477</v>
      </c>
      <c r="E368" s="25">
        <f t="shared" si="19"/>
        <v>5.9814184481586881E-7</v>
      </c>
      <c r="F368" s="26">
        <f t="shared" si="20"/>
        <v>0.19801326693245716</v>
      </c>
    </row>
    <row r="369" spans="4:6" x14ac:dyDescent="0.35">
      <c r="D369" s="26">
        <f t="shared" si="18"/>
        <v>63.700000000000479</v>
      </c>
      <c r="E369" s="25">
        <f t="shared" si="19"/>
        <v>5.8629784273776994E-7</v>
      </c>
      <c r="F369" s="26">
        <f t="shared" si="20"/>
        <v>0.19801326693244037</v>
      </c>
    </row>
    <row r="370" spans="4:6" x14ac:dyDescent="0.35">
      <c r="D370" s="26">
        <f t="shared" si="18"/>
        <v>63.80000000000048</v>
      </c>
      <c r="E370" s="25">
        <f t="shared" si="19"/>
        <v>5.7468836761417398E-7</v>
      </c>
      <c r="F370" s="26">
        <f t="shared" si="20"/>
        <v>0.19801326693245738</v>
      </c>
    </row>
    <row r="371" spans="4:6" x14ac:dyDescent="0.35">
      <c r="D371" s="26">
        <f t="shared" si="18"/>
        <v>63.900000000000482</v>
      </c>
      <c r="E371" s="25">
        <f t="shared" si="19"/>
        <v>5.6330877550023842E-7</v>
      </c>
      <c r="F371" s="26">
        <f t="shared" si="20"/>
        <v>0.19801326693244053</v>
      </c>
    </row>
    <row r="372" spans="4:6" x14ac:dyDescent="0.35">
      <c r="D372" s="26">
        <f t="shared" si="18"/>
        <v>64.000000000000483</v>
      </c>
      <c r="E372" s="25">
        <f t="shared" si="19"/>
        <v>5.5215451440738679E-7</v>
      </c>
      <c r="F372" s="26">
        <f t="shared" si="20"/>
        <v>0.19801326693244023</v>
      </c>
    </row>
    <row r="373" spans="4:6" x14ac:dyDescent="0.35">
      <c r="D373" s="26">
        <f t="shared" si="18"/>
        <v>64.100000000000477</v>
      </c>
      <c r="E373" s="25">
        <f t="shared" si="19"/>
        <v>5.4122112248245649E-7</v>
      </c>
      <c r="F373" s="26">
        <f t="shared" si="20"/>
        <v>0.19801326693245375</v>
      </c>
    </row>
    <row r="374" spans="4:6" x14ac:dyDescent="0.35">
      <c r="D374" s="26">
        <f t="shared" si="18"/>
        <v>64.200000000000472</v>
      </c>
      <c r="E374" s="25">
        <f t="shared" si="19"/>
        <v>5.3050422622289706E-7</v>
      </c>
      <c r="F374" s="26">
        <f t="shared" si="20"/>
        <v>0.19801326693245272</v>
      </c>
    </row>
    <row r="375" spans="4:6" x14ac:dyDescent="0.35">
      <c r="D375" s="26">
        <f t="shared" si="18"/>
        <v>64.300000000000466</v>
      </c>
      <c r="E375" s="25">
        <f t="shared" si="19"/>
        <v>5.1999953872731153E-7</v>
      </c>
      <c r="F375" s="26">
        <f t="shared" si="20"/>
        <v>0.19801326693243859</v>
      </c>
    </row>
    <row r="376" spans="4:6" x14ac:dyDescent="0.35">
      <c r="D376" s="26">
        <f t="shared" si="18"/>
        <v>64.40000000000046</v>
      </c>
      <c r="E376" s="25">
        <f t="shared" si="19"/>
        <v>5.0970285798063583E-7</v>
      </c>
      <c r="F376" s="26">
        <f t="shared" si="20"/>
        <v>0.19801326693245155</v>
      </c>
    </row>
    <row r="377" spans="4:6" x14ac:dyDescent="0.35">
      <c r="D377" s="26">
        <f t="shared" si="18"/>
        <v>64.500000000000455</v>
      </c>
      <c r="E377" s="25">
        <f t="shared" si="19"/>
        <v>4.996100651732818E-7</v>
      </c>
      <c r="F377" s="26">
        <f t="shared" si="20"/>
        <v>0.1980132669324377</v>
      </c>
    </row>
    <row r="378" spans="4:6" x14ac:dyDescent="0.35">
      <c r="D378" s="26">
        <f t="shared" si="18"/>
        <v>64.600000000000449</v>
      </c>
      <c r="E378" s="25">
        <f t="shared" si="19"/>
        <v>4.8971712305355251E-7</v>
      </c>
      <c r="F378" s="26">
        <f t="shared" si="20"/>
        <v>0.19801326693245555</v>
      </c>
    </row>
    <row r="379" spans="4:6" x14ac:dyDescent="0.35">
      <c r="D379" s="26">
        <f t="shared" si="18"/>
        <v>64.700000000000443</v>
      </c>
      <c r="E379" s="25">
        <f t="shared" si="19"/>
        <v>4.8002007431269347E-7</v>
      </c>
      <c r="F379" s="26">
        <f t="shared" si="20"/>
        <v>0.19801326693245264</v>
      </c>
    </row>
    <row r="380" spans="4:6" x14ac:dyDescent="0.35">
      <c r="D380" s="26">
        <f t="shared" si="18"/>
        <v>64.800000000000438</v>
      </c>
      <c r="E380" s="25">
        <f t="shared" si="19"/>
        <v>4.705150400019133E-7</v>
      </c>
      <c r="F380" s="26">
        <f t="shared" si="20"/>
        <v>0.1980132669324359</v>
      </c>
    </row>
    <row r="381" spans="4:6" x14ac:dyDescent="0.35">
      <c r="D381" s="26">
        <f t="shared" si="18"/>
        <v>64.900000000000432</v>
      </c>
      <c r="E381" s="25">
        <f t="shared" si="19"/>
        <v>4.6119821798075046E-7</v>
      </c>
      <c r="F381" s="26">
        <f t="shared" si="20"/>
        <v>0.19801326693245533</v>
      </c>
    </row>
    <row r="382" spans="4:6" x14ac:dyDescent="0.35">
      <c r="D382" s="26">
        <f t="shared" ref="D382:D445" si="21">D381+0.1</f>
        <v>65.000000000000426</v>
      </c>
      <c r="E382" s="25">
        <f t="shared" si="19"/>
        <v>4.5206588139617233E-7</v>
      </c>
      <c r="F382" s="26">
        <f t="shared" si="20"/>
        <v>0.19801326693243668</v>
      </c>
    </row>
    <row r="383" spans="4:6" x14ac:dyDescent="0.35">
      <c r="D383" s="26">
        <f t="shared" si="21"/>
        <v>65.100000000000421</v>
      </c>
      <c r="E383" s="25">
        <f t="shared" si="19"/>
        <v>4.4311437719177736E-7</v>
      </c>
      <c r="F383" s="26">
        <f t="shared" si="20"/>
        <v>0.19801326693245264</v>
      </c>
    </row>
    <row r="384" spans="4:6" x14ac:dyDescent="0.35">
      <c r="D384" s="26">
        <f t="shared" si="21"/>
        <v>65.200000000000415</v>
      </c>
      <c r="E384" s="25">
        <f t="shared" si="19"/>
        <v>4.3434012464652943E-7</v>
      </c>
      <c r="F384" s="26">
        <f t="shared" si="20"/>
        <v>0.19801326693245574</v>
      </c>
    </row>
    <row r="385" spans="4:6" x14ac:dyDescent="0.35">
      <c r="D385" s="26">
        <f t="shared" si="21"/>
        <v>65.300000000000409</v>
      </c>
      <c r="E385" s="25">
        <f t="shared" si="19"/>
        <v>4.2573961394241984E-7</v>
      </c>
      <c r="F385" s="26">
        <f t="shared" si="20"/>
        <v>0.19801326693243612</v>
      </c>
    </row>
    <row r="386" spans="4:6" x14ac:dyDescent="0.35">
      <c r="D386" s="26">
        <f t="shared" si="21"/>
        <v>65.400000000000404</v>
      </c>
      <c r="E386" s="25">
        <f t="shared" si="19"/>
        <v>4.173094047604903E-7</v>
      </c>
      <c r="F386" s="26">
        <f t="shared" si="20"/>
        <v>0.1980132669324538</v>
      </c>
    </row>
    <row r="387" spans="4:6" x14ac:dyDescent="0.35">
      <c r="D387" s="26">
        <f t="shared" si="21"/>
        <v>65.500000000000398</v>
      </c>
      <c r="E387" s="25">
        <f t="shared" si="19"/>
        <v>4.0904612490466528E-7</v>
      </c>
      <c r="F387" s="26">
        <f t="shared" si="20"/>
        <v>0.19801326693243596</v>
      </c>
    </row>
    <row r="388" spans="4:6" x14ac:dyDescent="0.35">
      <c r="D388" s="26">
        <f t="shared" si="21"/>
        <v>65.600000000000392</v>
      </c>
      <c r="E388" s="25">
        <f t="shared" si="19"/>
        <v>4.0094646895282239E-7</v>
      </c>
      <c r="F388" s="26">
        <f t="shared" si="20"/>
        <v>0.19801326693245427</v>
      </c>
    </row>
    <row r="389" spans="4:6" x14ac:dyDescent="0.35">
      <c r="D389" s="26">
        <f t="shared" si="21"/>
        <v>65.700000000000387</v>
      </c>
      <c r="E389" s="25">
        <f t="shared" si="19"/>
        <v>3.930071969345848E-7</v>
      </c>
      <c r="F389" s="26">
        <f t="shared" si="20"/>
        <v>0.19801326693245458</v>
      </c>
    </row>
    <row r="390" spans="4:6" x14ac:dyDescent="0.35">
      <c r="D390" s="26">
        <f t="shared" si="21"/>
        <v>65.800000000000381</v>
      </c>
      <c r="E390" s="25">
        <f t="shared" si="19"/>
        <v>3.8522513303528754E-7</v>
      </c>
      <c r="F390" s="26">
        <f t="shared" si="20"/>
        <v>0.19801326693243768</v>
      </c>
    </row>
    <row r="391" spans="4:6" x14ac:dyDescent="0.35">
      <c r="D391" s="26">
        <f t="shared" si="21"/>
        <v>65.900000000000375</v>
      </c>
      <c r="E391" s="25">
        <f t="shared" si="19"/>
        <v>3.7759716432560738E-7</v>
      </c>
      <c r="F391" s="26">
        <f t="shared" si="20"/>
        <v>0.19801326693245255</v>
      </c>
    </row>
    <row r="392" spans="4:6" x14ac:dyDescent="0.35">
      <c r="D392" s="26">
        <f t="shared" si="21"/>
        <v>66.000000000000369</v>
      </c>
      <c r="E392" s="25">
        <f t="shared" si="19"/>
        <v>3.7012023951635404E-7</v>
      </c>
      <c r="F392" s="26">
        <f t="shared" si="20"/>
        <v>0.19801326693243673</v>
      </c>
    </row>
    <row r="393" spans="4:6" x14ac:dyDescent="0.35">
      <c r="D393" s="26">
        <f t="shared" si="21"/>
        <v>66.100000000000364</v>
      </c>
      <c r="E393" s="25">
        <f t="shared" si="19"/>
        <v>3.6279136773790892E-7</v>
      </c>
      <c r="F393" s="26">
        <f t="shared" si="20"/>
        <v>0.19801326693245341</v>
      </c>
    </row>
    <row r="394" spans="4:6" x14ac:dyDescent="0.35">
      <c r="D394" s="26">
        <f t="shared" si="21"/>
        <v>66.200000000000358</v>
      </c>
      <c r="E394" s="25">
        <f t="shared" si="19"/>
        <v>3.5560761734384162E-7</v>
      </c>
      <c r="F394" s="26">
        <f t="shared" si="20"/>
        <v>0.19801326693245511</v>
      </c>
    </row>
    <row r="395" spans="4:6" x14ac:dyDescent="0.35">
      <c r="D395" s="26">
        <f t="shared" si="21"/>
        <v>66.300000000000352</v>
      </c>
      <c r="E395" s="25">
        <f t="shared" si="19"/>
        <v>3.4856611473821064E-7</v>
      </c>
      <c r="F395" s="26">
        <f t="shared" si="20"/>
        <v>0.19801326693243629</v>
      </c>
    </row>
    <row r="396" spans="4:6" x14ac:dyDescent="0.35">
      <c r="D396" s="26">
        <f t="shared" si="21"/>
        <v>66.400000000000347</v>
      </c>
      <c r="E396" s="25">
        <f t="shared" si="19"/>
        <v>3.4166404322608448E-7</v>
      </c>
      <c r="F396" s="26">
        <f t="shared" si="20"/>
        <v>0.19801326693245358</v>
      </c>
    </row>
    <row r="397" spans="4:6" x14ac:dyDescent="0.35">
      <c r="D397" s="26">
        <f t="shared" si="21"/>
        <v>66.500000000000341</v>
      </c>
      <c r="E397" s="25">
        <f t="shared" si="19"/>
        <v>3.3489864188683059E-7</v>
      </c>
      <c r="F397" s="26">
        <f t="shared" si="20"/>
        <v>0.19801326693243826</v>
      </c>
    </row>
    <row r="398" spans="4:6" x14ac:dyDescent="0.35">
      <c r="D398" s="26">
        <f t="shared" si="21"/>
        <v>66.600000000000335</v>
      </c>
      <c r="E398" s="25">
        <f t="shared" si="19"/>
        <v>3.2826720446970564E-7</v>
      </c>
      <c r="F398" s="26">
        <f t="shared" si="20"/>
        <v>0.1980132669324538</v>
      </c>
    </row>
    <row r="399" spans="4:6" x14ac:dyDescent="0.35">
      <c r="D399" s="26">
        <f t="shared" si="21"/>
        <v>66.70000000000033</v>
      </c>
      <c r="E399" s="25">
        <f t="shared" si="19"/>
        <v>3.2176707831132298E-7</v>
      </c>
      <c r="F399" s="26">
        <f t="shared" si="20"/>
        <v>0.19801326693245402</v>
      </c>
    </row>
    <row r="400" spans="4:6" x14ac:dyDescent="0.35">
      <c r="D400" s="26">
        <f t="shared" si="21"/>
        <v>66.800000000000324</v>
      </c>
      <c r="E400" s="25">
        <f t="shared" si="19"/>
        <v>3.1539566327455029E-7</v>
      </c>
      <c r="F400" s="26">
        <f t="shared" si="20"/>
        <v>0.1980132669324374</v>
      </c>
    </row>
    <row r="401" spans="4:6" x14ac:dyDescent="0.35">
      <c r="D401" s="26">
        <f t="shared" si="21"/>
        <v>66.900000000000318</v>
      </c>
      <c r="E401" s="25">
        <f t="shared" si="19"/>
        <v>3.0915041070841848E-7</v>
      </c>
      <c r="F401" s="26">
        <f t="shared" si="20"/>
        <v>0.19801326693245316</v>
      </c>
    </row>
    <row r="402" spans="4:6" x14ac:dyDescent="0.35">
      <c r="D402" s="26">
        <f t="shared" si="21"/>
        <v>67.000000000000313</v>
      </c>
      <c r="E402" s="25">
        <f t="shared" si="19"/>
        <v>3.0302882242863101E-7</v>
      </c>
      <c r="F402" s="26">
        <f t="shared" si="20"/>
        <v>0.19801326693243568</v>
      </c>
    </row>
    <row r="403" spans="4:6" x14ac:dyDescent="0.35">
      <c r="D403" s="26">
        <f t="shared" si="21"/>
        <v>67.100000000000307</v>
      </c>
      <c r="E403" s="25">
        <f t="shared" si="19"/>
        <v>2.9702844971825259E-7</v>
      </c>
      <c r="F403" s="26">
        <f t="shared" si="20"/>
        <v>0.19801326693245375</v>
      </c>
    </row>
    <row r="404" spans="4:6" x14ac:dyDescent="0.35">
      <c r="D404" s="26">
        <f t="shared" si="21"/>
        <v>67.200000000000301</v>
      </c>
      <c r="E404" s="25">
        <f t="shared" si="19"/>
        <v>2.9114689234819355E-7</v>
      </c>
      <c r="F404" s="26">
        <f t="shared" si="20"/>
        <v>0.19801326693245536</v>
      </c>
    </row>
    <row r="405" spans="4:6" x14ac:dyDescent="0.35">
      <c r="D405" s="26">
        <f t="shared" si="21"/>
        <v>67.300000000000296</v>
      </c>
      <c r="E405" s="25">
        <f t="shared" si="19"/>
        <v>2.8538179761708466E-7</v>
      </c>
      <c r="F405" s="26">
        <f t="shared" si="20"/>
        <v>0.19801326693243632</v>
      </c>
    </row>
    <row r="406" spans="4:6" x14ac:dyDescent="0.35">
      <c r="D406" s="26">
        <f t="shared" si="21"/>
        <v>67.40000000000029</v>
      </c>
      <c r="E406" s="25">
        <f t="shared" si="19"/>
        <v>2.7973085941016345E-7</v>
      </c>
      <c r="F406" s="26">
        <f t="shared" si="20"/>
        <v>0.19801326693245414</v>
      </c>
    </row>
    <row r="407" spans="4:6" x14ac:dyDescent="0.35">
      <c r="D407" s="26">
        <f t="shared" si="21"/>
        <v>67.500000000000284</v>
      </c>
      <c r="E407" s="25">
        <f t="shared" si="19"/>
        <v>2.7419181727680134E-7</v>
      </c>
      <c r="F407" s="26">
        <f t="shared" si="20"/>
        <v>0.19801326693243537</v>
      </c>
    </row>
    <row r="408" spans="4:6" x14ac:dyDescent="0.35">
      <c r="D408" s="26">
        <f t="shared" si="21"/>
        <v>67.600000000000279</v>
      </c>
      <c r="E408" s="25">
        <f t="shared" si="19"/>
        <v>2.6876245552628898E-7</v>
      </c>
      <c r="F408" s="26">
        <f t="shared" si="20"/>
        <v>0.19801326693245655</v>
      </c>
    </row>
    <row r="409" spans="4:6" x14ac:dyDescent="0.35">
      <c r="D409" s="26">
        <f t="shared" si="21"/>
        <v>67.700000000000273</v>
      </c>
      <c r="E409" s="25">
        <f t="shared" si="19"/>
        <v>2.6344060234153443E-7</v>
      </c>
      <c r="F409" s="26">
        <f t="shared" si="20"/>
        <v>0.19801326693245305</v>
      </c>
    </row>
    <row r="410" spans="4:6" x14ac:dyDescent="0.35">
      <c r="D410" s="26">
        <f t="shared" si="21"/>
        <v>67.800000000000267</v>
      </c>
      <c r="E410" s="25">
        <f t="shared" si="19"/>
        <v>2.5822412891030513E-7</v>
      </c>
      <c r="F410" s="26">
        <f t="shared" si="20"/>
        <v>0.19801326693243587</v>
      </c>
    </row>
    <row r="411" spans="4:6" x14ac:dyDescent="0.35">
      <c r="D411" s="26">
        <f t="shared" si="21"/>
        <v>67.900000000000261</v>
      </c>
      <c r="E411" s="25">
        <f t="shared" si="19"/>
        <v>2.5311094857367373E-7</v>
      </c>
      <c r="F411" s="26">
        <f t="shared" si="20"/>
        <v>0.19801326693245491</v>
      </c>
    </row>
    <row r="412" spans="4:6" x14ac:dyDescent="0.35">
      <c r="D412" s="26">
        <f t="shared" si="21"/>
        <v>68.000000000000256</v>
      </c>
      <c r="E412" s="25">
        <f t="shared" si="19"/>
        <v>2.4809901599132991E-7</v>
      </c>
      <c r="F412" s="26">
        <f t="shared" si="20"/>
        <v>0.19801326693243634</v>
      </c>
    </row>
    <row r="413" spans="4:6" x14ac:dyDescent="0.35">
      <c r="D413" s="26">
        <f t="shared" si="21"/>
        <v>68.10000000000025</v>
      </c>
      <c r="E413" s="25">
        <f t="shared" ref="E413:E476" si="22">E$24*EXP(-E$24*D413)</f>
        <v>2.4318632632341318E-7</v>
      </c>
      <c r="F413" s="26">
        <f t="shared" si="20"/>
        <v>0.19801326693245305</v>
      </c>
    </row>
    <row r="414" spans="4:6" x14ac:dyDescent="0.35">
      <c r="D414" s="26">
        <f t="shared" si="21"/>
        <v>68.200000000000244</v>
      </c>
      <c r="E414" s="25">
        <f t="shared" si="22"/>
        <v>2.3837091442855335E-7</v>
      </c>
      <c r="F414" s="26">
        <f t="shared" ref="F414:F477" si="23">((E413-E414)/(D414-D413))/E413</f>
        <v>0.19801326693245472</v>
      </c>
    </row>
    <row r="415" spans="4:6" x14ac:dyDescent="0.35">
      <c r="D415" s="26">
        <f t="shared" si="21"/>
        <v>68.300000000000239</v>
      </c>
      <c r="E415" s="25">
        <f t="shared" si="22"/>
        <v>2.3365085407778661E-7</v>
      </c>
      <c r="F415" s="26">
        <f t="shared" si="23"/>
        <v>0.19801326693243598</v>
      </c>
    </row>
    <row r="416" spans="4:6" x14ac:dyDescent="0.35">
      <c r="D416" s="26">
        <f t="shared" si="21"/>
        <v>68.400000000000233</v>
      </c>
      <c r="E416" s="25">
        <f t="shared" si="22"/>
        <v>2.2902425718403679E-7</v>
      </c>
      <c r="F416" s="26">
        <f t="shared" si="23"/>
        <v>0.19801326693245522</v>
      </c>
    </row>
    <row r="417" spans="4:6" x14ac:dyDescent="0.35">
      <c r="D417" s="26">
        <f t="shared" si="21"/>
        <v>68.500000000000227</v>
      </c>
      <c r="E417" s="25">
        <f t="shared" si="22"/>
        <v>2.2448927304685848E-7</v>
      </c>
      <c r="F417" s="26">
        <f t="shared" si="23"/>
        <v>0.19801326693243662</v>
      </c>
    </row>
    <row r="418" spans="4:6" x14ac:dyDescent="0.35">
      <c r="D418" s="26">
        <f t="shared" si="21"/>
        <v>68.600000000000222</v>
      </c>
      <c r="E418" s="25">
        <f t="shared" si="22"/>
        <v>2.2004408761212869E-7</v>
      </c>
      <c r="F418" s="26">
        <f t="shared" si="23"/>
        <v>0.19801326693245488</v>
      </c>
    </row>
    <row r="419" spans="4:6" x14ac:dyDescent="0.35">
      <c r="D419" s="26">
        <f t="shared" si="21"/>
        <v>68.700000000000216</v>
      </c>
      <c r="E419" s="25">
        <f t="shared" si="22"/>
        <v>2.1568692274640411E-7</v>
      </c>
      <c r="F419" s="26">
        <f t="shared" si="23"/>
        <v>0.19801326693245216</v>
      </c>
    </row>
    <row r="420" spans="4:6" x14ac:dyDescent="0.35">
      <c r="D420" s="26">
        <f t="shared" si="21"/>
        <v>68.80000000000021</v>
      </c>
      <c r="E420" s="25">
        <f t="shared" si="22"/>
        <v>2.1141603552564235E-7</v>
      </c>
      <c r="F420" s="26">
        <f t="shared" si="23"/>
        <v>0.19801326693243881</v>
      </c>
    </row>
    <row r="421" spans="4:6" x14ac:dyDescent="0.35">
      <c r="D421" s="26">
        <f t="shared" si="21"/>
        <v>68.900000000000205</v>
      </c>
      <c r="E421" s="25">
        <f t="shared" si="22"/>
        <v>2.0722971753800858E-7</v>
      </c>
      <c r="F421" s="26">
        <f t="shared" si="23"/>
        <v>0.19801326693245327</v>
      </c>
    </row>
    <row r="422" spans="4:6" x14ac:dyDescent="0.35">
      <c r="D422" s="26">
        <f t="shared" si="21"/>
        <v>69.000000000000199</v>
      </c>
      <c r="E422" s="25">
        <f t="shared" si="22"/>
        <v>2.031262942004901E-7</v>
      </c>
      <c r="F422" s="26">
        <f t="shared" si="23"/>
        <v>0.19801326693243668</v>
      </c>
    </row>
    <row r="423" spans="4:6" x14ac:dyDescent="0.35">
      <c r="D423" s="26">
        <f t="shared" si="21"/>
        <v>69.100000000000193</v>
      </c>
      <c r="E423" s="25">
        <f t="shared" si="22"/>
        <v>1.9910412408903815E-7</v>
      </c>
      <c r="F423" s="26">
        <f t="shared" si="23"/>
        <v>0.19801326693245377</v>
      </c>
    </row>
    <row r="424" spans="4:6" x14ac:dyDescent="0.35">
      <c r="D424" s="26">
        <f t="shared" si="21"/>
        <v>69.200000000000188</v>
      </c>
      <c r="E424" s="25">
        <f t="shared" si="22"/>
        <v>1.9516159828197884E-7</v>
      </c>
      <c r="F424" s="26">
        <f t="shared" si="23"/>
        <v>0.19801326693245511</v>
      </c>
    </row>
    <row r="425" spans="4:6" x14ac:dyDescent="0.35">
      <c r="D425" s="26">
        <f t="shared" si="21"/>
        <v>69.300000000000182</v>
      </c>
      <c r="E425" s="25">
        <f t="shared" si="22"/>
        <v>1.9129713971642203E-7</v>
      </c>
      <c r="F425" s="26">
        <f t="shared" si="23"/>
        <v>0.19801326693243604</v>
      </c>
    </row>
    <row r="426" spans="4:6" x14ac:dyDescent="0.35">
      <c r="D426" s="26">
        <f t="shared" si="21"/>
        <v>69.400000000000176</v>
      </c>
      <c r="E426" s="25">
        <f t="shared" si="22"/>
        <v>1.8750920255741397E-7</v>
      </c>
      <c r="F426" s="26">
        <f t="shared" si="23"/>
        <v>0.19801326693245358</v>
      </c>
    </row>
    <row r="427" spans="4:6" x14ac:dyDescent="0.35">
      <c r="D427" s="26">
        <f t="shared" si="21"/>
        <v>69.500000000000171</v>
      </c>
      <c r="E427" s="25">
        <f t="shared" si="22"/>
        <v>1.8379627157958522E-7</v>
      </c>
      <c r="F427" s="26">
        <f t="shared" si="23"/>
        <v>0.19801326693243665</v>
      </c>
    </row>
    <row r="428" spans="4:6" x14ac:dyDescent="0.35">
      <c r="D428" s="26">
        <f t="shared" si="21"/>
        <v>69.600000000000165</v>
      </c>
      <c r="E428" s="25">
        <f t="shared" si="22"/>
        <v>1.8015686156103761E-7</v>
      </c>
      <c r="F428" s="26">
        <f t="shared" si="23"/>
        <v>0.198013266932454</v>
      </c>
    </row>
    <row r="429" spans="4:6" x14ac:dyDescent="0.35">
      <c r="D429" s="26">
        <f t="shared" si="21"/>
        <v>69.700000000000159</v>
      </c>
      <c r="E429" s="25">
        <f t="shared" si="22"/>
        <v>1.7658951668923792E-7</v>
      </c>
      <c r="F429" s="26">
        <f t="shared" si="23"/>
        <v>0.19801326693245391</v>
      </c>
    </row>
    <row r="430" spans="4:6" x14ac:dyDescent="0.35">
      <c r="D430" s="26">
        <f t="shared" si="21"/>
        <v>69.800000000000153</v>
      </c>
      <c r="E430" s="25">
        <f t="shared" si="22"/>
        <v>1.730928099786725E-7</v>
      </c>
      <c r="F430" s="26">
        <f t="shared" si="23"/>
        <v>0.19801326693243734</v>
      </c>
    </row>
    <row r="431" spans="4:6" x14ac:dyDescent="0.35">
      <c r="D431" s="26">
        <f t="shared" si="21"/>
        <v>69.900000000000148</v>
      </c>
      <c r="E431" s="25">
        <f t="shared" si="22"/>
        <v>1.6966534270003316E-7</v>
      </c>
      <c r="F431" s="26">
        <f t="shared" si="23"/>
        <v>0.19801326693245386</v>
      </c>
    </row>
    <row r="432" spans="4:6" x14ac:dyDescent="0.35">
      <c r="D432" s="26">
        <f t="shared" si="21"/>
        <v>70.000000000000142</v>
      </c>
      <c r="E432" s="25">
        <f t="shared" si="22"/>
        <v>1.6630574382070886E-7</v>
      </c>
      <c r="F432" s="26">
        <f t="shared" si="23"/>
        <v>0.19801326693243612</v>
      </c>
    </row>
    <row r="433" spans="4:6" x14ac:dyDescent="0.35">
      <c r="D433" s="26">
        <f t="shared" si="21"/>
        <v>70.100000000000136</v>
      </c>
      <c r="E433" s="25">
        <f t="shared" si="22"/>
        <v>1.6301266945635199E-7</v>
      </c>
      <c r="F433" s="26">
        <f t="shared" si="23"/>
        <v>0.19801326693245516</v>
      </c>
    </row>
    <row r="434" spans="4:6" x14ac:dyDescent="0.35">
      <c r="D434" s="26">
        <f t="shared" si="21"/>
        <v>70.200000000000131</v>
      </c>
      <c r="E434" s="25">
        <f t="shared" si="22"/>
        <v>1.5978480233330894E-7</v>
      </c>
      <c r="F434" s="26">
        <f t="shared" si="23"/>
        <v>0.19801326693245294</v>
      </c>
    </row>
    <row r="435" spans="4:6" x14ac:dyDescent="0.35">
      <c r="D435" s="26">
        <f t="shared" si="21"/>
        <v>70.300000000000125</v>
      </c>
      <c r="E435" s="25">
        <f t="shared" si="22"/>
        <v>1.5662085126169191E-7</v>
      </c>
      <c r="F435" s="26">
        <f t="shared" si="23"/>
        <v>0.19801326693243634</v>
      </c>
    </row>
    <row r="436" spans="4:6" x14ac:dyDescent="0.35">
      <c r="D436" s="26">
        <f t="shared" si="21"/>
        <v>70.400000000000119</v>
      </c>
      <c r="E436" s="25">
        <f t="shared" si="22"/>
        <v>1.5351955061888512E-7</v>
      </c>
      <c r="F436" s="26">
        <f t="shared" si="23"/>
        <v>0.19801326693245461</v>
      </c>
    </row>
    <row r="437" spans="4:6" x14ac:dyDescent="0.35">
      <c r="D437" s="26">
        <f t="shared" si="21"/>
        <v>70.500000000000114</v>
      </c>
      <c r="E437" s="25">
        <f t="shared" si="22"/>
        <v>1.5047965984328079E-7</v>
      </c>
      <c r="F437" s="26">
        <f t="shared" si="23"/>
        <v>0.19801326693243673</v>
      </c>
    </row>
    <row r="438" spans="4:6" x14ac:dyDescent="0.35">
      <c r="D438" s="26">
        <f t="shared" si="21"/>
        <v>70.600000000000108</v>
      </c>
      <c r="E438" s="25">
        <f t="shared" si="22"/>
        <v>1.4749996293803572E-7</v>
      </c>
      <c r="F438" s="26">
        <f t="shared" si="23"/>
        <v>0.19801326693245402</v>
      </c>
    </row>
    <row r="439" spans="4:6" x14ac:dyDescent="0.35">
      <c r="D439" s="26">
        <f t="shared" si="21"/>
        <v>70.700000000000102</v>
      </c>
      <c r="E439" s="25">
        <f t="shared" si="22"/>
        <v>1.4457926798465825E-7</v>
      </c>
      <c r="F439" s="26">
        <f t="shared" si="23"/>
        <v>0.19801326693245364</v>
      </c>
    </row>
    <row r="440" spans="4:6" x14ac:dyDescent="0.35">
      <c r="D440" s="26">
        <f t="shared" si="21"/>
        <v>70.800000000000097</v>
      </c>
      <c r="E440" s="25">
        <f t="shared" si="22"/>
        <v>1.4171640666622417E-7</v>
      </c>
      <c r="F440" s="26">
        <f t="shared" si="23"/>
        <v>0.19801326693243698</v>
      </c>
    </row>
    <row r="441" spans="4:6" x14ac:dyDescent="0.35">
      <c r="D441" s="26">
        <f t="shared" si="21"/>
        <v>70.900000000000091</v>
      </c>
      <c r="E441" s="25">
        <f t="shared" si="22"/>
        <v>1.3891023380003362E-7</v>
      </c>
      <c r="F441" s="26">
        <f t="shared" si="23"/>
        <v>0.19801326693245291</v>
      </c>
    </row>
    <row r="442" spans="4:6" x14ac:dyDescent="0.35">
      <c r="D442" s="26">
        <f t="shared" si="21"/>
        <v>71.000000000000085</v>
      </c>
      <c r="E442" s="25">
        <f t="shared" si="22"/>
        <v>1.3615962687952443E-7</v>
      </c>
      <c r="F442" s="26">
        <f t="shared" si="23"/>
        <v>0.19801326693243804</v>
      </c>
    </row>
    <row r="443" spans="4:6" x14ac:dyDescent="0.35">
      <c r="D443" s="26">
        <f t="shared" si="21"/>
        <v>71.10000000000008</v>
      </c>
      <c r="E443" s="25">
        <f t="shared" si="22"/>
        <v>1.3346348562525274E-7</v>
      </c>
      <c r="F443" s="26">
        <f t="shared" si="23"/>
        <v>0.19801326693245261</v>
      </c>
    </row>
    <row r="444" spans="4:6" x14ac:dyDescent="0.35">
      <c r="D444" s="26">
        <f t="shared" si="21"/>
        <v>71.200000000000074</v>
      </c>
      <c r="E444" s="25">
        <f t="shared" si="22"/>
        <v>1.3082073154476798E-7</v>
      </c>
      <c r="F444" s="26">
        <f t="shared" si="23"/>
        <v>0.19801326693245594</v>
      </c>
    </row>
    <row r="445" spans="4:6" x14ac:dyDescent="0.35">
      <c r="D445" s="26">
        <f t="shared" si="21"/>
        <v>71.300000000000068</v>
      </c>
      <c r="E445" s="25">
        <f t="shared" si="22"/>
        <v>1.2823030750120105E-7</v>
      </c>
      <c r="F445" s="26">
        <f t="shared" si="23"/>
        <v>0.19801326693243657</v>
      </c>
    </row>
    <row r="446" spans="4:6" x14ac:dyDescent="0.35">
      <c r="D446" s="26">
        <f t="shared" ref="D446:D487" si="24">D445+0.1</f>
        <v>71.400000000000063</v>
      </c>
      <c r="E446" s="25">
        <f t="shared" si="22"/>
        <v>1.2569117729039462E-7</v>
      </c>
      <c r="F446" s="26">
        <f t="shared" si="23"/>
        <v>0.19801326693245178</v>
      </c>
    </row>
    <row r="447" spans="4:6" x14ac:dyDescent="0.35">
      <c r="D447" s="26">
        <f t="shared" si="24"/>
        <v>71.500000000000057</v>
      </c>
      <c r="E447" s="25">
        <f t="shared" si="22"/>
        <v>1.2320232522640924E-7</v>
      </c>
      <c r="F447" s="26">
        <f t="shared" si="23"/>
        <v>0.1980132669324374</v>
      </c>
    </row>
    <row r="448" spans="4:6" x14ac:dyDescent="0.35">
      <c r="D448" s="26">
        <f t="shared" si="24"/>
        <v>71.600000000000051</v>
      </c>
      <c r="E448" s="25">
        <f t="shared" si="22"/>
        <v>1.2076275573523378E-7</v>
      </c>
      <c r="F448" s="26">
        <f t="shared" si="23"/>
        <v>0.1980132669324545</v>
      </c>
    </row>
    <row r="449" spans="4:6" x14ac:dyDescent="0.35">
      <c r="D449" s="26">
        <f t="shared" si="24"/>
        <v>71.700000000000045</v>
      </c>
      <c r="E449" s="25">
        <f t="shared" si="22"/>
        <v>1.1837149295654395E-7</v>
      </c>
      <c r="F449" s="26">
        <f t="shared" si="23"/>
        <v>0.19801326693245419</v>
      </c>
    </row>
    <row r="450" spans="4:6" x14ac:dyDescent="0.35">
      <c r="D450" s="26">
        <f t="shared" si="24"/>
        <v>71.80000000000004</v>
      </c>
      <c r="E450" s="25">
        <f t="shared" si="22"/>
        <v>1.1602758035334457E-7</v>
      </c>
      <c r="F450" s="26">
        <f t="shared" si="23"/>
        <v>0.1980132669324364</v>
      </c>
    </row>
    <row r="451" spans="4:6" x14ac:dyDescent="0.35">
      <c r="D451" s="26">
        <f t="shared" si="24"/>
        <v>71.900000000000034</v>
      </c>
      <c r="E451" s="25">
        <f t="shared" si="22"/>
        <v>1.1373008032934132E-7</v>
      </c>
      <c r="F451" s="26">
        <f t="shared" si="23"/>
        <v>0.1980132669324555</v>
      </c>
    </row>
    <row r="452" spans="4:6" x14ac:dyDescent="0.35">
      <c r="D452" s="26">
        <f t="shared" si="24"/>
        <v>72.000000000000028</v>
      </c>
      <c r="E452" s="25">
        <f t="shared" si="22"/>
        <v>1.1147807385389132E-7</v>
      </c>
      <c r="F452" s="26">
        <f t="shared" si="23"/>
        <v>0.19801326693243657</v>
      </c>
    </row>
    <row r="453" spans="4:6" x14ac:dyDescent="0.35">
      <c r="D453" s="26">
        <f t="shared" si="24"/>
        <v>72.100000000000023</v>
      </c>
      <c r="E453" s="25">
        <f t="shared" si="22"/>
        <v>1.0927066009437682E-7</v>
      </c>
      <c r="F453" s="26">
        <f t="shared" si="23"/>
        <v>0.19801326693245289</v>
      </c>
    </row>
    <row r="454" spans="4:6" x14ac:dyDescent="0.35">
      <c r="D454" s="26">
        <f t="shared" si="24"/>
        <v>72.200000000000017</v>
      </c>
      <c r="E454" s="25">
        <f t="shared" si="22"/>
        <v>1.071069560558616E-7</v>
      </c>
      <c r="F454" s="26">
        <f t="shared" si="23"/>
        <v>0.19801326693245475</v>
      </c>
    </row>
    <row r="455" spans="4:6" x14ac:dyDescent="0.35">
      <c r="D455" s="26">
        <f t="shared" si="24"/>
        <v>72.300000000000011</v>
      </c>
      <c r="E455" s="25">
        <f t="shared" si="22"/>
        <v>1.0498609622788073E-7</v>
      </c>
      <c r="F455" s="26">
        <f t="shared" si="23"/>
        <v>0.19801326693243537</v>
      </c>
    </row>
    <row r="456" spans="4:6" x14ac:dyDescent="0.35">
      <c r="D456" s="26">
        <f t="shared" si="24"/>
        <v>72.400000000000006</v>
      </c>
      <c r="E456" s="25">
        <f t="shared" si="22"/>
        <v>1.0290723223822408E-7</v>
      </c>
      <c r="F456" s="26">
        <f t="shared" si="23"/>
        <v>0.19801326693245466</v>
      </c>
    </row>
    <row r="457" spans="4:6" x14ac:dyDescent="0.35">
      <c r="D457" s="26">
        <f t="shared" si="24"/>
        <v>72.5</v>
      </c>
      <c r="E457" s="25">
        <f t="shared" si="22"/>
        <v>1.0086953251357761E-7</v>
      </c>
      <c r="F457" s="26">
        <f t="shared" si="23"/>
        <v>0.1980132669324379</v>
      </c>
    </row>
    <row r="458" spans="4:6" x14ac:dyDescent="0.35">
      <c r="D458" s="26">
        <f t="shared" si="24"/>
        <v>72.599999999999994</v>
      </c>
      <c r="E458" s="25">
        <f t="shared" si="22"/>
        <v>9.8872181946881438E-8</v>
      </c>
      <c r="F458" s="26">
        <f t="shared" si="23"/>
        <v>0.1980132669324535</v>
      </c>
    </row>
    <row r="459" spans="4:6" x14ac:dyDescent="0.35">
      <c r="D459" s="26">
        <f t="shared" si="24"/>
        <v>72.699999999999989</v>
      </c>
      <c r="E459" s="25">
        <f t="shared" si="22"/>
        <v>9.6914381571277357E-8</v>
      </c>
      <c r="F459" s="26">
        <f t="shared" si="23"/>
        <v>0.19801326693245325</v>
      </c>
    </row>
    <row r="460" spans="4:6" x14ac:dyDescent="0.35">
      <c r="D460" s="26">
        <f t="shared" si="24"/>
        <v>72.799999999999983</v>
      </c>
      <c r="E460" s="25">
        <f t="shared" si="22"/>
        <v>9.4995348240510932E-8</v>
      </c>
      <c r="F460" s="26">
        <f t="shared" si="23"/>
        <v>0.19801326693243643</v>
      </c>
    </row>
    <row r="461" spans="4:6" x14ac:dyDescent="0.35">
      <c r="D461" s="26">
        <f t="shared" si="24"/>
        <v>72.899999999999977</v>
      </c>
      <c r="E461" s="25">
        <f t="shared" si="22"/>
        <v>9.3114314315662071E-8</v>
      </c>
      <c r="F461" s="26">
        <f t="shared" si="23"/>
        <v>0.19801326693245361</v>
      </c>
    </row>
    <row r="462" spans="4:6" x14ac:dyDescent="0.35">
      <c r="D462" s="26">
        <f t="shared" si="24"/>
        <v>72.999999999999972</v>
      </c>
      <c r="E462" s="25">
        <f t="shared" si="22"/>
        <v>9.1270527358080375E-8</v>
      </c>
      <c r="F462" s="26">
        <f t="shared" si="23"/>
        <v>0.19801326693243679</v>
      </c>
    </row>
    <row r="463" spans="4:6" x14ac:dyDescent="0.35">
      <c r="D463" s="26">
        <f t="shared" si="24"/>
        <v>73.099999999999966</v>
      </c>
      <c r="E463" s="25">
        <f t="shared" si="22"/>
        <v>8.946324982839833E-8</v>
      </c>
      <c r="F463" s="26">
        <f t="shared" si="23"/>
        <v>0.19801326693245461</v>
      </c>
    </row>
    <row r="464" spans="4:6" x14ac:dyDescent="0.35">
      <c r="D464" s="26">
        <f t="shared" si="24"/>
        <v>73.19999999999996</v>
      </c>
      <c r="E464" s="25">
        <f t="shared" si="22"/>
        <v>8.7691758791506891E-8</v>
      </c>
      <c r="F464" s="26">
        <f t="shared" si="23"/>
        <v>0.19801326693245327</v>
      </c>
    </row>
    <row r="465" spans="4:6" x14ac:dyDescent="0.35">
      <c r="D465" s="26">
        <f t="shared" si="24"/>
        <v>73.299999999999955</v>
      </c>
      <c r="E465" s="25">
        <f t="shared" si="22"/>
        <v>8.595534562737123E-8</v>
      </c>
      <c r="F465" s="26">
        <f t="shared" si="23"/>
        <v>0.19801326693243776</v>
      </c>
    </row>
    <row r="466" spans="4:6" x14ac:dyDescent="0.35">
      <c r="D466" s="26">
        <f t="shared" si="24"/>
        <v>73.399999999999949</v>
      </c>
      <c r="E466" s="25">
        <f t="shared" si="22"/>
        <v>8.4253315747572934E-8</v>
      </c>
      <c r="F466" s="26">
        <f t="shared" si="23"/>
        <v>0.19801326693245314</v>
      </c>
    </row>
    <row r="467" spans="4:6" x14ac:dyDescent="0.35">
      <c r="D467" s="26">
        <f t="shared" si="24"/>
        <v>73.499999999999943</v>
      </c>
      <c r="E467" s="25">
        <f t="shared" si="22"/>
        <v>8.2584988317466325E-8</v>
      </c>
      <c r="F467" s="26">
        <f t="shared" si="23"/>
        <v>0.19801326693243676</v>
      </c>
    </row>
    <row r="468" spans="4:6" x14ac:dyDescent="0.35">
      <c r="D468" s="26">
        <f t="shared" si="24"/>
        <v>73.599999999999937</v>
      </c>
      <c r="E468" s="25">
        <f t="shared" si="22"/>
        <v>8.0949695983834405E-8</v>
      </c>
      <c r="F468" s="26">
        <f t="shared" si="23"/>
        <v>0.19801326693245486</v>
      </c>
    </row>
    <row r="469" spans="4:6" x14ac:dyDescent="0.35">
      <c r="D469" s="26">
        <f t="shared" si="24"/>
        <v>73.699999999999932</v>
      </c>
      <c r="E469" s="25">
        <f t="shared" si="22"/>
        <v>7.93467846079397E-8</v>
      </c>
      <c r="F469" s="26">
        <f t="shared" si="23"/>
        <v>0.19801326693245358</v>
      </c>
    </row>
    <row r="470" spans="4:6" x14ac:dyDescent="0.35">
      <c r="D470" s="26">
        <f t="shared" si="24"/>
        <v>73.799999999999926</v>
      </c>
      <c r="E470" s="25">
        <f t="shared" si="22"/>
        <v>7.7775613003859539E-8</v>
      </c>
      <c r="F470" s="26">
        <f t="shared" si="23"/>
        <v>0.19801326693243643</v>
      </c>
    </row>
    <row r="471" spans="4:6" x14ac:dyDescent="0.35">
      <c r="D471" s="26">
        <f t="shared" si="24"/>
        <v>73.89999999999992</v>
      </c>
      <c r="E471" s="25">
        <f t="shared" si="22"/>
        <v>7.6235552682002777E-8</v>
      </c>
      <c r="F471" s="26">
        <f t="shared" si="23"/>
        <v>0.19801326693245427</v>
      </c>
    </row>
    <row r="472" spans="4:6" x14ac:dyDescent="0.35">
      <c r="D472" s="26">
        <f t="shared" si="24"/>
        <v>73.999999999999915</v>
      </c>
      <c r="E472" s="25">
        <f t="shared" si="22"/>
        <v>7.4725987597706532E-8</v>
      </c>
      <c r="F472" s="26">
        <f t="shared" si="23"/>
        <v>0.19801326693243729</v>
      </c>
    </row>
    <row r="473" spans="4:6" x14ac:dyDescent="0.35">
      <c r="D473" s="26">
        <f t="shared" si="24"/>
        <v>74.099999999999909</v>
      </c>
      <c r="E473" s="25">
        <f t="shared" si="22"/>
        <v>7.3246313904809028E-8</v>
      </c>
      <c r="F473" s="26">
        <f t="shared" si="23"/>
        <v>0.19801326693245358</v>
      </c>
    </row>
    <row r="474" spans="4:6" x14ac:dyDescent="0.35">
      <c r="D474" s="26">
        <f t="shared" si="24"/>
        <v>74.199999999999903</v>
      </c>
      <c r="E474" s="25">
        <f t="shared" si="22"/>
        <v>7.1795939714103984E-8</v>
      </c>
      <c r="F474" s="26">
        <f t="shared" si="23"/>
        <v>0.19801326693245397</v>
      </c>
    </row>
    <row r="475" spans="4:6" x14ac:dyDescent="0.35">
      <c r="D475" s="26">
        <f t="shared" si="24"/>
        <v>74.299999999999898</v>
      </c>
      <c r="E475" s="25">
        <f t="shared" si="22"/>
        <v>7.0374284856576656E-8</v>
      </c>
      <c r="F475" s="26">
        <f t="shared" si="23"/>
        <v>0.19801326693243787</v>
      </c>
    </row>
    <row r="476" spans="4:6" x14ac:dyDescent="0.35">
      <c r="D476" s="26">
        <f t="shared" si="24"/>
        <v>74.399999999999892</v>
      </c>
      <c r="E476" s="25">
        <f t="shared" si="22"/>
        <v>6.8980780651328152E-8</v>
      </c>
      <c r="F476" s="26">
        <f t="shared" si="23"/>
        <v>0.19801326693245347</v>
      </c>
    </row>
    <row r="477" spans="4:6" x14ac:dyDescent="0.35">
      <c r="D477" s="26">
        <f t="shared" si="24"/>
        <v>74.499999999999886</v>
      </c>
      <c r="E477" s="25">
        <f t="shared" ref="E477:E528" si="25">E$24*EXP(-E$24*D477)</f>
        <v>6.7614869678096304E-8</v>
      </c>
      <c r="F477" s="26">
        <f t="shared" si="23"/>
        <v>0.19801326693243601</v>
      </c>
    </row>
    <row r="478" spans="4:6" x14ac:dyDescent="0.35">
      <c r="D478" s="26">
        <f t="shared" si="24"/>
        <v>74.599999999999881</v>
      </c>
      <c r="E478" s="25">
        <f t="shared" si="25"/>
        <v>6.6276005554279179E-8</v>
      </c>
      <c r="F478" s="26">
        <f t="shared" ref="F478:F528" si="26">((E477-E478)/(D478-D477))/E477</f>
        <v>0.19801326693245452</v>
      </c>
    </row>
    <row r="479" spans="4:6" x14ac:dyDescent="0.35">
      <c r="D479" s="26">
        <f t="shared" si="24"/>
        <v>74.699999999999875</v>
      </c>
      <c r="E479" s="25">
        <f t="shared" si="25"/>
        <v>6.4963652716375634E-8</v>
      </c>
      <c r="F479" s="26">
        <f t="shared" si="26"/>
        <v>0.19801326693245266</v>
      </c>
    </row>
    <row r="480" spans="4:6" x14ac:dyDescent="0.35">
      <c r="D480" s="26">
        <f t="shared" si="24"/>
        <v>74.799999999999869</v>
      </c>
      <c r="E480" s="25">
        <f t="shared" si="25"/>
        <v>6.3677286205752323E-8</v>
      </c>
      <c r="F480" s="26">
        <f t="shared" si="26"/>
        <v>0.19801326693243715</v>
      </c>
    </row>
    <row r="481" spans="4:6" x14ac:dyDescent="0.35">
      <c r="D481" s="26">
        <f t="shared" si="24"/>
        <v>74.899999999999864</v>
      </c>
      <c r="E481" s="25">
        <f t="shared" si="25"/>
        <v>6.2416391458652998E-8</v>
      </c>
      <c r="F481" s="26">
        <f t="shared" si="26"/>
        <v>0.19801326693245494</v>
      </c>
    </row>
    <row r="482" spans="4:6" x14ac:dyDescent="0.35">
      <c r="D482" s="26">
        <f t="shared" si="24"/>
        <v>74.999999999999858</v>
      </c>
      <c r="E482" s="25">
        <f t="shared" si="25"/>
        <v>6.1180464100366891E-8</v>
      </c>
      <c r="F482" s="26">
        <f t="shared" si="26"/>
        <v>0.19801326693243768</v>
      </c>
    </row>
    <row r="483" spans="4:6" x14ac:dyDescent="0.35">
      <c r="D483" s="26">
        <f t="shared" si="24"/>
        <v>75.099999999999852</v>
      </c>
      <c r="E483" s="25">
        <f t="shared" si="25"/>
        <v>5.9969009743471224E-8</v>
      </c>
      <c r="F483" s="26">
        <f t="shared" si="26"/>
        <v>0.19801326693245389</v>
      </c>
    </row>
    <row r="484" spans="4:6" x14ac:dyDescent="0.35">
      <c r="D484" s="26">
        <f t="shared" si="24"/>
        <v>75.199999999999847</v>
      </c>
      <c r="E484" s="25">
        <f t="shared" si="25"/>
        <v>5.8781543790070405E-8</v>
      </c>
      <c r="F484" s="26">
        <f t="shared" si="26"/>
        <v>0.19801326693245336</v>
      </c>
    </row>
    <row r="485" spans="4:6" x14ac:dyDescent="0.35">
      <c r="D485" s="26">
        <f t="shared" si="24"/>
        <v>75.299999999999841</v>
      </c>
      <c r="E485" s="25">
        <f t="shared" si="25"/>
        <v>5.7617591237950083E-8</v>
      </c>
      <c r="F485" s="26">
        <f t="shared" si="26"/>
        <v>0.19801326693243596</v>
      </c>
    </row>
    <row r="486" spans="4:6" x14ac:dyDescent="0.35">
      <c r="D486" s="26">
        <f t="shared" si="24"/>
        <v>75.399999999999835</v>
      </c>
      <c r="E486" s="25">
        <f t="shared" si="25"/>
        <v>5.6476686490569623E-8</v>
      </c>
      <c r="F486" s="26">
        <f t="shared" si="26"/>
        <v>0.19801326693245427</v>
      </c>
    </row>
    <row r="487" spans="4:6" x14ac:dyDescent="0.35">
      <c r="D487" s="26">
        <f t="shared" si="24"/>
        <v>75.499999999999829</v>
      </c>
      <c r="E487" s="25">
        <f t="shared" si="25"/>
        <v>5.5358373170818019E-8</v>
      </c>
      <c r="F487" s="26">
        <f t="shared" si="26"/>
        <v>0.19801326693243607</v>
      </c>
    </row>
    <row r="488" spans="4:6" x14ac:dyDescent="0.35">
      <c r="D488" s="26">
        <f t="shared" ref="D488:D528" si="27">D487+0.1</f>
        <v>75.599999999999824</v>
      </c>
      <c r="E488" s="25">
        <f t="shared" si="25"/>
        <v>5.4262203938456113E-8</v>
      </c>
      <c r="F488" s="26">
        <f t="shared" si="26"/>
        <v>0.19801326693245572</v>
      </c>
    </row>
    <row r="489" spans="4:6" x14ac:dyDescent="0.35">
      <c r="D489" s="26">
        <f t="shared" si="27"/>
        <v>75.699999999999818</v>
      </c>
      <c r="E489" s="25">
        <f t="shared" si="25"/>
        <v>5.3187740311175304E-8</v>
      </c>
      <c r="F489" s="26">
        <f t="shared" si="26"/>
        <v>0.19801326693245286</v>
      </c>
    </row>
    <row r="490" spans="4:6" x14ac:dyDescent="0.35">
      <c r="D490" s="26">
        <f t="shared" si="27"/>
        <v>75.799999999999812</v>
      </c>
      <c r="E490" s="25">
        <f t="shared" si="25"/>
        <v>5.2134552489198379E-8</v>
      </c>
      <c r="F490" s="26">
        <f t="shared" si="26"/>
        <v>0.19801326693243609</v>
      </c>
    </row>
    <row r="491" spans="4:6" x14ac:dyDescent="0.35">
      <c r="D491" s="26">
        <f t="shared" si="27"/>
        <v>75.899999999999807</v>
      </c>
      <c r="E491" s="25">
        <f t="shared" si="25"/>
        <v>5.1102219183353665E-8</v>
      </c>
      <c r="F491" s="26">
        <f t="shared" si="26"/>
        <v>0.19801326693245497</v>
      </c>
    </row>
    <row r="492" spans="4:6" x14ac:dyDescent="0.35">
      <c r="D492" s="26">
        <f t="shared" si="27"/>
        <v>75.999999999999801</v>
      </c>
      <c r="E492" s="25">
        <f t="shared" si="25"/>
        <v>5.0090327446554389E-8</v>
      </c>
      <c r="F492" s="26">
        <f t="shared" si="26"/>
        <v>0.19801326693243756</v>
      </c>
    </row>
    <row r="493" spans="4:6" x14ac:dyDescent="0.35">
      <c r="D493" s="26">
        <f t="shared" si="27"/>
        <v>76.099999999999795</v>
      </c>
      <c r="E493" s="25">
        <f t="shared" si="25"/>
        <v>4.9098472508613585E-8</v>
      </c>
      <c r="F493" s="26">
        <f t="shared" si="26"/>
        <v>0.19801326693245411</v>
      </c>
    </row>
    <row r="494" spans="4:6" x14ac:dyDescent="0.35">
      <c r="D494" s="26">
        <f t="shared" si="27"/>
        <v>76.19999999999979</v>
      </c>
      <c r="E494" s="25">
        <f t="shared" si="25"/>
        <v>4.8126257614331261E-8</v>
      </c>
      <c r="F494" s="26">
        <f t="shared" si="26"/>
        <v>0.19801326693245261</v>
      </c>
    </row>
    <row r="495" spans="4:6" x14ac:dyDescent="0.35">
      <c r="D495" s="26">
        <f t="shared" si="27"/>
        <v>76.299999999999784</v>
      </c>
      <c r="E495" s="25">
        <f t="shared" si="25"/>
        <v>4.7173293864786737E-8</v>
      </c>
      <c r="F495" s="26">
        <f t="shared" si="26"/>
        <v>0.19801326693243654</v>
      </c>
    </row>
    <row r="496" spans="4:6" x14ac:dyDescent="0.35">
      <c r="D496" s="26">
        <f t="shared" si="27"/>
        <v>76.399999999999778</v>
      </c>
      <c r="E496" s="25">
        <f t="shared" si="25"/>
        <v>4.6239200061773675E-8</v>
      </c>
      <c r="F496" s="26">
        <f t="shared" si="26"/>
        <v>0.19801326693245486</v>
      </c>
    </row>
    <row r="497" spans="4:6" x14ac:dyDescent="0.35">
      <c r="D497" s="26">
        <f t="shared" si="27"/>
        <v>76.499999999999773</v>
      </c>
      <c r="E497" s="25">
        <f t="shared" si="25"/>
        <v>4.5323602555316297E-8</v>
      </c>
      <c r="F497" s="26">
        <f t="shared" si="26"/>
        <v>0.1980132669324359</v>
      </c>
    </row>
    <row r="498" spans="4:6" x14ac:dyDescent="0.35">
      <c r="D498" s="26">
        <f t="shared" si="27"/>
        <v>76.599999999999767</v>
      </c>
      <c r="E498" s="25">
        <f t="shared" si="25"/>
        <v>4.4426135094203712E-8</v>
      </c>
      <c r="F498" s="26">
        <f t="shared" si="26"/>
        <v>0.19801326693245527</v>
      </c>
    </row>
    <row r="499" spans="4:6" x14ac:dyDescent="0.35">
      <c r="D499" s="26">
        <f t="shared" si="27"/>
        <v>76.699999999999761</v>
      </c>
      <c r="E499" s="25">
        <f t="shared" si="25"/>
        <v>4.3546438679485184E-8</v>
      </c>
      <c r="F499" s="26">
        <f t="shared" si="26"/>
        <v>0.19801326693245319</v>
      </c>
    </row>
    <row r="500" spans="4:6" x14ac:dyDescent="0.35">
      <c r="D500" s="26">
        <f t="shared" si="27"/>
        <v>76.799999999999756</v>
      </c>
      <c r="E500" s="25">
        <f t="shared" si="25"/>
        <v>4.2684161420865448E-8</v>
      </c>
      <c r="F500" s="26">
        <f t="shared" si="26"/>
        <v>0.19801326693243587</v>
      </c>
    </row>
    <row r="501" spans="4:6" x14ac:dyDescent="0.35">
      <c r="D501" s="26">
        <f t="shared" si="27"/>
        <v>76.89999999999975</v>
      </c>
      <c r="E501" s="25">
        <f t="shared" si="25"/>
        <v>4.1838958395943713E-8</v>
      </c>
      <c r="F501" s="26">
        <f t="shared" si="26"/>
        <v>0.198013266932455</v>
      </c>
    </row>
    <row r="502" spans="4:6" x14ac:dyDescent="0.35">
      <c r="D502" s="26">
        <f t="shared" si="27"/>
        <v>76.999999999999744</v>
      </c>
      <c r="E502" s="25">
        <f t="shared" si="25"/>
        <v>4.1010491512240649E-8</v>
      </c>
      <c r="F502" s="26">
        <f t="shared" si="26"/>
        <v>0.19801326693243654</v>
      </c>
    </row>
    <row r="503" spans="4:6" x14ac:dyDescent="0.35">
      <c r="D503" s="26">
        <f t="shared" si="27"/>
        <v>77.099999999999739</v>
      </c>
      <c r="E503" s="25">
        <f t="shared" si="25"/>
        <v>4.0198429371956249E-8</v>
      </c>
      <c r="F503" s="26">
        <f t="shared" si="26"/>
        <v>0.1980132669324543</v>
      </c>
    </row>
    <row r="504" spans="4:6" x14ac:dyDescent="0.35">
      <c r="D504" s="26">
        <f t="shared" si="27"/>
        <v>77.199999999999733</v>
      </c>
      <c r="E504" s="25">
        <f t="shared" si="25"/>
        <v>3.9402447139406838E-8</v>
      </c>
      <c r="F504" s="26">
        <f t="shared" si="26"/>
        <v>0.19801326693245394</v>
      </c>
    </row>
    <row r="505" spans="4:6" x14ac:dyDescent="0.35">
      <c r="D505" s="26">
        <f t="shared" si="27"/>
        <v>77.299999999999727</v>
      </c>
      <c r="E505" s="25">
        <f t="shared" si="25"/>
        <v>3.8622226411086225E-8</v>
      </c>
      <c r="F505" s="26">
        <f t="shared" si="26"/>
        <v>0.1980132669324362</v>
      </c>
    </row>
    <row r="506" spans="4:6" x14ac:dyDescent="0.35">
      <c r="D506" s="26">
        <f t="shared" si="27"/>
        <v>77.399999999999721</v>
      </c>
      <c r="E506" s="25">
        <f t="shared" si="25"/>
        <v>3.7857455088299858E-8</v>
      </c>
      <c r="F506" s="26">
        <f t="shared" si="26"/>
        <v>0.19801326693245416</v>
      </c>
    </row>
    <row r="507" spans="4:6" x14ac:dyDescent="0.35">
      <c r="D507" s="26">
        <f t="shared" si="27"/>
        <v>77.499999999999716</v>
      </c>
      <c r="E507" s="25">
        <f t="shared" si="25"/>
        <v>3.7107827252321677E-8</v>
      </c>
      <c r="F507" s="26">
        <f t="shared" si="26"/>
        <v>0.1980132669324364</v>
      </c>
    </row>
    <row r="508" spans="4:6" x14ac:dyDescent="0.35">
      <c r="D508" s="26">
        <f t="shared" si="27"/>
        <v>77.59999999999971</v>
      </c>
      <c r="E508" s="25">
        <f t="shared" si="25"/>
        <v>3.6373043042021981E-8</v>
      </c>
      <c r="F508" s="26">
        <f t="shared" si="26"/>
        <v>0.19801326693245438</v>
      </c>
    </row>
    <row r="509" spans="4:6" x14ac:dyDescent="0.35">
      <c r="D509" s="26">
        <f t="shared" si="27"/>
        <v>77.699999999999704</v>
      </c>
      <c r="E509" s="25">
        <f t="shared" si="25"/>
        <v>3.5652808533919469E-8</v>
      </c>
      <c r="F509" s="26">
        <f t="shared" si="26"/>
        <v>0.19801326693245366</v>
      </c>
    </row>
    <row r="510" spans="4:6" x14ac:dyDescent="0.35">
      <c r="D510" s="26">
        <f t="shared" si="27"/>
        <v>77.799999999999699</v>
      </c>
      <c r="E510" s="25">
        <f t="shared" si="25"/>
        <v>3.4946835624607706E-8</v>
      </c>
      <c r="F510" s="26">
        <f t="shared" si="26"/>
        <v>0.19801326693243623</v>
      </c>
    </row>
    <row r="511" spans="4:6" x14ac:dyDescent="0.35">
      <c r="D511" s="26">
        <f t="shared" si="27"/>
        <v>77.899999999999693</v>
      </c>
      <c r="E511" s="25">
        <f t="shared" si="25"/>
        <v>3.4254841915509741E-8</v>
      </c>
      <c r="F511" s="26">
        <f t="shared" si="26"/>
        <v>0.198013266932454</v>
      </c>
    </row>
    <row r="512" spans="4:6" x14ac:dyDescent="0.35">
      <c r="D512" s="26">
        <f t="shared" si="27"/>
        <v>77.999999999999687</v>
      </c>
      <c r="E512" s="25">
        <f t="shared" si="25"/>
        <v>3.3576550599915352E-8</v>
      </c>
      <c r="F512" s="26">
        <f t="shared" si="26"/>
        <v>0.19801326693243743</v>
      </c>
    </row>
    <row r="513" spans="4:6" x14ac:dyDescent="0.35">
      <c r="D513" s="26">
        <f t="shared" si="27"/>
        <v>78.099999999999682</v>
      </c>
      <c r="E513" s="25">
        <f t="shared" si="25"/>
        <v>3.291169035225418E-8</v>
      </c>
      <c r="F513" s="26">
        <f t="shared" si="26"/>
        <v>0.19801326693245441</v>
      </c>
    </row>
    <row r="514" spans="4:6" x14ac:dyDescent="0.35">
      <c r="D514" s="26">
        <f t="shared" si="27"/>
        <v>78.199999999999676</v>
      </c>
      <c r="E514" s="25">
        <f t="shared" si="25"/>
        <v>3.2259995219562296E-8</v>
      </c>
      <c r="F514" s="26">
        <f t="shared" si="26"/>
        <v>0.19801326693245488</v>
      </c>
    </row>
    <row r="515" spans="4:6" x14ac:dyDescent="0.35">
      <c r="D515" s="26">
        <f t="shared" si="27"/>
        <v>78.29999999999967</v>
      </c>
      <c r="E515" s="25">
        <f t="shared" si="25"/>
        <v>3.1621204515097307E-8</v>
      </c>
      <c r="F515" s="26">
        <f t="shared" si="26"/>
        <v>0.19801326693243482</v>
      </c>
    </row>
    <row r="516" spans="4:6" x14ac:dyDescent="0.35">
      <c r="D516" s="26">
        <f t="shared" si="27"/>
        <v>78.399999999999665</v>
      </c>
      <c r="E516" s="25">
        <f t="shared" si="25"/>
        <v>3.0995062714059972E-8</v>
      </c>
      <c r="F516" s="26">
        <f t="shared" si="26"/>
        <v>0.19801326693245466</v>
      </c>
    </row>
    <row r="517" spans="4:6" x14ac:dyDescent="0.35">
      <c r="D517" s="26">
        <f t="shared" si="27"/>
        <v>78.499999999999659</v>
      </c>
      <c r="E517" s="25">
        <f t="shared" si="25"/>
        <v>3.0381319351381326E-8</v>
      </c>
      <c r="F517" s="26">
        <f t="shared" si="26"/>
        <v>0.19801326693243768</v>
      </c>
    </row>
    <row r="518" spans="4:6" x14ac:dyDescent="0.35">
      <c r="D518" s="26">
        <f t="shared" si="27"/>
        <v>78.599999999999653</v>
      </c>
      <c r="E518" s="25">
        <f t="shared" si="25"/>
        <v>2.9779728921532842E-8</v>
      </c>
      <c r="F518" s="26">
        <f t="shared" si="26"/>
        <v>0.19801326693245347</v>
      </c>
    </row>
    <row r="519" spans="4:6" x14ac:dyDescent="0.35">
      <c r="D519" s="26">
        <f t="shared" si="27"/>
        <v>78.699999999999648</v>
      </c>
      <c r="E519" s="25">
        <f t="shared" si="25"/>
        <v>2.9190050780321315E-8</v>
      </c>
      <c r="F519" s="26">
        <f t="shared" si="26"/>
        <v>0.19801326693245397</v>
      </c>
    </row>
    <row r="520" spans="4:6" x14ac:dyDescent="0.35">
      <c r="D520" s="26">
        <f t="shared" si="27"/>
        <v>78.799999999999642</v>
      </c>
      <c r="E520" s="25">
        <f t="shared" si="25"/>
        <v>2.8612049048627835E-8</v>
      </c>
      <c r="F520" s="26">
        <f t="shared" si="26"/>
        <v>0.19801326693243626</v>
      </c>
    </row>
    <row r="521" spans="4:6" x14ac:dyDescent="0.35">
      <c r="D521" s="26">
        <f t="shared" si="27"/>
        <v>78.899999999999636</v>
      </c>
      <c r="E521" s="25">
        <f t="shared" si="25"/>
        <v>2.8045492518052827E-8</v>
      </c>
      <c r="F521" s="26">
        <f t="shared" si="26"/>
        <v>0.19801326693245364</v>
      </c>
    </row>
    <row r="522" spans="4:6" x14ac:dyDescent="0.35">
      <c r="D522" s="26">
        <f t="shared" si="27"/>
        <v>78.999999999999631</v>
      </c>
      <c r="E522" s="25">
        <f t="shared" si="25"/>
        <v>2.7490154558429968E-8</v>
      </c>
      <c r="F522" s="26">
        <f t="shared" si="26"/>
        <v>0.19801326693243848</v>
      </c>
    </row>
    <row r="523" spans="4:6" x14ac:dyDescent="0.35">
      <c r="D523" s="26">
        <f t="shared" si="27"/>
        <v>79.099999999999625</v>
      </c>
      <c r="E523" s="25">
        <f t="shared" si="25"/>
        <v>2.6945813027170724E-8</v>
      </c>
      <c r="F523" s="26">
        <f t="shared" si="26"/>
        <v>0.19801326693245183</v>
      </c>
    </row>
    <row r="524" spans="4:6" x14ac:dyDescent="0.35">
      <c r="D524" s="26">
        <f t="shared" si="27"/>
        <v>79.199999999999619</v>
      </c>
      <c r="E524" s="25">
        <f t="shared" si="25"/>
        <v>2.6412250180404639E-8</v>
      </c>
      <c r="F524" s="26">
        <f t="shared" si="26"/>
        <v>0.198013266932454</v>
      </c>
    </row>
    <row r="525" spans="4:6" x14ac:dyDescent="0.35">
      <c r="D525" s="26">
        <f t="shared" si="27"/>
        <v>79.299999999999613</v>
      </c>
      <c r="E525" s="25">
        <f t="shared" si="25"/>
        <v>2.5889252585878788E-8</v>
      </c>
      <c r="F525" s="26">
        <f t="shared" si="26"/>
        <v>0.19801326693243837</v>
      </c>
    </row>
    <row r="526" spans="4:6" x14ac:dyDescent="0.35">
      <c r="D526" s="26">
        <f t="shared" si="27"/>
        <v>79.399999999999608</v>
      </c>
      <c r="E526" s="25">
        <f t="shared" si="25"/>
        <v>2.5376611037581884E-8</v>
      </c>
      <c r="F526" s="26">
        <f t="shared" si="26"/>
        <v>0.19801326693245386</v>
      </c>
    </row>
    <row r="527" spans="4:6" x14ac:dyDescent="0.35">
      <c r="D527" s="26">
        <f t="shared" si="27"/>
        <v>79.499999999999602</v>
      </c>
      <c r="E527" s="25">
        <f t="shared" si="25"/>
        <v>2.4874120472059383E-8</v>
      </c>
      <c r="F527" s="26">
        <f t="shared" si="26"/>
        <v>0.19801326693243568</v>
      </c>
    </row>
    <row r="528" spans="4:6" x14ac:dyDescent="0.35">
      <c r="D528" s="26">
        <f t="shared" si="27"/>
        <v>79.599999999999596</v>
      </c>
      <c r="E528" s="25">
        <f t="shared" si="25"/>
        <v>2.438157988638502E-8</v>
      </c>
      <c r="F528" s="26">
        <f t="shared" si="26"/>
        <v>0.19801326693245361</v>
      </c>
    </row>
  </sheetData>
  <mergeCells count="2">
    <mergeCell ref="P11:W13"/>
    <mergeCell ref="O6:W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5001"/>
  <sheetViews>
    <sheetView showGridLines="0" tabSelected="1" topLeftCell="A10" zoomScale="80" zoomScaleNormal="80" workbookViewId="0">
      <selection activeCell="D5" sqref="D5"/>
    </sheetView>
  </sheetViews>
  <sheetFormatPr defaultRowHeight="14.5" x14ac:dyDescent="0.35"/>
  <cols>
    <col min="4" max="4" width="25.7265625" customWidth="1"/>
    <col min="5" max="5" width="21.81640625" customWidth="1"/>
    <col min="7" max="7" width="13.26953125" customWidth="1"/>
    <col min="8" max="8" width="11.54296875" customWidth="1"/>
    <col min="9" max="9" width="10.7265625" bestFit="1" customWidth="1"/>
  </cols>
  <sheetData>
    <row r="1" spans="2:11" ht="18.5" x14ac:dyDescent="0.45">
      <c r="B1" s="34"/>
      <c r="C1" s="34"/>
      <c r="D1" s="34"/>
      <c r="E1" s="34"/>
      <c r="F1" s="34"/>
      <c r="G1" s="34"/>
      <c r="H1" s="34"/>
      <c r="I1" s="34"/>
      <c r="J1" s="34"/>
      <c r="K1" s="34"/>
    </row>
    <row r="2" spans="2:11" ht="18.5" x14ac:dyDescent="0.45">
      <c r="B2" s="34" t="s">
        <v>29</v>
      </c>
      <c r="C2" s="34"/>
      <c r="D2" s="34"/>
      <c r="E2" s="34"/>
      <c r="F2" s="34"/>
      <c r="G2" s="34"/>
      <c r="H2" s="34"/>
      <c r="I2" s="34"/>
      <c r="J2" s="34"/>
      <c r="K2" s="34"/>
    </row>
    <row r="3" spans="2:11" ht="18.5" x14ac:dyDescent="0.45">
      <c r="B3" s="34"/>
      <c r="C3" s="34"/>
      <c r="D3" s="34"/>
      <c r="E3" s="34"/>
      <c r="F3" s="34"/>
      <c r="G3" s="34"/>
      <c r="H3" s="34"/>
      <c r="I3" s="34"/>
      <c r="J3" s="34"/>
      <c r="K3" s="34"/>
    </row>
    <row r="4" spans="2:11" ht="18.5" x14ac:dyDescent="0.45">
      <c r="B4" s="34"/>
      <c r="C4" s="34"/>
      <c r="D4" s="34"/>
      <c r="E4" s="34"/>
      <c r="F4" s="34"/>
      <c r="G4" s="34"/>
      <c r="H4" s="34"/>
      <c r="I4" s="34"/>
      <c r="J4" s="34"/>
      <c r="K4" s="34"/>
    </row>
    <row r="5" spans="2:11" ht="18.5" x14ac:dyDescent="0.45">
      <c r="B5" s="81" t="s">
        <v>2</v>
      </c>
      <c r="C5" s="81" t="s">
        <v>1</v>
      </c>
      <c r="D5" s="81" t="s">
        <v>4</v>
      </c>
      <c r="E5" s="81" t="s">
        <v>3</v>
      </c>
      <c r="F5" s="35"/>
      <c r="G5" s="35"/>
      <c r="H5" s="34"/>
      <c r="I5" s="34"/>
      <c r="J5" s="34"/>
      <c r="K5" s="34"/>
    </row>
    <row r="6" spans="2:11" ht="18.5" x14ac:dyDescent="0.45">
      <c r="B6" s="82">
        <v>0</v>
      </c>
      <c r="C6" s="82">
        <v>3</v>
      </c>
      <c r="D6" s="80">
        <f ca="1">COUNTIF('Task 1'!$C$7:$C$5006,"&gt;"&amp;(B6+C6))/COUNTIF('Task 1'!$C$7:$C$5006,"&gt;"&amp;B6)</f>
        <v>0.45800000000000002</v>
      </c>
      <c r="E6" s="80">
        <f ca="1">COUNTIF('Task 1'!$C$7:$C$5006,"&gt;"&amp;C6)/5000</f>
        <v>0.45800000000000002</v>
      </c>
      <c r="F6" s="35"/>
      <c r="G6" s="83">
        <f ca="1">COUNTIF('Task 1'!$C$7:$C$5006,"&gt;"&amp;(B6+C6))</f>
        <v>2290</v>
      </c>
      <c r="H6" s="83">
        <f ca="1">COUNTIF('Task 1'!$C$7:$C$5006,"&gt;"&amp;B6)</f>
        <v>5000</v>
      </c>
      <c r="I6" s="84">
        <f ca="1">G6/H6</f>
        <v>0.45800000000000002</v>
      </c>
      <c r="J6" s="34"/>
      <c r="K6" s="34"/>
    </row>
    <row r="7" spans="2:11" ht="18.5" x14ac:dyDescent="0.45">
      <c r="B7" s="79">
        <v>1</v>
      </c>
      <c r="C7" s="79">
        <v>3</v>
      </c>
      <c r="D7" s="80">
        <f ca="1">COUNTIF('Task 1'!$C$7:$C$5006,"&gt;"&amp;(B7+C7))/COUNTIF('Task 1'!$C$7:$C$5006,"&gt;"&amp;B7)</f>
        <v>0.46813471502590676</v>
      </c>
      <c r="E7" s="80">
        <f ca="1">COUNTIF('Task 1'!$C$7:$C$5006,"&gt;"&amp;C7)/5000</f>
        <v>0.45800000000000002</v>
      </c>
      <c r="F7" s="35"/>
      <c r="G7" s="83">
        <f ca="1">COUNTIF('Task 1'!$C$7:$C$5006,"&gt;"&amp;(B7+C7))</f>
        <v>1807</v>
      </c>
      <c r="H7" s="83">
        <f ca="1">COUNTIF('Task 1'!$C$7:$C$5006,"&gt;"&amp;B7)</f>
        <v>3860</v>
      </c>
      <c r="I7" s="84">
        <f t="shared" ref="I7:I8" ca="1" si="0">G7/H7</f>
        <v>0.46813471502590676</v>
      </c>
      <c r="J7" s="35"/>
      <c r="K7" s="34"/>
    </row>
    <row r="8" spans="2:11" ht="18.5" x14ac:dyDescent="0.45">
      <c r="B8" s="79">
        <v>2</v>
      </c>
      <c r="C8" s="79">
        <v>3</v>
      </c>
      <c r="D8" s="80">
        <f ca="1">COUNTIF('Task 1'!$C$7:$C$5006,"&gt;"&amp;(B8+C8))/COUNTIF('Task 1'!$C$7:$C$5006,"&gt;"&amp;B8)</f>
        <v>0.47848187055235514</v>
      </c>
      <c r="E8" s="80">
        <f ca="1">COUNTIF('Task 1'!$C$7:$C$5006,"&gt;"&amp;C8)/5000</f>
        <v>0.45800000000000002</v>
      </c>
      <c r="F8" s="35"/>
      <c r="G8" s="83">
        <f ca="1">COUNTIF('Task 1'!$C$7:$C$5006,"&gt;"&amp;(B8+C8))</f>
        <v>1412</v>
      </c>
      <c r="H8" s="83">
        <f ca="1">COUNTIF('Task 1'!$C$7:$C$5006,"&gt;"&amp;B8)</f>
        <v>2951</v>
      </c>
      <c r="I8" s="84">
        <f t="shared" ca="1" si="0"/>
        <v>0.47848187055235514</v>
      </c>
      <c r="J8" s="35"/>
      <c r="K8" s="34"/>
    </row>
    <row r="9" spans="2:11" ht="19" thickBot="1" x14ac:dyDescent="0.5">
      <c r="B9" s="34"/>
      <c r="C9" s="34"/>
      <c r="D9" s="35"/>
      <c r="E9" s="35"/>
      <c r="F9" s="35"/>
      <c r="G9" s="35"/>
      <c r="H9" s="34"/>
      <c r="I9" s="34"/>
      <c r="J9" s="34"/>
      <c r="K9" s="34"/>
    </row>
    <row r="10" spans="2:11" ht="18.5" x14ac:dyDescent="0.45">
      <c r="B10" s="150" t="s">
        <v>83</v>
      </c>
      <c r="C10" s="151"/>
      <c r="D10" s="151"/>
      <c r="E10" s="151"/>
      <c r="F10" s="151"/>
      <c r="G10" s="151"/>
      <c r="H10" s="152"/>
      <c r="I10" s="34"/>
      <c r="J10" s="34"/>
      <c r="K10" s="34"/>
    </row>
    <row r="11" spans="2:11" ht="45.75" customHeight="1" thickBot="1" x14ac:dyDescent="0.5">
      <c r="B11" s="156"/>
      <c r="C11" s="157"/>
      <c r="D11" s="157"/>
      <c r="E11" s="157"/>
      <c r="F11" s="157"/>
      <c r="G11" s="157"/>
      <c r="H11" s="158"/>
      <c r="I11" s="34"/>
      <c r="J11" s="34"/>
      <c r="K11" s="34"/>
    </row>
    <row r="12" spans="2:11" ht="18.5" x14ac:dyDescent="0.45">
      <c r="B12" s="34"/>
      <c r="C12" s="34"/>
      <c r="D12" s="35"/>
      <c r="E12" s="35"/>
      <c r="F12" s="35"/>
      <c r="G12" s="35"/>
      <c r="H12" s="34"/>
      <c r="I12" s="34"/>
      <c r="J12" s="34"/>
      <c r="K12" s="34"/>
    </row>
    <row r="13" spans="2:11" ht="19" thickBot="1" x14ac:dyDescent="0.5">
      <c r="B13" s="34"/>
      <c r="C13" s="34"/>
      <c r="D13" s="35"/>
      <c r="E13" s="35"/>
      <c r="F13" s="35"/>
      <c r="G13" s="35"/>
      <c r="H13" s="34"/>
      <c r="I13" s="34"/>
      <c r="J13" s="34"/>
      <c r="K13" s="34"/>
    </row>
    <row r="14" spans="2:11" ht="14.65" customHeight="1" x14ac:dyDescent="0.45">
      <c r="B14" s="150" t="s">
        <v>82</v>
      </c>
      <c r="C14" s="151"/>
      <c r="D14" s="151"/>
      <c r="E14" s="151"/>
      <c r="F14" s="151"/>
      <c r="G14" s="151"/>
      <c r="H14" s="152"/>
      <c r="I14" s="34"/>
      <c r="J14" s="34"/>
      <c r="K14" s="34"/>
    </row>
    <row r="15" spans="2:11" ht="14.65" customHeight="1" x14ac:dyDescent="0.45">
      <c r="B15" s="153"/>
      <c r="C15" s="154"/>
      <c r="D15" s="154"/>
      <c r="E15" s="154"/>
      <c r="F15" s="154"/>
      <c r="G15" s="154"/>
      <c r="H15" s="155"/>
      <c r="I15" s="34"/>
      <c r="J15" s="34"/>
      <c r="K15" s="34"/>
    </row>
    <row r="16" spans="2:11" ht="62.25" customHeight="1" thickBot="1" x14ac:dyDescent="0.5">
      <c r="B16" s="156"/>
      <c r="C16" s="157"/>
      <c r="D16" s="157"/>
      <c r="E16" s="157"/>
      <c r="F16" s="157"/>
      <c r="G16" s="157"/>
      <c r="H16" s="158"/>
      <c r="I16" s="34"/>
      <c r="J16" s="34"/>
      <c r="K16" s="34"/>
    </row>
    <row r="17" spans="2:11" ht="14.65" customHeight="1" x14ac:dyDescent="0.45">
      <c r="B17" s="34"/>
      <c r="C17" s="34"/>
      <c r="D17" s="34"/>
      <c r="E17" s="34"/>
      <c r="F17" s="34"/>
      <c r="G17" s="34"/>
      <c r="H17" s="34"/>
      <c r="I17" s="34"/>
      <c r="J17" s="34"/>
      <c r="K17" s="34"/>
    </row>
    <row r="18" spans="2:11" ht="18.5" x14ac:dyDescent="0.45">
      <c r="B18" s="34"/>
      <c r="C18" s="34"/>
      <c r="D18" s="34"/>
      <c r="E18" s="34"/>
      <c r="F18" s="34"/>
      <c r="G18" s="34"/>
      <c r="H18" s="34"/>
      <c r="I18" s="34"/>
      <c r="J18" s="34"/>
      <c r="K18" s="34"/>
    </row>
    <row r="19" spans="2:11" ht="18.5" x14ac:dyDescent="0.45">
      <c r="B19" s="34"/>
      <c r="C19" s="34"/>
      <c r="D19" s="34"/>
      <c r="E19" s="34"/>
      <c r="F19" s="34"/>
      <c r="G19" s="34"/>
      <c r="H19" s="34"/>
      <c r="I19" s="34"/>
      <c r="J19" s="34"/>
      <c r="K19" s="34"/>
    </row>
    <row r="20" spans="2:11" ht="18.5" x14ac:dyDescent="0.45">
      <c r="B20" s="34"/>
      <c r="C20" s="34"/>
      <c r="D20" s="35"/>
      <c r="E20" s="35"/>
      <c r="F20" s="35"/>
      <c r="G20" s="35"/>
      <c r="H20" s="34"/>
      <c r="I20" s="34"/>
      <c r="J20" s="34"/>
      <c r="K20" s="34"/>
    </row>
    <row r="21" spans="2:11" ht="18.5" x14ac:dyDescent="0.45">
      <c r="B21" s="34"/>
      <c r="C21" s="34"/>
      <c r="D21" s="35"/>
      <c r="E21" s="35"/>
      <c r="F21" s="35"/>
      <c r="G21" s="35"/>
      <c r="H21" s="34"/>
      <c r="I21" s="34"/>
      <c r="J21" s="34"/>
      <c r="K21" s="34"/>
    </row>
    <row r="22" spans="2:11" ht="18.5" x14ac:dyDescent="0.45">
      <c r="B22" s="34"/>
      <c r="C22" s="34"/>
      <c r="D22" s="35"/>
      <c r="E22" s="35"/>
      <c r="F22" s="35"/>
      <c r="G22" s="35"/>
      <c r="H22" s="34"/>
      <c r="I22" s="34"/>
      <c r="J22" s="34"/>
      <c r="K22" s="34"/>
    </row>
    <row r="23" spans="2:11" ht="18.5" x14ac:dyDescent="0.45">
      <c r="B23" s="34"/>
      <c r="C23" s="34"/>
      <c r="D23" s="35"/>
      <c r="E23" s="35"/>
      <c r="F23" s="35"/>
      <c r="G23" s="35"/>
      <c r="H23" s="34"/>
      <c r="I23" s="34"/>
      <c r="J23" s="34"/>
      <c r="K23" s="34"/>
    </row>
    <row r="24" spans="2:11" ht="18.5" x14ac:dyDescent="0.45">
      <c r="B24" s="34"/>
      <c r="C24" s="34"/>
      <c r="D24" s="35"/>
      <c r="E24" s="35"/>
      <c r="F24" s="35"/>
      <c r="G24" s="35"/>
      <c r="H24" s="34"/>
      <c r="I24" s="34"/>
      <c r="J24" s="34"/>
      <c r="K24" s="34"/>
    </row>
    <row r="25" spans="2:11" x14ac:dyDescent="0.35">
      <c r="D25" s="1"/>
      <c r="E25" s="1"/>
      <c r="F25" s="1"/>
      <c r="G25" s="1"/>
    </row>
    <row r="26" spans="2:11" x14ac:dyDescent="0.35">
      <c r="D26" s="1"/>
      <c r="E26" s="1"/>
      <c r="F26" s="1"/>
      <c r="G26" s="1"/>
    </row>
    <row r="27" spans="2:11" x14ac:dyDescent="0.35">
      <c r="D27" s="1"/>
      <c r="E27" s="1"/>
      <c r="F27" s="1"/>
      <c r="G27" s="1"/>
    </row>
    <row r="28" spans="2:11" x14ac:dyDescent="0.35">
      <c r="D28" s="1"/>
      <c r="E28" s="1"/>
      <c r="F28" s="1"/>
      <c r="G28" s="1"/>
    </row>
    <row r="29" spans="2:11" x14ac:dyDescent="0.35">
      <c r="D29" s="1"/>
      <c r="E29" s="1"/>
      <c r="F29" s="1"/>
      <c r="G29" s="1"/>
    </row>
    <row r="30" spans="2:11" x14ac:dyDescent="0.35">
      <c r="D30" s="1"/>
      <c r="E30" s="1"/>
      <c r="F30" s="1"/>
      <c r="G30" s="1"/>
    </row>
    <row r="31" spans="2:11" x14ac:dyDescent="0.35">
      <c r="D31" s="1"/>
      <c r="E31" s="1"/>
      <c r="F31" s="1"/>
      <c r="G31" s="1"/>
    </row>
    <row r="32" spans="2:11" x14ac:dyDescent="0.35">
      <c r="D32" s="1"/>
      <c r="E32" s="1"/>
      <c r="F32" s="1"/>
      <c r="G32" s="1"/>
    </row>
    <row r="33" spans="4:7" x14ac:dyDescent="0.35">
      <c r="D33" s="1"/>
      <c r="E33" s="1"/>
      <c r="F33" s="1"/>
      <c r="G33" s="1"/>
    </row>
    <row r="34" spans="4:7" x14ac:dyDescent="0.35">
      <c r="D34" s="1"/>
      <c r="E34" s="1"/>
      <c r="F34" s="1"/>
      <c r="G34" s="1"/>
    </row>
    <row r="35" spans="4:7" x14ac:dyDescent="0.35">
      <c r="D35" s="1"/>
      <c r="E35" s="1"/>
      <c r="F35" s="1"/>
      <c r="G35" s="1"/>
    </row>
    <row r="36" spans="4:7" x14ac:dyDescent="0.35">
      <c r="D36" s="1"/>
      <c r="E36" s="1"/>
      <c r="F36" s="1"/>
      <c r="G36" s="1"/>
    </row>
    <row r="37" spans="4:7" x14ac:dyDescent="0.35">
      <c r="D37" s="1"/>
      <c r="E37" s="1"/>
      <c r="F37" s="1"/>
      <c r="G37" s="1"/>
    </row>
    <row r="38" spans="4:7" x14ac:dyDescent="0.35">
      <c r="D38" s="1"/>
      <c r="E38" s="1"/>
      <c r="F38" s="1"/>
      <c r="G38" s="1"/>
    </row>
    <row r="39" spans="4:7" x14ac:dyDescent="0.35">
      <c r="D39" s="1"/>
      <c r="E39" s="1"/>
      <c r="F39" s="1"/>
      <c r="G39" s="1"/>
    </row>
    <row r="40" spans="4:7" x14ac:dyDescent="0.35">
      <c r="D40" s="1"/>
      <c r="E40" s="1"/>
      <c r="F40" s="1"/>
      <c r="G40" s="1"/>
    </row>
    <row r="41" spans="4:7" x14ac:dyDescent="0.35">
      <c r="D41" s="1"/>
      <c r="E41" s="1"/>
      <c r="F41" s="1"/>
      <c r="G41" s="1"/>
    </row>
    <row r="42" spans="4:7" x14ac:dyDescent="0.35">
      <c r="D42" s="1"/>
      <c r="E42" s="1"/>
      <c r="F42" s="1"/>
      <c r="G42" s="1"/>
    </row>
    <row r="43" spans="4:7" x14ac:dyDescent="0.35">
      <c r="D43" s="1"/>
      <c r="E43" s="1"/>
      <c r="F43" s="1"/>
      <c r="G43" s="1"/>
    </row>
    <row r="44" spans="4:7" x14ac:dyDescent="0.35">
      <c r="D44" s="1"/>
      <c r="E44" s="1"/>
      <c r="F44" s="1"/>
      <c r="G44" s="1"/>
    </row>
    <row r="45" spans="4:7" x14ac:dyDescent="0.35">
      <c r="D45" s="1"/>
      <c r="E45" s="1"/>
      <c r="F45" s="1"/>
      <c r="G45" s="1"/>
    </row>
    <row r="46" spans="4:7" x14ac:dyDescent="0.35">
      <c r="D46" s="1"/>
      <c r="E46" s="1"/>
      <c r="F46" s="1"/>
      <c r="G46" s="1"/>
    </row>
    <row r="47" spans="4:7" x14ac:dyDescent="0.35">
      <c r="D47" s="1"/>
      <c r="E47" s="1"/>
      <c r="F47" s="1"/>
      <c r="G47" s="1"/>
    </row>
    <row r="48" spans="4:7" x14ac:dyDescent="0.35">
      <c r="D48" s="1"/>
      <c r="E48" s="1"/>
      <c r="F48" s="1"/>
      <c r="G48" s="1"/>
    </row>
    <row r="49" spans="4:7" x14ac:dyDescent="0.35">
      <c r="D49" s="1"/>
      <c r="E49" s="1"/>
      <c r="F49" s="1"/>
      <c r="G49" s="1"/>
    </row>
    <row r="50" spans="4:7" x14ac:dyDescent="0.35">
      <c r="D50" s="1"/>
      <c r="E50" s="1"/>
      <c r="F50" s="1"/>
      <c r="G50" s="1"/>
    </row>
    <row r="51" spans="4:7" x14ac:dyDescent="0.35">
      <c r="D51" s="1"/>
      <c r="E51" s="1"/>
      <c r="F51" s="1"/>
      <c r="G51" s="1"/>
    </row>
    <row r="52" spans="4:7" x14ac:dyDescent="0.35">
      <c r="D52" s="1"/>
      <c r="E52" s="1"/>
      <c r="F52" s="1"/>
      <c r="G52" s="1"/>
    </row>
    <row r="53" spans="4:7" x14ac:dyDescent="0.35">
      <c r="D53" s="1"/>
      <c r="E53" s="1"/>
      <c r="F53" s="1"/>
      <c r="G53" s="1"/>
    </row>
    <row r="54" spans="4:7" x14ac:dyDescent="0.35">
      <c r="D54" s="1"/>
      <c r="E54" s="1"/>
      <c r="F54" s="1"/>
      <c r="G54" s="1"/>
    </row>
    <row r="55" spans="4:7" x14ac:dyDescent="0.35">
      <c r="D55" s="1"/>
      <c r="E55" s="1"/>
      <c r="F55" s="1"/>
      <c r="G55" s="1"/>
    </row>
    <row r="56" spans="4:7" x14ac:dyDescent="0.35">
      <c r="D56" s="1"/>
      <c r="E56" s="1"/>
      <c r="F56" s="1"/>
      <c r="G56" s="1"/>
    </row>
    <row r="57" spans="4:7" x14ac:dyDescent="0.35">
      <c r="D57" s="1"/>
      <c r="E57" s="1"/>
      <c r="F57" s="1"/>
      <c r="G57" s="1"/>
    </row>
    <row r="58" spans="4:7" x14ac:dyDescent="0.35">
      <c r="D58" s="1"/>
      <c r="E58" s="1"/>
      <c r="F58" s="1"/>
      <c r="G58" s="1"/>
    </row>
    <row r="59" spans="4:7" x14ac:dyDescent="0.35">
      <c r="D59" s="1"/>
      <c r="E59" s="1"/>
      <c r="F59" s="1"/>
      <c r="G59" s="1"/>
    </row>
    <row r="60" spans="4:7" x14ac:dyDescent="0.35">
      <c r="D60" s="1"/>
      <c r="E60" s="1"/>
      <c r="F60" s="1"/>
      <c r="G60" s="1"/>
    </row>
    <row r="61" spans="4:7" x14ac:dyDescent="0.35">
      <c r="D61" s="1"/>
      <c r="E61" s="1"/>
      <c r="F61" s="1"/>
      <c r="G61" s="1"/>
    </row>
    <row r="62" spans="4:7" x14ac:dyDescent="0.35">
      <c r="D62" s="1"/>
      <c r="E62" s="1"/>
      <c r="F62" s="1"/>
      <c r="G62" s="1"/>
    </row>
    <row r="63" spans="4:7" x14ac:dyDescent="0.35">
      <c r="D63" s="1"/>
      <c r="E63" s="1"/>
      <c r="F63" s="1"/>
      <c r="G63" s="1"/>
    </row>
    <row r="64" spans="4:7" x14ac:dyDescent="0.35">
      <c r="D64" s="1"/>
    </row>
    <row r="65" spans="4:4" x14ac:dyDescent="0.35">
      <c r="D65" s="1"/>
    </row>
    <row r="66" spans="4:4" x14ac:dyDescent="0.35">
      <c r="D66" s="1"/>
    </row>
    <row r="67" spans="4:4" x14ac:dyDescent="0.35">
      <c r="D67" s="1"/>
    </row>
    <row r="68" spans="4:4" x14ac:dyDescent="0.35">
      <c r="D68" s="1"/>
    </row>
    <row r="69" spans="4:4" x14ac:dyDescent="0.35">
      <c r="D69" s="1"/>
    </row>
    <row r="70" spans="4:4" x14ac:dyDescent="0.35">
      <c r="D70" s="1"/>
    </row>
    <row r="71" spans="4:4" x14ac:dyDescent="0.35">
      <c r="D71" s="1"/>
    </row>
    <row r="72" spans="4:4" x14ac:dyDescent="0.35">
      <c r="D72" s="1"/>
    </row>
    <row r="73" spans="4:4" x14ac:dyDescent="0.35">
      <c r="D73" s="1"/>
    </row>
    <row r="74" spans="4:4" x14ac:dyDescent="0.35">
      <c r="D74" s="1"/>
    </row>
    <row r="75" spans="4:4" x14ac:dyDescent="0.35">
      <c r="D75" s="1"/>
    </row>
    <row r="76" spans="4:4" x14ac:dyDescent="0.35">
      <c r="D76" s="1"/>
    </row>
    <row r="77" spans="4:4" x14ac:dyDescent="0.35">
      <c r="D77" s="1"/>
    </row>
    <row r="78" spans="4:4" x14ac:dyDescent="0.35">
      <c r="D78" s="1"/>
    </row>
    <row r="79" spans="4:4" x14ac:dyDescent="0.35">
      <c r="D79" s="1"/>
    </row>
    <row r="80" spans="4:4" x14ac:dyDescent="0.35">
      <c r="D80" s="1"/>
    </row>
    <row r="81" spans="4:4" x14ac:dyDescent="0.35">
      <c r="D81" s="1"/>
    </row>
    <row r="82" spans="4:4" x14ac:dyDescent="0.35">
      <c r="D82" s="1"/>
    </row>
    <row r="83" spans="4:4" x14ac:dyDescent="0.35">
      <c r="D83" s="1"/>
    </row>
    <row r="84" spans="4:4" x14ac:dyDescent="0.35">
      <c r="D84" s="1"/>
    </row>
    <row r="85" spans="4:4" x14ac:dyDescent="0.35">
      <c r="D85" s="1"/>
    </row>
    <row r="86" spans="4:4" x14ac:dyDescent="0.35">
      <c r="D86" s="1"/>
    </row>
    <row r="87" spans="4:4" x14ac:dyDescent="0.35">
      <c r="D87" s="1"/>
    </row>
    <row r="88" spans="4:4" x14ac:dyDescent="0.35">
      <c r="D88" s="1"/>
    </row>
    <row r="89" spans="4:4" x14ac:dyDescent="0.35">
      <c r="D89" s="1"/>
    </row>
    <row r="90" spans="4:4" x14ac:dyDescent="0.35">
      <c r="D90" s="1"/>
    </row>
    <row r="91" spans="4:4" x14ac:dyDescent="0.35">
      <c r="D91" s="1"/>
    </row>
    <row r="92" spans="4:4" x14ac:dyDescent="0.35">
      <c r="D92" s="1"/>
    </row>
    <row r="93" spans="4:4" x14ac:dyDescent="0.35">
      <c r="D93" s="1"/>
    </row>
    <row r="94" spans="4:4" x14ac:dyDescent="0.35">
      <c r="D94" s="1"/>
    </row>
    <row r="95" spans="4:4" x14ac:dyDescent="0.35">
      <c r="D95" s="1"/>
    </row>
    <row r="96" spans="4:4" x14ac:dyDescent="0.35">
      <c r="D96" s="1"/>
    </row>
    <row r="97" spans="4:4" x14ac:dyDescent="0.35">
      <c r="D97" s="1"/>
    </row>
    <row r="98" spans="4:4" x14ac:dyDescent="0.35">
      <c r="D98" s="1"/>
    </row>
    <row r="99" spans="4:4" x14ac:dyDescent="0.35">
      <c r="D99" s="1"/>
    </row>
    <row r="100" spans="4:4" x14ac:dyDescent="0.35">
      <c r="D100" s="1"/>
    </row>
    <row r="101" spans="4:4" x14ac:dyDescent="0.35">
      <c r="D101" s="1"/>
    </row>
    <row r="102" spans="4:4" x14ac:dyDescent="0.35">
      <c r="D102" s="1"/>
    </row>
    <row r="103" spans="4:4" x14ac:dyDescent="0.35">
      <c r="D103" s="1"/>
    </row>
    <row r="104" spans="4:4" x14ac:dyDescent="0.35">
      <c r="D104" s="1"/>
    </row>
    <row r="105" spans="4:4" x14ac:dyDescent="0.35">
      <c r="D105" s="1"/>
    </row>
    <row r="106" spans="4:4" x14ac:dyDescent="0.35">
      <c r="D106" s="1"/>
    </row>
    <row r="107" spans="4:4" x14ac:dyDescent="0.35">
      <c r="D107" s="1"/>
    </row>
    <row r="108" spans="4:4" x14ac:dyDescent="0.35">
      <c r="D108" s="1"/>
    </row>
    <row r="109" spans="4:4" x14ac:dyDescent="0.35">
      <c r="D109" s="1"/>
    </row>
    <row r="110" spans="4:4" x14ac:dyDescent="0.35">
      <c r="D110" s="1"/>
    </row>
    <row r="111" spans="4:4" x14ac:dyDescent="0.35">
      <c r="D111" s="1"/>
    </row>
    <row r="112" spans="4:4" x14ac:dyDescent="0.35">
      <c r="D112" s="1"/>
    </row>
    <row r="113" spans="4:4" x14ac:dyDescent="0.35">
      <c r="D113" s="1"/>
    </row>
    <row r="114" spans="4:4" x14ac:dyDescent="0.35">
      <c r="D114" s="1"/>
    </row>
    <row r="115" spans="4:4" x14ac:dyDescent="0.35">
      <c r="D115" s="1"/>
    </row>
    <row r="116" spans="4:4" x14ac:dyDescent="0.35">
      <c r="D116" s="1"/>
    </row>
    <row r="117" spans="4:4" x14ac:dyDescent="0.35">
      <c r="D117" s="1"/>
    </row>
    <row r="118" spans="4:4" x14ac:dyDescent="0.35">
      <c r="D118" s="1"/>
    </row>
    <row r="119" spans="4:4" x14ac:dyDescent="0.35">
      <c r="D119" s="1"/>
    </row>
    <row r="120" spans="4:4" x14ac:dyDescent="0.35">
      <c r="D120" s="1"/>
    </row>
    <row r="121" spans="4:4" x14ac:dyDescent="0.35">
      <c r="D121" s="1"/>
    </row>
    <row r="122" spans="4:4" x14ac:dyDescent="0.35">
      <c r="D122" s="1"/>
    </row>
    <row r="123" spans="4:4" x14ac:dyDescent="0.35">
      <c r="D123" s="1"/>
    </row>
    <row r="124" spans="4:4" x14ac:dyDescent="0.35">
      <c r="D124" s="1"/>
    </row>
    <row r="125" spans="4:4" x14ac:dyDescent="0.35">
      <c r="D125" s="1"/>
    </row>
    <row r="126" spans="4:4" x14ac:dyDescent="0.35">
      <c r="D126" s="1"/>
    </row>
    <row r="127" spans="4:4" x14ac:dyDescent="0.35">
      <c r="D127" s="1"/>
    </row>
    <row r="128" spans="4:4" x14ac:dyDescent="0.35">
      <c r="D128" s="1"/>
    </row>
    <row r="129" spans="4:4" x14ac:dyDescent="0.35">
      <c r="D129" s="1"/>
    </row>
    <row r="130" spans="4:4" x14ac:dyDescent="0.35">
      <c r="D130" s="1"/>
    </row>
    <row r="131" spans="4:4" x14ac:dyDescent="0.35">
      <c r="D131" s="1"/>
    </row>
    <row r="132" spans="4:4" x14ac:dyDescent="0.35">
      <c r="D132" s="1"/>
    </row>
    <row r="133" spans="4:4" x14ac:dyDescent="0.35">
      <c r="D133" s="1"/>
    </row>
    <row r="134" spans="4:4" x14ac:dyDescent="0.35">
      <c r="D134" s="1"/>
    </row>
    <row r="135" spans="4:4" x14ac:dyDescent="0.35">
      <c r="D135" s="1"/>
    </row>
    <row r="136" spans="4:4" x14ac:dyDescent="0.35">
      <c r="D136" s="1"/>
    </row>
    <row r="137" spans="4:4" x14ac:dyDescent="0.35">
      <c r="D137" s="1"/>
    </row>
    <row r="138" spans="4:4" x14ac:dyDescent="0.35">
      <c r="D138" s="1"/>
    </row>
    <row r="139" spans="4:4" x14ac:dyDescent="0.35">
      <c r="D139" s="1"/>
    </row>
    <row r="140" spans="4:4" x14ac:dyDescent="0.35">
      <c r="D140" s="1"/>
    </row>
    <row r="141" spans="4:4" x14ac:dyDescent="0.35">
      <c r="D141" s="1"/>
    </row>
    <row r="142" spans="4:4" x14ac:dyDescent="0.35">
      <c r="D142" s="1"/>
    </row>
    <row r="143" spans="4:4" x14ac:dyDescent="0.35">
      <c r="D143" s="1"/>
    </row>
    <row r="144" spans="4:4" x14ac:dyDescent="0.35">
      <c r="D144" s="1"/>
    </row>
    <row r="145" spans="4:4" x14ac:dyDescent="0.35">
      <c r="D145" s="1"/>
    </row>
    <row r="146" spans="4:4" x14ac:dyDescent="0.35">
      <c r="D146" s="1"/>
    </row>
    <row r="147" spans="4:4" x14ac:dyDescent="0.35">
      <c r="D147" s="1"/>
    </row>
    <row r="148" spans="4:4" x14ac:dyDescent="0.35">
      <c r="D148" s="1"/>
    </row>
    <row r="149" spans="4:4" x14ac:dyDescent="0.35">
      <c r="D149" s="1"/>
    </row>
    <row r="150" spans="4:4" x14ac:dyDescent="0.35">
      <c r="D150" s="1"/>
    </row>
    <row r="151" spans="4:4" x14ac:dyDescent="0.35">
      <c r="D151" s="1"/>
    </row>
    <row r="152" spans="4:4" x14ac:dyDescent="0.35">
      <c r="D152" s="1"/>
    </row>
    <row r="153" spans="4:4" x14ac:dyDescent="0.35">
      <c r="D153" s="1"/>
    </row>
    <row r="154" spans="4:4" x14ac:dyDescent="0.35">
      <c r="D154" s="1"/>
    </row>
    <row r="155" spans="4:4" x14ac:dyDescent="0.35">
      <c r="D155" s="1"/>
    </row>
    <row r="156" spans="4:4" x14ac:dyDescent="0.35">
      <c r="D156" s="1"/>
    </row>
    <row r="157" spans="4:4" x14ac:dyDescent="0.35">
      <c r="D157" s="1"/>
    </row>
    <row r="158" spans="4:4" x14ac:dyDescent="0.35">
      <c r="D158" s="1"/>
    </row>
    <row r="159" spans="4:4" x14ac:dyDescent="0.35">
      <c r="D159" s="1"/>
    </row>
    <row r="160" spans="4:4" x14ac:dyDescent="0.35">
      <c r="D160" s="1"/>
    </row>
    <row r="161" spans="4:4" x14ac:dyDescent="0.35">
      <c r="D161" s="1"/>
    </row>
    <row r="162" spans="4:4" x14ac:dyDescent="0.35">
      <c r="D162" s="1"/>
    </row>
    <row r="163" spans="4:4" x14ac:dyDescent="0.35">
      <c r="D163" s="1"/>
    </row>
    <row r="164" spans="4:4" x14ac:dyDescent="0.35">
      <c r="D164" s="1"/>
    </row>
    <row r="165" spans="4:4" x14ac:dyDescent="0.35">
      <c r="D165" s="1"/>
    </row>
    <row r="166" spans="4:4" x14ac:dyDescent="0.35">
      <c r="D166" s="1"/>
    </row>
    <row r="167" spans="4:4" x14ac:dyDescent="0.35">
      <c r="D167" s="1"/>
    </row>
    <row r="168" spans="4:4" x14ac:dyDescent="0.35">
      <c r="D168" s="1"/>
    </row>
    <row r="169" spans="4:4" x14ac:dyDescent="0.35">
      <c r="D169" s="1"/>
    </row>
    <row r="170" spans="4:4" x14ac:dyDescent="0.35">
      <c r="D170" s="1"/>
    </row>
    <row r="171" spans="4:4" x14ac:dyDescent="0.35">
      <c r="D171" s="1"/>
    </row>
    <row r="172" spans="4:4" x14ac:dyDescent="0.35">
      <c r="D172" s="1"/>
    </row>
    <row r="173" spans="4:4" x14ac:dyDescent="0.35">
      <c r="D173" s="1"/>
    </row>
    <row r="174" spans="4:4" x14ac:dyDescent="0.35">
      <c r="D174" s="1"/>
    </row>
    <row r="175" spans="4:4" x14ac:dyDescent="0.35">
      <c r="D175" s="1"/>
    </row>
    <row r="176" spans="4:4" x14ac:dyDescent="0.35">
      <c r="D176" s="1"/>
    </row>
    <row r="177" spans="4:4" x14ac:dyDescent="0.35">
      <c r="D177" s="1"/>
    </row>
    <row r="178" spans="4:4" x14ac:dyDescent="0.35">
      <c r="D178" s="1"/>
    </row>
    <row r="179" spans="4:4" x14ac:dyDescent="0.35">
      <c r="D179" s="1"/>
    </row>
    <row r="180" spans="4:4" x14ac:dyDescent="0.35">
      <c r="D180" s="1"/>
    </row>
    <row r="181" spans="4:4" x14ac:dyDescent="0.35">
      <c r="D181" s="1"/>
    </row>
    <row r="182" spans="4:4" x14ac:dyDescent="0.35">
      <c r="D182" s="1"/>
    </row>
    <row r="183" spans="4:4" x14ac:dyDescent="0.35">
      <c r="D183" s="1"/>
    </row>
    <row r="184" spans="4:4" x14ac:dyDescent="0.35">
      <c r="D184" s="1"/>
    </row>
    <row r="185" spans="4:4" x14ac:dyDescent="0.35">
      <c r="D185" s="1"/>
    </row>
    <row r="186" spans="4:4" x14ac:dyDescent="0.35">
      <c r="D186" s="1"/>
    </row>
    <row r="187" spans="4:4" x14ac:dyDescent="0.35">
      <c r="D187" s="1"/>
    </row>
    <row r="188" spans="4:4" x14ac:dyDescent="0.35">
      <c r="D188" s="1"/>
    </row>
    <row r="189" spans="4:4" x14ac:dyDescent="0.35">
      <c r="D189" s="1"/>
    </row>
    <row r="190" spans="4:4" x14ac:dyDescent="0.35">
      <c r="D190" s="1"/>
    </row>
    <row r="191" spans="4:4" x14ac:dyDescent="0.35">
      <c r="D191" s="1"/>
    </row>
    <row r="192" spans="4:4" x14ac:dyDescent="0.35">
      <c r="D192" s="1"/>
    </row>
    <row r="193" spans="4:4" x14ac:dyDescent="0.35">
      <c r="D193" s="1"/>
    </row>
    <row r="194" spans="4:4" x14ac:dyDescent="0.35">
      <c r="D194" s="1"/>
    </row>
    <row r="195" spans="4:4" x14ac:dyDescent="0.35">
      <c r="D195" s="1"/>
    </row>
    <row r="196" spans="4:4" x14ac:dyDescent="0.35">
      <c r="D196" s="1"/>
    </row>
    <row r="197" spans="4:4" x14ac:dyDescent="0.35">
      <c r="D197" s="1"/>
    </row>
    <row r="198" spans="4:4" x14ac:dyDescent="0.35">
      <c r="D198" s="1"/>
    </row>
    <row r="199" spans="4:4" x14ac:dyDescent="0.35">
      <c r="D199" s="1"/>
    </row>
    <row r="200" spans="4:4" x14ac:dyDescent="0.35">
      <c r="D200" s="1"/>
    </row>
    <row r="201" spans="4:4" x14ac:dyDescent="0.35">
      <c r="D201" s="1"/>
    </row>
    <row r="202" spans="4:4" x14ac:dyDescent="0.35">
      <c r="D202" s="1"/>
    </row>
    <row r="203" spans="4:4" x14ac:dyDescent="0.35">
      <c r="D203" s="1"/>
    </row>
    <row r="204" spans="4:4" x14ac:dyDescent="0.35">
      <c r="D204" s="1"/>
    </row>
    <row r="205" spans="4:4" x14ac:dyDescent="0.35">
      <c r="D205" s="1"/>
    </row>
    <row r="206" spans="4:4" x14ac:dyDescent="0.35">
      <c r="D206" s="1"/>
    </row>
    <row r="207" spans="4:4" x14ac:dyDescent="0.35">
      <c r="D207" s="1"/>
    </row>
    <row r="208" spans="4:4" x14ac:dyDescent="0.35">
      <c r="D208" s="1"/>
    </row>
    <row r="209" spans="4:4" x14ac:dyDescent="0.35">
      <c r="D209" s="1"/>
    </row>
    <row r="210" spans="4:4" x14ac:dyDescent="0.35">
      <c r="D210" s="1"/>
    </row>
    <row r="211" spans="4:4" x14ac:dyDescent="0.35">
      <c r="D211" s="1"/>
    </row>
    <row r="212" spans="4:4" x14ac:dyDescent="0.35">
      <c r="D212" s="1"/>
    </row>
    <row r="213" spans="4:4" x14ac:dyDescent="0.35">
      <c r="D213" s="1"/>
    </row>
    <row r="214" spans="4:4" x14ac:dyDescent="0.35">
      <c r="D214" s="1"/>
    </row>
    <row r="215" spans="4:4" x14ac:dyDescent="0.35">
      <c r="D215" s="1"/>
    </row>
    <row r="216" spans="4:4" x14ac:dyDescent="0.35">
      <c r="D216" s="1"/>
    </row>
    <row r="217" spans="4:4" x14ac:dyDescent="0.35">
      <c r="D217" s="1"/>
    </row>
    <row r="218" spans="4:4" x14ac:dyDescent="0.35">
      <c r="D218" s="1"/>
    </row>
    <row r="219" spans="4:4" x14ac:dyDescent="0.35">
      <c r="D219" s="1"/>
    </row>
    <row r="220" spans="4:4" x14ac:dyDescent="0.35">
      <c r="D220" s="1"/>
    </row>
    <row r="221" spans="4:4" x14ac:dyDescent="0.35">
      <c r="D221" s="1"/>
    </row>
    <row r="222" spans="4:4" x14ac:dyDescent="0.35">
      <c r="D222" s="1"/>
    </row>
    <row r="223" spans="4:4" x14ac:dyDescent="0.35">
      <c r="D223" s="1"/>
    </row>
    <row r="224" spans="4:4" x14ac:dyDescent="0.35">
      <c r="D224" s="1"/>
    </row>
    <row r="225" spans="4:4" x14ac:dyDescent="0.35">
      <c r="D225" s="1"/>
    </row>
    <row r="226" spans="4:4" x14ac:dyDescent="0.35">
      <c r="D226" s="1"/>
    </row>
    <row r="227" spans="4:4" x14ac:dyDescent="0.35">
      <c r="D227" s="1"/>
    </row>
    <row r="228" spans="4:4" x14ac:dyDescent="0.35">
      <c r="D228" s="1"/>
    </row>
    <row r="229" spans="4:4" x14ac:dyDescent="0.35">
      <c r="D229" s="1"/>
    </row>
    <row r="230" spans="4:4" x14ac:dyDescent="0.35">
      <c r="D230" s="1"/>
    </row>
    <row r="231" spans="4:4" x14ac:dyDescent="0.35">
      <c r="D231" s="1"/>
    </row>
    <row r="232" spans="4:4" x14ac:dyDescent="0.35">
      <c r="D232" s="1"/>
    </row>
    <row r="233" spans="4:4" x14ac:dyDescent="0.35">
      <c r="D233" s="1"/>
    </row>
    <row r="234" spans="4:4" x14ac:dyDescent="0.35">
      <c r="D234" s="1"/>
    </row>
    <row r="235" spans="4:4" x14ac:dyDescent="0.35">
      <c r="D235" s="1"/>
    </row>
    <row r="236" spans="4:4" x14ac:dyDescent="0.35">
      <c r="D236" s="1"/>
    </row>
    <row r="237" spans="4:4" x14ac:dyDescent="0.35">
      <c r="D237" s="1"/>
    </row>
    <row r="238" spans="4:4" x14ac:dyDescent="0.35">
      <c r="D238" s="1"/>
    </row>
    <row r="239" spans="4:4" x14ac:dyDescent="0.35">
      <c r="D239" s="1"/>
    </row>
    <row r="240" spans="4:4" x14ac:dyDescent="0.35">
      <c r="D240" s="1"/>
    </row>
    <row r="241" spans="4:4" x14ac:dyDescent="0.35">
      <c r="D241" s="1"/>
    </row>
    <row r="242" spans="4:4" x14ac:dyDescent="0.35">
      <c r="D242" s="1"/>
    </row>
    <row r="243" spans="4:4" x14ac:dyDescent="0.35">
      <c r="D243" s="1"/>
    </row>
    <row r="244" spans="4:4" x14ac:dyDescent="0.35">
      <c r="D244" s="1"/>
    </row>
    <row r="245" spans="4:4" x14ac:dyDescent="0.35">
      <c r="D245" s="1"/>
    </row>
    <row r="246" spans="4:4" x14ac:dyDescent="0.35">
      <c r="D246" s="1"/>
    </row>
    <row r="247" spans="4:4" x14ac:dyDescent="0.35">
      <c r="D247" s="1"/>
    </row>
    <row r="248" spans="4:4" x14ac:dyDescent="0.35">
      <c r="D248" s="1"/>
    </row>
    <row r="249" spans="4:4" x14ac:dyDescent="0.35">
      <c r="D249" s="1"/>
    </row>
    <row r="250" spans="4:4" x14ac:dyDescent="0.35">
      <c r="D250" s="1"/>
    </row>
    <row r="251" spans="4:4" x14ac:dyDescent="0.35">
      <c r="D251" s="1"/>
    </row>
    <row r="252" spans="4:4" x14ac:dyDescent="0.35">
      <c r="D252" s="1"/>
    </row>
    <row r="253" spans="4:4" x14ac:dyDescent="0.35">
      <c r="D253" s="1"/>
    </row>
    <row r="254" spans="4:4" x14ac:dyDescent="0.35">
      <c r="D254" s="1"/>
    </row>
    <row r="255" spans="4:4" x14ac:dyDescent="0.35">
      <c r="D255" s="1"/>
    </row>
    <row r="256" spans="4:4" x14ac:dyDescent="0.35">
      <c r="D256" s="1"/>
    </row>
    <row r="257" spans="4:4" x14ac:dyDescent="0.35">
      <c r="D257" s="1"/>
    </row>
    <row r="258" spans="4:4" x14ac:dyDescent="0.35">
      <c r="D258" s="1"/>
    </row>
    <row r="259" spans="4:4" x14ac:dyDescent="0.35">
      <c r="D259" s="1"/>
    </row>
    <row r="260" spans="4:4" x14ac:dyDescent="0.35">
      <c r="D260" s="1"/>
    </row>
    <row r="261" spans="4:4" x14ac:dyDescent="0.35">
      <c r="D261" s="1"/>
    </row>
    <row r="262" spans="4:4" x14ac:dyDescent="0.35">
      <c r="D262" s="1"/>
    </row>
    <row r="263" spans="4:4" x14ac:dyDescent="0.35">
      <c r="D263" s="1"/>
    </row>
    <row r="264" spans="4:4" x14ac:dyDescent="0.35">
      <c r="D264" s="1"/>
    </row>
    <row r="265" spans="4:4" x14ac:dyDescent="0.35">
      <c r="D265" s="1"/>
    </row>
    <row r="266" spans="4:4" x14ac:dyDescent="0.35">
      <c r="D266" s="1"/>
    </row>
    <row r="267" spans="4:4" x14ac:dyDescent="0.35">
      <c r="D267" s="1"/>
    </row>
    <row r="268" spans="4:4" x14ac:dyDescent="0.35">
      <c r="D268" s="1"/>
    </row>
    <row r="269" spans="4:4" x14ac:dyDescent="0.35">
      <c r="D269" s="1"/>
    </row>
    <row r="270" spans="4:4" x14ac:dyDescent="0.35">
      <c r="D270" s="1"/>
    </row>
    <row r="271" spans="4:4" x14ac:dyDescent="0.35">
      <c r="D271" s="1"/>
    </row>
    <row r="272" spans="4:4" x14ac:dyDescent="0.35">
      <c r="D272" s="1"/>
    </row>
    <row r="273" spans="4:4" x14ac:dyDescent="0.35">
      <c r="D273" s="1"/>
    </row>
    <row r="274" spans="4:4" x14ac:dyDescent="0.35">
      <c r="D274" s="1"/>
    </row>
    <row r="275" spans="4:4" x14ac:dyDescent="0.35">
      <c r="D275" s="1"/>
    </row>
    <row r="276" spans="4:4" x14ac:dyDescent="0.35">
      <c r="D276" s="1"/>
    </row>
    <row r="277" spans="4:4" x14ac:dyDescent="0.35">
      <c r="D277" s="1"/>
    </row>
    <row r="278" spans="4:4" x14ac:dyDescent="0.35">
      <c r="D278" s="1"/>
    </row>
    <row r="279" spans="4:4" x14ac:dyDescent="0.35">
      <c r="D279" s="1"/>
    </row>
    <row r="280" spans="4:4" x14ac:dyDescent="0.35">
      <c r="D280" s="1"/>
    </row>
    <row r="281" spans="4:4" x14ac:dyDescent="0.35">
      <c r="D281" s="1"/>
    </row>
    <row r="282" spans="4:4" x14ac:dyDescent="0.35">
      <c r="D282" s="1"/>
    </row>
    <row r="283" spans="4:4" x14ac:dyDescent="0.35">
      <c r="D283" s="1"/>
    </row>
    <row r="284" spans="4:4" x14ac:dyDescent="0.35">
      <c r="D284" s="1"/>
    </row>
    <row r="285" spans="4:4" x14ac:dyDescent="0.35">
      <c r="D285" s="1"/>
    </row>
    <row r="286" spans="4:4" x14ac:dyDescent="0.35">
      <c r="D286" s="1"/>
    </row>
    <row r="287" spans="4:4" x14ac:dyDescent="0.35">
      <c r="D287" s="1"/>
    </row>
    <row r="288" spans="4:4" x14ac:dyDescent="0.35">
      <c r="D288" s="1"/>
    </row>
    <row r="289" spans="4:4" x14ac:dyDescent="0.35">
      <c r="D289" s="1"/>
    </row>
    <row r="290" spans="4:4" x14ac:dyDescent="0.35">
      <c r="D290" s="1"/>
    </row>
    <row r="291" spans="4:4" x14ac:dyDescent="0.35">
      <c r="D291" s="1"/>
    </row>
    <row r="292" spans="4:4" x14ac:dyDescent="0.35">
      <c r="D292" s="1"/>
    </row>
    <row r="293" spans="4:4" x14ac:dyDescent="0.35">
      <c r="D293" s="1"/>
    </row>
    <row r="294" spans="4:4" x14ac:dyDescent="0.35">
      <c r="D294" s="1"/>
    </row>
    <row r="295" spans="4:4" x14ac:dyDescent="0.35">
      <c r="D295" s="1"/>
    </row>
    <row r="296" spans="4:4" x14ac:dyDescent="0.35">
      <c r="D296" s="1"/>
    </row>
    <row r="297" spans="4:4" x14ac:dyDescent="0.35">
      <c r="D297" s="1"/>
    </row>
    <row r="298" spans="4:4" x14ac:dyDescent="0.35">
      <c r="D298" s="1"/>
    </row>
    <row r="299" spans="4:4" x14ac:dyDescent="0.35">
      <c r="D299" s="1"/>
    </row>
    <row r="300" spans="4:4" x14ac:dyDescent="0.35">
      <c r="D300" s="1"/>
    </row>
    <row r="301" spans="4:4" x14ac:dyDescent="0.35">
      <c r="D301" s="1"/>
    </row>
    <row r="302" spans="4:4" x14ac:dyDescent="0.35">
      <c r="D302" s="1"/>
    </row>
    <row r="303" spans="4:4" x14ac:dyDescent="0.35">
      <c r="D303" s="1"/>
    </row>
    <row r="304" spans="4:4" x14ac:dyDescent="0.35">
      <c r="D304" s="1"/>
    </row>
    <row r="305" spans="4:4" x14ac:dyDescent="0.35">
      <c r="D305" s="1"/>
    </row>
    <row r="306" spans="4:4" x14ac:dyDescent="0.35">
      <c r="D306" s="1"/>
    </row>
    <row r="307" spans="4:4" x14ac:dyDescent="0.35">
      <c r="D307" s="1"/>
    </row>
    <row r="308" spans="4:4" x14ac:dyDescent="0.35">
      <c r="D308" s="1"/>
    </row>
    <row r="309" spans="4:4" x14ac:dyDescent="0.35">
      <c r="D309" s="1"/>
    </row>
    <row r="310" spans="4:4" x14ac:dyDescent="0.35">
      <c r="D310" s="1"/>
    </row>
    <row r="311" spans="4:4" x14ac:dyDescent="0.35">
      <c r="D311" s="1"/>
    </row>
    <row r="312" spans="4:4" x14ac:dyDescent="0.35">
      <c r="D312" s="1"/>
    </row>
    <row r="313" spans="4:4" x14ac:dyDescent="0.35">
      <c r="D313" s="1"/>
    </row>
    <row r="314" spans="4:4" x14ac:dyDescent="0.35">
      <c r="D314" s="1"/>
    </row>
    <row r="315" spans="4:4" x14ac:dyDescent="0.35">
      <c r="D315" s="1"/>
    </row>
    <row r="316" spans="4:4" x14ac:dyDescent="0.35">
      <c r="D316" s="1"/>
    </row>
    <row r="317" spans="4:4" x14ac:dyDescent="0.35">
      <c r="D317" s="1"/>
    </row>
    <row r="318" spans="4:4" x14ac:dyDescent="0.35">
      <c r="D318" s="1"/>
    </row>
    <row r="319" spans="4:4" x14ac:dyDescent="0.35">
      <c r="D319" s="1"/>
    </row>
    <row r="320" spans="4:4" x14ac:dyDescent="0.35">
      <c r="D320" s="1"/>
    </row>
    <row r="321" spans="4:4" x14ac:dyDescent="0.35">
      <c r="D321" s="1"/>
    </row>
    <row r="322" spans="4:4" x14ac:dyDescent="0.35">
      <c r="D322" s="1"/>
    </row>
    <row r="323" spans="4:4" x14ac:dyDescent="0.35">
      <c r="D323" s="1"/>
    </row>
    <row r="324" spans="4:4" x14ac:dyDescent="0.35">
      <c r="D324" s="1"/>
    </row>
    <row r="325" spans="4:4" x14ac:dyDescent="0.35">
      <c r="D325" s="1"/>
    </row>
    <row r="326" spans="4:4" x14ac:dyDescent="0.35">
      <c r="D326" s="1"/>
    </row>
    <row r="327" spans="4:4" x14ac:dyDescent="0.35">
      <c r="D327" s="1"/>
    </row>
    <row r="328" spans="4:4" x14ac:dyDescent="0.35">
      <c r="D328" s="1"/>
    </row>
    <row r="329" spans="4:4" x14ac:dyDescent="0.35">
      <c r="D329" s="1"/>
    </row>
    <row r="330" spans="4:4" x14ac:dyDescent="0.35">
      <c r="D330" s="1"/>
    </row>
    <row r="331" spans="4:4" x14ac:dyDescent="0.35">
      <c r="D331" s="1"/>
    </row>
    <row r="332" spans="4:4" x14ac:dyDescent="0.35">
      <c r="D332" s="1"/>
    </row>
    <row r="333" spans="4:4" x14ac:dyDescent="0.35">
      <c r="D333" s="1"/>
    </row>
    <row r="334" spans="4:4" x14ac:dyDescent="0.35">
      <c r="D334" s="1"/>
    </row>
    <row r="335" spans="4:4" x14ac:dyDescent="0.35">
      <c r="D335" s="1"/>
    </row>
    <row r="336" spans="4:4" x14ac:dyDescent="0.35">
      <c r="D336" s="1"/>
    </row>
    <row r="337" spans="4:4" x14ac:dyDescent="0.35">
      <c r="D337" s="1"/>
    </row>
    <row r="338" spans="4:4" x14ac:dyDescent="0.35">
      <c r="D338" s="1"/>
    </row>
    <row r="339" spans="4:4" x14ac:dyDescent="0.35">
      <c r="D339" s="1"/>
    </row>
    <row r="340" spans="4:4" x14ac:dyDescent="0.35">
      <c r="D340" s="1"/>
    </row>
    <row r="341" spans="4:4" x14ac:dyDescent="0.35">
      <c r="D341" s="1"/>
    </row>
    <row r="342" spans="4:4" x14ac:dyDescent="0.35">
      <c r="D342" s="1"/>
    </row>
    <row r="343" spans="4:4" x14ac:dyDescent="0.35">
      <c r="D343" s="1"/>
    </row>
    <row r="344" spans="4:4" x14ac:dyDescent="0.35">
      <c r="D344" s="1"/>
    </row>
    <row r="345" spans="4:4" x14ac:dyDescent="0.35">
      <c r="D345" s="1"/>
    </row>
    <row r="346" spans="4:4" x14ac:dyDescent="0.35">
      <c r="D346" s="1"/>
    </row>
    <row r="347" spans="4:4" x14ac:dyDescent="0.35">
      <c r="D347" s="1"/>
    </row>
    <row r="348" spans="4:4" x14ac:dyDescent="0.35">
      <c r="D348" s="1"/>
    </row>
    <row r="349" spans="4:4" x14ac:dyDescent="0.35">
      <c r="D349" s="1"/>
    </row>
    <row r="350" spans="4:4" x14ac:dyDescent="0.35">
      <c r="D350" s="1"/>
    </row>
    <row r="351" spans="4:4" x14ac:dyDescent="0.35">
      <c r="D351" s="1"/>
    </row>
    <row r="352" spans="4:4" x14ac:dyDescent="0.35">
      <c r="D352" s="1"/>
    </row>
    <row r="353" spans="4:4" x14ac:dyDescent="0.35">
      <c r="D353" s="1"/>
    </row>
    <row r="354" spans="4:4" x14ac:dyDescent="0.35">
      <c r="D354" s="1"/>
    </row>
    <row r="355" spans="4:4" x14ac:dyDescent="0.35">
      <c r="D355" s="1"/>
    </row>
    <row r="356" spans="4:4" x14ac:dyDescent="0.35">
      <c r="D356" s="1"/>
    </row>
    <row r="357" spans="4:4" x14ac:dyDescent="0.35">
      <c r="D357" s="1"/>
    </row>
    <row r="358" spans="4:4" x14ac:dyDescent="0.35">
      <c r="D358" s="1"/>
    </row>
    <row r="359" spans="4:4" x14ac:dyDescent="0.35">
      <c r="D359" s="1"/>
    </row>
    <row r="360" spans="4:4" x14ac:dyDescent="0.35">
      <c r="D360" s="1"/>
    </row>
    <row r="361" spans="4:4" x14ac:dyDescent="0.35">
      <c r="D361" s="1"/>
    </row>
    <row r="362" spans="4:4" x14ac:dyDescent="0.35">
      <c r="D362" s="1"/>
    </row>
    <row r="363" spans="4:4" x14ac:dyDescent="0.35">
      <c r="D363" s="1"/>
    </row>
    <row r="364" spans="4:4" x14ac:dyDescent="0.35">
      <c r="D364" s="1"/>
    </row>
    <row r="365" spans="4:4" x14ac:dyDescent="0.35">
      <c r="D365" s="1"/>
    </row>
    <row r="366" spans="4:4" x14ac:dyDescent="0.35">
      <c r="D366" s="1"/>
    </row>
    <row r="367" spans="4:4" x14ac:dyDescent="0.35">
      <c r="D367" s="1"/>
    </row>
    <row r="368" spans="4:4" x14ac:dyDescent="0.35">
      <c r="D368" s="1"/>
    </row>
    <row r="369" spans="4:4" x14ac:dyDescent="0.35">
      <c r="D369" s="1"/>
    </row>
    <row r="370" spans="4:4" x14ac:dyDescent="0.35">
      <c r="D370" s="1"/>
    </row>
    <row r="371" spans="4:4" x14ac:dyDescent="0.35">
      <c r="D371" s="1"/>
    </row>
    <row r="372" spans="4:4" x14ac:dyDescent="0.35">
      <c r="D372" s="1"/>
    </row>
    <row r="373" spans="4:4" x14ac:dyDescent="0.35">
      <c r="D373" s="1"/>
    </row>
    <row r="374" spans="4:4" x14ac:dyDescent="0.35">
      <c r="D374" s="1"/>
    </row>
    <row r="375" spans="4:4" x14ac:dyDescent="0.35">
      <c r="D375" s="1"/>
    </row>
    <row r="376" spans="4:4" x14ac:dyDescent="0.35">
      <c r="D376" s="1"/>
    </row>
    <row r="377" spans="4:4" x14ac:dyDescent="0.35">
      <c r="D377" s="1"/>
    </row>
    <row r="378" spans="4:4" x14ac:dyDescent="0.35">
      <c r="D378" s="1"/>
    </row>
    <row r="379" spans="4:4" x14ac:dyDescent="0.35">
      <c r="D379" s="1"/>
    </row>
    <row r="380" spans="4:4" x14ac:dyDescent="0.35">
      <c r="D380" s="1"/>
    </row>
    <row r="381" spans="4:4" x14ac:dyDescent="0.35">
      <c r="D381" s="1"/>
    </row>
    <row r="382" spans="4:4" x14ac:dyDescent="0.35">
      <c r="D382" s="1"/>
    </row>
    <row r="383" spans="4:4" x14ac:dyDescent="0.35">
      <c r="D383" s="1"/>
    </row>
    <row r="384" spans="4:4" x14ac:dyDescent="0.35">
      <c r="D384" s="1"/>
    </row>
    <row r="385" spans="4:4" x14ac:dyDescent="0.35">
      <c r="D385" s="1"/>
    </row>
    <row r="386" spans="4:4" x14ac:dyDescent="0.35">
      <c r="D386" s="1"/>
    </row>
    <row r="387" spans="4:4" x14ac:dyDescent="0.35">
      <c r="D387" s="1"/>
    </row>
    <row r="388" spans="4:4" x14ac:dyDescent="0.35">
      <c r="D388" s="1"/>
    </row>
    <row r="389" spans="4:4" x14ac:dyDescent="0.35">
      <c r="D389" s="1"/>
    </row>
    <row r="390" spans="4:4" x14ac:dyDescent="0.35">
      <c r="D390" s="1"/>
    </row>
    <row r="391" spans="4:4" x14ac:dyDescent="0.35">
      <c r="D391" s="1"/>
    </row>
    <row r="392" spans="4:4" x14ac:dyDescent="0.35">
      <c r="D392" s="1"/>
    </row>
    <row r="393" spans="4:4" x14ac:dyDescent="0.35">
      <c r="D393" s="1"/>
    </row>
    <row r="394" spans="4:4" x14ac:dyDescent="0.35">
      <c r="D394" s="1"/>
    </row>
    <row r="395" spans="4:4" x14ac:dyDescent="0.35">
      <c r="D395" s="1"/>
    </row>
    <row r="396" spans="4:4" x14ac:dyDescent="0.35">
      <c r="D396" s="1"/>
    </row>
    <row r="397" spans="4:4" x14ac:dyDescent="0.35">
      <c r="D397" s="1"/>
    </row>
    <row r="398" spans="4:4" x14ac:dyDescent="0.35">
      <c r="D398" s="1"/>
    </row>
    <row r="399" spans="4:4" x14ac:dyDescent="0.35">
      <c r="D399" s="1"/>
    </row>
    <row r="400" spans="4:4" x14ac:dyDescent="0.35">
      <c r="D400" s="1"/>
    </row>
    <row r="401" spans="4:4" x14ac:dyDescent="0.35">
      <c r="D401" s="1"/>
    </row>
    <row r="402" spans="4:4" x14ac:dyDescent="0.35">
      <c r="D402" s="1"/>
    </row>
    <row r="403" spans="4:4" x14ac:dyDescent="0.35">
      <c r="D403" s="1"/>
    </row>
    <row r="404" spans="4:4" x14ac:dyDescent="0.35">
      <c r="D404" s="1"/>
    </row>
    <row r="405" spans="4:4" x14ac:dyDescent="0.35">
      <c r="D405" s="1"/>
    </row>
    <row r="406" spans="4:4" x14ac:dyDescent="0.35">
      <c r="D406" s="1"/>
    </row>
    <row r="407" spans="4:4" x14ac:dyDescent="0.35">
      <c r="D407" s="1"/>
    </row>
    <row r="408" spans="4:4" x14ac:dyDescent="0.35">
      <c r="D408" s="1"/>
    </row>
    <row r="409" spans="4:4" x14ac:dyDescent="0.35">
      <c r="D409" s="1"/>
    </row>
    <row r="410" spans="4:4" x14ac:dyDescent="0.35">
      <c r="D410" s="1"/>
    </row>
    <row r="411" spans="4:4" x14ac:dyDescent="0.35">
      <c r="D411" s="1"/>
    </row>
    <row r="412" spans="4:4" x14ac:dyDescent="0.35">
      <c r="D412" s="1"/>
    </row>
    <row r="413" spans="4:4" x14ac:dyDescent="0.35">
      <c r="D413" s="1"/>
    </row>
    <row r="414" spans="4:4" x14ac:dyDescent="0.35">
      <c r="D414" s="1"/>
    </row>
    <row r="415" spans="4:4" x14ac:dyDescent="0.35">
      <c r="D415" s="1"/>
    </row>
    <row r="416" spans="4:4" x14ac:dyDescent="0.35">
      <c r="D416" s="1"/>
    </row>
    <row r="417" spans="4:4" x14ac:dyDescent="0.35">
      <c r="D417" s="1"/>
    </row>
    <row r="418" spans="4:4" x14ac:dyDescent="0.35">
      <c r="D418" s="1"/>
    </row>
    <row r="419" spans="4:4" x14ac:dyDescent="0.35">
      <c r="D419" s="1"/>
    </row>
    <row r="420" spans="4:4" x14ac:dyDescent="0.35">
      <c r="D420" s="1"/>
    </row>
    <row r="421" spans="4:4" x14ac:dyDescent="0.35">
      <c r="D421" s="1"/>
    </row>
    <row r="422" spans="4:4" x14ac:dyDescent="0.35">
      <c r="D422" s="1"/>
    </row>
    <row r="423" spans="4:4" x14ac:dyDescent="0.35">
      <c r="D423" s="1"/>
    </row>
    <row r="424" spans="4:4" x14ac:dyDescent="0.35">
      <c r="D424" s="1"/>
    </row>
    <row r="425" spans="4:4" x14ac:dyDescent="0.35">
      <c r="D425" s="1"/>
    </row>
    <row r="426" spans="4:4" x14ac:dyDescent="0.35">
      <c r="D426" s="1"/>
    </row>
    <row r="427" spans="4:4" x14ac:dyDescent="0.35">
      <c r="D427" s="1"/>
    </row>
    <row r="428" spans="4:4" x14ac:dyDescent="0.35">
      <c r="D428" s="1"/>
    </row>
    <row r="429" spans="4:4" x14ac:dyDescent="0.35">
      <c r="D429" s="1"/>
    </row>
    <row r="430" spans="4:4" x14ac:dyDescent="0.35">
      <c r="D430" s="1"/>
    </row>
    <row r="431" spans="4:4" x14ac:dyDescent="0.35">
      <c r="D431" s="1"/>
    </row>
    <row r="432" spans="4:4" x14ac:dyDescent="0.35">
      <c r="D432" s="1"/>
    </row>
    <row r="433" spans="4:4" x14ac:dyDescent="0.35">
      <c r="D433" s="1"/>
    </row>
    <row r="434" spans="4:4" x14ac:dyDescent="0.35">
      <c r="D434" s="1"/>
    </row>
    <row r="435" spans="4:4" x14ac:dyDescent="0.35">
      <c r="D435" s="1"/>
    </row>
    <row r="436" spans="4:4" x14ac:dyDescent="0.35">
      <c r="D436" s="1"/>
    </row>
    <row r="437" spans="4:4" x14ac:dyDescent="0.35">
      <c r="D437" s="1"/>
    </row>
    <row r="438" spans="4:4" x14ac:dyDescent="0.35">
      <c r="D438" s="1"/>
    </row>
    <row r="439" spans="4:4" x14ac:dyDescent="0.35">
      <c r="D439" s="1"/>
    </row>
    <row r="440" spans="4:4" x14ac:dyDescent="0.35">
      <c r="D440" s="1"/>
    </row>
    <row r="441" spans="4:4" x14ac:dyDescent="0.35">
      <c r="D441" s="1"/>
    </row>
    <row r="442" spans="4:4" x14ac:dyDescent="0.35">
      <c r="D442" s="1"/>
    </row>
    <row r="443" spans="4:4" x14ac:dyDescent="0.35">
      <c r="D443" s="1"/>
    </row>
    <row r="444" spans="4:4" x14ac:dyDescent="0.35">
      <c r="D444" s="1"/>
    </row>
    <row r="445" spans="4:4" x14ac:dyDescent="0.35">
      <c r="D445" s="1"/>
    </row>
    <row r="446" spans="4:4" x14ac:dyDescent="0.35">
      <c r="D446" s="1"/>
    </row>
    <row r="447" spans="4:4" x14ac:dyDescent="0.35">
      <c r="D447" s="1"/>
    </row>
    <row r="448" spans="4:4" x14ac:dyDescent="0.35">
      <c r="D448" s="1"/>
    </row>
    <row r="449" spans="4:4" x14ac:dyDescent="0.35">
      <c r="D449" s="1"/>
    </row>
    <row r="450" spans="4:4" x14ac:dyDescent="0.35">
      <c r="D450" s="1"/>
    </row>
    <row r="451" spans="4:4" x14ac:dyDescent="0.35">
      <c r="D451" s="1"/>
    </row>
    <row r="452" spans="4:4" x14ac:dyDescent="0.35">
      <c r="D452" s="1"/>
    </row>
    <row r="453" spans="4:4" x14ac:dyDescent="0.35">
      <c r="D453" s="1"/>
    </row>
    <row r="454" spans="4:4" x14ac:dyDescent="0.35">
      <c r="D454" s="1"/>
    </row>
    <row r="455" spans="4:4" x14ac:dyDescent="0.35">
      <c r="D455" s="1"/>
    </row>
    <row r="456" spans="4:4" x14ac:dyDescent="0.35">
      <c r="D456" s="1"/>
    </row>
    <row r="457" spans="4:4" x14ac:dyDescent="0.35">
      <c r="D457" s="1"/>
    </row>
    <row r="458" spans="4:4" x14ac:dyDescent="0.35">
      <c r="D458" s="1"/>
    </row>
    <row r="459" spans="4:4" x14ac:dyDescent="0.35">
      <c r="D459" s="1"/>
    </row>
    <row r="460" spans="4:4" x14ac:dyDescent="0.35">
      <c r="D460" s="1"/>
    </row>
    <row r="461" spans="4:4" x14ac:dyDescent="0.35">
      <c r="D461" s="1"/>
    </row>
    <row r="462" spans="4:4" x14ac:dyDescent="0.35">
      <c r="D462" s="1"/>
    </row>
    <row r="463" spans="4:4" x14ac:dyDescent="0.35">
      <c r="D463" s="1"/>
    </row>
    <row r="464" spans="4:4" x14ac:dyDescent="0.35">
      <c r="D464" s="1"/>
    </row>
    <row r="465" spans="4:4" x14ac:dyDescent="0.35">
      <c r="D465" s="1"/>
    </row>
    <row r="466" spans="4:4" x14ac:dyDescent="0.35">
      <c r="D466" s="1"/>
    </row>
    <row r="467" spans="4:4" x14ac:dyDescent="0.35">
      <c r="D467" s="1"/>
    </row>
    <row r="468" spans="4:4" x14ac:dyDescent="0.35">
      <c r="D468" s="1"/>
    </row>
    <row r="469" spans="4:4" x14ac:dyDescent="0.35">
      <c r="D469" s="1"/>
    </row>
    <row r="470" spans="4:4" x14ac:dyDescent="0.35">
      <c r="D470" s="1"/>
    </row>
    <row r="471" spans="4:4" x14ac:dyDescent="0.35">
      <c r="D471" s="1"/>
    </row>
    <row r="472" spans="4:4" x14ac:dyDescent="0.35">
      <c r="D472" s="1"/>
    </row>
    <row r="473" spans="4:4" x14ac:dyDescent="0.35">
      <c r="D473" s="1"/>
    </row>
    <row r="474" spans="4:4" x14ac:dyDescent="0.35">
      <c r="D474" s="1"/>
    </row>
    <row r="475" spans="4:4" x14ac:dyDescent="0.35">
      <c r="D475" s="1"/>
    </row>
    <row r="476" spans="4:4" x14ac:dyDescent="0.35">
      <c r="D476" s="1"/>
    </row>
    <row r="477" spans="4:4" x14ac:dyDescent="0.35">
      <c r="D477" s="1"/>
    </row>
    <row r="478" spans="4:4" x14ac:dyDescent="0.35">
      <c r="D478" s="1"/>
    </row>
    <row r="479" spans="4:4" x14ac:dyDescent="0.35">
      <c r="D479" s="1"/>
    </row>
    <row r="480" spans="4:4" x14ac:dyDescent="0.35">
      <c r="D480" s="1"/>
    </row>
    <row r="481" spans="4:4" x14ac:dyDescent="0.35">
      <c r="D481" s="1"/>
    </row>
    <row r="482" spans="4:4" x14ac:dyDescent="0.35">
      <c r="D482" s="1"/>
    </row>
    <row r="483" spans="4:4" x14ac:dyDescent="0.35">
      <c r="D483" s="1"/>
    </row>
    <row r="484" spans="4:4" x14ac:dyDescent="0.35">
      <c r="D484" s="1"/>
    </row>
    <row r="485" spans="4:4" x14ac:dyDescent="0.35">
      <c r="D485" s="1"/>
    </row>
    <row r="486" spans="4:4" x14ac:dyDescent="0.35">
      <c r="D486" s="1"/>
    </row>
    <row r="487" spans="4:4" x14ac:dyDescent="0.35">
      <c r="D487" s="1"/>
    </row>
    <row r="488" spans="4:4" x14ac:dyDescent="0.35">
      <c r="D488" s="1"/>
    </row>
    <row r="489" spans="4:4" x14ac:dyDescent="0.35">
      <c r="D489" s="1"/>
    </row>
    <row r="490" spans="4:4" x14ac:dyDescent="0.35">
      <c r="D490" s="1"/>
    </row>
    <row r="491" spans="4:4" x14ac:dyDescent="0.35">
      <c r="D491" s="1"/>
    </row>
    <row r="492" spans="4:4" x14ac:dyDescent="0.35">
      <c r="D492" s="1"/>
    </row>
    <row r="493" spans="4:4" x14ac:dyDescent="0.35">
      <c r="D493" s="1"/>
    </row>
    <row r="494" spans="4:4" x14ac:dyDescent="0.35">
      <c r="D494" s="1"/>
    </row>
    <row r="495" spans="4:4" x14ac:dyDescent="0.35">
      <c r="D495" s="1"/>
    </row>
    <row r="496" spans="4:4" x14ac:dyDescent="0.35">
      <c r="D496" s="1"/>
    </row>
    <row r="497" spans="4:4" x14ac:dyDescent="0.35">
      <c r="D497" s="1"/>
    </row>
    <row r="498" spans="4:4" x14ac:dyDescent="0.35">
      <c r="D498" s="1"/>
    </row>
    <row r="499" spans="4:4" x14ac:dyDescent="0.35">
      <c r="D499" s="1"/>
    </row>
    <row r="500" spans="4:4" x14ac:dyDescent="0.35">
      <c r="D500" s="1"/>
    </row>
    <row r="501" spans="4:4" x14ac:dyDescent="0.35">
      <c r="D501" s="1"/>
    </row>
    <row r="502" spans="4:4" x14ac:dyDescent="0.35">
      <c r="D502" s="1"/>
    </row>
    <row r="503" spans="4:4" x14ac:dyDescent="0.35">
      <c r="D503" s="1"/>
    </row>
    <row r="504" spans="4:4" x14ac:dyDescent="0.35">
      <c r="D504" s="1"/>
    </row>
    <row r="505" spans="4:4" x14ac:dyDescent="0.35">
      <c r="D505" s="1"/>
    </row>
    <row r="506" spans="4:4" x14ac:dyDescent="0.35">
      <c r="D506" s="1"/>
    </row>
    <row r="507" spans="4:4" x14ac:dyDescent="0.35">
      <c r="D507" s="1"/>
    </row>
    <row r="508" spans="4:4" x14ac:dyDescent="0.35">
      <c r="D508" s="1"/>
    </row>
    <row r="509" spans="4:4" x14ac:dyDescent="0.35">
      <c r="D509" s="1"/>
    </row>
    <row r="510" spans="4:4" x14ac:dyDescent="0.35">
      <c r="D510" s="1"/>
    </row>
    <row r="511" spans="4:4" x14ac:dyDescent="0.35">
      <c r="D511" s="1"/>
    </row>
    <row r="512" spans="4:4" x14ac:dyDescent="0.35">
      <c r="D512" s="1"/>
    </row>
    <row r="513" spans="4:4" x14ac:dyDescent="0.35">
      <c r="D513" s="1"/>
    </row>
    <row r="514" spans="4:4" x14ac:dyDescent="0.35">
      <c r="D514" s="1"/>
    </row>
    <row r="515" spans="4:4" x14ac:dyDescent="0.35">
      <c r="D515" s="1"/>
    </row>
    <row r="516" spans="4:4" x14ac:dyDescent="0.35">
      <c r="D516" s="1"/>
    </row>
    <row r="517" spans="4:4" x14ac:dyDescent="0.35">
      <c r="D517" s="1"/>
    </row>
    <row r="518" spans="4:4" x14ac:dyDescent="0.35">
      <c r="D518" s="1"/>
    </row>
    <row r="519" spans="4:4" x14ac:dyDescent="0.35">
      <c r="D519" s="1"/>
    </row>
    <row r="520" spans="4:4" x14ac:dyDescent="0.35">
      <c r="D520" s="1"/>
    </row>
    <row r="521" spans="4:4" x14ac:dyDescent="0.35">
      <c r="D521" s="1"/>
    </row>
    <row r="522" spans="4:4" x14ac:dyDescent="0.35">
      <c r="D522" s="1"/>
    </row>
    <row r="523" spans="4:4" x14ac:dyDescent="0.35">
      <c r="D523" s="1"/>
    </row>
    <row r="524" spans="4:4" x14ac:dyDescent="0.35">
      <c r="D524" s="1"/>
    </row>
    <row r="525" spans="4:4" x14ac:dyDescent="0.35">
      <c r="D525" s="1"/>
    </row>
    <row r="526" spans="4:4" x14ac:dyDescent="0.35">
      <c r="D526" s="1"/>
    </row>
    <row r="527" spans="4:4" x14ac:dyDescent="0.35">
      <c r="D527" s="1"/>
    </row>
    <row r="528" spans="4:4" x14ac:dyDescent="0.35">
      <c r="D528" s="1"/>
    </row>
    <row r="529" spans="4:4" x14ac:dyDescent="0.35">
      <c r="D529" s="1"/>
    </row>
    <row r="530" spans="4:4" x14ac:dyDescent="0.35">
      <c r="D530" s="1"/>
    </row>
    <row r="531" spans="4:4" x14ac:dyDescent="0.35">
      <c r="D531" s="1"/>
    </row>
    <row r="532" spans="4:4" x14ac:dyDescent="0.35">
      <c r="D532" s="1"/>
    </row>
    <row r="533" spans="4:4" x14ac:dyDescent="0.35">
      <c r="D533" s="1"/>
    </row>
    <row r="534" spans="4:4" x14ac:dyDescent="0.35">
      <c r="D534" s="1"/>
    </row>
    <row r="535" spans="4:4" x14ac:dyDescent="0.35">
      <c r="D535" s="1"/>
    </row>
    <row r="536" spans="4:4" x14ac:dyDescent="0.35">
      <c r="D536" s="1"/>
    </row>
    <row r="537" spans="4:4" x14ac:dyDescent="0.35">
      <c r="D537" s="1"/>
    </row>
    <row r="538" spans="4:4" x14ac:dyDescent="0.35">
      <c r="D538" s="1"/>
    </row>
    <row r="539" spans="4:4" x14ac:dyDescent="0.35">
      <c r="D539" s="1"/>
    </row>
    <row r="540" spans="4:4" x14ac:dyDescent="0.35">
      <c r="D540" s="1"/>
    </row>
    <row r="541" spans="4:4" x14ac:dyDescent="0.35">
      <c r="D541" s="1"/>
    </row>
    <row r="542" spans="4:4" x14ac:dyDescent="0.35">
      <c r="D542" s="1"/>
    </row>
    <row r="543" spans="4:4" x14ac:dyDescent="0.35">
      <c r="D543" s="1"/>
    </row>
    <row r="544" spans="4:4" x14ac:dyDescent="0.35">
      <c r="D544" s="1"/>
    </row>
    <row r="545" spans="4:4" x14ac:dyDescent="0.35">
      <c r="D545" s="1"/>
    </row>
    <row r="546" spans="4:4" x14ac:dyDescent="0.35">
      <c r="D546" s="1"/>
    </row>
    <row r="547" spans="4:4" x14ac:dyDescent="0.35">
      <c r="D547" s="1"/>
    </row>
    <row r="548" spans="4:4" x14ac:dyDescent="0.35">
      <c r="D548" s="1"/>
    </row>
    <row r="549" spans="4:4" x14ac:dyDescent="0.35">
      <c r="D549" s="1"/>
    </row>
    <row r="550" spans="4:4" x14ac:dyDescent="0.35">
      <c r="D550" s="1"/>
    </row>
    <row r="551" spans="4:4" x14ac:dyDescent="0.35">
      <c r="D551" s="1"/>
    </row>
    <row r="552" spans="4:4" x14ac:dyDescent="0.35">
      <c r="D552" s="1"/>
    </row>
    <row r="553" spans="4:4" x14ac:dyDescent="0.35">
      <c r="D553" s="1"/>
    </row>
    <row r="554" spans="4:4" x14ac:dyDescent="0.35">
      <c r="D554" s="1"/>
    </row>
    <row r="555" spans="4:4" x14ac:dyDescent="0.35">
      <c r="D555" s="1"/>
    </row>
    <row r="556" spans="4:4" x14ac:dyDescent="0.35">
      <c r="D556" s="1"/>
    </row>
    <row r="557" spans="4:4" x14ac:dyDescent="0.35">
      <c r="D557" s="1"/>
    </row>
    <row r="558" spans="4:4" x14ac:dyDescent="0.35">
      <c r="D558" s="1"/>
    </row>
    <row r="559" spans="4:4" x14ac:dyDescent="0.35">
      <c r="D559" s="1"/>
    </row>
    <row r="560" spans="4:4" x14ac:dyDescent="0.35">
      <c r="D560" s="1"/>
    </row>
    <row r="561" spans="4:4" x14ac:dyDescent="0.35">
      <c r="D561" s="1"/>
    </row>
    <row r="562" spans="4:4" x14ac:dyDescent="0.35">
      <c r="D562" s="1"/>
    </row>
    <row r="563" spans="4:4" x14ac:dyDescent="0.35">
      <c r="D563" s="1"/>
    </row>
    <row r="564" spans="4:4" x14ac:dyDescent="0.35">
      <c r="D564" s="1"/>
    </row>
    <row r="565" spans="4:4" x14ac:dyDescent="0.35">
      <c r="D565" s="1"/>
    </row>
    <row r="566" spans="4:4" x14ac:dyDescent="0.35">
      <c r="D566" s="1"/>
    </row>
    <row r="567" spans="4:4" x14ac:dyDescent="0.35">
      <c r="D567" s="1"/>
    </row>
    <row r="568" spans="4:4" x14ac:dyDescent="0.35">
      <c r="D568" s="1"/>
    </row>
    <row r="569" spans="4:4" x14ac:dyDescent="0.35">
      <c r="D569" s="1"/>
    </row>
    <row r="570" spans="4:4" x14ac:dyDescent="0.35">
      <c r="D570" s="1"/>
    </row>
    <row r="571" spans="4:4" x14ac:dyDescent="0.35">
      <c r="D571" s="1"/>
    </row>
    <row r="572" spans="4:4" x14ac:dyDescent="0.35">
      <c r="D572" s="1"/>
    </row>
    <row r="573" spans="4:4" x14ac:dyDescent="0.35">
      <c r="D573" s="1"/>
    </row>
    <row r="574" spans="4:4" x14ac:dyDescent="0.35">
      <c r="D574" s="1"/>
    </row>
    <row r="575" spans="4:4" x14ac:dyDescent="0.35">
      <c r="D575" s="1"/>
    </row>
    <row r="576" spans="4:4" x14ac:dyDescent="0.35">
      <c r="D576" s="1"/>
    </row>
    <row r="577" spans="4:4" x14ac:dyDescent="0.35">
      <c r="D577" s="1"/>
    </row>
    <row r="578" spans="4:4" x14ac:dyDescent="0.35">
      <c r="D578" s="1"/>
    </row>
    <row r="579" spans="4:4" x14ac:dyDescent="0.35">
      <c r="D579" s="1"/>
    </row>
    <row r="580" spans="4:4" x14ac:dyDescent="0.35">
      <c r="D580" s="1"/>
    </row>
    <row r="581" spans="4:4" x14ac:dyDescent="0.35">
      <c r="D581" s="1"/>
    </row>
    <row r="582" spans="4:4" x14ac:dyDescent="0.35">
      <c r="D582" s="1"/>
    </row>
    <row r="583" spans="4:4" x14ac:dyDescent="0.35">
      <c r="D583" s="1"/>
    </row>
    <row r="584" spans="4:4" x14ac:dyDescent="0.35">
      <c r="D584" s="1"/>
    </row>
    <row r="585" spans="4:4" x14ac:dyDescent="0.35">
      <c r="D585" s="1"/>
    </row>
    <row r="586" spans="4:4" x14ac:dyDescent="0.35">
      <c r="D586" s="1"/>
    </row>
    <row r="587" spans="4:4" x14ac:dyDescent="0.35">
      <c r="D587" s="1"/>
    </row>
    <row r="588" spans="4:4" x14ac:dyDescent="0.35">
      <c r="D588" s="1"/>
    </row>
    <row r="589" spans="4:4" x14ac:dyDescent="0.35">
      <c r="D589" s="1"/>
    </row>
    <row r="590" spans="4:4" x14ac:dyDescent="0.35">
      <c r="D590" s="1"/>
    </row>
    <row r="591" spans="4:4" x14ac:dyDescent="0.35">
      <c r="D591" s="1"/>
    </row>
    <row r="592" spans="4:4" x14ac:dyDescent="0.35">
      <c r="D592" s="1"/>
    </row>
    <row r="593" spans="4:4" x14ac:dyDescent="0.35">
      <c r="D593" s="1"/>
    </row>
    <row r="594" spans="4:4" x14ac:dyDescent="0.35">
      <c r="D594" s="1"/>
    </row>
    <row r="595" spans="4:4" x14ac:dyDescent="0.35">
      <c r="D595" s="1"/>
    </row>
    <row r="596" spans="4:4" x14ac:dyDescent="0.35">
      <c r="D596" s="1"/>
    </row>
    <row r="597" spans="4:4" x14ac:dyDescent="0.35">
      <c r="D597" s="1"/>
    </row>
    <row r="598" spans="4:4" x14ac:dyDescent="0.35">
      <c r="D598" s="1"/>
    </row>
    <row r="599" spans="4:4" x14ac:dyDescent="0.35">
      <c r="D599" s="1"/>
    </row>
    <row r="600" spans="4:4" x14ac:dyDescent="0.35">
      <c r="D600" s="1"/>
    </row>
    <row r="601" spans="4:4" x14ac:dyDescent="0.35">
      <c r="D601" s="1"/>
    </row>
    <row r="602" spans="4:4" x14ac:dyDescent="0.35">
      <c r="D602" s="1"/>
    </row>
    <row r="603" spans="4:4" x14ac:dyDescent="0.35">
      <c r="D603" s="1"/>
    </row>
    <row r="604" spans="4:4" x14ac:dyDescent="0.35">
      <c r="D604" s="1"/>
    </row>
    <row r="605" spans="4:4" x14ac:dyDescent="0.35">
      <c r="D605" s="1"/>
    </row>
    <row r="606" spans="4:4" x14ac:dyDescent="0.35">
      <c r="D606" s="1"/>
    </row>
    <row r="607" spans="4:4" x14ac:dyDescent="0.35">
      <c r="D607" s="1"/>
    </row>
    <row r="608" spans="4:4" x14ac:dyDescent="0.35">
      <c r="D608" s="1"/>
    </row>
    <row r="609" spans="4:4" x14ac:dyDescent="0.35">
      <c r="D609" s="1"/>
    </row>
    <row r="610" spans="4:4" x14ac:dyDescent="0.35">
      <c r="D610" s="1"/>
    </row>
    <row r="611" spans="4:4" x14ac:dyDescent="0.35">
      <c r="D611" s="1"/>
    </row>
    <row r="612" spans="4:4" x14ac:dyDescent="0.35">
      <c r="D612" s="1"/>
    </row>
    <row r="613" spans="4:4" x14ac:dyDescent="0.35">
      <c r="D613" s="1"/>
    </row>
    <row r="614" spans="4:4" x14ac:dyDescent="0.35">
      <c r="D614" s="1"/>
    </row>
    <row r="615" spans="4:4" x14ac:dyDescent="0.35">
      <c r="D615" s="1"/>
    </row>
    <row r="616" spans="4:4" x14ac:dyDescent="0.35">
      <c r="D616" s="1"/>
    </row>
    <row r="617" spans="4:4" x14ac:dyDescent="0.35">
      <c r="D617" s="1"/>
    </row>
    <row r="618" spans="4:4" x14ac:dyDescent="0.35">
      <c r="D618" s="1"/>
    </row>
    <row r="619" spans="4:4" x14ac:dyDescent="0.35">
      <c r="D619" s="1"/>
    </row>
    <row r="620" spans="4:4" x14ac:dyDescent="0.35">
      <c r="D620" s="1"/>
    </row>
    <row r="621" spans="4:4" x14ac:dyDescent="0.35">
      <c r="D621" s="1"/>
    </row>
    <row r="622" spans="4:4" x14ac:dyDescent="0.35">
      <c r="D622" s="1"/>
    </row>
    <row r="623" spans="4:4" x14ac:dyDescent="0.35">
      <c r="D623" s="1"/>
    </row>
    <row r="624" spans="4:4" x14ac:dyDescent="0.35">
      <c r="D624" s="1"/>
    </row>
    <row r="625" spans="4:4" x14ac:dyDescent="0.35">
      <c r="D625" s="1"/>
    </row>
    <row r="626" spans="4:4" x14ac:dyDescent="0.35">
      <c r="D626" s="1"/>
    </row>
    <row r="627" spans="4:4" x14ac:dyDescent="0.35">
      <c r="D627" s="1"/>
    </row>
    <row r="628" spans="4:4" x14ac:dyDescent="0.35">
      <c r="D628" s="1"/>
    </row>
    <row r="629" spans="4:4" x14ac:dyDescent="0.35">
      <c r="D629" s="1"/>
    </row>
    <row r="630" spans="4:4" x14ac:dyDescent="0.35">
      <c r="D630" s="1"/>
    </row>
    <row r="631" spans="4:4" x14ac:dyDescent="0.35">
      <c r="D631" s="1"/>
    </row>
    <row r="632" spans="4:4" x14ac:dyDescent="0.35">
      <c r="D632" s="1"/>
    </row>
    <row r="633" spans="4:4" x14ac:dyDescent="0.35">
      <c r="D633" s="1"/>
    </row>
    <row r="634" spans="4:4" x14ac:dyDescent="0.35">
      <c r="D634" s="1"/>
    </row>
    <row r="635" spans="4:4" x14ac:dyDescent="0.35">
      <c r="D635" s="1"/>
    </row>
    <row r="636" spans="4:4" x14ac:dyDescent="0.35">
      <c r="D636" s="1"/>
    </row>
    <row r="637" spans="4:4" x14ac:dyDescent="0.35">
      <c r="D637" s="1"/>
    </row>
    <row r="638" spans="4:4" x14ac:dyDescent="0.35">
      <c r="D638" s="1"/>
    </row>
    <row r="639" spans="4:4" x14ac:dyDescent="0.35">
      <c r="D639" s="1"/>
    </row>
    <row r="640" spans="4:4" x14ac:dyDescent="0.35">
      <c r="D640" s="1"/>
    </row>
    <row r="641" spans="4:4" x14ac:dyDescent="0.35">
      <c r="D641" s="1"/>
    </row>
    <row r="642" spans="4:4" x14ac:dyDescent="0.35">
      <c r="D642" s="1"/>
    </row>
    <row r="643" spans="4:4" x14ac:dyDescent="0.35">
      <c r="D643" s="1"/>
    </row>
    <row r="644" spans="4:4" x14ac:dyDescent="0.35">
      <c r="D644" s="1"/>
    </row>
    <row r="645" spans="4:4" x14ac:dyDescent="0.35">
      <c r="D645" s="1"/>
    </row>
    <row r="646" spans="4:4" x14ac:dyDescent="0.35">
      <c r="D646" s="1"/>
    </row>
    <row r="647" spans="4:4" x14ac:dyDescent="0.35">
      <c r="D647" s="1"/>
    </row>
    <row r="648" spans="4:4" x14ac:dyDescent="0.35">
      <c r="D648" s="1"/>
    </row>
    <row r="649" spans="4:4" x14ac:dyDescent="0.35">
      <c r="D649" s="1"/>
    </row>
    <row r="650" spans="4:4" x14ac:dyDescent="0.35">
      <c r="D650" s="1"/>
    </row>
    <row r="651" spans="4:4" x14ac:dyDescent="0.35">
      <c r="D651" s="1"/>
    </row>
    <row r="652" spans="4:4" x14ac:dyDescent="0.35">
      <c r="D652" s="1"/>
    </row>
    <row r="653" spans="4:4" x14ac:dyDescent="0.35">
      <c r="D653" s="1"/>
    </row>
    <row r="654" spans="4:4" x14ac:dyDescent="0.35">
      <c r="D654" s="1"/>
    </row>
    <row r="655" spans="4:4" x14ac:dyDescent="0.35">
      <c r="D655" s="1"/>
    </row>
    <row r="656" spans="4:4" x14ac:dyDescent="0.35">
      <c r="D656" s="1"/>
    </row>
    <row r="657" spans="4:4" x14ac:dyDescent="0.35">
      <c r="D657" s="1"/>
    </row>
    <row r="658" spans="4:4" x14ac:dyDescent="0.35">
      <c r="D658" s="1"/>
    </row>
    <row r="659" spans="4:4" x14ac:dyDescent="0.35">
      <c r="D659" s="1"/>
    </row>
    <row r="660" spans="4:4" x14ac:dyDescent="0.35">
      <c r="D660" s="1"/>
    </row>
    <row r="661" spans="4:4" x14ac:dyDescent="0.35">
      <c r="D661" s="1"/>
    </row>
    <row r="662" spans="4:4" x14ac:dyDescent="0.35">
      <c r="D662" s="1"/>
    </row>
    <row r="663" spans="4:4" x14ac:dyDescent="0.35">
      <c r="D663" s="1"/>
    </row>
    <row r="664" spans="4:4" x14ac:dyDescent="0.35">
      <c r="D664" s="1"/>
    </row>
    <row r="665" spans="4:4" x14ac:dyDescent="0.35">
      <c r="D665" s="1"/>
    </row>
    <row r="666" spans="4:4" x14ac:dyDescent="0.35">
      <c r="D666" s="1"/>
    </row>
    <row r="667" spans="4:4" x14ac:dyDescent="0.35">
      <c r="D667" s="1"/>
    </row>
    <row r="668" spans="4:4" x14ac:dyDescent="0.35">
      <c r="D668" s="1"/>
    </row>
    <row r="669" spans="4:4" x14ac:dyDescent="0.35">
      <c r="D669" s="1"/>
    </row>
    <row r="670" spans="4:4" x14ac:dyDescent="0.35">
      <c r="D670" s="1"/>
    </row>
    <row r="671" spans="4:4" x14ac:dyDescent="0.35">
      <c r="D671" s="1"/>
    </row>
    <row r="672" spans="4:4" x14ac:dyDescent="0.35">
      <c r="D672" s="1"/>
    </row>
    <row r="673" spans="4:4" x14ac:dyDescent="0.35">
      <c r="D673" s="1"/>
    </row>
    <row r="674" spans="4:4" x14ac:dyDescent="0.35">
      <c r="D674" s="1"/>
    </row>
    <row r="675" spans="4:4" x14ac:dyDescent="0.35">
      <c r="D675" s="1"/>
    </row>
    <row r="676" spans="4:4" x14ac:dyDescent="0.35">
      <c r="D676" s="1"/>
    </row>
    <row r="677" spans="4:4" x14ac:dyDescent="0.35">
      <c r="D677" s="1"/>
    </row>
    <row r="678" spans="4:4" x14ac:dyDescent="0.35">
      <c r="D678" s="1"/>
    </row>
    <row r="679" spans="4:4" x14ac:dyDescent="0.35">
      <c r="D679" s="1"/>
    </row>
    <row r="680" spans="4:4" x14ac:dyDescent="0.35">
      <c r="D680" s="1"/>
    </row>
    <row r="681" spans="4:4" x14ac:dyDescent="0.35">
      <c r="D681" s="1"/>
    </row>
    <row r="682" spans="4:4" x14ac:dyDescent="0.35">
      <c r="D682" s="1"/>
    </row>
    <row r="683" spans="4:4" x14ac:dyDescent="0.35">
      <c r="D683" s="1"/>
    </row>
    <row r="684" spans="4:4" x14ac:dyDescent="0.35">
      <c r="D684" s="1"/>
    </row>
    <row r="685" spans="4:4" x14ac:dyDescent="0.35">
      <c r="D685" s="1"/>
    </row>
    <row r="686" spans="4:4" x14ac:dyDescent="0.35">
      <c r="D686" s="1"/>
    </row>
    <row r="687" spans="4:4" x14ac:dyDescent="0.35">
      <c r="D687" s="1"/>
    </row>
    <row r="688" spans="4:4" x14ac:dyDescent="0.35">
      <c r="D688" s="1"/>
    </row>
    <row r="689" spans="4:4" x14ac:dyDescent="0.35">
      <c r="D689" s="1"/>
    </row>
    <row r="690" spans="4:4" x14ac:dyDescent="0.35">
      <c r="D690" s="1"/>
    </row>
    <row r="691" spans="4:4" x14ac:dyDescent="0.35">
      <c r="D691" s="1"/>
    </row>
    <row r="692" spans="4:4" x14ac:dyDescent="0.35">
      <c r="D692" s="1"/>
    </row>
    <row r="693" spans="4:4" x14ac:dyDescent="0.35">
      <c r="D693" s="1"/>
    </row>
    <row r="694" spans="4:4" x14ac:dyDescent="0.35">
      <c r="D694" s="1"/>
    </row>
    <row r="695" spans="4:4" x14ac:dyDescent="0.35">
      <c r="D695" s="1"/>
    </row>
    <row r="696" spans="4:4" x14ac:dyDescent="0.35">
      <c r="D696" s="1"/>
    </row>
    <row r="697" spans="4:4" x14ac:dyDescent="0.35">
      <c r="D697" s="1"/>
    </row>
    <row r="698" spans="4:4" x14ac:dyDescent="0.35">
      <c r="D698" s="1"/>
    </row>
    <row r="699" spans="4:4" x14ac:dyDescent="0.35">
      <c r="D699" s="1"/>
    </row>
    <row r="700" spans="4:4" x14ac:dyDescent="0.35">
      <c r="D700" s="1"/>
    </row>
    <row r="701" spans="4:4" x14ac:dyDescent="0.35">
      <c r="D701" s="1"/>
    </row>
    <row r="702" spans="4:4" x14ac:dyDescent="0.35">
      <c r="D702" s="1"/>
    </row>
    <row r="703" spans="4:4" x14ac:dyDescent="0.35">
      <c r="D703" s="1"/>
    </row>
    <row r="704" spans="4:4" x14ac:dyDescent="0.35">
      <c r="D704" s="1"/>
    </row>
    <row r="705" spans="4:4" x14ac:dyDescent="0.35">
      <c r="D705" s="1"/>
    </row>
    <row r="706" spans="4:4" x14ac:dyDescent="0.35">
      <c r="D706" s="1"/>
    </row>
    <row r="707" spans="4:4" x14ac:dyDescent="0.35">
      <c r="D707" s="1"/>
    </row>
    <row r="708" spans="4:4" x14ac:dyDescent="0.35">
      <c r="D708" s="1"/>
    </row>
    <row r="709" spans="4:4" x14ac:dyDescent="0.35">
      <c r="D709" s="1"/>
    </row>
    <row r="710" spans="4:4" x14ac:dyDescent="0.35">
      <c r="D710" s="1"/>
    </row>
    <row r="711" spans="4:4" x14ac:dyDescent="0.35">
      <c r="D711" s="1"/>
    </row>
    <row r="712" spans="4:4" x14ac:dyDescent="0.35">
      <c r="D712" s="1"/>
    </row>
    <row r="713" spans="4:4" x14ac:dyDescent="0.35">
      <c r="D713" s="1"/>
    </row>
    <row r="714" spans="4:4" x14ac:dyDescent="0.35">
      <c r="D714" s="1"/>
    </row>
    <row r="715" spans="4:4" x14ac:dyDescent="0.35">
      <c r="D715" s="1"/>
    </row>
    <row r="716" spans="4:4" x14ac:dyDescent="0.35">
      <c r="D716" s="1"/>
    </row>
    <row r="717" spans="4:4" x14ac:dyDescent="0.35">
      <c r="D717" s="1"/>
    </row>
    <row r="718" spans="4:4" x14ac:dyDescent="0.35">
      <c r="D718" s="1"/>
    </row>
    <row r="719" spans="4:4" x14ac:dyDescent="0.35">
      <c r="D719" s="1"/>
    </row>
    <row r="720" spans="4:4" x14ac:dyDescent="0.35">
      <c r="D720" s="1"/>
    </row>
    <row r="721" spans="4:4" x14ac:dyDescent="0.35">
      <c r="D721" s="1"/>
    </row>
    <row r="722" spans="4:4" x14ac:dyDescent="0.35">
      <c r="D722" s="1"/>
    </row>
    <row r="723" spans="4:4" x14ac:dyDescent="0.35">
      <c r="D723" s="1"/>
    </row>
    <row r="724" spans="4:4" x14ac:dyDescent="0.35">
      <c r="D724" s="1"/>
    </row>
    <row r="725" spans="4:4" x14ac:dyDescent="0.35">
      <c r="D725" s="1"/>
    </row>
    <row r="726" spans="4:4" x14ac:dyDescent="0.35">
      <c r="D726" s="1"/>
    </row>
    <row r="727" spans="4:4" x14ac:dyDescent="0.35">
      <c r="D727" s="1"/>
    </row>
    <row r="728" spans="4:4" x14ac:dyDescent="0.35">
      <c r="D728" s="1"/>
    </row>
    <row r="729" spans="4:4" x14ac:dyDescent="0.35">
      <c r="D729" s="1"/>
    </row>
    <row r="730" spans="4:4" x14ac:dyDescent="0.35">
      <c r="D730" s="1"/>
    </row>
    <row r="731" spans="4:4" x14ac:dyDescent="0.35">
      <c r="D731" s="1"/>
    </row>
    <row r="732" spans="4:4" x14ac:dyDescent="0.35">
      <c r="D732" s="1"/>
    </row>
    <row r="733" spans="4:4" x14ac:dyDescent="0.35">
      <c r="D733" s="1"/>
    </row>
    <row r="734" spans="4:4" x14ac:dyDescent="0.35">
      <c r="D734" s="1"/>
    </row>
    <row r="735" spans="4:4" x14ac:dyDescent="0.35">
      <c r="D735" s="1"/>
    </row>
    <row r="736" spans="4:4" x14ac:dyDescent="0.35">
      <c r="D736" s="1"/>
    </row>
    <row r="737" spans="4:4" x14ac:dyDescent="0.35">
      <c r="D737" s="1"/>
    </row>
    <row r="738" spans="4:4" x14ac:dyDescent="0.35">
      <c r="D738" s="1"/>
    </row>
    <row r="739" spans="4:4" x14ac:dyDescent="0.35">
      <c r="D739" s="1"/>
    </row>
    <row r="740" spans="4:4" x14ac:dyDescent="0.35">
      <c r="D740" s="1"/>
    </row>
    <row r="741" spans="4:4" x14ac:dyDescent="0.35">
      <c r="D741" s="1"/>
    </row>
    <row r="742" spans="4:4" x14ac:dyDescent="0.35">
      <c r="D742" s="1"/>
    </row>
    <row r="743" spans="4:4" x14ac:dyDescent="0.35">
      <c r="D743" s="1"/>
    </row>
    <row r="744" spans="4:4" x14ac:dyDescent="0.35">
      <c r="D744" s="1"/>
    </row>
    <row r="745" spans="4:4" x14ac:dyDescent="0.35">
      <c r="D745" s="1"/>
    </row>
    <row r="746" spans="4:4" x14ac:dyDescent="0.35">
      <c r="D746" s="1"/>
    </row>
    <row r="747" spans="4:4" x14ac:dyDescent="0.35">
      <c r="D747" s="1"/>
    </row>
    <row r="748" spans="4:4" x14ac:dyDescent="0.35">
      <c r="D748" s="1"/>
    </row>
    <row r="749" spans="4:4" x14ac:dyDescent="0.35">
      <c r="D749" s="1"/>
    </row>
    <row r="750" spans="4:4" x14ac:dyDescent="0.35">
      <c r="D750" s="1"/>
    </row>
    <row r="751" spans="4:4" x14ac:dyDescent="0.35">
      <c r="D751" s="1"/>
    </row>
    <row r="752" spans="4:4" x14ac:dyDescent="0.35">
      <c r="D752" s="1"/>
    </row>
    <row r="753" spans="4:4" x14ac:dyDescent="0.35">
      <c r="D753" s="1"/>
    </row>
    <row r="754" spans="4:4" x14ac:dyDescent="0.35">
      <c r="D754" s="1"/>
    </row>
    <row r="755" spans="4:4" x14ac:dyDescent="0.35">
      <c r="D755" s="1"/>
    </row>
    <row r="756" spans="4:4" x14ac:dyDescent="0.35">
      <c r="D756" s="1"/>
    </row>
    <row r="757" spans="4:4" x14ac:dyDescent="0.35">
      <c r="D757" s="1"/>
    </row>
    <row r="758" spans="4:4" x14ac:dyDescent="0.35">
      <c r="D758" s="1"/>
    </row>
    <row r="759" spans="4:4" x14ac:dyDescent="0.35">
      <c r="D759" s="1"/>
    </row>
    <row r="760" spans="4:4" x14ac:dyDescent="0.35">
      <c r="D760" s="1"/>
    </row>
    <row r="761" spans="4:4" x14ac:dyDescent="0.35">
      <c r="D761" s="1"/>
    </row>
    <row r="762" spans="4:4" x14ac:dyDescent="0.35">
      <c r="D762" s="1"/>
    </row>
    <row r="763" spans="4:4" x14ac:dyDescent="0.35">
      <c r="D763" s="1"/>
    </row>
    <row r="764" spans="4:4" x14ac:dyDescent="0.35">
      <c r="D764" s="1"/>
    </row>
    <row r="765" spans="4:4" x14ac:dyDescent="0.35">
      <c r="D765" s="1"/>
    </row>
    <row r="766" spans="4:4" x14ac:dyDescent="0.35">
      <c r="D766" s="1"/>
    </row>
    <row r="767" spans="4:4" x14ac:dyDescent="0.35">
      <c r="D767" s="1"/>
    </row>
    <row r="768" spans="4:4" x14ac:dyDescent="0.35">
      <c r="D768" s="1"/>
    </row>
    <row r="769" spans="4:4" x14ac:dyDescent="0.35">
      <c r="D769" s="1"/>
    </row>
    <row r="770" spans="4:4" x14ac:dyDescent="0.35">
      <c r="D770" s="1"/>
    </row>
    <row r="771" spans="4:4" x14ac:dyDescent="0.35">
      <c r="D771" s="1"/>
    </row>
    <row r="772" spans="4:4" x14ac:dyDescent="0.35">
      <c r="D772" s="1"/>
    </row>
    <row r="773" spans="4:4" x14ac:dyDescent="0.35">
      <c r="D773" s="1"/>
    </row>
    <row r="774" spans="4:4" x14ac:dyDescent="0.35">
      <c r="D774" s="1"/>
    </row>
    <row r="775" spans="4:4" x14ac:dyDescent="0.35">
      <c r="D775" s="1"/>
    </row>
    <row r="776" spans="4:4" x14ac:dyDescent="0.35">
      <c r="D776" s="1"/>
    </row>
    <row r="777" spans="4:4" x14ac:dyDescent="0.35">
      <c r="D777" s="1"/>
    </row>
    <row r="778" spans="4:4" x14ac:dyDescent="0.35">
      <c r="D778" s="1"/>
    </row>
    <row r="779" spans="4:4" x14ac:dyDescent="0.35">
      <c r="D779" s="1"/>
    </row>
    <row r="780" spans="4:4" x14ac:dyDescent="0.35">
      <c r="D780" s="1"/>
    </row>
    <row r="781" spans="4:4" x14ac:dyDescent="0.35">
      <c r="D781" s="1"/>
    </row>
    <row r="782" spans="4:4" x14ac:dyDescent="0.35">
      <c r="D782" s="1"/>
    </row>
    <row r="783" spans="4:4" x14ac:dyDescent="0.35">
      <c r="D783" s="1"/>
    </row>
    <row r="784" spans="4:4" x14ac:dyDescent="0.35">
      <c r="D784" s="1"/>
    </row>
    <row r="785" spans="4:4" x14ac:dyDescent="0.35">
      <c r="D785" s="1"/>
    </row>
    <row r="786" spans="4:4" x14ac:dyDescent="0.35">
      <c r="D786" s="1"/>
    </row>
    <row r="787" spans="4:4" x14ac:dyDescent="0.35">
      <c r="D787" s="1"/>
    </row>
    <row r="788" spans="4:4" x14ac:dyDescent="0.35">
      <c r="D788" s="1"/>
    </row>
    <row r="789" spans="4:4" x14ac:dyDescent="0.35">
      <c r="D789" s="1"/>
    </row>
    <row r="790" spans="4:4" x14ac:dyDescent="0.35">
      <c r="D790" s="1"/>
    </row>
    <row r="791" spans="4:4" x14ac:dyDescent="0.35">
      <c r="D791" s="1"/>
    </row>
    <row r="792" spans="4:4" x14ac:dyDescent="0.35">
      <c r="D792" s="1"/>
    </row>
    <row r="793" spans="4:4" x14ac:dyDescent="0.35">
      <c r="D793" s="1"/>
    </row>
    <row r="794" spans="4:4" x14ac:dyDescent="0.35">
      <c r="D794" s="1"/>
    </row>
    <row r="795" spans="4:4" x14ac:dyDescent="0.35">
      <c r="D795" s="1"/>
    </row>
    <row r="796" spans="4:4" x14ac:dyDescent="0.35">
      <c r="D796" s="1"/>
    </row>
    <row r="797" spans="4:4" x14ac:dyDescent="0.35">
      <c r="D797" s="1"/>
    </row>
    <row r="798" spans="4:4" x14ac:dyDescent="0.35">
      <c r="D798" s="1"/>
    </row>
    <row r="799" spans="4:4" x14ac:dyDescent="0.35">
      <c r="D799" s="1"/>
    </row>
    <row r="800" spans="4:4" x14ac:dyDescent="0.35">
      <c r="D800" s="1"/>
    </row>
    <row r="801" spans="4:4" x14ac:dyDescent="0.35">
      <c r="D801" s="1"/>
    </row>
    <row r="802" spans="4:4" x14ac:dyDescent="0.35">
      <c r="D802" s="1"/>
    </row>
    <row r="803" spans="4:4" x14ac:dyDescent="0.35">
      <c r="D803" s="1"/>
    </row>
    <row r="804" spans="4:4" x14ac:dyDescent="0.35">
      <c r="D804" s="1"/>
    </row>
    <row r="805" spans="4:4" x14ac:dyDescent="0.35">
      <c r="D805" s="1"/>
    </row>
    <row r="806" spans="4:4" x14ac:dyDescent="0.35">
      <c r="D806" s="1"/>
    </row>
    <row r="807" spans="4:4" x14ac:dyDescent="0.35">
      <c r="D807" s="1"/>
    </row>
    <row r="808" spans="4:4" x14ac:dyDescent="0.35">
      <c r="D808" s="1"/>
    </row>
    <row r="809" spans="4:4" x14ac:dyDescent="0.35">
      <c r="D809" s="1"/>
    </row>
    <row r="810" spans="4:4" x14ac:dyDescent="0.35">
      <c r="D810" s="1"/>
    </row>
    <row r="811" spans="4:4" x14ac:dyDescent="0.35">
      <c r="D811" s="1"/>
    </row>
    <row r="812" spans="4:4" x14ac:dyDescent="0.35">
      <c r="D812" s="1"/>
    </row>
    <row r="813" spans="4:4" x14ac:dyDescent="0.35">
      <c r="D813" s="1"/>
    </row>
    <row r="814" spans="4:4" x14ac:dyDescent="0.35">
      <c r="D814" s="1"/>
    </row>
    <row r="815" spans="4:4" x14ac:dyDescent="0.35">
      <c r="D815" s="1"/>
    </row>
    <row r="816" spans="4:4" x14ac:dyDescent="0.35">
      <c r="D816" s="1"/>
    </row>
    <row r="817" spans="4:4" x14ac:dyDescent="0.35">
      <c r="D817" s="1"/>
    </row>
    <row r="818" spans="4:4" x14ac:dyDescent="0.35">
      <c r="D818" s="1"/>
    </row>
    <row r="819" spans="4:4" x14ac:dyDescent="0.35">
      <c r="D819" s="1"/>
    </row>
    <row r="820" spans="4:4" x14ac:dyDescent="0.35">
      <c r="D820" s="1"/>
    </row>
    <row r="821" spans="4:4" x14ac:dyDescent="0.35">
      <c r="D821" s="1"/>
    </row>
    <row r="822" spans="4:4" x14ac:dyDescent="0.35">
      <c r="D822" s="1"/>
    </row>
    <row r="823" spans="4:4" x14ac:dyDescent="0.35">
      <c r="D823" s="1"/>
    </row>
    <row r="824" spans="4:4" x14ac:dyDescent="0.35">
      <c r="D824" s="1"/>
    </row>
    <row r="825" spans="4:4" x14ac:dyDescent="0.35">
      <c r="D825" s="1"/>
    </row>
    <row r="826" spans="4:4" x14ac:dyDescent="0.35">
      <c r="D826" s="1"/>
    </row>
    <row r="827" spans="4:4" x14ac:dyDescent="0.35">
      <c r="D827" s="1"/>
    </row>
    <row r="828" spans="4:4" x14ac:dyDescent="0.35">
      <c r="D828" s="1"/>
    </row>
    <row r="829" spans="4:4" x14ac:dyDescent="0.35">
      <c r="D829" s="1"/>
    </row>
    <row r="830" spans="4:4" x14ac:dyDescent="0.35">
      <c r="D830" s="1"/>
    </row>
    <row r="831" spans="4:4" x14ac:dyDescent="0.35">
      <c r="D831" s="1"/>
    </row>
    <row r="832" spans="4:4" x14ac:dyDescent="0.35">
      <c r="D832" s="1"/>
    </row>
    <row r="833" spans="4:4" x14ac:dyDescent="0.35">
      <c r="D833" s="1"/>
    </row>
    <row r="834" spans="4:4" x14ac:dyDescent="0.35">
      <c r="D834" s="1"/>
    </row>
    <row r="835" spans="4:4" x14ac:dyDescent="0.35">
      <c r="D835" s="1"/>
    </row>
    <row r="836" spans="4:4" x14ac:dyDescent="0.35">
      <c r="D836" s="1"/>
    </row>
    <row r="837" spans="4:4" x14ac:dyDescent="0.35">
      <c r="D837" s="1"/>
    </row>
    <row r="838" spans="4:4" x14ac:dyDescent="0.35">
      <c r="D838" s="1"/>
    </row>
    <row r="839" spans="4:4" x14ac:dyDescent="0.35">
      <c r="D839" s="1"/>
    </row>
    <row r="840" spans="4:4" x14ac:dyDescent="0.35">
      <c r="D840" s="1"/>
    </row>
    <row r="841" spans="4:4" x14ac:dyDescent="0.35">
      <c r="D841" s="1"/>
    </row>
    <row r="842" spans="4:4" x14ac:dyDescent="0.35">
      <c r="D842" s="1"/>
    </row>
    <row r="843" spans="4:4" x14ac:dyDescent="0.35">
      <c r="D843" s="1"/>
    </row>
    <row r="844" spans="4:4" x14ac:dyDescent="0.35">
      <c r="D844" s="1"/>
    </row>
    <row r="845" spans="4:4" x14ac:dyDescent="0.35">
      <c r="D845" s="1"/>
    </row>
    <row r="846" spans="4:4" x14ac:dyDescent="0.35">
      <c r="D846" s="1"/>
    </row>
    <row r="847" spans="4:4" x14ac:dyDescent="0.35">
      <c r="D847" s="1"/>
    </row>
    <row r="848" spans="4:4" x14ac:dyDescent="0.35">
      <c r="D848" s="1"/>
    </row>
    <row r="849" spans="4:4" x14ac:dyDescent="0.35">
      <c r="D849" s="1"/>
    </row>
    <row r="850" spans="4:4" x14ac:dyDescent="0.35">
      <c r="D850" s="1"/>
    </row>
    <row r="851" spans="4:4" x14ac:dyDescent="0.35">
      <c r="D851" s="1"/>
    </row>
    <row r="852" spans="4:4" x14ac:dyDescent="0.35">
      <c r="D852" s="1"/>
    </row>
    <row r="853" spans="4:4" x14ac:dyDescent="0.35">
      <c r="D853" s="1"/>
    </row>
    <row r="854" spans="4:4" x14ac:dyDescent="0.35">
      <c r="D854" s="1"/>
    </row>
    <row r="855" spans="4:4" x14ac:dyDescent="0.35">
      <c r="D855" s="1"/>
    </row>
    <row r="856" spans="4:4" x14ac:dyDescent="0.35">
      <c r="D856" s="1"/>
    </row>
    <row r="857" spans="4:4" x14ac:dyDescent="0.35">
      <c r="D857" s="1"/>
    </row>
    <row r="858" spans="4:4" x14ac:dyDescent="0.35">
      <c r="D858" s="1"/>
    </row>
    <row r="859" spans="4:4" x14ac:dyDescent="0.35">
      <c r="D859" s="1"/>
    </row>
    <row r="860" spans="4:4" x14ac:dyDescent="0.35">
      <c r="D860" s="1"/>
    </row>
    <row r="861" spans="4:4" x14ac:dyDescent="0.35">
      <c r="D861" s="1"/>
    </row>
    <row r="862" spans="4:4" x14ac:dyDescent="0.35">
      <c r="D862" s="1"/>
    </row>
    <row r="863" spans="4:4" x14ac:dyDescent="0.35">
      <c r="D863" s="1"/>
    </row>
    <row r="864" spans="4:4" x14ac:dyDescent="0.35">
      <c r="D864" s="1"/>
    </row>
    <row r="865" spans="4:4" x14ac:dyDescent="0.35">
      <c r="D865" s="1"/>
    </row>
    <row r="866" spans="4:4" x14ac:dyDescent="0.35">
      <c r="D866" s="1"/>
    </row>
    <row r="867" spans="4:4" x14ac:dyDescent="0.35">
      <c r="D867" s="1"/>
    </row>
    <row r="868" spans="4:4" x14ac:dyDescent="0.35">
      <c r="D868" s="1"/>
    </row>
    <row r="869" spans="4:4" x14ac:dyDescent="0.35">
      <c r="D869" s="1"/>
    </row>
    <row r="870" spans="4:4" x14ac:dyDescent="0.35">
      <c r="D870" s="1"/>
    </row>
    <row r="871" spans="4:4" x14ac:dyDescent="0.35">
      <c r="D871" s="1"/>
    </row>
    <row r="872" spans="4:4" x14ac:dyDescent="0.35">
      <c r="D872" s="1"/>
    </row>
    <row r="873" spans="4:4" x14ac:dyDescent="0.35">
      <c r="D873" s="1"/>
    </row>
    <row r="874" spans="4:4" x14ac:dyDescent="0.35">
      <c r="D874" s="1"/>
    </row>
    <row r="875" spans="4:4" x14ac:dyDescent="0.35">
      <c r="D875" s="1"/>
    </row>
    <row r="876" spans="4:4" x14ac:dyDescent="0.35">
      <c r="D876" s="1"/>
    </row>
    <row r="877" spans="4:4" x14ac:dyDescent="0.35">
      <c r="D877" s="1"/>
    </row>
    <row r="878" spans="4:4" x14ac:dyDescent="0.35">
      <c r="D878" s="1"/>
    </row>
    <row r="879" spans="4:4" x14ac:dyDescent="0.35">
      <c r="D879" s="1"/>
    </row>
    <row r="880" spans="4:4" x14ac:dyDescent="0.35">
      <c r="D880" s="1"/>
    </row>
    <row r="881" spans="4:4" x14ac:dyDescent="0.35">
      <c r="D881" s="1"/>
    </row>
    <row r="882" spans="4:4" x14ac:dyDescent="0.35">
      <c r="D882" s="1"/>
    </row>
    <row r="883" spans="4:4" x14ac:dyDescent="0.35">
      <c r="D883" s="1"/>
    </row>
    <row r="884" spans="4:4" x14ac:dyDescent="0.35">
      <c r="D884" s="1"/>
    </row>
    <row r="885" spans="4:4" x14ac:dyDescent="0.35">
      <c r="D885" s="1"/>
    </row>
    <row r="886" spans="4:4" x14ac:dyDescent="0.35">
      <c r="D886" s="1"/>
    </row>
    <row r="887" spans="4:4" x14ac:dyDescent="0.35">
      <c r="D887" s="1"/>
    </row>
    <row r="888" spans="4:4" x14ac:dyDescent="0.35">
      <c r="D888" s="1"/>
    </row>
    <row r="889" spans="4:4" x14ac:dyDescent="0.35">
      <c r="D889" s="1"/>
    </row>
    <row r="890" spans="4:4" x14ac:dyDescent="0.35">
      <c r="D890" s="1"/>
    </row>
    <row r="891" spans="4:4" x14ac:dyDescent="0.35">
      <c r="D891" s="1"/>
    </row>
    <row r="892" spans="4:4" x14ac:dyDescent="0.35">
      <c r="D892" s="1"/>
    </row>
    <row r="893" spans="4:4" x14ac:dyDescent="0.35">
      <c r="D893" s="1"/>
    </row>
    <row r="894" spans="4:4" x14ac:dyDescent="0.35">
      <c r="D894" s="1"/>
    </row>
    <row r="895" spans="4:4" x14ac:dyDescent="0.35">
      <c r="D895" s="1"/>
    </row>
    <row r="896" spans="4:4" x14ac:dyDescent="0.35">
      <c r="D896" s="1"/>
    </row>
    <row r="897" spans="4:4" x14ac:dyDescent="0.35">
      <c r="D897" s="1"/>
    </row>
    <row r="898" spans="4:4" x14ac:dyDescent="0.35">
      <c r="D898" s="1"/>
    </row>
    <row r="899" spans="4:4" x14ac:dyDescent="0.35">
      <c r="D899" s="1"/>
    </row>
    <row r="900" spans="4:4" x14ac:dyDescent="0.35">
      <c r="D900" s="1"/>
    </row>
    <row r="901" spans="4:4" x14ac:dyDescent="0.35">
      <c r="D901" s="1"/>
    </row>
    <row r="902" spans="4:4" x14ac:dyDescent="0.35">
      <c r="D902" s="1"/>
    </row>
    <row r="903" spans="4:4" x14ac:dyDescent="0.35">
      <c r="D903" s="1"/>
    </row>
    <row r="904" spans="4:4" x14ac:dyDescent="0.35">
      <c r="D904" s="1"/>
    </row>
    <row r="905" spans="4:4" x14ac:dyDescent="0.35">
      <c r="D905" s="1"/>
    </row>
    <row r="906" spans="4:4" x14ac:dyDescent="0.35">
      <c r="D906" s="1"/>
    </row>
    <row r="907" spans="4:4" x14ac:dyDescent="0.35">
      <c r="D907" s="1"/>
    </row>
    <row r="908" spans="4:4" x14ac:dyDescent="0.35">
      <c r="D908" s="1"/>
    </row>
    <row r="909" spans="4:4" x14ac:dyDescent="0.35">
      <c r="D909" s="1"/>
    </row>
    <row r="910" spans="4:4" x14ac:dyDescent="0.35">
      <c r="D910" s="1"/>
    </row>
    <row r="911" spans="4:4" x14ac:dyDescent="0.35">
      <c r="D911" s="1"/>
    </row>
    <row r="912" spans="4:4" x14ac:dyDescent="0.35">
      <c r="D912" s="1"/>
    </row>
    <row r="913" spans="4:4" x14ac:dyDescent="0.35">
      <c r="D913" s="1"/>
    </row>
    <row r="914" spans="4:4" x14ac:dyDescent="0.35">
      <c r="D914" s="1"/>
    </row>
    <row r="915" spans="4:4" x14ac:dyDescent="0.35">
      <c r="D915" s="1"/>
    </row>
    <row r="916" spans="4:4" x14ac:dyDescent="0.35">
      <c r="D916" s="1"/>
    </row>
    <row r="917" spans="4:4" x14ac:dyDescent="0.35">
      <c r="D917" s="1"/>
    </row>
    <row r="918" spans="4:4" x14ac:dyDescent="0.35">
      <c r="D918" s="1"/>
    </row>
    <row r="919" spans="4:4" x14ac:dyDescent="0.35">
      <c r="D919" s="1"/>
    </row>
    <row r="920" spans="4:4" x14ac:dyDescent="0.35">
      <c r="D920" s="1"/>
    </row>
    <row r="921" spans="4:4" x14ac:dyDescent="0.35">
      <c r="D921" s="1"/>
    </row>
    <row r="922" spans="4:4" x14ac:dyDescent="0.35">
      <c r="D922" s="1"/>
    </row>
    <row r="923" spans="4:4" x14ac:dyDescent="0.35">
      <c r="D923" s="1"/>
    </row>
    <row r="924" spans="4:4" x14ac:dyDescent="0.35">
      <c r="D924" s="1"/>
    </row>
    <row r="925" spans="4:4" x14ac:dyDescent="0.35">
      <c r="D925" s="1"/>
    </row>
    <row r="926" spans="4:4" x14ac:dyDescent="0.35">
      <c r="D926" s="1"/>
    </row>
    <row r="927" spans="4:4" x14ac:dyDescent="0.35">
      <c r="D927" s="1"/>
    </row>
    <row r="928" spans="4:4" x14ac:dyDescent="0.35">
      <c r="D928" s="1"/>
    </row>
    <row r="929" spans="4:4" x14ac:dyDescent="0.35">
      <c r="D929" s="1"/>
    </row>
    <row r="930" spans="4:4" x14ac:dyDescent="0.35">
      <c r="D930" s="1"/>
    </row>
    <row r="931" spans="4:4" x14ac:dyDescent="0.35">
      <c r="D931" s="1"/>
    </row>
    <row r="932" spans="4:4" x14ac:dyDescent="0.35">
      <c r="D932" s="1"/>
    </row>
    <row r="933" spans="4:4" x14ac:dyDescent="0.35">
      <c r="D933" s="1"/>
    </row>
    <row r="934" spans="4:4" x14ac:dyDescent="0.35">
      <c r="D934" s="1"/>
    </row>
    <row r="935" spans="4:4" x14ac:dyDescent="0.35">
      <c r="D935" s="1"/>
    </row>
    <row r="936" spans="4:4" x14ac:dyDescent="0.35">
      <c r="D936" s="1"/>
    </row>
    <row r="937" spans="4:4" x14ac:dyDescent="0.35">
      <c r="D937" s="1"/>
    </row>
    <row r="938" spans="4:4" x14ac:dyDescent="0.35">
      <c r="D938" s="1"/>
    </row>
    <row r="939" spans="4:4" x14ac:dyDescent="0.35">
      <c r="D939" s="1"/>
    </row>
    <row r="940" spans="4:4" x14ac:dyDescent="0.35">
      <c r="D940" s="1"/>
    </row>
    <row r="941" spans="4:4" x14ac:dyDescent="0.35">
      <c r="D941" s="1"/>
    </row>
    <row r="942" spans="4:4" x14ac:dyDescent="0.35">
      <c r="D942" s="1"/>
    </row>
    <row r="943" spans="4:4" x14ac:dyDescent="0.35">
      <c r="D943" s="1"/>
    </row>
    <row r="944" spans="4:4" x14ac:dyDescent="0.35">
      <c r="D944" s="1"/>
    </row>
    <row r="945" spans="4:4" x14ac:dyDescent="0.35">
      <c r="D945" s="1"/>
    </row>
    <row r="946" spans="4:4" x14ac:dyDescent="0.35">
      <c r="D946" s="1"/>
    </row>
    <row r="947" spans="4:4" x14ac:dyDescent="0.35">
      <c r="D947" s="1"/>
    </row>
    <row r="948" spans="4:4" x14ac:dyDescent="0.35">
      <c r="D948" s="1"/>
    </row>
    <row r="949" spans="4:4" x14ac:dyDescent="0.35">
      <c r="D949" s="1"/>
    </row>
    <row r="950" spans="4:4" x14ac:dyDescent="0.35">
      <c r="D950" s="1"/>
    </row>
    <row r="951" spans="4:4" x14ac:dyDescent="0.35">
      <c r="D951" s="1"/>
    </row>
    <row r="952" spans="4:4" x14ac:dyDescent="0.35">
      <c r="D952" s="1"/>
    </row>
    <row r="953" spans="4:4" x14ac:dyDescent="0.35">
      <c r="D953" s="1"/>
    </row>
    <row r="954" spans="4:4" x14ac:dyDescent="0.35">
      <c r="D954" s="1"/>
    </row>
    <row r="955" spans="4:4" x14ac:dyDescent="0.35">
      <c r="D955" s="1"/>
    </row>
    <row r="956" spans="4:4" x14ac:dyDescent="0.35">
      <c r="D956" s="1"/>
    </row>
    <row r="957" spans="4:4" x14ac:dyDescent="0.35">
      <c r="D957" s="1"/>
    </row>
    <row r="958" spans="4:4" x14ac:dyDescent="0.35">
      <c r="D958" s="1"/>
    </row>
    <row r="959" spans="4:4" x14ac:dyDescent="0.35">
      <c r="D959" s="1"/>
    </row>
    <row r="960" spans="4:4" x14ac:dyDescent="0.35">
      <c r="D960" s="1"/>
    </row>
    <row r="961" spans="4:4" x14ac:dyDescent="0.35">
      <c r="D961" s="1"/>
    </row>
    <row r="962" spans="4:4" x14ac:dyDescent="0.35">
      <c r="D962" s="1"/>
    </row>
    <row r="963" spans="4:4" x14ac:dyDescent="0.35">
      <c r="D963" s="1"/>
    </row>
    <row r="964" spans="4:4" x14ac:dyDescent="0.35">
      <c r="D964" s="1"/>
    </row>
    <row r="965" spans="4:4" x14ac:dyDescent="0.35">
      <c r="D965" s="1"/>
    </row>
    <row r="966" spans="4:4" x14ac:dyDescent="0.35">
      <c r="D966" s="1"/>
    </row>
    <row r="967" spans="4:4" x14ac:dyDescent="0.35">
      <c r="D967" s="1"/>
    </row>
    <row r="968" spans="4:4" x14ac:dyDescent="0.35">
      <c r="D968" s="1"/>
    </row>
    <row r="969" spans="4:4" x14ac:dyDescent="0.35">
      <c r="D969" s="1"/>
    </row>
    <row r="970" spans="4:4" x14ac:dyDescent="0.35">
      <c r="D970" s="1"/>
    </row>
    <row r="971" spans="4:4" x14ac:dyDescent="0.35">
      <c r="D971" s="1"/>
    </row>
    <row r="972" spans="4:4" x14ac:dyDescent="0.35">
      <c r="D972" s="1"/>
    </row>
    <row r="973" spans="4:4" x14ac:dyDescent="0.35">
      <c r="D973" s="1"/>
    </row>
    <row r="974" spans="4:4" x14ac:dyDescent="0.35">
      <c r="D974" s="1"/>
    </row>
    <row r="975" spans="4:4" x14ac:dyDescent="0.35">
      <c r="D975" s="1"/>
    </row>
    <row r="976" spans="4:4" x14ac:dyDescent="0.35">
      <c r="D976" s="1"/>
    </row>
    <row r="977" spans="4:4" x14ac:dyDescent="0.35">
      <c r="D977" s="1"/>
    </row>
    <row r="978" spans="4:4" x14ac:dyDescent="0.35">
      <c r="D978" s="1"/>
    </row>
    <row r="979" spans="4:4" x14ac:dyDescent="0.35">
      <c r="D979" s="1"/>
    </row>
    <row r="980" spans="4:4" x14ac:dyDescent="0.35">
      <c r="D980" s="1"/>
    </row>
    <row r="981" spans="4:4" x14ac:dyDescent="0.35">
      <c r="D981" s="1"/>
    </row>
    <row r="982" spans="4:4" x14ac:dyDescent="0.35">
      <c r="D982" s="1"/>
    </row>
    <row r="983" spans="4:4" x14ac:dyDescent="0.35">
      <c r="D983" s="1"/>
    </row>
    <row r="984" spans="4:4" x14ac:dyDescent="0.35">
      <c r="D984" s="1"/>
    </row>
    <row r="985" spans="4:4" x14ac:dyDescent="0.35">
      <c r="D985" s="1"/>
    </row>
    <row r="986" spans="4:4" x14ac:dyDescent="0.35">
      <c r="D986" s="1"/>
    </row>
    <row r="987" spans="4:4" x14ac:dyDescent="0.35">
      <c r="D987" s="1"/>
    </row>
    <row r="988" spans="4:4" x14ac:dyDescent="0.35">
      <c r="D988" s="1"/>
    </row>
    <row r="989" spans="4:4" x14ac:dyDescent="0.35">
      <c r="D989" s="1"/>
    </row>
    <row r="990" spans="4:4" x14ac:dyDescent="0.35">
      <c r="D990" s="1"/>
    </row>
    <row r="991" spans="4:4" x14ac:dyDescent="0.35">
      <c r="D991" s="1"/>
    </row>
    <row r="992" spans="4:4" x14ac:dyDescent="0.35">
      <c r="D992" s="1"/>
    </row>
    <row r="993" spans="4:4" x14ac:dyDescent="0.35">
      <c r="D993" s="1"/>
    </row>
    <row r="994" spans="4:4" x14ac:dyDescent="0.35">
      <c r="D994" s="1"/>
    </row>
    <row r="995" spans="4:4" x14ac:dyDescent="0.35">
      <c r="D995" s="1"/>
    </row>
    <row r="996" spans="4:4" x14ac:dyDescent="0.35">
      <c r="D996" s="1"/>
    </row>
    <row r="997" spans="4:4" x14ac:dyDescent="0.35">
      <c r="D997" s="1"/>
    </row>
    <row r="998" spans="4:4" x14ac:dyDescent="0.35">
      <c r="D998" s="1"/>
    </row>
    <row r="999" spans="4:4" x14ac:dyDescent="0.35">
      <c r="D999" s="1"/>
    </row>
    <row r="1000" spans="4:4" x14ac:dyDescent="0.35">
      <c r="D1000" s="1"/>
    </row>
    <row r="1001" spans="4:4" x14ac:dyDescent="0.35">
      <c r="D1001" s="1"/>
    </row>
    <row r="1002" spans="4:4" x14ac:dyDescent="0.35">
      <c r="D1002" s="1"/>
    </row>
    <row r="1003" spans="4:4" x14ac:dyDescent="0.35">
      <c r="D1003" s="1"/>
    </row>
    <row r="1004" spans="4:4" x14ac:dyDescent="0.35">
      <c r="D1004" s="1"/>
    </row>
    <row r="1005" spans="4:4" x14ac:dyDescent="0.35">
      <c r="D1005" s="1"/>
    </row>
    <row r="1006" spans="4:4" x14ac:dyDescent="0.35">
      <c r="D1006" s="1"/>
    </row>
    <row r="1007" spans="4:4" x14ac:dyDescent="0.35">
      <c r="D1007" s="1"/>
    </row>
    <row r="1008" spans="4:4" x14ac:dyDescent="0.35">
      <c r="D1008" s="1"/>
    </row>
    <row r="1009" spans="4:4" x14ac:dyDescent="0.35">
      <c r="D1009" s="1"/>
    </row>
    <row r="1010" spans="4:4" x14ac:dyDescent="0.35">
      <c r="D1010" s="1"/>
    </row>
    <row r="1011" spans="4:4" x14ac:dyDescent="0.35">
      <c r="D1011" s="1"/>
    </row>
    <row r="1012" spans="4:4" x14ac:dyDescent="0.35">
      <c r="D1012" s="1"/>
    </row>
    <row r="1013" spans="4:4" x14ac:dyDescent="0.35">
      <c r="D1013" s="1"/>
    </row>
    <row r="1014" spans="4:4" x14ac:dyDescent="0.35">
      <c r="D1014" s="1"/>
    </row>
    <row r="1015" spans="4:4" x14ac:dyDescent="0.35">
      <c r="D1015" s="1"/>
    </row>
    <row r="1016" spans="4:4" x14ac:dyDescent="0.35">
      <c r="D1016" s="1"/>
    </row>
    <row r="1017" spans="4:4" x14ac:dyDescent="0.35">
      <c r="D1017" s="1"/>
    </row>
    <row r="1018" spans="4:4" x14ac:dyDescent="0.35">
      <c r="D1018" s="1"/>
    </row>
    <row r="1019" spans="4:4" x14ac:dyDescent="0.35">
      <c r="D1019" s="1"/>
    </row>
    <row r="1020" spans="4:4" x14ac:dyDescent="0.35">
      <c r="D1020" s="1"/>
    </row>
    <row r="1021" spans="4:4" x14ac:dyDescent="0.35">
      <c r="D1021" s="1"/>
    </row>
    <row r="1022" spans="4:4" x14ac:dyDescent="0.35">
      <c r="D1022" s="1"/>
    </row>
    <row r="1023" spans="4:4" x14ac:dyDescent="0.35">
      <c r="D1023" s="1"/>
    </row>
    <row r="1024" spans="4:4" x14ac:dyDescent="0.35">
      <c r="D1024" s="1"/>
    </row>
    <row r="1025" spans="4:4" x14ac:dyDescent="0.35">
      <c r="D1025" s="1"/>
    </row>
    <row r="1026" spans="4:4" x14ac:dyDescent="0.35">
      <c r="D1026" s="1"/>
    </row>
    <row r="1027" spans="4:4" x14ac:dyDescent="0.35">
      <c r="D1027" s="1"/>
    </row>
    <row r="1028" spans="4:4" x14ac:dyDescent="0.35">
      <c r="D1028" s="1"/>
    </row>
    <row r="1029" spans="4:4" x14ac:dyDescent="0.35">
      <c r="D1029" s="1"/>
    </row>
    <row r="1030" spans="4:4" x14ac:dyDescent="0.35">
      <c r="D1030" s="1"/>
    </row>
    <row r="1031" spans="4:4" x14ac:dyDescent="0.35">
      <c r="D1031" s="1"/>
    </row>
    <row r="1032" spans="4:4" x14ac:dyDescent="0.35">
      <c r="D1032" s="1"/>
    </row>
    <row r="1033" spans="4:4" x14ac:dyDescent="0.35">
      <c r="D1033" s="1"/>
    </row>
    <row r="1034" spans="4:4" x14ac:dyDescent="0.35">
      <c r="D1034" s="1"/>
    </row>
    <row r="1035" spans="4:4" x14ac:dyDescent="0.35">
      <c r="D1035" s="1"/>
    </row>
    <row r="1036" spans="4:4" x14ac:dyDescent="0.35">
      <c r="D1036" s="1"/>
    </row>
    <row r="1037" spans="4:4" x14ac:dyDescent="0.35">
      <c r="D1037" s="1"/>
    </row>
    <row r="1038" spans="4:4" x14ac:dyDescent="0.35">
      <c r="D1038" s="1"/>
    </row>
    <row r="1039" spans="4:4" x14ac:dyDescent="0.35">
      <c r="D1039" s="1"/>
    </row>
    <row r="1040" spans="4:4" x14ac:dyDescent="0.35">
      <c r="D1040" s="1"/>
    </row>
    <row r="1041" spans="4:4" x14ac:dyDescent="0.35">
      <c r="D1041" s="1"/>
    </row>
    <row r="1042" spans="4:4" x14ac:dyDescent="0.35">
      <c r="D1042" s="1"/>
    </row>
    <row r="1043" spans="4:4" x14ac:dyDescent="0.35">
      <c r="D1043" s="1"/>
    </row>
    <row r="1044" spans="4:4" x14ac:dyDescent="0.35">
      <c r="D1044" s="1"/>
    </row>
    <row r="1045" spans="4:4" x14ac:dyDescent="0.35">
      <c r="D1045" s="1"/>
    </row>
    <row r="1046" spans="4:4" x14ac:dyDescent="0.35">
      <c r="D1046" s="1"/>
    </row>
    <row r="1047" spans="4:4" x14ac:dyDescent="0.35">
      <c r="D1047" s="1"/>
    </row>
    <row r="1048" spans="4:4" x14ac:dyDescent="0.35">
      <c r="D1048" s="1"/>
    </row>
    <row r="1049" spans="4:4" x14ac:dyDescent="0.35">
      <c r="D1049" s="1"/>
    </row>
    <row r="1050" spans="4:4" x14ac:dyDescent="0.35">
      <c r="D1050" s="1"/>
    </row>
    <row r="1051" spans="4:4" x14ac:dyDescent="0.35">
      <c r="D1051" s="1"/>
    </row>
    <row r="1052" spans="4:4" x14ac:dyDescent="0.35">
      <c r="D1052" s="1"/>
    </row>
    <row r="1053" spans="4:4" x14ac:dyDescent="0.35">
      <c r="D1053" s="1"/>
    </row>
    <row r="1054" spans="4:4" x14ac:dyDescent="0.35">
      <c r="D1054" s="1"/>
    </row>
    <row r="1055" spans="4:4" x14ac:dyDescent="0.35">
      <c r="D1055" s="1"/>
    </row>
    <row r="1056" spans="4:4" x14ac:dyDescent="0.35">
      <c r="D1056" s="1"/>
    </row>
    <row r="1057" spans="4:4" x14ac:dyDescent="0.35">
      <c r="D1057" s="1"/>
    </row>
    <row r="1058" spans="4:4" x14ac:dyDescent="0.35">
      <c r="D1058" s="1"/>
    </row>
    <row r="1059" spans="4:4" x14ac:dyDescent="0.35">
      <c r="D1059" s="1"/>
    </row>
    <row r="1060" spans="4:4" x14ac:dyDescent="0.35">
      <c r="D1060" s="1"/>
    </row>
    <row r="1061" spans="4:4" x14ac:dyDescent="0.35">
      <c r="D1061" s="1"/>
    </row>
    <row r="1062" spans="4:4" x14ac:dyDescent="0.35">
      <c r="D1062" s="1"/>
    </row>
    <row r="1063" spans="4:4" x14ac:dyDescent="0.35">
      <c r="D1063" s="1"/>
    </row>
    <row r="1064" spans="4:4" x14ac:dyDescent="0.35">
      <c r="D1064" s="1"/>
    </row>
    <row r="1065" spans="4:4" x14ac:dyDescent="0.35">
      <c r="D1065" s="1"/>
    </row>
    <row r="1066" spans="4:4" x14ac:dyDescent="0.35">
      <c r="D1066" s="1"/>
    </row>
    <row r="1067" spans="4:4" x14ac:dyDescent="0.35">
      <c r="D1067" s="1"/>
    </row>
    <row r="1068" spans="4:4" x14ac:dyDescent="0.35">
      <c r="D1068" s="1"/>
    </row>
    <row r="1069" spans="4:4" x14ac:dyDescent="0.35">
      <c r="D1069" s="1"/>
    </row>
    <row r="1070" spans="4:4" x14ac:dyDescent="0.35">
      <c r="D1070" s="1"/>
    </row>
    <row r="1071" spans="4:4" x14ac:dyDescent="0.35">
      <c r="D1071" s="1"/>
    </row>
    <row r="1072" spans="4:4" x14ac:dyDescent="0.35">
      <c r="D1072" s="1"/>
    </row>
    <row r="1073" spans="4:4" x14ac:dyDescent="0.35">
      <c r="D1073" s="1"/>
    </row>
    <row r="1074" spans="4:4" x14ac:dyDescent="0.35">
      <c r="D1074" s="1"/>
    </row>
    <row r="1075" spans="4:4" x14ac:dyDescent="0.35">
      <c r="D1075" s="1"/>
    </row>
    <row r="1076" spans="4:4" x14ac:dyDescent="0.35">
      <c r="D1076" s="1"/>
    </row>
    <row r="1077" spans="4:4" x14ac:dyDescent="0.35">
      <c r="D1077" s="1"/>
    </row>
    <row r="1078" spans="4:4" x14ac:dyDescent="0.35">
      <c r="D1078" s="1"/>
    </row>
    <row r="1079" spans="4:4" x14ac:dyDescent="0.35">
      <c r="D1079" s="1"/>
    </row>
    <row r="1080" spans="4:4" x14ac:dyDescent="0.35">
      <c r="D1080" s="1"/>
    </row>
    <row r="1081" spans="4:4" x14ac:dyDescent="0.35">
      <c r="D1081" s="1"/>
    </row>
    <row r="1082" spans="4:4" x14ac:dyDescent="0.35">
      <c r="D1082" s="1"/>
    </row>
    <row r="1083" spans="4:4" x14ac:dyDescent="0.35">
      <c r="D1083" s="1"/>
    </row>
    <row r="1084" spans="4:4" x14ac:dyDescent="0.35">
      <c r="D1084" s="1"/>
    </row>
    <row r="1085" spans="4:4" x14ac:dyDescent="0.35">
      <c r="D1085" s="1"/>
    </row>
    <row r="1086" spans="4:4" x14ac:dyDescent="0.35">
      <c r="D1086" s="1"/>
    </row>
    <row r="1087" spans="4:4" x14ac:dyDescent="0.35">
      <c r="D1087" s="1"/>
    </row>
    <row r="1088" spans="4:4" x14ac:dyDescent="0.35">
      <c r="D1088" s="1"/>
    </row>
    <row r="1089" spans="4:4" x14ac:dyDescent="0.35">
      <c r="D1089" s="1"/>
    </row>
    <row r="1090" spans="4:4" x14ac:dyDescent="0.35">
      <c r="D1090" s="1"/>
    </row>
    <row r="1091" spans="4:4" x14ac:dyDescent="0.35">
      <c r="D1091" s="1"/>
    </row>
    <row r="1092" spans="4:4" x14ac:dyDescent="0.35">
      <c r="D1092" s="1"/>
    </row>
    <row r="1093" spans="4:4" x14ac:dyDescent="0.35">
      <c r="D1093" s="1"/>
    </row>
    <row r="1094" spans="4:4" x14ac:dyDescent="0.35">
      <c r="D1094" s="1"/>
    </row>
    <row r="1095" spans="4:4" x14ac:dyDescent="0.35">
      <c r="D1095" s="1"/>
    </row>
    <row r="1096" spans="4:4" x14ac:dyDescent="0.35">
      <c r="D1096" s="1"/>
    </row>
    <row r="1097" spans="4:4" x14ac:dyDescent="0.35">
      <c r="D1097" s="1"/>
    </row>
    <row r="1098" spans="4:4" x14ac:dyDescent="0.35">
      <c r="D1098" s="1"/>
    </row>
    <row r="1099" spans="4:4" x14ac:dyDescent="0.35">
      <c r="D1099" s="1"/>
    </row>
    <row r="1100" spans="4:4" x14ac:dyDescent="0.35">
      <c r="D1100" s="1"/>
    </row>
    <row r="1101" spans="4:4" x14ac:dyDescent="0.35">
      <c r="D1101" s="1"/>
    </row>
    <row r="1102" spans="4:4" x14ac:dyDescent="0.35">
      <c r="D1102" s="1"/>
    </row>
    <row r="1103" spans="4:4" x14ac:dyDescent="0.35">
      <c r="D1103" s="1"/>
    </row>
    <row r="1104" spans="4:4" x14ac:dyDescent="0.35">
      <c r="D1104" s="1"/>
    </row>
    <row r="1105" spans="4:4" x14ac:dyDescent="0.35">
      <c r="D1105" s="1"/>
    </row>
    <row r="1106" spans="4:4" x14ac:dyDescent="0.35">
      <c r="D1106" s="1"/>
    </row>
    <row r="1107" spans="4:4" x14ac:dyDescent="0.35">
      <c r="D1107" s="1"/>
    </row>
    <row r="1108" spans="4:4" x14ac:dyDescent="0.35">
      <c r="D1108" s="1"/>
    </row>
    <row r="1109" spans="4:4" x14ac:dyDescent="0.35">
      <c r="D1109" s="1"/>
    </row>
    <row r="1110" spans="4:4" x14ac:dyDescent="0.35">
      <c r="D1110" s="1"/>
    </row>
    <row r="1111" spans="4:4" x14ac:dyDescent="0.35">
      <c r="D1111" s="1"/>
    </row>
    <row r="1112" spans="4:4" x14ac:dyDescent="0.35">
      <c r="D1112" s="1"/>
    </row>
    <row r="1113" spans="4:4" x14ac:dyDescent="0.35">
      <c r="D1113" s="1"/>
    </row>
    <row r="1114" spans="4:4" x14ac:dyDescent="0.35">
      <c r="D1114" s="1"/>
    </row>
    <row r="1115" spans="4:4" x14ac:dyDescent="0.35">
      <c r="D1115" s="1"/>
    </row>
    <row r="1116" spans="4:4" x14ac:dyDescent="0.35">
      <c r="D1116" s="1"/>
    </row>
    <row r="1117" spans="4:4" x14ac:dyDescent="0.35">
      <c r="D1117" s="1"/>
    </row>
    <row r="1118" spans="4:4" x14ac:dyDescent="0.35">
      <c r="D1118" s="1"/>
    </row>
    <row r="1119" spans="4:4" x14ac:dyDescent="0.35">
      <c r="D1119" s="1"/>
    </row>
    <row r="1120" spans="4:4" x14ac:dyDescent="0.35">
      <c r="D1120" s="1"/>
    </row>
    <row r="1121" spans="4:4" x14ac:dyDescent="0.35">
      <c r="D1121" s="1"/>
    </row>
    <row r="1122" spans="4:4" x14ac:dyDescent="0.35">
      <c r="D1122" s="1"/>
    </row>
    <row r="1123" spans="4:4" x14ac:dyDescent="0.35">
      <c r="D1123" s="1"/>
    </row>
    <row r="1124" spans="4:4" x14ac:dyDescent="0.35">
      <c r="D1124" s="1"/>
    </row>
    <row r="1125" spans="4:4" x14ac:dyDescent="0.35">
      <c r="D1125" s="1"/>
    </row>
    <row r="1126" spans="4:4" x14ac:dyDescent="0.35">
      <c r="D1126" s="1"/>
    </row>
    <row r="1127" spans="4:4" x14ac:dyDescent="0.35">
      <c r="D1127" s="1"/>
    </row>
    <row r="1128" spans="4:4" x14ac:dyDescent="0.35">
      <c r="D1128" s="1"/>
    </row>
    <row r="1129" spans="4:4" x14ac:dyDescent="0.35">
      <c r="D1129" s="1"/>
    </row>
    <row r="1130" spans="4:4" x14ac:dyDescent="0.35">
      <c r="D1130" s="1"/>
    </row>
    <row r="1131" spans="4:4" x14ac:dyDescent="0.35">
      <c r="D1131" s="1"/>
    </row>
    <row r="1132" spans="4:4" x14ac:dyDescent="0.35">
      <c r="D1132" s="1"/>
    </row>
    <row r="1133" spans="4:4" x14ac:dyDescent="0.35">
      <c r="D1133" s="1"/>
    </row>
    <row r="1134" spans="4:4" x14ac:dyDescent="0.35">
      <c r="D1134" s="1"/>
    </row>
    <row r="1135" spans="4:4" x14ac:dyDescent="0.35">
      <c r="D1135" s="1"/>
    </row>
    <row r="1136" spans="4:4" x14ac:dyDescent="0.35">
      <c r="D1136" s="1"/>
    </row>
    <row r="1137" spans="4:4" x14ac:dyDescent="0.35">
      <c r="D1137" s="1"/>
    </row>
    <row r="1138" spans="4:4" x14ac:dyDescent="0.35">
      <c r="D1138" s="1"/>
    </row>
    <row r="1139" spans="4:4" x14ac:dyDescent="0.35">
      <c r="D1139" s="1"/>
    </row>
    <row r="1140" spans="4:4" x14ac:dyDescent="0.35">
      <c r="D1140" s="1"/>
    </row>
    <row r="1141" spans="4:4" x14ac:dyDescent="0.35">
      <c r="D1141" s="1"/>
    </row>
    <row r="1142" spans="4:4" x14ac:dyDescent="0.35">
      <c r="D1142" s="1"/>
    </row>
    <row r="1143" spans="4:4" x14ac:dyDescent="0.35">
      <c r="D1143" s="1"/>
    </row>
    <row r="1144" spans="4:4" x14ac:dyDescent="0.35">
      <c r="D1144" s="1"/>
    </row>
    <row r="1145" spans="4:4" x14ac:dyDescent="0.35">
      <c r="D1145" s="1"/>
    </row>
    <row r="1146" spans="4:4" x14ac:dyDescent="0.35">
      <c r="D1146" s="1"/>
    </row>
    <row r="1147" spans="4:4" x14ac:dyDescent="0.35">
      <c r="D1147" s="1"/>
    </row>
    <row r="1148" spans="4:4" x14ac:dyDescent="0.35">
      <c r="D1148" s="1"/>
    </row>
    <row r="1149" spans="4:4" x14ac:dyDescent="0.35">
      <c r="D1149" s="1"/>
    </row>
    <row r="1150" spans="4:4" x14ac:dyDescent="0.35">
      <c r="D1150" s="1"/>
    </row>
    <row r="1151" spans="4:4" x14ac:dyDescent="0.35">
      <c r="D1151" s="1"/>
    </row>
    <row r="1152" spans="4:4" x14ac:dyDescent="0.35">
      <c r="D1152" s="1"/>
    </row>
    <row r="1153" spans="4:4" x14ac:dyDescent="0.35">
      <c r="D1153" s="1"/>
    </row>
    <row r="1154" spans="4:4" x14ac:dyDescent="0.35">
      <c r="D1154" s="1"/>
    </row>
    <row r="1155" spans="4:4" x14ac:dyDescent="0.35">
      <c r="D1155" s="1"/>
    </row>
    <row r="1156" spans="4:4" x14ac:dyDescent="0.35">
      <c r="D1156" s="1"/>
    </row>
    <row r="1157" spans="4:4" x14ac:dyDescent="0.35">
      <c r="D1157" s="1"/>
    </row>
    <row r="1158" spans="4:4" x14ac:dyDescent="0.35">
      <c r="D1158" s="1"/>
    </row>
    <row r="1159" spans="4:4" x14ac:dyDescent="0.35">
      <c r="D1159" s="1"/>
    </row>
    <row r="1160" spans="4:4" x14ac:dyDescent="0.35">
      <c r="D1160" s="1"/>
    </row>
    <row r="1161" spans="4:4" x14ac:dyDescent="0.35">
      <c r="D1161" s="1"/>
    </row>
    <row r="1162" spans="4:4" x14ac:dyDescent="0.35">
      <c r="D1162" s="1"/>
    </row>
    <row r="1163" spans="4:4" x14ac:dyDescent="0.35">
      <c r="D1163" s="1"/>
    </row>
    <row r="1164" spans="4:4" x14ac:dyDescent="0.35">
      <c r="D1164" s="1"/>
    </row>
    <row r="1165" spans="4:4" x14ac:dyDescent="0.35">
      <c r="D1165" s="1"/>
    </row>
    <row r="1166" spans="4:4" x14ac:dyDescent="0.35">
      <c r="D1166" s="1"/>
    </row>
    <row r="1167" spans="4:4" x14ac:dyDescent="0.35">
      <c r="D1167" s="1"/>
    </row>
    <row r="1168" spans="4:4" x14ac:dyDescent="0.35">
      <c r="D1168" s="1"/>
    </row>
    <row r="1169" spans="4:4" x14ac:dyDescent="0.35">
      <c r="D1169" s="1"/>
    </row>
    <row r="1170" spans="4:4" x14ac:dyDescent="0.35">
      <c r="D1170" s="1"/>
    </row>
    <row r="1171" spans="4:4" x14ac:dyDescent="0.35">
      <c r="D1171" s="1"/>
    </row>
    <row r="1172" spans="4:4" x14ac:dyDescent="0.35">
      <c r="D1172" s="1"/>
    </row>
    <row r="1173" spans="4:4" x14ac:dyDescent="0.35">
      <c r="D1173" s="1"/>
    </row>
    <row r="1174" spans="4:4" x14ac:dyDescent="0.35">
      <c r="D1174" s="1"/>
    </row>
    <row r="1175" spans="4:4" x14ac:dyDescent="0.35">
      <c r="D1175" s="1"/>
    </row>
    <row r="1176" spans="4:4" x14ac:dyDescent="0.35">
      <c r="D1176" s="1"/>
    </row>
    <row r="1177" spans="4:4" x14ac:dyDescent="0.35">
      <c r="D1177" s="1"/>
    </row>
    <row r="1178" spans="4:4" x14ac:dyDescent="0.35">
      <c r="D1178" s="1"/>
    </row>
    <row r="1179" spans="4:4" x14ac:dyDescent="0.35">
      <c r="D1179" s="1"/>
    </row>
    <row r="1180" spans="4:4" x14ac:dyDescent="0.35">
      <c r="D1180" s="1"/>
    </row>
    <row r="1181" spans="4:4" x14ac:dyDescent="0.35">
      <c r="D1181" s="1"/>
    </row>
    <row r="1182" spans="4:4" x14ac:dyDescent="0.35">
      <c r="D1182" s="1"/>
    </row>
    <row r="1183" spans="4:4" x14ac:dyDescent="0.35">
      <c r="D1183" s="1"/>
    </row>
    <row r="1184" spans="4:4" x14ac:dyDescent="0.35">
      <c r="D1184" s="1"/>
    </row>
    <row r="1185" spans="4:4" x14ac:dyDescent="0.35">
      <c r="D1185" s="1"/>
    </row>
    <row r="1186" spans="4:4" x14ac:dyDescent="0.35">
      <c r="D1186" s="1"/>
    </row>
    <row r="1187" spans="4:4" x14ac:dyDescent="0.35">
      <c r="D1187" s="1"/>
    </row>
    <row r="1188" spans="4:4" x14ac:dyDescent="0.35">
      <c r="D1188" s="1"/>
    </row>
    <row r="1189" spans="4:4" x14ac:dyDescent="0.35">
      <c r="D1189" s="1"/>
    </row>
    <row r="1190" spans="4:4" x14ac:dyDescent="0.35">
      <c r="D1190" s="1"/>
    </row>
    <row r="1191" spans="4:4" x14ac:dyDescent="0.35">
      <c r="D1191" s="1"/>
    </row>
    <row r="1192" spans="4:4" x14ac:dyDescent="0.35">
      <c r="D1192" s="1"/>
    </row>
    <row r="1193" spans="4:4" x14ac:dyDescent="0.35">
      <c r="D1193" s="1"/>
    </row>
    <row r="1194" spans="4:4" x14ac:dyDescent="0.35">
      <c r="D1194" s="1"/>
    </row>
    <row r="1195" spans="4:4" x14ac:dyDescent="0.35">
      <c r="D1195" s="1"/>
    </row>
    <row r="1196" spans="4:4" x14ac:dyDescent="0.35">
      <c r="D1196" s="1"/>
    </row>
    <row r="1197" spans="4:4" x14ac:dyDescent="0.35">
      <c r="D1197" s="1"/>
    </row>
    <row r="1198" spans="4:4" x14ac:dyDescent="0.35">
      <c r="D1198" s="1"/>
    </row>
    <row r="1199" spans="4:4" x14ac:dyDescent="0.35">
      <c r="D1199" s="1"/>
    </row>
    <row r="1200" spans="4:4" x14ac:dyDescent="0.35">
      <c r="D1200" s="1"/>
    </row>
    <row r="1201" spans="4:4" x14ac:dyDescent="0.35">
      <c r="D1201" s="1"/>
    </row>
    <row r="1202" spans="4:4" x14ac:dyDescent="0.35">
      <c r="D1202" s="1"/>
    </row>
    <row r="1203" spans="4:4" x14ac:dyDescent="0.35">
      <c r="D1203" s="1"/>
    </row>
    <row r="1204" spans="4:4" x14ac:dyDescent="0.35">
      <c r="D1204" s="1"/>
    </row>
    <row r="1205" spans="4:4" x14ac:dyDescent="0.35">
      <c r="D1205" s="1"/>
    </row>
    <row r="1206" spans="4:4" x14ac:dyDescent="0.35">
      <c r="D1206" s="1"/>
    </row>
    <row r="1207" spans="4:4" x14ac:dyDescent="0.35">
      <c r="D1207" s="1"/>
    </row>
    <row r="1208" spans="4:4" x14ac:dyDescent="0.35">
      <c r="D1208" s="1"/>
    </row>
    <row r="1209" spans="4:4" x14ac:dyDescent="0.35">
      <c r="D1209" s="1"/>
    </row>
    <row r="1210" spans="4:4" x14ac:dyDescent="0.35">
      <c r="D1210" s="1"/>
    </row>
    <row r="1211" spans="4:4" x14ac:dyDescent="0.35">
      <c r="D1211" s="1"/>
    </row>
    <row r="1212" spans="4:4" x14ac:dyDescent="0.35">
      <c r="D1212" s="1"/>
    </row>
    <row r="1213" spans="4:4" x14ac:dyDescent="0.35">
      <c r="D1213" s="1"/>
    </row>
    <row r="1214" spans="4:4" x14ac:dyDescent="0.35">
      <c r="D1214" s="1"/>
    </row>
    <row r="1215" spans="4:4" x14ac:dyDescent="0.35">
      <c r="D1215" s="1"/>
    </row>
    <row r="1216" spans="4:4" x14ac:dyDescent="0.35">
      <c r="D1216" s="1"/>
    </row>
    <row r="1217" spans="4:4" x14ac:dyDescent="0.35">
      <c r="D1217" s="1"/>
    </row>
    <row r="1218" spans="4:4" x14ac:dyDescent="0.35">
      <c r="D1218" s="1"/>
    </row>
    <row r="1219" spans="4:4" x14ac:dyDescent="0.35">
      <c r="D1219" s="1"/>
    </row>
    <row r="1220" spans="4:4" x14ac:dyDescent="0.35">
      <c r="D1220" s="1"/>
    </row>
    <row r="1221" spans="4:4" x14ac:dyDescent="0.35">
      <c r="D1221" s="1"/>
    </row>
    <row r="1222" spans="4:4" x14ac:dyDescent="0.35">
      <c r="D1222" s="1"/>
    </row>
    <row r="1223" spans="4:4" x14ac:dyDescent="0.35">
      <c r="D1223" s="1"/>
    </row>
    <row r="1224" spans="4:4" x14ac:dyDescent="0.35">
      <c r="D1224" s="1"/>
    </row>
    <row r="1225" spans="4:4" x14ac:dyDescent="0.35">
      <c r="D1225" s="1"/>
    </row>
    <row r="1226" spans="4:4" x14ac:dyDescent="0.35">
      <c r="D1226" s="1"/>
    </row>
    <row r="1227" spans="4:4" x14ac:dyDescent="0.35">
      <c r="D1227" s="1"/>
    </row>
    <row r="1228" spans="4:4" x14ac:dyDescent="0.35">
      <c r="D1228" s="1"/>
    </row>
    <row r="1229" spans="4:4" x14ac:dyDescent="0.35">
      <c r="D1229" s="1"/>
    </row>
    <row r="1230" spans="4:4" x14ac:dyDescent="0.35">
      <c r="D1230" s="1"/>
    </row>
    <row r="1231" spans="4:4" x14ac:dyDescent="0.35">
      <c r="D1231" s="1"/>
    </row>
    <row r="1232" spans="4:4" x14ac:dyDescent="0.35">
      <c r="D1232" s="1"/>
    </row>
    <row r="1233" spans="4:4" x14ac:dyDescent="0.35">
      <c r="D1233" s="1"/>
    </row>
    <row r="1234" spans="4:4" x14ac:dyDescent="0.35">
      <c r="D1234" s="1"/>
    </row>
    <row r="1235" spans="4:4" x14ac:dyDescent="0.35">
      <c r="D1235" s="1"/>
    </row>
    <row r="1236" spans="4:4" x14ac:dyDescent="0.35">
      <c r="D1236" s="1"/>
    </row>
    <row r="1237" spans="4:4" x14ac:dyDescent="0.35">
      <c r="D1237" s="1"/>
    </row>
    <row r="1238" spans="4:4" x14ac:dyDescent="0.35">
      <c r="D1238" s="1"/>
    </row>
    <row r="1239" spans="4:4" x14ac:dyDescent="0.35">
      <c r="D1239" s="1"/>
    </row>
    <row r="1240" spans="4:4" x14ac:dyDescent="0.35">
      <c r="D1240" s="1"/>
    </row>
    <row r="1241" spans="4:4" x14ac:dyDescent="0.35">
      <c r="D1241" s="1"/>
    </row>
    <row r="1242" spans="4:4" x14ac:dyDescent="0.35">
      <c r="D1242" s="1"/>
    </row>
    <row r="1243" spans="4:4" x14ac:dyDescent="0.35">
      <c r="D1243" s="1"/>
    </row>
    <row r="1244" spans="4:4" x14ac:dyDescent="0.35">
      <c r="D1244" s="1"/>
    </row>
    <row r="1245" spans="4:4" x14ac:dyDescent="0.35">
      <c r="D1245" s="1"/>
    </row>
    <row r="1246" spans="4:4" x14ac:dyDescent="0.35">
      <c r="D1246" s="1"/>
    </row>
    <row r="1247" spans="4:4" x14ac:dyDescent="0.35">
      <c r="D1247" s="1"/>
    </row>
    <row r="1248" spans="4:4" x14ac:dyDescent="0.35">
      <c r="D1248" s="1"/>
    </row>
    <row r="1249" spans="4:4" x14ac:dyDescent="0.35">
      <c r="D1249" s="1"/>
    </row>
    <row r="1250" spans="4:4" x14ac:dyDescent="0.35">
      <c r="D1250" s="1"/>
    </row>
    <row r="1251" spans="4:4" x14ac:dyDescent="0.35">
      <c r="D1251" s="1"/>
    </row>
    <row r="1252" spans="4:4" x14ac:dyDescent="0.35">
      <c r="D1252" s="1"/>
    </row>
    <row r="1253" spans="4:4" x14ac:dyDescent="0.35">
      <c r="D1253" s="1"/>
    </row>
    <row r="1254" spans="4:4" x14ac:dyDescent="0.35">
      <c r="D1254" s="1"/>
    </row>
    <row r="1255" spans="4:4" x14ac:dyDescent="0.35">
      <c r="D1255" s="1"/>
    </row>
    <row r="1256" spans="4:4" x14ac:dyDescent="0.35">
      <c r="D1256" s="1"/>
    </row>
    <row r="1257" spans="4:4" x14ac:dyDescent="0.35">
      <c r="D1257" s="1"/>
    </row>
    <row r="1258" spans="4:4" x14ac:dyDescent="0.35">
      <c r="D1258" s="1"/>
    </row>
    <row r="1259" spans="4:4" x14ac:dyDescent="0.35">
      <c r="D1259" s="1"/>
    </row>
    <row r="1260" spans="4:4" x14ac:dyDescent="0.35">
      <c r="D1260" s="1"/>
    </row>
    <row r="1261" spans="4:4" x14ac:dyDescent="0.35">
      <c r="D1261" s="1"/>
    </row>
    <row r="1262" spans="4:4" x14ac:dyDescent="0.35">
      <c r="D1262" s="1"/>
    </row>
    <row r="1263" spans="4:4" x14ac:dyDescent="0.35">
      <c r="D1263" s="1"/>
    </row>
    <row r="1264" spans="4:4" x14ac:dyDescent="0.35">
      <c r="D1264" s="1"/>
    </row>
    <row r="1265" spans="4:4" x14ac:dyDescent="0.35">
      <c r="D1265" s="1"/>
    </row>
    <row r="1266" spans="4:4" x14ac:dyDescent="0.35">
      <c r="D1266" s="1"/>
    </row>
    <row r="1267" spans="4:4" x14ac:dyDescent="0.35">
      <c r="D1267" s="1"/>
    </row>
    <row r="1268" spans="4:4" x14ac:dyDescent="0.35">
      <c r="D1268" s="1"/>
    </row>
    <row r="1269" spans="4:4" x14ac:dyDescent="0.35">
      <c r="D1269" s="1"/>
    </row>
    <row r="1270" spans="4:4" x14ac:dyDescent="0.35">
      <c r="D1270" s="1"/>
    </row>
    <row r="1271" spans="4:4" x14ac:dyDescent="0.35">
      <c r="D1271" s="1"/>
    </row>
    <row r="1272" spans="4:4" x14ac:dyDescent="0.35">
      <c r="D1272" s="1"/>
    </row>
    <row r="1273" spans="4:4" x14ac:dyDescent="0.35">
      <c r="D1273" s="1"/>
    </row>
    <row r="1274" spans="4:4" x14ac:dyDescent="0.35">
      <c r="D1274" s="1"/>
    </row>
    <row r="1275" spans="4:4" x14ac:dyDescent="0.35">
      <c r="D1275" s="1"/>
    </row>
    <row r="1276" spans="4:4" x14ac:dyDescent="0.35">
      <c r="D1276" s="1"/>
    </row>
    <row r="1277" spans="4:4" x14ac:dyDescent="0.35">
      <c r="D1277" s="1"/>
    </row>
    <row r="1278" spans="4:4" x14ac:dyDescent="0.35">
      <c r="D1278" s="1"/>
    </row>
    <row r="1279" spans="4:4" x14ac:dyDescent="0.35">
      <c r="D1279" s="1"/>
    </row>
    <row r="1280" spans="4:4" x14ac:dyDescent="0.35">
      <c r="D1280" s="1"/>
    </row>
    <row r="1281" spans="4:4" x14ac:dyDescent="0.35">
      <c r="D1281" s="1"/>
    </row>
    <row r="1282" spans="4:4" x14ac:dyDescent="0.35">
      <c r="D1282" s="1"/>
    </row>
    <row r="1283" spans="4:4" x14ac:dyDescent="0.35">
      <c r="D1283" s="1"/>
    </row>
    <row r="1284" spans="4:4" x14ac:dyDescent="0.35">
      <c r="D1284" s="1"/>
    </row>
    <row r="1285" spans="4:4" x14ac:dyDescent="0.35">
      <c r="D1285" s="1"/>
    </row>
    <row r="1286" spans="4:4" x14ac:dyDescent="0.35">
      <c r="D1286" s="1"/>
    </row>
    <row r="1287" spans="4:4" x14ac:dyDescent="0.35">
      <c r="D1287" s="1"/>
    </row>
    <row r="1288" spans="4:4" x14ac:dyDescent="0.35">
      <c r="D1288" s="1"/>
    </row>
    <row r="1289" spans="4:4" x14ac:dyDescent="0.35">
      <c r="D1289" s="1"/>
    </row>
    <row r="1290" spans="4:4" x14ac:dyDescent="0.35">
      <c r="D1290" s="1"/>
    </row>
    <row r="1291" spans="4:4" x14ac:dyDescent="0.35">
      <c r="D1291" s="1"/>
    </row>
    <row r="1292" spans="4:4" x14ac:dyDescent="0.35">
      <c r="D1292" s="1"/>
    </row>
    <row r="1293" spans="4:4" x14ac:dyDescent="0.35">
      <c r="D1293" s="1"/>
    </row>
    <row r="1294" spans="4:4" x14ac:dyDescent="0.35">
      <c r="D1294" s="1"/>
    </row>
    <row r="1295" spans="4:4" x14ac:dyDescent="0.35">
      <c r="D1295" s="1"/>
    </row>
    <row r="1296" spans="4:4" x14ac:dyDescent="0.35">
      <c r="D1296" s="1"/>
    </row>
    <row r="1297" spans="4:4" x14ac:dyDescent="0.35">
      <c r="D1297" s="1"/>
    </row>
    <row r="1298" spans="4:4" x14ac:dyDescent="0.35">
      <c r="D1298" s="1"/>
    </row>
    <row r="1299" spans="4:4" x14ac:dyDescent="0.35">
      <c r="D1299" s="1"/>
    </row>
    <row r="1300" spans="4:4" x14ac:dyDescent="0.35">
      <c r="D1300" s="1"/>
    </row>
    <row r="1301" spans="4:4" x14ac:dyDescent="0.35">
      <c r="D1301" s="1"/>
    </row>
    <row r="1302" spans="4:4" x14ac:dyDescent="0.35">
      <c r="D1302" s="1"/>
    </row>
    <row r="1303" spans="4:4" x14ac:dyDescent="0.35">
      <c r="D1303" s="1"/>
    </row>
    <row r="1304" spans="4:4" x14ac:dyDescent="0.35">
      <c r="D1304" s="1"/>
    </row>
    <row r="1305" spans="4:4" x14ac:dyDescent="0.35">
      <c r="D1305" s="1"/>
    </row>
    <row r="1306" spans="4:4" x14ac:dyDescent="0.35">
      <c r="D1306" s="1"/>
    </row>
    <row r="1307" spans="4:4" x14ac:dyDescent="0.35">
      <c r="D1307" s="1"/>
    </row>
    <row r="1308" spans="4:4" x14ac:dyDescent="0.35">
      <c r="D1308" s="1"/>
    </row>
    <row r="1309" spans="4:4" x14ac:dyDescent="0.35">
      <c r="D1309" s="1"/>
    </row>
    <row r="1310" spans="4:4" x14ac:dyDescent="0.35">
      <c r="D1310" s="1"/>
    </row>
    <row r="1311" spans="4:4" x14ac:dyDescent="0.35">
      <c r="D1311" s="1"/>
    </row>
    <row r="1312" spans="4:4" x14ac:dyDescent="0.35">
      <c r="D1312" s="1"/>
    </row>
    <row r="1313" spans="4:4" x14ac:dyDescent="0.35">
      <c r="D1313" s="1"/>
    </row>
    <row r="1314" spans="4:4" x14ac:dyDescent="0.35">
      <c r="D1314" s="1"/>
    </row>
    <row r="1315" spans="4:4" x14ac:dyDescent="0.35">
      <c r="D1315" s="1"/>
    </row>
    <row r="1316" spans="4:4" x14ac:dyDescent="0.35">
      <c r="D1316" s="1"/>
    </row>
    <row r="1317" spans="4:4" x14ac:dyDescent="0.35">
      <c r="D1317" s="1"/>
    </row>
    <row r="1318" spans="4:4" x14ac:dyDescent="0.35">
      <c r="D1318" s="1"/>
    </row>
    <row r="1319" spans="4:4" x14ac:dyDescent="0.35">
      <c r="D1319" s="1"/>
    </row>
    <row r="1320" spans="4:4" x14ac:dyDescent="0.35">
      <c r="D1320" s="1"/>
    </row>
    <row r="1321" spans="4:4" x14ac:dyDescent="0.35">
      <c r="D1321" s="1"/>
    </row>
    <row r="1322" spans="4:4" x14ac:dyDescent="0.35">
      <c r="D1322" s="1"/>
    </row>
    <row r="1323" spans="4:4" x14ac:dyDescent="0.35">
      <c r="D1323" s="1"/>
    </row>
    <row r="1324" spans="4:4" x14ac:dyDescent="0.35">
      <c r="D1324" s="1"/>
    </row>
    <row r="1325" spans="4:4" x14ac:dyDescent="0.35">
      <c r="D1325" s="1"/>
    </row>
    <row r="1326" spans="4:4" x14ac:dyDescent="0.35">
      <c r="D1326" s="1"/>
    </row>
    <row r="1327" spans="4:4" x14ac:dyDescent="0.35">
      <c r="D1327" s="1"/>
    </row>
    <row r="1328" spans="4:4" x14ac:dyDescent="0.35">
      <c r="D1328" s="1"/>
    </row>
    <row r="1329" spans="4:4" x14ac:dyDescent="0.35">
      <c r="D1329" s="1"/>
    </row>
    <row r="1330" spans="4:4" x14ac:dyDescent="0.35">
      <c r="D1330" s="1"/>
    </row>
    <row r="1331" spans="4:4" x14ac:dyDescent="0.35">
      <c r="D1331" s="1"/>
    </row>
    <row r="1332" spans="4:4" x14ac:dyDescent="0.35">
      <c r="D1332" s="1"/>
    </row>
    <row r="1333" spans="4:4" x14ac:dyDescent="0.35">
      <c r="D1333" s="1"/>
    </row>
    <row r="1334" spans="4:4" x14ac:dyDescent="0.35">
      <c r="D1334" s="1"/>
    </row>
    <row r="1335" spans="4:4" x14ac:dyDescent="0.35">
      <c r="D1335" s="1"/>
    </row>
    <row r="1336" spans="4:4" x14ac:dyDescent="0.35">
      <c r="D1336" s="1"/>
    </row>
    <row r="1337" spans="4:4" x14ac:dyDescent="0.35">
      <c r="D1337" s="1"/>
    </row>
    <row r="1338" spans="4:4" x14ac:dyDescent="0.35">
      <c r="D1338" s="1"/>
    </row>
    <row r="1339" spans="4:4" x14ac:dyDescent="0.35">
      <c r="D1339" s="1"/>
    </row>
    <row r="1340" spans="4:4" x14ac:dyDescent="0.35">
      <c r="D1340" s="1"/>
    </row>
    <row r="1341" spans="4:4" x14ac:dyDescent="0.35">
      <c r="D1341" s="1"/>
    </row>
    <row r="1342" spans="4:4" x14ac:dyDescent="0.35">
      <c r="D1342" s="1"/>
    </row>
    <row r="1343" spans="4:4" x14ac:dyDescent="0.35">
      <c r="D1343" s="1"/>
    </row>
    <row r="1344" spans="4:4" x14ac:dyDescent="0.35">
      <c r="D1344" s="1"/>
    </row>
    <row r="1345" spans="4:4" x14ac:dyDescent="0.35">
      <c r="D1345" s="1"/>
    </row>
    <row r="1346" spans="4:4" x14ac:dyDescent="0.35">
      <c r="D1346" s="1"/>
    </row>
    <row r="1347" spans="4:4" x14ac:dyDescent="0.35">
      <c r="D1347" s="1"/>
    </row>
    <row r="1348" spans="4:4" x14ac:dyDescent="0.35">
      <c r="D1348" s="1"/>
    </row>
    <row r="1349" spans="4:4" x14ac:dyDescent="0.35">
      <c r="D1349" s="1"/>
    </row>
    <row r="1350" spans="4:4" x14ac:dyDescent="0.35">
      <c r="D1350" s="1"/>
    </row>
    <row r="1351" spans="4:4" x14ac:dyDescent="0.35">
      <c r="D1351" s="1"/>
    </row>
    <row r="1352" spans="4:4" x14ac:dyDescent="0.35">
      <c r="D1352" s="1"/>
    </row>
    <row r="1353" spans="4:4" x14ac:dyDescent="0.35">
      <c r="D1353" s="1"/>
    </row>
    <row r="1354" spans="4:4" x14ac:dyDescent="0.35">
      <c r="D1354" s="1"/>
    </row>
    <row r="1355" spans="4:4" x14ac:dyDescent="0.35">
      <c r="D1355" s="1"/>
    </row>
    <row r="1356" spans="4:4" x14ac:dyDescent="0.35">
      <c r="D1356" s="1"/>
    </row>
    <row r="1357" spans="4:4" x14ac:dyDescent="0.35">
      <c r="D1357" s="1"/>
    </row>
    <row r="1358" spans="4:4" x14ac:dyDescent="0.35">
      <c r="D1358" s="1"/>
    </row>
    <row r="1359" spans="4:4" x14ac:dyDescent="0.35">
      <c r="D1359" s="1"/>
    </row>
    <row r="1360" spans="4:4" x14ac:dyDescent="0.35">
      <c r="D1360" s="1"/>
    </row>
    <row r="1361" spans="4:4" x14ac:dyDescent="0.35">
      <c r="D1361" s="1"/>
    </row>
    <row r="1362" spans="4:4" x14ac:dyDescent="0.35">
      <c r="D1362" s="1"/>
    </row>
    <row r="1363" spans="4:4" x14ac:dyDescent="0.35">
      <c r="D1363" s="1"/>
    </row>
    <row r="1364" spans="4:4" x14ac:dyDescent="0.35">
      <c r="D1364" s="1"/>
    </row>
    <row r="1365" spans="4:4" x14ac:dyDescent="0.35">
      <c r="D1365" s="1"/>
    </row>
    <row r="1366" spans="4:4" x14ac:dyDescent="0.35">
      <c r="D1366" s="1"/>
    </row>
    <row r="1367" spans="4:4" x14ac:dyDescent="0.35">
      <c r="D1367" s="1"/>
    </row>
    <row r="1368" spans="4:4" x14ac:dyDescent="0.35">
      <c r="D1368" s="1"/>
    </row>
    <row r="1369" spans="4:4" x14ac:dyDescent="0.35">
      <c r="D1369" s="1"/>
    </row>
    <row r="1370" spans="4:4" x14ac:dyDescent="0.35">
      <c r="D1370" s="1"/>
    </row>
    <row r="1371" spans="4:4" x14ac:dyDescent="0.35">
      <c r="D1371" s="1"/>
    </row>
    <row r="1372" spans="4:4" x14ac:dyDescent="0.35">
      <c r="D1372" s="1"/>
    </row>
    <row r="1373" spans="4:4" x14ac:dyDescent="0.35">
      <c r="D1373" s="1"/>
    </row>
    <row r="1374" spans="4:4" x14ac:dyDescent="0.35">
      <c r="D1374" s="1"/>
    </row>
    <row r="1375" spans="4:4" x14ac:dyDescent="0.35">
      <c r="D1375" s="1"/>
    </row>
    <row r="1376" spans="4:4" x14ac:dyDescent="0.35">
      <c r="D1376" s="1"/>
    </row>
    <row r="1377" spans="4:4" x14ac:dyDescent="0.35">
      <c r="D1377" s="1"/>
    </row>
    <row r="1378" spans="4:4" x14ac:dyDescent="0.35">
      <c r="D1378" s="1"/>
    </row>
    <row r="1379" spans="4:4" x14ac:dyDescent="0.35">
      <c r="D1379" s="1"/>
    </row>
    <row r="1380" spans="4:4" x14ac:dyDescent="0.35">
      <c r="D1380" s="1"/>
    </row>
    <row r="1381" spans="4:4" x14ac:dyDescent="0.35">
      <c r="D1381" s="1"/>
    </row>
    <row r="1382" spans="4:4" x14ac:dyDescent="0.35">
      <c r="D1382" s="1"/>
    </row>
    <row r="1383" spans="4:4" x14ac:dyDescent="0.35">
      <c r="D1383" s="1"/>
    </row>
    <row r="1384" spans="4:4" x14ac:dyDescent="0.35">
      <c r="D1384" s="1"/>
    </row>
    <row r="1385" spans="4:4" x14ac:dyDescent="0.35">
      <c r="D1385" s="1"/>
    </row>
    <row r="1386" spans="4:4" x14ac:dyDescent="0.35">
      <c r="D1386" s="1"/>
    </row>
    <row r="1387" spans="4:4" x14ac:dyDescent="0.35">
      <c r="D1387" s="1"/>
    </row>
    <row r="1388" spans="4:4" x14ac:dyDescent="0.35">
      <c r="D1388" s="1"/>
    </row>
    <row r="1389" spans="4:4" x14ac:dyDescent="0.35">
      <c r="D1389" s="1"/>
    </row>
    <row r="1390" spans="4:4" x14ac:dyDescent="0.35">
      <c r="D1390" s="1"/>
    </row>
    <row r="1391" spans="4:4" x14ac:dyDescent="0.35">
      <c r="D1391" s="1"/>
    </row>
    <row r="1392" spans="4:4" x14ac:dyDescent="0.35">
      <c r="D1392" s="1"/>
    </row>
    <row r="1393" spans="4:4" x14ac:dyDescent="0.35">
      <c r="D1393" s="1"/>
    </row>
    <row r="1394" spans="4:4" x14ac:dyDescent="0.35">
      <c r="D1394" s="1"/>
    </row>
    <row r="1395" spans="4:4" x14ac:dyDescent="0.35">
      <c r="D1395" s="1"/>
    </row>
    <row r="1396" spans="4:4" x14ac:dyDescent="0.35">
      <c r="D1396" s="1"/>
    </row>
    <row r="1397" spans="4:4" x14ac:dyDescent="0.35">
      <c r="D1397" s="1"/>
    </row>
    <row r="1398" spans="4:4" x14ac:dyDescent="0.35">
      <c r="D1398" s="1"/>
    </row>
    <row r="1399" spans="4:4" x14ac:dyDescent="0.35">
      <c r="D1399" s="1"/>
    </row>
    <row r="1400" spans="4:4" x14ac:dyDescent="0.35">
      <c r="D1400" s="1"/>
    </row>
    <row r="1401" spans="4:4" x14ac:dyDescent="0.35">
      <c r="D1401" s="1"/>
    </row>
    <row r="1402" spans="4:4" x14ac:dyDescent="0.35">
      <c r="D1402" s="1"/>
    </row>
    <row r="1403" spans="4:4" x14ac:dyDescent="0.35">
      <c r="D1403" s="1"/>
    </row>
    <row r="1404" spans="4:4" x14ac:dyDescent="0.35">
      <c r="D1404" s="1"/>
    </row>
    <row r="1405" spans="4:4" x14ac:dyDescent="0.35">
      <c r="D1405" s="1"/>
    </row>
    <row r="1406" spans="4:4" x14ac:dyDescent="0.35">
      <c r="D1406" s="1"/>
    </row>
    <row r="1407" spans="4:4" x14ac:dyDescent="0.35">
      <c r="D1407" s="1"/>
    </row>
    <row r="1408" spans="4:4" x14ac:dyDescent="0.35">
      <c r="D1408" s="1"/>
    </row>
    <row r="1409" spans="4:4" x14ac:dyDescent="0.35">
      <c r="D1409" s="1"/>
    </row>
    <row r="1410" spans="4:4" x14ac:dyDescent="0.35">
      <c r="D1410" s="1"/>
    </row>
    <row r="1411" spans="4:4" x14ac:dyDescent="0.35">
      <c r="D1411" s="1"/>
    </row>
    <row r="1412" spans="4:4" x14ac:dyDescent="0.35">
      <c r="D1412" s="1"/>
    </row>
    <row r="1413" spans="4:4" x14ac:dyDescent="0.35">
      <c r="D1413" s="1"/>
    </row>
    <row r="1414" spans="4:4" x14ac:dyDescent="0.35">
      <c r="D1414" s="1"/>
    </row>
    <row r="1415" spans="4:4" x14ac:dyDescent="0.35">
      <c r="D1415" s="1"/>
    </row>
    <row r="1416" spans="4:4" x14ac:dyDescent="0.35">
      <c r="D1416" s="1"/>
    </row>
    <row r="1417" spans="4:4" x14ac:dyDescent="0.35">
      <c r="D1417" s="1"/>
    </row>
    <row r="1418" spans="4:4" x14ac:dyDescent="0.35">
      <c r="D1418" s="1"/>
    </row>
    <row r="1419" spans="4:4" x14ac:dyDescent="0.35">
      <c r="D1419" s="1"/>
    </row>
    <row r="1420" spans="4:4" x14ac:dyDescent="0.35">
      <c r="D1420" s="1"/>
    </row>
    <row r="1421" spans="4:4" x14ac:dyDescent="0.35">
      <c r="D1421" s="1"/>
    </row>
    <row r="1422" spans="4:4" x14ac:dyDescent="0.35">
      <c r="D1422" s="1"/>
    </row>
    <row r="1423" spans="4:4" x14ac:dyDescent="0.35">
      <c r="D1423" s="1"/>
    </row>
    <row r="1424" spans="4:4" x14ac:dyDescent="0.35">
      <c r="D1424" s="1"/>
    </row>
    <row r="1425" spans="4:4" x14ac:dyDescent="0.35">
      <c r="D1425" s="1"/>
    </row>
    <row r="1426" spans="4:4" x14ac:dyDescent="0.35">
      <c r="D1426" s="1"/>
    </row>
    <row r="1427" spans="4:4" x14ac:dyDescent="0.35">
      <c r="D1427" s="1"/>
    </row>
    <row r="1428" spans="4:4" x14ac:dyDescent="0.35">
      <c r="D1428" s="1"/>
    </row>
    <row r="1429" spans="4:4" x14ac:dyDescent="0.35">
      <c r="D1429" s="1"/>
    </row>
    <row r="1430" spans="4:4" x14ac:dyDescent="0.35">
      <c r="D1430" s="1"/>
    </row>
    <row r="1431" spans="4:4" x14ac:dyDescent="0.35">
      <c r="D1431" s="1"/>
    </row>
    <row r="1432" spans="4:4" x14ac:dyDescent="0.35">
      <c r="D1432" s="1"/>
    </row>
    <row r="1433" spans="4:4" x14ac:dyDescent="0.35">
      <c r="D1433" s="1"/>
    </row>
    <row r="1434" spans="4:4" x14ac:dyDescent="0.35">
      <c r="D1434" s="1"/>
    </row>
    <row r="1435" spans="4:4" x14ac:dyDescent="0.35">
      <c r="D1435" s="1"/>
    </row>
    <row r="1436" spans="4:4" x14ac:dyDescent="0.35">
      <c r="D1436" s="1"/>
    </row>
    <row r="1437" spans="4:4" x14ac:dyDescent="0.35">
      <c r="D1437" s="1"/>
    </row>
    <row r="1438" spans="4:4" x14ac:dyDescent="0.35">
      <c r="D1438" s="1"/>
    </row>
    <row r="1439" spans="4:4" x14ac:dyDescent="0.35">
      <c r="D1439" s="1"/>
    </row>
    <row r="1440" spans="4:4" x14ac:dyDescent="0.35">
      <c r="D1440" s="1"/>
    </row>
    <row r="1441" spans="4:4" x14ac:dyDescent="0.35">
      <c r="D1441" s="1"/>
    </row>
    <row r="1442" spans="4:4" x14ac:dyDescent="0.35">
      <c r="D1442" s="1"/>
    </row>
    <row r="1443" spans="4:4" x14ac:dyDescent="0.35">
      <c r="D1443" s="1"/>
    </row>
    <row r="1444" spans="4:4" x14ac:dyDescent="0.35">
      <c r="D1444" s="1"/>
    </row>
    <row r="1445" spans="4:4" x14ac:dyDescent="0.35">
      <c r="D1445" s="1"/>
    </row>
    <row r="1446" spans="4:4" x14ac:dyDescent="0.35">
      <c r="D1446" s="1"/>
    </row>
    <row r="1447" spans="4:4" x14ac:dyDescent="0.35">
      <c r="D1447" s="1"/>
    </row>
    <row r="1448" spans="4:4" x14ac:dyDescent="0.35">
      <c r="D1448" s="1"/>
    </row>
    <row r="1449" spans="4:4" x14ac:dyDescent="0.35">
      <c r="D1449" s="1"/>
    </row>
    <row r="1450" spans="4:4" x14ac:dyDescent="0.35">
      <c r="D1450" s="1"/>
    </row>
    <row r="1451" spans="4:4" x14ac:dyDescent="0.35">
      <c r="D1451" s="1"/>
    </row>
    <row r="1452" spans="4:4" x14ac:dyDescent="0.35">
      <c r="D1452" s="1"/>
    </row>
    <row r="1453" spans="4:4" x14ac:dyDescent="0.35">
      <c r="D1453" s="1"/>
    </row>
    <row r="1454" spans="4:4" x14ac:dyDescent="0.35">
      <c r="D1454" s="1"/>
    </row>
    <row r="1455" spans="4:4" x14ac:dyDescent="0.35">
      <c r="D1455" s="1"/>
    </row>
    <row r="1456" spans="4:4" x14ac:dyDescent="0.35">
      <c r="D1456" s="1"/>
    </row>
    <row r="1457" spans="4:4" x14ac:dyDescent="0.35">
      <c r="D1457" s="1"/>
    </row>
    <row r="1458" spans="4:4" x14ac:dyDescent="0.35">
      <c r="D1458" s="1"/>
    </row>
    <row r="1459" spans="4:4" x14ac:dyDescent="0.35">
      <c r="D1459" s="1"/>
    </row>
    <row r="1460" spans="4:4" x14ac:dyDescent="0.35">
      <c r="D1460" s="1"/>
    </row>
    <row r="1461" spans="4:4" x14ac:dyDescent="0.35">
      <c r="D1461" s="1"/>
    </row>
    <row r="1462" spans="4:4" x14ac:dyDescent="0.35">
      <c r="D1462" s="1"/>
    </row>
    <row r="1463" spans="4:4" x14ac:dyDescent="0.35">
      <c r="D1463" s="1"/>
    </row>
    <row r="1464" spans="4:4" x14ac:dyDescent="0.35">
      <c r="D1464" s="1"/>
    </row>
    <row r="1465" spans="4:4" x14ac:dyDescent="0.35">
      <c r="D1465" s="1"/>
    </row>
    <row r="1466" spans="4:4" x14ac:dyDescent="0.35">
      <c r="D1466" s="1"/>
    </row>
    <row r="1467" spans="4:4" x14ac:dyDescent="0.35">
      <c r="D1467" s="1"/>
    </row>
    <row r="1468" spans="4:4" x14ac:dyDescent="0.35">
      <c r="D1468" s="1"/>
    </row>
    <row r="1469" spans="4:4" x14ac:dyDescent="0.35">
      <c r="D1469" s="1"/>
    </row>
    <row r="1470" spans="4:4" x14ac:dyDescent="0.35">
      <c r="D1470" s="1"/>
    </row>
    <row r="1471" spans="4:4" x14ac:dyDescent="0.35">
      <c r="D1471" s="1"/>
    </row>
    <row r="1472" spans="4:4" x14ac:dyDescent="0.35">
      <c r="D1472" s="1"/>
    </row>
    <row r="1473" spans="4:4" x14ac:dyDescent="0.35">
      <c r="D1473" s="1"/>
    </row>
    <row r="1474" spans="4:4" x14ac:dyDescent="0.35">
      <c r="D1474" s="1"/>
    </row>
    <row r="1475" spans="4:4" x14ac:dyDescent="0.35">
      <c r="D1475" s="1"/>
    </row>
    <row r="1476" spans="4:4" x14ac:dyDescent="0.35">
      <c r="D1476" s="1"/>
    </row>
    <row r="1477" spans="4:4" x14ac:dyDescent="0.35">
      <c r="D1477" s="1"/>
    </row>
    <row r="1478" spans="4:4" x14ac:dyDescent="0.35">
      <c r="D1478" s="1"/>
    </row>
    <row r="1479" spans="4:4" x14ac:dyDescent="0.35">
      <c r="D1479" s="1"/>
    </row>
    <row r="1480" spans="4:4" x14ac:dyDescent="0.35">
      <c r="D1480" s="1"/>
    </row>
    <row r="1481" spans="4:4" x14ac:dyDescent="0.35">
      <c r="D1481" s="1"/>
    </row>
    <row r="1482" spans="4:4" x14ac:dyDescent="0.35">
      <c r="D1482" s="1"/>
    </row>
    <row r="1483" spans="4:4" x14ac:dyDescent="0.35">
      <c r="D1483" s="1"/>
    </row>
    <row r="1484" spans="4:4" x14ac:dyDescent="0.35">
      <c r="D1484" s="1"/>
    </row>
    <row r="1485" spans="4:4" x14ac:dyDescent="0.35">
      <c r="D1485" s="1"/>
    </row>
    <row r="1486" spans="4:4" x14ac:dyDescent="0.35">
      <c r="D1486" s="1"/>
    </row>
    <row r="1487" spans="4:4" x14ac:dyDescent="0.35">
      <c r="D1487" s="1"/>
    </row>
    <row r="1488" spans="4:4" x14ac:dyDescent="0.35">
      <c r="D1488" s="1"/>
    </row>
    <row r="1489" spans="4:4" x14ac:dyDescent="0.35">
      <c r="D1489" s="1"/>
    </row>
    <row r="1490" spans="4:4" x14ac:dyDescent="0.35">
      <c r="D1490" s="1"/>
    </row>
    <row r="1491" spans="4:4" x14ac:dyDescent="0.35">
      <c r="D1491" s="1"/>
    </row>
    <row r="1492" spans="4:4" x14ac:dyDescent="0.35">
      <c r="D1492" s="1"/>
    </row>
    <row r="1493" spans="4:4" x14ac:dyDescent="0.35">
      <c r="D1493" s="1"/>
    </row>
    <row r="1494" spans="4:4" x14ac:dyDescent="0.35">
      <c r="D1494" s="1"/>
    </row>
    <row r="1495" spans="4:4" x14ac:dyDescent="0.35">
      <c r="D1495" s="1"/>
    </row>
    <row r="1496" spans="4:4" x14ac:dyDescent="0.35">
      <c r="D1496" s="1"/>
    </row>
    <row r="1497" spans="4:4" x14ac:dyDescent="0.35">
      <c r="D1497" s="1"/>
    </row>
    <row r="1498" spans="4:4" x14ac:dyDescent="0.35">
      <c r="D1498" s="1"/>
    </row>
    <row r="1499" spans="4:4" x14ac:dyDescent="0.35">
      <c r="D1499" s="1"/>
    </row>
    <row r="1500" spans="4:4" x14ac:dyDescent="0.35">
      <c r="D1500" s="1"/>
    </row>
    <row r="1501" spans="4:4" x14ac:dyDescent="0.35">
      <c r="D1501" s="1"/>
    </row>
    <row r="1502" spans="4:4" x14ac:dyDescent="0.35">
      <c r="D1502" s="1"/>
    </row>
    <row r="1503" spans="4:4" x14ac:dyDescent="0.35">
      <c r="D1503" s="1"/>
    </row>
    <row r="1504" spans="4:4" x14ac:dyDescent="0.35">
      <c r="D1504" s="1"/>
    </row>
    <row r="1505" spans="4:4" x14ac:dyDescent="0.35">
      <c r="D1505" s="1"/>
    </row>
    <row r="1506" spans="4:4" x14ac:dyDescent="0.35">
      <c r="D1506" s="1"/>
    </row>
    <row r="1507" spans="4:4" x14ac:dyDescent="0.35">
      <c r="D1507" s="1"/>
    </row>
    <row r="1508" spans="4:4" x14ac:dyDescent="0.35">
      <c r="D1508" s="1"/>
    </row>
    <row r="1509" spans="4:4" x14ac:dyDescent="0.35">
      <c r="D1509" s="1"/>
    </row>
    <row r="1510" spans="4:4" x14ac:dyDescent="0.35">
      <c r="D1510" s="1"/>
    </row>
    <row r="1511" spans="4:4" x14ac:dyDescent="0.35">
      <c r="D1511" s="1"/>
    </row>
    <row r="1512" spans="4:4" x14ac:dyDescent="0.35">
      <c r="D1512" s="1"/>
    </row>
    <row r="1513" spans="4:4" x14ac:dyDescent="0.35">
      <c r="D1513" s="1"/>
    </row>
    <row r="1514" spans="4:4" x14ac:dyDescent="0.35">
      <c r="D1514" s="1"/>
    </row>
    <row r="1515" spans="4:4" x14ac:dyDescent="0.35">
      <c r="D1515" s="1"/>
    </row>
    <row r="1516" spans="4:4" x14ac:dyDescent="0.35">
      <c r="D1516" s="1"/>
    </row>
    <row r="1517" spans="4:4" x14ac:dyDescent="0.35">
      <c r="D1517" s="1"/>
    </row>
    <row r="1518" spans="4:4" x14ac:dyDescent="0.35">
      <c r="D1518" s="1"/>
    </row>
    <row r="1519" spans="4:4" x14ac:dyDescent="0.35">
      <c r="D1519" s="1"/>
    </row>
    <row r="1520" spans="4:4" x14ac:dyDescent="0.35">
      <c r="D1520" s="1"/>
    </row>
    <row r="1521" spans="4:4" x14ac:dyDescent="0.35">
      <c r="D1521" s="1"/>
    </row>
    <row r="1522" spans="4:4" x14ac:dyDescent="0.35">
      <c r="D1522" s="1"/>
    </row>
    <row r="1523" spans="4:4" x14ac:dyDescent="0.35">
      <c r="D1523" s="1"/>
    </row>
    <row r="1524" spans="4:4" x14ac:dyDescent="0.35">
      <c r="D1524" s="1"/>
    </row>
    <row r="1525" spans="4:4" x14ac:dyDescent="0.35">
      <c r="D1525" s="1"/>
    </row>
    <row r="1526" spans="4:4" x14ac:dyDescent="0.35">
      <c r="D1526" s="1"/>
    </row>
    <row r="1527" spans="4:4" x14ac:dyDescent="0.35">
      <c r="D1527" s="1"/>
    </row>
    <row r="1528" spans="4:4" x14ac:dyDescent="0.35">
      <c r="D1528" s="1"/>
    </row>
    <row r="1529" spans="4:4" x14ac:dyDescent="0.35">
      <c r="D1529" s="1"/>
    </row>
    <row r="1530" spans="4:4" x14ac:dyDescent="0.35">
      <c r="D1530" s="1"/>
    </row>
    <row r="1531" spans="4:4" x14ac:dyDescent="0.35">
      <c r="D1531" s="1"/>
    </row>
    <row r="1532" spans="4:4" x14ac:dyDescent="0.35">
      <c r="D1532" s="1"/>
    </row>
    <row r="1533" spans="4:4" x14ac:dyDescent="0.35">
      <c r="D1533" s="1"/>
    </row>
    <row r="1534" spans="4:4" x14ac:dyDescent="0.35">
      <c r="D1534" s="1"/>
    </row>
    <row r="1535" spans="4:4" x14ac:dyDescent="0.35">
      <c r="D1535" s="1"/>
    </row>
    <row r="1536" spans="4:4" x14ac:dyDescent="0.35">
      <c r="D1536" s="1"/>
    </row>
    <row r="1537" spans="4:4" x14ac:dyDescent="0.35">
      <c r="D1537" s="1"/>
    </row>
    <row r="1538" spans="4:4" x14ac:dyDescent="0.35">
      <c r="D1538" s="1"/>
    </row>
    <row r="1539" spans="4:4" x14ac:dyDescent="0.35">
      <c r="D1539" s="1"/>
    </row>
    <row r="1540" spans="4:4" x14ac:dyDescent="0.35">
      <c r="D1540" s="1"/>
    </row>
    <row r="1541" spans="4:4" x14ac:dyDescent="0.35">
      <c r="D1541" s="1"/>
    </row>
    <row r="1542" spans="4:4" x14ac:dyDescent="0.35">
      <c r="D1542" s="1"/>
    </row>
    <row r="1543" spans="4:4" x14ac:dyDescent="0.35">
      <c r="D1543" s="1"/>
    </row>
    <row r="1544" spans="4:4" x14ac:dyDescent="0.35">
      <c r="D1544" s="1"/>
    </row>
    <row r="1545" spans="4:4" x14ac:dyDescent="0.35">
      <c r="D1545" s="1"/>
    </row>
    <row r="1546" spans="4:4" x14ac:dyDescent="0.35">
      <c r="D1546" s="1"/>
    </row>
    <row r="1547" spans="4:4" x14ac:dyDescent="0.35">
      <c r="D1547" s="1"/>
    </row>
    <row r="1548" spans="4:4" x14ac:dyDescent="0.35">
      <c r="D1548" s="1"/>
    </row>
    <row r="1549" spans="4:4" x14ac:dyDescent="0.35">
      <c r="D1549" s="1"/>
    </row>
    <row r="1550" spans="4:4" x14ac:dyDescent="0.35">
      <c r="D1550" s="1"/>
    </row>
    <row r="1551" spans="4:4" x14ac:dyDescent="0.35">
      <c r="D1551" s="1"/>
    </row>
    <row r="1552" spans="4:4" x14ac:dyDescent="0.35">
      <c r="D1552" s="1"/>
    </row>
    <row r="1553" spans="4:4" x14ac:dyDescent="0.35">
      <c r="D1553" s="1"/>
    </row>
    <row r="1554" spans="4:4" x14ac:dyDescent="0.35">
      <c r="D1554" s="1"/>
    </row>
    <row r="1555" spans="4:4" x14ac:dyDescent="0.35">
      <c r="D1555" s="1"/>
    </row>
    <row r="1556" spans="4:4" x14ac:dyDescent="0.35">
      <c r="D1556" s="1"/>
    </row>
    <row r="1557" spans="4:4" x14ac:dyDescent="0.35">
      <c r="D1557" s="1"/>
    </row>
    <row r="1558" spans="4:4" x14ac:dyDescent="0.35">
      <c r="D1558" s="1"/>
    </row>
    <row r="1559" spans="4:4" x14ac:dyDescent="0.35">
      <c r="D1559" s="1"/>
    </row>
    <row r="1560" spans="4:4" x14ac:dyDescent="0.35">
      <c r="D1560" s="1"/>
    </row>
    <row r="1561" spans="4:4" x14ac:dyDescent="0.35">
      <c r="D1561" s="1"/>
    </row>
    <row r="1562" spans="4:4" x14ac:dyDescent="0.35">
      <c r="D1562" s="1"/>
    </row>
    <row r="1563" spans="4:4" x14ac:dyDescent="0.35">
      <c r="D1563" s="1"/>
    </row>
    <row r="1564" spans="4:4" x14ac:dyDescent="0.35">
      <c r="D1564" s="1"/>
    </row>
    <row r="1565" spans="4:4" x14ac:dyDescent="0.35">
      <c r="D1565" s="1"/>
    </row>
    <row r="1566" spans="4:4" x14ac:dyDescent="0.35">
      <c r="D1566" s="1"/>
    </row>
    <row r="1567" spans="4:4" x14ac:dyDescent="0.35">
      <c r="D1567" s="1"/>
    </row>
    <row r="1568" spans="4:4" x14ac:dyDescent="0.35">
      <c r="D1568" s="1"/>
    </row>
    <row r="1569" spans="4:4" x14ac:dyDescent="0.35">
      <c r="D1569" s="1"/>
    </row>
    <row r="1570" spans="4:4" x14ac:dyDescent="0.35">
      <c r="D1570" s="1"/>
    </row>
    <row r="1571" spans="4:4" x14ac:dyDescent="0.35">
      <c r="D1571" s="1"/>
    </row>
    <row r="1572" spans="4:4" x14ac:dyDescent="0.35">
      <c r="D1572" s="1"/>
    </row>
    <row r="1573" spans="4:4" x14ac:dyDescent="0.35">
      <c r="D1573" s="1"/>
    </row>
    <row r="1574" spans="4:4" x14ac:dyDescent="0.35">
      <c r="D1574" s="1"/>
    </row>
    <row r="1575" spans="4:4" x14ac:dyDescent="0.35">
      <c r="D1575" s="1"/>
    </row>
    <row r="1576" spans="4:4" x14ac:dyDescent="0.35">
      <c r="D1576" s="1"/>
    </row>
    <row r="1577" spans="4:4" x14ac:dyDescent="0.35">
      <c r="D1577" s="1"/>
    </row>
    <row r="1578" spans="4:4" x14ac:dyDescent="0.35">
      <c r="D1578" s="1"/>
    </row>
    <row r="1579" spans="4:4" x14ac:dyDescent="0.35">
      <c r="D1579" s="1"/>
    </row>
    <row r="1580" spans="4:4" x14ac:dyDescent="0.35">
      <c r="D1580" s="1"/>
    </row>
    <row r="1581" spans="4:4" x14ac:dyDescent="0.35">
      <c r="D1581" s="1"/>
    </row>
    <row r="1582" spans="4:4" x14ac:dyDescent="0.35">
      <c r="D1582" s="1"/>
    </row>
    <row r="1583" spans="4:4" x14ac:dyDescent="0.35">
      <c r="D1583" s="1"/>
    </row>
    <row r="1584" spans="4:4" x14ac:dyDescent="0.35">
      <c r="D1584" s="1"/>
    </row>
    <row r="1585" spans="4:4" x14ac:dyDescent="0.35">
      <c r="D1585" s="1"/>
    </row>
    <row r="1586" spans="4:4" x14ac:dyDescent="0.35">
      <c r="D1586" s="1"/>
    </row>
    <row r="1587" spans="4:4" x14ac:dyDescent="0.35">
      <c r="D1587" s="1"/>
    </row>
    <row r="1588" spans="4:4" x14ac:dyDescent="0.35">
      <c r="D1588" s="1"/>
    </row>
    <row r="1589" spans="4:4" x14ac:dyDescent="0.35">
      <c r="D1589" s="1"/>
    </row>
    <row r="1590" spans="4:4" x14ac:dyDescent="0.35">
      <c r="D1590" s="1"/>
    </row>
    <row r="1591" spans="4:4" x14ac:dyDescent="0.35">
      <c r="D1591" s="1"/>
    </row>
    <row r="1592" spans="4:4" x14ac:dyDescent="0.35">
      <c r="D1592" s="1"/>
    </row>
    <row r="1593" spans="4:4" x14ac:dyDescent="0.35">
      <c r="D1593" s="1"/>
    </row>
    <row r="1594" spans="4:4" x14ac:dyDescent="0.35">
      <c r="D1594" s="1"/>
    </row>
    <row r="1595" spans="4:4" x14ac:dyDescent="0.35">
      <c r="D1595" s="1"/>
    </row>
    <row r="1596" spans="4:4" x14ac:dyDescent="0.35">
      <c r="D1596" s="1"/>
    </row>
    <row r="1597" spans="4:4" x14ac:dyDescent="0.35">
      <c r="D1597" s="1"/>
    </row>
    <row r="1598" spans="4:4" x14ac:dyDescent="0.35">
      <c r="D1598" s="1"/>
    </row>
    <row r="1599" spans="4:4" x14ac:dyDescent="0.35">
      <c r="D1599" s="1"/>
    </row>
    <row r="1600" spans="4:4" x14ac:dyDescent="0.35">
      <c r="D1600" s="1"/>
    </row>
    <row r="1601" spans="4:4" x14ac:dyDescent="0.35">
      <c r="D1601" s="1"/>
    </row>
    <row r="1602" spans="4:4" x14ac:dyDescent="0.35">
      <c r="D1602" s="1"/>
    </row>
    <row r="1603" spans="4:4" x14ac:dyDescent="0.35">
      <c r="D1603" s="1"/>
    </row>
    <row r="1604" spans="4:4" x14ac:dyDescent="0.35">
      <c r="D1604" s="1"/>
    </row>
    <row r="1605" spans="4:4" x14ac:dyDescent="0.35">
      <c r="D1605" s="1"/>
    </row>
    <row r="1606" spans="4:4" x14ac:dyDescent="0.35">
      <c r="D1606" s="1"/>
    </row>
    <row r="1607" spans="4:4" x14ac:dyDescent="0.35">
      <c r="D1607" s="1"/>
    </row>
    <row r="1608" spans="4:4" x14ac:dyDescent="0.35">
      <c r="D1608" s="1"/>
    </row>
    <row r="1609" spans="4:4" x14ac:dyDescent="0.35">
      <c r="D1609" s="1"/>
    </row>
    <row r="1610" spans="4:4" x14ac:dyDescent="0.35">
      <c r="D1610" s="1"/>
    </row>
    <row r="1611" spans="4:4" x14ac:dyDescent="0.35">
      <c r="D1611" s="1"/>
    </row>
    <row r="1612" spans="4:4" x14ac:dyDescent="0.35">
      <c r="D1612" s="1"/>
    </row>
    <row r="1613" spans="4:4" x14ac:dyDescent="0.35">
      <c r="D1613" s="1"/>
    </row>
    <row r="1614" spans="4:4" x14ac:dyDescent="0.35">
      <c r="D1614" s="1"/>
    </row>
    <row r="1615" spans="4:4" x14ac:dyDescent="0.35">
      <c r="D1615" s="1"/>
    </row>
    <row r="1616" spans="4:4" x14ac:dyDescent="0.35">
      <c r="D1616" s="1"/>
    </row>
    <row r="1617" spans="4:4" x14ac:dyDescent="0.35">
      <c r="D1617" s="1"/>
    </row>
    <row r="1618" spans="4:4" x14ac:dyDescent="0.35">
      <c r="D1618" s="1"/>
    </row>
    <row r="1619" spans="4:4" x14ac:dyDescent="0.35">
      <c r="D1619" s="1"/>
    </row>
    <row r="1620" spans="4:4" x14ac:dyDescent="0.35">
      <c r="D1620" s="1"/>
    </row>
    <row r="1621" spans="4:4" x14ac:dyDescent="0.35">
      <c r="D1621" s="1"/>
    </row>
    <row r="1622" spans="4:4" x14ac:dyDescent="0.35">
      <c r="D1622" s="1"/>
    </row>
    <row r="1623" spans="4:4" x14ac:dyDescent="0.35">
      <c r="D1623" s="1"/>
    </row>
    <row r="1624" spans="4:4" x14ac:dyDescent="0.35">
      <c r="D1624" s="1"/>
    </row>
    <row r="1625" spans="4:4" x14ac:dyDescent="0.35">
      <c r="D1625" s="1"/>
    </row>
    <row r="1626" spans="4:4" x14ac:dyDescent="0.35">
      <c r="D1626" s="1"/>
    </row>
    <row r="1627" spans="4:4" x14ac:dyDescent="0.35">
      <c r="D1627" s="1"/>
    </row>
    <row r="1628" spans="4:4" x14ac:dyDescent="0.35">
      <c r="D1628" s="1"/>
    </row>
    <row r="1629" spans="4:4" x14ac:dyDescent="0.35">
      <c r="D1629" s="1"/>
    </row>
    <row r="1630" spans="4:4" x14ac:dyDescent="0.35">
      <c r="D1630" s="1"/>
    </row>
    <row r="1631" spans="4:4" x14ac:dyDescent="0.35">
      <c r="D1631" s="1"/>
    </row>
    <row r="1632" spans="4:4" x14ac:dyDescent="0.35">
      <c r="D1632" s="1"/>
    </row>
    <row r="1633" spans="4:4" x14ac:dyDescent="0.35">
      <c r="D1633" s="1"/>
    </row>
    <row r="1634" spans="4:4" x14ac:dyDescent="0.35">
      <c r="D1634" s="1"/>
    </row>
    <row r="1635" spans="4:4" x14ac:dyDescent="0.35">
      <c r="D1635" s="1"/>
    </row>
    <row r="1636" spans="4:4" x14ac:dyDescent="0.35">
      <c r="D1636" s="1"/>
    </row>
    <row r="1637" spans="4:4" x14ac:dyDescent="0.35">
      <c r="D1637" s="1"/>
    </row>
    <row r="1638" spans="4:4" x14ac:dyDescent="0.35">
      <c r="D1638" s="1"/>
    </row>
    <row r="1639" spans="4:4" x14ac:dyDescent="0.35">
      <c r="D1639" s="1"/>
    </row>
    <row r="1640" spans="4:4" x14ac:dyDescent="0.35">
      <c r="D1640" s="1"/>
    </row>
    <row r="1641" spans="4:4" x14ac:dyDescent="0.35">
      <c r="D1641" s="1"/>
    </row>
    <row r="1642" spans="4:4" x14ac:dyDescent="0.35">
      <c r="D1642" s="1"/>
    </row>
    <row r="1643" spans="4:4" x14ac:dyDescent="0.35">
      <c r="D1643" s="1"/>
    </row>
    <row r="1644" spans="4:4" x14ac:dyDescent="0.35">
      <c r="D1644" s="1"/>
    </row>
    <row r="1645" spans="4:4" x14ac:dyDescent="0.35">
      <c r="D1645" s="1"/>
    </row>
    <row r="1646" spans="4:4" x14ac:dyDescent="0.35">
      <c r="D1646" s="1"/>
    </row>
    <row r="1647" spans="4:4" x14ac:dyDescent="0.35">
      <c r="D1647" s="1"/>
    </row>
    <row r="1648" spans="4:4" x14ac:dyDescent="0.35">
      <c r="D1648" s="1"/>
    </row>
    <row r="1649" spans="4:4" x14ac:dyDescent="0.35">
      <c r="D1649" s="1"/>
    </row>
    <row r="1650" spans="4:4" x14ac:dyDescent="0.35">
      <c r="D1650" s="1"/>
    </row>
    <row r="1651" spans="4:4" x14ac:dyDescent="0.35">
      <c r="D1651" s="1"/>
    </row>
    <row r="1652" spans="4:4" x14ac:dyDescent="0.35">
      <c r="D1652" s="1"/>
    </row>
    <row r="1653" spans="4:4" x14ac:dyDescent="0.35">
      <c r="D1653" s="1"/>
    </row>
    <row r="1654" spans="4:4" x14ac:dyDescent="0.35">
      <c r="D1654" s="1"/>
    </row>
    <row r="1655" spans="4:4" x14ac:dyDescent="0.35">
      <c r="D1655" s="1"/>
    </row>
    <row r="1656" spans="4:4" x14ac:dyDescent="0.35">
      <c r="D1656" s="1"/>
    </row>
    <row r="1657" spans="4:4" x14ac:dyDescent="0.35">
      <c r="D1657" s="1"/>
    </row>
    <row r="1658" spans="4:4" x14ac:dyDescent="0.35">
      <c r="D1658" s="1"/>
    </row>
    <row r="1659" spans="4:4" x14ac:dyDescent="0.35">
      <c r="D1659" s="1"/>
    </row>
    <row r="1660" spans="4:4" x14ac:dyDescent="0.35">
      <c r="D1660" s="1"/>
    </row>
    <row r="1661" spans="4:4" x14ac:dyDescent="0.35">
      <c r="D1661" s="1"/>
    </row>
    <row r="1662" spans="4:4" x14ac:dyDescent="0.35">
      <c r="D1662" s="1"/>
    </row>
    <row r="1663" spans="4:4" x14ac:dyDescent="0.35">
      <c r="D1663" s="1"/>
    </row>
    <row r="1664" spans="4:4" x14ac:dyDescent="0.35">
      <c r="D1664" s="1"/>
    </row>
    <row r="1665" spans="4:4" x14ac:dyDescent="0.35">
      <c r="D1665" s="1"/>
    </row>
    <row r="1666" spans="4:4" x14ac:dyDescent="0.35">
      <c r="D1666" s="1"/>
    </row>
    <row r="1667" spans="4:4" x14ac:dyDescent="0.35">
      <c r="D1667" s="1"/>
    </row>
    <row r="1668" spans="4:4" x14ac:dyDescent="0.35">
      <c r="D1668" s="1"/>
    </row>
    <row r="1669" spans="4:4" x14ac:dyDescent="0.35">
      <c r="D1669" s="1"/>
    </row>
    <row r="1670" spans="4:4" x14ac:dyDescent="0.35">
      <c r="D1670" s="1"/>
    </row>
    <row r="1671" spans="4:4" x14ac:dyDescent="0.35">
      <c r="D1671" s="1"/>
    </row>
    <row r="1672" spans="4:4" x14ac:dyDescent="0.35">
      <c r="D1672" s="1"/>
    </row>
    <row r="1673" spans="4:4" x14ac:dyDescent="0.35">
      <c r="D1673" s="1"/>
    </row>
    <row r="1674" spans="4:4" x14ac:dyDescent="0.35">
      <c r="D1674" s="1"/>
    </row>
    <row r="1675" spans="4:4" x14ac:dyDescent="0.35">
      <c r="D1675" s="1"/>
    </row>
    <row r="1676" spans="4:4" x14ac:dyDescent="0.35">
      <c r="D1676" s="1"/>
    </row>
    <row r="1677" spans="4:4" x14ac:dyDescent="0.35">
      <c r="D1677" s="1"/>
    </row>
    <row r="1678" spans="4:4" x14ac:dyDescent="0.35">
      <c r="D1678" s="1"/>
    </row>
    <row r="1679" spans="4:4" x14ac:dyDescent="0.35">
      <c r="D1679" s="1"/>
    </row>
    <row r="1680" spans="4:4" x14ac:dyDescent="0.35">
      <c r="D1680" s="1"/>
    </row>
    <row r="1681" spans="4:4" x14ac:dyDescent="0.35">
      <c r="D1681" s="1"/>
    </row>
    <row r="1682" spans="4:4" x14ac:dyDescent="0.35">
      <c r="D1682" s="1"/>
    </row>
    <row r="1683" spans="4:4" x14ac:dyDescent="0.35">
      <c r="D1683" s="1"/>
    </row>
    <row r="1684" spans="4:4" x14ac:dyDescent="0.35">
      <c r="D1684" s="1"/>
    </row>
    <row r="1685" spans="4:4" x14ac:dyDescent="0.35">
      <c r="D1685" s="1"/>
    </row>
    <row r="1686" spans="4:4" x14ac:dyDescent="0.35">
      <c r="D1686" s="1"/>
    </row>
    <row r="1687" spans="4:4" x14ac:dyDescent="0.35">
      <c r="D1687" s="1"/>
    </row>
    <row r="1688" spans="4:4" x14ac:dyDescent="0.35">
      <c r="D1688" s="1"/>
    </row>
    <row r="1689" spans="4:4" x14ac:dyDescent="0.35">
      <c r="D1689" s="1"/>
    </row>
    <row r="1690" spans="4:4" x14ac:dyDescent="0.35">
      <c r="D1690" s="1"/>
    </row>
    <row r="1691" spans="4:4" x14ac:dyDescent="0.35">
      <c r="D1691" s="1"/>
    </row>
    <row r="1692" spans="4:4" x14ac:dyDescent="0.35">
      <c r="D1692" s="1"/>
    </row>
    <row r="1693" spans="4:4" x14ac:dyDescent="0.35">
      <c r="D1693" s="1"/>
    </row>
    <row r="1694" spans="4:4" x14ac:dyDescent="0.35">
      <c r="D1694" s="1"/>
    </row>
    <row r="1695" spans="4:4" x14ac:dyDescent="0.35">
      <c r="D1695" s="1"/>
    </row>
    <row r="1696" spans="4:4" x14ac:dyDescent="0.35">
      <c r="D1696" s="1"/>
    </row>
    <row r="1697" spans="4:4" x14ac:dyDescent="0.35">
      <c r="D1697" s="1"/>
    </row>
    <row r="1698" spans="4:4" x14ac:dyDescent="0.35">
      <c r="D1698" s="1"/>
    </row>
    <row r="1699" spans="4:4" x14ac:dyDescent="0.35">
      <c r="D1699" s="1"/>
    </row>
    <row r="1700" spans="4:4" x14ac:dyDescent="0.35">
      <c r="D1700" s="1"/>
    </row>
    <row r="1701" spans="4:4" x14ac:dyDescent="0.35">
      <c r="D1701" s="1"/>
    </row>
    <row r="1702" spans="4:4" x14ac:dyDescent="0.35">
      <c r="D1702" s="1"/>
    </row>
    <row r="1703" spans="4:4" x14ac:dyDescent="0.35">
      <c r="D1703" s="1"/>
    </row>
    <row r="1704" spans="4:4" x14ac:dyDescent="0.35">
      <c r="D1704" s="1"/>
    </row>
    <row r="1705" spans="4:4" x14ac:dyDescent="0.35">
      <c r="D1705" s="1"/>
    </row>
    <row r="1706" spans="4:4" x14ac:dyDescent="0.35">
      <c r="D1706" s="1"/>
    </row>
    <row r="1707" spans="4:4" x14ac:dyDescent="0.35">
      <c r="D1707" s="1"/>
    </row>
    <row r="1708" spans="4:4" x14ac:dyDescent="0.35">
      <c r="D1708" s="1"/>
    </row>
    <row r="1709" spans="4:4" x14ac:dyDescent="0.35">
      <c r="D1709" s="1"/>
    </row>
    <row r="1710" spans="4:4" x14ac:dyDescent="0.35">
      <c r="D1710" s="1"/>
    </row>
    <row r="1711" spans="4:4" x14ac:dyDescent="0.35">
      <c r="D1711" s="1"/>
    </row>
    <row r="1712" spans="4:4" x14ac:dyDescent="0.35">
      <c r="D1712" s="1"/>
    </row>
    <row r="1713" spans="4:4" x14ac:dyDescent="0.35">
      <c r="D1713" s="1"/>
    </row>
    <row r="1714" spans="4:4" x14ac:dyDescent="0.35">
      <c r="D1714" s="1"/>
    </row>
    <row r="1715" spans="4:4" x14ac:dyDescent="0.35">
      <c r="D1715" s="1"/>
    </row>
    <row r="1716" spans="4:4" x14ac:dyDescent="0.35">
      <c r="D1716" s="1"/>
    </row>
    <row r="1717" spans="4:4" x14ac:dyDescent="0.35">
      <c r="D1717" s="1"/>
    </row>
    <row r="1718" spans="4:4" x14ac:dyDescent="0.35">
      <c r="D1718" s="1"/>
    </row>
    <row r="1719" spans="4:4" x14ac:dyDescent="0.35">
      <c r="D1719" s="1"/>
    </row>
    <row r="1720" spans="4:4" x14ac:dyDescent="0.35">
      <c r="D1720" s="1"/>
    </row>
    <row r="1721" spans="4:4" x14ac:dyDescent="0.35">
      <c r="D1721" s="1"/>
    </row>
    <row r="1722" spans="4:4" x14ac:dyDescent="0.35">
      <c r="D1722" s="1"/>
    </row>
    <row r="1723" spans="4:4" x14ac:dyDescent="0.35">
      <c r="D1723" s="1"/>
    </row>
    <row r="1724" spans="4:4" x14ac:dyDescent="0.35">
      <c r="D1724" s="1"/>
    </row>
    <row r="1725" spans="4:4" x14ac:dyDescent="0.35">
      <c r="D1725" s="1"/>
    </row>
    <row r="1726" spans="4:4" x14ac:dyDescent="0.35">
      <c r="D1726" s="1"/>
    </row>
    <row r="1727" spans="4:4" x14ac:dyDescent="0.35">
      <c r="D1727" s="1"/>
    </row>
    <row r="1728" spans="4:4" x14ac:dyDescent="0.35">
      <c r="D1728" s="1"/>
    </row>
    <row r="1729" spans="4:4" x14ac:dyDescent="0.35">
      <c r="D1729" s="1"/>
    </row>
    <row r="1730" spans="4:4" x14ac:dyDescent="0.35">
      <c r="D1730" s="1"/>
    </row>
    <row r="1731" spans="4:4" x14ac:dyDescent="0.35">
      <c r="D1731" s="1"/>
    </row>
    <row r="1732" spans="4:4" x14ac:dyDescent="0.35">
      <c r="D1732" s="1"/>
    </row>
    <row r="1733" spans="4:4" x14ac:dyDescent="0.35">
      <c r="D1733" s="1"/>
    </row>
    <row r="1734" spans="4:4" x14ac:dyDescent="0.35">
      <c r="D1734" s="1"/>
    </row>
    <row r="1735" spans="4:4" x14ac:dyDescent="0.35">
      <c r="D1735" s="1"/>
    </row>
    <row r="1736" spans="4:4" x14ac:dyDescent="0.35">
      <c r="D1736" s="1"/>
    </row>
    <row r="1737" spans="4:4" x14ac:dyDescent="0.35">
      <c r="D1737" s="1"/>
    </row>
    <row r="1738" spans="4:4" x14ac:dyDescent="0.35">
      <c r="D1738" s="1"/>
    </row>
    <row r="1739" spans="4:4" x14ac:dyDescent="0.35">
      <c r="D1739" s="1"/>
    </row>
    <row r="1740" spans="4:4" x14ac:dyDescent="0.35">
      <c r="D1740" s="1"/>
    </row>
    <row r="1741" spans="4:4" x14ac:dyDescent="0.35">
      <c r="D1741" s="1"/>
    </row>
    <row r="1742" spans="4:4" x14ac:dyDescent="0.35">
      <c r="D1742" s="1"/>
    </row>
    <row r="1743" spans="4:4" x14ac:dyDescent="0.35">
      <c r="D1743" s="1"/>
    </row>
    <row r="1744" spans="4:4" x14ac:dyDescent="0.35">
      <c r="D1744" s="1"/>
    </row>
    <row r="1745" spans="4:4" x14ac:dyDescent="0.35">
      <c r="D1745" s="1"/>
    </row>
    <row r="1746" spans="4:4" x14ac:dyDescent="0.35">
      <c r="D1746" s="1"/>
    </row>
    <row r="1747" spans="4:4" x14ac:dyDescent="0.35">
      <c r="D1747" s="1"/>
    </row>
    <row r="1748" spans="4:4" x14ac:dyDescent="0.35">
      <c r="D1748" s="1"/>
    </row>
    <row r="1749" spans="4:4" x14ac:dyDescent="0.35">
      <c r="D1749" s="1"/>
    </row>
    <row r="1750" spans="4:4" x14ac:dyDescent="0.35">
      <c r="D1750" s="1"/>
    </row>
    <row r="1751" spans="4:4" x14ac:dyDescent="0.35">
      <c r="D1751" s="1"/>
    </row>
    <row r="1752" spans="4:4" x14ac:dyDescent="0.35">
      <c r="D1752" s="1"/>
    </row>
    <row r="1753" spans="4:4" x14ac:dyDescent="0.35">
      <c r="D1753" s="1"/>
    </row>
    <row r="1754" spans="4:4" x14ac:dyDescent="0.35">
      <c r="D1754" s="1"/>
    </row>
    <row r="1755" spans="4:4" x14ac:dyDescent="0.35">
      <c r="D1755" s="1"/>
    </row>
    <row r="1756" spans="4:4" x14ac:dyDescent="0.35">
      <c r="D1756" s="1"/>
    </row>
    <row r="1757" spans="4:4" x14ac:dyDescent="0.35">
      <c r="D1757" s="1"/>
    </row>
    <row r="1758" spans="4:4" x14ac:dyDescent="0.35">
      <c r="D1758" s="1"/>
    </row>
    <row r="1759" spans="4:4" x14ac:dyDescent="0.35">
      <c r="D1759" s="1"/>
    </row>
    <row r="1760" spans="4:4" x14ac:dyDescent="0.35">
      <c r="D1760" s="1"/>
    </row>
    <row r="1761" spans="4:4" x14ac:dyDescent="0.35">
      <c r="D1761" s="1"/>
    </row>
    <row r="1762" spans="4:4" x14ac:dyDescent="0.35">
      <c r="D1762" s="1"/>
    </row>
    <row r="1763" spans="4:4" x14ac:dyDescent="0.35">
      <c r="D1763" s="1"/>
    </row>
    <row r="1764" spans="4:4" x14ac:dyDescent="0.35">
      <c r="D1764" s="1"/>
    </row>
    <row r="1765" spans="4:4" x14ac:dyDescent="0.35">
      <c r="D1765" s="1"/>
    </row>
    <row r="1766" spans="4:4" x14ac:dyDescent="0.35">
      <c r="D1766" s="1"/>
    </row>
    <row r="1767" spans="4:4" x14ac:dyDescent="0.35">
      <c r="D1767" s="1"/>
    </row>
    <row r="1768" spans="4:4" x14ac:dyDescent="0.35">
      <c r="D1768" s="1"/>
    </row>
    <row r="1769" spans="4:4" x14ac:dyDescent="0.35">
      <c r="D1769" s="1"/>
    </row>
    <row r="1770" spans="4:4" x14ac:dyDescent="0.35">
      <c r="D1770" s="1"/>
    </row>
    <row r="1771" spans="4:4" x14ac:dyDescent="0.35">
      <c r="D1771" s="1"/>
    </row>
    <row r="1772" spans="4:4" x14ac:dyDescent="0.35">
      <c r="D1772" s="1"/>
    </row>
    <row r="1773" spans="4:4" x14ac:dyDescent="0.35">
      <c r="D1773" s="1"/>
    </row>
    <row r="1774" spans="4:4" x14ac:dyDescent="0.35">
      <c r="D1774" s="1"/>
    </row>
    <row r="1775" spans="4:4" x14ac:dyDescent="0.35">
      <c r="D1775" s="1"/>
    </row>
    <row r="1776" spans="4:4" x14ac:dyDescent="0.35">
      <c r="D1776" s="1"/>
    </row>
    <row r="1777" spans="4:4" x14ac:dyDescent="0.35">
      <c r="D1777" s="1"/>
    </row>
    <row r="1778" spans="4:4" x14ac:dyDescent="0.35">
      <c r="D1778" s="1"/>
    </row>
    <row r="1779" spans="4:4" x14ac:dyDescent="0.35">
      <c r="D1779" s="1"/>
    </row>
    <row r="1780" spans="4:4" x14ac:dyDescent="0.35">
      <c r="D1780" s="1"/>
    </row>
    <row r="1781" spans="4:4" x14ac:dyDescent="0.35">
      <c r="D1781" s="1"/>
    </row>
    <row r="1782" spans="4:4" x14ac:dyDescent="0.35">
      <c r="D1782" s="1"/>
    </row>
    <row r="1783" spans="4:4" x14ac:dyDescent="0.35">
      <c r="D1783" s="1"/>
    </row>
    <row r="1784" spans="4:4" x14ac:dyDescent="0.35">
      <c r="D1784" s="1"/>
    </row>
    <row r="1785" spans="4:4" x14ac:dyDescent="0.35">
      <c r="D1785" s="1"/>
    </row>
    <row r="1786" spans="4:4" x14ac:dyDescent="0.35">
      <c r="D1786" s="1"/>
    </row>
    <row r="1787" spans="4:4" x14ac:dyDescent="0.35">
      <c r="D1787" s="1"/>
    </row>
    <row r="1788" spans="4:4" x14ac:dyDescent="0.35">
      <c r="D1788" s="1"/>
    </row>
    <row r="1789" spans="4:4" x14ac:dyDescent="0.35">
      <c r="D1789" s="1"/>
    </row>
    <row r="1790" spans="4:4" x14ac:dyDescent="0.35">
      <c r="D1790" s="1"/>
    </row>
    <row r="1791" spans="4:4" x14ac:dyDescent="0.35">
      <c r="D1791" s="1"/>
    </row>
    <row r="1792" spans="4:4" x14ac:dyDescent="0.35">
      <c r="D1792" s="1"/>
    </row>
    <row r="1793" spans="4:4" x14ac:dyDescent="0.35">
      <c r="D1793" s="1"/>
    </row>
    <row r="1794" spans="4:4" x14ac:dyDescent="0.35">
      <c r="D1794" s="1"/>
    </row>
    <row r="1795" spans="4:4" x14ac:dyDescent="0.35">
      <c r="D1795" s="1"/>
    </row>
    <row r="1796" spans="4:4" x14ac:dyDescent="0.35">
      <c r="D1796" s="1"/>
    </row>
    <row r="1797" spans="4:4" x14ac:dyDescent="0.35">
      <c r="D1797" s="1"/>
    </row>
    <row r="1798" spans="4:4" x14ac:dyDescent="0.35">
      <c r="D1798" s="1"/>
    </row>
    <row r="1799" spans="4:4" x14ac:dyDescent="0.35">
      <c r="D1799" s="1"/>
    </row>
    <row r="1800" spans="4:4" x14ac:dyDescent="0.35">
      <c r="D1800" s="1"/>
    </row>
    <row r="1801" spans="4:4" x14ac:dyDescent="0.35">
      <c r="D1801" s="1"/>
    </row>
    <row r="1802" spans="4:4" x14ac:dyDescent="0.35">
      <c r="D1802" s="1"/>
    </row>
    <row r="1803" spans="4:4" x14ac:dyDescent="0.35">
      <c r="D1803" s="1"/>
    </row>
    <row r="1804" spans="4:4" x14ac:dyDescent="0.35">
      <c r="D1804" s="1"/>
    </row>
    <row r="1805" spans="4:4" x14ac:dyDescent="0.35">
      <c r="D1805" s="1"/>
    </row>
    <row r="1806" spans="4:4" x14ac:dyDescent="0.35">
      <c r="D1806" s="1"/>
    </row>
    <row r="1807" spans="4:4" x14ac:dyDescent="0.35">
      <c r="D1807" s="1"/>
    </row>
    <row r="1808" spans="4:4" x14ac:dyDescent="0.35">
      <c r="D1808" s="1"/>
    </row>
    <row r="1809" spans="4:4" x14ac:dyDescent="0.35">
      <c r="D1809" s="1"/>
    </row>
    <row r="1810" spans="4:4" x14ac:dyDescent="0.35">
      <c r="D1810" s="1"/>
    </row>
    <row r="1811" spans="4:4" x14ac:dyDescent="0.35">
      <c r="D1811" s="1"/>
    </row>
    <row r="1812" spans="4:4" x14ac:dyDescent="0.35">
      <c r="D1812" s="1"/>
    </row>
    <row r="1813" spans="4:4" x14ac:dyDescent="0.35">
      <c r="D1813" s="1"/>
    </row>
    <row r="1814" spans="4:4" x14ac:dyDescent="0.35">
      <c r="D1814" s="1"/>
    </row>
    <row r="1815" spans="4:4" x14ac:dyDescent="0.35">
      <c r="D1815" s="1"/>
    </row>
    <row r="1816" spans="4:4" x14ac:dyDescent="0.35">
      <c r="D1816" s="1"/>
    </row>
    <row r="1817" spans="4:4" x14ac:dyDescent="0.35">
      <c r="D1817" s="1"/>
    </row>
    <row r="1818" spans="4:4" x14ac:dyDescent="0.35">
      <c r="D1818" s="1"/>
    </row>
    <row r="1819" spans="4:4" x14ac:dyDescent="0.35">
      <c r="D1819" s="1"/>
    </row>
    <row r="1820" spans="4:4" x14ac:dyDescent="0.35">
      <c r="D1820" s="1"/>
    </row>
    <row r="1821" spans="4:4" x14ac:dyDescent="0.35">
      <c r="D1821" s="1"/>
    </row>
    <row r="1822" spans="4:4" x14ac:dyDescent="0.35">
      <c r="D1822" s="1"/>
    </row>
    <row r="1823" spans="4:4" x14ac:dyDescent="0.35">
      <c r="D1823" s="1"/>
    </row>
    <row r="1824" spans="4:4" x14ac:dyDescent="0.35">
      <c r="D1824" s="1"/>
    </row>
    <row r="1825" spans="4:4" x14ac:dyDescent="0.35">
      <c r="D1825" s="1"/>
    </row>
    <row r="1826" spans="4:4" x14ac:dyDescent="0.35">
      <c r="D1826" s="1"/>
    </row>
    <row r="1827" spans="4:4" x14ac:dyDescent="0.35">
      <c r="D1827" s="1"/>
    </row>
    <row r="1828" spans="4:4" x14ac:dyDescent="0.35">
      <c r="D1828" s="1"/>
    </row>
    <row r="1829" spans="4:4" x14ac:dyDescent="0.35">
      <c r="D1829" s="1"/>
    </row>
    <row r="1830" spans="4:4" x14ac:dyDescent="0.35">
      <c r="D1830" s="1"/>
    </row>
    <row r="1831" spans="4:4" x14ac:dyDescent="0.35">
      <c r="D1831" s="1"/>
    </row>
    <row r="1832" spans="4:4" x14ac:dyDescent="0.35">
      <c r="D1832" s="1"/>
    </row>
    <row r="1833" spans="4:4" x14ac:dyDescent="0.35">
      <c r="D1833" s="1"/>
    </row>
    <row r="1834" spans="4:4" x14ac:dyDescent="0.35">
      <c r="D1834" s="1"/>
    </row>
    <row r="1835" spans="4:4" x14ac:dyDescent="0.35">
      <c r="D1835" s="1"/>
    </row>
    <row r="1836" spans="4:4" x14ac:dyDescent="0.35">
      <c r="D1836" s="1"/>
    </row>
    <row r="1837" spans="4:4" x14ac:dyDescent="0.35">
      <c r="D1837" s="1"/>
    </row>
    <row r="1838" spans="4:4" x14ac:dyDescent="0.35">
      <c r="D1838" s="1"/>
    </row>
    <row r="1839" spans="4:4" x14ac:dyDescent="0.35">
      <c r="D1839" s="1"/>
    </row>
    <row r="1840" spans="4:4" x14ac:dyDescent="0.35">
      <c r="D1840" s="1"/>
    </row>
    <row r="1841" spans="4:4" x14ac:dyDescent="0.35">
      <c r="D1841" s="1"/>
    </row>
    <row r="1842" spans="4:4" x14ac:dyDescent="0.35">
      <c r="D1842" s="1"/>
    </row>
    <row r="1843" spans="4:4" x14ac:dyDescent="0.35">
      <c r="D1843" s="1"/>
    </row>
    <row r="1844" spans="4:4" x14ac:dyDescent="0.35">
      <c r="D1844" s="1"/>
    </row>
    <row r="1845" spans="4:4" x14ac:dyDescent="0.35">
      <c r="D1845" s="1"/>
    </row>
    <row r="1846" spans="4:4" x14ac:dyDescent="0.35">
      <c r="D1846" s="1"/>
    </row>
    <row r="1847" spans="4:4" x14ac:dyDescent="0.35">
      <c r="D1847" s="1"/>
    </row>
    <row r="1848" spans="4:4" x14ac:dyDescent="0.35">
      <c r="D1848" s="1"/>
    </row>
    <row r="1849" spans="4:4" x14ac:dyDescent="0.35">
      <c r="D1849" s="1"/>
    </row>
    <row r="1850" spans="4:4" x14ac:dyDescent="0.35">
      <c r="D1850" s="1"/>
    </row>
    <row r="1851" spans="4:4" x14ac:dyDescent="0.35">
      <c r="D1851" s="1"/>
    </row>
    <row r="1852" spans="4:4" x14ac:dyDescent="0.35">
      <c r="D1852" s="1"/>
    </row>
    <row r="1853" spans="4:4" x14ac:dyDescent="0.35">
      <c r="D1853" s="1"/>
    </row>
    <row r="1854" spans="4:4" x14ac:dyDescent="0.35">
      <c r="D1854" s="1"/>
    </row>
    <row r="1855" spans="4:4" x14ac:dyDescent="0.35">
      <c r="D1855" s="1"/>
    </row>
    <row r="1856" spans="4:4" x14ac:dyDescent="0.35">
      <c r="D1856" s="1"/>
    </row>
    <row r="1857" spans="4:4" x14ac:dyDescent="0.35">
      <c r="D1857" s="1"/>
    </row>
    <row r="1858" spans="4:4" x14ac:dyDescent="0.35">
      <c r="D1858" s="1"/>
    </row>
    <row r="1859" spans="4:4" x14ac:dyDescent="0.35">
      <c r="D1859" s="1"/>
    </row>
    <row r="1860" spans="4:4" x14ac:dyDescent="0.35">
      <c r="D1860" s="1"/>
    </row>
    <row r="1861" spans="4:4" x14ac:dyDescent="0.35">
      <c r="D1861" s="1"/>
    </row>
    <row r="1862" spans="4:4" x14ac:dyDescent="0.35">
      <c r="D1862" s="1"/>
    </row>
    <row r="1863" spans="4:4" x14ac:dyDescent="0.35">
      <c r="D1863" s="1"/>
    </row>
    <row r="1864" spans="4:4" x14ac:dyDescent="0.35">
      <c r="D1864" s="1"/>
    </row>
    <row r="1865" spans="4:4" x14ac:dyDescent="0.35">
      <c r="D1865" s="1"/>
    </row>
    <row r="1866" spans="4:4" x14ac:dyDescent="0.35">
      <c r="D1866" s="1"/>
    </row>
    <row r="1867" spans="4:4" x14ac:dyDescent="0.35">
      <c r="D1867" s="1"/>
    </row>
    <row r="1868" spans="4:4" x14ac:dyDescent="0.35">
      <c r="D1868" s="1"/>
    </row>
    <row r="1869" spans="4:4" x14ac:dyDescent="0.35">
      <c r="D1869" s="1"/>
    </row>
    <row r="1870" spans="4:4" x14ac:dyDescent="0.35">
      <c r="D1870" s="1"/>
    </row>
    <row r="1871" spans="4:4" x14ac:dyDescent="0.35">
      <c r="D1871" s="1"/>
    </row>
    <row r="1872" spans="4:4" x14ac:dyDescent="0.35">
      <c r="D1872" s="1"/>
    </row>
    <row r="1873" spans="4:4" x14ac:dyDescent="0.35">
      <c r="D1873" s="1"/>
    </row>
    <row r="1874" spans="4:4" x14ac:dyDescent="0.35">
      <c r="D1874" s="1"/>
    </row>
    <row r="1875" spans="4:4" x14ac:dyDescent="0.35">
      <c r="D1875" s="1"/>
    </row>
    <row r="1876" spans="4:4" x14ac:dyDescent="0.35">
      <c r="D1876" s="1"/>
    </row>
    <row r="1877" spans="4:4" x14ac:dyDescent="0.35">
      <c r="D1877" s="1"/>
    </row>
    <row r="1878" spans="4:4" x14ac:dyDescent="0.35">
      <c r="D1878" s="1"/>
    </row>
    <row r="1879" spans="4:4" x14ac:dyDescent="0.35">
      <c r="D1879" s="1"/>
    </row>
    <row r="1880" spans="4:4" x14ac:dyDescent="0.35">
      <c r="D1880" s="1"/>
    </row>
    <row r="1881" spans="4:4" x14ac:dyDescent="0.35">
      <c r="D1881" s="1"/>
    </row>
    <row r="1882" spans="4:4" x14ac:dyDescent="0.35">
      <c r="D1882" s="1"/>
    </row>
    <row r="1883" spans="4:4" x14ac:dyDescent="0.35">
      <c r="D1883" s="1"/>
    </row>
    <row r="1884" spans="4:4" x14ac:dyDescent="0.35">
      <c r="D1884" s="1"/>
    </row>
    <row r="1885" spans="4:4" x14ac:dyDescent="0.35">
      <c r="D1885" s="1"/>
    </row>
    <row r="1886" spans="4:4" x14ac:dyDescent="0.35">
      <c r="D1886" s="1"/>
    </row>
    <row r="1887" spans="4:4" x14ac:dyDescent="0.35">
      <c r="D1887" s="1"/>
    </row>
    <row r="1888" spans="4:4" x14ac:dyDescent="0.35">
      <c r="D1888" s="1"/>
    </row>
    <row r="1889" spans="4:4" x14ac:dyDescent="0.35">
      <c r="D1889" s="1"/>
    </row>
    <row r="1890" spans="4:4" x14ac:dyDescent="0.35">
      <c r="D1890" s="1"/>
    </row>
    <row r="1891" spans="4:4" x14ac:dyDescent="0.35">
      <c r="D1891" s="1"/>
    </row>
    <row r="1892" spans="4:4" x14ac:dyDescent="0.35">
      <c r="D1892" s="1"/>
    </row>
    <row r="1893" spans="4:4" x14ac:dyDescent="0.35">
      <c r="D1893" s="1"/>
    </row>
    <row r="1894" spans="4:4" x14ac:dyDescent="0.35">
      <c r="D1894" s="1"/>
    </row>
    <row r="1895" spans="4:4" x14ac:dyDescent="0.35">
      <c r="D1895" s="1"/>
    </row>
    <row r="1896" spans="4:4" x14ac:dyDescent="0.35">
      <c r="D1896" s="1"/>
    </row>
    <row r="1897" spans="4:4" x14ac:dyDescent="0.35">
      <c r="D1897" s="1"/>
    </row>
    <row r="1898" spans="4:4" x14ac:dyDescent="0.35">
      <c r="D1898" s="1"/>
    </row>
    <row r="1899" spans="4:4" x14ac:dyDescent="0.35">
      <c r="D1899" s="1"/>
    </row>
    <row r="1900" spans="4:4" x14ac:dyDescent="0.35">
      <c r="D1900" s="1"/>
    </row>
    <row r="1901" spans="4:4" x14ac:dyDescent="0.35">
      <c r="D1901" s="1"/>
    </row>
    <row r="1902" spans="4:4" x14ac:dyDescent="0.35">
      <c r="D1902" s="1"/>
    </row>
    <row r="1903" spans="4:4" x14ac:dyDescent="0.35">
      <c r="D1903" s="1"/>
    </row>
    <row r="1904" spans="4:4" x14ac:dyDescent="0.35">
      <c r="D1904" s="1"/>
    </row>
    <row r="1905" spans="4:4" x14ac:dyDescent="0.35">
      <c r="D1905" s="1"/>
    </row>
    <row r="1906" spans="4:4" x14ac:dyDescent="0.35">
      <c r="D1906" s="1"/>
    </row>
    <row r="1907" spans="4:4" x14ac:dyDescent="0.35">
      <c r="D1907" s="1"/>
    </row>
    <row r="1908" spans="4:4" x14ac:dyDescent="0.35">
      <c r="D1908" s="1"/>
    </row>
    <row r="1909" spans="4:4" x14ac:dyDescent="0.35">
      <c r="D1909" s="1"/>
    </row>
    <row r="1910" spans="4:4" x14ac:dyDescent="0.35">
      <c r="D1910" s="1"/>
    </row>
    <row r="1911" spans="4:4" x14ac:dyDescent="0.35">
      <c r="D1911" s="1"/>
    </row>
    <row r="1912" spans="4:4" x14ac:dyDescent="0.35">
      <c r="D1912" s="1"/>
    </row>
    <row r="1913" spans="4:4" x14ac:dyDescent="0.35">
      <c r="D1913" s="1"/>
    </row>
    <row r="1914" spans="4:4" x14ac:dyDescent="0.35">
      <c r="D1914" s="1"/>
    </row>
    <row r="1915" spans="4:4" x14ac:dyDescent="0.35">
      <c r="D1915" s="1"/>
    </row>
    <row r="1916" spans="4:4" x14ac:dyDescent="0.35">
      <c r="D1916" s="1"/>
    </row>
    <row r="1917" spans="4:4" x14ac:dyDescent="0.35">
      <c r="D1917" s="1"/>
    </row>
    <row r="1918" spans="4:4" x14ac:dyDescent="0.35">
      <c r="D1918" s="1"/>
    </row>
    <row r="1919" spans="4:4" x14ac:dyDescent="0.35">
      <c r="D1919" s="1"/>
    </row>
    <row r="1920" spans="4:4" x14ac:dyDescent="0.35">
      <c r="D1920" s="1"/>
    </row>
    <row r="1921" spans="4:4" x14ac:dyDescent="0.35">
      <c r="D1921" s="1"/>
    </row>
    <row r="1922" spans="4:4" x14ac:dyDescent="0.35">
      <c r="D1922" s="1"/>
    </row>
    <row r="1923" spans="4:4" x14ac:dyDescent="0.35">
      <c r="D1923" s="1"/>
    </row>
    <row r="1924" spans="4:4" x14ac:dyDescent="0.35">
      <c r="D1924" s="1"/>
    </row>
    <row r="1925" spans="4:4" x14ac:dyDescent="0.35">
      <c r="D1925" s="1"/>
    </row>
    <row r="1926" spans="4:4" x14ac:dyDescent="0.35">
      <c r="D1926" s="1"/>
    </row>
    <row r="1927" spans="4:4" x14ac:dyDescent="0.35">
      <c r="D1927" s="1"/>
    </row>
    <row r="1928" spans="4:4" x14ac:dyDescent="0.35">
      <c r="D1928" s="1"/>
    </row>
    <row r="1929" spans="4:4" x14ac:dyDescent="0.35">
      <c r="D1929" s="1"/>
    </row>
    <row r="1930" spans="4:4" x14ac:dyDescent="0.35">
      <c r="D1930" s="1"/>
    </row>
    <row r="1931" spans="4:4" x14ac:dyDescent="0.35">
      <c r="D1931" s="1"/>
    </row>
    <row r="1932" spans="4:4" x14ac:dyDescent="0.35">
      <c r="D1932" s="1"/>
    </row>
    <row r="1933" spans="4:4" x14ac:dyDescent="0.35">
      <c r="D1933" s="1"/>
    </row>
    <row r="1934" spans="4:4" x14ac:dyDescent="0.35">
      <c r="D1934" s="1"/>
    </row>
    <row r="1935" spans="4:4" x14ac:dyDescent="0.35">
      <c r="D1935" s="1"/>
    </row>
    <row r="1936" spans="4:4" x14ac:dyDescent="0.35">
      <c r="D1936" s="1"/>
    </row>
    <row r="1937" spans="4:4" x14ac:dyDescent="0.35">
      <c r="D1937" s="1"/>
    </row>
    <row r="1938" spans="4:4" x14ac:dyDescent="0.35">
      <c r="D1938" s="1"/>
    </row>
    <row r="1939" spans="4:4" x14ac:dyDescent="0.35">
      <c r="D1939" s="1"/>
    </row>
    <row r="1940" spans="4:4" x14ac:dyDescent="0.35">
      <c r="D1940" s="1"/>
    </row>
    <row r="1941" spans="4:4" x14ac:dyDescent="0.35">
      <c r="D1941" s="1"/>
    </row>
    <row r="1942" spans="4:4" x14ac:dyDescent="0.35">
      <c r="D1942" s="1"/>
    </row>
    <row r="1943" spans="4:4" x14ac:dyDescent="0.35">
      <c r="D1943" s="1"/>
    </row>
    <row r="1944" spans="4:4" x14ac:dyDescent="0.35">
      <c r="D1944" s="1"/>
    </row>
    <row r="1945" spans="4:4" x14ac:dyDescent="0.35">
      <c r="D1945" s="1"/>
    </row>
    <row r="1946" spans="4:4" x14ac:dyDescent="0.35">
      <c r="D1946" s="1"/>
    </row>
    <row r="1947" spans="4:4" x14ac:dyDescent="0.35">
      <c r="D1947" s="1"/>
    </row>
    <row r="1948" spans="4:4" x14ac:dyDescent="0.35">
      <c r="D1948" s="1"/>
    </row>
    <row r="1949" spans="4:4" x14ac:dyDescent="0.35">
      <c r="D1949" s="1"/>
    </row>
    <row r="1950" spans="4:4" x14ac:dyDescent="0.35">
      <c r="D1950" s="1"/>
    </row>
    <row r="1951" spans="4:4" x14ac:dyDescent="0.35">
      <c r="D1951" s="1"/>
    </row>
    <row r="1952" spans="4:4" x14ac:dyDescent="0.35">
      <c r="D1952" s="1"/>
    </row>
    <row r="1953" spans="4:4" x14ac:dyDescent="0.35">
      <c r="D1953" s="1"/>
    </row>
    <row r="1954" spans="4:4" x14ac:dyDescent="0.35">
      <c r="D1954" s="1"/>
    </row>
    <row r="1955" spans="4:4" x14ac:dyDescent="0.35">
      <c r="D1955" s="1"/>
    </row>
    <row r="1956" spans="4:4" x14ac:dyDescent="0.35">
      <c r="D1956" s="1"/>
    </row>
    <row r="1957" spans="4:4" x14ac:dyDescent="0.35">
      <c r="D1957" s="1"/>
    </row>
    <row r="1958" spans="4:4" x14ac:dyDescent="0.35">
      <c r="D1958" s="1"/>
    </row>
    <row r="1959" spans="4:4" x14ac:dyDescent="0.35">
      <c r="D1959" s="1"/>
    </row>
    <row r="1960" spans="4:4" x14ac:dyDescent="0.35">
      <c r="D1960" s="1"/>
    </row>
    <row r="1961" spans="4:4" x14ac:dyDescent="0.35">
      <c r="D1961" s="1"/>
    </row>
    <row r="1962" spans="4:4" x14ac:dyDescent="0.35">
      <c r="D1962" s="1"/>
    </row>
    <row r="1963" spans="4:4" x14ac:dyDescent="0.35">
      <c r="D1963" s="1"/>
    </row>
    <row r="1964" spans="4:4" x14ac:dyDescent="0.35">
      <c r="D1964" s="1"/>
    </row>
    <row r="1965" spans="4:4" x14ac:dyDescent="0.35">
      <c r="D1965" s="1"/>
    </row>
    <row r="1966" spans="4:4" x14ac:dyDescent="0.35">
      <c r="D1966" s="1"/>
    </row>
    <row r="1967" spans="4:4" x14ac:dyDescent="0.35">
      <c r="D1967" s="1"/>
    </row>
    <row r="1968" spans="4:4" x14ac:dyDescent="0.35">
      <c r="D1968" s="1"/>
    </row>
    <row r="1969" spans="4:4" x14ac:dyDescent="0.35">
      <c r="D1969" s="1"/>
    </row>
    <row r="1970" spans="4:4" x14ac:dyDescent="0.35">
      <c r="D1970" s="1"/>
    </row>
    <row r="1971" spans="4:4" x14ac:dyDescent="0.35">
      <c r="D1971" s="1"/>
    </row>
    <row r="1972" spans="4:4" x14ac:dyDescent="0.35">
      <c r="D1972" s="1"/>
    </row>
    <row r="1973" spans="4:4" x14ac:dyDescent="0.35">
      <c r="D1973" s="1"/>
    </row>
    <row r="1974" spans="4:4" x14ac:dyDescent="0.35">
      <c r="D1974" s="1"/>
    </row>
    <row r="1975" spans="4:4" x14ac:dyDescent="0.35">
      <c r="D1975" s="1"/>
    </row>
    <row r="1976" spans="4:4" x14ac:dyDescent="0.35">
      <c r="D1976" s="1"/>
    </row>
    <row r="1977" spans="4:4" x14ac:dyDescent="0.35">
      <c r="D1977" s="1"/>
    </row>
    <row r="1978" spans="4:4" x14ac:dyDescent="0.35">
      <c r="D1978" s="1"/>
    </row>
    <row r="1979" spans="4:4" x14ac:dyDescent="0.35">
      <c r="D1979" s="1"/>
    </row>
    <row r="1980" spans="4:4" x14ac:dyDescent="0.35">
      <c r="D1980" s="1"/>
    </row>
    <row r="1981" spans="4:4" x14ac:dyDescent="0.35">
      <c r="D1981" s="1"/>
    </row>
    <row r="1982" spans="4:4" x14ac:dyDescent="0.35">
      <c r="D1982" s="1"/>
    </row>
    <row r="1983" spans="4:4" x14ac:dyDescent="0.35">
      <c r="D1983" s="1"/>
    </row>
    <row r="1984" spans="4:4" x14ac:dyDescent="0.35">
      <c r="D1984" s="1"/>
    </row>
    <row r="1985" spans="4:4" x14ac:dyDescent="0.35">
      <c r="D1985" s="1"/>
    </row>
    <row r="1986" spans="4:4" x14ac:dyDescent="0.35">
      <c r="D1986" s="1"/>
    </row>
    <row r="1987" spans="4:4" x14ac:dyDescent="0.35">
      <c r="D1987" s="1"/>
    </row>
    <row r="1988" spans="4:4" x14ac:dyDescent="0.35">
      <c r="D1988" s="1"/>
    </row>
    <row r="1989" spans="4:4" x14ac:dyDescent="0.35">
      <c r="D1989" s="1"/>
    </row>
    <row r="1990" spans="4:4" x14ac:dyDescent="0.35">
      <c r="D1990" s="1"/>
    </row>
    <row r="1991" spans="4:4" x14ac:dyDescent="0.35">
      <c r="D1991" s="1"/>
    </row>
    <row r="1992" spans="4:4" x14ac:dyDescent="0.35">
      <c r="D1992" s="1"/>
    </row>
    <row r="1993" spans="4:4" x14ac:dyDescent="0.35">
      <c r="D1993" s="1"/>
    </row>
    <row r="1994" spans="4:4" x14ac:dyDescent="0.35">
      <c r="D1994" s="1"/>
    </row>
    <row r="1995" spans="4:4" x14ac:dyDescent="0.35">
      <c r="D1995" s="1"/>
    </row>
    <row r="1996" spans="4:4" x14ac:dyDescent="0.35">
      <c r="D1996" s="1"/>
    </row>
    <row r="1997" spans="4:4" x14ac:dyDescent="0.35">
      <c r="D1997" s="1"/>
    </row>
    <row r="1998" spans="4:4" x14ac:dyDescent="0.35">
      <c r="D1998" s="1"/>
    </row>
    <row r="1999" spans="4:4" x14ac:dyDescent="0.35">
      <c r="D1999" s="1"/>
    </row>
    <row r="2000" spans="4:4" x14ac:dyDescent="0.35">
      <c r="D2000" s="1"/>
    </row>
    <row r="2001" spans="4:4" x14ac:dyDescent="0.35">
      <c r="D2001" s="1"/>
    </row>
    <row r="2002" spans="4:4" x14ac:dyDescent="0.35">
      <c r="D2002" s="1"/>
    </row>
    <row r="2003" spans="4:4" x14ac:dyDescent="0.35">
      <c r="D2003" s="1"/>
    </row>
    <row r="2004" spans="4:4" x14ac:dyDescent="0.35">
      <c r="D2004" s="1"/>
    </row>
    <row r="2005" spans="4:4" x14ac:dyDescent="0.35">
      <c r="D2005" s="1"/>
    </row>
    <row r="2006" spans="4:4" x14ac:dyDescent="0.35">
      <c r="D2006" s="1"/>
    </row>
    <row r="2007" spans="4:4" x14ac:dyDescent="0.35">
      <c r="D2007" s="1"/>
    </row>
    <row r="2008" spans="4:4" x14ac:dyDescent="0.35">
      <c r="D2008" s="1"/>
    </row>
    <row r="2009" spans="4:4" x14ac:dyDescent="0.35">
      <c r="D2009" s="1"/>
    </row>
    <row r="2010" spans="4:4" x14ac:dyDescent="0.35">
      <c r="D2010" s="1"/>
    </row>
    <row r="2011" spans="4:4" x14ac:dyDescent="0.35">
      <c r="D2011" s="1"/>
    </row>
    <row r="2012" spans="4:4" x14ac:dyDescent="0.35">
      <c r="D2012" s="1"/>
    </row>
    <row r="2013" spans="4:4" x14ac:dyDescent="0.35">
      <c r="D2013" s="1"/>
    </row>
    <row r="2014" spans="4:4" x14ac:dyDescent="0.35">
      <c r="D2014" s="1"/>
    </row>
    <row r="2015" spans="4:4" x14ac:dyDescent="0.35">
      <c r="D2015" s="1"/>
    </row>
    <row r="2016" spans="4:4" x14ac:dyDescent="0.35">
      <c r="D2016" s="1"/>
    </row>
    <row r="2017" spans="4:4" x14ac:dyDescent="0.35">
      <c r="D2017" s="1"/>
    </row>
    <row r="2018" spans="4:4" x14ac:dyDescent="0.35">
      <c r="D2018" s="1"/>
    </row>
    <row r="2019" spans="4:4" x14ac:dyDescent="0.35">
      <c r="D2019" s="1"/>
    </row>
    <row r="2020" spans="4:4" x14ac:dyDescent="0.35">
      <c r="D2020" s="1"/>
    </row>
    <row r="2021" spans="4:4" x14ac:dyDescent="0.35">
      <c r="D2021" s="1"/>
    </row>
    <row r="2022" spans="4:4" x14ac:dyDescent="0.35">
      <c r="D2022" s="1"/>
    </row>
    <row r="2023" spans="4:4" x14ac:dyDescent="0.35">
      <c r="D2023" s="1"/>
    </row>
    <row r="2024" spans="4:4" x14ac:dyDescent="0.35">
      <c r="D2024" s="1"/>
    </row>
    <row r="2025" spans="4:4" x14ac:dyDescent="0.35">
      <c r="D2025" s="1"/>
    </row>
    <row r="2026" spans="4:4" x14ac:dyDescent="0.35">
      <c r="D2026" s="1"/>
    </row>
    <row r="2027" spans="4:4" x14ac:dyDescent="0.35">
      <c r="D2027" s="1"/>
    </row>
    <row r="2028" spans="4:4" x14ac:dyDescent="0.35">
      <c r="D2028" s="1"/>
    </row>
    <row r="2029" spans="4:4" x14ac:dyDescent="0.35">
      <c r="D2029" s="1"/>
    </row>
    <row r="2030" spans="4:4" x14ac:dyDescent="0.35">
      <c r="D2030" s="1"/>
    </row>
    <row r="2031" spans="4:4" x14ac:dyDescent="0.35">
      <c r="D2031" s="1"/>
    </row>
    <row r="2032" spans="4:4" x14ac:dyDescent="0.35">
      <c r="D2032" s="1"/>
    </row>
    <row r="2033" spans="4:4" x14ac:dyDescent="0.35">
      <c r="D2033" s="1"/>
    </row>
    <row r="2034" spans="4:4" x14ac:dyDescent="0.35">
      <c r="D2034" s="1"/>
    </row>
    <row r="2035" spans="4:4" x14ac:dyDescent="0.35">
      <c r="D2035" s="1"/>
    </row>
    <row r="2036" spans="4:4" x14ac:dyDescent="0.35">
      <c r="D2036" s="1"/>
    </row>
    <row r="2037" spans="4:4" x14ac:dyDescent="0.35">
      <c r="D2037" s="1"/>
    </row>
    <row r="2038" spans="4:4" x14ac:dyDescent="0.35">
      <c r="D2038" s="1"/>
    </row>
    <row r="2039" spans="4:4" x14ac:dyDescent="0.35">
      <c r="D2039" s="1"/>
    </row>
    <row r="2040" spans="4:4" x14ac:dyDescent="0.35">
      <c r="D2040" s="1"/>
    </row>
    <row r="2041" spans="4:4" x14ac:dyDescent="0.35">
      <c r="D2041" s="1"/>
    </row>
    <row r="2042" spans="4:4" x14ac:dyDescent="0.35">
      <c r="D2042" s="1"/>
    </row>
    <row r="2043" spans="4:4" x14ac:dyDescent="0.35">
      <c r="D2043" s="1"/>
    </row>
    <row r="2044" spans="4:4" x14ac:dyDescent="0.35">
      <c r="D2044" s="1"/>
    </row>
    <row r="2045" spans="4:4" x14ac:dyDescent="0.35">
      <c r="D2045" s="1"/>
    </row>
    <row r="2046" spans="4:4" x14ac:dyDescent="0.35">
      <c r="D2046" s="1"/>
    </row>
    <row r="2047" spans="4:4" x14ac:dyDescent="0.35">
      <c r="D2047" s="1"/>
    </row>
    <row r="2048" spans="4:4" x14ac:dyDescent="0.35">
      <c r="D2048" s="1"/>
    </row>
    <row r="2049" spans="4:4" x14ac:dyDescent="0.35">
      <c r="D2049" s="1"/>
    </row>
    <row r="2050" spans="4:4" x14ac:dyDescent="0.35">
      <c r="D2050" s="1"/>
    </row>
    <row r="2051" spans="4:4" x14ac:dyDescent="0.35">
      <c r="D2051" s="1"/>
    </row>
    <row r="2052" spans="4:4" x14ac:dyDescent="0.35">
      <c r="D2052" s="1"/>
    </row>
    <row r="2053" spans="4:4" x14ac:dyDescent="0.35">
      <c r="D2053" s="1"/>
    </row>
    <row r="2054" spans="4:4" x14ac:dyDescent="0.35">
      <c r="D2054" s="1"/>
    </row>
    <row r="2055" spans="4:4" x14ac:dyDescent="0.35">
      <c r="D2055" s="1"/>
    </row>
    <row r="2056" spans="4:4" x14ac:dyDescent="0.35">
      <c r="D2056" s="1"/>
    </row>
    <row r="2057" spans="4:4" x14ac:dyDescent="0.35">
      <c r="D2057" s="1"/>
    </row>
    <row r="2058" spans="4:4" x14ac:dyDescent="0.35">
      <c r="D2058" s="1"/>
    </row>
    <row r="2059" spans="4:4" x14ac:dyDescent="0.35">
      <c r="D2059" s="1"/>
    </row>
    <row r="2060" spans="4:4" x14ac:dyDescent="0.35">
      <c r="D2060" s="1"/>
    </row>
    <row r="2061" spans="4:4" x14ac:dyDescent="0.35">
      <c r="D2061" s="1"/>
    </row>
    <row r="2062" spans="4:4" x14ac:dyDescent="0.35">
      <c r="D2062" s="1"/>
    </row>
    <row r="2063" spans="4:4" x14ac:dyDescent="0.35">
      <c r="D2063" s="1"/>
    </row>
    <row r="2064" spans="4:4" x14ac:dyDescent="0.35">
      <c r="D2064" s="1"/>
    </row>
    <row r="2065" spans="4:4" x14ac:dyDescent="0.35">
      <c r="D2065" s="1"/>
    </row>
    <row r="2066" spans="4:4" x14ac:dyDescent="0.35">
      <c r="D2066" s="1"/>
    </row>
    <row r="2067" spans="4:4" x14ac:dyDescent="0.35">
      <c r="D2067" s="1"/>
    </row>
    <row r="2068" spans="4:4" x14ac:dyDescent="0.35">
      <c r="D2068" s="1"/>
    </row>
    <row r="2069" spans="4:4" x14ac:dyDescent="0.35">
      <c r="D2069" s="1"/>
    </row>
    <row r="2070" spans="4:4" x14ac:dyDescent="0.35">
      <c r="D2070" s="1"/>
    </row>
    <row r="2071" spans="4:4" x14ac:dyDescent="0.35">
      <c r="D2071" s="1"/>
    </row>
    <row r="2072" spans="4:4" x14ac:dyDescent="0.35">
      <c r="D2072" s="1"/>
    </row>
    <row r="2073" spans="4:4" x14ac:dyDescent="0.35">
      <c r="D2073" s="1"/>
    </row>
    <row r="2074" spans="4:4" x14ac:dyDescent="0.35">
      <c r="D2074" s="1"/>
    </row>
    <row r="2075" spans="4:4" x14ac:dyDescent="0.35">
      <c r="D2075" s="1"/>
    </row>
    <row r="2076" spans="4:4" x14ac:dyDescent="0.35">
      <c r="D2076" s="1"/>
    </row>
    <row r="2077" spans="4:4" x14ac:dyDescent="0.35">
      <c r="D2077" s="1"/>
    </row>
    <row r="2078" spans="4:4" x14ac:dyDescent="0.35">
      <c r="D2078" s="1"/>
    </row>
    <row r="2079" spans="4:4" x14ac:dyDescent="0.35">
      <c r="D2079" s="1"/>
    </row>
    <row r="2080" spans="4:4" x14ac:dyDescent="0.35">
      <c r="D2080" s="1"/>
    </row>
    <row r="2081" spans="4:4" x14ac:dyDescent="0.35">
      <c r="D2081" s="1"/>
    </row>
    <row r="2082" spans="4:4" x14ac:dyDescent="0.35">
      <c r="D2082" s="1"/>
    </row>
    <row r="2083" spans="4:4" x14ac:dyDescent="0.35">
      <c r="D2083" s="1"/>
    </row>
    <row r="2084" spans="4:4" x14ac:dyDescent="0.35">
      <c r="D2084" s="1"/>
    </row>
    <row r="2085" spans="4:4" x14ac:dyDescent="0.35">
      <c r="D2085" s="1"/>
    </row>
    <row r="2086" spans="4:4" x14ac:dyDescent="0.35">
      <c r="D2086" s="1"/>
    </row>
    <row r="2087" spans="4:4" x14ac:dyDescent="0.35">
      <c r="D2087" s="1"/>
    </row>
    <row r="2088" spans="4:4" x14ac:dyDescent="0.35">
      <c r="D2088" s="1"/>
    </row>
    <row r="2089" spans="4:4" x14ac:dyDescent="0.35">
      <c r="D2089" s="1"/>
    </row>
    <row r="2090" spans="4:4" x14ac:dyDescent="0.35">
      <c r="D2090" s="1"/>
    </row>
    <row r="2091" spans="4:4" x14ac:dyDescent="0.35">
      <c r="D2091" s="1"/>
    </row>
    <row r="2092" spans="4:4" x14ac:dyDescent="0.35">
      <c r="D2092" s="1"/>
    </row>
    <row r="2093" spans="4:4" x14ac:dyDescent="0.35">
      <c r="D2093" s="1"/>
    </row>
    <row r="2094" spans="4:4" x14ac:dyDescent="0.35">
      <c r="D2094" s="1"/>
    </row>
    <row r="2095" spans="4:4" x14ac:dyDescent="0.35">
      <c r="D2095" s="1"/>
    </row>
    <row r="2096" spans="4:4" x14ac:dyDescent="0.35">
      <c r="D2096" s="1"/>
    </row>
    <row r="2097" spans="4:4" x14ac:dyDescent="0.35">
      <c r="D2097" s="1"/>
    </row>
    <row r="2098" spans="4:4" x14ac:dyDescent="0.35">
      <c r="D2098" s="1"/>
    </row>
    <row r="2099" spans="4:4" x14ac:dyDescent="0.35">
      <c r="D2099" s="1"/>
    </row>
    <row r="2100" spans="4:4" x14ac:dyDescent="0.35">
      <c r="D2100" s="1"/>
    </row>
    <row r="2101" spans="4:4" x14ac:dyDescent="0.35">
      <c r="D2101" s="1"/>
    </row>
    <row r="2102" spans="4:4" x14ac:dyDescent="0.35">
      <c r="D2102" s="1"/>
    </row>
    <row r="2103" spans="4:4" x14ac:dyDescent="0.35">
      <c r="D2103" s="1"/>
    </row>
    <row r="2104" spans="4:4" x14ac:dyDescent="0.35">
      <c r="D2104" s="1"/>
    </row>
    <row r="2105" spans="4:4" x14ac:dyDescent="0.35">
      <c r="D2105" s="1"/>
    </row>
    <row r="2106" spans="4:4" x14ac:dyDescent="0.35">
      <c r="D2106" s="1"/>
    </row>
    <row r="2107" spans="4:4" x14ac:dyDescent="0.35">
      <c r="D2107" s="1"/>
    </row>
    <row r="2108" spans="4:4" x14ac:dyDescent="0.35">
      <c r="D2108" s="1"/>
    </row>
    <row r="2109" spans="4:4" x14ac:dyDescent="0.35">
      <c r="D2109" s="1"/>
    </row>
    <row r="2110" spans="4:4" x14ac:dyDescent="0.35">
      <c r="D2110" s="1"/>
    </row>
    <row r="2111" spans="4:4" x14ac:dyDescent="0.35">
      <c r="D2111" s="1"/>
    </row>
    <row r="2112" spans="4:4" x14ac:dyDescent="0.35">
      <c r="D2112" s="1"/>
    </row>
    <row r="2113" spans="4:4" x14ac:dyDescent="0.35">
      <c r="D2113" s="1"/>
    </row>
    <row r="2114" spans="4:4" x14ac:dyDescent="0.35">
      <c r="D2114" s="1"/>
    </row>
    <row r="2115" spans="4:4" x14ac:dyDescent="0.35">
      <c r="D2115" s="1"/>
    </row>
    <row r="2116" spans="4:4" x14ac:dyDescent="0.35">
      <c r="D2116" s="1"/>
    </row>
    <row r="2117" spans="4:4" x14ac:dyDescent="0.35">
      <c r="D2117" s="1"/>
    </row>
    <row r="2118" spans="4:4" x14ac:dyDescent="0.35">
      <c r="D2118" s="1"/>
    </row>
    <row r="2119" spans="4:4" x14ac:dyDescent="0.35">
      <c r="D2119" s="1"/>
    </row>
    <row r="2120" spans="4:4" x14ac:dyDescent="0.35">
      <c r="D2120" s="1"/>
    </row>
    <row r="2121" spans="4:4" x14ac:dyDescent="0.35">
      <c r="D2121" s="1"/>
    </row>
    <row r="2122" spans="4:4" x14ac:dyDescent="0.35">
      <c r="D2122" s="1"/>
    </row>
    <row r="2123" spans="4:4" x14ac:dyDescent="0.35">
      <c r="D2123" s="1"/>
    </row>
    <row r="2124" spans="4:4" x14ac:dyDescent="0.35">
      <c r="D2124" s="1"/>
    </row>
    <row r="2125" spans="4:4" x14ac:dyDescent="0.35">
      <c r="D2125" s="1"/>
    </row>
    <row r="2126" spans="4:4" x14ac:dyDescent="0.35">
      <c r="D2126" s="1"/>
    </row>
    <row r="2127" spans="4:4" x14ac:dyDescent="0.35">
      <c r="D2127" s="1"/>
    </row>
    <row r="2128" spans="4:4" x14ac:dyDescent="0.35">
      <c r="D2128" s="1"/>
    </row>
    <row r="2129" spans="4:4" x14ac:dyDescent="0.35">
      <c r="D2129" s="1"/>
    </row>
    <row r="2130" spans="4:4" x14ac:dyDescent="0.35">
      <c r="D2130" s="1"/>
    </row>
    <row r="2131" spans="4:4" x14ac:dyDescent="0.35">
      <c r="D2131" s="1"/>
    </row>
    <row r="2132" spans="4:4" x14ac:dyDescent="0.35">
      <c r="D2132" s="1"/>
    </row>
    <row r="2133" spans="4:4" x14ac:dyDescent="0.35">
      <c r="D2133" s="1"/>
    </row>
    <row r="2134" spans="4:4" x14ac:dyDescent="0.35">
      <c r="D2134" s="1"/>
    </row>
    <row r="2135" spans="4:4" x14ac:dyDescent="0.35">
      <c r="D2135" s="1"/>
    </row>
    <row r="2136" spans="4:4" x14ac:dyDescent="0.35">
      <c r="D2136" s="1"/>
    </row>
    <row r="2137" spans="4:4" x14ac:dyDescent="0.35">
      <c r="D2137" s="1"/>
    </row>
    <row r="2138" spans="4:4" x14ac:dyDescent="0.35">
      <c r="D2138" s="1"/>
    </row>
    <row r="2139" spans="4:4" x14ac:dyDescent="0.35">
      <c r="D2139" s="1"/>
    </row>
    <row r="2140" spans="4:4" x14ac:dyDescent="0.35">
      <c r="D2140" s="1"/>
    </row>
    <row r="2141" spans="4:4" x14ac:dyDescent="0.35">
      <c r="D2141" s="1"/>
    </row>
    <row r="2142" spans="4:4" x14ac:dyDescent="0.35">
      <c r="D2142" s="1"/>
    </row>
    <row r="2143" spans="4:4" x14ac:dyDescent="0.35">
      <c r="D2143" s="1"/>
    </row>
    <row r="2144" spans="4:4" x14ac:dyDescent="0.35">
      <c r="D2144" s="1"/>
    </row>
    <row r="2145" spans="4:4" x14ac:dyDescent="0.35">
      <c r="D2145" s="1"/>
    </row>
    <row r="2146" spans="4:4" x14ac:dyDescent="0.35">
      <c r="D2146" s="1"/>
    </row>
    <row r="2147" spans="4:4" x14ac:dyDescent="0.35">
      <c r="D2147" s="1"/>
    </row>
    <row r="2148" spans="4:4" x14ac:dyDescent="0.35">
      <c r="D2148" s="1"/>
    </row>
    <row r="2149" spans="4:4" x14ac:dyDescent="0.35">
      <c r="D2149" s="1"/>
    </row>
    <row r="2150" spans="4:4" x14ac:dyDescent="0.35">
      <c r="D2150" s="1"/>
    </row>
    <row r="2151" spans="4:4" x14ac:dyDescent="0.35">
      <c r="D2151" s="1"/>
    </row>
    <row r="2152" spans="4:4" x14ac:dyDescent="0.35">
      <c r="D2152" s="1"/>
    </row>
    <row r="2153" spans="4:4" x14ac:dyDescent="0.35">
      <c r="D2153" s="1"/>
    </row>
    <row r="2154" spans="4:4" x14ac:dyDescent="0.35">
      <c r="D2154" s="1"/>
    </row>
    <row r="2155" spans="4:4" x14ac:dyDescent="0.35">
      <c r="D2155" s="1"/>
    </row>
    <row r="2156" spans="4:4" x14ac:dyDescent="0.35">
      <c r="D2156" s="1"/>
    </row>
    <row r="2157" spans="4:4" x14ac:dyDescent="0.35">
      <c r="D2157" s="1"/>
    </row>
    <row r="2158" spans="4:4" x14ac:dyDescent="0.35">
      <c r="D2158" s="1"/>
    </row>
    <row r="2159" spans="4:4" x14ac:dyDescent="0.35">
      <c r="D2159" s="1"/>
    </row>
    <row r="2160" spans="4:4" x14ac:dyDescent="0.35">
      <c r="D2160" s="1"/>
    </row>
    <row r="2161" spans="4:4" x14ac:dyDescent="0.35">
      <c r="D2161" s="1"/>
    </row>
    <row r="2162" spans="4:4" x14ac:dyDescent="0.35">
      <c r="D2162" s="1"/>
    </row>
    <row r="2163" spans="4:4" x14ac:dyDescent="0.35">
      <c r="D2163" s="1"/>
    </row>
    <row r="2164" spans="4:4" x14ac:dyDescent="0.35">
      <c r="D2164" s="1"/>
    </row>
    <row r="2165" spans="4:4" x14ac:dyDescent="0.35">
      <c r="D2165" s="1"/>
    </row>
    <row r="2166" spans="4:4" x14ac:dyDescent="0.35">
      <c r="D2166" s="1"/>
    </row>
    <row r="2167" spans="4:4" x14ac:dyDescent="0.35">
      <c r="D2167" s="1"/>
    </row>
    <row r="2168" spans="4:4" x14ac:dyDescent="0.35">
      <c r="D2168" s="1"/>
    </row>
    <row r="2169" spans="4:4" x14ac:dyDescent="0.35">
      <c r="D2169" s="1"/>
    </row>
    <row r="2170" spans="4:4" x14ac:dyDescent="0.35">
      <c r="D2170" s="1"/>
    </row>
    <row r="2171" spans="4:4" x14ac:dyDescent="0.35">
      <c r="D2171" s="1"/>
    </row>
    <row r="2172" spans="4:4" x14ac:dyDescent="0.35">
      <c r="D2172" s="1"/>
    </row>
    <row r="2173" spans="4:4" x14ac:dyDescent="0.35">
      <c r="D2173" s="1"/>
    </row>
    <row r="2174" spans="4:4" x14ac:dyDescent="0.35">
      <c r="D2174" s="1"/>
    </row>
    <row r="2175" spans="4:4" x14ac:dyDescent="0.35">
      <c r="D2175" s="1"/>
    </row>
    <row r="2176" spans="4:4" x14ac:dyDescent="0.35">
      <c r="D2176" s="1"/>
    </row>
    <row r="2177" spans="4:4" x14ac:dyDescent="0.35">
      <c r="D2177" s="1"/>
    </row>
    <row r="2178" spans="4:4" x14ac:dyDescent="0.35">
      <c r="D2178" s="1"/>
    </row>
    <row r="2179" spans="4:4" x14ac:dyDescent="0.35">
      <c r="D2179" s="1"/>
    </row>
    <row r="2180" spans="4:4" x14ac:dyDescent="0.35">
      <c r="D2180" s="1"/>
    </row>
    <row r="2181" spans="4:4" x14ac:dyDescent="0.35">
      <c r="D2181" s="1"/>
    </row>
    <row r="2182" spans="4:4" x14ac:dyDescent="0.35">
      <c r="D2182" s="1"/>
    </row>
    <row r="2183" spans="4:4" x14ac:dyDescent="0.35">
      <c r="D2183" s="1"/>
    </row>
    <row r="2184" spans="4:4" x14ac:dyDescent="0.35">
      <c r="D2184" s="1"/>
    </row>
    <row r="2185" spans="4:4" x14ac:dyDescent="0.35">
      <c r="D2185" s="1"/>
    </row>
    <row r="2186" spans="4:4" x14ac:dyDescent="0.35">
      <c r="D2186" s="1"/>
    </row>
    <row r="2187" spans="4:4" x14ac:dyDescent="0.35">
      <c r="D2187" s="1"/>
    </row>
    <row r="2188" spans="4:4" x14ac:dyDescent="0.35">
      <c r="D2188" s="1"/>
    </row>
    <row r="2189" spans="4:4" x14ac:dyDescent="0.35">
      <c r="D2189" s="1"/>
    </row>
    <row r="2190" spans="4:4" x14ac:dyDescent="0.35">
      <c r="D2190" s="1"/>
    </row>
    <row r="2191" spans="4:4" x14ac:dyDescent="0.35">
      <c r="D2191" s="1"/>
    </row>
    <row r="2192" spans="4:4" x14ac:dyDescent="0.35">
      <c r="D2192" s="1"/>
    </row>
    <row r="2193" spans="4:4" x14ac:dyDescent="0.35">
      <c r="D2193" s="1"/>
    </row>
    <row r="2194" spans="4:4" x14ac:dyDescent="0.35">
      <c r="D2194" s="1"/>
    </row>
    <row r="2195" spans="4:4" x14ac:dyDescent="0.35">
      <c r="D2195" s="1"/>
    </row>
    <row r="2196" spans="4:4" x14ac:dyDescent="0.35">
      <c r="D2196" s="1"/>
    </row>
    <row r="2197" spans="4:4" x14ac:dyDescent="0.35">
      <c r="D2197" s="1"/>
    </row>
    <row r="2198" spans="4:4" x14ac:dyDescent="0.35">
      <c r="D2198" s="1"/>
    </row>
    <row r="2199" spans="4:4" x14ac:dyDescent="0.35">
      <c r="D2199" s="1"/>
    </row>
    <row r="2200" spans="4:4" x14ac:dyDescent="0.35">
      <c r="D2200" s="1"/>
    </row>
    <row r="2201" spans="4:4" x14ac:dyDescent="0.35">
      <c r="D2201" s="1"/>
    </row>
    <row r="2202" spans="4:4" x14ac:dyDescent="0.35">
      <c r="D2202" s="1"/>
    </row>
    <row r="2203" spans="4:4" x14ac:dyDescent="0.35">
      <c r="D2203" s="1"/>
    </row>
    <row r="2204" spans="4:4" x14ac:dyDescent="0.35">
      <c r="D2204" s="1"/>
    </row>
    <row r="2205" spans="4:4" x14ac:dyDescent="0.35">
      <c r="D2205" s="1"/>
    </row>
    <row r="2206" spans="4:4" x14ac:dyDescent="0.35">
      <c r="D2206" s="1"/>
    </row>
    <row r="2207" spans="4:4" x14ac:dyDescent="0.35">
      <c r="D2207" s="1"/>
    </row>
    <row r="2208" spans="4:4" x14ac:dyDescent="0.35">
      <c r="D2208" s="1"/>
    </row>
    <row r="2209" spans="4:4" x14ac:dyDescent="0.35">
      <c r="D2209" s="1"/>
    </row>
    <row r="2210" spans="4:4" x14ac:dyDescent="0.35">
      <c r="D2210" s="1"/>
    </row>
    <row r="2211" spans="4:4" x14ac:dyDescent="0.35">
      <c r="D2211" s="1"/>
    </row>
    <row r="2212" spans="4:4" x14ac:dyDescent="0.35">
      <c r="D2212" s="1"/>
    </row>
    <row r="2213" spans="4:4" x14ac:dyDescent="0.35">
      <c r="D2213" s="1"/>
    </row>
    <row r="2214" spans="4:4" x14ac:dyDescent="0.35">
      <c r="D2214" s="1"/>
    </row>
    <row r="2215" spans="4:4" x14ac:dyDescent="0.35">
      <c r="D2215" s="1"/>
    </row>
    <row r="2216" spans="4:4" x14ac:dyDescent="0.35">
      <c r="D2216" s="1"/>
    </row>
    <row r="2217" spans="4:4" x14ac:dyDescent="0.35">
      <c r="D2217" s="1"/>
    </row>
    <row r="2218" spans="4:4" x14ac:dyDescent="0.35">
      <c r="D2218" s="1"/>
    </row>
    <row r="2219" spans="4:4" x14ac:dyDescent="0.35">
      <c r="D2219" s="1"/>
    </row>
    <row r="2220" spans="4:4" x14ac:dyDescent="0.35">
      <c r="D2220" s="1"/>
    </row>
    <row r="2221" spans="4:4" x14ac:dyDescent="0.35">
      <c r="D2221" s="1"/>
    </row>
    <row r="2222" spans="4:4" x14ac:dyDescent="0.35">
      <c r="D2222" s="1"/>
    </row>
    <row r="2223" spans="4:4" x14ac:dyDescent="0.35">
      <c r="D2223" s="1"/>
    </row>
    <row r="2224" spans="4:4" x14ac:dyDescent="0.35">
      <c r="D2224" s="1"/>
    </row>
    <row r="2225" spans="4:4" x14ac:dyDescent="0.35">
      <c r="D2225" s="1"/>
    </row>
    <row r="2226" spans="4:4" x14ac:dyDescent="0.35">
      <c r="D2226" s="1"/>
    </row>
    <row r="2227" spans="4:4" x14ac:dyDescent="0.35">
      <c r="D2227" s="1"/>
    </row>
    <row r="2228" spans="4:4" x14ac:dyDescent="0.35">
      <c r="D2228" s="1"/>
    </row>
    <row r="2229" spans="4:4" x14ac:dyDescent="0.35">
      <c r="D2229" s="1"/>
    </row>
    <row r="2230" spans="4:4" x14ac:dyDescent="0.35">
      <c r="D2230" s="1"/>
    </row>
    <row r="2231" spans="4:4" x14ac:dyDescent="0.35">
      <c r="D2231" s="1"/>
    </row>
    <row r="2232" spans="4:4" x14ac:dyDescent="0.35">
      <c r="D2232" s="1"/>
    </row>
    <row r="2233" spans="4:4" x14ac:dyDescent="0.35">
      <c r="D2233" s="1"/>
    </row>
    <row r="2234" spans="4:4" x14ac:dyDescent="0.35">
      <c r="D2234" s="1"/>
    </row>
    <row r="2235" spans="4:4" x14ac:dyDescent="0.35">
      <c r="D2235" s="1"/>
    </row>
    <row r="2236" spans="4:4" x14ac:dyDescent="0.35">
      <c r="D2236" s="1"/>
    </row>
    <row r="2237" spans="4:4" x14ac:dyDescent="0.35">
      <c r="D2237" s="1"/>
    </row>
    <row r="2238" spans="4:4" x14ac:dyDescent="0.35">
      <c r="D2238" s="1"/>
    </row>
    <row r="2239" spans="4:4" x14ac:dyDescent="0.35">
      <c r="D2239" s="1"/>
    </row>
    <row r="2240" spans="4:4" x14ac:dyDescent="0.35">
      <c r="D2240" s="1"/>
    </row>
    <row r="2241" spans="4:4" x14ac:dyDescent="0.35">
      <c r="D2241" s="1"/>
    </row>
    <row r="2242" spans="4:4" x14ac:dyDescent="0.35">
      <c r="D2242" s="1"/>
    </row>
    <row r="2243" spans="4:4" x14ac:dyDescent="0.35">
      <c r="D2243" s="1"/>
    </row>
    <row r="2244" spans="4:4" x14ac:dyDescent="0.35">
      <c r="D2244" s="1"/>
    </row>
    <row r="2245" spans="4:4" x14ac:dyDescent="0.35">
      <c r="D2245" s="1"/>
    </row>
    <row r="2246" spans="4:4" x14ac:dyDescent="0.35">
      <c r="D2246" s="1"/>
    </row>
    <row r="2247" spans="4:4" x14ac:dyDescent="0.35">
      <c r="D2247" s="1"/>
    </row>
    <row r="2248" spans="4:4" x14ac:dyDescent="0.35">
      <c r="D2248" s="1"/>
    </row>
    <row r="2249" spans="4:4" x14ac:dyDescent="0.35">
      <c r="D2249" s="1"/>
    </row>
    <row r="2250" spans="4:4" x14ac:dyDescent="0.35">
      <c r="D2250" s="1"/>
    </row>
    <row r="2251" spans="4:4" x14ac:dyDescent="0.35">
      <c r="D2251" s="1"/>
    </row>
    <row r="2252" spans="4:4" x14ac:dyDescent="0.35">
      <c r="D2252" s="1"/>
    </row>
    <row r="2253" spans="4:4" x14ac:dyDescent="0.35">
      <c r="D2253" s="1"/>
    </row>
    <row r="2254" spans="4:4" x14ac:dyDescent="0.35">
      <c r="D2254" s="1"/>
    </row>
    <row r="2255" spans="4:4" x14ac:dyDescent="0.35">
      <c r="D2255" s="1"/>
    </row>
    <row r="2256" spans="4:4" x14ac:dyDescent="0.35">
      <c r="D2256" s="1"/>
    </row>
    <row r="2257" spans="4:4" x14ac:dyDescent="0.35">
      <c r="D2257" s="1"/>
    </row>
    <row r="2258" spans="4:4" x14ac:dyDescent="0.35">
      <c r="D2258" s="1"/>
    </row>
    <row r="2259" spans="4:4" x14ac:dyDescent="0.35">
      <c r="D2259" s="1"/>
    </row>
    <row r="2260" spans="4:4" x14ac:dyDescent="0.35">
      <c r="D2260" s="1"/>
    </row>
    <row r="2261" spans="4:4" x14ac:dyDescent="0.35">
      <c r="D2261" s="1"/>
    </row>
    <row r="2262" spans="4:4" x14ac:dyDescent="0.35">
      <c r="D2262" s="1"/>
    </row>
    <row r="2263" spans="4:4" x14ac:dyDescent="0.35">
      <c r="D2263" s="1"/>
    </row>
    <row r="2264" spans="4:4" x14ac:dyDescent="0.35">
      <c r="D2264" s="1"/>
    </row>
    <row r="2265" spans="4:4" x14ac:dyDescent="0.35">
      <c r="D2265" s="1"/>
    </row>
    <row r="2266" spans="4:4" x14ac:dyDescent="0.35">
      <c r="D2266" s="1"/>
    </row>
    <row r="2267" spans="4:4" x14ac:dyDescent="0.35">
      <c r="D2267" s="1"/>
    </row>
    <row r="2268" spans="4:4" x14ac:dyDescent="0.35">
      <c r="D2268" s="1"/>
    </row>
    <row r="2269" spans="4:4" x14ac:dyDescent="0.35">
      <c r="D2269" s="1"/>
    </row>
    <row r="2270" spans="4:4" x14ac:dyDescent="0.35">
      <c r="D2270" s="1"/>
    </row>
    <row r="2271" spans="4:4" x14ac:dyDescent="0.35">
      <c r="D2271" s="1"/>
    </row>
    <row r="2272" spans="4:4" x14ac:dyDescent="0.35">
      <c r="D2272" s="1"/>
    </row>
    <row r="2273" spans="4:4" x14ac:dyDescent="0.35">
      <c r="D2273" s="1"/>
    </row>
    <row r="2274" spans="4:4" x14ac:dyDescent="0.35">
      <c r="D2274" s="1"/>
    </row>
    <row r="2275" spans="4:4" x14ac:dyDescent="0.35">
      <c r="D2275" s="1"/>
    </row>
    <row r="2276" spans="4:4" x14ac:dyDescent="0.35">
      <c r="D2276" s="1"/>
    </row>
    <row r="2277" spans="4:4" x14ac:dyDescent="0.35">
      <c r="D2277" s="1"/>
    </row>
    <row r="2278" spans="4:4" x14ac:dyDescent="0.35">
      <c r="D2278" s="1"/>
    </row>
    <row r="2279" spans="4:4" x14ac:dyDescent="0.35">
      <c r="D2279" s="1"/>
    </row>
    <row r="2280" spans="4:4" x14ac:dyDescent="0.35">
      <c r="D2280" s="1"/>
    </row>
    <row r="2281" spans="4:4" x14ac:dyDescent="0.35">
      <c r="D2281" s="1"/>
    </row>
    <row r="2282" spans="4:4" x14ac:dyDescent="0.35">
      <c r="D2282" s="1"/>
    </row>
    <row r="2283" spans="4:4" x14ac:dyDescent="0.35">
      <c r="D2283" s="1"/>
    </row>
    <row r="2284" spans="4:4" x14ac:dyDescent="0.35">
      <c r="D2284" s="1"/>
    </row>
    <row r="2285" spans="4:4" x14ac:dyDescent="0.35">
      <c r="D2285" s="1"/>
    </row>
    <row r="2286" spans="4:4" x14ac:dyDescent="0.35">
      <c r="D2286" s="1"/>
    </row>
    <row r="2287" spans="4:4" x14ac:dyDescent="0.35">
      <c r="D2287" s="1"/>
    </row>
    <row r="2288" spans="4:4" x14ac:dyDescent="0.35">
      <c r="D2288" s="1"/>
    </row>
    <row r="2289" spans="4:4" x14ac:dyDescent="0.35">
      <c r="D2289" s="1"/>
    </row>
    <row r="2290" spans="4:4" x14ac:dyDescent="0.35">
      <c r="D2290" s="1"/>
    </row>
    <row r="2291" spans="4:4" x14ac:dyDescent="0.35">
      <c r="D2291" s="1"/>
    </row>
    <row r="2292" spans="4:4" x14ac:dyDescent="0.35">
      <c r="D2292" s="1"/>
    </row>
    <row r="2293" spans="4:4" x14ac:dyDescent="0.35">
      <c r="D2293" s="1"/>
    </row>
    <row r="2294" spans="4:4" x14ac:dyDescent="0.35">
      <c r="D2294" s="1"/>
    </row>
    <row r="2295" spans="4:4" x14ac:dyDescent="0.35">
      <c r="D2295" s="1"/>
    </row>
    <row r="2296" spans="4:4" x14ac:dyDescent="0.35">
      <c r="D2296" s="1"/>
    </row>
    <row r="2297" spans="4:4" x14ac:dyDescent="0.35">
      <c r="D2297" s="1"/>
    </row>
    <row r="2298" spans="4:4" x14ac:dyDescent="0.35">
      <c r="D2298" s="1"/>
    </row>
    <row r="2299" spans="4:4" x14ac:dyDescent="0.35">
      <c r="D2299" s="1"/>
    </row>
    <row r="2300" spans="4:4" x14ac:dyDescent="0.35">
      <c r="D2300" s="1"/>
    </row>
    <row r="2301" spans="4:4" x14ac:dyDescent="0.35">
      <c r="D2301" s="1"/>
    </row>
    <row r="2302" spans="4:4" x14ac:dyDescent="0.35">
      <c r="D2302" s="1"/>
    </row>
    <row r="2303" spans="4:4" x14ac:dyDescent="0.35">
      <c r="D2303" s="1"/>
    </row>
    <row r="2304" spans="4:4" x14ac:dyDescent="0.35">
      <c r="D2304" s="1"/>
    </row>
    <row r="2305" spans="4:4" x14ac:dyDescent="0.35">
      <c r="D2305" s="1"/>
    </row>
    <row r="2306" spans="4:4" x14ac:dyDescent="0.35">
      <c r="D2306" s="1"/>
    </row>
    <row r="2307" spans="4:4" x14ac:dyDescent="0.35">
      <c r="D2307" s="1"/>
    </row>
    <row r="2308" spans="4:4" x14ac:dyDescent="0.35">
      <c r="D2308" s="1"/>
    </row>
    <row r="2309" spans="4:4" x14ac:dyDescent="0.35">
      <c r="D2309" s="1"/>
    </row>
    <row r="2310" spans="4:4" x14ac:dyDescent="0.35">
      <c r="D2310" s="1"/>
    </row>
    <row r="2311" spans="4:4" x14ac:dyDescent="0.35">
      <c r="D2311" s="1"/>
    </row>
    <row r="2312" spans="4:4" x14ac:dyDescent="0.35">
      <c r="D2312" s="1"/>
    </row>
    <row r="2313" spans="4:4" x14ac:dyDescent="0.35">
      <c r="D2313" s="1"/>
    </row>
    <row r="2314" spans="4:4" x14ac:dyDescent="0.35">
      <c r="D2314" s="1"/>
    </row>
    <row r="2315" spans="4:4" x14ac:dyDescent="0.35">
      <c r="D2315" s="1"/>
    </row>
    <row r="2316" spans="4:4" x14ac:dyDescent="0.35">
      <c r="D2316" s="1"/>
    </row>
    <row r="2317" spans="4:4" x14ac:dyDescent="0.35">
      <c r="D2317" s="1"/>
    </row>
    <row r="2318" spans="4:4" x14ac:dyDescent="0.35">
      <c r="D2318" s="1"/>
    </row>
    <row r="2319" spans="4:4" x14ac:dyDescent="0.35">
      <c r="D2319" s="1"/>
    </row>
    <row r="2320" spans="4:4" x14ac:dyDescent="0.35">
      <c r="D2320" s="1"/>
    </row>
    <row r="2321" spans="4:4" x14ac:dyDescent="0.35">
      <c r="D2321" s="1"/>
    </row>
    <row r="2322" spans="4:4" x14ac:dyDescent="0.35">
      <c r="D2322" s="1"/>
    </row>
    <row r="2323" spans="4:4" x14ac:dyDescent="0.35">
      <c r="D2323" s="1"/>
    </row>
    <row r="2324" spans="4:4" x14ac:dyDescent="0.35">
      <c r="D2324" s="1"/>
    </row>
    <row r="2325" spans="4:4" x14ac:dyDescent="0.35">
      <c r="D2325" s="1"/>
    </row>
    <row r="2326" spans="4:4" x14ac:dyDescent="0.35">
      <c r="D2326" s="1"/>
    </row>
    <row r="2327" spans="4:4" x14ac:dyDescent="0.35">
      <c r="D2327" s="1"/>
    </row>
    <row r="2328" spans="4:4" x14ac:dyDescent="0.35">
      <c r="D2328" s="1"/>
    </row>
    <row r="2329" spans="4:4" x14ac:dyDescent="0.35">
      <c r="D2329" s="1"/>
    </row>
    <row r="2330" spans="4:4" x14ac:dyDescent="0.35">
      <c r="D2330" s="1"/>
    </row>
    <row r="2331" spans="4:4" x14ac:dyDescent="0.35">
      <c r="D2331" s="1"/>
    </row>
    <row r="2332" spans="4:4" x14ac:dyDescent="0.35">
      <c r="D2332" s="1"/>
    </row>
    <row r="2333" spans="4:4" x14ac:dyDescent="0.35">
      <c r="D2333" s="1"/>
    </row>
    <row r="2334" spans="4:4" x14ac:dyDescent="0.35">
      <c r="D2334" s="1"/>
    </row>
    <row r="2335" spans="4:4" x14ac:dyDescent="0.35">
      <c r="D2335" s="1"/>
    </row>
    <row r="2336" spans="4:4" x14ac:dyDescent="0.35">
      <c r="D2336" s="1"/>
    </row>
    <row r="2337" spans="4:4" x14ac:dyDescent="0.35">
      <c r="D2337" s="1"/>
    </row>
    <row r="2338" spans="4:4" x14ac:dyDescent="0.35">
      <c r="D2338" s="1"/>
    </row>
    <row r="2339" spans="4:4" x14ac:dyDescent="0.35">
      <c r="D2339" s="1"/>
    </row>
    <row r="2340" spans="4:4" x14ac:dyDescent="0.35">
      <c r="D2340" s="1"/>
    </row>
    <row r="2341" spans="4:4" x14ac:dyDescent="0.35">
      <c r="D2341" s="1"/>
    </row>
    <row r="2342" spans="4:4" x14ac:dyDescent="0.35">
      <c r="D2342" s="1"/>
    </row>
    <row r="2343" spans="4:4" x14ac:dyDescent="0.35">
      <c r="D2343" s="1"/>
    </row>
    <row r="2344" spans="4:4" x14ac:dyDescent="0.35">
      <c r="D2344" s="1"/>
    </row>
    <row r="2345" spans="4:4" x14ac:dyDescent="0.35">
      <c r="D2345" s="1"/>
    </row>
    <row r="2346" spans="4:4" x14ac:dyDescent="0.35">
      <c r="D2346" s="1"/>
    </row>
    <row r="2347" spans="4:4" x14ac:dyDescent="0.35">
      <c r="D2347" s="1"/>
    </row>
    <row r="2348" spans="4:4" x14ac:dyDescent="0.35">
      <c r="D2348" s="1"/>
    </row>
    <row r="2349" spans="4:4" x14ac:dyDescent="0.35">
      <c r="D2349" s="1"/>
    </row>
    <row r="2350" spans="4:4" x14ac:dyDescent="0.35">
      <c r="D2350" s="1"/>
    </row>
    <row r="2351" spans="4:4" x14ac:dyDescent="0.35">
      <c r="D2351" s="1"/>
    </row>
    <row r="2352" spans="4:4" x14ac:dyDescent="0.35">
      <c r="D2352" s="1"/>
    </row>
    <row r="2353" spans="4:4" x14ac:dyDescent="0.35">
      <c r="D2353" s="1"/>
    </row>
    <row r="2354" spans="4:4" x14ac:dyDescent="0.35">
      <c r="D2354" s="1"/>
    </row>
    <row r="2355" spans="4:4" x14ac:dyDescent="0.35">
      <c r="D2355" s="1"/>
    </row>
    <row r="2356" spans="4:4" x14ac:dyDescent="0.35">
      <c r="D2356" s="1"/>
    </row>
    <row r="2357" spans="4:4" x14ac:dyDescent="0.35">
      <c r="D2357" s="1"/>
    </row>
    <row r="2358" spans="4:4" x14ac:dyDescent="0.35">
      <c r="D2358" s="1"/>
    </row>
    <row r="2359" spans="4:4" x14ac:dyDescent="0.35">
      <c r="D2359" s="1"/>
    </row>
    <row r="2360" spans="4:4" x14ac:dyDescent="0.35">
      <c r="D2360" s="1"/>
    </row>
    <row r="2361" spans="4:4" x14ac:dyDescent="0.35">
      <c r="D2361" s="1"/>
    </row>
    <row r="2362" spans="4:4" x14ac:dyDescent="0.35">
      <c r="D2362" s="1"/>
    </row>
    <row r="2363" spans="4:4" x14ac:dyDescent="0.35">
      <c r="D2363" s="1"/>
    </row>
    <row r="2364" spans="4:4" x14ac:dyDescent="0.35">
      <c r="D2364" s="1"/>
    </row>
    <row r="2365" spans="4:4" x14ac:dyDescent="0.35">
      <c r="D2365" s="1"/>
    </row>
    <row r="2366" spans="4:4" x14ac:dyDescent="0.35">
      <c r="D2366" s="1"/>
    </row>
    <row r="2367" spans="4:4" x14ac:dyDescent="0.35">
      <c r="D2367" s="1"/>
    </row>
    <row r="2368" spans="4:4" x14ac:dyDescent="0.35">
      <c r="D2368" s="1"/>
    </row>
    <row r="2369" spans="4:4" x14ac:dyDescent="0.35">
      <c r="D2369" s="1"/>
    </row>
    <row r="2370" spans="4:4" x14ac:dyDescent="0.35">
      <c r="D2370" s="1"/>
    </row>
    <row r="2371" spans="4:4" x14ac:dyDescent="0.35">
      <c r="D2371" s="1"/>
    </row>
    <row r="2372" spans="4:4" x14ac:dyDescent="0.35">
      <c r="D2372" s="1"/>
    </row>
    <row r="2373" spans="4:4" x14ac:dyDescent="0.35">
      <c r="D2373" s="1"/>
    </row>
    <row r="2374" spans="4:4" x14ac:dyDescent="0.35">
      <c r="D2374" s="1"/>
    </row>
    <row r="2375" spans="4:4" x14ac:dyDescent="0.35">
      <c r="D2375" s="1"/>
    </row>
    <row r="2376" spans="4:4" x14ac:dyDescent="0.35">
      <c r="D2376" s="1"/>
    </row>
    <row r="2377" spans="4:4" x14ac:dyDescent="0.35">
      <c r="D2377" s="1"/>
    </row>
    <row r="2378" spans="4:4" x14ac:dyDescent="0.35">
      <c r="D2378" s="1"/>
    </row>
    <row r="2379" spans="4:4" x14ac:dyDescent="0.35">
      <c r="D2379" s="1"/>
    </row>
    <row r="2380" spans="4:4" x14ac:dyDescent="0.35">
      <c r="D2380" s="1"/>
    </row>
    <row r="2381" spans="4:4" x14ac:dyDescent="0.35">
      <c r="D2381" s="1"/>
    </row>
    <row r="2382" spans="4:4" x14ac:dyDescent="0.35">
      <c r="D2382" s="1"/>
    </row>
    <row r="2383" spans="4:4" x14ac:dyDescent="0.35">
      <c r="D2383" s="1"/>
    </row>
    <row r="2384" spans="4:4" x14ac:dyDescent="0.35">
      <c r="D2384" s="1"/>
    </row>
    <row r="2385" spans="4:4" x14ac:dyDescent="0.35">
      <c r="D2385" s="1"/>
    </row>
    <row r="2386" spans="4:4" x14ac:dyDescent="0.35">
      <c r="D2386" s="1"/>
    </row>
    <row r="2387" spans="4:4" x14ac:dyDescent="0.35">
      <c r="D2387" s="1"/>
    </row>
    <row r="2388" spans="4:4" x14ac:dyDescent="0.35">
      <c r="D2388" s="1"/>
    </row>
    <row r="2389" spans="4:4" x14ac:dyDescent="0.35">
      <c r="D2389" s="1"/>
    </row>
    <row r="2390" spans="4:4" x14ac:dyDescent="0.35">
      <c r="D2390" s="1"/>
    </row>
    <row r="2391" spans="4:4" x14ac:dyDescent="0.35">
      <c r="D2391" s="1"/>
    </row>
    <row r="2392" spans="4:4" x14ac:dyDescent="0.35">
      <c r="D2392" s="1"/>
    </row>
    <row r="2393" spans="4:4" x14ac:dyDescent="0.35">
      <c r="D2393" s="1"/>
    </row>
    <row r="2394" spans="4:4" x14ac:dyDescent="0.35">
      <c r="D2394" s="1"/>
    </row>
    <row r="2395" spans="4:4" x14ac:dyDescent="0.35">
      <c r="D2395" s="1"/>
    </row>
    <row r="2396" spans="4:4" x14ac:dyDescent="0.35">
      <c r="D2396" s="1"/>
    </row>
    <row r="2397" spans="4:4" x14ac:dyDescent="0.35">
      <c r="D2397" s="1"/>
    </row>
    <row r="2398" spans="4:4" x14ac:dyDescent="0.35">
      <c r="D2398" s="1"/>
    </row>
    <row r="2399" spans="4:4" x14ac:dyDescent="0.35">
      <c r="D2399" s="1"/>
    </row>
    <row r="2400" spans="4:4" x14ac:dyDescent="0.35">
      <c r="D2400" s="1"/>
    </row>
    <row r="2401" spans="4:4" x14ac:dyDescent="0.35">
      <c r="D2401" s="1"/>
    </row>
    <row r="2402" spans="4:4" x14ac:dyDescent="0.35">
      <c r="D2402" s="1"/>
    </row>
    <row r="2403" spans="4:4" x14ac:dyDescent="0.35">
      <c r="D2403" s="1"/>
    </row>
    <row r="2404" spans="4:4" x14ac:dyDescent="0.35">
      <c r="D2404" s="1"/>
    </row>
    <row r="2405" spans="4:4" x14ac:dyDescent="0.35">
      <c r="D2405" s="1"/>
    </row>
    <row r="2406" spans="4:4" x14ac:dyDescent="0.35">
      <c r="D2406" s="1"/>
    </row>
    <row r="2407" spans="4:4" x14ac:dyDescent="0.35">
      <c r="D2407" s="1"/>
    </row>
    <row r="2408" spans="4:4" x14ac:dyDescent="0.35">
      <c r="D2408" s="1"/>
    </row>
    <row r="2409" spans="4:4" x14ac:dyDescent="0.35">
      <c r="D2409" s="1"/>
    </row>
    <row r="2410" spans="4:4" x14ac:dyDescent="0.35">
      <c r="D2410" s="1"/>
    </row>
    <row r="2411" spans="4:4" x14ac:dyDescent="0.35">
      <c r="D2411" s="1"/>
    </row>
    <row r="2412" spans="4:4" x14ac:dyDescent="0.35">
      <c r="D2412" s="1"/>
    </row>
    <row r="2413" spans="4:4" x14ac:dyDescent="0.35">
      <c r="D2413" s="1"/>
    </row>
    <row r="2414" spans="4:4" x14ac:dyDescent="0.35">
      <c r="D2414" s="1"/>
    </row>
    <row r="2415" spans="4:4" x14ac:dyDescent="0.35">
      <c r="D2415" s="1"/>
    </row>
    <row r="2416" spans="4:4" x14ac:dyDescent="0.35">
      <c r="D2416" s="1"/>
    </row>
    <row r="2417" spans="4:4" x14ac:dyDescent="0.35">
      <c r="D2417" s="1"/>
    </row>
    <row r="2418" spans="4:4" x14ac:dyDescent="0.35">
      <c r="D2418" s="1"/>
    </row>
    <row r="2419" spans="4:4" x14ac:dyDescent="0.35">
      <c r="D2419" s="1"/>
    </row>
    <row r="2420" spans="4:4" x14ac:dyDescent="0.35">
      <c r="D2420" s="1"/>
    </row>
    <row r="2421" spans="4:4" x14ac:dyDescent="0.35">
      <c r="D2421" s="1"/>
    </row>
    <row r="2422" spans="4:4" x14ac:dyDescent="0.35">
      <c r="D2422" s="1"/>
    </row>
    <row r="2423" spans="4:4" x14ac:dyDescent="0.35">
      <c r="D2423" s="1"/>
    </row>
    <row r="2424" spans="4:4" x14ac:dyDescent="0.35">
      <c r="D2424" s="1"/>
    </row>
    <row r="2425" spans="4:4" x14ac:dyDescent="0.35">
      <c r="D2425" s="1"/>
    </row>
    <row r="2426" spans="4:4" x14ac:dyDescent="0.35">
      <c r="D2426" s="1"/>
    </row>
    <row r="2427" spans="4:4" x14ac:dyDescent="0.35">
      <c r="D2427" s="1"/>
    </row>
    <row r="2428" spans="4:4" x14ac:dyDescent="0.35">
      <c r="D2428" s="1"/>
    </row>
    <row r="2429" spans="4:4" x14ac:dyDescent="0.35">
      <c r="D2429" s="1"/>
    </row>
    <row r="2430" spans="4:4" x14ac:dyDescent="0.35">
      <c r="D2430" s="1"/>
    </row>
    <row r="2431" spans="4:4" x14ac:dyDescent="0.35">
      <c r="D2431" s="1"/>
    </row>
    <row r="2432" spans="4:4" x14ac:dyDescent="0.35">
      <c r="D2432" s="1"/>
    </row>
    <row r="2433" spans="4:4" x14ac:dyDescent="0.35">
      <c r="D2433" s="1"/>
    </row>
    <row r="2434" spans="4:4" x14ac:dyDescent="0.35">
      <c r="D2434" s="1"/>
    </row>
    <row r="2435" spans="4:4" x14ac:dyDescent="0.35">
      <c r="D2435" s="1"/>
    </row>
    <row r="2436" spans="4:4" x14ac:dyDescent="0.35">
      <c r="D2436" s="1"/>
    </row>
    <row r="2437" spans="4:4" x14ac:dyDescent="0.35">
      <c r="D2437" s="1"/>
    </row>
    <row r="2438" spans="4:4" x14ac:dyDescent="0.35">
      <c r="D2438" s="1"/>
    </row>
    <row r="2439" spans="4:4" x14ac:dyDescent="0.35">
      <c r="D2439" s="1"/>
    </row>
    <row r="2440" spans="4:4" x14ac:dyDescent="0.35">
      <c r="D2440" s="1"/>
    </row>
    <row r="2441" spans="4:4" x14ac:dyDescent="0.35">
      <c r="D2441" s="1"/>
    </row>
    <row r="2442" spans="4:4" x14ac:dyDescent="0.35">
      <c r="D2442" s="1"/>
    </row>
    <row r="2443" spans="4:4" x14ac:dyDescent="0.35">
      <c r="D2443" s="1"/>
    </row>
    <row r="2444" spans="4:4" x14ac:dyDescent="0.35">
      <c r="D2444" s="1"/>
    </row>
    <row r="2445" spans="4:4" x14ac:dyDescent="0.35">
      <c r="D2445" s="1"/>
    </row>
    <row r="2446" spans="4:4" x14ac:dyDescent="0.35">
      <c r="D2446" s="1"/>
    </row>
    <row r="2447" spans="4:4" x14ac:dyDescent="0.35">
      <c r="D2447" s="1"/>
    </row>
    <row r="2448" spans="4:4" x14ac:dyDescent="0.35">
      <c r="D2448" s="1"/>
    </row>
    <row r="2449" spans="4:4" x14ac:dyDescent="0.35">
      <c r="D2449" s="1"/>
    </row>
    <row r="2450" spans="4:4" x14ac:dyDescent="0.35">
      <c r="D2450" s="1"/>
    </row>
    <row r="2451" spans="4:4" x14ac:dyDescent="0.35">
      <c r="D2451" s="1"/>
    </row>
    <row r="2452" spans="4:4" x14ac:dyDescent="0.35">
      <c r="D2452" s="1"/>
    </row>
    <row r="2453" spans="4:4" x14ac:dyDescent="0.35">
      <c r="D2453" s="1"/>
    </row>
    <row r="2454" spans="4:4" x14ac:dyDescent="0.35">
      <c r="D2454" s="1"/>
    </row>
    <row r="2455" spans="4:4" x14ac:dyDescent="0.35">
      <c r="D2455" s="1"/>
    </row>
    <row r="2456" spans="4:4" x14ac:dyDescent="0.35">
      <c r="D2456" s="1"/>
    </row>
    <row r="2457" spans="4:4" x14ac:dyDescent="0.35">
      <c r="D2457" s="1"/>
    </row>
    <row r="2458" spans="4:4" x14ac:dyDescent="0.35">
      <c r="D2458" s="1"/>
    </row>
    <row r="2459" spans="4:4" x14ac:dyDescent="0.35">
      <c r="D2459" s="1"/>
    </row>
    <row r="2460" spans="4:4" x14ac:dyDescent="0.35">
      <c r="D2460" s="1"/>
    </row>
    <row r="2461" spans="4:4" x14ac:dyDescent="0.35">
      <c r="D2461" s="1"/>
    </row>
    <row r="2462" spans="4:4" x14ac:dyDescent="0.35">
      <c r="D2462" s="1"/>
    </row>
    <row r="2463" spans="4:4" x14ac:dyDescent="0.35">
      <c r="D2463" s="1"/>
    </row>
    <row r="2464" spans="4:4" x14ac:dyDescent="0.35">
      <c r="D2464" s="1"/>
    </row>
    <row r="2465" spans="4:4" x14ac:dyDescent="0.35">
      <c r="D2465" s="1"/>
    </row>
    <row r="2466" spans="4:4" x14ac:dyDescent="0.35">
      <c r="D2466" s="1"/>
    </row>
    <row r="2467" spans="4:4" x14ac:dyDescent="0.35">
      <c r="D2467" s="1"/>
    </row>
    <row r="2468" spans="4:4" x14ac:dyDescent="0.35">
      <c r="D2468" s="1"/>
    </row>
    <row r="2469" spans="4:4" x14ac:dyDescent="0.35">
      <c r="D2469" s="1"/>
    </row>
    <row r="2470" spans="4:4" x14ac:dyDescent="0.35">
      <c r="D2470" s="1"/>
    </row>
    <row r="2471" spans="4:4" x14ac:dyDescent="0.35">
      <c r="D2471" s="1"/>
    </row>
    <row r="2472" spans="4:4" x14ac:dyDescent="0.35">
      <c r="D2472" s="1"/>
    </row>
    <row r="2473" spans="4:4" x14ac:dyDescent="0.35">
      <c r="D2473" s="1"/>
    </row>
    <row r="2474" spans="4:4" x14ac:dyDescent="0.35">
      <c r="D2474" s="1"/>
    </row>
    <row r="2475" spans="4:4" x14ac:dyDescent="0.35">
      <c r="D2475" s="1"/>
    </row>
    <row r="2476" spans="4:4" x14ac:dyDescent="0.35">
      <c r="D2476" s="1"/>
    </row>
    <row r="2477" spans="4:4" x14ac:dyDescent="0.35">
      <c r="D2477" s="1"/>
    </row>
    <row r="2478" spans="4:4" x14ac:dyDescent="0.35">
      <c r="D2478" s="1"/>
    </row>
    <row r="2479" spans="4:4" x14ac:dyDescent="0.35">
      <c r="D2479" s="1"/>
    </row>
    <row r="2480" spans="4:4" x14ac:dyDescent="0.35">
      <c r="D2480" s="1"/>
    </row>
    <row r="2481" spans="4:4" x14ac:dyDescent="0.35">
      <c r="D2481" s="1"/>
    </row>
    <row r="2482" spans="4:4" x14ac:dyDescent="0.35">
      <c r="D2482" s="1"/>
    </row>
    <row r="2483" spans="4:4" x14ac:dyDescent="0.35">
      <c r="D2483" s="1"/>
    </row>
    <row r="2484" spans="4:4" x14ac:dyDescent="0.35">
      <c r="D2484" s="1"/>
    </row>
    <row r="2485" spans="4:4" x14ac:dyDescent="0.35">
      <c r="D2485" s="1"/>
    </row>
    <row r="2486" spans="4:4" x14ac:dyDescent="0.35">
      <c r="D2486" s="1"/>
    </row>
    <row r="2487" spans="4:4" x14ac:dyDescent="0.35">
      <c r="D2487" s="1"/>
    </row>
    <row r="2488" spans="4:4" x14ac:dyDescent="0.35">
      <c r="D2488" s="1"/>
    </row>
    <row r="2489" spans="4:4" x14ac:dyDescent="0.35">
      <c r="D2489" s="1"/>
    </row>
    <row r="2490" spans="4:4" x14ac:dyDescent="0.35">
      <c r="D2490" s="1"/>
    </row>
    <row r="2491" spans="4:4" x14ac:dyDescent="0.35">
      <c r="D2491" s="1"/>
    </row>
    <row r="2492" spans="4:4" x14ac:dyDescent="0.35">
      <c r="D2492" s="1"/>
    </row>
    <row r="2493" spans="4:4" x14ac:dyDescent="0.35">
      <c r="D2493" s="1"/>
    </row>
    <row r="2494" spans="4:4" x14ac:dyDescent="0.35">
      <c r="D2494" s="1"/>
    </row>
    <row r="2495" spans="4:4" x14ac:dyDescent="0.35">
      <c r="D2495" s="1"/>
    </row>
    <row r="2496" spans="4:4" x14ac:dyDescent="0.35">
      <c r="D2496" s="1"/>
    </row>
    <row r="2497" spans="4:4" x14ac:dyDescent="0.35">
      <c r="D2497" s="1"/>
    </row>
    <row r="2498" spans="4:4" x14ac:dyDescent="0.35">
      <c r="D2498" s="1"/>
    </row>
    <row r="2499" spans="4:4" x14ac:dyDescent="0.35">
      <c r="D2499" s="1"/>
    </row>
    <row r="2500" spans="4:4" x14ac:dyDescent="0.35">
      <c r="D2500" s="1"/>
    </row>
    <row r="2501" spans="4:4" x14ac:dyDescent="0.35">
      <c r="D2501" s="1"/>
    </row>
    <row r="2502" spans="4:4" x14ac:dyDescent="0.35">
      <c r="D2502" s="1"/>
    </row>
    <row r="2503" spans="4:4" x14ac:dyDescent="0.35">
      <c r="D2503" s="1"/>
    </row>
    <row r="2504" spans="4:4" x14ac:dyDescent="0.35">
      <c r="D2504" s="1"/>
    </row>
    <row r="2505" spans="4:4" x14ac:dyDescent="0.35">
      <c r="D2505" s="1"/>
    </row>
    <row r="2506" spans="4:4" x14ac:dyDescent="0.35">
      <c r="D2506" s="1"/>
    </row>
    <row r="2507" spans="4:4" x14ac:dyDescent="0.35">
      <c r="D2507" s="1"/>
    </row>
    <row r="2508" spans="4:4" x14ac:dyDescent="0.35">
      <c r="D2508" s="1"/>
    </row>
    <row r="2509" spans="4:4" x14ac:dyDescent="0.35">
      <c r="D2509" s="1"/>
    </row>
    <row r="2510" spans="4:4" x14ac:dyDescent="0.35">
      <c r="D2510" s="1"/>
    </row>
    <row r="2511" spans="4:4" x14ac:dyDescent="0.35">
      <c r="D2511" s="1"/>
    </row>
    <row r="2512" spans="4:4" x14ac:dyDescent="0.35">
      <c r="D2512" s="1"/>
    </row>
    <row r="2513" spans="4:4" x14ac:dyDescent="0.35">
      <c r="D2513" s="1"/>
    </row>
    <row r="2514" spans="4:4" x14ac:dyDescent="0.35">
      <c r="D2514" s="1"/>
    </row>
    <row r="2515" spans="4:4" x14ac:dyDescent="0.35">
      <c r="D2515" s="1"/>
    </row>
    <row r="2516" spans="4:4" x14ac:dyDescent="0.35">
      <c r="D2516" s="1"/>
    </row>
    <row r="2517" spans="4:4" x14ac:dyDescent="0.35">
      <c r="D2517" s="1"/>
    </row>
    <row r="2518" spans="4:4" x14ac:dyDescent="0.35">
      <c r="D2518" s="1"/>
    </row>
    <row r="2519" spans="4:4" x14ac:dyDescent="0.35">
      <c r="D2519" s="1"/>
    </row>
    <row r="2520" spans="4:4" x14ac:dyDescent="0.35">
      <c r="D2520" s="1"/>
    </row>
    <row r="2521" spans="4:4" x14ac:dyDescent="0.35">
      <c r="D2521" s="1"/>
    </row>
    <row r="2522" spans="4:4" x14ac:dyDescent="0.35">
      <c r="D2522" s="1"/>
    </row>
    <row r="2523" spans="4:4" x14ac:dyDescent="0.35">
      <c r="D2523" s="1"/>
    </row>
    <row r="2524" spans="4:4" x14ac:dyDescent="0.35">
      <c r="D2524" s="1"/>
    </row>
    <row r="2525" spans="4:4" x14ac:dyDescent="0.35">
      <c r="D2525" s="1"/>
    </row>
    <row r="2526" spans="4:4" x14ac:dyDescent="0.35">
      <c r="D2526" s="1"/>
    </row>
    <row r="2527" spans="4:4" x14ac:dyDescent="0.35">
      <c r="D2527" s="1"/>
    </row>
    <row r="2528" spans="4:4" x14ac:dyDescent="0.35">
      <c r="D2528" s="1"/>
    </row>
    <row r="2529" spans="4:4" x14ac:dyDescent="0.35">
      <c r="D2529" s="1"/>
    </row>
    <row r="2530" spans="4:4" x14ac:dyDescent="0.35">
      <c r="D2530" s="1"/>
    </row>
    <row r="2531" spans="4:4" x14ac:dyDescent="0.35">
      <c r="D2531" s="1"/>
    </row>
    <row r="2532" spans="4:4" x14ac:dyDescent="0.35">
      <c r="D2532" s="1"/>
    </row>
    <row r="2533" spans="4:4" x14ac:dyDescent="0.35">
      <c r="D2533" s="1"/>
    </row>
    <row r="2534" spans="4:4" x14ac:dyDescent="0.35">
      <c r="D2534" s="1"/>
    </row>
    <row r="2535" spans="4:4" x14ac:dyDescent="0.35">
      <c r="D2535" s="1"/>
    </row>
    <row r="2536" spans="4:4" x14ac:dyDescent="0.35">
      <c r="D2536" s="1"/>
    </row>
    <row r="2537" spans="4:4" x14ac:dyDescent="0.35">
      <c r="D2537" s="1"/>
    </row>
    <row r="2538" spans="4:4" x14ac:dyDescent="0.35">
      <c r="D2538" s="1"/>
    </row>
    <row r="2539" spans="4:4" x14ac:dyDescent="0.35">
      <c r="D2539" s="1"/>
    </row>
    <row r="2540" spans="4:4" x14ac:dyDescent="0.35">
      <c r="D2540" s="1"/>
    </row>
    <row r="2541" spans="4:4" x14ac:dyDescent="0.35">
      <c r="D2541" s="1"/>
    </row>
    <row r="2542" spans="4:4" x14ac:dyDescent="0.35">
      <c r="D2542" s="1"/>
    </row>
    <row r="2543" spans="4:4" x14ac:dyDescent="0.35">
      <c r="D2543" s="1"/>
    </row>
    <row r="2544" spans="4:4" x14ac:dyDescent="0.35">
      <c r="D2544" s="1"/>
    </row>
    <row r="2545" spans="4:4" x14ac:dyDescent="0.35">
      <c r="D2545" s="1"/>
    </row>
    <row r="2546" spans="4:4" x14ac:dyDescent="0.35">
      <c r="D2546" s="1"/>
    </row>
    <row r="2547" spans="4:4" x14ac:dyDescent="0.35">
      <c r="D2547" s="1"/>
    </row>
    <row r="2548" spans="4:4" x14ac:dyDescent="0.35">
      <c r="D2548" s="1"/>
    </row>
    <row r="2549" spans="4:4" x14ac:dyDescent="0.35">
      <c r="D2549" s="1"/>
    </row>
    <row r="2550" spans="4:4" x14ac:dyDescent="0.35">
      <c r="D2550" s="1"/>
    </row>
    <row r="2551" spans="4:4" x14ac:dyDescent="0.35">
      <c r="D2551" s="1"/>
    </row>
    <row r="2552" spans="4:4" x14ac:dyDescent="0.35">
      <c r="D2552" s="1"/>
    </row>
    <row r="2553" spans="4:4" x14ac:dyDescent="0.35">
      <c r="D2553" s="1"/>
    </row>
    <row r="2554" spans="4:4" x14ac:dyDescent="0.35">
      <c r="D2554" s="1"/>
    </row>
    <row r="2555" spans="4:4" x14ac:dyDescent="0.35">
      <c r="D2555" s="1"/>
    </row>
    <row r="2556" spans="4:4" x14ac:dyDescent="0.35">
      <c r="D2556" s="1"/>
    </row>
    <row r="2557" spans="4:4" x14ac:dyDescent="0.35">
      <c r="D2557" s="1"/>
    </row>
    <row r="2558" spans="4:4" x14ac:dyDescent="0.35">
      <c r="D2558" s="1"/>
    </row>
    <row r="2559" spans="4:4" x14ac:dyDescent="0.35">
      <c r="D2559" s="1"/>
    </row>
    <row r="2560" spans="4:4" x14ac:dyDescent="0.35">
      <c r="D2560" s="1"/>
    </row>
    <row r="2561" spans="4:4" x14ac:dyDescent="0.35">
      <c r="D2561" s="1"/>
    </row>
    <row r="2562" spans="4:4" x14ac:dyDescent="0.35">
      <c r="D2562" s="1"/>
    </row>
    <row r="2563" spans="4:4" x14ac:dyDescent="0.35">
      <c r="D2563" s="1"/>
    </row>
    <row r="2564" spans="4:4" x14ac:dyDescent="0.35">
      <c r="D2564" s="1"/>
    </row>
    <row r="2565" spans="4:4" x14ac:dyDescent="0.35">
      <c r="D2565" s="1"/>
    </row>
    <row r="2566" spans="4:4" x14ac:dyDescent="0.35">
      <c r="D2566" s="1"/>
    </row>
    <row r="2567" spans="4:4" x14ac:dyDescent="0.35">
      <c r="D2567" s="1"/>
    </row>
    <row r="2568" spans="4:4" x14ac:dyDescent="0.35">
      <c r="D2568" s="1"/>
    </row>
    <row r="2569" spans="4:4" x14ac:dyDescent="0.35">
      <c r="D2569" s="1"/>
    </row>
    <row r="2570" spans="4:4" x14ac:dyDescent="0.35">
      <c r="D2570" s="1"/>
    </row>
    <row r="2571" spans="4:4" x14ac:dyDescent="0.35">
      <c r="D2571" s="1"/>
    </row>
    <row r="2572" spans="4:4" x14ac:dyDescent="0.35">
      <c r="D2572" s="1"/>
    </row>
    <row r="2573" spans="4:4" x14ac:dyDescent="0.35">
      <c r="D2573" s="1"/>
    </row>
    <row r="2574" spans="4:4" x14ac:dyDescent="0.35">
      <c r="D2574" s="1"/>
    </row>
    <row r="2575" spans="4:4" x14ac:dyDescent="0.35">
      <c r="D2575" s="1"/>
    </row>
    <row r="2576" spans="4:4" x14ac:dyDescent="0.35">
      <c r="D2576" s="1"/>
    </row>
    <row r="2577" spans="4:4" x14ac:dyDescent="0.35">
      <c r="D2577" s="1"/>
    </row>
    <row r="2578" spans="4:4" x14ac:dyDescent="0.35">
      <c r="D2578" s="1"/>
    </row>
    <row r="2579" spans="4:4" x14ac:dyDescent="0.35">
      <c r="D2579" s="1"/>
    </row>
    <row r="2580" spans="4:4" x14ac:dyDescent="0.35">
      <c r="D2580" s="1"/>
    </row>
    <row r="2581" spans="4:4" x14ac:dyDescent="0.35">
      <c r="D2581" s="1"/>
    </row>
    <row r="2582" spans="4:4" x14ac:dyDescent="0.35">
      <c r="D2582" s="1"/>
    </row>
    <row r="2583" spans="4:4" x14ac:dyDescent="0.35">
      <c r="D2583" s="1"/>
    </row>
    <row r="2584" spans="4:4" x14ac:dyDescent="0.35">
      <c r="D2584" s="1"/>
    </row>
    <row r="2585" spans="4:4" x14ac:dyDescent="0.35">
      <c r="D2585" s="1"/>
    </row>
    <row r="2586" spans="4:4" x14ac:dyDescent="0.35">
      <c r="D2586" s="1"/>
    </row>
    <row r="2587" spans="4:4" x14ac:dyDescent="0.35">
      <c r="D2587" s="1"/>
    </row>
    <row r="2588" spans="4:4" x14ac:dyDescent="0.35">
      <c r="D2588" s="1"/>
    </row>
    <row r="2589" spans="4:4" x14ac:dyDescent="0.35">
      <c r="D2589" s="1"/>
    </row>
    <row r="2590" spans="4:4" x14ac:dyDescent="0.35">
      <c r="D2590" s="1"/>
    </row>
    <row r="2591" spans="4:4" x14ac:dyDescent="0.35">
      <c r="D2591" s="1"/>
    </row>
    <row r="2592" spans="4:4" x14ac:dyDescent="0.35">
      <c r="D2592" s="1"/>
    </row>
    <row r="2593" spans="4:4" x14ac:dyDescent="0.35">
      <c r="D2593" s="1"/>
    </row>
    <row r="2594" spans="4:4" x14ac:dyDescent="0.35">
      <c r="D2594" s="1"/>
    </row>
    <row r="2595" spans="4:4" x14ac:dyDescent="0.35">
      <c r="D2595" s="1"/>
    </row>
    <row r="2596" spans="4:4" x14ac:dyDescent="0.35">
      <c r="D2596" s="1"/>
    </row>
    <row r="2597" spans="4:4" x14ac:dyDescent="0.35">
      <c r="D2597" s="1"/>
    </row>
    <row r="2598" spans="4:4" x14ac:dyDescent="0.35">
      <c r="D2598" s="1"/>
    </row>
    <row r="2599" spans="4:4" x14ac:dyDescent="0.35">
      <c r="D2599" s="1"/>
    </row>
    <row r="2600" spans="4:4" x14ac:dyDescent="0.35">
      <c r="D2600" s="1"/>
    </row>
    <row r="2601" spans="4:4" x14ac:dyDescent="0.35">
      <c r="D2601" s="1"/>
    </row>
    <row r="2602" spans="4:4" x14ac:dyDescent="0.35">
      <c r="D2602" s="1"/>
    </row>
    <row r="2603" spans="4:4" x14ac:dyDescent="0.35">
      <c r="D2603" s="1"/>
    </row>
    <row r="2604" spans="4:4" x14ac:dyDescent="0.35">
      <c r="D2604" s="1"/>
    </row>
    <row r="2605" spans="4:4" x14ac:dyDescent="0.35">
      <c r="D2605" s="1"/>
    </row>
    <row r="2606" spans="4:4" x14ac:dyDescent="0.35">
      <c r="D2606" s="1"/>
    </row>
    <row r="2607" spans="4:4" x14ac:dyDescent="0.35">
      <c r="D2607" s="1"/>
    </row>
    <row r="2608" spans="4:4" x14ac:dyDescent="0.35">
      <c r="D2608" s="1"/>
    </row>
    <row r="2609" spans="4:4" x14ac:dyDescent="0.35">
      <c r="D2609" s="1"/>
    </row>
    <row r="2610" spans="4:4" x14ac:dyDescent="0.35">
      <c r="D2610" s="1"/>
    </row>
    <row r="2611" spans="4:4" x14ac:dyDescent="0.35">
      <c r="D2611" s="1"/>
    </row>
    <row r="2612" spans="4:4" x14ac:dyDescent="0.35">
      <c r="D2612" s="1"/>
    </row>
    <row r="2613" spans="4:4" x14ac:dyDescent="0.35">
      <c r="D2613" s="1"/>
    </row>
    <row r="2614" spans="4:4" x14ac:dyDescent="0.35">
      <c r="D2614" s="1"/>
    </row>
    <row r="2615" spans="4:4" x14ac:dyDescent="0.35">
      <c r="D2615" s="1"/>
    </row>
    <row r="2616" spans="4:4" x14ac:dyDescent="0.35">
      <c r="D2616" s="1"/>
    </row>
    <row r="2617" spans="4:4" x14ac:dyDescent="0.35">
      <c r="D2617" s="1"/>
    </row>
    <row r="2618" spans="4:4" x14ac:dyDescent="0.35">
      <c r="D2618" s="1"/>
    </row>
    <row r="2619" spans="4:4" x14ac:dyDescent="0.35">
      <c r="D2619" s="1"/>
    </row>
    <row r="2620" spans="4:4" x14ac:dyDescent="0.35">
      <c r="D2620" s="1"/>
    </row>
    <row r="2621" spans="4:4" x14ac:dyDescent="0.35">
      <c r="D2621" s="1"/>
    </row>
    <row r="2622" spans="4:4" x14ac:dyDescent="0.35">
      <c r="D2622" s="1"/>
    </row>
    <row r="2623" spans="4:4" x14ac:dyDescent="0.35">
      <c r="D2623" s="1"/>
    </row>
    <row r="2624" spans="4:4" x14ac:dyDescent="0.35">
      <c r="D2624" s="1"/>
    </row>
    <row r="2625" spans="4:4" x14ac:dyDescent="0.35">
      <c r="D2625" s="1"/>
    </row>
    <row r="2626" spans="4:4" x14ac:dyDescent="0.35">
      <c r="D2626" s="1"/>
    </row>
    <row r="2627" spans="4:4" x14ac:dyDescent="0.35">
      <c r="D2627" s="1"/>
    </row>
    <row r="2628" spans="4:4" x14ac:dyDescent="0.35">
      <c r="D2628" s="1"/>
    </row>
    <row r="2629" spans="4:4" x14ac:dyDescent="0.35">
      <c r="D2629" s="1"/>
    </row>
    <row r="2630" spans="4:4" x14ac:dyDescent="0.35">
      <c r="D2630" s="1"/>
    </row>
    <row r="2631" spans="4:4" x14ac:dyDescent="0.35">
      <c r="D2631" s="1"/>
    </row>
    <row r="2632" spans="4:4" x14ac:dyDescent="0.35">
      <c r="D2632" s="1"/>
    </row>
    <row r="2633" spans="4:4" x14ac:dyDescent="0.35">
      <c r="D2633" s="1"/>
    </row>
    <row r="2634" spans="4:4" x14ac:dyDescent="0.35">
      <c r="D2634" s="1"/>
    </row>
    <row r="2635" spans="4:4" x14ac:dyDescent="0.35">
      <c r="D2635" s="1"/>
    </row>
    <row r="2636" spans="4:4" x14ac:dyDescent="0.35">
      <c r="D2636" s="1"/>
    </row>
    <row r="2637" spans="4:4" x14ac:dyDescent="0.35">
      <c r="D2637" s="1"/>
    </row>
    <row r="2638" spans="4:4" x14ac:dyDescent="0.35">
      <c r="D2638" s="1"/>
    </row>
    <row r="2639" spans="4:4" x14ac:dyDescent="0.35">
      <c r="D2639" s="1"/>
    </row>
    <row r="2640" spans="4:4" x14ac:dyDescent="0.35">
      <c r="D2640" s="1"/>
    </row>
    <row r="2641" spans="4:4" x14ac:dyDescent="0.35">
      <c r="D2641" s="1"/>
    </row>
    <row r="2642" spans="4:4" x14ac:dyDescent="0.35">
      <c r="D2642" s="1"/>
    </row>
    <row r="2643" spans="4:4" x14ac:dyDescent="0.35">
      <c r="D2643" s="1"/>
    </row>
    <row r="2644" spans="4:4" x14ac:dyDescent="0.35">
      <c r="D2644" s="1"/>
    </row>
    <row r="2645" spans="4:4" x14ac:dyDescent="0.35">
      <c r="D2645" s="1"/>
    </row>
    <row r="2646" spans="4:4" x14ac:dyDescent="0.35">
      <c r="D2646" s="1"/>
    </row>
    <row r="2647" spans="4:4" x14ac:dyDescent="0.35">
      <c r="D2647" s="1"/>
    </row>
    <row r="2648" spans="4:4" x14ac:dyDescent="0.35">
      <c r="D2648" s="1"/>
    </row>
    <row r="2649" spans="4:4" x14ac:dyDescent="0.35">
      <c r="D2649" s="1"/>
    </row>
    <row r="2650" spans="4:4" x14ac:dyDescent="0.35">
      <c r="D2650" s="1"/>
    </row>
    <row r="2651" spans="4:4" x14ac:dyDescent="0.35">
      <c r="D2651" s="1"/>
    </row>
    <row r="2652" spans="4:4" x14ac:dyDescent="0.35">
      <c r="D2652" s="1"/>
    </row>
    <row r="2653" spans="4:4" x14ac:dyDescent="0.35">
      <c r="D2653" s="1"/>
    </row>
    <row r="2654" spans="4:4" x14ac:dyDescent="0.35">
      <c r="D2654" s="1"/>
    </row>
    <row r="2655" spans="4:4" x14ac:dyDescent="0.35">
      <c r="D2655" s="1"/>
    </row>
    <row r="2656" spans="4:4" x14ac:dyDescent="0.35">
      <c r="D2656" s="1"/>
    </row>
    <row r="2657" spans="4:4" x14ac:dyDescent="0.35">
      <c r="D2657" s="1"/>
    </row>
    <row r="2658" spans="4:4" x14ac:dyDescent="0.35">
      <c r="D2658" s="1"/>
    </row>
    <row r="2659" spans="4:4" x14ac:dyDescent="0.35">
      <c r="D2659" s="1"/>
    </row>
    <row r="2660" spans="4:4" x14ac:dyDescent="0.35">
      <c r="D2660" s="1"/>
    </row>
    <row r="2661" spans="4:4" x14ac:dyDescent="0.35">
      <c r="D2661" s="1"/>
    </row>
    <row r="2662" spans="4:4" x14ac:dyDescent="0.35">
      <c r="D2662" s="1"/>
    </row>
    <row r="2663" spans="4:4" x14ac:dyDescent="0.35">
      <c r="D2663" s="1"/>
    </row>
    <row r="2664" spans="4:4" x14ac:dyDescent="0.35">
      <c r="D2664" s="1"/>
    </row>
    <row r="2665" spans="4:4" x14ac:dyDescent="0.35">
      <c r="D2665" s="1"/>
    </row>
    <row r="2666" spans="4:4" x14ac:dyDescent="0.35">
      <c r="D2666" s="1"/>
    </row>
    <row r="2667" spans="4:4" x14ac:dyDescent="0.35">
      <c r="D2667" s="1"/>
    </row>
    <row r="2668" spans="4:4" x14ac:dyDescent="0.35">
      <c r="D2668" s="1"/>
    </row>
    <row r="2669" spans="4:4" x14ac:dyDescent="0.35">
      <c r="D2669" s="1"/>
    </row>
    <row r="2670" spans="4:4" x14ac:dyDescent="0.35">
      <c r="D2670" s="1"/>
    </row>
    <row r="2671" spans="4:4" x14ac:dyDescent="0.35">
      <c r="D2671" s="1"/>
    </row>
    <row r="2672" spans="4:4" x14ac:dyDescent="0.35">
      <c r="D2672" s="1"/>
    </row>
    <row r="2673" spans="4:4" x14ac:dyDescent="0.35">
      <c r="D2673" s="1"/>
    </row>
    <row r="2674" spans="4:4" x14ac:dyDescent="0.35">
      <c r="D2674" s="1"/>
    </row>
    <row r="2675" spans="4:4" x14ac:dyDescent="0.35">
      <c r="D2675" s="1"/>
    </row>
    <row r="2676" spans="4:4" x14ac:dyDescent="0.35">
      <c r="D2676" s="1"/>
    </row>
    <row r="2677" spans="4:4" x14ac:dyDescent="0.35">
      <c r="D2677" s="1"/>
    </row>
    <row r="2678" spans="4:4" x14ac:dyDescent="0.35">
      <c r="D2678" s="1"/>
    </row>
    <row r="2679" spans="4:4" x14ac:dyDescent="0.35">
      <c r="D2679" s="1"/>
    </row>
    <row r="2680" spans="4:4" x14ac:dyDescent="0.35">
      <c r="D2680" s="1"/>
    </row>
    <row r="2681" spans="4:4" x14ac:dyDescent="0.35">
      <c r="D2681" s="1"/>
    </row>
    <row r="2682" spans="4:4" x14ac:dyDescent="0.35">
      <c r="D2682" s="1"/>
    </row>
    <row r="2683" spans="4:4" x14ac:dyDescent="0.35">
      <c r="D2683" s="1"/>
    </row>
    <row r="2684" spans="4:4" x14ac:dyDescent="0.35">
      <c r="D2684" s="1"/>
    </row>
    <row r="2685" spans="4:4" x14ac:dyDescent="0.35">
      <c r="D2685" s="1"/>
    </row>
    <row r="2686" spans="4:4" x14ac:dyDescent="0.35">
      <c r="D2686" s="1"/>
    </row>
    <row r="2687" spans="4:4" x14ac:dyDescent="0.35">
      <c r="D2687" s="1"/>
    </row>
    <row r="2688" spans="4:4" x14ac:dyDescent="0.35">
      <c r="D2688" s="1"/>
    </row>
    <row r="2689" spans="4:4" x14ac:dyDescent="0.35">
      <c r="D2689" s="1"/>
    </row>
    <row r="2690" spans="4:4" x14ac:dyDescent="0.35">
      <c r="D2690" s="1"/>
    </row>
    <row r="2691" spans="4:4" x14ac:dyDescent="0.35">
      <c r="D2691" s="1"/>
    </row>
    <row r="2692" spans="4:4" x14ac:dyDescent="0.35">
      <c r="D2692" s="1"/>
    </row>
    <row r="2693" spans="4:4" x14ac:dyDescent="0.35">
      <c r="D2693" s="1"/>
    </row>
    <row r="2694" spans="4:4" x14ac:dyDescent="0.35">
      <c r="D2694" s="1"/>
    </row>
    <row r="2695" spans="4:4" x14ac:dyDescent="0.35">
      <c r="D2695" s="1"/>
    </row>
    <row r="2696" spans="4:4" x14ac:dyDescent="0.35">
      <c r="D2696" s="1"/>
    </row>
    <row r="2697" spans="4:4" x14ac:dyDescent="0.35">
      <c r="D2697" s="1"/>
    </row>
    <row r="2698" spans="4:4" x14ac:dyDescent="0.35">
      <c r="D2698" s="1"/>
    </row>
    <row r="2699" spans="4:4" x14ac:dyDescent="0.35">
      <c r="D2699" s="1"/>
    </row>
    <row r="2700" spans="4:4" x14ac:dyDescent="0.35">
      <c r="D2700" s="1"/>
    </row>
    <row r="2701" spans="4:4" x14ac:dyDescent="0.35">
      <c r="D2701" s="1"/>
    </row>
    <row r="2702" spans="4:4" x14ac:dyDescent="0.35">
      <c r="D2702" s="1"/>
    </row>
    <row r="2703" spans="4:4" x14ac:dyDescent="0.35">
      <c r="D2703" s="1"/>
    </row>
    <row r="2704" spans="4:4" x14ac:dyDescent="0.35">
      <c r="D2704" s="1"/>
    </row>
    <row r="2705" spans="4:4" x14ac:dyDescent="0.35">
      <c r="D2705" s="1"/>
    </row>
    <row r="2706" spans="4:4" x14ac:dyDescent="0.35">
      <c r="D2706" s="1"/>
    </row>
    <row r="2707" spans="4:4" x14ac:dyDescent="0.35">
      <c r="D2707" s="1"/>
    </row>
    <row r="2708" spans="4:4" x14ac:dyDescent="0.35">
      <c r="D2708" s="1"/>
    </row>
    <row r="2709" spans="4:4" x14ac:dyDescent="0.35">
      <c r="D2709" s="1"/>
    </row>
    <row r="2710" spans="4:4" x14ac:dyDescent="0.35">
      <c r="D2710" s="1"/>
    </row>
    <row r="2711" spans="4:4" x14ac:dyDescent="0.35">
      <c r="D2711" s="1"/>
    </row>
    <row r="2712" spans="4:4" x14ac:dyDescent="0.35">
      <c r="D2712" s="1"/>
    </row>
    <row r="2713" spans="4:4" x14ac:dyDescent="0.35">
      <c r="D2713" s="1"/>
    </row>
    <row r="2714" spans="4:4" x14ac:dyDescent="0.35">
      <c r="D2714" s="1"/>
    </row>
    <row r="2715" spans="4:4" x14ac:dyDescent="0.35">
      <c r="D2715" s="1"/>
    </row>
    <row r="2716" spans="4:4" x14ac:dyDescent="0.35">
      <c r="D2716" s="1"/>
    </row>
    <row r="2717" spans="4:4" x14ac:dyDescent="0.35">
      <c r="D2717" s="1"/>
    </row>
    <row r="2718" spans="4:4" x14ac:dyDescent="0.35">
      <c r="D2718" s="1"/>
    </row>
    <row r="2719" spans="4:4" x14ac:dyDescent="0.35">
      <c r="D2719" s="1"/>
    </row>
    <row r="2720" spans="4:4" x14ac:dyDescent="0.35">
      <c r="D2720" s="1"/>
    </row>
    <row r="2721" spans="4:4" x14ac:dyDescent="0.35">
      <c r="D2721" s="1"/>
    </row>
    <row r="2722" spans="4:4" x14ac:dyDescent="0.35">
      <c r="D2722" s="1"/>
    </row>
    <row r="2723" spans="4:4" x14ac:dyDescent="0.35">
      <c r="D2723" s="1"/>
    </row>
    <row r="2724" spans="4:4" x14ac:dyDescent="0.35">
      <c r="D2724" s="1"/>
    </row>
    <row r="2725" spans="4:4" x14ac:dyDescent="0.35">
      <c r="D2725" s="1"/>
    </row>
    <row r="2726" spans="4:4" x14ac:dyDescent="0.35">
      <c r="D2726" s="1"/>
    </row>
    <row r="2727" spans="4:4" x14ac:dyDescent="0.35">
      <c r="D2727" s="1"/>
    </row>
    <row r="2728" spans="4:4" x14ac:dyDescent="0.35">
      <c r="D2728" s="1"/>
    </row>
    <row r="2729" spans="4:4" x14ac:dyDescent="0.35">
      <c r="D2729" s="1"/>
    </row>
    <row r="2730" spans="4:4" x14ac:dyDescent="0.35">
      <c r="D2730" s="1"/>
    </row>
    <row r="2731" spans="4:4" x14ac:dyDescent="0.35">
      <c r="D2731" s="1"/>
    </row>
    <row r="2732" spans="4:4" x14ac:dyDescent="0.35">
      <c r="D2732" s="1"/>
    </row>
    <row r="2733" spans="4:4" x14ac:dyDescent="0.35">
      <c r="D2733" s="1"/>
    </row>
    <row r="2734" spans="4:4" x14ac:dyDescent="0.35">
      <c r="D2734" s="1"/>
    </row>
    <row r="2735" spans="4:4" x14ac:dyDescent="0.35">
      <c r="D2735" s="1"/>
    </row>
    <row r="2736" spans="4:4" x14ac:dyDescent="0.35">
      <c r="D2736" s="1"/>
    </row>
    <row r="2737" spans="4:4" x14ac:dyDescent="0.35">
      <c r="D2737" s="1"/>
    </row>
    <row r="2738" spans="4:4" x14ac:dyDescent="0.35">
      <c r="D2738" s="1"/>
    </row>
    <row r="2739" spans="4:4" x14ac:dyDescent="0.35">
      <c r="D2739" s="1"/>
    </row>
    <row r="2740" spans="4:4" x14ac:dyDescent="0.35">
      <c r="D2740" s="1"/>
    </row>
    <row r="2741" spans="4:4" x14ac:dyDescent="0.35">
      <c r="D2741" s="1"/>
    </row>
    <row r="2742" spans="4:4" x14ac:dyDescent="0.35">
      <c r="D2742" s="1"/>
    </row>
    <row r="2743" spans="4:4" x14ac:dyDescent="0.35">
      <c r="D2743" s="1"/>
    </row>
    <row r="2744" spans="4:4" x14ac:dyDescent="0.35">
      <c r="D2744" s="1"/>
    </row>
    <row r="2745" spans="4:4" x14ac:dyDescent="0.35">
      <c r="D2745" s="1"/>
    </row>
    <row r="2746" spans="4:4" x14ac:dyDescent="0.35">
      <c r="D2746" s="1"/>
    </row>
    <row r="2747" spans="4:4" x14ac:dyDescent="0.35">
      <c r="D2747" s="1"/>
    </row>
    <row r="2748" spans="4:4" x14ac:dyDescent="0.35">
      <c r="D2748" s="1"/>
    </row>
    <row r="2749" spans="4:4" x14ac:dyDescent="0.35">
      <c r="D2749" s="1"/>
    </row>
    <row r="2750" spans="4:4" x14ac:dyDescent="0.35">
      <c r="D2750" s="1"/>
    </row>
    <row r="2751" spans="4:4" x14ac:dyDescent="0.35">
      <c r="D2751" s="1"/>
    </row>
    <row r="2752" spans="4:4" x14ac:dyDescent="0.35">
      <c r="D2752" s="1"/>
    </row>
    <row r="2753" spans="4:4" x14ac:dyDescent="0.35">
      <c r="D2753" s="1"/>
    </row>
    <row r="2754" spans="4:4" x14ac:dyDescent="0.35">
      <c r="D2754" s="1"/>
    </row>
    <row r="2755" spans="4:4" x14ac:dyDescent="0.35">
      <c r="D2755" s="1"/>
    </row>
    <row r="2756" spans="4:4" x14ac:dyDescent="0.35">
      <c r="D2756" s="1"/>
    </row>
    <row r="2757" spans="4:4" x14ac:dyDescent="0.35">
      <c r="D2757" s="1"/>
    </row>
    <row r="2758" spans="4:4" x14ac:dyDescent="0.35">
      <c r="D2758" s="1"/>
    </row>
    <row r="2759" spans="4:4" x14ac:dyDescent="0.35">
      <c r="D2759" s="1"/>
    </row>
    <row r="2760" spans="4:4" x14ac:dyDescent="0.35">
      <c r="D2760" s="1"/>
    </row>
    <row r="2761" spans="4:4" x14ac:dyDescent="0.35">
      <c r="D2761" s="1"/>
    </row>
    <row r="2762" spans="4:4" x14ac:dyDescent="0.35">
      <c r="D2762" s="1"/>
    </row>
    <row r="2763" spans="4:4" x14ac:dyDescent="0.35">
      <c r="D2763" s="1"/>
    </row>
    <row r="2764" spans="4:4" x14ac:dyDescent="0.35">
      <c r="D2764" s="1"/>
    </row>
    <row r="2765" spans="4:4" x14ac:dyDescent="0.35">
      <c r="D2765" s="1"/>
    </row>
    <row r="2766" spans="4:4" x14ac:dyDescent="0.35">
      <c r="D2766" s="1"/>
    </row>
    <row r="2767" spans="4:4" x14ac:dyDescent="0.35">
      <c r="D2767" s="1"/>
    </row>
    <row r="2768" spans="4:4" x14ac:dyDescent="0.35">
      <c r="D2768" s="1"/>
    </row>
    <row r="2769" spans="4:4" x14ac:dyDescent="0.35">
      <c r="D2769" s="1"/>
    </row>
    <row r="2770" spans="4:4" x14ac:dyDescent="0.35">
      <c r="D2770" s="1"/>
    </row>
    <row r="2771" spans="4:4" x14ac:dyDescent="0.35">
      <c r="D2771" s="1"/>
    </row>
    <row r="2772" spans="4:4" x14ac:dyDescent="0.35">
      <c r="D2772" s="1"/>
    </row>
    <row r="2773" spans="4:4" x14ac:dyDescent="0.35">
      <c r="D2773" s="1"/>
    </row>
    <row r="2774" spans="4:4" x14ac:dyDescent="0.35">
      <c r="D2774" s="1"/>
    </row>
    <row r="2775" spans="4:4" x14ac:dyDescent="0.35">
      <c r="D2775" s="1"/>
    </row>
    <row r="2776" spans="4:4" x14ac:dyDescent="0.35">
      <c r="D2776" s="1"/>
    </row>
    <row r="2777" spans="4:4" x14ac:dyDescent="0.35">
      <c r="D2777" s="1"/>
    </row>
    <row r="2778" spans="4:4" x14ac:dyDescent="0.35">
      <c r="D2778" s="1"/>
    </row>
    <row r="2779" spans="4:4" x14ac:dyDescent="0.35">
      <c r="D2779" s="1"/>
    </row>
    <row r="2780" spans="4:4" x14ac:dyDescent="0.35">
      <c r="D2780" s="1"/>
    </row>
    <row r="2781" spans="4:4" x14ac:dyDescent="0.35">
      <c r="D2781" s="1"/>
    </row>
    <row r="2782" spans="4:4" x14ac:dyDescent="0.35">
      <c r="D2782" s="1"/>
    </row>
    <row r="2783" spans="4:4" x14ac:dyDescent="0.35">
      <c r="D2783" s="1"/>
    </row>
    <row r="2784" spans="4:4" x14ac:dyDescent="0.35">
      <c r="D2784" s="1"/>
    </row>
    <row r="2785" spans="4:4" x14ac:dyDescent="0.35">
      <c r="D2785" s="1"/>
    </row>
    <row r="2786" spans="4:4" x14ac:dyDescent="0.35">
      <c r="D2786" s="1"/>
    </row>
    <row r="2787" spans="4:4" x14ac:dyDescent="0.35">
      <c r="D2787" s="1"/>
    </row>
    <row r="2788" spans="4:4" x14ac:dyDescent="0.35">
      <c r="D2788" s="1"/>
    </row>
    <row r="2789" spans="4:4" x14ac:dyDescent="0.35">
      <c r="D2789" s="1"/>
    </row>
    <row r="2790" spans="4:4" x14ac:dyDescent="0.35">
      <c r="D2790" s="1"/>
    </row>
    <row r="2791" spans="4:4" x14ac:dyDescent="0.35">
      <c r="D2791" s="1"/>
    </row>
    <row r="2792" spans="4:4" x14ac:dyDescent="0.35">
      <c r="D2792" s="1"/>
    </row>
    <row r="2793" spans="4:4" x14ac:dyDescent="0.35">
      <c r="D2793" s="1"/>
    </row>
    <row r="2794" spans="4:4" x14ac:dyDescent="0.35">
      <c r="D2794" s="1"/>
    </row>
    <row r="2795" spans="4:4" x14ac:dyDescent="0.35">
      <c r="D2795" s="1"/>
    </row>
    <row r="2796" spans="4:4" x14ac:dyDescent="0.35">
      <c r="D2796" s="1"/>
    </row>
    <row r="2797" spans="4:4" x14ac:dyDescent="0.35">
      <c r="D2797" s="1"/>
    </row>
    <row r="2798" spans="4:4" x14ac:dyDescent="0.35">
      <c r="D2798" s="1"/>
    </row>
    <row r="2799" spans="4:4" x14ac:dyDescent="0.35">
      <c r="D2799" s="1"/>
    </row>
    <row r="2800" spans="4:4" x14ac:dyDescent="0.35">
      <c r="D2800" s="1"/>
    </row>
    <row r="2801" spans="4:4" x14ac:dyDescent="0.35">
      <c r="D2801" s="1"/>
    </row>
    <row r="2802" spans="4:4" x14ac:dyDescent="0.35">
      <c r="D2802" s="1"/>
    </row>
    <row r="2803" spans="4:4" x14ac:dyDescent="0.35">
      <c r="D2803" s="1"/>
    </row>
    <row r="2804" spans="4:4" x14ac:dyDescent="0.35">
      <c r="D2804" s="1"/>
    </row>
    <row r="2805" spans="4:4" x14ac:dyDescent="0.35">
      <c r="D2805" s="1"/>
    </row>
    <row r="2806" spans="4:4" x14ac:dyDescent="0.35">
      <c r="D2806" s="1"/>
    </row>
    <row r="2807" spans="4:4" x14ac:dyDescent="0.35">
      <c r="D2807" s="1"/>
    </row>
    <row r="2808" spans="4:4" x14ac:dyDescent="0.35">
      <c r="D2808" s="1"/>
    </row>
    <row r="2809" spans="4:4" x14ac:dyDescent="0.35">
      <c r="D2809" s="1"/>
    </row>
    <row r="2810" spans="4:4" x14ac:dyDescent="0.35">
      <c r="D2810" s="1"/>
    </row>
    <row r="2811" spans="4:4" x14ac:dyDescent="0.35">
      <c r="D2811" s="1"/>
    </row>
    <row r="2812" spans="4:4" x14ac:dyDescent="0.35">
      <c r="D2812" s="1"/>
    </row>
    <row r="2813" spans="4:4" x14ac:dyDescent="0.35">
      <c r="D2813" s="1"/>
    </row>
    <row r="2814" spans="4:4" x14ac:dyDescent="0.35">
      <c r="D2814" s="1"/>
    </row>
    <row r="2815" spans="4:4" x14ac:dyDescent="0.35">
      <c r="D2815" s="1"/>
    </row>
    <row r="2816" spans="4:4" x14ac:dyDescent="0.35">
      <c r="D2816" s="1"/>
    </row>
    <row r="2817" spans="4:4" x14ac:dyDescent="0.35">
      <c r="D2817" s="1"/>
    </row>
    <row r="2818" spans="4:4" x14ac:dyDescent="0.35">
      <c r="D2818" s="1"/>
    </row>
    <row r="2819" spans="4:4" x14ac:dyDescent="0.35">
      <c r="D2819" s="1"/>
    </row>
    <row r="2820" spans="4:4" x14ac:dyDescent="0.35">
      <c r="D2820" s="1"/>
    </row>
    <row r="2821" spans="4:4" x14ac:dyDescent="0.35">
      <c r="D2821" s="1"/>
    </row>
    <row r="2822" spans="4:4" x14ac:dyDescent="0.35">
      <c r="D2822" s="1"/>
    </row>
    <row r="2823" spans="4:4" x14ac:dyDescent="0.35">
      <c r="D2823" s="1"/>
    </row>
    <row r="2824" spans="4:4" x14ac:dyDescent="0.35">
      <c r="D2824" s="1"/>
    </row>
    <row r="2825" spans="4:4" x14ac:dyDescent="0.35">
      <c r="D2825" s="1"/>
    </row>
    <row r="2826" spans="4:4" x14ac:dyDescent="0.35">
      <c r="D2826" s="1"/>
    </row>
    <row r="2827" spans="4:4" x14ac:dyDescent="0.35">
      <c r="D2827" s="1"/>
    </row>
    <row r="2828" spans="4:4" x14ac:dyDescent="0.35">
      <c r="D2828" s="1"/>
    </row>
    <row r="2829" spans="4:4" x14ac:dyDescent="0.35">
      <c r="D2829" s="1"/>
    </row>
    <row r="2830" spans="4:4" x14ac:dyDescent="0.35">
      <c r="D2830" s="1"/>
    </row>
    <row r="2831" spans="4:4" x14ac:dyDescent="0.35">
      <c r="D2831" s="1"/>
    </row>
    <row r="2832" spans="4:4" x14ac:dyDescent="0.35">
      <c r="D2832" s="1"/>
    </row>
    <row r="2833" spans="4:4" x14ac:dyDescent="0.35">
      <c r="D2833" s="1"/>
    </row>
    <row r="2834" spans="4:4" x14ac:dyDescent="0.35">
      <c r="D2834" s="1"/>
    </row>
    <row r="2835" spans="4:4" x14ac:dyDescent="0.35">
      <c r="D2835" s="1"/>
    </row>
    <row r="2836" spans="4:4" x14ac:dyDescent="0.35">
      <c r="D2836" s="1"/>
    </row>
    <row r="2837" spans="4:4" x14ac:dyDescent="0.35">
      <c r="D2837" s="1"/>
    </row>
    <row r="2838" spans="4:4" x14ac:dyDescent="0.35">
      <c r="D2838" s="1"/>
    </row>
    <row r="2839" spans="4:4" x14ac:dyDescent="0.35">
      <c r="D2839" s="1"/>
    </row>
    <row r="2840" spans="4:4" x14ac:dyDescent="0.35">
      <c r="D2840" s="1"/>
    </row>
    <row r="2841" spans="4:4" x14ac:dyDescent="0.35">
      <c r="D2841" s="1"/>
    </row>
    <row r="2842" spans="4:4" x14ac:dyDescent="0.35">
      <c r="D2842" s="1"/>
    </row>
    <row r="2843" spans="4:4" x14ac:dyDescent="0.35">
      <c r="D2843" s="1"/>
    </row>
    <row r="2844" spans="4:4" x14ac:dyDescent="0.35">
      <c r="D2844" s="1"/>
    </row>
    <row r="2845" spans="4:4" x14ac:dyDescent="0.35">
      <c r="D2845" s="1"/>
    </row>
    <row r="2846" spans="4:4" x14ac:dyDescent="0.35">
      <c r="D2846" s="1"/>
    </row>
    <row r="2847" spans="4:4" x14ac:dyDescent="0.35">
      <c r="D2847" s="1"/>
    </row>
    <row r="2848" spans="4:4" x14ac:dyDescent="0.35">
      <c r="D2848" s="1"/>
    </row>
    <row r="2849" spans="4:4" x14ac:dyDescent="0.35">
      <c r="D2849" s="1"/>
    </row>
    <row r="2850" spans="4:4" x14ac:dyDescent="0.35">
      <c r="D2850" s="1"/>
    </row>
    <row r="2851" spans="4:4" x14ac:dyDescent="0.35">
      <c r="D2851" s="1"/>
    </row>
    <row r="2852" spans="4:4" x14ac:dyDescent="0.35">
      <c r="D2852" s="1"/>
    </row>
    <row r="2853" spans="4:4" x14ac:dyDescent="0.35">
      <c r="D2853" s="1"/>
    </row>
    <row r="2854" spans="4:4" x14ac:dyDescent="0.35">
      <c r="D2854" s="1"/>
    </row>
    <row r="2855" spans="4:4" x14ac:dyDescent="0.35">
      <c r="D2855" s="1"/>
    </row>
    <row r="2856" spans="4:4" x14ac:dyDescent="0.35">
      <c r="D2856" s="1"/>
    </row>
    <row r="2857" spans="4:4" x14ac:dyDescent="0.35">
      <c r="D2857" s="1"/>
    </row>
    <row r="2858" spans="4:4" x14ac:dyDescent="0.35">
      <c r="D2858" s="1"/>
    </row>
    <row r="2859" spans="4:4" x14ac:dyDescent="0.35">
      <c r="D2859" s="1"/>
    </row>
    <row r="2860" spans="4:4" x14ac:dyDescent="0.35">
      <c r="D2860" s="1"/>
    </row>
    <row r="2861" spans="4:4" x14ac:dyDescent="0.35">
      <c r="D2861" s="1"/>
    </row>
    <row r="2862" spans="4:4" x14ac:dyDescent="0.35">
      <c r="D2862" s="1"/>
    </row>
    <row r="2863" spans="4:4" x14ac:dyDescent="0.35">
      <c r="D2863" s="1"/>
    </row>
    <row r="2864" spans="4:4" x14ac:dyDescent="0.35">
      <c r="D2864" s="1"/>
    </row>
    <row r="2865" spans="4:4" x14ac:dyDescent="0.35">
      <c r="D2865" s="1"/>
    </row>
    <row r="2866" spans="4:4" x14ac:dyDescent="0.35">
      <c r="D2866" s="1"/>
    </row>
    <row r="2867" spans="4:4" x14ac:dyDescent="0.35">
      <c r="D2867" s="1"/>
    </row>
    <row r="2868" spans="4:4" x14ac:dyDescent="0.35">
      <c r="D2868" s="1"/>
    </row>
    <row r="2869" spans="4:4" x14ac:dyDescent="0.35">
      <c r="D2869" s="1"/>
    </row>
    <row r="2870" spans="4:4" x14ac:dyDescent="0.35">
      <c r="D2870" s="1"/>
    </row>
    <row r="2871" spans="4:4" x14ac:dyDescent="0.35">
      <c r="D2871" s="1"/>
    </row>
    <row r="2872" spans="4:4" x14ac:dyDescent="0.35">
      <c r="D2872" s="1"/>
    </row>
    <row r="2873" spans="4:4" x14ac:dyDescent="0.35">
      <c r="D2873" s="1"/>
    </row>
    <row r="2874" spans="4:4" x14ac:dyDescent="0.35">
      <c r="D2874" s="1"/>
    </row>
    <row r="2875" spans="4:4" x14ac:dyDescent="0.35">
      <c r="D2875" s="1"/>
    </row>
    <row r="2876" spans="4:4" x14ac:dyDescent="0.35">
      <c r="D2876" s="1"/>
    </row>
    <row r="2877" spans="4:4" x14ac:dyDescent="0.35">
      <c r="D2877" s="1"/>
    </row>
    <row r="2878" spans="4:4" x14ac:dyDescent="0.35">
      <c r="D2878" s="1"/>
    </row>
    <row r="2879" spans="4:4" x14ac:dyDescent="0.35">
      <c r="D2879" s="1"/>
    </row>
    <row r="2880" spans="4:4" x14ac:dyDescent="0.35">
      <c r="D2880" s="1"/>
    </row>
    <row r="2881" spans="4:4" x14ac:dyDescent="0.35">
      <c r="D2881" s="1"/>
    </row>
    <row r="2882" spans="4:4" x14ac:dyDescent="0.35">
      <c r="D2882" s="1"/>
    </row>
    <row r="2883" spans="4:4" x14ac:dyDescent="0.35">
      <c r="D2883" s="1"/>
    </row>
    <row r="2884" spans="4:4" x14ac:dyDescent="0.35">
      <c r="D2884" s="1"/>
    </row>
    <row r="2885" spans="4:4" x14ac:dyDescent="0.35">
      <c r="D2885" s="1"/>
    </row>
    <row r="2886" spans="4:4" x14ac:dyDescent="0.35">
      <c r="D2886" s="1"/>
    </row>
    <row r="2887" spans="4:4" x14ac:dyDescent="0.35">
      <c r="D2887" s="1"/>
    </row>
    <row r="2888" spans="4:4" x14ac:dyDescent="0.35">
      <c r="D2888" s="1"/>
    </row>
    <row r="2889" spans="4:4" x14ac:dyDescent="0.35">
      <c r="D2889" s="1"/>
    </row>
    <row r="2890" spans="4:4" x14ac:dyDescent="0.35">
      <c r="D2890" s="1"/>
    </row>
    <row r="2891" spans="4:4" x14ac:dyDescent="0.35">
      <c r="D2891" s="1"/>
    </row>
    <row r="2892" spans="4:4" x14ac:dyDescent="0.35">
      <c r="D2892" s="1"/>
    </row>
    <row r="2893" spans="4:4" x14ac:dyDescent="0.35">
      <c r="D2893" s="1"/>
    </row>
    <row r="2894" spans="4:4" x14ac:dyDescent="0.35">
      <c r="D2894" s="1"/>
    </row>
    <row r="2895" spans="4:4" x14ac:dyDescent="0.35">
      <c r="D2895" s="1"/>
    </row>
    <row r="2896" spans="4:4" x14ac:dyDescent="0.35">
      <c r="D2896" s="1"/>
    </row>
    <row r="2897" spans="4:4" x14ac:dyDescent="0.35">
      <c r="D2897" s="1"/>
    </row>
    <row r="2898" spans="4:4" x14ac:dyDescent="0.35">
      <c r="D2898" s="1"/>
    </row>
    <row r="2899" spans="4:4" x14ac:dyDescent="0.35">
      <c r="D2899" s="1"/>
    </row>
    <row r="2900" spans="4:4" x14ac:dyDescent="0.35">
      <c r="D2900" s="1"/>
    </row>
    <row r="2901" spans="4:4" x14ac:dyDescent="0.35">
      <c r="D2901" s="1"/>
    </row>
    <row r="2902" spans="4:4" x14ac:dyDescent="0.35">
      <c r="D2902" s="1"/>
    </row>
    <row r="2903" spans="4:4" x14ac:dyDescent="0.35">
      <c r="D2903" s="1"/>
    </row>
    <row r="2904" spans="4:4" x14ac:dyDescent="0.35">
      <c r="D2904" s="1"/>
    </row>
    <row r="2905" spans="4:4" x14ac:dyDescent="0.35">
      <c r="D2905" s="1"/>
    </row>
    <row r="2906" spans="4:4" x14ac:dyDescent="0.35">
      <c r="D2906" s="1"/>
    </row>
    <row r="2907" spans="4:4" x14ac:dyDescent="0.35">
      <c r="D2907" s="1"/>
    </row>
    <row r="2908" spans="4:4" x14ac:dyDescent="0.35">
      <c r="D2908" s="1"/>
    </row>
    <row r="2909" spans="4:4" x14ac:dyDescent="0.35">
      <c r="D2909" s="1"/>
    </row>
    <row r="2910" spans="4:4" x14ac:dyDescent="0.35">
      <c r="D2910" s="1"/>
    </row>
    <row r="2911" spans="4:4" x14ac:dyDescent="0.35">
      <c r="D2911" s="1"/>
    </row>
    <row r="2912" spans="4:4" x14ac:dyDescent="0.35">
      <c r="D2912" s="1"/>
    </row>
    <row r="2913" spans="4:4" x14ac:dyDescent="0.35">
      <c r="D2913" s="1"/>
    </row>
    <row r="2914" spans="4:4" x14ac:dyDescent="0.35">
      <c r="D2914" s="1"/>
    </row>
    <row r="2915" spans="4:4" x14ac:dyDescent="0.35">
      <c r="D2915" s="1"/>
    </row>
    <row r="2916" spans="4:4" x14ac:dyDescent="0.35">
      <c r="D2916" s="1"/>
    </row>
    <row r="2917" spans="4:4" x14ac:dyDescent="0.35">
      <c r="D2917" s="1"/>
    </row>
    <row r="2918" spans="4:4" x14ac:dyDescent="0.35">
      <c r="D2918" s="1"/>
    </row>
    <row r="2919" spans="4:4" x14ac:dyDescent="0.35">
      <c r="D2919" s="1"/>
    </row>
    <row r="2920" spans="4:4" x14ac:dyDescent="0.35">
      <c r="D2920" s="1"/>
    </row>
    <row r="2921" spans="4:4" x14ac:dyDescent="0.35">
      <c r="D2921" s="1"/>
    </row>
    <row r="2922" spans="4:4" x14ac:dyDescent="0.35">
      <c r="D2922" s="1"/>
    </row>
    <row r="2923" spans="4:4" x14ac:dyDescent="0.35">
      <c r="D2923" s="1"/>
    </row>
    <row r="2924" spans="4:4" x14ac:dyDescent="0.35">
      <c r="D2924" s="1"/>
    </row>
    <row r="2925" spans="4:4" x14ac:dyDescent="0.35">
      <c r="D2925" s="1"/>
    </row>
    <row r="2926" spans="4:4" x14ac:dyDescent="0.35">
      <c r="D2926" s="1"/>
    </row>
    <row r="2927" spans="4:4" x14ac:dyDescent="0.35">
      <c r="D2927" s="1"/>
    </row>
    <row r="2928" spans="4:4" x14ac:dyDescent="0.35">
      <c r="D2928" s="1"/>
    </row>
    <row r="2929" spans="4:4" x14ac:dyDescent="0.35">
      <c r="D2929" s="1"/>
    </row>
    <row r="2930" spans="4:4" x14ac:dyDescent="0.35">
      <c r="D2930" s="1"/>
    </row>
    <row r="2931" spans="4:4" x14ac:dyDescent="0.35">
      <c r="D2931" s="1"/>
    </row>
    <row r="2932" spans="4:4" x14ac:dyDescent="0.35">
      <c r="D2932" s="1"/>
    </row>
    <row r="2933" spans="4:4" x14ac:dyDescent="0.35">
      <c r="D2933" s="1"/>
    </row>
    <row r="2934" spans="4:4" x14ac:dyDescent="0.35">
      <c r="D2934" s="1"/>
    </row>
    <row r="2935" spans="4:4" x14ac:dyDescent="0.35">
      <c r="D2935" s="1"/>
    </row>
    <row r="2936" spans="4:4" x14ac:dyDescent="0.35">
      <c r="D2936" s="1"/>
    </row>
    <row r="2937" spans="4:4" x14ac:dyDescent="0.35">
      <c r="D2937" s="1"/>
    </row>
    <row r="2938" spans="4:4" x14ac:dyDescent="0.35">
      <c r="D2938" s="1"/>
    </row>
    <row r="2939" spans="4:4" x14ac:dyDescent="0.35">
      <c r="D2939" s="1"/>
    </row>
    <row r="2940" spans="4:4" x14ac:dyDescent="0.35">
      <c r="D2940" s="1"/>
    </row>
    <row r="2941" spans="4:4" x14ac:dyDescent="0.35">
      <c r="D2941" s="1"/>
    </row>
    <row r="2942" spans="4:4" x14ac:dyDescent="0.35">
      <c r="D2942" s="1"/>
    </row>
    <row r="2943" spans="4:4" x14ac:dyDescent="0.35">
      <c r="D2943" s="1"/>
    </row>
    <row r="2944" spans="4:4" x14ac:dyDescent="0.35">
      <c r="D2944" s="1"/>
    </row>
    <row r="2945" spans="4:4" x14ac:dyDescent="0.35">
      <c r="D2945" s="1"/>
    </row>
    <row r="2946" spans="4:4" x14ac:dyDescent="0.35">
      <c r="D2946" s="1"/>
    </row>
    <row r="2947" spans="4:4" x14ac:dyDescent="0.35">
      <c r="D2947" s="1"/>
    </row>
    <row r="2948" spans="4:4" x14ac:dyDescent="0.35">
      <c r="D2948" s="1"/>
    </row>
    <row r="2949" spans="4:4" x14ac:dyDescent="0.35">
      <c r="D2949" s="1"/>
    </row>
    <row r="2950" spans="4:4" x14ac:dyDescent="0.35">
      <c r="D2950" s="1"/>
    </row>
    <row r="2951" spans="4:4" x14ac:dyDescent="0.35">
      <c r="D2951" s="1"/>
    </row>
    <row r="2952" spans="4:4" x14ac:dyDescent="0.35">
      <c r="D2952" s="1"/>
    </row>
    <row r="2953" spans="4:4" x14ac:dyDescent="0.35">
      <c r="D2953" s="1"/>
    </row>
    <row r="2954" spans="4:4" x14ac:dyDescent="0.35">
      <c r="D2954" s="1"/>
    </row>
    <row r="2955" spans="4:4" x14ac:dyDescent="0.35">
      <c r="D2955" s="1"/>
    </row>
    <row r="2956" spans="4:4" x14ac:dyDescent="0.35">
      <c r="D2956" s="1"/>
    </row>
    <row r="2957" spans="4:4" x14ac:dyDescent="0.35">
      <c r="D2957" s="1"/>
    </row>
    <row r="2958" spans="4:4" x14ac:dyDescent="0.35">
      <c r="D2958" s="1"/>
    </row>
    <row r="2959" spans="4:4" x14ac:dyDescent="0.35">
      <c r="D2959" s="1"/>
    </row>
    <row r="2960" spans="4:4" x14ac:dyDescent="0.35">
      <c r="D2960" s="1"/>
    </row>
    <row r="2961" spans="4:4" x14ac:dyDescent="0.35">
      <c r="D2961" s="1"/>
    </row>
    <row r="2962" spans="4:4" x14ac:dyDescent="0.35">
      <c r="D2962" s="1"/>
    </row>
    <row r="2963" spans="4:4" x14ac:dyDescent="0.35">
      <c r="D2963" s="1"/>
    </row>
    <row r="2964" spans="4:4" x14ac:dyDescent="0.35">
      <c r="D2964" s="1"/>
    </row>
    <row r="2965" spans="4:4" x14ac:dyDescent="0.35">
      <c r="D2965" s="1"/>
    </row>
    <row r="2966" spans="4:4" x14ac:dyDescent="0.35">
      <c r="D2966" s="1"/>
    </row>
    <row r="2967" spans="4:4" x14ac:dyDescent="0.35">
      <c r="D2967" s="1"/>
    </row>
    <row r="2968" spans="4:4" x14ac:dyDescent="0.35">
      <c r="D2968" s="1"/>
    </row>
    <row r="2969" spans="4:4" x14ac:dyDescent="0.35">
      <c r="D2969" s="1"/>
    </row>
    <row r="2970" spans="4:4" x14ac:dyDescent="0.35">
      <c r="D2970" s="1"/>
    </row>
    <row r="2971" spans="4:4" x14ac:dyDescent="0.35">
      <c r="D2971" s="1"/>
    </row>
    <row r="2972" spans="4:4" x14ac:dyDescent="0.35">
      <c r="D2972" s="1"/>
    </row>
    <row r="2973" spans="4:4" x14ac:dyDescent="0.35">
      <c r="D2973" s="1"/>
    </row>
    <row r="2974" spans="4:4" x14ac:dyDescent="0.35">
      <c r="D2974" s="1"/>
    </row>
    <row r="2975" spans="4:4" x14ac:dyDescent="0.35">
      <c r="D2975" s="1"/>
    </row>
    <row r="2976" spans="4:4" x14ac:dyDescent="0.35">
      <c r="D2976" s="1"/>
    </row>
    <row r="2977" spans="4:4" x14ac:dyDescent="0.35">
      <c r="D2977" s="1"/>
    </row>
    <row r="2978" spans="4:4" x14ac:dyDescent="0.35">
      <c r="D2978" s="1"/>
    </row>
    <row r="2979" spans="4:4" x14ac:dyDescent="0.35">
      <c r="D2979" s="1"/>
    </row>
    <row r="2980" spans="4:4" x14ac:dyDescent="0.35">
      <c r="D2980" s="1"/>
    </row>
    <row r="2981" spans="4:4" x14ac:dyDescent="0.35">
      <c r="D2981" s="1"/>
    </row>
    <row r="2982" spans="4:4" x14ac:dyDescent="0.35">
      <c r="D2982" s="1"/>
    </row>
    <row r="2983" spans="4:4" x14ac:dyDescent="0.35">
      <c r="D2983" s="1"/>
    </row>
    <row r="2984" spans="4:4" x14ac:dyDescent="0.35">
      <c r="D2984" s="1"/>
    </row>
    <row r="2985" spans="4:4" x14ac:dyDescent="0.35">
      <c r="D2985" s="1"/>
    </row>
    <row r="2986" spans="4:4" x14ac:dyDescent="0.35">
      <c r="D2986" s="1"/>
    </row>
    <row r="2987" spans="4:4" x14ac:dyDescent="0.35">
      <c r="D2987" s="1"/>
    </row>
    <row r="2988" spans="4:4" x14ac:dyDescent="0.35">
      <c r="D2988" s="1"/>
    </row>
    <row r="2989" spans="4:4" x14ac:dyDescent="0.35">
      <c r="D2989" s="1"/>
    </row>
    <row r="2990" spans="4:4" x14ac:dyDescent="0.35">
      <c r="D2990" s="1"/>
    </row>
    <row r="2991" spans="4:4" x14ac:dyDescent="0.35">
      <c r="D2991" s="1"/>
    </row>
    <row r="2992" spans="4:4" x14ac:dyDescent="0.35">
      <c r="D2992" s="1"/>
    </row>
    <row r="2993" spans="4:4" x14ac:dyDescent="0.35">
      <c r="D2993" s="1"/>
    </row>
    <row r="2994" spans="4:4" x14ac:dyDescent="0.35">
      <c r="D2994" s="1"/>
    </row>
    <row r="2995" spans="4:4" x14ac:dyDescent="0.35">
      <c r="D2995" s="1"/>
    </row>
    <row r="2996" spans="4:4" x14ac:dyDescent="0.35">
      <c r="D2996" s="1"/>
    </row>
    <row r="2997" spans="4:4" x14ac:dyDescent="0.35">
      <c r="D2997" s="1"/>
    </row>
    <row r="2998" spans="4:4" x14ac:dyDescent="0.35">
      <c r="D2998" s="1"/>
    </row>
    <row r="2999" spans="4:4" x14ac:dyDescent="0.35">
      <c r="D2999" s="1"/>
    </row>
    <row r="3000" spans="4:4" x14ac:dyDescent="0.35">
      <c r="D3000" s="1"/>
    </row>
    <row r="3001" spans="4:4" x14ac:dyDescent="0.35">
      <c r="D3001" s="1"/>
    </row>
    <row r="3002" spans="4:4" x14ac:dyDescent="0.35">
      <c r="D3002" s="1"/>
    </row>
    <row r="3003" spans="4:4" x14ac:dyDescent="0.35">
      <c r="D3003" s="1"/>
    </row>
    <row r="3004" spans="4:4" x14ac:dyDescent="0.35">
      <c r="D3004" s="1"/>
    </row>
    <row r="3005" spans="4:4" x14ac:dyDescent="0.35">
      <c r="D3005" s="1"/>
    </row>
    <row r="3006" spans="4:4" x14ac:dyDescent="0.35">
      <c r="D3006" s="1"/>
    </row>
    <row r="3007" spans="4:4" x14ac:dyDescent="0.35">
      <c r="D3007" s="1"/>
    </row>
    <row r="3008" spans="4:4" x14ac:dyDescent="0.35">
      <c r="D3008" s="1"/>
    </row>
    <row r="3009" spans="4:4" x14ac:dyDescent="0.35">
      <c r="D3009" s="1"/>
    </row>
    <row r="3010" spans="4:4" x14ac:dyDescent="0.35">
      <c r="D3010" s="1"/>
    </row>
    <row r="3011" spans="4:4" x14ac:dyDescent="0.35">
      <c r="D3011" s="1"/>
    </row>
    <row r="3012" spans="4:4" x14ac:dyDescent="0.35">
      <c r="D3012" s="1"/>
    </row>
    <row r="3013" spans="4:4" x14ac:dyDescent="0.35">
      <c r="D3013" s="1"/>
    </row>
    <row r="3014" spans="4:4" x14ac:dyDescent="0.35">
      <c r="D3014" s="1"/>
    </row>
    <row r="3015" spans="4:4" x14ac:dyDescent="0.35">
      <c r="D3015" s="1"/>
    </row>
    <row r="3016" spans="4:4" x14ac:dyDescent="0.35">
      <c r="D3016" s="1"/>
    </row>
    <row r="3017" spans="4:4" x14ac:dyDescent="0.35">
      <c r="D3017" s="1"/>
    </row>
    <row r="3018" spans="4:4" x14ac:dyDescent="0.35">
      <c r="D3018" s="1"/>
    </row>
    <row r="3019" spans="4:4" x14ac:dyDescent="0.35">
      <c r="D3019" s="1"/>
    </row>
    <row r="3020" spans="4:4" x14ac:dyDescent="0.35">
      <c r="D3020" s="1"/>
    </row>
    <row r="3021" spans="4:4" x14ac:dyDescent="0.35">
      <c r="D3021" s="1"/>
    </row>
    <row r="3022" spans="4:4" x14ac:dyDescent="0.35">
      <c r="D3022" s="1"/>
    </row>
    <row r="3023" spans="4:4" x14ac:dyDescent="0.35">
      <c r="D3023" s="1"/>
    </row>
    <row r="3024" spans="4:4" x14ac:dyDescent="0.35">
      <c r="D3024" s="1"/>
    </row>
    <row r="3025" spans="4:4" x14ac:dyDescent="0.35">
      <c r="D3025" s="1"/>
    </row>
    <row r="3026" spans="4:4" x14ac:dyDescent="0.35">
      <c r="D3026" s="1"/>
    </row>
    <row r="3027" spans="4:4" x14ac:dyDescent="0.35">
      <c r="D3027" s="1"/>
    </row>
    <row r="3028" spans="4:4" x14ac:dyDescent="0.35">
      <c r="D3028" s="1"/>
    </row>
    <row r="3029" spans="4:4" x14ac:dyDescent="0.35">
      <c r="D3029" s="1"/>
    </row>
    <row r="3030" spans="4:4" x14ac:dyDescent="0.35">
      <c r="D3030" s="1"/>
    </row>
    <row r="3031" spans="4:4" x14ac:dyDescent="0.35">
      <c r="D3031" s="1"/>
    </row>
    <row r="3032" spans="4:4" x14ac:dyDescent="0.35">
      <c r="D3032" s="1"/>
    </row>
    <row r="3033" spans="4:4" x14ac:dyDescent="0.35">
      <c r="D3033" s="1"/>
    </row>
    <row r="3034" spans="4:4" x14ac:dyDescent="0.35">
      <c r="D3034" s="1"/>
    </row>
    <row r="3035" spans="4:4" x14ac:dyDescent="0.35">
      <c r="D3035" s="1"/>
    </row>
    <row r="3036" spans="4:4" x14ac:dyDescent="0.35">
      <c r="D3036" s="1"/>
    </row>
    <row r="3037" spans="4:4" x14ac:dyDescent="0.35">
      <c r="D3037" s="1"/>
    </row>
    <row r="3038" spans="4:4" x14ac:dyDescent="0.35">
      <c r="D3038" s="1"/>
    </row>
    <row r="3039" spans="4:4" x14ac:dyDescent="0.35">
      <c r="D3039" s="1"/>
    </row>
    <row r="3040" spans="4:4" x14ac:dyDescent="0.35">
      <c r="D3040" s="1"/>
    </row>
    <row r="3041" spans="4:4" x14ac:dyDescent="0.35">
      <c r="D3041" s="1"/>
    </row>
    <row r="3042" spans="4:4" x14ac:dyDescent="0.35">
      <c r="D3042" s="1"/>
    </row>
    <row r="3043" spans="4:4" x14ac:dyDescent="0.35">
      <c r="D3043" s="1"/>
    </row>
    <row r="3044" spans="4:4" x14ac:dyDescent="0.35">
      <c r="D3044" s="1"/>
    </row>
    <row r="3045" spans="4:4" x14ac:dyDescent="0.35">
      <c r="D3045" s="1"/>
    </row>
    <row r="3046" spans="4:4" x14ac:dyDescent="0.35">
      <c r="D3046" s="1"/>
    </row>
    <row r="3047" spans="4:4" x14ac:dyDescent="0.35">
      <c r="D3047" s="1"/>
    </row>
    <row r="3048" spans="4:4" x14ac:dyDescent="0.35">
      <c r="D3048" s="1"/>
    </row>
    <row r="3049" spans="4:4" x14ac:dyDescent="0.35">
      <c r="D3049" s="1"/>
    </row>
    <row r="3050" spans="4:4" x14ac:dyDescent="0.35">
      <c r="D3050" s="1"/>
    </row>
    <row r="3051" spans="4:4" x14ac:dyDescent="0.35">
      <c r="D3051" s="1"/>
    </row>
    <row r="3052" spans="4:4" x14ac:dyDescent="0.35">
      <c r="D3052" s="1"/>
    </row>
    <row r="3053" spans="4:4" x14ac:dyDescent="0.35">
      <c r="D3053" s="1"/>
    </row>
    <row r="3054" spans="4:4" x14ac:dyDescent="0.35">
      <c r="D3054" s="1"/>
    </row>
    <row r="3055" spans="4:4" x14ac:dyDescent="0.35">
      <c r="D3055" s="1"/>
    </row>
    <row r="3056" spans="4:4" x14ac:dyDescent="0.35">
      <c r="D3056" s="1"/>
    </row>
    <row r="3057" spans="4:4" x14ac:dyDescent="0.35">
      <c r="D3057" s="1"/>
    </row>
    <row r="3058" spans="4:4" x14ac:dyDescent="0.35">
      <c r="D3058" s="1"/>
    </row>
    <row r="3059" spans="4:4" x14ac:dyDescent="0.35">
      <c r="D3059" s="1"/>
    </row>
    <row r="3060" spans="4:4" x14ac:dyDescent="0.35">
      <c r="D3060" s="1"/>
    </row>
    <row r="3061" spans="4:4" x14ac:dyDescent="0.35">
      <c r="D3061" s="1"/>
    </row>
    <row r="3062" spans="4:4" x14ac:dyDescent="0.35">
      <c r="D3062" s="1"/>
    </row>
    <row r="3063" spans="4:4" x14ac:dyDescent="0.35">
      <c r="D3063" s="1"/>
    </row>
    <row r="3064" spans="4:4" x14ac:dyDescent="0.35">
      <c r="D3064" s="1"/>
    </row>
    <row r="3065" spans="4:4" x14ac:dyDescent="0.35">
      <c r="D3065" s="1"/>
    </row>
    <row r="3066" spans="4:4" x14ac:dyDescent="0.35">
      <c r="D3066" s="1"/>
    </row>
    <row r="3067" spans="4:4" x14ac:dyDescent="0.35">
      <c r="D3067" s="1"/>
    </row>
    <row r="3068" spans="4:4" x14ac:dyDescent="0.35">
      <c r="D3068" s="1"/>
    </row>
    <row r="3069" spans="4:4" x14ac:dyDescent="0.35">
      <c r="D3069" s="1"/>
    </row>
    <row r="3070" spans="4:4" x14ac:dyDescent="0.35">
      <c r="D3070" s="1"/>
    </row>
    <row r="3071" spans="4:4" x14ac:dyDescent="0.35">
      <c r="D3071" s="1"/>
    </row>
    <row r="3072" spans="4:4" x14ac:dyDescent="0.35">
      <c r="D3072" s="1"/>
    </row>
    <row r="3073" spans="4:4" x14ac:dyDescent="0.35">
      <c r="D3073" s="1"/>
    </row>
    <row r="3074" spans="4:4" x14ac:dyDescent="0.35">
      <c r="D3074" s="1"/>
    </row>
    <row r="3075" spans="4:4" x14ac:dyDescent="0.35">
      <c r="D3075" s="1"/>
    </row>
    <row r="3076" spans="4:4" x14ac:dyDescent="0.35">
      <c r="D3076" s="1"/>
    </row>
    <row r="3077" spans="4:4" x14ac:dyDescent="0.35">
      <c r="D3077" s="1"/>
    </row>
    <row r="3078" spans="4:4" x14ac:dyDescent="0.35">
      <c r="D3078" s="1"/>
    </row>
    <row r="3079" spans="4:4" x14ac:dyDescent="0.35">
      <c r="D3079" s="1"/>
    </row>
    <row r="3080" spans="4:4" x14ac:dyDescent="0.35">
      <c r="D3080" s="1"/>
    </row>
    <row r="3081" spans="4:4" x14ac:dyDescent="0.35">
      <c r="D3081" s="1"/>
    </row>
    <row r="3082" spans="4:4" x14ac:dyDescent="0.35">
      <c r="D3082" s="1"/>
    </row>
    <row r="3083" spans="4:4" x14ac:dyDescent="0.35">
      <c r="D3083" s="1"/>
    </row>
    <row r="3084" spans="4:4" x14ac:dyDescent="0.35">
      <c r="D3084" s="1"/>
    </row>
    <row r="3085" spans="4:4" x14ac:dyDescent="0.35">
      <c r="D3085" s="1"/>
    </row>
    <row r="3086" spans="4:4" x14ac:dyDescent="0.35">
      <c r="D3086" s="1"/>
    </row>
    <row r="3087" spans="4:4" x14ac:dyDescent="0.35">
      <c r="D3087" s="1"/>
    </row>
    <row r="3088" spans="4:4" x14ac:dyDescent="0.35">
      <c r="D3088" s="1"/>
    </row>
    <row r="3089" spans="4:4" x14ac:dyDescent="0.35">
      <c r="D3089" s="1"/>
    </row>
    <row r="3090" spans="4:4" x14ac:dyDescent="0.35">
      <c r="D3090" s="1"/>
    </row>
    <row r="3091" spans="4:4" x14ac:dyDescent="0.35">
      <c r="D3091" s="1"/>
    </row>
    <row r="3092" spans="4:4" x14ac:dyDescent="0.35">
      <c r="D3092" s="1"/>
    </row>
    <row r="3093" spans="4:4" x14ac:dyDescent="0.35">
      <c r="D3093" s="1"/>
    </row>
    <row r="3094" spans="4:4" x14ac:dyDescent="0.35">
      <c r="D3094" s="1"/>
    </row>
    <row r="3095" spans="4:4" x14ac:dyDescent="0.35">
      <c r="D3095" s="1"/>
    </row>
    <row r="3096" spans="4:4" x14ac:dyDescent="0.35">
      <c r="D3096" s="1"/>
    </row>
    <row r="3097" spans="4:4" x14ac:dyDescent="0.35">
      <c r="D3097" s="1"/>
    </row>
    <row r="3098" spans="4:4" x14ac:dyDescent="0.35">
      <c r="D3098" s="1"/>
    </row>
    <row r="3099" spans="4:4" x14ac:dyDescent="0.35">
      <c r="D3099" s="1"/>
    </row>
    <row r="3100" spans="4:4" x14ac:dyDescent="0.35">
      <c r="D3100" s="1"/>
    </row>
    <row r="3101" spans="4:4" x14ac:dyDescent="0.35">
      <c r="D3101" s="1"/>
    </row>
    <row r="3102" spans="4:4" x14ac:dyDescent="0.35">
      <c r="D3102" s="1"/>
    </row>
    <row r="3103" spans="4:4" x14ac:dyDescent="0.35">
      <c r="D3103" s="1"/>
    </row>
    <row r="3104" spans="4:4" x14ac:dyDescent="0.35">
      <c r="D3104" s="1"/>
    </row>
    <row r="3105" spans="4:4" x14ac:dyDescent="0.35">
      <c r="D3105" s="1"/>
    </row>
    <row r="3106" spans="4:4" x14ac:dyDescent="0.35">
      <c r="D3106" s="1"/>
    </row>
    <row r="3107" spans="4:4" x14ac:dyDescent="0.35">
      <c r="D3107" s="1"/>
    </row>
    <row r="3108" spans="4:4" x14ac:dyDescent="0.35">
      <c r="D3108" s="1"/>
    </row>
    <row r="3109" spans="4:4" x14ac:dyDescent="0.35">
      <c r="D3109" s="1"/>
    </row>
    <row r="3110" spans="4:4" x14ac:dyDescent="0.35">
      <c r="D3110" s="1"/>
    </row>
    <row r="3111" spans="4:4" x14ac:dyDescent="0.35">
      <c r="D3111" s="1"/>
    </row>
    <row r="3112" spans="4:4" x14ac:dyDescent="0.35">
      <c r="D3112" s="1"/>
    </row>
    <row r="3113" spans="4:4" x14ac:dyDescent="0.35">
      <c r="D3113" s="1"/>
    </row>
    <row r="3114" spans="4:4" x14ac:dyDescent="0.35">
      <c r="D3114" s="1"/>
    </row>
    <row r="3115" spans="4:4" x14ac:dyDescent="0.35">
      <c r="D3115" s="1"/>
    </row>
    <row r="3116" spans="4:4" x14ac:dyDescent="0.35">
      <c r="D3116" s="1"/>
    </row>
    <row r="3117" spans="4:4" x14ac:dyDescent="0.35">
      <c r="D3117" s="1"/>
    </row>
    <row r="3118" spans="4:4" x14ac:dyDescent="0.35">
      <c r="D3118" s="1"/>
    </row>
    <row r="3119" spans="4:4" x14ac:dyDescent="0.35">
      <c r="D3119" s="1"/>
    </row>
    <row r="3120" spans="4:4" x14ac:dyDescent="0.35">
      <c r="D3120" s="1"/>
    </row>
    <row r="3121" spans="4:4" x14ac:dyDescent="0.35">
      <c r="D3121" s="1"/>
    </row>
    <row r="3122" spans="4:4" x14ac:dyDescent="0.35">
      <c r="D3122" s="1"/>
    </row>
    <row r="3123" spans="4:4" x14ac:dyDescent="0.35">
      <c r="D3123" s="1"/>
    </row>
    <row r="3124" spans="4:4" x14ac:dyDescent="0.35">
      <c r="D3124" s="1"/>
    </row>
    <row r="3125" spans="4:4" x14ac:dyDescent="0.35">
      <c r="D3125" s="1"/>
    </row>
    <row r="3126" spans="4:4" x14ac:dyDescent="0.35">
      <c r="D3126" s="1"/>
    </row>
    <row r="3127" spans="4:4" x14ac:dyDescent="0.35">
      <c r="D3127" s="1"/>
    </row>
    <row r="3128" spans="4:4" x14ac:dyDescent="0.35">
      <c r="D3128" s="1"/>
    </row>
    <row r="3129" spans="4:4" x14ac:dyDescent="0.35">
      <c r="D3129" s="1"/>
    </row>
    <row r="3130" spans="4:4" x14ac:dyDescent="0.35">
      <c r="D3130" s="1"/>
    </row>
    <row r="3131" spans="4:4" x14ac:dyDescent="0.35">
      <c r="D3131" s="1"/>
    </row>
    <row r="3132" spans="4:4" x14ac:dyDescent="0.35">
      <c r="D3132" s="1"/>
    </row>
    <row r="3133" spans="4:4" x14ac:dyDescent="0.35">
      <c r="D3133" s="1"/>
    </row>
    <row r="3134" spans="4:4" x14ac:dyDescent="0.35">
      <c r="D3134" s="1"/>
    </row>
    <row r="3135" spans="4:4" x14ac:dyDescent="0.35">
      <c r="D3135" s="1"/>
    </row>
    <row r="3136" spans="4:4" x14ac:dyDescent="0.35">
      <c r="D3136" s="1"/>
    </row>
    <row r="3137" spans="4:4" x14ac:dyDescent="0.35">
      <c r="D3137" s="1"/>
    </row>
    <row r="3138" spans="4:4" x14ac:dyDescent="0.35">
      <c r="D3138" s="1"/>
    </row>
    <row r="3139" spans="4:4" x14ac:dyDescent="0.35">
      <c r="D3139" s="1"/>
    </row>
    <row r="3140" spans="4:4" x14ac:dyDescent="0.35">
      <c r="D3140" s="1"/>
    </row>
    <row r="3141" spans="4:4" x14ac:dyDescent="0.35">
      <c r="D3141" s="1"/>
    </row>
    <row r="3142" spans="4:4" x14ac:dyDescent="0.35">
      <c r="D3142" s="1"/>
    </row>
    <row r="3143" spans="4:4" x14ac:dyDescent="0.35">
      <c r="D3143" s="1"/>
    </row>
    <row r="3144" spans="4:4" x14ac:dyDescent="0.35">
      <c r="D3144" s="1"/>
    </row>
    <row r="3145" spans="4:4" x14ac:dyDescent="0.35">
      <c r="D3145" s="1"/>
    </row>
    <row r="3146" spans="4:4" x14ac:dyDescent="0.35">
      <c r="D3146" s="1"/>
    </row>
    <row r="3147" spans="4:4" x14ac:dyDescent="0.35">
      <c r="D3147" s="1"/>
    </row>
    <row r="3148" spans="4:4" x14ac:dyDescent="0.35">
      <c r="D3148" s="1"/>
    </row>
    <row r="3149" spans="4:4" x14ac:dyDescent="0.35">
      <c r="D3149" s="1"/>
    </row>
    <row r="3150" spans="4:4" x14ac:dyDescent="0.35">
      <c r="D3150" s="1"/>
    </row>
    <row r="3151" spans="4:4" x14ac:dyDescent="0.35">
      <c r="D3151" s="1"/>
    </row>
    <row r="3152" spans="4:4" x14ac:dyDescent="0.35">
      <c r="D3152" s="1"/>
    </row>
    <row r="3153" spans="4:4" x14ac:dyDescent="0.35">
      <c r="D3153" s="1"/>
    </row>
    <row r="3154" spans="4:4" x14ac:dyDescent="0.35">
      <c r="D3154" s="1"/>
    </row>
    <row r="3155" spans="4:4" x14ac:dyDescent="0.35">
      <c r="D3155" s="1"/>
    </row>
    <row r="3156" spans="4:4" x14ac:dyDescent="0.35">
      <c r="D3156" s="1"/>
    </row>
    <row r="3157" spans="4:4" x14ac:dyDescent="0.35">
      <c r="D3157" s="1"/>
    </row>
    <row r="3158" spans="4:4" x14ac:dyDescent="0.35">
      <c r="D3158" s="1"/>
    </row>
    <row r="3159" spans="4:4" x14ac:dyDescent="0.35">
      <c r="D3159" s="1"/>
    </row>
    <row r="3160" spans="4:4" x14ac:dyDescent="0.35">
      <c r="D3160" s="1"/>
    </row>
    <row r="3161" spans="4:4" x14ac:dyDescent="0.35">
      <c r="D3161" s="1"/>
    </row>
    <row r="3162" spans="4:4" x14ac:dyDescent="0.35">
      <c r="D3162" s="1"/>
    </row>
    <row r="3163" spans="4:4" x14ac:dyDescent="0.35">
      <c r="D3163" s="1"/>
    </row>
    <row r="3164" spans="4:4" x14ac:dyDescent="0.35">
      <c r="D3164" s="1"/>
    </row>
    <row r="3165" spans="4:4" x14ac:dyDescent="0.35">
      <c r="D3165" s="1"/>
    </row>
    <row r="3166" spans="4:4" x14ac:dyDescent="0.35">
      <c r="D3166" s="1"/>
    </row>
    <row r="3167" spans="4:4" x14ac:dyDescent="0.35">
      <c r="D3167" s="1"/>
    </row>
    <row r="3168" spans="4:4" x14ac:dyDescent="0.35">
      <c r="D3168" s="1"/>
    </row>
    <row r="3169" spans="4:4" x14ac:dyDescent="0.35">
      <c r="D3169" s="1"/>
    </row>
    <row r="3170" spans="4:4" x14ac:dyDescent="0.35">
      <c r="D3170" s="1"/>
    </row>
    <row r="3171" spans="4:4" x14ac:dyDescent="0.35">
      <c r="D3171" s="1"/>
    </row>
    <row r="3172" spans="4:4" x14ac:dyDescent="0.35">
      <c r="D3172" s="1"/>
    </row>
    <row r="3173" spans="4:4" x14ac:dyDescent="0.35">
      <c r="D3173" s="1"/>
    </row>
    <row r="3174" spans="4:4" x14ac:dyDescent="0.35">
      <c r="D3174" s="1"/>
    </row>
    <row r="3175" spans="4:4" x14ac:dyDescent="0.35">
      <c r="D3175" s="1"/>
    </row>
    <row r="3176" spans="4:4" x14ac:dyDescent="0.35">
      <c r="D3176" s="1"/>
    </row>
    <row r="3177" spans="4:4" x14ac:dyDescent="0.35">
      <c r="D3177" s="1"/>
    </row>
    <row r="3178" spans="4:4" x14ac:dyDescent="0.35">
      <c r="D3178" s="1"/>
    </row>
    <row r="3179" spans="4:4" x14ac:dyDescent="0.35">
      <c r="D3179" s="1"/>
    </row>
    <row r="3180" spans="4:4" x14ac:dyDescent="0.35">
      <c r="D3180" s="1"/>
    </row>
    <row r="3181" spans="4:4" x14ac:dyDescent="0.35">
      <c r="D3181" s="1"/>
    </row>
    <row r="3182" spans="4:4" x14ac:dyDescent="0.35">
      <c r="D3182" s="1"/>
    </row>
    <row r="3183" spans="4:4" x14ac:dyDescent="0.35">
      <c r="D3183" s="1"/>
    </row>
    <row r="3184" spans="4:4" x14ac:dyDescent="0.35">
      <c r="D3184" s="1"/>
    </row>
    <row r="3185" spans="4:4" x14ac:dyDescent="0.35">
      <c r="D3185" s="1"/>
    </row>
    <row r="3186" spans="4:4" x14ac:dyDescent="0.35">
      <c r="D3186" s="1"/>
    </row>
    <row r="3187" spans="4:4" x14ac:dyDescent="0.35">
      <c r="D3187" s="1"/>
    </row>
    <row r="3188" spans="4:4" x14ac:dyDescent="0.35">
      <c r="D3188" s="1"/>
    </row>
    <row r="3189" spans="4:4" x14ac:dyDescent="0.35">
      <c r="D3189" s="1"/>
    </row>
    <row r="3190" spans="4:4" x14ac:dyDescent="0.35">
      <c r="D3190" s="1"/>
    </row>
    <row r="3191" spans="4:4" x14ac:dyDescent="0.35">
      <c r="D3191" s="1"/>
    </row>
    <row r="3192" spans="4:4" x14ac:dyDescent="0.35">
      <c r="D3192" s="1"/>
    </row>
    <row r="3193" spans="4:4" x14ac:dyDescent="0.35">
      <c r="D3193" s="1"/>
    </row>
    <row r="3194" spans="4:4" x14ac:dyDescent="0.35">
      <c r="D3194" s="1"/>
    </row>
    <row r="3195" spans="4:4" x14ac:dyDescent="0.35">
      <c r="D3195" s="1"/>
    </row>
    <row r="3196" spans="4:4" x14ac:dyDescent="0.35">
      <c r="D3196" s="1"/>
    </row>
    <row r="3197" spans="4:4" x14ac:dyDescent="0.35">
      <c r="D3197" s="1"/>
    </row>
    <row r="3198" spans="4:4" x14ac:dyDescent="0.35">
      <c r="D3198" s="1"/>
    </row>
    <row r="3199" spans="4:4" x14ac:dyDescent="0.35">
      <c r="D3199" s="1"/>
    </row>
    <row r="3200" spans="4:4" x14ac:dyDescent="0.35">
      <c r="D3200" s="1"/>
    </row>
    <row r="3201" spans="4:4" x14ac:dyDescent="0.35">
      <c r="D3201" s="1"/>
    </row>
    <row r="3202" spans="4:4" x14ac:dyDescent="0.35">
      <c r="D3202" s="1"/>
    </row>
    <row r="3203" spans="4:4" x14ac:dyDescent="0.35">
      <c r="D3203" s="1"/>
    </row>
    <row r="3204" spans="4:4" x14ac:dyDescent="0.35">
      <c r="D3204" s="1"/>
    </row>
    <row r="3205" spans="4:4" x14ac:dyDescent="0.35">
      <c r="D3205" s="1"/>
    </row>
    <row r="3206" spans="4:4" x14ac:dyDescent="0.35">
      <c r="D3206" s="1"/>
    </row>
    <row r="3207" spans="4:4" x14ac:dyDescent="0.35">
      <c r="D3207" s="1"/>
    </row>
    <row r="3208" spans="4:4" x14ac:dyDescent="0.35">
      <c r="D3208" s="1"/>
    </row>
    <row r="3209" spans="4:4" x14ac:dyDescent="0.35">
      <c r="D3209" s="1"/>
    </row>
    <row r="3210" spans="4:4" x14ac:dyDescent="0.35">
      <c r="D3210" s="1"/>
    </row>
    <row r="3211" spans="4:4" x14ac:dyDescent="0.35">
      <c r="D3211" s="1"/>
    </row>
    <row r="3212" spans="4:4" x14ac:dyDescent="0.35">
      <c r="D3212" s="1"/>
    </row>
    <row r="3213" spans="4:4" x14ac:dyDescent="0.35">
      <c r="D3213" s="1"/>
    </row>
    <row r="3214" spans="4:4" x14ac:dyDescent="0.35">
      <c r="D3214" s="1"/>
    </row>
    <row r="3215" spans="4:4" x14ac:dyDescent="0.35">
      <c r="D3215" s="1"/>
    </row>
    <row r="3216" spans="4:4" x14ac:dyDescent="0.35">
      <c r="D3216" s="1"/>
    </row>
    <row r="3217" spans="4:4" x14ac:dyDescent="0.35">
      <c r="D3217" s="1"/>
    </row>
    <row r="3218" spans="4:4" x14ac:dyDescent="0.35">
      <c r="D3218" s="1"/>
    </row>
    <row r="3219" spans="4:4" x14ac:dyDescent="0.35">
      <c r="D3219" s="1"/>
    </row>
    <row r="3220" spans="4:4" x14ac:dyDescent="0.35">
      <c r="D3220" s="1"/>
    </row>
    <row r="3221" spans="4:4" x14ac:dyDescent="0.35">
      <c r="D3221" s="1"/>
    </row>
    <row r="3222" spans="4:4" x14ac:dyDescent="0.35">
      <c r="D3222" s="1"/>
    </row>
    <row r="3223" spans="4:4" x14ac:dyDescent="0.35">
      <c r="D3223" s="1"/>
    </row>
    <row r="3224" spans="4:4" x14ac:dyDescent="0.35">
      <c r="D3224" s="1"/>
    </row>
    <row r="3225" spans="4:4" x14ac:dyDescent="0.35">
      <c r="D3225" s="1"/>
    </row>
    <row r="3226" spans="4:4" x14ac:dyDescent="0.35">
      <c r="D3226" s="1"/>
    </row>
    <row r="3227" spans="4:4" x14ac:dyDescent="0.35">
      <c r="D3227" s="1"/>
    </row>
    <row r="3228" spans="4:4" x14ac:dyDescent="0.35">
      <c r="D3228" s="1"/>
    </row>
    <row r="3229" spans="4:4" x14ac:dyDescent="0.35">
      <c r="D3229" s="1"/>
    </row>
    <row r="3230" spans="4:4" x14ac:dyDescent="0.35">
      <c r="D3230" s="1"/>
    </row>
    <row r="3231" spans="4:4" x14ac:dyDescent="0.35">
      <c r="D3231" s="1"/>
    </row>
    <row r="3232" spans="4:4" x14ac:dyDescent="0.35">
      <c r="D3232" s="1"/>
    </row>
    <row r="3233" spans="4:4" x14ac:dyDescent="0.35">
      <c r="D3233" s="1"/>
    </row>
    <row r="3234" spans="4:4" x14ac:dyDescent="0.35">
      <c r="D3234" s="1"/>
    </row>
    <row r="3235" spans="4:4" x14ac:dyDescent="0.35">
      <c r="D3235" s="1"/>
    </row>
    <row r="3236" spans="4:4" x14ac:dyDescent="0.35">
      <c r="D3236" s="1"/>
    </row>
    <row r="3237" spans="4:4" x14ac:dyDescent="0.35">
      <c r="D3237" s="1"/>
    </row>
    <row r="3238" spans="4:4" x14ac:dyDescent="0.35">
      <c r="D3238" s="1"/>
    </row>
    <row r="3239" spans="4:4" x14ac:dyDescent="0.35">
      <c r="D3239" s="1"/>
    </row>
    <row r="3240" spans="4:4" x14ac:dyDescent="0.35">
      <c r="D3240" s="1"/>
    </row>
    <row r="3241" spans="4:4" x14ac:dyDescent="0.35">
      <c r="D3241" s="1"/>
    </row>
    <row r="3242" spans="4:4" x14ac:dyDescent="0.35">
      <c r="D3242" s="1"/>
    </row>
    <row r="3243" spans="4:4" x14ac:dyDescent="0.35">
      <c r="D3243" s="1"/>
    </row>
    <row r="3244" spans="4:4" x14ac:dyDescent="0.35">
      <c r="D3244" s="1"/>
    </row>
    <row r="3245" spans="4:4" x14ac:dyDescent="0.35">
      <c r="D3245" s="1"/>
    </row>
    <row r="3246" spans="4:4" x14ac:dyDescent="0.35">
      <c r="D3246" s="1"/>
    </row>
    <row r="3247" spans="4:4" x14ac:dyDescent="0.35">
      <c r="D3247" s="1"/>
    </row>
    <row r="3248" spans="4:4" x14ac:dyDescent="0.35">
      <c r="D3248" s="1"/>
    </row>
    <row r="3249" spans="4:4" x14ac:dyDescent="0.35">
      <c r="D3249" s="1"/>
    </row>
    <row r="3250" spans="4:4" x14ac:dyDescent="0.35">
      <c r="D3250" s="1"/>
    </row>
    <row r="3251" spans="4:4" x14ac:dyDescent="0.35">
      <c r="D3251" s="1"/>
    </row>
    <row r="3252" spans="4:4" x14ac:dyDescent="0.35">
      <c r="D3252" s="1"/>
    </row>
    <row r="3253" spans="4:4" x14ac:dyDescent="0.35">
      <c r="D3253" s="1"/>
    </row>
    <row r="3254" spans="4:4" x14ac:dyDescent="0.35">
      <c r="D3254" s="1"/>
    </row>
    <row r="3255" spans="4:4" x14ac:dyDescent="0.35">
      <c r="D3255" s="1"/>
    </row>
    <row r="3256" spans="4:4" x14ac:dyDescent="0.35">
      <c r="D3256" s="1"/>
    </row>
    <row r="3257" spans="4:4" x14ac:dyDescent="0.35">
      <c r="D3257" s="1"/>
    </row>
    <row r="3258" spans="4:4" x14ac:dyDescent="0.35">
      <c r="D3258" s="1"/>
    </row>
    <row r="3259" spans="4:4" x14ac:dyDescent="0.35">
      <c r="D3259" s="1"/>
    </row>
    <row r="3260" spans="4:4" x14ac:dyDescent="0.35">
      <c r="D3260" s="1"/>
    </row>
    <row r="3261" spans="4:4" x14ac:dyDescent="0.35">
      <c r="D3261" s="1"/>
    </row>
    <row r="3262" spans="4:4" x14ac:dyDescent="0.35">
      <c r="D3262" s="1"/>
    </row>
    <row r="3263" spans="4:4" x14ac:dyDescent="0.35">
      <c r="D3263" s="1"/>
    </row>
    <row r="3264" spans="4:4" x14ac:dyDescent="0.35">
      <c r="D3264" s="1"/>
    </row>
    <row r="3265" spans="4:4" x14ac:dyDescent="0.35">
      <c r="D3265" s="1"/>
    </row>
    <row r="3266" spans="4:4" x14ac:dyDescent="0.35">
      <c r="D3266" s="1"/>
    </row>
    <row r="3267" spans="4:4" x14ac:dyDescent="0.35">
      <c r="D3267" s="1"/>
    </row>
    <row r="3268" spans="4:4" x14ac:dyDescent="0.35">
      <c r="D3268" s="1"/>
    </row>
    <row r="3269" spans="4:4" x14ac:dyDescent="0.35">
      <c r="D3269" s="1"/>
    </row>
    <row r="3270" spans="4:4" x14ac:dyDescent="0.35">
      <c r="D3270" s="1"/>
    </row>
    <row r="3271" spans="4:4" x14ac:dyDescent="0.35">
      <c r="D3271" s="1"/>
    </row>
    <row r="3272" spans="4:4" x14ac:dyDescent="0.35">
      <c r="D3272" s="1"/>
    </row>
    <row r="3273" spans="4:4" x14ac:dyDescent="0.35">
      <c r="D3273" s="1"/>
    </row>
    <row r="3274" spans="4:4" x14ac:dyDescent="0.35">
      <c r="D3274" s="1"/>
    </row>
    <row r="3275" spans="4:4" x14ac:dyDescent="0.35">
      <c r="D3275" s="1"/>
    </row>
    <row r="3276" spans="4:4" x14ac:dyDescent="0.35">
      <c r="D3276" s="1"/>
    </row>
    <row r="3277" spans="4:4" x14ac:dyDescent="0.35">
      <c r="D3277" s="1"/>
    </row>
    <row r="3278" spans="4:4" x14ac:dyDescent="0.35">
      <c r="D3278" s="1"/>
    </row>
    <row r="3279" spans="4:4" x14ac:dyDescent="0.35">
      <c r="D3279" s="1"/>
    </row>
    <row r="3280" spans="4:4" x14ac:dyDescent="0.35">
      <c r="D3280" s="1"/>
    </row>
    <row r="3281" spans="4:4" x14ac:dyDescent="0.35">
      <c r="D3281" s="1"/>
    </row>
    <row r="3282" spans="4:4" x14ac:dyDescent="0.35">
      <c r="D3282" s="1"/>
    </row>
    <row r="3283" spans="4:4" x14ac:dyDescent="0.35">
      <c r="D3283" s="1"/>
    </row>
    <row r="3284" spans="4:4" x14ac:dyDescent="0.35">
      <c r="D3284" s="1"/>
    </row>
    <row r="3285" spans="4:4" x14ac:dyDescent="0.35">
      <c r="D3285" s="1"/>
    </row>
    <row r="3286" spans="4:4" x14ac:dyDescent="0.35">
      <c r="D3286" s="1"/>
    </row>
    <row r="3287" spans="4:4" x14ac:dyDescent="0.35">
      <c r="D3287" s="1"/>
    </row>
    <row r="3288" spans="4:4" x14ac:dyDescent="0.35">
      <c r="D3288" s="1"/>
    </row>
    <row r="3289" spans="4:4" x14ac:dyDescent="0.35">
      <c r="D3289" s="1"/>
    </row>
    <row r="3290" spans="4:4" x14ac:dyDescent="0.35">
      <c r="D3290" s="1"/>
    </row>
    <row r="3291" spans="4:4" x14ac:dyDescent="0.35">
      <c r="D3291" s="1"/>
    </row>
    <row r="3292" spans="4:4" x14ac:dyDescent="0.35">
      <c r="D3292" s="1"/>
    </row>
    <row r="3293" spans="4:4" x14ac:dyDescent="0.35">
      <c r="D3293" s="1"/>
    </row>
    <row r="3294" spans="4:4" x14ac:dyDescent="0.35">
      <c r="D3294" s="1"/>
    </row>
    <row r="3295" spans="4:4" x14ac:dyDescent="0.35">
      <c r="D3295" s="1"/>
    </row>
    <row r="3296" spans="4:4" x14ac:dyDescent="0.35">
      <c r="D3296" s="1"/>
    </row>
    <row r="3297" spans="4:4" x14ac:dyDescent="0.35">
      <c r="D3297" s="1"/>
    </row>
    <row r="3298" spans="4:4" x14ac:dyDescent="0.35">
      <c r="D3298" s="1"/>
    </row>
    <row r="3299" spans="4:4" x14ac:dyDescent="0.35">
      <c r="D3299" s="1"/>
    </row>
    <row r="3300" spans="4:4" x14ac:dyDescent="0.35">
      <c r="D3300" s="1"/>
    </row>
    <row r="3301" spans="4:4" x14ac:dyDescent="0.35">
      <c r="D3301" s="1"/>
    </row>
    <row r="3302" spans="4:4" x14ac:dyDescent="0.35">
      <c r="D3302" s="1"/>
    </row>
    <row r="3303" spans="4:4" x14ac:dyDescent="0.35">
      <c r="D3303" s="1"/>
    </row>
    <row r="3304" spans="4:4" x14ac:dyDescent="0.35">
      <c r="D3304" s="1"/>
    </row>
    <row r="3305" spans="4:4" x14ac:dyDescent="0.35">
      <c r="D3305" s="1"/>
    </row>
    <row r="3306" spans="4:4" x14ac:dyDescent="0.35">
      <c r="D3306" s="1"/>
    </row>
    <row r="3307" spans="4:4" x14ac:dyDescent="0.35">
      <c r="D3307" s="1"/>
    </row>
    <row r="3308" spans="4:4" x14ac:dyDescent="0.35">
      <c r="D3308" s="1"/>
    </row>
    <row r="3309" spans="4:4" x14ac:dyDescent="0.35">
      <c r="D3309" s="1"/>
    </row>
    <row r="3310" spans="4:4" x14ac:dyDescent="0.35">
      <c r="D3310" s="1"/>
    </row>
    <row r="3311" spans="4:4" x14ac:dyDescent="0.35">
      <c r="D3311" s="1"/>
    </row>
    <row r="3312" spans="4:4" x14ac:dyDescent="0.35">
      <c r="D3312" s="1"/>
    </row>
    <row r="3313" spans="4:4" x14ac:dyDescent="0.35">
      <c r="D3313" s="1"/>
    </row>
    <row r="3314" spans="4:4" x14ac:dyDescent="0.35">
      <c r="D3314" s="1"/>
    </row>
    <row r="3315" spans="4:4" x14ac:dyDescent="0.35">
      <c r="D3315" s="1"/>
    </row>
    <row r="3316" spans="4:4" x14ac:dyDescent="0.35">
      <c r="D3316" s="1"/>
    </row>
    <row r="3317" spans="4:4" x14ac:dyDescent="0.35">
      <c r="D3317" s="1"/>
    </row>
    <row r="3318" spans="4:4" x14ac:dyDescent="0.35">
      <c r="D3318" s="1"/>
    </row>
    <row r="3319" spans="4:4" x14ac:dyDescent="0.35">
      <c r="D3319" s="1"/>
    </row>
    <row r="3320" spans="4:4" x14ac:dyDescent="0.35">
      <c r="D3320" s="1"/>
    </row>
    <row r="3321" spans="4:4" x14ac:dyDescent="0.35">
      <c r="D3321" s="1"/>
    </row>
    <row r="3322" spans="4:4" x14ac:dyDescent="0.35">
      <c r="D3322" s="1"/>
    </row>
    <row r="3323" spans="4:4" x14ac:dyDescent="0.35">
      <c r="D3323" s="1"/>
    </row>
    <row r="3324" spans="4:4" x14ac:dyDescent="0.35">
      <c r="D3324" s="1"/>
    </row>
    <row r="3325" spans="4:4" x14ac:dyDescent="0.35">
      <c r="D3325" s="1"/>
    </row>
    <row r="3326" spans="4:4" x14ac:dyDescent="0.35">
      <c r="D3326" s="1"/>
    </row>
    <row r="3327" spans="4:4" x14ac:dyDescent="0.35">
      <c r="D3327" s="1"/>
    </row>
    <row r="3328" spans="4:4" x14ac:dyDescent="0.35">
      <c r="D3328" s="1"/>
    </row>
    <row r="3329" spans="4:4" x14ac:dyDescent="0.35">
      <c r="D3329" s="1"/>
    </row>
    <row r="3330" spans="4:4" x14ac:dyDescent="0.35">
      <c r="D3330" s="1"/>
    </row>
    <row r="3331" spans="4:4" x14ac:dyDescent="0.35">
      <c r="D3331" s="1"/>
    </row>
    <row r="3332" spans="4:4" x14ac:dyDescent="0.35">
      <c r="D3332" s="1"/>
    </row>
    <row r="3333" spans="4:4" x14ac:dyDescent="0.35">
      <c r="D3333" s="1"/>
    </row>
    <row r="3334" spans="4:4" x14ac:dyDescent="0.35">
      <c r="D3334" s="1"/>
    </row>
    <row r="3335" spans="4:4" x14ac:dyDescent="0.35">
      <c r="D3335" s="1"/>
    </row>
    <row r="3336" spans="4:4" x14ac:dyDescent="0.35">
      <c r="D3336" s="1"/>
    </row>
    <row r="3337" spans="4:4" x14ac:dyDescent="0.35">
      <c r="D3337" s="1"/>
    </row>
    <row r="3338" spans="4:4" x14ac:dyDescent="0.35">
      <c r="D3338" s="1"/>
    </row>
    <row r="3339" spans="4:4" x14ac:dyDescent="0.35">
      <c r="D3339" s="1"/>
    </row>
    <row r="3340" spans="4:4" x14ac:dyDescent="0.35">
      <c r="D3340" s="1"/>
    </row>
    <row r="3341" spans="4:4" x14ac:dyDescent="0.35">
      <c r="D3341" s="1"/>
    </row>
    <row r="3342" spans="4:4" x14ac:dyDescent="0.35">
      <c r="D3342" s="1"/>
    </row>
    <row r="3343" spans="4:4" x14ac:dyDescent="0.35">
      <c r="D3343" s="1"/>
    </row>
    <row r="3344" spans="4:4" x14ac:dyDescent="0.35">
      <c r="D3344" s="1"/>
    </row>
    <row r="3345" spans="4:4" x14ac:dyDescent="0.35">
      <c r="D3345" s="1"/>
    </row>
    <row r="3346" spans="4:4" x14ac:dyDescent="0.35">
      <c r="D3346" s="1"/>
    </row>
    <row r="3347" spans="4:4" x14ac:dyDescent="0.35">
      <c r="D3347" s="1"/>
    </row>
    <row r="3348" spans="4:4" x14ac:dyDescent="0.35">
      <c r="D3348" s="1"/>
    </row>
    <row r="3349" spans="4:4" x14ac:dyDescent="0.35">
      <c r="D3349" s="1"/>
    </row>
    <row r="3350" spans="4:4" x14ac:dyDescent="0.35">
      <c r="D3350" s="1"/>
    </row>
    <row r="3351" spans="4:4" x14ac:dyDescent="0.35">
      <c r="D3351" s="1"/>
    </row>
    <row r="3352" spans="4:4" x14ac:dyDescent="0.35">
      <c r="D3352" s="1"/>
    </row>
    <row r="3353" spans="4:4" x14ac:dyDescent="0.35">
      <c r="D3353" s="1"/>
    </row>
    <row r="3354" spans="4:4" x14ac:dyDescent="0.35">
      <c r="D3354" s="1"/>
    </row>
    <row r="3355" spans="4:4" x14ac:dyDescent="0.35">
      <c r="D3355" s="1"/>
    </row>
    <row r="3356" spans="4:4" x14ac:dyDescent="0.35">
      <c r="D3356" s="1"/>
    </row>
    <row r="3357" spans="4:4" x14ac:dyDescent="0.35">
      <c r="D3357" s="1"/>
    </row>
    <row r="3358" spans="4:4" x14ac:dyDescent="0.35">
      <c r="D3358" s="1"/>
    </row>
    <row r="3359" spans="4:4" x14ac:dyDescent="0.35">
      <c r="D3359" s="1"/>
    </row>
    <row r="3360" spans="4:4" x14ac:dyDescent="0.35">
      <c r="D3360" s="1"/>
    </row>
    <row r="3361" spans="4:4" x14ac:dyDescent="0.35">
      <c r="D3361" s="1"/>
    </row>
    <row r="3362" spans="4:4" x14ac:dyDescent="0.35">
      <c r="D3362" s="1"/>
    </row>
    <row r="3363" spans="4:4" x14ac:dyDescent="0.35">
      <c r="D3363" s="1"/>
    </row>
    <row r="3364" spans="4:4" x14ac:dyDescent="0.35">
      <c r="D3364" s="1"/>
    </row>
    <row r="3365" spans="4:4" x14ac:dyDescent="0.35">
      <c r="D3365" s="1"/>
    </row>
    <row r="3366" spans="4:4" x14ac:dyDescent="0.35">
      <c r="D3366" s="1"/>
    </row>
    <row r="3367" spans="4:4" x14ac:dyDescent="0.35">
      <c r="D3367" s="1"/>
    </row>
    <row r="3368" spans="4:4" x14ac:dyDescent="0.35">
      <c r="D3368" s="1"/>
    </row>
    <row r="3369" spans="4:4" x14ac:dyDescent="0.35">
      <c r="D3369" s="1"/>
    </row>
    <row r="3370" spans="4:4" x14ac:dyDescent="0.35">
      <c r="D3370" s="1"/>
    </row>
    <row r="3371" spans="4:4" x14ac:dyDescent="0.35">
      <c r="D3371" s="1"/>
    </row>
    <row r="3372" spans="4:4" x14ac:dyDescent="0.35">
      <c r="D3372" s="1"/>
    </row>
    <row r="3373" spans="4:4" x14ac:dyDescent="0.35">
      <c r="D3373" s="1"/>
    </row>
    <row r="3374" spans="4:4" x14ac:dyDescent="0.35">
      <c r="D3374" s="1"/>
    </row>
    <row r="3375" spans="4:4" x14ac:dyDescent="0.35">
      <c r="D3375" s="1"/>
    </row>
    <row r="3376" spans="4:4" x14ac:dyDescent="0.35">
      <c r="D3376" s="1"/>
    </row>
    <row r="3377" spans="4:4" x14ac:dyDescent="0.35">
      <c r="D3377" s="1"/>
    </row>
    <row r="3378" spans="4:4" x14ac:dyDescent="0.35">
      <c r="D3378" s="1"/>
    </row>
    <row r="3379" spans="4:4" x14ac:dyDescent="0.35">
      <c r="D3379" s="1"/>
    </row>
    <row r="3380" spans="4:4" x14ac:dyDescent="0.35">
      <c r="D3380" s="1"/>
    </row>
    <row r="3381" spans="4:4" x14ac:dyDescent="0.35">
      <c r="D3381" s="1"/>
    </row>
    <row r="3382" spans="4:4" x14ac:dyDescent="0.35">
      <c r="D3382" s="1"/>
    </row>
    <row r="3383" spans="4:4" x14ac:dyDescent="0.35">
      <c r="D3383" s="1"/>
    </row>
    <row r="3384" spans="4:4" x14ac:dyDescent="0.35">
      <c r="D3384" s="1"/>
    </row>
    <row r="3385" spans="4:4" x14ac:dyDescent="0.35">
      <c r="D3385" s="1"/>
    </row>
    <row r="3386" spans="4:4" x14ac:dyDescent="0.35">
      <c r="D3386" s="1"/>
    </row>
    <row r="3387" spans="4:4" x14ac:dyDescent="0.35">
      <c r="D3387" s="1"/>
    </row>
    <row r="3388" spans="4:4" x14ac:dyDescent="0.35">
      <c r="D3388" s="1"/>
    </row>
    <row r="3389" spans="4:4" x14ac:dyDescent="0.35">
      <c r="D3389" s="1"/>
    </row>
    <row r="3390" spans="4:4" x14ac:dyDescent="0.35">
      <c r="D3390" s="1"/>
    </row>
    <row r="3391" spans="4:4" x14ac:dyDescent="0.35">
      <c r="D3391" s="1"/>
    </row>
    <row r="3392" spans="4:4" x14ac:dyDescent="0.35">
      <c r="D3392" s="1"/>
    </row>
    <row r="3393" spans="4:4" x14ac:dyDescent="0.35">
      <c r="D3393" s="1"/>
    </row>
    <row r="3394" spans="4:4" x14ac:dyDescent="0.35">
      <c r="D3394" s="1"/>
    </row>
    <row r="3395" spans="4:4" x14ac:dyDescent="0.35">
      <c r="D3395" s="1"/>
    </row>
    <row r="3396" spans="4:4" x14ac:dyDescent="0.35">
      <c r="D3396" s="1"/>
    </row>
    <row r="3397" spans="4:4" x14ac:dyDescent="0.35">
      <c r="D3397" s="1"/>
    </row>
    <row r="3398" spans="4:4" x14ac:dyDescent="0.35">
      <c r="D3398" s="1"/>
    </row>
    <row r="3399" spans="4:4" x14ac:dyDescent="0.35">
      <c r="D3399" s="1"/>
    </row>
    <row r="3400" spans="4:4" x14ac:dyDescent="0.35">
      <c r="D3400" s="1"/>
    </row>
    <row r="3401" spans="4:4" x14ac:dyDescent="0.35">
      <c r="D3401" s="1"/>
    </row>
    <row r="3402" spans="4:4" x14ac:dyDescent="0.35">
      <c r="D3402" s="1"/>
    </row>
    <row r="3403" spans="4:4" x14ac:dyDescent="0.35">
      <c r="D3403" s="1"/>
    </row>
    <row r="3404" spans="4:4" x14ac:dyDescent="0.35">
      <c r="D3404" s="1"/>
    </row>
    <row r="3405" spans="4:4" x14ac:dyDescent="0.35">
      <c r="D3405" s="1"/>
    </row>
    <row r="3406" spans="4:4" x14ac:dyDescent="0.35">
      <c r="D3406" s="1"/>
    </row>
    <row r="3407" spans="4:4" x14ac:dyDescent="0.35">
      <c r="D3407" s="1"/>
    </row>
    <row r="3408" spans="4:4" x14ac:dyDescent="0.35">
      <c r="D3408" s="1"/>
    </row>
    <row r="3409" spans="4:4" x14ac:dyDescent="0.35">
      <c r="D3409" s="1"/>
    </row>
    <row r="3410" spans="4:4" x14ac:dyDescent="0.35">
      <c r="D3410" s="1"/>
    </row>
    <row r="3411" spans="4:4" x14ac:dyDescent="0.35">
      <c r="D3411" s="1"/>
    </row>
    <row r="3412" spans="4:4" x14ac:dyDescent="0.35">
      <c r="D3412" s="1"/>
    </row>
    <row r="3413" spans="4:4" x14ac:dyDescent="0.35">
      <c r="D3413" s="1"/>
    </row>
    <row r="3414" spans="4:4" x14ac:dyDescent="0.35">
      <c r="D3414" s="1"/>
    </row>
    <row r="3415" spans="4:4" x14ac:dyDescent="0.35">
      <c r="D3415" s="1"/>
    </row>
    <row r="3416" spans="4:4" x14ac:dyDescent="0.35">
      <c r="D3416" s="1"/>
    </row>
    <row r="3417" spans="4:4" x14ac:dyDescent="0.35">
      <c r="D3417" s="1"/>
    </row>
    <row r="3418" spans="4:4" x14ac:dyDescent="0.35">
      <c r="D3418" s="1"/>
    </row>
    <row r="3419" spans="4:4" x14ac:dyDescent="0.35">
      <c r="D3419" s="1"/>
    </row>
    <row r="3420" spans="4:4" x14ac:dyDescent="0.35">
      <c r="D3420" s="1"/>
    </row>
    <row r="3421" spans="4:4" x14ac:dyDescent="0.35">
      <c r="D3421" s="1"/>
    </row>
    <row r="3422" spans="4:4" x14ac:dyDescent="0.35">
      <c r="D3422" s="1"/>
    </row>
    <row r="3423" spans="4:4" x14ac:dyDescent="0.35">
      <c r="D3423" s="1"/>
    </row>
    <row r="3424" spans="4:4" x14ac:dyDescent="0.35">
      <c r="D3424" s="1"/>
    </row>
    <row r="3425" spans="4:4" x14ac:dyDescent="0.35">
      <c r="D3425" s="1"/>
    </row>
    <row r="3426" spans="4:4" x14ac:dyDescent="0.35">
      <c r="D3426" s="1"/>
    </row>
    <row r="3427" spans="4:4" x14ac:dyDescent="0.35">
      <c r="D3427" s="1"/>
    </row>
    <row r="3428" spans="4:4" x14ac:dyDescent="0.35">
      <c r="D3428" s="1"/>
    </row>
    <row r="3429" spans="4:4" x14ac:dyDescent="0.35">
      <c r="D3429" s="1"/>
    </row>
    <row r="3430" spans="4:4" x14ac:dyDescent="0.35">
      <c r="D3430" s="1"/>
    </row>
    <row r="3431" spans="4:4" x14ac:dyDescent="0.35">
      <c r="D3431" s="1"/>
    </row>
    <row r="3432" spans="4:4" x14ac:dyDescent="0.35">
      <c r="D3432" s="1"/>
    </row>
    <row r="3433" spans="4:4" x14ac:dyDescent="0.35">
      <c r="D3433" s="1"/>
    </row>
    <row r="3434" spans="4:4" x14ac:dyDescent="0.35">
      <c r="D3434" s="1"/>
    </row>
    <row r="3435" spans="4:4" x14ac:dyDescent="0.35">
      <c r="D3435" s="1"/>
    </row>
    <row r="3436" spans="4:4" x14ac:dyDescent="0.35">
      <c r="D3436" s="1"/>
    </row>
    <row r="3437" spans="4:4" x14ac:dyDescent="0.35">
      <c r="D3437" s="1"/>
    </row>
    <row r="3438" spans="4:4" x14ac:dyDescent="0.35">
      <c r="D3438" s="1"/>
    </row>
    <row r="3439" spans="4:4" x14ac:dyDescent="0.35">
      <c r="D3439" s="1"/>
    </row>
    <row r="3440" spans="4:4" x14ac:dyDescent="0.35">
      <c r="D3440" s="1"/>
    </row>
    <row r="3441" spans="4:4" x14ac:dyDescent="0.35">
      <c r="D3441" s="1"/>
    </row>
    <row r="3442" spans="4:4" x14ac:dyDescent="0.35">
      <c r="D3442" s="1"/>
    </row>
    <row r="3443" spans="4:4" x14ac:dyDescent="0.35">
      <c r="D3443" s="1"/>
    </row>
    <row r="3444" spans="4:4" x14ac:dyDescent="0.35">
      <c r="D3444" s="1"/>
    </row>
    <row r="3445" spans="4:4" x14ac:dyDescent="0.35">
      <c r="D3445" s="1"/>
    </row>
    <row r="3446" spans="4:4" x14ac:dyDescent="0.35">
      <c r="D3446" s="1"/>
    </row>
    <row r="3447" spans="4:4" x14ac:dyDescent="0.35">
      <c r="D3447" s="1"/>
    </row>
    <row r="3448" spans="4:4" x14ac:dyDescent="0.35">
      <c r="D3448" s="1"/>
    </row>
    <row r="3449" spans="4:4" x14ac:dyDescent="0.35">
      <c r="D3449" s="1"/>
    </row>
    <row r="3450" spans="4:4" x14ac:dyDescent="0.35">
      <c r="D3450" s="1"/>
    </row>
    <row r="3451" spans="4:4" x14ac:dyDescent="0.35">
      <c r="D3451" s="1"/>
    </row>
    <row r="3452" spans="4:4" x14ac:dyDescent="0.35">
      <c r="D3452" s="1"/>
    </row>
    <row r="3453" spans="4:4" x14ac:dyDescent="0.35">
      <c r="D3453" s="1"/>
    </row>
    <row r="3454" spans="4:4" x14ac:dyDescent="0.35">
      <c r="D3454" s="1"/>
    </row>
    <row r="3455" spans="4:4" x14ac:dyDescent="0.35">
      <c r="D3455" s="1"/>
    </row>
    <row r="3456" spans="4:4" x14ac:dyDescent="0.35">
      <c r="D3456" s="1"/>
    </row>
    <row r="3457" spans="4:4" x14ac:dyDescent="0.35">
      <c r="D3457" s="1"/>
    </row>
    <row r="3458" spans="4:4" x14ac:dyDescent="0.35">
      <c r="D3458" s="1"/>
    </row>
    <row r="3459" spans="4:4" x14ac:dyDescent="0.35">
      <c r="D3459" s="1"/>
    </row>
    <row r="3460" spans="4:4" x14ac:dyDescent="0.35">
      <c r="D3460" s="1"/>
    </row>
    <row r="3461" spans="4:4" x14ac:dyDescent="0.35">
      <c r="D3461" s="1"/>
    </row>
    <row r="3462" spans="4:4" x14ac:dyDescent="0.35">
      <c r="D3462" s="1"/>
    </row>
    <row r="3463" spans="4:4" x14ac:dyDescent="0.35">
      <c r="D3463" s="1"/>
    </row>
    <row r="3464" spans="4:4" x14ac:dyDescent="0.35">
      <c r="D3464" s="1"/>
    </row>
    <row r="3465" spans="4:4" x14ac:dyDescent="0.35">
      <c r="D3465" s="1"/>
    </row>
    <row r="3466" spans="4:4" x14ac:dyDescent="0.35">
      <c r="D3466" s="1"/>
    </row>
    <row r="3467" spans="4:4" x14ac:dyDescent="0.35">
      <c r="D3467" s="1"/>
    </row>
    <row r="3468" spans="4:4" x14ac:dyDescent="0.35">
      <c r="D3468" s="1"/>
    </row>
    <row r="3469" spans="4:4" x14ac:dyDescent="0.35">
      <c r="D3469" s="1"/>
    </row>
    <row r="3470" spans="4:4" x14ac:dyDescent="0.35">
      <c r="D3470" s="1"/>
    </row>
    <row r="3471" spans="4:4" x14ac:dyDescent="0.35">
      <c r="D3471" s="1"/>
    </row>
    <row r="3472" spans="4:4" x14ac:dyDescent="0.35">
      <c r="D3472" s="1"/>
    </row>
    <row r="3473" spans="4:4" x14ac:dyDescent="0.35">
      <c r="D3473" s="1"/>
    </row>
    <row r="3474" spans="4:4" x14ac:dyDescent="0.35">
      <c r="D3474" s="1"/>
    </row>
    <row r="3475" spans="4:4" x14ac:dyDescent="0.35">
      <c r="D3475" s="1"/>
    </row>
    <row r="3476" spans="4:4" x14ac:dyDescent="0.35">
      <c r="D3476" s="1"/>
    </row>
    <row r="3477" spans="4:4" x14ac:dyDescent="0.35">
      <c r="D3477" s="1"/>
    </row>
    <row r="3478" spans="4:4" x14ac:dyDescent="0.35">
      <c r="D3478" s="1"/>
    </row>
    <row r="3479" spans="4:4" x14ac:dyDescent="0.35">
      <c r="D3479" s="1"/>
    </row>
    <row r="3480" spans="4:4" x14ac:dyDescent="0.35">
      <c r="D3480" s="1"/>
    </row>
    <row r="3481" spans="4:4" x14ac:dyDescent="0.35">
      <c r="D3481" s="1"/>
    </row>
    <row r="3482" spans="4:4" x14ac:dyDescent="0.35">
      <c r="D3482" s="1"/>
    </row>
    <row r="3483" spans="4:4" x14ac:dyDescent="0.35">
      <c r="D3483" s="1"/>
    </row>
    <row r="3484" spans="4:4" x14ac:dyDescent="0.35">
      <c r="D3484" s="1"/>
    </row>
    <row r="3485" spans="4:4" x14ac:dyDescent="0.35">
      <c r="D3485" s="1"/>
    </row>
    <row r="3486" spans="4:4" x14ac:dyDescent="0.35">
      <c r="D3486" s="1"/>
    </row>
    <row r="3487" spans="4:4" x14ac:dyDescent="0.35">
      <c r="D3487" s="1"/>
    </row>
    <row r="3488" spans="4:4" x14ac:dyDescent="0.35">
      <c r="D3488" s="1"/>
    </row>
    <row r="3489" spans="4:4" x14ac:dyDescent="0.35">
      <c r="D3489" s="1"/>
    </row>
    <row r="3490" spans="4:4" x14ac:dyDescent="0.35">
      <c r="D3490" s="1"/>
    </row>
    <row r="3491" spans="4:4" x14ac:dyDescent="0.35">
      <c r="D3491" s="1"/>
    </row>
    <row r="3492" spans="4:4" x14ac:dyDescent="0.35">
      <c r="D3492" s="1"/>
    </row>
    <row r="3493" spans="4:4" x14ac:dyDescent="0.35">
      <c r="D3493" s="1"/>
    </row>
    <row r="3494" spans="4:4" x14ac:dyDescent="0.35">
      <c r="D3494" s="1"/>
    </row>
    <row r="3495" spans="4:4" x14ac:dyDescent="0.35">
      <c r="D3495" s="1"/>
    </row>
    <row r="3496" spans="4:4" x14ac:dyDescent="0.35">
      <c r="D3496" s="1"/>
    </row>
    <row r="3497" spans="4:4" x14ac:dyDescent="0.35">
      <c r="D3497" s="1"/>
    </row>
    <row r="3498" spans="4:4" x14ac:dyDescent="0.35">
      <c r="D3498" s="1"/>
    </row>
    <row r="3499" spans="4:4" x14ac:dyDescent="0.35">
      <c r="D3499" s="1"/>
    </row>
    <row r="3500" spans="4:4" x14ac:dyDescent="0.35">
      <c r="D3500" s="1"/>
    </row>
    <row r="3501" spans="4:4" x14ac:dyDescent="0.35">
      <c r="D3501" s="1"/>
    </row>
    <row r="3502" spans="4:4" x14ac:dyDescent="0.35">
      <c r="D3502" s="1"/>
    </row>
    <row r="3503" spans="4:4" x14ac:dyDescent="0.35">
      <c r="D3503" s="1"/>
    </row>
    <row r="3504" spans="4:4" x14ac:dyDescent="0.35">
      <c r="D3504" s="1"/>
    </row>
    <row r="3505" spans="4:4" x14ac:dyDescent="0.35">
      <c r="D3505" s="1"/>
    </row>
    <row r="3506" spans="4:4" x14ac:dyDescent="0.35">
      <c r="D3506" s="1"/>
    </row>
    <row r="3507" spans="4:4" x14ac:dyDescent="0.35">
      <c r="D3507" s="1"/>
    </row>
    <row r="3508" spans="4:4" x14ac:dyDescent="0.35">
      <c r="D3508" s="1"/>
    </row>
    <row r="3509" spans="4:4" x14ac:dyDescent="0.35">
      <c r="D3509" s="1"/>
    </row>
    <row r="3510" spans="4:4" x14ac:dyDescent="0.35">
      <c r="D3510" s="1"/>
    </row>
    <row r="3511" spans="4:4" x14ac:dyDescent="0.35">
      <c r="D3511" s="1"/>
    </row>
    <row r="3512" spans="4:4" x14ac:dyDescent="0.35">
      <c r="D3512" s="1"/>
    </row>
    <row r="3513" spans="4:4" x14ac:dyDescent="0.35">
      <c r="D3513" s="1"/>
    </row>
    <row r="3514" spans="4:4" x14ac:dyDescent="0.35">
      <c r="D3514" s="1"/>
    </row>
    <row r="3515" spans="4:4" x14ac:dyDescent="0.35">
      <c r="D3515" s="1"/>
    </row>
    <row r="3516" spans="4:4" x14ac:dyDescent="0.35">
      <c r="D3516" s="1"/>
    </row>
    <row r="3517" spans="4:4" x14ac:dyDescent="0.35">
      <c r="D3517" s="1"/>
    </row>
    <row r="3518" spans="4:4" x14ac:dyDescent="0.35">
      <c r="D3518" s="1"/>
    </row>
    <row r="3519" spans="4:4" x14ac:dyDescent="0.35">
      <c r="D3519" s="1"/>
    </row>
    <row r="3520" spans="4:4" x14ac:dyDescent="0.35">
      <c r="D3520" s="1"/>
    </row>
    <row r="3521" spans="4:4" x14ac:dyDescent="0.35">
      <c r="D3521" s="1"/>
    </row>
    <row r="3522" spans="4:4" x14ac:dyDescent="0.35">
      <c r="D3522" s="1"/>
    </row>
    <row r="3523" spans="4:4" x14ac:dyDescent="0.35">
      <c r="D3523" s="1"/>
    </row>
    <row r="3524" spans="4:4" x14ac:dyDescent="0.35">
      <c r="D3524" s="1"/>
    </row>
    <row r="3525" spans="4:4" x14ac:dyDescent="0.35">
      <c r="D3525" s="1"/>
    </row>
    <row r="3526" spans="4:4" x14ac:dyDescent="0.35">
      <c r="D3526" s="1"/>
    </row>
    <row r="3527" spans="4:4" x14ac:dyDescent="0.35">
      <c r="D3527" s="1"/>
    </row>
    <row r="3528" spans="4:4" x14ac:dyDescent="0.35">
      <c r="D3528" s="1"/>
    </row>
    <row r="3529" spans="4:4" x14ac:dyDescent="0.35">
      <c r="D3529" s="1"/>
    </row>
    <row r="3530" spans="4:4" x14ac:dyDescent="0.35">
      <c r="D3530" s="1"/>
    </row>
    <row r="3531" spans="4:4" x14ac:dyDescent="0.35">
      <c r="D3531" s="1"/>
    </row>
    <row r="3532" spans="4:4" x14ac:dyDescent="0.35">
      <c r="D3532" s="1"/>
    </row>
    <row r="3533" spans="4:4" x14ac:dyDescent="0.35">
      <c r="D3533" s="1"/>
    </row>
    <row r="3534" spans="4:4" x14ac:dyDescent="0.35">
      <c r="D3534" s="1"/>
    </row>
    <row r="3535" spans="4:4" x14ac:dyDescent="0.35">
      <c r="D3535" s="1"/>
    </row>
    <row r="3536" spans="4:4" x14ac:dyDescent="0.35">
      <c r="D3536" s="1"/>
    </row>
    <row r="3537" spans="4:4" x14ac:dyDescent="0.35">
      <c r="D3537" s="1"/>
    </row>
    <row r="3538" spans="4:4" x14ac:dyDescent="0.35">
      <c r="D3538" s="1"/>
    </row>
    <row r="3539" spans="4:4" x14ac:dyDescent="0.35">
      <c r="D3539" s="1"/>
    </row>
    <row r="3540" spans="4:4" x14ac:dyDescent="0.35">
      <c r="D3540" s="1"/>
    </row>
    <row r="3541" spans="4:4" x14ac:dyDescent="0.35">
      <c r="D3541" s="1"/>
    </row>
    <row r="3542" spans="4:4" x14ac:dyDescent="0.35">
      <c r="D3542" s="1"/>
    </row>
    <row r="3543" spans="4:4" x14ac:dyDescent="0.35">
      <c r="D3543" s="1"/>
    </row>
    <row r="3544" spans="4:4" x14ac:dyDescent="0.35">
      <c r="D3544" s="1"/>
    </row>
    <row r="3545" spans="4:4" x14ac:dyDescent="0.35">
      <c r="D3545" s="1"/>
    </row>
    <row r="3546" spans="4:4" x14ac:dyDescent="0.35">
      <c r="D3546" s="1"/>
    </row>
    <row r="3547" spans="4:4" x14ac:dyDescent="0.35">
      <c r="D3547" s="1"/>
    </row>
    <row r="3548" spans="4:4" x14ac:dyDescent="0.35">
      <c r="D3548" s="1"/>
    </row>
    <row r="3549" spans="4:4" x14ac:dyDescent="0.35">
      <c r="D3549" s="1"/>
    </row>
    <row r="3550" spans="4:4" x14ac:dyDescent="0.35">
      <c r="D3550" s="1"/>
    </row>
    <row r="3551" spans="4:4" x14ac:dyDescent="0.35">
      <c r="D3551" s="1"/>
    </row>
    <row r="3552" spans="4:4" x14ac:dyDescent="0.35">
      <c r="D3552" s="1"/>
    </row>
    <row r="3553" spans="4:4" x14ac:dyDescent="0.35">
      <c r="D3553" s="1"/>
    </row>
    <row r="3554" spans="4:4" x14ac:dyDescent="0.35">
      <c r="D3554" s="1"/>
    </row>
    <row r="3555" spans="4:4" x14ac:dyDescent="0.35">
      <c r="D3555" s="1"/>
    </row>
    <row r="3556" spans="4:4" x14ac:dyDescent="0.35">
      <c r="D3556" s="1"/>
    </row>
    <row r="3557" spans="4:4" x14ac:dyDescent="0.35">
      <c r="D3557" s="1"/>
    </row>
    <row r="3558" spans="4:4" x14ac:dyDescent="0.35">
      <c r="D3558" s="1"/>
    </row>
    <row r="3559" spans="4:4" x14ac:dyDescent="0.35">
      <c r="D3559" s="1"/>
    </row>
    <row r="3560" spans="4:4" x14ac:dyDescent="0.35">
      <c r="D3560" s="1"/>
    </row>
    <row r="3561" spans="4:4" x14ac:dyDescent="0.35">
      <c r="D3561" s="1"/>
    </row>
    <row r="3562" spans="4:4" x14ac:dyDescent="0.35">
      <c r="D3562" s="1"/>
    </row>
    <row r="3563" spans="4:4" x14ac:dyDescent="0.35">
      <c r="D3563" s="1"/>
    </row>
    <row r="3564" spans="4:4" x14ac:dyDescent="0.35">
      <c r="D3564" s="1"/>
    </row>
    <row r="3565" spans="4:4" x14ac:dyDescent="0.35">
      <c r="D3565" s="1"/>
    </row>
    <row r="3566" spans="4:4" x14ac:dyDescent="0.35">
      <c r="D3566" s="1"/>
    </row>
    <row r="3567" spans="4:4" x14ac:dyDescent="0.35">
      <c r="D3567" s="1"/>
    </row>
    <row r="3568" spans="4:4" x14ac:dyDescent="0.35">
      <c r="D3568" s="1"/>
    </row>
    <row r="3569" spans="4:4" x14ac:dyDescent="0.35">
      <c r="D3569" s="1"/>
    </row>
    <row r="3570" spans="4:4" x14ac:dyDescent="0.35">
      <c r="D3570" s="1"/>
    </row>
    <row r="3571" spans="4:4" x14ac:dyDescent="0.35">
      <c r="D3571" s="1"/>
    </row>
    <row r="3572" spans="4:4" x14ac:dyDescent="0.35">
      <c r="D3572" s="1"/>
    </row>
    <row r="3573" spans="4:4" x14ac:dyDescent="0.35">
      <c r="D3573" s="1"/>
    </row>
    <row r="3574" spans="4:4" x14ac:dyDescent="0.35">
      <c r="D3574" s="1"/>
    </row>
    <row r="3575" spans="4:4" x14ac:dyDescent="0.35">
      <c r="D3575" s="1"/>
    </row>
    <row r="3576" spans="4:4" x14ac:dyDescent="0.35">
      <c r="D3576" s="1"/>
    </row>
    <row r="3577" spans="4:4" x14ac:dyDescent="0.35">
      <c r="D3577" s="1"/>
    </row>
    <row r="3578" spans="4:4" x14ac:dyDescent="0.35">
      <c r="D3578" s="1"/>
    </row>
    <row r="3579" spans="4:4" x14ac:dyDescent="0.35">
      <c r="D3579" s="1"/>
    </row>
    <row r="3580" spans="4:4" x14ac:dyDescent="0.35">
      <c r="D3580" s="1"/>
    </row>
    <row r="3581" spans="4:4" x14ac:dyDescent="0.35">
      <c r="D3581" s="1"/>
    </row>
    <row r="3582" spans="4:4" x14ac:dyDescent="0.35">
      <c r="D3582" s="1"/>
    </row>
    <row r="3583" spans="4:4" x14ac:dyDescent="0.35">
      <c r="D3583" s="1"/>
    </row>
    <row r="3584" spans="4:4" x14ac:dyDescent="0.35">
      <c r="D3584" s="1"/>
    </row>
    <row r="3585" spans="4:4" x14ac:dyDescent="0.35">
      <c r="D3585" s="1"/>
    </row>
    <row r="3586" spans="4:4" x14ac:dyDescent="0.35">
      <c r="D3586" s="1"/>
    </row>
    <row r="3587" spans="4:4" x14ac:dyDescent="0.35">
      <c r="D3587" s="1"/>
    </row>
    <row r="3588" spans="4:4" x14ac:dyDescent="0.35">
      <c r="D3588" s="1"/>
    </row>
    <row r="3589" spans="4:4" x14ac:dyDescent="0.35">
      <c r="D3589" s="1"/>
    </row>
    <row r="3590" spans="4:4" x14ac:dyDescent="0.35">
      <c r="D3590" s="1"/>
    </row>
    <row r="3591" spans="4:4" x14ac:dyDescent="0.35">
      <c r="D3591" s="1"/>
    </row>
    <row r="3592" spans="4:4" x14ac:dyDescent="0.35">
      <c r="D3592" s="1"/>
    </row>
    <row r="3593" spans="4:4" x14ac:dyDescent="0.35">
      <c r="D3593" s="1"/>
    </row>
    <row r="3594" spans="4:4" x14ac:dyDescent="0.35">
      <c r="D3594" s="1"/>
    </row>
    <row r="3595" spans="4:4" x14ac:dyDescent="0.35">
      <c r="D3595" s="1"/>
    </row>
    <row r="3596" spans="4:4" x14ac:dyDescent="0.35">
      <c r="D3596" s="1"/>
    </row>
    <row r="3597" spans="4:4" x14ac:dyDescent="0.35">
      <c r="D3597" s="1"/>
    </row>
    <row r="3598" spans="4:4" x14ac:dyDescent="0.35">
      <c r="D3598" s="1"/>
    </row>
    <row r="3599" spans="4:4" x14ac:dyDescent="0.35">
      <c r="D3599" s="1"/>
    </row>
    <row r="3600" spans="4:4" x14ac:dyDescent="0.35">
      <c r="D3600" s="1"/>
    </row>
    <row r="3601" spans="4:4" x14ac:dyDescent="0.35">
      <c r="D3601" s="1"/>
    </row>
    <row r="3602" spans="4:4" x14ac:dyDescent="0.35">
      <c r="D3602" s="1"/>
    </row>
    <row r="3603" spans="4:4" x14ac:dyDescent="0.35">
      <c r="D3603" s="1"/>
    </row>
    <row r="3604" spans="4:4" x14ac:dyDescent="0.35">
      <c r="D3604" s="1"/>
    </row>
    <row r="3605" spans="4:4" x14ac:dyDescent="0.35">
      <c r="D3605" s="1"/>
    </row>
    <row r="3606" spans="4:4" x14ac:dyDescent="0.35">
      <c r="D3606" s="1"/>
    </row>
    <row r="3607" spans="4:4" x14ac:dyDescent="0.35">
      <c r="D3607" s="1"/>
    </row>
    <row r="3608" spans="4:4" x14ac:dyDescent="0.35">
      <c r="D3608" s="1"/>
    </row>
    <row r="3609" spans="4:4" x14ac:dyDescent="0.35">
      <c r="D3609" s="1"/>
    </row>
    <row r="3610" spans="4:4" x14ac:dyDescent="0.35">
      <c r="D3610" s="1"/>
    </row>
    <row r="3611" spans="4:4" x14ac:dyDescent="0.35">
      <c r="D3611" s="1"/>
    </row>
    <row r="3612" spans="4:4" x14ac:dyDescent="0.35">
      <c r="D3612" s="1"/>
    </row>
    <row r="3613" spans="4:4" x14ac:dyDescent="0.35">
      <c r="D3613" s="1"/>
    </row>
    <row r="3614" spans="4:4" x14ac:dyDescent="0.35">
      <c r="D3614" s="1"/>
    </row>
    <row r="3615" spans="4:4" x14ac:dyDescent="0.35">
      <c r="D3615" s="1"/>
    </row>
    <row r="3616" spans="4:4" x14ac:dyDescent="0.35">
      <c r="D3616" s="1"/>
    </row>
    <row r="3617" spans="4:4" x14ac:dyDescent="0.35">
      <c r="D3617" s="1"/>
    </row>
    <row r="3618" spans="4:4" x14ac:dyDescent="0.35">
      <c r="D3618" s="1"/>
    </row>
    <row r="3619" spans="4:4" x14ac:dyDescent="0.35">
      <c r="D3619" s="1"/>
    </row>
    <row r="3620" spans="4:4" x14ac:dyDescent="0.35">
      <c r="D3620" s="1"/>
    </row>
    <row r="3621" spans="4:4" x14ac:dyDescent="0.35">
      <c r="D3621" s="1"/>
    </row>
    <row r="3622" spans="4:4" x14ac:dyDescent="0.35">
      <c r="D3622" s="1"/>
    </row>
    <row r="3623" spans="4:4" x14ac:dyDescent="0.35">
      <c r="D3623" s="1"/>
    </row>
    <row r="3624" spans="4:4" x14ac:dyDescent="0.35">
      <c r="D3624" s="1"/>
    </row>
    <row r="3625" spans="4:4" x14ac:dyDescent="0.35">
      <c r="D3625" s="1"/>
    </row>
    <row r="3626" spans="4:4" x14ac:dyDescent="0.35">
      <c r="D3626" s="1"/>
    </row>
    <row r="3627" spans="4:4" x14ac:dyDescent="0.35">
      <c r="D3627" s="1"/>
    </row>
    <row r="3628" spans="4:4" x14ac:dyDescent="0.35">
      <c r="D3628" s="1"/>
    </row>
    <row r="3629" spans="4:4" x14ac:dyDescent="0.35">
      <c r="D3629" s="1"/>
    </row>
    <row r="3630" spans="4:4" x14ac:dyDescent="0.35">
      <c r="D3630" s="1"/>
    </row>
    <row r="3631" spans="4:4" x14ac:dyDescent="0.35">
      <c r="D3631" s="1"/>
    </row>
    <row r="3632" spans="4:4" x14ac:dyDescent="0.35">
      <c r="D3632" s="1"/>
    </row>
    <row r="3633" spans="4:4" x14ac:dyDescent="0.35">
      <c r="D3633" s="1"/>
    </row>
    <row r="3634" spans="4:4" x14ac:dyDescent="0.35">
      <c r="D3634" s="1"/>
    </row>
    <row r="3635" spans="4:4" x14ac:dyDescent="0.35">
      <c r="D3635" s="1"/>
    </row>
    <row r="3636" spans="4:4" x14ac:dyDescent="0.35">
      <c r="D3636" s="1"/>
    </row>
    <row r="3637" spans="4:4" x14ac:dyDescent="0.35">
      <c r="D3637" s="1"/>
    </row>
    <row r="3638" spans="4:4" x14ac:dyDescent="0.35">
      <c r="D3638" s="1"/>
    </row>
    <row r="3639" spans="4:4" x14ac:dyDescent="0.35">
      <c r="D3639" s="1"/>
    </row>
    <row r="3640" spans="4:4" x14ac:dyDescent="0.35">
      <c r="D3640" s="1"/>
    </row>
    <row r="3641" spans="4:4" x14ac:dyDescent="0.35">
      <c r="D3641" s="1"/>
    </row>
    <row r="3642" spans="4:4" x14ac:dyDescent="0.35">
      <c r="D3642" s="1"/>
    </row>
    <row r="3643" spans="4:4" x14ac:dyDescent="0.35">
      <c r="D3643" s="1"/>
    </row>
    <row r="3644" spans="4:4" x14ac:dyDescent="0.35">
      <c r="D3644" s="1"/>
    </row>
    <row r="3645" spans="4:4" x14ac:dyDescent="0.35">
      <c r="D3645" s="1"/>
    </row>
    <row r="3646" spans="4:4" x14ac:dyDescent="0.35">
      <c r="D3646" s="1"/>
    </row>
    <row r="3647" spans="4:4" x14ac:dyDescent="0.35">
      <c r="D3647" s="1"/>
    </row>
    <row r="3648" spans="4:4" x14ac:dyDescent="0.35">
      <c r="D3648" s="1"/>
    </row>
    <row r="3649" spans="4:4" x14ac:dyDescent="0.35">
      <c r="D3649" s="1"/>
    </row>
    <row r="3650" spans="4:4" x14ac:dyDescent="0.35">
      <c r="D3650" s="1"/>
    </row>
    <row r="3651" spans="4:4" x14ac:dyDescent="0.35">
      <c r="D3651" s="1"/>
    </row>
    <row r="3652" spans="4:4" x14ac:dyDescent="0.35">
      <c r="D3652" s="1"/>
    </row>
    <row r="3653" spans="4:4" x14ac:dyDescent="0.35">
      <c r="D3653" s="1"/>
    </row>
    <row r="3654" spans="4:4" x14ac:dyDescent="0.35">
      <c r="D3654" s="1"/>
    </row>
    <row r="3655" spans="4:4" x14ac:dyDescent="0.35">
      <c r="D3655" s="1"/>
    </row>
    <row r="3656" spans="4:4" x14ac:dyDescent="0.35">
      <c r="D3656" s="1"/>
    </row>
    <row r="3657" spans="4:4" x14ac:dyDescent="0.35">
      <c r="D3657" s="1"/>
    </row>
    <row r="3658" spans="4:4" x14ac:dyDescent="0.35">
      <c r="D3658" s="1"/>
    </row>
    <row r="3659" spans="4:4" x14ac:dyDescent="0.35">
      <c r="D3659" s="1"/>
    </row>
    <row r="3660" spans="4:4" x14ac:dyDescent="0.35">
      <c r="D3660" s="1"/>
    </row>
    <row r="3661" spans="4:4" x14ac:dyDescent="0.35">
      <c r="D3661" s="1"/>
    </row>
    <row r="3662" spans="4:4" x14ac:dyDescent="0.35">
      <c r="D3662" s="1"/>
    </row>
    <row r="3663" spans="4:4" x14ac:dyDescent="0.35">
      <c r="D3663" s="1"/>
    </row>
    <row r="3664" spans="4:4" x14ac:dyDescent="0.35">
      <c r="D3664" s="1"/>
    </row>
    <row r="3665" spans="4:4" x14ac:dyDescent="0.35">
      <c r="D3665" s="1"/>
    </row>
    <row r="3666" spans="4:4" x14ac:dyDescent="0.35">
      <c r="D3666" s="1"/>
    </row>
    <row r="3667" spans="4:4" x14ac:dyDescent="0.35">
      <c r="D3667" s="1"/>
    </row>
    <row r="3668" spans="4:4" x14ac:dyDescent="0.35">
      <c r="D3668" s="1"/>
    </row>
    <row r="3669" spans="4:4" x14ac:dyDescent="0.35">
      <c r="D3669" s="1"/>
    </row>
    <row r="3670" spans="4:4" x14ac:dyDescent="0.35">
      <c r="D3670" s="1"/>
    </row>
    <row r="3671" spans="4:4" x14ac:dyDescent="0.35">
      <c r="D3671" s="1"/>
    </row>
    <row r="3672" spans="4:4" x14ac:dyDescent="0.35">
      <c r="D3672" s="1"/>
    </row>
    <row r="3673" spans="4:4" x14ac:dyDescent="0.35">
      <c r="D3673" s="1"/>
    </row>
    <row r="3674" spans="4:4" x14ac:dyDescent="0.35">
      <c r="D3674" s="1"/>
    </row>
    <row r="3675" spans="4:4" x14ac:dyDescent="0.35">
      <c r="D3675" s="1"/>
    </row>
    <row r="3676" spans="4:4" x14ac:dyDescent="0.35">
      <c r="D3676" s="1"/>
    </row>
    <row r="3677" spans="4:4" x14ac:dyDescent="0.35">
      <c r="D3677" s="1"/>
    </row>
    <row r="3678" spans="4:4" x14ac:dyDescent="0.35">
      <c r="D3678" s="1"/>
    </row>
    <row r="3679" spans="4:4" x14ac:dyDescent="0.35">
      <c r="D3679" s="1"/>
    </row>
    <row r="3680" spans="4:4" x14ac:dyDescent="0.35">
      <c r="D3680" s="1"/>
    </row>
    <row r="3681" spans="4:4" x14ac:dyDescent="0.35">
      <c r="D3681" s="1"/>
    </row>
    <row r="3682" spans="4:4" x14ac:dyDescent="0.35">
      <c r="D3682" s="1"/>
    </row>
    <row r="3683" spans="4:4" x14ac:dyDescent="0.35">
      <c r="D3683" s="1"/>
    </row>
    <row r="3684" spans="4:4" x14ac:dyDescent="0.35">
      <c r="D3684" s="1"/>
    </row>
    <row r="3685" spans="4:4" x14ac:dyDescent="0.35">
      <c r="D3685" s="1"/>
    </row>
    <row r="3686" spans="4:4" x14ac:dyDescent="0.35">
      <c r="D3686" s="1"/>
    </row>
    <row r="3687" spans="4:4" x14ac:dyDescent="0.35">
      <c r="D3687" s="1"/>
    </row>
    <row r="3688" spans="4:4" x14ac:dyDescent="0.35">
      <c r="D3688" s="1"/>
    </row>
    <row r="3689" spans="4:4" x14ac:dyDescent="0.35">
      <c r="D3689" s="1"/>
    </row>
    <row r="3690" spans="4:4" x14ac:dyDescent="0.35">
      <c r="D3690" s="1"/>
    </row>
    <row r="3691" spans="4:4" x14ac:dyDescent="0.35">
      <c r="D3691" s="1"/>
    </row>
    <row r="3692" spans="4:4" x14ac:dyDescent="0.35">
      <c r="D3692" s="1"/>
    </row>
    <row r="3693" spans="4:4" x14ac:dyDescent="0.35">
      <c r="D3693" s="1"/>
    </row>
    <row r="3694" spans="4:4" x14ac:dyDescent="0.35">
      <c r="D3694" s="1"/>
    </row>
    <row r="3695" spans="4:4" x14ac:dyDescent="0.35">
      <c r="D3695" s="1"/>
    </row>
    <row r="3696" spans="4:4" x14ac:dyDescent="0.35">
      <c r="D3696" s="1"/>
    </row>
    <row r="3697" spans="4:4" x14ac:dyDescent="0.35">
      <c r="D3697" s="1"/>
    </row>
    <row r="3698" spans="4:4" x14ac:dyDescent="0.35">
      <c r="D3698" s="1"/>
    </row>
    <row r="3699" spans="4:4" x14ac:dyDescent="0.35">
      <c r="D3699" s="1"/>
    </row>
    <row r="3700" spans="4:4" x14ac:dyDescent="0.35">
      <c r="D3700" s="1"/>
    </row>
    <row r="3701" spans="4:4" x14ac:dyDescent="0.35">
      <c r="D3701" s="1"/>
    </row>
    <row r="3702" spans="4:4" x14ac:dyDescent="0.35">
      <c r="D3702" s="1"/>
    </row>
    <row r="3703" spans="4:4" x14ac:dyDescent="0.35">
      <c r="D3703" s="1"/>
    </row>
    <row r="3704" spans="4:4" x14ac:dyDescent="0.35">
      <c r="D3704" s="1"/>
    </row>
    <row r="3705" spans="4:4" x14ac:dyDescent="0.35">
      <c r="D3705" s="1"/>
    </row>
    <row r="3706" spans="4:4" x14ac:dyDescent="0.35">
      <c r="D3706" s="1"/>
    </row>
    <row r="3707" spans="4:4" x14ac:dyDescent="0.35">
      <c r="D3707" s="1"/>
    </row>
    <row r="3708" spans="4:4" x14ac:dyDescent="0.35">
      <c r="D3708" s="1"/>
    </row>
    <row r="3709" spans="4:4" x14ac:dyDescent="0.35">
      <c r="D3709" s="1"/>
    </row>
    <row r="3710" spans="4:4" x14ac:dyDescent="0.35">
      <c r="D3710" s="1"/>
    </row>
    <row r="3711" spans="4:4" x14ac:dyDescent="0.35">
      <c r="D3711" s="1"/>
    </row>
    <row r="3712" spans="4:4" x14ac:dyDescent="0.35">
      <c r="D3712" s="1"/>
    </row>
    <row r="3713" spans="4:4" x14ac:dyDescent="0.35">
      <c r="D3713" s="1"/>
    </row>
    <row r="3714" spans="4:4" x14ac:dyDescent="0.35">
      <c r="D3714" s="1"/>
    </row>
    <row r="3715" spans="4:4" x14ac:dyDescent="0.35">
      <c r="D3715" s="1"/>
    </row>
    <row r="3716" spans="4:4" x14ac:dyDescent="0.35">
      <c r="D3716" s="1"/>
    </row>
    <row r="3717" spans="4:4" x14ac:dyDescent="0.35">
      <c r="D3717" s="1"/>
    </row>
    <row r="3718" spans="4:4" x14ac:dyDescent="0.35">
      <c r="D3718" s="1"/>
    </row>
    <row r="3719" spans="4:4" x14ac:dyDescent="0.35">
      <c r="D3719" s="1"/>
    </row>
    <row r="3720" spans="4:4" x14ac:dyDescent="0.35">
      <c r="D3720" s="1"/>
    </row>
    <row r="3721" spans="4:4" x14ac:dyDescent="0.35">
      <c r="D3721" s="1"/>
    </row>
    <row r="3722" spans="4:4" x14ac:dyDescent="0.35">
      <c r="D3722" s="1"/>
    </row>
    <row r="3723" spans="4:4" x14ac:dyDescent="0.35">
      <c r="D3723" s="1"/>
    </row>
    <row r="3724" spans="4:4" x14ac:dyDescent="0.35">
      <c r="D3724" s="1"/>
    </row>
    <row r="3725" spans="4:4" x14ac:dyDescent="0.35">
      <c r="D3725" s="1"/>
    </row>
    <row r="3726" spans="4:4" x14ac:dyDescent="0.35">
      <c r="D3726" s="1"/>
    </row>
    <row r="3727" spans="4:4" x14ac:dyDescent="0.35">
      <c r="D3727" s="1"/>
    </row>
    <row r="3728" spans="4:4" x14ac:dyDescent="0.35">
      <c r="D3728" s="1"/>
    </row>
    <row r="3729" spans="4:4" x14ac:dyDescent="0.35">
      <c r="D3729" s="1"/>
    </row>
    <row r="3730" spans="4:4" x14ac:dyDescent="0.35">
      <c r="D3730" s="1"/>
    </row>
    <row r="3731" spans="4:4" x14ac:dyDescent="0.35">
      <c r="D3731" s="1"/>
    </row>
    <row r="3732" spans="4:4" x14ac:dyDescent="0.35">
      <c r="D3732" s="1"/>
    </row>
    <row r="3733" spans="4:4" x14ac:dyDescent="0.35">
      <c r="D3733" s="1"/>
    </row>
    <row r="3734" spans="4:4" x14ac:dyDescent="0.35">
      <c r="D3734" s="1"/>
    </row>
    <row r="3735" spans="4:4" x14ac:dyDescent="0.35">
      <c r="D3735" s="1"/>
    </row>
    <row r="3736" spans="4:4" x14ac:dyDescent="0.35">
      <c r="D3736" s="1"/>
    </row>
    <row r="3737" spans="4:4" x14ac:dyDescent="0.35">
      <c r="D3737" s="1"/>
    </row>
    <row r="3738" spans="4:4" x14ac:dyDescent="0.35">
      <c r="D3738" s="1"/>
    </row>
    <row r="3739" spans="4:4" x14ac:dyDescent="0.35">
      <c r="D3739" s="1"/>
    </row>
    <row r="3740" spans="4:4" x14ac:dyDescent="0.35">
      <c r="D3740" s="1"/>
    </row>
    <row r="3741" spans="4:4" x14ac:dyDescent="0.35">
      <c r="D3741" s="1"/>
    </row>
    <row r="3742" spans="4:4" x14ac:dyDescent="0.35">
      <c r="D3742" s="1"/>
    </row>
    <row r="3743" spans="4:4" x14ac:dyDescent="0.35">
      <c r="D3743" s="1"/>
    </row>
    <row r="3744" spans="4:4" x14ac:dyDescent="0.35">
      <c r="D3744" s="1"/>
    </row>
    <row r="3745" spans="4:4" x14ac:dyDescent="0.35">
      <c r="D3745" s="1"/>
    </row>
    <row r="3746" spans="4:4" x14ac:dyDescent="0.35">
      <c r="D3746" s="1"/>
    </row>
    <row r="3747" spans="4:4" x14ac:dyDescent="0.35">
      <c r="D3747" s="1"/>
    </row>
    <row r="3748" spans="4:4" x14ac:dyDescent="0.35">
      <c r="D3748" s="1"/>
    </row>
    <row r="3749" spans="4:4" x14ac:dyDescent="0.35">
      <c r="D3749" s="1"/>
    </row>
    <row r="3750" spans="4:4" x14ac:dyDescent="0.35">
      <c r="D3750" s="1"/>
    </row>
    <row r="3751" spans="4:4" x14ac:dyDescent="0.35">
      <c r="D3751" s="1"/>
    </row>
    <row r="3752" spans="4:4" x14ac:dyDescent="0.35">
      <c r="D3752" s="1"/>
    </row>
    <row r="3753" spans="4:4" x14ac:dyDescent="0.35">
      <c r="D3753" s="1"/>
    </row>
    <row r="3754" spans="4:4" x14ac:dyDescent="0.35">
      <c r="D3754" s="1"/>
    </row>
    <row r="3755" spans="4:4" x14ac:dyDescent="0.35">
      <c r="D3755" s="1"/>
    </row>
    <row r="3756" spans="4:4" x14ac:dyDescent="0.35">
      <c r="D3756" s="1"/>
    </row>
    <row r="3757" spans="4:4" x14ac:dyDescent="0.35">
      <c r="D3757" s="1"/>
    </row>
    <row r="3758" spans="4:4" x14ac:dyDescent="0.35">
      <c r="D3758" s="1"/>
    </row>
    <row r="3759" spans="4:4" x14ac:dyDescent="0.35">
      <c r="D3759" s="1"/>
    </row>
    <row r="3760" spans="4:4" x14ac:dyDescent="0.35">
      <c r="D3760" s="1"/>
    </row>
    <row r="3761" spans="4:4" x14ac:dyDescent="0.35">
      <c r="D3761" s="1"/>
    </row>
    <row r="3762" spans="4:4" x14ac:dyDescent="0.35">
      <c r="D3762" s="1"/>
    </row>
    <row r="3763" spans="4:4" x14ac:dyDescent="0.35">
      <c r="D3763" s="1"/>
    </row>
    <row r="3764" spans="4:4" x14ac:dyDescent="0.35">
      <c r="D3764" s="1"/>
    </row>
    <row r="3765" spans="4:4" x14ac:dyDescent="0.35">
      <c r="D3765" s="1"/>
    </row>
    <row r="3766" spans="4:4" x14ac:dyDescent="0.35">
      <c r="D3766" s="1"/>
    </row>
    <row r="3767" spans="4:4" x14ac:dyDescent="0.35">
      <c r="D3767" s="1"/>
    </row>
    <row r="3768" spans="4:4" x14ac:dyDescent="0.35">
      <c r="D3768" s="1"/>
    </row>
    <row r="3769" spans="4:4" x14ac:dyDescent="0.35">
      <c r="D3769" s="1"/>
    </row>
    <row r="3770" spans="4:4" x14ac:dyDescent="0.35">
      <c r="D3770" s="1"/>
    </row>
    <row r="3771" spans="4:4" x14ac:dyDescent="0.35">
      <c r="D3771" s="1"/>
    </row>
    <row r="3772" spans="4:4" x14ac:dyDescent="0.35">
      <c r="D3772" s="1"/>
    </row>
    <row r="3773" spans="4:4" x14ac:dyDescent="0.35">
      <c r="D3773" s="1"/>
    </row>
    <row r="3774" spans="4:4" x14ac:dyDescent="0.35">
      <c r="D3774" s="1"/>
    </row>
    <row r="3775" spans="4:4" x14ac:dyDescent="0.35">
      <c r="D3775" s="1"/>
    </row>
    <row r="3776" spans="4:4" x14ac:dyDescent="0.35">
      <c r="D3776" s="1"/>
    </row>
    <row r="3777" spans="4:4" x14ac:dyDescent="0.35">
      <c r="D3777" s="1"/>
    </row>
    <row r="3778" spans="4:4" x14ac:dyDescent="0.35">
      <c r="D3778" s="1"/>
    </row>
    <row r="3779" spans="4:4" x14ac:dyDescent="0.35">
      <c r="D3779" s="1"/>
    </row>
    <row r="3780" spans="4:4" x14ac:dyDescent="0.35">
      <c r="D3780" s="1"/>
    </row>
    <row r="3781" spans="4:4" x14ac:dyDescent="0.35">
      <c r="D3781" s="1"/>
    </row>
    <row r="3782" spans="4:4" x14ac:dyDescent="0.35">
      <c r="D3782" s="1"/>
    </row>
    <row r="3783" spans="4:4" x14ac:dyDescent="0.35">
      <c r="D3783" s="1"/>
    </row>
    <row r="3784" spans="4:4" x14ac:dyDescent="0.35">
      <c r="D3784" s="1"/>
    </row>
    <row r="3785" spans="4:4" x14ac:dyDescent="0.35">
      <c r="D3785" s="1"/>
    </row>
    <row r="3786" spans="4:4" x14ac:dyDescent="0.35">
      <c r="D3786" s="1"/>
    </row>
    <row r="3787" spans="4:4" x14ac:dyDescent="0.35">
      <c r="D3787" s="1"/>
    </row>
    <row r="3788" spans="4:4" x14ac:dyDescent="0.35">
      <c r="D3788" s="1"/>
    </row>
    <row r="3789" spans="4:4" x14ac:dyDescent="0.35">
      <c r="D3789" s="1"/>
    </row>
    <row r="3790" spans="4:4" x14ac:dyDescent="0.35">
      <c r="D3790" s="1"/>
    </row>
    <row r="3791" spans="4:4" x14ac:dyDescent="0.35">
      <c r="D3791" s="1"/>
    </row>
    <row r="3792" spans="4:4" x14ac:dyDescent="0.35">
      <c r="D3792" s="1"/>
    </row>
    <row r="3793" spans="4:4" x14ac:dyDescent="0.35">
      <c r="D3793" s="1"/>
    </row>
    <row r="3794" spans="4:4" x14ac:dyDescent="0.35">
      <c r="D3794" s="1"/>
    </row>
    <row r="3795" spans="4:4" x14ac:dyDescent="0.35">
      <c r="D3795" s="1"/>
    </row>
    <row r="3796" spans="4:4" x14ac:dyDescent="0.35">
      <c r="D3796" s="1"/>
    </row>
    <row r="3797" spans="4:4" x14ac:dyDescent="0.35">
      <c r="D3797" s="1"/>
    </row>
    <row r="3798" spans="4:4" x14ac:dyDescent="0.35">
      <c r="D3798" s="1"/>
    </row>
    <row r="3799" spans="4:4" x14ac:dyDescent="0.35">
      <c r="D3799" s="1"/>
    </row>
    <row r="3800" spans="4:4" x14ac:dyDescent="0.35">
      <c r="D3800" s="1"/>
    </row>
    <row r="3801" spans="4:4" x14ac:dyDescent="0.35">
      <c r="D3801" s="1"/>
    </row>
    <row r="3802" spans="4:4" x14ac:dyDescent="0.35">
      <c r="D3802" s="1"/>
    </row>
    <row r="3803" spans="4:4" x14ac:dyDescent="0.35">
      <c r="D3803" s="1"/>
    </row>
    <row r="3804" spans="4:4" x14ac:dyDescent="0.35">
      <c r="D3804" s="1"/>
    </row>
    <row r="3805" spans="4:4" x14ac:dyDescent="0.35">
      <c r="D3805" s="1"/>
    </row>
    <row r="3806" spans="4:4" x14ac:dyDescent="0.35">
      <c r="D3806" s="1"/>
    </row>
    <row r="3807" spans="4:4" x14ac:dyDescent="0.35">
      <c r="D3807" s="1"/>
    </row>
    <row r="3808" spans="4:4" x14ac:dyDescent="0.35">
      <c r="D3808" s="1"/>
    </row>
    <row r="3809" spans="4:4" x14ac:dyDescent="0.35">
      <c r="D3809" s="1"/>
    </row>
    <row r="3810" spans="4:4" x14ac:dyDescent="0.35">
      <c r="D3810" s="1"/>
    </row>
    <row r="3811" spans="4:4" x14ac:dyDescent="0.35">
      <c r="D3811" s="1"/>
    </row>
    <row r="3812" spans="4:4" x14ac:dyDescent="0.35">
      <c r="D3812" s="1"/>
    </row>
    <row r="3813" spans="4:4" x14ac:dyDescent="0.35">
      <c r="D3813" s="1"/>
    </row>
    <row r="3814" spans="4:4" x14ac:dyDescent="0.35">
      <c r="D3814" s="1"/>
    </row>
    <row r="3815" spans="4:4" x14ac:dyDescent="0.35">
      <c r="D3815" s="1"/>
    </row>
    <row r="3816" spans="4:4" x14ac:dyDescent="0.35">
      <c r="D3816" s="1"/>
    </row>
    <row r="3817" spans="4:4" x14ac:dyDescent="0.35">
      <c r="D3817" s="1"/>
    </row>
    <row r="3818" spans="4:4" x14ac:dyDescent="0.35">
      <c r="D3818" s="1"/>
    </row>
    <row r="3819" spans="4:4" x14ac:dyDescent="0.35">
      <c r="D3819" s="1"/>
    </row>
    <row r="3820" spans="4:4" x14ac:dyDescent="0.35">
      <c r="D3820" s="1"/>
    </row>
    <row r="3821" spans="4:4" x14ac:dyDescent="0.35">
      <c r="D3821" s="1"/>
    </row>
    <row r="3822" spans="4:4" x14ac:dyDescent="0.35">
      <c r="D3822" s="1"/>
    </row>
    <row r="3823" spans="4:4" x14ac:dyDescent="0.35">
      <c r="D3823" s="1"/>
    </row>
    <row r="3824" spans="4:4" x14ac:dyDescent="0.35">
      <c r="D3824" s="1"/>
    </row>
    <row r="3825" spans="4:4" x14ac:dyDescent="0.35">
      <c r="D3825" s="1"/>
    </row>
    <row r="3826" spans="4:4" x14ac:dyDescent="0.35">
      <c r="D3826" s="1"/>
    </row>
    <row r="3827" spans="4:4" x14ac:dyDescent="0.35">
      <c r="D3827" s="1"/>
    </row>
    <row r="3828" spans="4:4" x14ac:dyDescent="0.35">
      <c r="D3828" s="1"/>
    </row>
    <row r="3829" spans="4:4" x14ac:dyDescent="0.35">
      <c r="D3829" s="1"/>
    </row>
    <row r="3830" spans="4:4" x14ac:dyDescent="0.35">
      <c r="D3830" s="1"/>
    </row>
    <row r="3831" spans="4:4" x14ac:dyDescent="0.35">
      <c r="D3831" s="1"/>
    </row>
    <row r="3832" spans="4:4" x14ac:dyDescent="0.35">
      <c r="D3832" s="1"/>
    </row>
    <row r="3833" spans="4:4" x14ac:dyDescent="0.35">
      <c r="D3833" s="1"/>
    </row>
    <row r="3834" spans="4:4" x14ac:dyDescent="0.35">
      <c r="D3834" s="1"/>
    </row>
    <row r="3835" spans="4:4" x14ac:dyDescent="0.35">
      <c r="D3835" s="1"/>
    </row>
    <row r="3836" spans="4:4" x14ac:dyDescent="0.35">
      <c r="D3836" s="1"/>
    </row>
    <row r="3837" spans="4:4" x14ac:dyDescent="0.35">
      <c r="D3837" s="1"/>
    </row>
    <row r="3838" spans="4:4" x14ac:dyDescent="0.35">
      <c r="D3838" s="1"/>
    </row>
    <row r="3839" spans="4:4" x14ac:dyDescent="0.35">
      <c r="D3839" s="1"/>
    </row>
    <row r="3840" spans="4:4" x14ac:dyDescent="0.35">
      <c r="D3840" s="1"/>
    </row>
    <row r="3841" spans="4:4" x14ac:dyDescent="0.35">
      <c r="D3841" s="1"/>
    </row>
    <row r="3842" spans="4:4" x14ac:dyDescent="0.35">
      <c r="D3842" s="1"/>
    </row>
    <row r="3843" spans="4:4" x14ac:dyDescent="0.35">
      <c r="D3843" s="1"/>
    </row>
    <row r="3844" spans="4:4" x14ac:dyDescent="0.35">
      <c r="D3844" s="1"/>
    </row>
    <row r="3845" spans="4:4" x14ac:dyDescent="0.35">
      <c r="D3845" s="1"/>
    </row>
    <row r="3846" spans="4:4" x14ac:dyDescent="0.35">
      <c r="D3846" s="1"/>
    </row>
    <row r="3847" spans="4:4" x14ac:dyDescent="0.35">
      <c r="D3847" s="1"/>
    </row>
    <row r="3848" spans="4:4" x14ac:dyDescent="0.35">
      <c r="D3848" s="1"/>
    </row>
    <row r="3849" spans="4:4" x14ac:dyDescent="0.35">
      <c r="D3849" s="1"/>
    </row>
    <row r="3850" spans="4:4" x14ac:dyDescent="0.35">
      <c r="D3850" s="1"/>
    </row>
    <row r="3851" spans="4:4" x14ac:dyDescent="0.35">
      <c r="D3851" s="1"/>
    </row>
    <row r="3852" spans="4:4" x14ac:dyDescent="0.35">
      <c r="D3852" s="1"/>
    </row>
    <row r="3853" spans="4:4" x14ac:dyDescent="0.35">
      <c r="D3853" s="1"/>
    </row>
    <row r="3854" spans="4:4" x14ac:dyDescent="0.35">
      <c r="D3854" s="1"/>
    </row>
    <row r="3855" spans="4:4" x14ac:dyDescent="0.35">
      <c r="D3855" s="1"/>
    </row>
    <row r="3856" spans="4:4" x14ac:dyDescent="0.35">
      <c r="D3856" s="1"/>
    </row>
    <row r="3857" spans="4:4" x14ac:dyDescent="0.35">
      <c r="D3857" s="1"/>
    </row>
    <row r="3858" spans="4:4" x14ac:dyDescent="0.35">
      <c r="D3858" s="1"/>
    </row>
    <row r="3859" spans="4:4" x14ac:dyDescent="0.35">
      <c r="D3859" s="1"/>
    </row>
    <row r="3860" spans="4:4" x14ac:dyDescent="0.35">
      <c r="D3860" s="1"/>
    </row>
    <row r="3861" spans="4:4" x14ac:dyDescent="0.35">
      <c r="D3861" s="1"/>
    </row>
    <row r="3862" spans="4:4" x14ac:dyDescent="0.35">
      <c r="D3862" s="1"/>
    </row>
    <row r="3863" spans="4:4" x14ac:dyDescent="0.35">
      <c r="D3863" s="1"/>
    </row>
    <row r="3864" spans="4:4" x14ac:dyDescent="0.35">
      <c r="D3864" s="1"/>
    </row>
    <row r="3865" spans="4:4" x14ac:dyDescent="0.35">
      <c r="D3865" s="1"/>
    </row>
    <row r="3866" spans="4:4" x14ac:dyDescent="0.35">
      <c r="D3866" s="1"/>
    </row>
    <row r="3867" spans="4:4" x14ac:dyDescent="0.35">
      <c r="D3867" s="1"/>
    </row>
    <row r="3868" spans="4:4" x14ac:dyDescent="0.35">
      <c r="D3868" s="1"/>
    </row>
    <row r="3869" spans="4:4" x14ac:dyDescent="0.35">
      <c r="D3869" s="1"/>
    </row>
    <row r="3870" spans="4:4" x14ac:dyDescent="0.35">
      <c r="D3870" s="1"/>
    </row>
    <row r="3871" spans="4:4" x14ac:dyDescent="0.35">
      <c r="D3871" s="1"/>
    </row>
    <row r="3872" spans="4:4" x14ac:dyDescent="0.35">
      <c r="D3872" s="1"/>
    </row>
    <row r="3873" spans="4:4" x14ac:dyDescent="0.35">
      <c r="D3873" s="1"/>
    </row>
    <row r="3874" spans="4:4" x14ac:dyDescent="0.35">
      <c r="D3874" s="1"/>
    </row>
    <row r="3875" spans="4:4" x14ac:dyDescent="0.35">
      <c r="D3875" s="1"/>
    </row>
    <row r="3876" spans="4:4" x14ac:dyDescent="0.35">
      <c r="D3876" s="1"/>
    </row>
    <row r="3877" spans="4:4" x14ac:dyDescent="0.35">
      <c r="D3877" s="1"/>
    </row>
    <row r="3878" spans="4:4" x14ac:dyDescent="0.35">
      <c r="D3878" s="1"/>
    </row>
    <row r="3879" spans="4:4" x14ac:dyDescent="0.35">
      <c r="D3879" s="1"/>
    </row>
    <row r="3880" spans="4:4" x14ac:dyDescent="0.35">
      <c r="D3880" s="1"/>
    </row>
    <row r="3881" spans="4:4" x14ac:dyDescent="0.35">
      <c r="D3881" s="1"/>
    </row>
    <row r="3882" spans="4:4" x14ac:dyDescent="0.35">
      <c r="D3882" s="1"/>
    </row>
    <row r="3883" spans="4:4" x14ac:dyDescent="0.35">
      <c r="D3883" s="1"/>
    </row>
    <row r="3884" spans="4:4" x14ac:dyDescent="0.35">
      <c r="D3884" s="1"/>
    </row>
    <row r="3885" spans="4:4" x14ac:dyDescent="0.35">
      <c r="D3885" s="1"/>
    </row>
    <row r="3886" spans="4:4" x14ac:dyDescent="0.35">
      <c r="D3886" s="1"/>
    </row>
    <row r="3887" spans="4:4" x14ac:dyDescent="0.35">
      <c r="D3887" s="1"/>
    </row>
    <row r="3888" spans="4:4" x14ac:dyDescent="0.35">
      <c r="D3888" s="1"/>
    </row>
    <row r="3889" spans="4:4" x14ac:dyDescent="0.35">
      <c r="D3889" s="1"/>
    </row>
    <row r="3890" spans="4:4" x14ac:dyDescent="0.35">
      <c r="D3890" s="1"/>
    </row>
    <row r="3891" spans="4:4" x14ac:dyDescent="0.35">
      <c r="D3891" s="1"/>
    </row>
    <row r="3892" spans="4:4" x14ac:dyDescent="0.35">
      <c r="D3892" s="1"/>
    </row>
    <row r="3893" spans="4:4" x14ac:dyDescent="0.35">
      <c r="D3893" s="1"/>
    </row>
    <row r="3894" spans="4:4" x14ac:dyDescent="0.35">
      <c r="D3894" s="1"/>
    </row>
    <row r="3895" spans="4:4" x14ac:dyDescent="0.35">
      <c r="D3895" s="1"/>
    </row>
    <row r="3896" spans="4:4" x14ac:dyDescent="0.35">
      <c r="D3896" s="1"/>
    </row>
    <row r="3897" spans="4:4" x14ac:dyDescent="0.35">
      <c r="D3897" s="1"/>
    </row>
    <row r="3898" spans="4:4" x14ac:dyDescent="0.35">
      <c r="D3898" s="1"/>
    </row>
    <row r="3899" spans="4:4" x14ac:dyDescent="0.35">
      <c r="D3899" s="1"/>
    </row>
    <row r="3900" spans="4:4" x14ac:dyDescent="0.35">
      <c r="D3900" s="1"/>
    </row>
    <row r="3901" spans="4:4" x14ac:dyDescent="0.35">
      <c r="D3901" s="1"/>
    </row>
    <row r="3902" spans="4:4" x14ac:dyDescent="0.35">
      <c r="D3902" s="1"/>
    </row>
    <row r="3903" spans="4:4" x14ac:dyDescent="0.35">
      <c r="D3903" s="1"/>
    </row>
    <row r="3904" spans="4:4" x14ac:dyDescent="0.35">
      <c r="D3904" s="1"/>
    </row>
    <row r="3905" spans="4:4" x14ac:dyDescent="0.35">
      <c r="D3905" s="1"/>
    </row>
    <row r="3906" spans="4:4" x14ac:dyDescent="0.35">
      <c r="D3906" s="1"/>
    </row>
    <row r="3907" spans="4:4" x14ac:dyDescent="0.35">
      <c r="D3907" s="1"/>
    </row>
    <row r="3908" spans="4:4" x14ac:dyDescent="0.35">
      <c r="D3908" s="1"/>
    </row>
    <row r="3909" spans="4:4" x14ac:dyDescent="0.35">
      <c r="D3909" s="1"/>
    </row>
    <row r="3910" spans="4:4" x14ac:dyDescent="0.35">
      <c r="D3910" s="1"/>
    </row>
    <row r="3911" spans="4:4" x14ac:dyDescent="0.35">
      <c r="D3911" s="1"/>
    </row>
    <row r="3912" spans="4:4" x14ac:dyDescent="0.35">
      <c r="D3912" s="1"/>
    </row>
    <row r="3913" spans="4:4" x14ac:dyDescent="0.35">
      <c r="D3913" s="1"/>
    </row>
    <row r="3914" spans="4:4" x14ac:dyDescent="0.35">
      <c r="D3914" s="1"/>
    </row>
    <row r="3915" spans="4:4" x14ac:dyDescent="0.35">
      <c r="D3915" s="1"/>
    </row>
    <row r="3916" spans="4:4" x14ac:dyDescent="0.35">
      <c r="D3916" s="1"/>
    </row>
    <row r="3917" spans="4:4" x14ac:dyDescent="0.35">
      <c r="D3917" s="1"/>
    </row>
    <row r="3918" spans="4:4" x14ac:dyDescent="0.35">
      <c r="D3918" s="1"/>
    </row>
    <row r="3919" spans="4:4" x14ac:dyDescent="0.35">
      <c r="D3919" s="1"/>
    </row>
    <row r="3920" spans="4:4" x14ac:dyDescent="0.35">
      <c r="D3920" s="1"/>
    </row>
    <row r="3921" spans="4:4" x14ac:dyDescent="0.35">
      <c r="D3921" s="1"/>
    </row>
    <row r="3922" spans="4:4" x14ac:dyDescent="0.35">
      <c r="D3922" s="1"/>
    </row>
    <row r="3923" spans="4:4" x14ac:dyDescent="0.35">
      <c r="D3923" s="1"/>
    </row>
    <row r="3924" spans="4:4" x14ac:dyDescent="0.35">
      <c r="D3924" s="1"/>
    </row>
    <row r="3925" spans="4:4" x14ac:dyDescent="0.35">
      <c r="D3925" s="1"/>
    </row>
    <row r="3926" spans="4:4" x14ac:dyDescent="0.35">
      <c r="D3926" s="1"/>
    </row>
    <row r="3927" spans="4:4" x14ac:dyDescent="0.35">
      <c r="D3927" s="1"/>
    </row>
    <row r="3928" spans="4:4" x14ac:dyDescent="0.35">
      <c r="D3928" s="1"/>
    </row>
    <row r="3929" spans="4:4" x14ac:dyDescent="0.35">
      <c r="D3929" s="1"/>
    </row>
    <row r="3930" spans="4:4" x14ac:dyDescent="0.35">
      <c r="D3930" s="1"/>
    </row>
    <row r="3931" spans="4:4" x14ac:dyDescent="0.35">
      <c r="D3931" s="1"/>
    </row>
    <row r="3932" spans="4:4" x14ac:dyDescent="0.35">
      <c r="D3932" s="1"/>
    </row>
    <row r="3933" spans="4:4" x14ac:dyDescent="0.35">
      <c r="D3933" s="1"/>
    </row>
    <row r="3934" spans="4:4" x14ac:dyDescent="0.35">
      <c r="D3934" s="1"/>
    </row>
    <row r="3935" spans="4:4" x14ac:dyDescent="0.35">
      <c r="D3935" s="1"/>
    </row>
    <row r="3936" spans="4:4" x14ac:dyDescent="0.35">
      <c r="D3936" s="1"/>
    </row>
    <row r="3937" spans="4:4" x14ac:dyDescent="0.35">
      <c r="D3937" s="1"/>
    </row>
    <row r="3938" spans="4:4" x14ac:dyDescent="0.35">
      <c r="D3938" s="1"/>
    </row>
    <row r="3939" spans="4:4" x14ac:dyDescent="0.35">
      <c r="D3939" s="1"/>
    </row>
    <row r="3940" spans="4:4" x14ac:dyDescent="0.35">
      <c r="D3940" s="1"/>
    </row>
    <row r="3941" spans="4:4" x14ac:dyDescent="0.35">
      <c r="D3941" s="1"/>
    </row>
    <row r="3942" spans="4:4" x14ac:dyDescent="0.35">
      <c r="D3942" s="1"/>
    </row>
    <row r="3943" spans="4:4" x14ac:dyDescent="0.35">
      <c r="D3943" s="1"/>
    </row>
    <row r="3944" spans="4:4" x14ac:dyDescent="0.35">
      <c r="D3944" s="1"/>
    </row>
    <row r="3945" spans="4:4" x14ac:dyDescent="0.35">
      <c r="D3945" s="1"/>
    </row>
    <row r="3946" spans="4:4" x14ac:dyDescent="0.35">
      <c r="D3946" s="1"/>
    </row>
    <row r="3947" spans="4:4" x14ac:dyDescent="0.35">
      <c r="D3947" s="1"/>
    </row>
    <row r="3948" spans="4:4" x14ac:dyDescent="0.35">
      <c r="D3948" s="1"/>
    </row>
    <row r="3949" spans="4:4" x14ac:dyDescent="0.35">
      <c r="D3949" s="1"/>
    </row>
    <row r="3950" spans="4:4" x14ac:dyDescent="0.35">
      <c r="D3950" s="1"/>
    </row>
    <row r="3951" spans="4:4" x14ac:dyDescent="0.35">
      <c r="D3951" s="1"/>
    </row>
    <row r="3952" spans="4:4" x14ac:dyDescent="0.35">
      <c r="D3952" s="1"/>
    </row>
    <row r="3953" spans="4:4" x14ac:dyDescent="0.35">
      <c r="D3953" s="1"/>
    </row>
    <row r="3954" spans="4:4" x14ac:dyDescent="0.35">
      <c r="D3954" s="1"/>
    </row>
    <row r="3955" spans="4:4" x14ac:dyDescent="0.35">
      <c r="D3955" s="1"/>
    </row>
    <row r="3956" spans="4:4" x14ac:dyDescent="0.35">
      <c r="D3956" s="1"/>
    </row>
    <row r="3957" spans="4:4" x14ac:dyDescent="0.35">
      <c r="D3957" s="1"/>
    </row>
    <row r="3958" spans="4:4" x14ac:dyDescent="0.35">
      <c r="D3958" s="1"/>
    </row>
    <row r="3959" spans="4:4" x14ac:dyDescent="0.35">
      <c r="D3959" s="1"/>
    </row>
    <row r="3960" spans="4:4" x14ac:dyDescent="0.35">
      <c r="D3960" s="1"/>
    </row>
    <row r="3961" spans="4:4" x14ac:dyDescent="0.35">
      <c r="D3961" s="1"/>
    </row>
    <row r="3962" spans="4:4" x14ac:dyDescent="0.35">
      <c r="D3962" s="1"/>
    </row>
    <row r="3963" spans="4:4" x14ac:dyDescent="0.35">
      <c r="D3963" s="1"/>
    </row>
    <row r="3964" spans="4:4" x14ac:dyDescent="0.35">
      <c r="D3964" s="1"/>
    </row>
    <row r="3965" spans="4:4" x14ac:dyDescent="0.35">
      <c r="D3965" s="1"/>
    </row>
    <row r="3966" spans="4:4" x14ac:dyDescent="0.35">
      <c r="D3966" s="1"/>
    </row>
    <row r="3967" spans="4:4" x14ac:dyDescent="0.35">
      <c r="D3967" s="1"/>
    </row>
    <row r="3968" spans="4:4" x14ac:dyDescent="0.35">
      <c r="D3968" s="1"/>
    </row>
    <row r="3969" spans="4:4" x14ac:dyDescent="0.35">
      <c r="D3969" s="1"/>
    </row>
    <row r="3970" spans="4:4" x14ac:dyDescent="0.35">
      <c r="D3970" s="1"/>
    </row>
    <row r="3971" spans="4:4" x14ac:dyDescent="0.35">
      <c r="D3971" s="1"/>
    </row>
    <row r="3972" spans="4:4" x14ac:dyDescent="0.35">
      <c r="D3972" s="1"/>
    </row>
    <row r="3973" spans="4:4" x14ac:dyDescent="0.35">
      <c r="D3973" s="1"/>
    </row>
    <row r="3974" spans="4:4" x14ac:dyDescent="0.35">
      <c r="D3974" s="1"/>
    </row>
    <row r="3975" spans="4:4" x14ac:dyDescent="0.35">
      <c r="D3975" s="1"/>
    </row>
    <row r="3976" spans="4:4" x14ac:dyDescent="0.35">
      <c r="D3976" s="1"/>
    </row>
    <row r="3977" spans="4:4" x14ac:dyDescent="0.35">
      <c r="D3977" s="1"/>
    </row>
    <row r="3978" spans="4:4" x14ac:dyDescent="0.35">
      <c r="D3978" s="1"/>
    </row>
    <row r="3979" spans="4:4" x14ac:dyDescent="0.35">
      <c r="D3979" s="1"/>
    </row>
    <row r="3980" spans="4:4" x14ac:dyDescent="0.35">
      <c r="D3980" s="1"/>
    </row>
    <row r="3981" spans="4:4" x14ac:dyDescent="0.35">
      <c r="D3981" s="1"/>
    </row>
    <row r="3982" spans="4:4" x14ac:dyDescent="0.35">
      <c r="D3982" s="1"/>
    </row>
    <row r="3983" spans="4:4" x14ac:dyDescent="0.35">
      <c r="D3983" s="1"/>
    </row>
    <row r="3984" spans="4:4" x14ac:dyDescent="0.35">
      <c r="D3984" s="1"/>
    </row>
    <row r="3985" spans="4:4" x14ac:dyDescent="0.35">
      <c r="D3985" s="1"/>
    </row>
    <row r="3986" spans="4:4" x14ac:dyDescent="0.35">
      <c r="D3986" s="1"/>
    </row>
    <row r="3987" spans="4:4" x14ac:dyDescent="0.35">
      <c r="D3987" s="1"/>
    </row>
    <row r="3988" spans="4:4" x14ac:dyDescent="0.35">
      <c r="D3988" s="1"/>
    </row>
    <row r="3989" spans="4:4" x14ac:dyDescent="0.35">
      <c r="D3989" s="1"/>
    </row>
    <row r="3990" spans="4:4" x14ac:dyDescent="0.35">
      <c r="D3990" s="1"/>
    </row>
    <row r="3991" spans="4:4" x14ac:dyDescent="0.35">
      <c r="D3991" s="1"/>
    </row>
    <row r="3992" spans="4:4" x14ac:dyDescent="0.35">
      <c r="D3992" s="1"/>
    </row>
    <row r="3993" spans="4:4" x14ac:dyDescent="0.35">
      <c r="D3993" s="1"/>
    </row>
    <row r="3994" spans="4:4" x14ac:dyDescent="0.35">
      <c r="D3994" s="1"/>
    </row>
    <row r="3995" spans="4:4" x14ac:dyDescent="0.35">
      <c r="D3995" s="1"/>
    </row>
    <row r="3996" spans="4:4" x14ac:dyDescent="0.35">
      <c r="D3996" s="1"/>
    </row>
    <row r="3997" spans="4:4" x14ac:dyDescent="0.35">
      <c r="D3997" s="1"/>
    </row>
    <row r="3998" spans="4:4" x14ac:dyDescent="0.35">
      <c r="D3998" s="1"/>
    </row>
    <row r="3999" spans="4:4" x14ac:dyDescent="0.35">
      <c r="D3999" s="1"/>
    </row>
    <row r="4000" spans="4:4" x14ac:dyDescent="0.35">
      <c r="D4000" s="1"/>
    </row>
    <row r="4001" spans="4:4" x14ac:dyDescent="0.35">
      <c r="D4001" s="1"/>
    </row>
    <row r="4002" spans="4:4" x14ac:dyDescent="0.35">
      <c r="D4002" s="1"/>
    </row>
    <row r="4003" spans="4:4" x14ac:dyDescent="0.35">
      <c r="D4003" s="1"/>
    </row>
    <row r="4004" spans="4:4" x14ac:dyDescent="0.35">
      <c r="D4004" s="1"/>
    </row>
    <row r="4005" spans="4:4" x14ac:dyDescent="0.35">
      <c r="D4005" s="1"/>
    </row>
    <row r="4006" spans="4:4" x14ac:dyDescent="0.35">
      <c r="D4006" s="1"/>
    </row>
    <row r="4007" spans="4:4" x14ac:dyDescent="0.35">
      <c r="D4007" s="1"/>
    </row>
    <row r="4008" spans="4:4" x14ac:dyDescent="0.35">
      <c r="D4008" s="1"/>
    </row>
    <row r="4009" spans="4:4" x14ac:dyDescent="0.35">
      <c r="D4009" s="1"/>
    </row>
    <row r="4010" spans="4:4" x14ac:dyDescent="0.35">
      <c r="D4010" s="1"/>
    </row>
    <row r="4011" spans="4:4" x14ac:dyDescent="0.35">
      <c r="D4011" s="1"/>
    </row>
    <row r="4012" spans="4:4" x14ac:dyDescent="0.35">
      <c r="D4012" s="1"/>
    </row>
    <row r="4013" spans="4:4" x14ac:dyDescent="0.35">
      <c r="D4013" s="1"/>
    </row>
    <row r="4014" spans="4:4" x14ac:dyDescent="0.35">
      <c r="D4014" s="1"/>
    </row>
    <row r="4015" spans="4:4" x14ac:dyDescent="0.35">
      <c r="D4015" s="1"/>
    </row>
    <row r="4016" spans="4:4" x14ac:dyDescent="0.35">
      <c r="D4016" s="1"/>
    </row>
    <row r="4017" spans="4:4" x14ac:dyDescent="0.35">
      <c r="D4017" s="1"/>
    </row>
    <row r="4018" spans="4:4" x14ac:dyDescent="0.35">
      <c r="D4018" s="1"/>
    </row>
    <row r="4019" spans="4:4" x14ac:dyDescent="0.35">
      <c r="D4019" s="1"/>
    </row>
    <row r="4020" spans="4:4" x14ac:dyDescent="0.35">
      <c r="D4020" s="1"/>
    </row>
    <row r="4021" spans="4:4" x14ac:dyDescent="0.35">
      <c r="D4021" s="1"/>
    </row>
    <row r="4022" spans="4:4" x14ac:dyDescent="0.35">
      <c r="D4022" s="1"/>
    </row>
    <row r="4023" spans="4:4" x14ac:dyDescent="0.35">
      <c r="D4023" s="1"/>
    </row>
    <row r="4024" spans="4:4" x14ac:dyDescent="0.35">
      <c r="D4024" s="1"/>
    </row>
    <row r="4025" spans="4:4" x14ac:dyDescent="0.35">
      <c r="D4025" s="1"/>
    </row>
    <row r="4026" spans="4:4" x14ac:dyDescent="0.35">
      <c r="D4026" s="1"/>
    </row>
    <row r="4027" spans="4:4" x14ac:dyDescent="0.35">
      <c r="D4027" s="1"/>
    </row>
    <row r="4028" spans="4:4" x14ac:dyDescent="0.35">
      <c r="D4028" s="1"/>
    </row>
    <row r="4029" spans="4:4" x14ac:dyDescent="0.35">
      <c r="D4029" s="1"/>
    </row>
    <row r="4030" spans="4:4" x14ac:dyDescent="0.35">
      <c r="D4030" s="1"/>
    </row>
    <row r="4031" spans="4:4" x14ac:dyDescent="0.35">
      <c r="D4031" s="1"/>
    </row>
    <row r="4032" spans="4:4" x14ac:dyDescent="0.35">
      <c r="D4032" s="1"/>
    </row>
    <row r="4033" spans="4:4" x14ac:dyDescent="0.35">
      <c r="D4033" s="1"/>
    </row>
    <row r="4034" spans="4:4" x14ac:dyDescent="0.35">
      <c r="D4034" s="1"/>
    </row>
    <row r="4035" spans="4:4" x14ac:dyDescent="0.35">
      <c r="D4035" s="1"/>
    </row>
    <row r="4036" spans="4:4" x14ac:dyDescent="0.35">
      <c r="D4036" s="1"/>
    </row>
    <row r="4037" spans="4:4" x14ac:dyDescent="0.35">
      <c r="D4037" s="1"/>
    </row>
    <row r="4038" spans="4:4" x14ac:dyDescent="0.35">
      <c r="D4038" s="1"/>
    </row>
    <row r="4039" spans="4:4" x14ac:dyDescent="0.35">
      <c r="D4039" s="1"/>
    </row>
    <row r="4040" spans="4:4" x14ac:dyDescent="0.35">
      <c r="D4040" s="1"/>
    </row>
    <row r="4041" spans="4:4" x14ac:dyDescent="0.35">
      <c r="D4041" s="1"/>
    </row>
    <row r="4042" spans="4:4" x14ac:dyDescent="0.35">
      <c r="D4042" s="1"/>
    </row>
    <row r="4043" spans="4:4" x14ac:dyDescent="0.35">
      <c r="D4043" s="1"/>
    </row>
    <row r="4044" spans="4:4" x14ac:dyDescent="0.35">
      <c r="D4044" s="1"/>
    </row>
    <row r="4045" spans="4:4" x14ac:dyDescent="0.35">
      <c r="D4045" s="1"/>
    </row>
    <row r="4046" spans="4:4" x14ac:dyDescent="0.35">
      <c r="D4046" s="1"/>
    </row>
    <row r="4047" spans="4:4" x14ac:dyDescent="0.35">
      <c r="D4047" s="1"/>
    </row>
    <row r="4048" spans="4:4" x14ac:dyDescent="0.35">
      <c r="D4048" s="1"/>
    </row>
    <row r="4049" spans="4:4" x14ac:dyDescent="0.35">
      <c r="D4049" s="1"/>
    </row>
    <row r="4050" spans="4:4" x14ac:dyDescent="0.35">
      <c r="D4050" s="1"/>
    </row>
    <row r="4051" spans="4:4" x14ac:dyDescent="0.35">
      <c r="D4051" s="1"/>
    </row>
    <row r="4052" spans="4:4" x14ac:dyDescent="0.35">
      <c r="D4052" s="1"/>
    </row>
    <row r="4053" spans="4:4" x14ac:dyDescent="0.35">
      <c r="D4053" s="1"/>
    </row>
    <row r="4054" spans="4:4" x14ac:dyDescent="0.35">
      <c r="D4054" s="1"/>
    </row>
    <row r="4055" spans="4:4" x14ac:dyDescent="0.35">
      <c r="D4055" s="1"/>
    </row>
    <row r="4056" spans="4:4" x14ac:dyDescent="0.35">
      <c r="D4056" s="1"/>
    </row>
    <row r="4057" spans="4:4" x14ac:dyDescent="0.35">
      <c r="D4057" s="1"/>
    </row>
    <row r="4058" spans="4:4" x14ac:dyDescent="0.35">
      <c r="D4058" s="1"/>
    </row>
    <row r="4059" spans="4:4" x14ac:dyDescent="0.35">
      <c r="D4059" s="1"/>
    </row>
    <row r="4060" spans="4:4" x14ac:dyDescent="0.35">
      <c r="D4060" s="1"/>
    </row>
    <row r="4061" spans="4:4" x14ac:dyDescent="0.35">
      <c r="D4061" s="1"/>
    </row>
    <row r="4062" spans="4:4" x14ac:dyDescent="0.35">
      <c r="D4062" s="1"/>
    </row>
    <row r="4063" spans="4:4" x14ac:dyDescent="0.35">
      <c r="D4063" s="1"/>
    </row>
    <row r="4064" spans="4:4" x14ac:dyDescent="0.35">
      <c r="D4064" s="1"/>
    </row>
    <row r="4065" spans="4:4" x14ac:dyDescent="0.35">
      <c r="D4065" s="1"/>
    </row>
    <row r="4066" spans="4:4" x14ac:dyDescent="0.35">
      <c r="D4066" s="1"/>
    </row>
    <row r="4067" spans="4:4" x14ac:dyDescent="0.35">
      <c r="D4067" s="1"/>
    </row>
    <row r="4068" spans="4:4" x14ac:dyDescent="0.35">
      <c r="D4068" s="1"/>
    </row>
    <row r="4069" spans="4:4" x14ac:dyDescent="0.35">
      <c r="D4069" s="1"/>
    </row>
    <row r="4070" spans="4:4" x14ac:dyDescent="0.35">
      <c r="D4070" s="1"/>
    </row>
    <row r="4071" spans="4:4" x14ac:dyDescent="0.35">
      <c r="D4071" s="1"/>
    </row>
    <row r="4072" spans="4:4" x14ac:dyDescent="0.35">
      <c r="D4072" s="1"/>
    </row>
    <row r="4073" spans="4:4" x14ac:dyDescent="0.35">
      <c r="D4073" s="1"/>
    </row>
    <row r="4074" spans="4:4" x14ac:dyDescent="0.35">
      <c r="D4074" s="1"/>
    </row>
    <row r="4075" spans="4:4" x14ac:dyDescent="0.35">
      <c r="D4075" s="1"/>
    </row>
    <row r="4076" spans="4:4" x14ac:dyDescent="0.35">
      <c r="D4076" s="1"/>
    </row>
    <row r="4077" spans="4:4" x14ac:dyDescent="0.35">
      <c r="D4077" s="1"/>
    </row>
    <row r="4078" spans="4:4" x14ac:dyDescent="0.35">
      <c r="D4078" s="1"/>
    </row>
    <row r="4079" spans="4:4" x14ac:dyDescent="0.35">
      <c r="D4079" s="1"/>
    </row>
    <row r="4080" spans="4:4" x14ac:dyDescent="0.35">
      <c r="D4080" s="1"/>
    </row>
    <row r="4081" spans="4:4" x14ac:dyDescent="0.35">
      <c r="D4081" s="1"/>
    </row>
    <row r="4082" spans="4:4" x14ac:dyDescent="0.35">
      <c r="D4082" s="1"/>
    </row>
    <row r="4083" spans="4:4" x14ac:dyDescent="0.35">
      <c r="D4083" s="1"/>
    </row>
    <row r="4084" spans="4:4" x14ac:dyDescent="0.35">
      <c r="D4084" s="1"/>
    </row>
    <row r="4085" spans="4:4" x14ac:dyDescent="0.35">
      <c r="D4085" s="1"/>
    </row>
    <row r="4086" spans="4:4" x14ac:dyDescent="0.35">
      <c r="D4086" s="1"/>
    </row>
    <row r="4087" spans="4:4" x14ac:dyDescent="0.35">
      <c r="D4087" s="1"/>
    </row>
    <row r="4088" spans="4:4" x14ac:dyDescent="0.35">
      <c r="D4088" s="1"/>
    </row>
    <row r="4089" spans="4:4" x14ac:dyDescent="0.35">
      <c r="D4089" s="1"/>
    </row>
    <row r="4090" spans="4:4" x14ac:dyDescent="0.35">
      <c r="D4090" s="1"/>
    </row>
    <row r="4091" spans="4:4" x14ac:dyDescent="0.35">
      <c r="D4091" s="1"/>
    </row>
    <row r="4092" spans="4:4" x14ac:dyDescent="0.35">
      <c r="D4092" s="1"/>
    </row>
    <row r="4093" spans="4:4" x14ac:dyDescent="0.35">
      <c r="D4093" s="1"/>
    </row>
    <row r="4094" spans="4:4" x14ac:dyDescent="0.35">
      <c r="D4094" s="1"/>
    </row>
    <row r="4095" spans="4:4" x14ac:dyDescent="0.35">
      <c r="D4095" s="1"/>
    </row>
    <row r="4096" spans="4:4" x14ac:dyDescent="0.35">
      <c r="D4096" s="1"/>
    </row>
    <row r="4097" spans="4:4" x14ac:dyDescent="0.35">
      <c r="D4097" s="1"/>
    </row>
    <row r="4098" spans="4:4" x14ac:dyDescent="0.35">
      <c r="D4098" s="1"/>
    </row>
    <row r="4099" spans="4:4" x14ac:dyDescent="0.35">
      <c r="D4099" s="1"/>
    </row>
    <row r="4100" spans="4:4" x14ac:dyDescent="0.35">
      <c r="D4100" s="1"/>
    </row>
    <row r="4101" spans="4:4" x14ac:dyDescent="0.35">
      <c r="D4101" s="1"/>
    </row>
    <row r="4102" spans="4:4" x14ac:dyDescent="0.35">
      <c r="D4102" s="1"/>
    </row>
    <row r="4103" spans="4:4" x14ac:dyDescent="0.35">
      <c r="D4103" s="1"/>
    </row>
    <row r="4104" spans="4:4" x14ac:dyDescent="0.35">
      <c r="D4104" s="1"/>
    </row>
    <row r="4105" spans="4:4" x14ac:dyDescent="0.35">
      <c r="D4105" s="1"/>
    </row>
    <row r="4106" spans="4:4" x14ac:dyDescent="0.35">
      <c r="D4106" s="1"/>
    </row>
    <row r="4107" spans="4:4" x14ac:dyDescent="0.35">
      <c r="D4107" s="1"/>
    </row>
    <row r="4108" spans="4:4" x14ac:dyDescent="0.35">
      <c r="D4108" s="1"/>
    </row>
    <row r="4109" spans="4:4" x14ac:dyDescent="0.35">
      <c r="D4109" s="1"/>
    </row>
    <row r="4110" spans="4:4" x14ac:dyDescent="0.35">
      <c r="D4110" s="1"/>
    </row>
    <row r="4111" spans="4:4" x14ac:dyDescent="0.35">
      <c r="D4111" s="1"/>
    </row>
    <row r="4112" spans="4:4" x14ac:dyDescent="0.35">
      <c r="D4112" s="1"/>
    </row>
    <row r="4113" spans="4:4" x14ac:dyDescent="0.35">
      <c r="D4113" s="1"/>
    </row>
    <row r="4114" spans="4:4" x14ac:dyDescent="0.35">
      <c r="D4114" s="1"/>
    </row>
    <row r="4115" spans="4:4" x14ac:dyDescent="0.35">
      <c r="D4115" s="1"/>
    </row>
    <row r="4116" spans="4:4" x14ac:dyDescent="0.35">
      <c r="D4116" s="1"/>
    </row>
    <row r="4117" spans="4:4" x14ac:dyDescent="0.35">
      <c r="D4117" s="1"/>
    </row>
    <row r="4118" spans="4:4" x14ac:dyDescent="0.35">
      <c r="D4118" s="1"/>
    </row>
    <row r="4119" spans="4:4" x14ac:dyDescent="0.35">
      <c r="D4119" s="1"/>
    </row>
    <row r="4120" spans="4:4" x14ac:dyDescent="0.35">
      <c r="D4120" s="1"/>
    </row>
    <row r="4121" spans="4:4" x14ac:dyDescent="0.35">
      <c r="D4121" s="1"/>
    </row>
    <row r="4122" spans="4:4" x14ac:dyDescent="0.35">
      <c r="D4122" s="1"/>
    </row>
    <row r="4123" spans="4:4" x14ac:dyDescent="0.35">
      <c r="D4123" s="1"/>
    </row>
    <row r="4124" spans="4:4" x14ac:dyDescent="0.35">
      <c r="D4124" s="1"/>
    </row>
    <row r="4125" spans="4:4" x14ac:dyDescent="0.35">
      <c r="D4125" s="1"/>
    </row>
    <row r="4126" spans="4:4" x14ac:dyDescent="0.35">
      <c r="D4126" s="1"/>
    </row>
    <row r="4127" spans="4:4" x14ac:dyDescent="0.35">
      <c r="D4127" s="1"/>
    </row>
    <row r="4128" spans="4:4" x14ac:dyDescent="0.35">
      <c r="D4128" s="1"/>
    </row>
    <row r="4129" spans="4:4" x14ac:dyDescent="0.35">
      <c r="D4129" s="1"/>
    </row>
    <row r="4130" spans="4:4" x14ac:dyDescent="0.35">
      <c r="D4130" s="1"/>
    </row>
    <row r="4131" spans="4:4" x14ac:dyDescent="0.35">
      <c r="D4131" s="1"/>
    </row>
    <row r="4132" spans="4:4" x14ac:dyDescent="0.35">
      <c r="D4132" s="1"/>
    </row>
    <row r="4133" spans="4:4" x14ac:dyDescent="0.35">
      <c r="D4133" s="1"/>
    </row>
    <row r="4134" spans="4:4" x14ac:dyDescent="0.35">
      <c r="D4134" s="1"/>
    </row>
    <row r="4135" spans="4:4" x14ac:dyDescent="0.35">
      <c r="D4135" s="1"/>
    </row>
    <row r="4136" spans="4:4" x14ac:dyDescent="0.35">
      <c r="D4136" s="1"/>
    </row>
    <row r="4137" spans="4:4" x14ac:dyDescent="0.35">
      <c r="D4137" s="1"/>
    </row>
    <row r="4138" spans="4:4" x14ac:dyDescent="0.35">
      <c r="D4138" s="1"/>
    </row>
    <row r="4139" spans="4:4" x14ac:dyDescent="0.35">
      <c r="D4139" s="1"/>
    </row>
    <row r="4140" spans="4:4" x14ac:dyDescent="0.35">
      <c r="D4140" s="1"/>
    </row>
    <row r="4141" spans="4:4" x14ac:dyDescent="0.35">
      <c r="D4141" s="1"/>
    </row>
    <row r="4142" spans="4:4" x14ac:dyDescent="0.35">
      <c r="D4142" s="1"/>
    </row>
    <row r="4143" spans="4:4" x14ac:dyDescent="0.35">
      <c r="D4143" s="1"/>
    </row>
    <row r="4144" spans="4:4" x14ac:dyDescent="0.35">
      <c r="D4144" s="1"/>
    </row>
    <row r="4145" spans="4:4" x14ac:dyDescent="0.35">
      <c r="D4145" s="1"/>
    </row>
    <row r="4146" spans="4:4" x14ac:dyDescent="0.35">
      <c r="D4146" s="1"/>
    </row>
    <row r="4147" spans="4:4" x14ac:dyDescent="0.35">
      <c r="D4147" s="1"/>
    </row>
    <row r="4148" spans="4:4" x14ac:dyDescent="0.35">
      <c r="D4148" s="1"/>
    </row>
    <row r="4149" spans="4:4" x14ac:dyDescent="0.35">
      <c r="D4149" s="1"/>
    </row>
    <row r="4150" spans="4:4" x14ac:dyDescent="0.35">
      <c r="D4150" s="1"/>
    </row>
    <row r="4151" spans="4:4" x14ac:dyDescent="0.35">
      <c r="D4151" s="1"/>
    </row>
    <row r="4152" spans="4:4" x14ac:dyDescent="0.35">
      <c r="D4152" s="1"/>
    </row>
    <row r="4153" spans="4:4" x14ac:dyDescent="0.35">
      <c r="D4153" s="1"/>
    </row>
    <row r="4154" spans="4:4" x14ac:dyDescent="0.35">
      <c r="D4154" s="1"/>
    </row>
    <row r="4155" spans="4:4" x14ac:dyDescent="0.35">
      <c r="D4155" s="1"/>
    </row>
    <row r="4156" spans="4:4" x14ac:dyDescent="0.35">
      <c r="D4156" s="1"/>
    </row>
    <row r="4157" spans="4:4" x14ac:dyDescent="0.35">
      <c r="D4157" s="1"/>
    </row>
    <row r="4158" spans="4:4" x14ac:dyDescent="0.35">
      <c r="D4158" s="1"/>
    </row>
    <row r="4159" spans="4:4" x14ac:dyDescent="0.35">
      <c r="D4159" s="1"/>
    </row>
    <row r="4160" spans="4:4" x14ac:dyDescent="0.35">
      <c r="D4160" s="1"/>
    </row>
    <row r="4161" spans="4:4" x14ac:dyDescent="0.35">
      <c r="D4161" s="1"/>
    </row>
    <row r="4162" spans="4:4" x14ac:dyDescent="0.35">
      <c r="D4162" s="1"/>
    </row>
    <row r="4163" spans="4:4" x14ac:dyDescent="0.35">
      <c r="D4163" s="1"/>
    </row>
    <row r="4164" spans="4:4" x14ac:dyDescent="0.35">
      <c r="D4164" s="1"/>
    </row>
    <row r="4165" spans="4:4" x14ac:dyDescent="0.35">
      <c r="D4165" s="1"/>
    </row>
    <row r="4166" spans="4:4" x14ac:dyDescent="0.35">
      <c r="D4166" s="1"/>
    </row>
    <row r="4167" spans="4:4" x14ac:dyDescent="0.35">
      <c r="D4167" s="1"/>
    </row>
    <row r="4168" spans="4:4" x14ac:dyDescent="0.35">
      <c r="D4168" s="1"/>
    </row>
    <row r="4169" spans="4:4" x14ac:dyDescent="0.35">
      <c r="D4169" s="1"/>
    </row>
    <row r="4170" spans="4:4" x14ac:dyDescent="0.35">
      <c r="D4170" s="1"/>
    </row>
    <row r="4171" spans="4:4" x14ac:dyDescent="0.35">
      <c r="D4171" s="1"/>
    </row>
    <row r="4172" spans="4:4" x14ac:dyDescent="0.35">
      <c r="D4172" s="1"/>
    </row>
    <row r="4173" spans="4:4" x14ac:dyDescent="0.35">
      <c r="D4173" s="1"/>
    </row>
    <row r="4174" spans="4:4" x14ac:dyDescent="0.35">
      <c r="D4174" s="1"/>
    </row>
    <row r="4175" spans="4:4" x14ac:dyDescent="0.35">
      <c r="D4175" s="1"/>
    </row>
    <row r="4176" spans="4:4" x14ac:dyDescent="0.35">
      <c r="D4176" s="1"/>
    </row>
    <row r="4177" spans="4:4" x14ac:dyDescent="0.35">
      <c r="D4177" s="1"/>
    </row>
    <row r="4178" spans="4:4" x14ac:dyDescent="0.35">
      <c r="D4178" s="1"/>
    </row>
    <row r="4179" spans="4:4" x14ac:dyDescent="0.35">
      <c r="D4179" s="1"/>
    </row>
    <row r="4180" spans="4:4" x14ac:dyDescent="0.35">
      <c r="D4180" s="1"/>
    </row>
    <row r="4181" spans="4:4" x14ac:dyDescent="0.35">
      <c r="D4181" s="1"/>
    </row>
    <row r="4182" spans="4:4" x14ac:dyDescent="0.35">
      <c r="D4182" s="1"/>
    </row>
    <row r="4183" spans="4:4" x14ac:dyDescent="0.35">
      <c r="D4183" s="1"/>
    </row>
    <row r="4184" spans="4:4" x14ac:dyDescent="0.35">
      <c r="D4184" s="1"/>
    </row>
    <row r="4185" spans="4:4" x14ac:dyDescent="0.35">
      <c r="D4185" s="1"/>
    </row>
    <row r="4186" spans="4:4" x14ac:dyDescent="0.35">
      <c r="D4186" s="1"/>
    </row>
    <row r="4187" spans="4:4" x14ac:dyDescent="0.35">
      <c r="D4187" s="1"/>
    </row>
    <row r="4188" spans="4:4" x14ac:dyDescent="0.35">
      <c r="D4188" s="1"/>
    </row>
    <row r="4189" spans="4:4" x14ac:dyDescent="0.35">
      <c r="D4189" s="1"/>
    </row>
    <row r="4190" spans="4:4" x14ac:dyDescent="0.35">
      <c r="D4190" s="1"/>
    </row>
    <row r="4191" spans="4:4" x14ac:dyDescent="0.35">
      <c r="D4191" s="1"/>
    </row>
    <row r="4192" spans="4:4" x14ac:dyDescent="0.35">
      <c r="D4192" s="1"/>
    </row>
    <row r="4193" spans="4:4" x14ac:dyDescent="0.35">
      <c r="D4193" s="1"/>
    </row>
    <row r="4194" spans="4:4" x14ac:dyDescent="0.35">
      <c r="D4194" s="1"/>
    </row>
    <row r="4195" spans="4:4" x14ac:dyDescent="0.35">
      <c r="D4195" s="1"/>
    </row>
    <row r="4196" spans="4:4" x14ac:dyDescent="0.35">
      <c r="D4196" s="1"/>
    </row>
    <row r="4197" spans="4:4" x14ac:dyDescent="0.35">
      <c r="D4197" s="1"/>
    </row>
    <row r="4198" spans="4:4" x14ac:dyDescent="0.35">
      <c r="D4198" s="1"/>
    </row>
    <row r="4199" spans="4:4" x14ac:dyDescent="0.35">
      <c r="D4199" s="1"/>
    </row>
    <row r="4200" spans="4:4" x14ac:dyDescent="0.35">
      <c r="D4200" s="1"/>
    </row>
    <row r="4201" spans="4:4" x14ac:dyDescent="0.35">
      <c r="D4201" s="1"/>
    </row>
    <row r="4202" spans="4:4" x14ac:dyDescent="0.35">
      <c r="D4202" s="1"/>
    </row>
    <row r="4203" spans="4:4" x14ac:dyDescent="0.35">
      <c r="D4203" s="1"/>
    </row>
    <row r="4204" spans="4:4" x14ac:dyDescent="0.35">
      <c r="D4204" s="1"/>
    </row>
    <row r="4205" spans="4:4" x14ac:dyDescent="0.35">
      <c r="D4205" s="1"/>
    </row>
    <row r="4206" spans="4:4" x14ac:dyDescent="0.35">
      <c r="D4206" s="1"/>
    </row>
    <row r="4207" spans="4:4" x14ac:dyDescent="0.35">
      <c r="D4207" s="1"/>
    </row>
    <row r="4208" spans="4:4" x14ac:dyDescent="0.35">
      <c r="D4208" s="1"/>
    </row>
    <row r="4209" spans="4:4" x14ac:dyDescent="0.35">
      <c r="D4209" s="1"/>
    </row>
    <row r="4210" spans="4:4" x14ac:dyDescent="0.35">
      <c r="D4210" s="1"/>
    </row>
    <row r="4211" spans="4:4" x14ac:dyDescent="0.35">
      <c r="D4211" s="1"/>
    </row>
    <row r="4212" spans="4:4" x14ac:dyDescent="0.35">
      <c r="D4212" s="1"/>
    </row>
    <row r="4213" spans="4:4" x14ac:dyDescent="0.35">
      <c r="D4213" s="1"/>
    </row>
    <row r="4214" spans="4:4" x14ac:dyDescent="0.35">
      <c r="D4214" s="1"/>
    </row>
    <row r="4215" spans="4:4" x14ac:dyDescent="0.35">
      <c r="D4215" s="1"/>
    </row>
    <row r="4216" spans="4:4" x14ac:dyDescent="0.35">
      <c r="D4216" s="1"/>
    </row>
    <row r="4217" spans="4:4" x14ac:dyDescent="0.35">
      <c r="D4217" s="1"/>
    </row>
    <row r="4218" spans="4:4" x14ac:dyDescent="0.35">
      <c r="D4218" s="1"/>
    </row>
    <row r="4219" spans="4:4" x14ac:dyDescent="0.35">
      <c r="D4219" s="1"/>
    </row>
    <row r="4220" spans="4:4" x14ac:dyDescent="0.35">
      <c r="D4220" s="1"/>
    </row>
    <row r="4221" spans="4:4" x14ac:dyDescent="0.35">
      <c r="D4221" s="1"/>
    </row>
    <row r="4222" spans="4:4" x14ac:dyDescent="0.35">
      <c r="D4222" s="1"/>
    </row>
    <row r="4223" spans="4:4" x14ac:dyDescent="0.35">
      <c r="D4223" s="1"/>
    </row>
    <row r="4224" spans="4:4" x14ac:dyDescent="0.35">
      <c r="D4224" s="1"/>
    </row>
    <row r="4225" spans="4:4" x14ac:dyDescent="0.35">
      <c r="D4225" s="1"/>
    </row>
    <row r="4226" spans="4:4" x14ac:dyDescent="0.35">
      <c r="D4226" s="1"/>
    </row>
    <row r="4227" spans="4:4" x14ac:dyDescent="0.35">
      <c r="D4227" s="1"/>
    </row>
    <row r="4228" spans="4:4" x14ac:dyDescent="0.35">
      <c r="D4228" s="1"/>
    </row>
    <row r="4229" spans="4:4" x14ac:dyDescent="0.35">
      <c r="D4229" s="1"/>
    </row>
    <row r="4230" spans="4:4" x14ac:dyDescent="0.35">
      <c r="D4230" s="1"/>
    </row>
    <row r="4231" spans="4:4" x14ac:dyDescent="0.35">
      <c r="D4231" s="1"/>
    </row>
    <row r="4232" spans="4:4" x14ac:dyDescent="0.35">
      <c r="D4232" s="1"/>
    </row>
    <row r="4233" spans="4:4" x14ac:dyDescent="0.35">
      <c r="D4233" s="1"/>
    </row>
    <row r="4234" spans="4:4" x14ac:dyDescent="0.35">
      <c r="D4234" s="1"/>
    </row>
    <row r="4235" spans="4:4" x14ac:dyDescent="0.35">
      <c r="D4235" s="1"/>
    </row>
    <row r="4236" spans="4:4" x14ac:dyDescent="0.35">
      <c r="D4236" s="1"/>
    </row>
    <row r="4237" spans="4:4" x14ac:dyDescent="0.35">
      <c r="D4237" s="1"/>
    </row>
    <row r="4238" spans="4:4" x14ac:dyDescent="0.35">
      <c r="D4238" s="1"/>
    </row>
    <row r="4239" spans="4:4" x14ac:dyDescent="0.35">
      <c r="D4239" s="1"/>
    </row>
    <row r="4240" spans="4:4" x14ac:dyDescent="0.35">
      <c r="D4240" s="1"/>
    </row>
    <row r="4241" spans="4:4" x14ac:dyDescent="0.35">
      <c r="D4241" s="1"/>
    </row>
    <row r="4242" spans="4:4" x14ac:dyDescent="0.35">
      <c r="D4242" s="1"/>
    </row>
    <row r="4243" spans="4:4" x14ac:dyDescent="0.35">
      <c r="D4243" s="1"/>
    </row>
    <row r="4244" spans="4:4" x14ac:dyDescent="0.35">
      <c r="D4244" s="1"/>
    </row>
    <row r="4245" spans="4:4" x14ac:dyDescent="0.35">
      <c r="D4245" s="1"/>
    </row>
    <row r="4246" spans="4:4" x14ac:dyDescent="0.35">
      <c r="D4246" s="1"/>
    </row>
    <row r="4247" spans="4:4" x14ac:dyDescent="0.35">
      <c r="D4247" s="1"/>
    </row>
    <row r="4248" spans="4:4" x14ac:dyDescent="0.35">
      <c r="D4248" s="1"/>
    </row>
    <row r="4249" spans="4:4" x14ac:dyDescent="0.35">
      <c r="D4249" s="1"/>
    </row>
    <row r="4250" spans="4:4" x14ac:dyDescent="0.35">
      <c r="D4250" s="1"/>
    </row>
    <row r="4251" spans="4:4" x14ac:dyDescent="0.35">
      <c r="D4251" s="1"/>
    </row>
    <row r="4252" spans="4:4" x14ac:dyDescent="0.35">
      <c r="D4252" s="1"/>
    </row>
    <row r="4253" spans="4:4" x14ac:dyDescent="0.35">
      <c r="D4253" s="1"/>
    </row>
    <row r="4254" spans="4:4" x14ac:dyDescent="0.35">
      <c r="D4254" s="1"/>
    </row>
    <row r="4255" spans="4:4" x14ac:dyDescent="0.35">
      <c r="D4255" s="1"/>
    </row>
    <row r="4256" spans="4:4" x14ac:dyDescent="0.35">
      <c r="D4256" s="1"/>
    </row>
    <row r="4257" spans="4:4" x14ac:dyDescent="0.35">
      <c r="D4257" s="1"/>
    </row>
    <row r="4258" spans="4:4" x14ac:dyDescent="0.35">
      <c r="D4258" s="1"/>
    </row>
    <row r="4259" spans="4:4" x14ac:dyDescent="0.35">
      <c r="D4259" s="1"/>
    </row>
    <row r="4260" spans="4:4" x14ac:dyDescent="0.35">
      <c r="D4260" s="1"/>
    </row>
    <row r="4261" spans="4:4" x14ac:dyDescent="0.35">
      <c r="D4261" s="1"/>
    </row>
    <row r="4262" spans="4:4" x14ac:dyDescent="0.35">
      <c r="D4262" s="1"/>
    </row>
    <row r="4263" spans="4:4" x14ac:dyDescent="0.35">
      <c r="D4263" s="1"/>
    </row>
    <row r="4264" spans="4:4" x14ac:dyDescent="0.35">
      <c r="D4264" s="1"/>
    </row>
    <row r="4265" spans="4:4" x14ac:dyDescent="0.35">
      <c r="D4265" s="1"/>
    </row>
    <row r="4266" spans="4:4" x14ac:dyDescent="0.35">
      <c r="D4266" s="1"/>
    </row>
    <row r="4267" spans="4:4" x14ac:dyDescent="0.35">
      <c r="D4267" s="1"/>
    </row>
    <row r="4268" spans="4:4" x14ac:dyDescent="0.35">
      <c r="D4268" s="1"/>
    </row>
    <row r="4269" spans="4:4" x14ac:dyDescent="0.35">
      <c r="D4269" s="1"/>
    </row>
    <row r="4270" spans="4:4" x14ac:dyDescent="0.35">
      <c r="D4270" s="1"/>
    </row>
    <row r="4271" spans="4:4" x14ac:dyDescent="0.35">
      <c r="D4271" s="1"/>
    </row>
    <row r="4272" spans="4:4" x14ac:dyDescent="0.35">
      <c r="D4272" s="1"/>
    </row>
    <row r="4273" spans="4:4" x14ac:dyDescent="0.35">
      <c r="D4273" s="1"/>
    </row>
    <row r="4274" spans="4:4" x14ac:dyDescent="0.35">
      <c r="D4274" s="1"/>
    </row>
    <row r="4275" spans="4:4" x14ac:dyDescent="0.35">
      <c r="D4275" s="1"/>
    </row>
    <row r="4276" spans="4:4" x14ac:dyDescent="0.35">
      <c r="D4276" s="1"/>
    </row>
    <row r="4277" spans="4:4" x14ac:dyDescent="0.35">
      <c r="D4277" s="1"/>
    </row>
    <row r="4278" spans="4:4" x14ac:dyDescent="0.35">
      <c r="D4278" s="1"/>
    </row>
    <row r="4279" spans="4:4" x14ac:dyDescent="0.35">
      <c r="D4279" s="1"/>
    </row>
    <row r="4280" spans="4:4" x14ac:dyDescent="0.35">
      <c r="D4280" s="1"/>
    </row>
    <row r="4281" spans="4:4" x14ac:dyDescent="0.35">
      <c r="D4281" s="1"/>
    </row>
    <row r="4282" spans="4:4" x14ac:dyDescent="0.35">
      <c r="D4282" s="1"/>
    </row>
    <row r="4283" spans="4:4" x14ac:dyDescent="0.35">
      <c r="D4283" s="1"/>
    </row>
    <row r="4284" spans="4:4" x14ac:dyDescent="0.35">
      <c r="D4284" s="1"/>
    </row>
    <row r="4285" spans="4:4" x14ac:dyDescent="0.35">
      <c r="D4285" s="1"/>
    </row>
    <row r="4286" spans="4:4" x14ac:dyDescent="0.35">
      <c r="D4286" s="1"/>
    </row>
    <row r="4287" spans="4:4" x14ac:dyDescent="0.35">
      <c r="D4287" s="1"/>
    </row>
    <row r="4288" spans="4:4" x14ac:dyDescent="0.35">
      <c r="D4288" s="1"/>
    </row>
    <row r="4289" spans="4:4" x14ac:dyDescent="0.35">
      <c r="D4289" s="1"/>
    </row>
    <row r="4290" spans="4:4" x14ac:dyDescent="0.35">
      <c r="D4290" s="1"/>
    </row>
    <row r="4291" spans="4:4" x14ac:dyDescent="0.35">
      <c r="D4291" s="1"/>
    </row>
    <row r="4292" spans="4:4" x14ac:dyDescent="0.35">
      <c r="D4292" s="1"/>
    </row>
    <row r="4293" spans="4:4" x14ac:dyDescent="0.35">
      <c r="D4293" s="1"/>
    </row>
    <row r="4294" spans="4:4" x14ac:dyDescent="0.35">
      <c r="D4294" s="1"/>
    </row>
    <row r="4295" spans="4:4" x14ac:dyDescent="0.35">
      <c r="D4295" s="1"/>
    </row>
    <row r="4296" spans="4:4" x14ac:dyDescent="0.35">
      <c r="D4296" s="1"/>
    </row>
    <row r="4297" spans="4:4" x14ac:dyDescent="0.35">
      <c r="D4297" s="1"/>
    </row>
    <row r="4298" spans="4:4" x14ac:dyDescent="0.35">
      <c r="D4298" s="1"/>
    </row>
    <row r="4299" spans="4:4" x14ac:dyDescent="0.35">
      <c r="D4299" s="1"/>
    </row>
    <row r="4300" spans="4:4" x14ac:dyDescent="0.35">
      <c r="D4300" s="1"/>
    </row>
    <row r="4301" spans="4:4" x14ac:dyDescent="0.35">
      <c r="D4301" s="1"/>
    </row>
    <row r="4302" spans="4:4" x14ac:dyDescent="0.35">
      <c r="D4302" s="1"/>
    </row>
    <row r="4303" spans="4:4" x14ac:dyDescent="0.35">
      <c r="D4303" s="1"/>
    </row>
    <row r="4304" spans="4:4" x14ac:dyDescent="0.35">
      <c r="D4304" s="1"/>
    </row>
    <row r="4305" spans="4:4" x14ac:dyDescent="0.35">
      <c r="D4305" s="1"/>
    </row>
    <row r="4306" spans="4:4" x14ac:dyDescent="0.35">
      <c r="D4306" s="1"/>
    </row>
    <row r="4307" spans="4:4" x14ac:dyDescent="0.35">
      <c r="D4307" s="1"/>
    </row>
    <row r="4308" spans="4:4" x14ac:dyDescent="0.35">
      <c r="D4308" s="1"/>
    </row>
    <row r="4309" spans="4:4" x14ac:dyDescent="0.35">
      <c r="D4309" s="1"/>
    </row>
    <row r="4310" spans="4:4" x14ac:dyDescent="0.35">
      <c r="D4310" s="1"/>
    </row>
    <row r="4311" spans="4:4" x14ac:dyDescent="0.35">
      <c r="D4311" s="1"/>
    </row>
    <row r="4312" spans="4:4" x14ac:dyDescent="0.35">
      <c r="D4312" s="1"/>
    </row>
    <row r="4313" spans="4:4" x14ac:dyDescent="0.35">
      <c r="D4313" s="1"/>
    </row>
    <row r="4314" spans="4:4" x14ac:dyDescent="0.35">
      <c r="D4314" s="1"/>
    </row>
    <row r="4315" spans="4:4" x14ac:dyDescent="0.35">
      <c r="D4315" s="1"/>
    </row>
    <row r="4316" spans="4:4" x14ac:dyDescent="0.35">
      <c r="D4316" s="1"/>
    </row>
    <row r="4317" spans="4:4" x14ac:dyDescent="0.35">
      <c r="D4317" s="1"/>
    </row>
    <row r="4318" spans="4:4" x14ac:dyDescent="0.35">
      <c r="D4318" s="1"/>
    </row>
    <row r="4319" spans="4:4" x14ac:dyDescent="0.35">
      <c r="D4319" s="1"/>
    </row>
    <row r="4320" spans="4:4" x14ac:dyDescent="0.35">
      <c r="D4320" s="1"/>
    </row>
    <row r="4321" spans="4:4" x14ac:dyDescent="0.35">
      <c r="D4321" s="1"/>
    </row>
    <row r="4322" spans="4:4" x14ac:dyDescent="0.35">
      <c r="D4322" s="1"/>
    </row>
    <row r="4323" spans="4:4" x14ac:dyDescent="0.35">
      <c r="D4323" s="1"/>
    </row>
    <row r="4324" spans="4:4" x14ac:dyDescent="0.35">
      <c r="D4324" s="1"/>
    </row>
    <row r="4325" spans="4:4" x14ac:dyDescent="0.35">
      <c r="D4325" s="1"/>
    </row>
    <row r="4326" spans="4:4" x14ac:dyDescent="0.35">
      <c r="D4326" s="1"/>
    </row>
    <row r="4327" spans="4:4" x14ac:dyDescent="0.35">
      <c r="D4327" s="1"/>
    </row>
    <row r="4328" spans="4:4" x14ac:dyDescent="0.35">
      <c r="D4328" s="1"/>
    </row>
    <row r="4329" spans="4:4" x14ac:dyDescent="0.35">
      <c r="D4329" s="1"/>
    </row>
    <row r="4330" spans="4:4" x14ac:dyDescent="0.35">
      <c r="D4330" s="1"/>
    </row>
    <row r="4331" spans="4:4" x14ac:dyDescent="0.35">
      <c r="D4331" s="1"/>
    </row>
    <row r="4332" spans="4:4" x14ac:dyDescent="0.35">
      <c r="D4332" s="1"/>
    </row>
    <row r="4333" spans="4:4" x14ac:dyDescent="0.35">
      <c r="D4333" s="1"/>
    </row>
    <row r="4334" spans="4:4" x14ac:dyDescent="0.35">
      <c r="D4334" s="1"/>
    </row>
    <row r="4335" spans="4:4" x14ac:dyDescent="0.35">
      <c r="D4335" s="1"/>
    </row>
    <row r="4336" spans="4:4" x14ac:dyDescent="0.35">
      <c r="D4336" s="1"/>
    </row>
    <row r="4337" spans="4:4" x14ac:dyDescent="0.35">
      <c r="D4337" s="1"/>
    </row>
    <row r="4338" spans="4:4" x14ac:dyDescent="0.35">
      <c r="D4338" s="1"/>
    </row>
    <row r="4339" spans="4:4" x14ac:dyDescent="0.35">
      <c r="D4339" s="1"/>
    </row>
    <row r="4340" spans="4:4" x14ac:dyDescent="0.35">
      <c r="D4340" s="1"/>
    </row>
    <row r="4341" spans="4:4" x14ac:dyDescent="0.35">
      <c r="D4341" s="1"/>
    </row>
    <row r="4342" spans="4:4" x14ac:dyDescent="0.35">
      <c r="D4342" s="1"/>
    </row>
    <row r="4343" spans="4:4" x14ac:dyDescent="0.35">
      <c r="D4343" s="1"/>
    </row>
    <row r="4344" spans="4:4" x14ac:dyDescent="0.35">
      <c r="D4344" s="1"/>
    </row>
    <row r="4345" spans="4:4" x14ac:dyDescent="0.35">
      <c r="D4345" s="1"/>
    </row>
    <row r="4346" spans="4:4" x14ac:dyDescent="0.35">
      <c r="D4346" s="1"/>
    </row>
    <row r="4347" spans="4:4" x14ac:dyDescent="0.35">
      <c r="D4347" s="1"/>
    </row>
    <row r="4348" spans="4:4" x14ac:dyDescent="0.35">
      <c r="D4348" s="1"/>
    </row>
    <row r="4349" spans="4:4" x14ac:dyDescent="0.35">
      <c r="D4349" s="1"/>
    </row>
    <row r="4350" spans="4:4" x14ac:dyDescent="0.35">
      <c r="D4350" s="1"/>
    </row>
    <row r="4351" spans="4:4" x14ac:dyDescent="0.35">
      <c r="D4351" s="1"/>
    </row>
    <row r="4352" spans="4:4" x14ac:dyDescent="0.35">
      <c r="D4352" s="1"/>
    </row>
    <row r="4353" spans="4:4" x14ac:dyDescent="0.35">
      <c r="D4353" s="1"/>
    </row>
    <row r="4354" spans="4:4" x14ac:dyDescent="0.35">
      <c r="D4354" s="1"/>
    </row>
    <row r="4355" spans="4:4" x14ac:dyDescent="0.35">
      <c r="D4355" s="1"/>
    </row>
    <row r="4356" spans="4:4" x14ac:dyDescent="0.35">
      <c r="D4356" s="1"/>
    </row>
    <row r="4357" spans="4:4" x14ac:dyDescent="0.35">
      <c r="D4357" s="1"/>
    </row>
    <row r="4358" spans="4:4" x14ac:dyDescent="0.35">
      <c r="D4358" s="1"/>
    </row>
    <row r="4359" spans="4:4" x14ac:dyDescent="0.35">
      <c r="D4359" s="1"/>
    </row>
    <row r="4360" spans="4:4" x14ac:dyDescent="0.35">
      <c r="D4360" s="1"/>
    </row>
    <row r="4361" spans="4:4" x14ac:dyDescent="0.35">
      <c r="D4361" s="1"/>
    </row>
    <row r="4362" spans="4:4" x14ac:dyDescent="0.35">
      <c r="D4362" s="1"/>
    </row>
    <row r="4363" spans="4:4" x14ac:dyDescent="0.35">
      <c r="D4363" s="1"/>
    </row>
    <row r="4364" spans="4:4" x14ac:dyDescent="0.35">
      <c r="D4364" s="1"/>
    </row>
    <row r="4365" spans="4:4" x14ac:dyDescent="0.35">
      <c r="D4365" s="1"/>
    </row>
    <row r="4366" spans="4:4" x14ac:dyDescent="0.35">
      <c r="D4366" s="1"/>
    </row>
    <row r="4367" spans="4:4" x14ac:dyDescent="0.35">
      <c r="D4367" s="1"/>
    </row>
    <row r="4368" spans="4:4" x14ac:dyDescent="0.35">
      <c r="D4368" s="1"/>
    </row>
    <row r="4369" spans="4:4" x14ac:dyDescent="0.35">
      <c r="D4369" s="1"/>
    </row>
    <row r="4370" spans="4:4" x14ac:dyDescent="0.35">
      <c r="D4370" s="1"/>
    </row>
    <row r="4371" spans="4:4" x14ac:dyDescent="0.35">
      <c r="D4371" s="1"/>
    </row>
    <row r="4372" spans="4:4" x14ac:dyDescent="0.35">
      <c r="D4372" s="1"/>
    </row>
    <row r="4373" spans="4:4" x14ac:dyDescent="0.35">
      <c r="D4373" s="1"/>
    </row>
    <row r="4374" spans="4:4" x14ac:dyDescent="0.35">
      <c r="D4374" s="1"/>
    </row>
    <row r="4375" spans="4:4" x14ac:dyDescent="0.35">
      <c r="D4375" s="1"/>
    </row>
    <row r="4376" spans="4:4" x14ac:dyDescent="0.35">
      <c r="D4376" s="1"/>
    </row>
    <row r="4377" spans="4:4" x14ac:dyDescent="0.35">
      <c r="D4377" s="1"/>
    </row>
    <row r="4378" spans="4:4" x14ac:dyDescent="0.35">
      <c r="D4378" s="1"/>
    </row>
    <row r="4379" spans="4:4" x14ac:dyDescent="0.35">
      <c r="D4379" s="1"/>
    </row>
    <row r="4380" spans="4:4" x14ac:dyDescent="0.35">
      <c r="D4380" s="1"/>
    </row>
    <row r="4381" spans="4:4" x14ac:dyDescent="0.35">
      <c r="D4381" s="1"/>
    </row>
    <row r="4382" spans="4:4" x14ac:dyDescent="0.35">
      <c r="D4382" s="1"/>
    </row>
    <row r="4383" spans="4:4" x14ac:dyDescent="0.35">
      <c r="D4383" s="1"/>
    </row>
    <row r="4384" spans="4:4" x14ac:dyDescent="0.35">
      <c r="D4384" s="1"/>
    </row>
    <row r="4385" spans="4:4" x14ac:dyDescent="0.35">
      <c r="D4385" s="1"/>
    </row>
    <row r="4386" spans="4:4" x14ac:dyDescent="0.35">
      <c r="D4386" s="1"/>
    </row>
    <row r="4387" spans="4:4" x14ac:dyDescent="0.35">
      <c r="D4387" s="1"/>
    </row>
    <row r="4388" spans="4:4" x14ac:dyDescent="0.35">
      <c r="D4388" s="1"/>
    </row>
    <row r="4389" spans="4:4" x14ac:dyDescent="0.35">
      <c r="D4389" s="1"/>
    </row>
    <row r="4390" spans="4:4" x14ac:dyDescent="0.35">
      <c r="D4390" s="1"/>
    </row>
    <row r="4391" spans="4:4" x14ac:dyDescent="0.35">
      <c r="D4391" s="1"/>
    </row>
    <row r="4392" spans="4:4" x14ac:dyDescent="0.35">
      <c r="D4392" s="1"/>
    </row>
    <row r="4393" spans="4:4" x14ac:dyDescent="0.35">
      <c r="D4393" s="1"/>
    </row>
    <row r="4394" spans="4:4" x14ac:dyDescent="0.35">
      <c r="D4394" s="1"/>
    </row>
    <row r="4395" spans="4:4" x14ac:dyDescent="0.35">
      <c r="D4395" s="1"/>
    </row>
    <row r="4396" spans="4:4" x14ac:dyDescent="0.35">
      <c r="D4396" s="1"/>
    </row>
    <row r="4397" spans="4:4" x14ac:dyDescent="0.35">
      <c r="D4397" s="1"/>
    </row>
    <row r="4398" spans="4:4" x14ac:dyDescent="0.35">
      <c r="D4398" s="1"/>
    </row>
    <row r="4399" spans="4:4" x14ac:dyDescent="0.35">
      <c r="D4399" s="1"/>
    </row>
    <row r="4400" spans="4:4" x14ac:dyDescent="0.35">
      <c r="D4400" s="1"/>
    </row>
    <row r="4401" spans="4:4" x14ac:dyDescent="0.35">
      <c r="D4401" s="1"/>
    </row>
    <row r="4402" spans="4:4" x14ac:dyDescent="0.35">
      <c r="D4402" s="1"/>
    </row>
    <row r="4403" spans="4:4" x14ac:dyDescent="0.35">
      <c r="D4403" s="1"/>
    </row>
    <row r="4404" spans="4:4" x14ac:dyDescent="0.35">
      <c r="D4404" s="1"/>
    </row>
    <row r="4405" spans="4:4" x14ac:dyDescent="0.35">
      <c r="D4405" s="1"/>
    </row>
    <row r="4406" spans="4:4" x14ac:dyDescent="0.35">
      <c r="D4406" s="1"/>
    </row>
    <row r="4407" spans="4:4" x14ac:dyDescent="0.35">
      <c r="D4407" s="1"/>
    </row>
    <row r="4408" spans="4:4" x14ac:dyDescent="0.35">
      <c r="D4408" s="1"/>
    </row>
    <row r="4409" spans="4:4" x14ac:dyDescent="0.35">
      <c r="D4409" s="1"/>
    </row>
    <row r="4410" spans="4:4" x14ac:dyDescent="0.35">
      <c r="D4410" s="1"/>
    </row>
    <row r="4411" spans="4:4" x14ac:dyDescent="0.35">
      <c r="D4411" s="1"/>
    </row>
    <row r="4412" spans="4:4" x14ac:dyDescent="0.35">
      <c r="D4412" s="1"/>
    </row>
    <row r="4413" spans="4:4" x14ac:dyDescent="0.35">
      <c r="D4413" s="1"/>
    </row>
    <row r="4414" spans="4:4" x14ac:dyDescent="0.35">
      <c r="D4414" s="1"/>
    </row>
    <row r="4415" spans="4:4" x14ac:dyDescent="0.35">
      <c r="D4415" s="1"/>
    </row>
    <row r="4416" spans="4:4" x14ac:dyDescent="0.35">
      <c r="D4416" s="1"/>
    </row>
    <row r="4417" spans="4:4" x14ac:dyDescent="0.35">
      <c r="D4417" s="1"/>
    </row>
    <row r="4418" spans="4:4" x14ac:dyDescent="0.35">
      <c r="D4418" s="1"/>
    </row>
    <row r="4419" spans="4:4" x14ac:dyDescent="0.35">
      <c r="D4419" s="1"/>
    </row>
    <row r="4420" spans="4:4" x14ac:dyDescent="0.35">
      <c r="D4420" s="1"/>
    </row>
    <row r="4421" spans="4:4" x14ac:dyDescent="0.35">
      <c r="D4421" s="1"/>
    </row>
    <row r="4422" spans="4:4" x14ac:dyDescent="0.35">
      <c r="D4422" s="1"/>
    </row>
    <row r="4423" spans="4:4" x14ac:dyDescent="0.35">
      <c r="D4423" s="1"/>
    </row>
    <row r="4424" spans="4:4" x14ac:dyDescent="0.35">
      <c r="D4424" s="1"/>
    </row>
    <row r="4425" spans="4:4" x14ac:dyDescent="0.35">
      <c r="D4425" s="1"/>
    </row>
    <row r="4426" spans="4:4" x14ac:dyDescent="0.35">
      <c r="D4426" s="1"/>
    </row>
    <row r="4427" spans="4:4" x14ac:dyDescent="0.35">
      <c r="D4427" s="1"/>
    </row>
    <row r="4428" spans="4:4" x14ac:dyDescent="0.35">
      <c r="D4428" s="1"/>
    </row>
    <row r="4429" spans="4:4" x14ac:dyDescent="0.35">
      <c r="D4429" s="1"/>
    </row>
    <row r="4430" spans="4:4" x14ac:dyDescent="0.35">
      <c r="D4430" s="1"/>
    </row>
    <row r="4431" spans="4:4" x14ac:dyDescent="0.35">
      <c r="D4431" s="1"/>
    </row>
    <row r="4432" spans="4:4" x14ac:dyDescent="0.35">
      <c r="D4432" s="1"/>
    </row>
    <row r="4433" spans="4:4" x14ac:dyDescent="0.35">
      <c r="D4433" s="1"/>
    </row>
    <row r="4434" spans="4:4" x14ac:dyDescent="0.35">
      <c r="D4434" s="1"/>
    </row>
    <row r="4435" spans="4:4" x14ac:dyDescent="0.35">
      <c r="D4435" s="1"/>
    </row>
    <row r="4436" spans="4:4" x14ac:dyDescent="0.35">
      <c r="D4436" s="1"/>
    </row>
    <row r="4437" spans="4:4" x14ac:dyDescent="0.35">
      <c r="D4437" s="1"/>
    </row>
    <row r="4438" spans="4:4" x14ac:dyDescent="0.35">
      <c r="D4438" s="1"/>
    </row>
    <row r="4439" spans="4:4" x14ac:dyDescent="0.35">
      <c r="D4439" s="1"/>
    </row>
    <row r="4440" spans="4:4" x14ac:dyDescent="0.35">
      <c r="D4440" s="1"/>
    </row>
    <row r="4441" spans="4:4" x14ac:dyDescent="0.35">
      <c r="D4441" s="1"/>
    </row>
    <row r="4442" spans="4:4" x14ac:dyDescent="0.35">
      <c r="D4442" s="1"/>
    </row>
    <row r="4443" spans="4:4" x14ac:dyDescent="0.35">
      <c r="D4443" s="1"/>
    </row>
    <row r="4444" spans="4:4" x14ac:dyDescent="0.35">
      <c r="D4444" s="1"/>
    </row>
    <row r="4445" spans="4:4" x14ac:dyDescent="0.35">
      <c r="D4445" s="1"/>
    </row>
    <row r="4446" spans="4:4" x14ac:dyDescent="0.35">
      <c r="D4446" s="1"/>
    </row>
    <row r="4447" spans="4:4" x14ac:dyDescent="0.35">
      <c r="D4447" s="1"/>
    </row>
    <row r="4448" spans="4:4" x14ac:dyDescent="0.35">
      <c r="D4448" s="1"/>
    </row>
    <row r="4449" spans="4:4" x14ac:dyDescent="0.35">
      <c r="D4449" s="1"/>
    </row>
    <row r="4450" spans="4:4" x14ac:dyDescent="0.35">
      <c r="D4450" s="1"/>
    </row>
    <row r="4451" spans="4:4" x14ac:dyDescent="0.35">
      <c r="D4451" s="1"/>
    </row>
    <row r="4452" spans="4:4" x14ac:dyDescent="0.35">
      <c r="D4452" s="1"/>
    </row>
    <row r="4453" spans="4:4" x14ac:dyDescent="0.35">
      <c r="D4453" s="1"/>
    </row>
    <row r="4454" spans="4:4" x14ac:dyDescent="0.35">
      <c r="D4454" s="1"/>
    </row>
    <row r="4455" spans="4:4" x14ac:dyDescent="0.35">
      <c r="D4455" s="1"/>
    </row>
    <row r="4456" spans="4:4" x14ac:dyDescent="0.35">
      <c r="D4456" s="1"/>
    </row>
    <row r="4457" spans="4:4" x14ac:dyDescent="0.35">
      <c r="D4457" s="1"/>
    </row>
    <row r="4458" spans="4:4" x14ac:dyDescent="0.35">
      <c r="D4458" s="1"/>
    </row>
    <row r="4459" spans="4:4" x14ac:dyDescent="0.35">
      <c r="D4459" s="1"/>
    </row>
    <row r="4460" spans="4:4" x14ac:dyDescent="0.35">
      <c r="D4460" s="1"/>
    </row>
    <row r="4461" spans="4:4" x14ac:dyDescent="0.35">
      <c r="D4461" s="1"/>
    </row>
    <row r="4462" spans="4:4" x14ac:dyDescent="0.35">
      <c r="D4462" s="1"/>
    </row>
    <row r="4463" spans="4:4" x14ac:dyDescent="0.35">
      <c r="D4463" s="1"/>
    </row>
    <row r="4464" spans="4:4" x14ac:dyDescent="0.35">
      <c r="D4464" s="1"/>
    </row>
    <row r="4465" spans="4:4" x14ac:dyDescent="0.35">
      <c r="D4465" s="1"/>
    </row>
    <row r="4466" spans="4:4" x14ac:dyDescent="0.35">
      <c r="D4466" s="1"/>
    </row>
    <row r="4467" spans="4:4" x14ac:dyDescent="0.35">
      <c r="D4467" s="1"/>
    </row>
    <row r="4468" spans="4:4" x14ac:dyDescent="0.35">
      <c r="D4468" s="1"/>
    </row>
    <row r="4469" spans="4:4" x14ac:dyDescent="0.35">
      <c r="D4469" s="1"/>
    </row>
    <row r="4470" spans="4:4" x14ac:dyDescent="0.35">
      <c r="D4470" s="1"/>
    </row>
    <row r="4471" spans="4:4" x14ac:dyDescent="0.35">
      <c r="D4471" s="1"/>
    </row>
    <row r="4472" spans="4:4" x14ac:dyDescent="0.35">
      <c r="D4472" s="1"/>
    </row>
    <row r="4473" spans="4:4" x14ac:dyDescent="0.35">
      <c r="D4473" s="1"/>
    </row>
    <row r="4474" spans="4:4" x14ac:dyDescent="0.35">
      <c r="D4474" s="1"/>
    </row>
    <row r="4475" spans="4:4" x14ac:dyDescent="0.35">
      <c r="D4475" s="1"/>
    </row>
    <row r="4476" spans="4:4" x14ac:dyDescent="0.35">
      <c r="D4476" s="1"/>
    </row>
    <row r="4477" spans="4:4" x14ac:dyDescent="0.35">
      <c r="D4477" s="1"/>
    </row>
    <row r="4478" spans="4:4" x14ac:dyDescent="0.35">
      <c r="D4478" s="1"/>
    </row>
    <row r="4479" spans="4:4" x14ac:dyDescent="0.35">
      <c r="D4479" s="1"/>
    </row>
    <row r="4480" spans="4:4" x14ac:dyDescent="0.35">
      <c r="D4480" s="1"/>
    </row>
    <row r="4481" spans="4:4" x14ac:dyDescent="0.35">
      <c r="D4481" s="1"/>
    </row>
    <row r="4482" spans="4:4" x14ac:dyDescent="0.35">
      <c r="D4482" s="1"/>
    </row>
    <row r="4483" spans="4:4" x14ac:dyDescent="0.35">
      <c r="D4483" s="1"/>
    </row>
    <row r="4484" spans="4:4" x14ac:dyDescent="0.35">
      <c r="D4484" s="1"/>
    </row>
    <row r="4485" spans="4:4" x14ac:dyDescent="0.35">
      <c r="D4485" s="1"/>
    </row>
    <row r="4486" spans="4:4" x14ac:dyDescent="0.35">
      <c r="D4486" s="1"/>
    </row>
    <row r="4487" spans="4:4" x14ac:dyDescent="0.35">
      <c r="D4487" s="1"/>
    </row>
    <row r="4488" spans="4:4" x14ac:dyDescent="0.35">
      <c r="D4488" s="1"/>
    </row>
    <row r="4489" spans="4:4" x14ac:dyDescent="0.35">
      <c r="D4489" s="1"/>
    </row>
    <row r="4490" spans="4:4" x14ac:dyDescent="0.35">
      <c r="D4490" s="1"/>
    </row>
    <row r="4491" spans="4:4" x14ac:dyDescent="0.35">
      <c r="D4491" s="1"/>
    </row>
    <row r="4492" spans="4:4" x14ac:dyDescent="0.35">
      <c r="D4492" s="1"/>
    </row>
    <row r="4493" spans="4:4" x14ac:dyDescent="0.35">
      <c r="D4493" s="1"/>
    </row>
    <row r="4494" spans="4:4" x14ac:dyDescent="0.35">
      <c r="D4494" s="1"/>
    </row>
    <row r="4495" spans="4:4" x14ac:dyDescent="0.35">
      <c r="D4495" s="1"/>
    </row>
    <row r="4496" spans="4:4" x14ac:dyDescent="0.35">
      <c r="D4496" s="1"/>
    </row>
    <row r="4497" spans="4:4" x14ac:dyDescent="0.35">
      <c r="D4497" s="1"/>
    </row>
    <row r="4498" spans="4:4" x14ac:dyDescent="0.35">
      <c r="D4498" s="1"/>
    </row>
    <row r="4499" spans="4:4" x14ac:dyDescent="0.35">
      <c r="D4499" s="1"/>
    </row>
    <row r="4500" spans="4:4" x14ac:dyDescent="0.35">
      <c r="D4500" s="1"/>
    </row>
    <row r="4501" spans="4:4" x14ac:dyDescent="0.35">
      <c r="D4501" s="1"/>
    </row>
    <row r="4502" spans="4:4" x14ac:dyDescent="0.35">
      <c r="D4502" s="1"/>
    </row>
    <row r="4503" spans="4:4" x14ac:dyDescent="0.35">
      <c r="D4503" s="1"/>
    </row>
    <row r="4504" spans="4:4" x14ac:dyDescent="0.35">
      <c r="D4504" s="1"/>
    </row>
    <row r="4505" spans="4:4" x14ac:dyDescent="0.35">
      <c r="D4505" s="1"/>
    </row>
    <row r="4506" spans="4:4" x14ac:dyDescent="0.35">
      <c r="D4506" s="1"/>
    </row>
    <row r="4507" spans="4:4" x14ac:dyDescent="0.35">
      <c r="D4507" s="1"/>
    </row>
    <row r="4508" spans="4:4" x14ac:dyDescent="0.35">
      <c r="D4508" s="1"/>
    </row>
    <row r="4509" spans="4:4" x14ac:dyDescent="0.35">
      <c r="D4509" s="1"/>
    </row>
    <row r="4510" spans="4:4" x14ac:dyDescent="0.35">
      <c r="D4510" s="1"/>
    </row>
    <row r="4511" spans="4:4" x14ac:dyDescent="0.35">
      <c r="D4511" s="1"/>
    </row>
    <row r="4512" spans="4:4" x14ac:dyDescent="0.35">
      <c r="D4512" s="1"/>
    </row>
    <row r="4513" spans="4:4" x14ac:dyDescent="0.35">
      <c r="D4513" s="1"/>
    </row>
    <row r="4514" spans="4:4" x14ac:dyDescent="0.35">
      <c r="D4514" s="1"/>
    </row>
    <row r="4515" spans="4:4" x14ac:dyDescent="0.35">
      <c r="D4515" s="1"/>
    </row>
    <row r="4516" spans="4:4" x14ac:dyDescent="0.35">
      <c r="D4516" s="1"/>
    </row>
    <row r="4517" spans="4:4" x14ac:dyDescent="0.35">
      <c r="D4517" s="1"/>
    </row>
    <row r="4518" spans="4:4" x14ac:dyDescent="0.35">
      <c r="D4518" s="1"/>
    </row>
    <row r="4519" spans="4:4" x14ac:dyDescent="0.35">
      <c r="D4519" s="1"/>
    </row>
    <row r="4520" spans="4:4" x14ac:dyDescent="0.35">
      <c r="D4520" s="1"/>
    </row>
    <row r="4521" spans="4:4" x14ac:dyDescent="0.35">
      <c r="D4521" s="1"/>
    </row>
    <row r="4522" spans="4:4" x14ac:dyDescent="0.35">
      <c r="D4522" s="1"/>
    </row>
    <row r="4523" spans="4:4" x14ac:dyDescent="0.35">
      <c r="D4523" s="1"/>
    </row>
    <row r="4524" spans="4:4" x14ac:dyDescent="0.35">
      <c r="D4524" s="1"/>
    </row>
    <row r="4525" spans="4:4" x14ac:dyDescent="0.35">
      <c r="D4525" s="1"/>
    </row>
    <row r="4526" spans="4:4" x14ac:dyDescent="0.35">
      <c r="D4526" s="1"/>
    </row>
    <row r="4527" spans="4:4" x14ac:dyDescent="0.35">
      <c r="D4527" s="1"/>
    </row>
    <row r="4528" spans="4:4" x14ac:dyDescent="0.35">
      <c r="D4528" s="1"/>
    </row>
    <row r="4529" spans="4:4" x14ac:dyDescent="0.35">
      <c r="D4529" s="1"/>
    </row>
    <row r="4530" spans="4:4" x14ac:dyDescent="0.35">
      <c r="D4530" s="1"/>
    </row>
    <row r="4531" spans="4:4" x14ac:dyDescent="0.35">
      <c r="D4531" s="1"/>
    </row>
    <row r="4532" spans="4:4" x14ac:dyDescent="0.35">
      <c r="D4532" s="1"/>
    </row>
    <row r="4533" spans="4:4" x14ac:dyDescent="0.35">
      <c r="D4533" s="1"/>
    </row>
    <row r="4534" spans="4:4" x14ac:dyDescent="0.35">
      <c r="D4534" s="1"/>
    </row>
    <row r="4535" spans="4:4" x14ac:dyDescent="0.35">
      <c r="D4535" s="1"/>
    </row>
    <row r="4536" spans="4:4" x14ac:dyDescent="0.35">
      <c r="D4536" s="1"/>
    </row>
    <row r="4537" spans="4:4" x14ac:dyDescent="0.35">
      <c r="D4537" s="1"/>
    </row>
    <row r="4538" spans="4:4" x14ac:dyDescent="0.35">
      <c r="D4538" s="1"/>
    </row>
    <row r="4539" spans="4:4" x14ac:dyDescent="0.35">
      <c r="D4539" s="1"/>
    </row>
    <row r="4540" spans="4:4" x14ac:dyDescent="0.35">
      <c r="D4540" s="1"/>
    </row>
    <row r="4541" spans="4:4" x14ac:dyDescent="0.35">
      <c r="D4541" s="1"/>
    </row>
    <row r="4542" spans="4:4" x14ac:dyDescent="0.35">
      <c r="D4542" s="1"/>
    </row>
    <row r="4543" spans="4:4" x14ac:dyDescent="0.35">
      <c r="D4543" s="1"/>
    </row>
    <row r="4544" spans="4:4" x14ac:dyDescent="0.35">
      <c r="D4544" s="1"/>
    </row>
    <row r="4545" spans="4:4" x14ac:dyDescent="0.35">
      <c r="D4545" s="1"/>
    </row>
    <row r="4546" spans="4:4" x14ac:dyDescent="0.35">
      <c r="D4546" s="1"/>
    </row>
    <row r="4547" spans="4:4" x14ac:dyDescent="0.35">
      <c r="D4547" s="1"/>
    </row>
    <row r="4548" spans="4:4" x14ac:dyDescent="0.35">
      <c r="D4548" s="1"/>
    </row>
    <row r="4549" spans="4:4" x14ac:dyDescent="0.35">
      <c r="D4549" s="1"/>
    </row>
    <row r="4550" spans="4:4" x14ac:dyDescent="0.35">
      <c r="D4550" s="1"/>
    </row>
    <row r="4551" spans="4:4" x14ac:dyDescent="0.35">
      <c r="D4551" s="1"/>
    </row>
    <row r="4552" spans="4:4" x14ac:dyDescent="0.35">
      <c r="D4552" s="1"/>
    </row>
    <row r="4553" spans="4:4" x14ac:dyDescent="0.35">
      <c r="D4553" s="1"/>
    </row>
    <row r="4554" spans="4:4" x14ac:dyDescent="0.35">
      <c r="D4554" s="1"/>
    </row>
    <row r="4555" spans="4:4" x14ac:dyDescent="0.35">
      <c r="D4555" s="1"/>
    </row>
    <row r="4556" spans="4:4" x14ac:dyDescent="0.35">
      <c r="D4556" s="1"/>
    </row>
    <row r="4557" spans="4:4" x14ac:dyDescent="0.35">
      <c r="D4557" s="1"/>
    </row>
    <row r="4558" spans="4:4" x14ac:dyDescent="0.35">
      <c r="D4558" s="1"/>
    </row>
    <row r="4559" spans="4:4" x14ac:dyDescent="0.35">
      <c r="D4559" s="1"/>
    </row>
    <row r="4560" spans="4:4" x14ac:dyDescent="0.35">
      <c r="D4560" s="1"/>
    </row>
    <row r="4561" spans="4:4" x14ac:dyDescent="0.35">
      <c r="D4561" s="1"/>
    </row>
    <row r="4562" spans="4:4" x14ac:dyDescent="0.35">
      <c r="D4562" s="1"/>
    </row>
    <row r="4563" spans="4:4" x14ac:dyDescent="0.35">
      <c r="D4563" s="1"/>
    </row>
    <row r="4564" spans="4:4" x14ac:dyDescent="0.35">
      <c r="D4564" s="1"/>
    </row>
    <row r="4565" spans="4:4" x14ac:dyDescent="0.35">
      <c r="D4565" s="1"/>
    </row>
    <row r="4566" spans="4:4" x14ac:dyDescent="0.35">
      <c r="D4566" s="1"/>
    </row>
    <row r="4567" spans="4:4" x14ac:dyDescent="0.35">
      <c r="D4567" s="1"/>
    </row>
    <row r="4568" spans="4:4" x14ac:dyDescent="0.35">
      <c r="D4568" s="1"/>
    </row>
    <row r="4569" spans="4:4" x14ac:dyDescent="0.35">
      <c r="D4569" s="1"/>
    </row>
    <row r="4570" spans="4:4" x14ac:dyDescent="0.35">
      <c r="D4570" s="1"/>
    </row>
    <row r="4571" spans="4:4" x14ac:dyDescent="0.35">
      <c r="D4571" s="1"/>
    </row>
    <row r="4572" spans="4:4" x14ac:dyDescent="0.35">
      <c r="D4572" s="1"/>
    </row>
    <row r="4573" spans="4:4" x14ac:dyDescent="0.35">
      <c r="D4573" s="1"/>
    </row>
    <row r="4574" spans="4:4" x14ac:dyDescent="0.35">
      <c r="D4574" s="1"/>
    </row>
    <row r="4575" spans="4:4" x14ac:dyDescent="0.35">
      <c r="D4575" s="1"/>
    </row>
    <row r="4576" spans="4:4" x14ac:dyDescent="0.35">
      <c r="D4576" s="1"/>
    </row>
    <row r="4577" spans="4:4" x14ac:dyDescent="0.35">
      <c r="D4577" s="1"/>
    </row>
    <row r="4578" spans="4:4" x14ac:dyDescent="0.35">
      <c r="D4578" s="1"/>
    </row>
    <row r="4579" spans="4:4" x14ac:dyDescent="0.35">
      <c r="D4579" s="1"/>
    </row>
    <row r="4580" spans="4:4" x14ac:dyDescent="0.35">
      <c r="D4580" s="1"/>
    </row>
    <row r="4581" spans="4:4" x14ac:dyDescent="0.35">
      <c r="D4581" s="1"/>
    </row>
    <row r="4582" spans="4:4" x14ac:dyDescent="0.35">
      <c r="D4582" s="1"/>
    </row>
    <row r="4583" spans="4:4" x14ac:dyDescent="0.35">
      <c r="D4583" s="1"/>
    </row>
    <row r="4584" spans="4:4" x14ac:dyDescent="0.35">
      <c r="D4584" s="1"/>
    </row>
    <row r="4585" spans="4:4" x14ac:dyDescent="0.35">
      <c r="D4585" s="1"/>
    </row>
    <row r="4586" spans="4:4" x14ac:dyDescent="0.35">
      <c r="D4586" s="1"/>
    </row>
    <row r="4587" spans="4:4" x14ac:dyDescent="0.35">
      <c r="D4587" s="1"/>
    </row>
    <row r="4588" spans="4:4" x14ac:dyDescent="0.35">
      <c r="D4588" s="1"/>
    </row>
    <row r="4589" spans="4:4" x14ac:dyDescent="0.35">
      <c r="D4589" s="1"/>
    </row>
    <row r="4590" spans="4:4" x14ac:dyDescent="0.35">
      <c r="D4590" s="1"/>
    </row>
    <row r="4591" spans="4:4" x14ac:dyDescent="0.35">
      <c r="D4591" s="1"/>
    </row>
    <row r="4592" spans="4:4" x14ac:dyDescent="0.35">
      <c r="D4592" s="1"/>
    </row>
    <row r="4593" spans="4:4" x14ac:dyDescent="0.35">
      <c r="D4593" s="1"/>
    </row>
    <row r="4594" spans="4:4" x14ac:dyDescent="0.35">
      <c r="D4594" s="1"/>
    </row>
    <row r="4595" spans="4:4" x14ac:dyDescent="0.35">
      <c r="D4595" s="1"/>
    </row>
    <row r="4596" spans="4:4" x14ac:dyDescent="0.35">
      <c r="D4596" s="1"/>
    </row>
    <row r="4597" spans="4:4" x14ac:dyDescent="0.35">
      <c r="D4597" s="1"/>
    </row>
    <row r="4598" spans="4:4" x14ac:dyDescent="0.35">
      <c r="D4598" s="1"/>
    </row>
    <row r="4599" spans="4:4" x14ac:dyDescent="0.35">
      <c r="D4599" s="1"/>
    </row>
    <row r="4600" spans="4:4" x14ac:dyDescent="0.35">
      <c r="D4600" s="1"/>
    </row>
    <row r="4601" spans="4:4" x14ac:dyDescent="0.35">
      <c r="D4601" s="1"/>
    </row>
    <row r="4602" spans="4:4" x14ac:dyDescent="0.35">
      <c r="D4602" s="1"/>
    </row>
    <row r="4603" spans="4:4" x14ac:dyDescent="0.35">
      <c r="D4603" s="1"/>
    </row>
    <row r="4604" spans="4:4" x14ac:dyDescent="0.35">
      <c r="D4604" s="1"/>
    </row>
    <row r="4605" spans="4:4" x14ac:dyDescent="0.35">
      <c r="D4605" s="1"/>
    </row>
    <row r="4606" spans="4:4" x14ac:dyDescent="0.35">
      <c r="D4606" s="1"/>
    </row>
    <row r="4607" spans="4:4" x14ac:dyDescent="0.35">
      <c r="D4607" s="1"/>
    </row>
    <row r="4608" spans="4:4" x14ac:dyDescent="0.35">
      <c r="D4608" s="1"/>
    </row>
    <row r="4609" spans="4:4" x14ac:dyDescent="0.35">
      <c r="D4609" s="1"/>
    </row>
    <row r="4610" spans="4:4" x14ac:dyDescent="0.35">
      <c r="D4610" s="1"/>
    </row>
    <row r="4611" spans="4:4" x14ac:dyDescent="0.35">
      <c r="D4611" s="1"/>
    </row>
    <row r="4612" spans="4:4" x14ac:dyDescent="0.35">
      <c r="D4612" s="1"/>
    </row>
    <row r="4613" spans="4:4" x14ac:dyDescent="0.35">
      <c r="D4613" s="1"/>
    </row>
    <row r="4614" spans="4:4" x14ac:dyDescent="0.35">
      <c r="D4614" s="1"/>
    </row>
    <row r="4615" spans="4:4" x14ac:dyDescent="0.35">
      <c r="D4615" s="1"/>
    </row>
    <row r="4616" spans="4:4" x14ac:dyDescent="0.35">
      <c r="D4616" s="1"/>
    </row>
    <row r="4617" spans="4:4" x14ac:dyDescent="0.35">
      <c r="D4617" s="1"/>
    </row>
    <row r="4618" spans="4:4" x14ac:dyDescent="0.35">
      <c r="D4618" s="1"/>
    </row>
    <row r="4619" spans="4:4" x14ac:dyDescent="0.35">
      <c r="D4619" s="1"/>
    </row>
    <row r="4620" spans="4:4" x14ac:dyDescent="0.35">
      <c r="D4620" s="1"/>
    </row>
    <row r="4621" spans="4:4" x14ac:dyDescent="0.35">
      <c r="D4621" s="1"/>
    </row>
    <row r="4622" spans="4:4" x14ac:dyDescent="0.35">
      <c r="D4622" s="1"/>
    </row>
    <row r="4623" spans="4:4" x14ac:dyDescent="0.35">
      <c r="D4623" s="1"/>
    </row>
    <row r="4624" spans="4:4" x14ac:dyDescent="0.35">
      <c r="D4624" s="1"/>
    </row>
    <row r="4625" spans="4:4" x14ac:dyDescent="0.35">
      <c r="D4625" s="1"/>
    </row>
    <row r="4626" spans="4:4" x14ac:dyDescent="0.35">
      <c r="D4626" s="1"/>
    </row>
    <row r="4627" spans="4:4" x14ac:dyDescent="0.35">
      <c r="D4627" s="1"/>
    </row>
    <row r="4628" spans="4:4" x14ac:dyDescent="0.35">
      <c r="D4628" s="1"/>
    </row>
    <row r="4629" spans="4:4" x14ac:dyDescent="0.35">
      <c r="D4629" s="1"/>
    </row>
    <row r="4630" spans="4:4" x14ac:dyDescent="0.35">
      <c r="D4630" s="1"/>
    </row>
    <row r="4631" spans="4:4" x14ac:dyDescent="0.35">
      <c r="D4631" s="1"/>
    </row>
    <row r="4632" spans="4:4" x14ac:dyDescent="0.35">
      <c r="D4632" s="1"/>
    </row>
    <row r="4633" spans="4:4" x14ac:dyDescent="0.35">
      <c r="D4633" s="1"/>
    </row>
    <row r="4634" spans="4:4" x14ac:dyDescent="0.35">
      <c r="D4634" s="1"/>
    </row>
    <row r="4635" spans="4:4" x14ac:dyDescent="0.35">
      <c r="D4635" s="1"/>
    </row>
    <row r="4636" spans="4:4" x14ac:dyDescent="0.35">
      <c r="D4636" s="1"/>
    </row>
    <row r="4637" spans="4:4" x14ac:dyDescent="0.35">
      <c r="D4637" s="1"/>
    </row>
    <row r="4638" spans="4:4" x14ac:dyDescent="0.35">
      <c r="D4638" s="1"/>
    </row>
    <row r="4639" spans="4:4" x14ac:dyDescent="0.35">
      <c r="D4639" s="1"/>
    </row>
    <row r="4640" spans="4:4" x14ac:dyDescent="0.35">
      <c r="D4640" s="1"/>
    </row>
    <row r="4641" spans="4:4" x14ac:dyDescent="0.35">
      <c r="D4641" s="1"/>
    </row>
    <row r="4642" spans="4:4" x14ac:dyDescent="0.35">
      <c r="D4642" s="1"/>
    </row>
    <row r="4643" spans="4:4" x14ac:dyDescent="0.35">
      <c r="D4643" s="1"/>
    </row>
    <row r="4644" spans="4:4" x14ac:dyDescent="0.35">
      <c r="D4644" s="1"/>
    </row>
    <row r="4645" spans="4:4" x14ac:dyDescent="0.35">
      <c r="D4645" s="1"/>
    </row>
    <row r="4646" spans="4:4" x14ac:dyDescent="0.35">
      <c r="D4646" s="1"/>
    </row>
    <row r="4647" spans="4:4" x14ac:dyDescent="0.35">
      <c r="D4647" s="1"/>
    </row>
    <row r="4648" spans="4:4" x14ac:dyDescent="0.35">
      <c r="D4648" s="1"/>
    </row>
    <row r="4649" spans="4:4" x14ac:dyDescent="0.35">
      <c r="D4649" s="1"/>
    </row>
    <row r="4650" spans="4:4" x14ac:dyDescent="0.35">
      <c r="D4650" s="1"/>
    </row>
    <row r="4651" spans="4:4" x14ac:dyDescent="0.35">
      <c r="D4651" s="1"/>
    </row>
    <row r="4652" spans="4:4" x14ac:dyDescent="0.35">
      <c r="D4652" s="1"/>
    </row>
    <row r="4653" spans="4:4" x14ac:dyDescent="0.35">
      <c r="D4653" s="1"/>
    </row>
    <row r="4654" spans="4:4" x14ac:dyDescent="0.35">
      <c r="D4654" s="1"/>
    </row>
    <row r="4655" spans="4:4" x14ac:dyDescent="0.35">
      <c r="D4655" s="1"/>
    </row>
    <row r="4656" spans="4:4" x14ac:dyDescent="0.35">
      <c r="D4656" s="1"/>
    </row>
    <row r="4657" spans="4:4" x14ac:dyDescent="0.35">
      <c r="D4657" s="1"/>
    </row>
    <row r="4658" spans="4:4" x14ac:dyDescent="0.35">
      <c r="D4658" s="1"/>
    </row>
    <row r="4659" spans="4:4" x14ac:dyDescent="0.35">
      <c r="D4659" s="1"/>
    </row>
    <row r="4660" spans="4:4" x14ac:dyDescent="0.35">
      <c r="D4660" s="1"/>
    </row>
    <row r="4661" spans="4:4" x14ac:dyDescent="0.35">
      <c r="D4661" s="1"/>
    </row>
    <row r="4662" spans="4:4" x14ac:dyDescent="0.35">
      <c r="D4662" s="1"/>
    </row>
    <row r="4663" spans="4:4" x14ac:dyDescent="0.35">
      <c r="D4663" s="1"/>
    </row>
    <row r="4664" spans="4:4" x14ac:dyDescent="0.35">
      <c r="D4664" s="1"/>
    </row>
    <row r="4665" spans="4:4" x14ac:dyDescent="0.35">
      <c r="D4665" s="1"/>
    </row>
    <row r="4666" spans="4:4" x14ac:dyDescent="0.35">
      <c r="D4666" s="1"/>
    </row>
    <row r="4667" spans="4:4" x14ac:dyDescent="0.35">
      <c r="D4667" s="1"/>
    </row>
    <row r="4668" spans="4:4" x14ac:dyDescent="0.35">
      <c r="D4668" s="1"/>
    </row>
    <row r="4669" spans="4:4" x14ac:dyDescent="0.35">
      <c r="D4669" s="1"/>
    </row>
    <row r="4670" spans="4:4" x14ac:dyDescent="0.35">
      <c r="D4670" s="1"/>
    </row>
    <row r="4671" spans="4:4" x14ac:dyDescent="0.35">
      <c r="D4671" s="1"/>
    </row>
    <row r="4672" spans="4:4" x14ac:dyDescent="0.35">
      <c r="D4672" s="1"/>
    </row>
    <row r="4673" spans="4:4" x14ac:dyDescent="0.35">
      <c r="D4673" s="1"/>
    </row>
    <row r="4674" spans="4:4" x14ac:dyDescent="0.35">
      <c r="D4674" s="1"/>
    </row>
    <row r="4675" spans="4:4" x14ac:dyDescent="0.35">
      <c r="D4675" s="1"/>
    </row>
    <row r="4676" spans="4:4" x14ac:dyDescent="0.35">
      <c r="D4676" s="1"/>
    </row>
    <row r="4677" spans="4:4" x14ac:dyDescent="0.35">
      <c r="D4677" s="1"/>
    </row>
    <row r="4678" spans="4:4" x14ac:dyDescent="0.35">
      <c r="D4678" s="1"/>
    </row>
    <row r="4679" spans="4:4" x14ac:dyDescent="0.35">
      <c r="D4679" s="1"/>
    </row>
    <row r="4680" spans="4:4" x14ac:dyDescent="0.35">
      <c r="D4680" s="1"/>
    </row>
    <row r="4681" spans="4:4" x14ac:dyDescent="0.35">
      <c r="D4681" s="1"/>
    </row>
    <row r="4682" spans="4:4" x14ac:dyDescent="0.35">
      <c r="D4682" s="1"/>
    </row>
    <row r="4683" spans="4:4" x14ac:dyDescent="0.35">
      <c r="D4683" s="1"/>
    </row>
    <row r="4684" spans="4:4" x14ac:dyDescent="0.35">
      <c r="D4684" s="1"/>
    </row>
    <row r="4685" spans="4:4" x14ac:dyDescent="0.35">
      <c r="D4685" s="1"/>
    </row>
    <row r="4686" spans="4:4" x14ac:dyDescent="0.35">
      <c r="D4686" s="1"/>
    </row>
    <row r="4687" spans="4:4" x14ac:dyDescent="0.35">
      <c r="D4687" s="1"/>
    </row>
    <row r="4688" spans="4:4" x14ac:dyDescent="0.35">
      <c r="D4688" s="1"/>
    </row>
    <row r="4689" spans="4:4" x14ac:dyDescent="0.35">
      <c r="D4689" s="1"/>
    </row>
    <row r="4690" spans="4:4" x14ac:dyDescent="0.35">
      <c r="D4690" s="1"/>
    </row>
    <row r="4691" spans="4:4" x14ac:dyDescent="0.35">
      <c r="D4691" s="1"/>
    </row>
    <row r="4692" spans="4:4" x14ac:dyDescent="0.35">
      <c r="D4692" s="1"/>
    </row>
    <row r="4693" spans="4:4" x14ac:dyDescent="0.35">
      <c r="D4693" s="1"/>
    </row>
    <row r="4694" spans="4:4" x14ac:dyDescent="0.35">
      <c r="D4694" s="1"/>
    </row>
    <row r="4695" spans="4:4" x14ac:dyDescent="0.35">
      <c r="D4695" s="1"/>
    </row>
    <row r="4696" spans="4:4" x14ac:dyDescent="0.35">
      <c r="D4696" s="1"/>
    </row>
    <row r="4697" spans="4:4" x14ac:dyDescent="0.35">
      <c r="D4697" s="1"/>
    </row>
    <row r="4698" spans="4:4" x14ac:dyDescent="0.35">
      <c r="D4698" s="1"/>
    </row>
    <row r="4699" spans="4:4" x14ac:dyDescent="0.35">
      <c r="D4699" s="1"/>
    </row>
    <row r="4700" spans="4:4" x14ac:dyDescent="0.35">
      <c r="D4700" s="1"/>
    </row>
    <row r="4701" spans="4:4" x14ac:dyDescent="0.35">
      <c r="D4701" s="1"/>
    </row>
    <row r="4702" spans="4:4" x14ac:dyDescent="0.35">
      <c r="D4702" s="1"/>
    </row>
    <row r="4703" spans="4:4" x14ac:dyDescent="0.35">
      <c r="D4703" s="1"/>
    </row>
    <row r="4704" spans="4:4" x14ac:dyDescent="0.35">
      <c r="D4704" s="1"/>
    </row>
    <row r="4705" spans="4:4" x14ac:dyDescent="0.35">
      <c r="D4705" s="1"/>
    </row>
    <row r="4706" spans="4:4" x14ac:dyDescent="0.35">
      <c r="D4706" s="1"/>
    </row>
    <row r="4707" spans="4:4" x14ac:dyDescent="0.35">
      <c r="D4707" s="1"/>
    </row>
    <row r="4708" spans="4:4" x14ac:dyDescent="0.35">
      <c r="D4708" s="1"/>
    </row>
    <row r="4709" spans="4:4" x14ac:dyDescent="0.35">
      <c r="D4709" s="1"/>
    </row>
    <row r="4710" spans="4:4" x14ac:dyDescent="0.35">
      <c r="D4710" s="1"/>
    </row>
    <row r="4711" spans="4:4" x14ac:dyDescent="0.35">
      <c r="D4711" s="1"/>
    </row>
    <row r="4712" spans="4:4" x14ac:dyDescent="0.35">
      <c r="D4712" s="1"/>
    </row>
    <row r="4713" spans="4:4" x14ac:dyDescent="0.35">
      <c r="D4713" s="1"/>
    </row>
    <row r="4714" spans="4:4" x14ac:dyDescent="0.35">
      <c r="D4714" s="1"/>
    </row>
    <row r="4715" spans="4:4" x14ac:dyDescent="0.35">
      <c r="D4715" s="1"/>
    </row>
    <row r="4716" spans="4:4" x14ac:dyDescent="0.35">
      <c r="D4716" s="1"/>
    </row>
    <row r="4717" spans="4:4" x14ac:dyDescent="0.35">
      <c r="D4717" s="1"/>
    </row>
    <row r="4718" spans="4:4" x14ac:dyDescent="0.35">
      <c r="D4718" s="1"/>
    </row>
    <row r="4719" spans="4:4" x14ac:dyDescent="0.35">
      <c r="D4719" s="1"/>
    </row>
    <row r="4720" spans="4:4" x14ac:dyDescent="0.35">
      <c r="D4720" s="1"/>
    </row>
    <row r="4721" spans="4:4" x14ac:dyDescent="0.35">
      <c r="D4721" s="1"/>
    </row>
    <row r="4722" spans="4:4" x14ac:dyDescent="0.35">
      <c r="D4722" s="1"/>
    </row>
    <row r="4723" spans="4:4" x14ac:dyDescent="0.35">
      <c r="D4723" s="1"/>
    </row>
    <row r="4724" spans="4:4" x14ac:dyDescent="0.35">
      <c r="D4724" s="1"/>
    </row>
    <row r="4725" spans="4:4" x14ac:dyDescent="0.35">
      <c r="D4725" s="1"/>
    </row>
    <row r="4726" spans="4:4" x14ac:dyDescent="0.35">
      <c r="D4726" s="1"/>
    </row>
    <row r="4727" spans="4:4" x14ac:dyDescent="0.35">
      <c r="D4727" s="1"/>
    </row>
    <row r="4728" spans="4:4" x14ac:dyDescent="0.35">
      <c r="D4728" s="1"/>
    </row>
    <row r="4729" spans="4:4" x14ac:dyDescent="0.35">
      <c r="D4729" s="1"/>
    </row>
    <row r="4730" spans="4:4" x14ac:dyDescent="0.35">
      <c r="D4730" s="1"/>
    </row>
    <row r="4731" spans="4:4" x14ac:dyDescent="0.35">
      <c r="D4731" s="1"/>
    </row>
    <row r="4732" spans="4:4" x14ac:dyDescent="0.35">
      <c r="D4732" s="1"/>
    </row>
    <row r="4733" spans="4:4" x14ac:dyDescent="0.35">
      <c r="D4733" s="1"/>
    </row>
    <row r="4734" spans="4:4" x14ac:dyDescent="0.35">
      <c r="D4734" s="1"/>
    </row>
    <row r="4735" spans="4:4" x14ac:dyDescent="0.35">
      <c r="D4735" s="1"/>
    </row>
    <row r="4736" spans="4:4" x14ac:dyDescent="0.35">
      <c r="D4736" s="1"/>
    </row>
    <row r="4737" spans="4:4" x14ac:dyDescent="0.35">
      <c r="D4737" s="1"/>
    </row>
    <row r="4738" spans="4:4" x14ac:dyDescent="0.35">
      <c r="D4738" s="1"/>
    </row>
    <row r="4739" spans="4:4" x14ac:dyDescent="0.35">
      <c r="D4739" s="1"/>
    </row>
    <row r="4740" spans="4:4" x14ac:dyDescent="0.35">
      <c r="D4740" s="1"/>
    </row>
    <row r="4741" spans="4:4" x14ac:dyDescent="0.35">
      <c r="D4741" s="1"/>
    </row>
    <row r="4742" spans="4:4" x14ac:dyDescent="0.35">
      <c r="D4742" s="1"/>
    </row>
    <row r="4743" spans="4:4" x14ac:dyDescent="0.35">
      <c r="D4743" s="1"/>
    </row>
    <row r="4744" spans="4:4" x14ac:dyDescent="0.35">
      <c r="D4744" s="1"/>
    </row>
    <row r="4745" spans="4:4" x14ac:dyDescent="0.35">
      <c r="D4745" s="1"/>
    </row>
    <row r="4746" spans="4:4" x14ac:dyDescent="0.35">
      <c r="D4746" s="1"/>
    </row>
    <row r="4747" spans="4:4" x14ac:dyDescent="0.35">
      <c r="D4747" s="1"/>
    </row>
    <row r="4748" spans="4:4" x14ac:dyDescent="0.35">
      <c r="D4748" s="1"/>
    </row>
    <row r="4749" spans="4:4" x14ac:dyDescent="0.35">
      <c r="D4749" s="1"/>
    </row>
    <row r="4750" spans="4:4" x14ac:dyDescent="0.35">
      <c r="D4750" s="1"/>
    </row>
    <row r="4751" spans="4:4" x14ac:dyDescent="0.35">
      <c r="D4751" s="1"/>
    </row>
    <row r="4752" spans="4:4" x14ac:dyDescent="0.35">
      <c r="D4752" s="1"/>
    </row>
    <row r="4753" spans="4:4" x14ac:dyDescent="0.35">
      <c r="D4753" s="1"/>
    </row>
    <row r="4754" spans="4:4" x14ac:dyDescent="0.35">
      <c r="D4754" s="1"/>
    </row>
    <row r="4755" spans="4:4" x14ac:dyDescent="0.35">
      <c r="D4755" s="1"/>
    </row>
    <row r="4756" spans="4:4" x14ac:dyDescent="0.35">
      <c r="D4756" s="1"/>
    </row>
    <row r="4757" spans="4:4" x14ac:dyDescent="0.35">
      <c r="D4757" s="1"/>
    </row>
    <row r="4758" spans="4:4" x14ac:dyDescent="0.35">
      <c r="D4758" s="1"/>
    </row>
    <row r="4759" spans="4:4" x14ac:dyDescent="0.35">
      <c r="D4759" s="1"/>
    </row>
    <row r="4760" spans="4:4" x14ac:dyDescent="0.35">
      <c r="D4760" s="1"/>
    </row>
    <row r="4761" spans="4:4" x14ac:dyDescent="0.35">
      <c r="D4761" s="1"/>
    </row>
    <row r="4762" spans="4:4" x14ac:dyDescent="0.35">
      <c r="D4762" s="1"/>
    </row>
    <row r="4763" spans="4:4" x14ac:dyDescent="0.35">
      <c r="D4763" s="1"/>
    </row>
    <row r="4764" spans="4:4" x14ac:dyDescent="0.35">
      <c r="D4764" s="1"/>
    </row>
    <row r="4765" spans="4:4" x14ac:dyDescent="0.35">
      <c r="D4765" s="1"/>
    </row>
    <row r="4766" spans="4:4" x14ac:dyDescent="0.35">
      <c r="D4766" s="1"/>
    </row>
    <row r="4767" spans="4:4" x14ac:dyDescent="0.35">
      <c r="D4767" s="1"/>
    </row>
    <row r="4768" spans="4:4" x14ac:dyDescent="0.35">
      <c r="D4768" s="1"/>
    </row>
    <row r="4769" spans="4:4" x14ac:dyDescent="0.35">
      <c r="D4769" s="1"/>
    </row>
    <row r="4770" spans="4:4" x14ac:dyDescent="0.35">
      <c r="D4770" s="1"/>
    </row>
    <row r="4771" spans="4:4" x14ac:dyDescent="0.35">
      <c r="D4771" s="1"/>
    </row>
    <row r="4772" spans="4:4" x14ac:dyDescent="0.35">
      <c r="D4772" s="1"/>
    </row>
    <row r="4773" spans="4:4" x14ac:dyDescent="0.35">
      <c r="D4773" s="1"/>
    </row>
    <row r="4774" spans="4:4" x14ac:dyDescent="0.35">
      <c r="D4774" s="1"/>
    </row>
    <row r="4775" spans="4:4" x14ac:dyDescent="0.35">
      <c r="D4775" s="1"/>
    </row>
    <row r="4776" spans="4:4" x14ac:dyDescent="0.35">
      <c r="D4776" s="1"/>
    </row>
    <row r="4777" spans="4:4" x14ac:dyDescent="0.35">
      <c r="D4777" s="1"/>
    </row>
    <row r="4778" spans="4:4" x14ac:dyDescent="0.35">
      <c r="D4778" s="1"/>
    </row>
    <row r="4779" spans="4:4" x14ac:dyDescent="0.35">
      <c r="D4779" s="1"/>
    </row>
    <row r="4780" spans="4:4" x14ac:dyDescent="0.35">
      <c r="D4780" s="1"/>
    </row>
    <row r="4781" spans="4:4" x14ac:dyDescent="0.35">
      <c r="D4781" s="1"/>
    </row>
    <row r="4782" spans="4:4" x14ac:dyDescent="0.35">
      <c r="D4782" s="1"/>
    </row>
    <row r="4783" spans="4:4" x14ac:dyDescent="0.35">
      <c r="D4783" s="1"/>
    </row>
    <row r="4784" spans="4:4" x14ac:dyDescent="0.35">
      <c r="D4784" s="1"/>
    </row>
    <row r="4785" spans="4:4" x14ac:dyDescent="0.35">
      <c r="D4785" s="1"/>
    </row>
    <row r="4786" spans="4:4" x14ac:dyDescent="0.35">
      <c r="D4786" s="1"/>
    </row>
    <row r="4787" spans="4:4" x14ac:dyDescent="0.35">
      <c r="D4787" s="1"/>
    </row>
    <row r="4788" spans="4:4" x14ac:dyDescent="0.35">
      <c r="D4788" s="1"/>
    </row>
    <row r="4789" spans="4:4" x14ac:dyDescent="0.35">
      <c r="D4789" s="1"/>
    </row>
    <row r="4790" spans="4:4" x14ac:dyDescent="0.35">
      <c r="D4790" s="1"/>
    </row>
    <row r="4791" spans="4:4" x14ac:dyDescent="0.35">
      <c r="D4791" s="1"/>
    </row>
    <row r="4792" spans="4:4" x14ac:dyDescent="0.35">
      <c r="D4792" s="1"/>
    </row>
    <row r="4793" spans="4:4" x14ac:dyDescent="0.35">
      <c r="D4793" s="1"/>
    </row>
    <row r="4794" spans="4:4" x14ac:dyDescent="0.35">
      <c r="D4794" s="1"/>
    </row>
    <row r="4795" spans="4:4" x14ac:dyDescent="0.35">
      <c r="D4795" s="1"/>
    </row>
    <row r="4796" spans="4:4" x14ac:dyDescent="0.35">
      <c r="D4796" s="1"/>
    </row>
    <row r="4797" spans="4:4" x14ac:dyDescent="0.35">
      <c r="D4797" s="1"/>
    </row>
    <row r="4798" spans="4:4" x14ac:dyDescent="0.35">
      <c r="D4798" s="1"/>
    </row>
    <row r="4799" spans="4:4" x14ac:dyDescent="0.35">
      <c r="D4799" s="1"/>
    </row>
    <row r="4800" spans="4:4" x14ac:dyDescent="0.35">
      <c r="D4800" s="1"/>
    </row>
    <row r="4801" spans="4:4" x14ac:dyDescent="0.35">
      <c r="D4801" s="1"/>
    </row>
    <row r="4802" spans="4:4" x14ac:dyDescent="0.35">
      <c r="D4802" s="1"/>
    </row>
    <row r="4803" spans="4:4" x14ac:dyDescent="0.35">
      <c r="D4803" s="1"/>
    </row>
    <row r="4804" spans="4:4" x14ac:dyDescent="0.35">
      <c r="D4804" s="1"/>
    </row>
    <row r="4805" spans="4:4" x14ac:dyDescent="0.35">
      <c r="D4805" s="1"/>
    </row>
    <row r="4806" spans="4:4" x14ac:dyDescent="0.35">
      <c r="D4806" s="1"/>
    </row>
    <row r="4807" spans="4:4" x14ac:dyDescent="0.35">
      <c r="D4807" s="1"/>
    </row>
    <row r="4808" spans="4:4" x14ac:dyDescent="0.35">
      <c r="D4808" s="1"/>
    </row>
    <row r="4809" spans="4:4" x14ac:dyDescent="0.35">
      <c r="D4809" s="1"/>
    </row>
    <row r="4810" spans="4:4" x14ac:dyDescent="0.35">
      <c r="D4810" s="1"/>
    </row>
    <row r="4811" spans="4:4" x14ac:dyDescent="0.35">
      <c r="D4811" s="1"/>
    </row>
    <row r="4812" spans="4:4" x14ac:dyDescent="0.35">
      <c r="D4812" s="1"/>
    </row>
    <row r="4813" spans="4:4" x14ac:dyDescent="0.35">
      <c r="D4813" s="1"/>
    </row>
    <row r="4814" spans="4:4" x14ac:dyDescent="0.35">
      <c r="D4814" s="1"/>
    </row>
    <row r="4815" spans="4:4" x14ac:dyDescent="0.35">
      <c r="D4815" s="1"/>
    </row>
    <row r="4816" spans="4:4" x14ac:dyDescent="0.35">
      <c r="D4816" s="1"/>
    </row>
    <row r="4817" spans="4:4" x14ac:dyDescent="0.35">
      <c r="D4817" s="1"/>
    </row>
    <row r="4818" spans="4:4" x14ac:dyDescent="0.35">
      <c r="D4818" s="1"/>
    </row>
    <row r="4819" spans="4:4" x14ac:dyDescent="0.35">
      <c r="D4819" s="1"/>
    </row>
    <row r="4820" spans="4:4" x14ac:dyDescent="0.35">
      <c r="D4820" s="1"/>
    </row>
    <row r="4821" spans="4:4" x14ac:dyDescent="0.35">
      <c r="D4821" s="1"/>
    </row>
    <row r="4822" spans="4:4" x14ac:dyDescent="0.35">
      <c r="D4822" s="1"/>
    </row>
    <row r="4823" spans="4:4" x14ac:dyDescent="0.35">
      <c r="D4823" s="1"/>
    </row>
    <row r="4824" spans="4:4" x14ac:dyDescent="0.35">
      <c r="D4824" s="1"/>
    </row>
    <row r="4825" spans="4:4" x14ac:dyDescent="0.35">
      <c r="D4825" s="1"/>
    </row>
    <row r="4826" spans="4:4" x14ac:dyDescent="0.35">
      <c r="D4826" s="1"/>
    </row>
    <row r="4827" spans="4:4" x14ac:dyDescent="0.35">
      <c r="D4827" s="1"/>
    </row>
    <row r="4828" spans="4:4" x14ac:dyDescent="0.35">
      <c r="D4828" s="1"/>
    </row>
    <row r="4829" spans="4:4" x14ac:dyDescent="0.35">
      <c r="D4829" s="1"/>
    </row>
    <row r="4830" spans="4:4" x14ac:dyDescent="0.35">
      <c r="D4830" s="1"/>
    </row>
    <row r="4831" spans="4:4" x14ac:dyDescent="0.35">
      <c r="D4831" s="1"/>
    </row>
    <row r="4832" spans="4:4" x14ac:dyDescent="0.35">
      <c r="D4832" s="1"/>
    </row>
    <row r="4833" spans="4:4" x14ac:dyDescent="0.35">
      <c r="D4833" s="1"/>
    </row>
    <row r="4834" spans="4:4" x14ac:dyDescent="0.35">
      <c r="D4834" s="1"/>
    </row>
    <row r="4835" spans="4:4" x14ac:dyDescent="0.35">
      <c r="D4835" s="1"/>
    </row>
    <row r="4836" spans="4:4" x14ac:dyDescent="0.35">
      <c r="D4836" s="1"/>
    </row>
    <row r="4837" spans="4:4" x14ac:dyDescent="0.35">
      <c r="D4837" s="1"/>
    </row>
    <row r="4838" spans="4:4" x14ac:dyDescent="0.35">
      <c r="D4838" s="1"/>
    </row>
    <row r="4839" spans="4:4" x14ac:dyDescent="0.35">
      <c r="D4839" s="1"/>
    </row>
    <row r="4840" spans="4:4" x14ac:dyDescent="0.35">
      <c r="D4840" s="1"/>
    </row>
    <row r="4841" spans="4:4" x14ac:dyDescent="0.35">
      <c r="D4841" s="1"/>
    </row>
    <row r="4842" spans="4:4" x14ac:dyDescent="0.35">
      <c r="D4842" s="1"/>
    </row>
    <row r="4843" spans="4:4" x14ac:dyDescent="0.35">
      <c r="D4843" s="1"/>
    </row>
    <row r="4844" spans="4:4" x14ac:dyDescent="0.35">
      <c r="D4844" s="1"/>
    </row>
    <row r="4845" spans="4:4" x14ac:dyDescent="0.35">
      <c r="D4845" s="1"/>
    </row>
    <row r="4846" spans="4:4" x14ac:dyDescent="0.35">
      <c r="D4846" s="1"/>
    </row>
    <row r="4847" spans="4:4" x14ac:dyDescent="0.35">
      <c r="D4847" s="1"/>
    </row>
    <row r="4848" spans="4:4" x14ac:dyDescent="0.35">
      <c r="D4848" s="1"/>
    </row>
    <row r="4849" spans="4:4" x14ac:dyDescent="0.35">
      <c r="D4849" s="1"/>
    </row>
    <row r="4850" spans="4:4" x14ac:dyDescent="0.35">
      <c r="D4850" s="1"/>
    </row>
    <row r="4851" spans="4:4" x14ac:dyDescent="0.35">
      <c r="D4851" s="1"/>
    </row>
    <row r="4852" spans="4:4" x14ac:dyDescent="0.35">
      <c r="D4852" s="1"/>
    </row>
    <row r="4853" spans="4:4" x14ac:dyDescent="0.35">
      <c r="D4853" s="1"/>
    </row>
    <row r="4854" spans="4:4" x14ac:dyDescent="0.35">
      <c r="D4854" s="1"/>
    </row>
    <row r="4855" spans="4:4" x14ac:dyDescent="0.35">
      <c r="D4855" s="1"/>
    </row>
    <row r="4856" spans="4:4" x14ac:dyDescent="0.35">
      <c r="D4856" s="1"/>
    </row>
    <row r="4857" spans="4:4" x14ac:dyDescent="0.35">
      <c r="D4857" s="1"/>
    </row>
    <row r="4858" spans="4:4" x14ac:dyDescent="0.35">
      <c r="D4858" s="1"/>
    </row>
    <row r="4859" spans="4:4" x14ac:dyDescent="0.35">
      <c r="D4859" s="1"/>
    </row>
    <row r="4860" spans="4:4" x14ac:dyDescent="0.35">
      <c r="D4860" s="1"/>
    </row>
    <row r="4861" spans="4:4" x14ac:dyDescent="0.35">
      <c r="D4861" s="1"/>
    </row>
    <row r="4862" spans="4:4" x14ac:dyDescent="0.35">
      <c r="D4862" s="1"/>
    </row>
    <row r="4863" spans="4:4" x14ac:dyDescent="0.35">
      <c r="D4863" s="1"/>
    </row>
    <row r="4864" spans="4:4" x14ac:dyDescent="0.35">
      <c r="D4864" s="1"/>
    </row>
    <row r="4865" spans="4:4" x14ac:dyDescent="0.35">
      <c r="D4865" s="1"/>
    </row>
    <row r="4866" spans="4:4" x14ac:dyDescent="0.35">
      <c r="D4866" s="1"/>
    </row>
    <row r="4867" spans="4:4" x14ac:dyDescent="0.35">
      <c r="D4867" s="1"/>
    </row>
    <row r="4868" spans="4:4" x14ac:dyDescent="0.35">
      <c r="D4868" s="1"/>
    </row>
    <row r="4869" spans="4:4" x14ac:dyDescent="0.35">
      <c r="D4869" s="1"/>
    </row>
    <row r="4870" spans="4:4" x14ac:dyDescent="0.35">
      <c r="D4870" s="1"/>
    </row>
    <row r="4871" spans="4:4" x14ac:dyDescent="0.35">
      <c r="D4871" s="1"/>
    </row>
    <row r="4872" spans="4:4" x14ac:dyDescent="0.35">
      <c r="D4872" s="1"/>
    </row>
    <row r="4873" spans="4:4" x14ac:dyDescent="0.35">
      <c r="D4873" s="1"/>
    </row>
    <row r="4874" spans="4:4" x14ac:dyDescent="0.35">
      <c r="D4874" s="1"/>
    </row>
    <row r="4875" spans="4:4" x14ac:dyDescent="0.35">
      <c r="D4875" s="1"/>
    </row>
    <row r="4876" spans="4:4" x14ac:dyDescent="0.35">
      <c r="D4876" s="1"/>
    </row>
    <row r="4877" spans="4:4" x14ac:dyDescent="0.35">
      <c r="D4877" s="1"/>
    </row>
    <row r="4878" spans="4:4" x14ac:dyDescent="0.35">
      <c r="D4878" s="1"/>
    </row>
    <row r="4879" spans="4:4" x14ac:dyDescent="0.35">
      <c r="D4879" s="1"/>
    </row>
    <row r="4880" spans="4:4" x14ac:dyDescent="0.35">
      <c r="D4880" s="1"/>
    </row>
    <row r="4881" spans="4:4" x14ac:dyDescent="0.35">
      <c r="D4881" s="1"/>
    </row>
    <row r="4882" spans="4:4" x14ac:dyDescent="0.35">
      <c r="D4882" s="1"/>
    </row>
    <row r="4883" spans="4:4" x14ac:dyDescent="0.35">
      <c r="D4883" s="1"/>
    </row>
    <row r="4884" spans="4:4" x14ac:dyDescent="0.35">
      <c r="D4884" s="1"/>
    </row>
    <row r="4885" spans="4:4" x14ac:dyDescent="0.35">
      <c r="D4885" s="1"/>
    </row>
    <row r="4886" spans="4:4" x14ac:dyDescent="0.35">
      <c r="D4886" s="1"/>
    </row>
    <row r="4887" spans="4:4" x14ac:dyDescent="0.35">
      <c r="D4887" s="1"/>
    </row>
    <row r="4888" spans="4:4" x14ac:dyDescent="0.35">
      <c r="D4888" s="1"/>
    </row>
    <row r="4889" spans="4:4" x14ac:dyDescent="0.35">
      <c r="D4889" s="1"/>
    </row>
    <row r="4890" spans="4:4" x14ac:dyDescent="0.35">
      <c r="D4890" s="1"/>
    </row>
    <row r="4891" spans="4:4" x14ac:dyDescent="0.35">
      <c r="D4891" s="1"/>
    </row>
    <row r="4892" spans="4:4" x14ac:dyDescent="0.35">
      <c r="D4892" s="1"/>
    </row>
    <row r="4893" spans="4:4" x14ac:dyDescent="0.35">
      <c r="D4893" s="1"/>
    </row>
    <row r="4894" spans="4:4" x14ac:dyDescent="0.35">
      <c r="D4894" s="1"/>
    </row>
    <row r="4895" spans="4:4" x14ac:dyDescent="0.35">
      <c r="D4895" s="1"/>
    </row>
    <row r="4896" spans="4:4" x14ac:dyDescent="0.35">
      <c r="D4896" s="1"/>
    </row>
    <row r="4897" spans="4:4" x14ac:dyDescent="0.35">
      <c r="D4897" s="1"/>
    </row>
    <row r="4898" spans="4:4" x14ac:dyDescent="0.35">
      <c r="D4898" s="1"/>
    </row>
    <row r="4899" spans="4:4" x14ac:dyDescent="0.35">
      <c r="D4899" s="1"/>
    </row>
    <row r="4900" spans="4:4" x14ac:dyDescent="0.35">
      <c r="D4900" s="1"/>
    </row>
    <row r="4901" spans="4:4" x14ac:dyDescent="0.35">
      <c r="D4901" s="1"/>
    </row>
    <row r="4902" spans="4:4" x14ac:dyDescent="0.35">
      <c r="D4902" s="1"/>
    </row>
    <row r="4903" spans="4:4" x14ac:dyDescent="0.35">
      <c r="D4903" s="1"/>
    </row>
    <row r="4904" spans="4:4" x14ac:dyDescent="0.35">
      <c r="D4904" s="1"/>
    </row>
    <row r="4905" spans="4:4" x14ac:dyDescent="0.35">
      <c r="D4905" s="1"/>
    </row>
    <row r="4906" spans="4:4" x14ac:dyDescent="0.35">
      <c r="D4906" s="1"/>
    </row>
    <row r="4907" spans="4:4" x14ac:dyDescent="0.35">
      <c r="D4907" s="1"/>
    </row>
    <row r="4908" spans="4:4" x14ac:dyDescent="0.35">
      <c r="D4908" s="1"/>
    </row>
    <row r="4909" spans="4:4" x14ac:dyDescent="0.35">
      <c r="D4909" s="1"/>
    </row>
    <row r="4910" spans="4:4" x14ac:dyDescent="0.35">
      <c r="D4910" s="1"/>
    </row>
    <row r="4911" spans="4:4" x14ac:dyDescent="0.35">
      <c r="D4911" s="1"/>
    </row>
    <row r="4912" spans="4:4" x14ac:dyDescent="0.35">
      <c r="D4912" s="1"/>
    </row>
    <row r="4913" spans="4:4" x14ac:dyDescent="0.35">
      <c r="D4913" s="1"/>
    </row>
    <row r="4914" spans="4:4" x14ac:dyDescent="0.35">
      <c r="D4914" s="1"/>
    </row>
    <row r="4915" spans="4:4" x14ac:dyDescent="0.35">
      <c r="D4915" s="1"/>
    </row>
    <row r="4916" spans="4:4" x14ac:dyDescent="0.35">
      <c r="D4916" s="1"/>
    </row>
    <row r="4917" spans="4:4" x14ac:dyDescent="0.35">
      <c r="D4917" s="1"/>
    </row>
    <row r="4918" spans="4:4" x14ac:dyDescent="0.35">
      <c r="D4918" s="1"/>
    </row>
    <row r="4919" spans="4:4" x14ac:dyDescent="0.35">
      <c r="D4919" s="1"/>
    </row>
    <row r="4920" spans="4:4" x14ac:dyDescent="0.35">
      <c r="D4920" s="1"/>
    </row>
    <row r="4921" spans="4:4" x14ac:dyDescent="0.35">
      <c r="D4921" s="1"/>
    </row>
    <row r="4922" spans="4:4" x14ac:dyDescent="0.35">
      <c r="D4922" s="1"/>
    </row>
    <row r="4923" spans="4:4" x14ac:dyDescent="0.35">
      <c r="D4923" s="1"/>
    </row>
    <row r="4924" spans="4:4" x14ac:dyDescent="0.35">
      <c r="D4924" s="1"/>
    </row>
    <row r="4925" spans="4:4" x14ac:dyDescent="0.35">
      <c r="D4925" s="1"/>
    </row>
    <row r="4926" spans="4:4" x14ac:dyDescent="0.35">
      <c r="D4926" s="1"/>
    </row>
    <row r="4927" spans="4:4" x14ac:dyDescent="0.35">
      <c r="D4927" s="1"/>
    </row>
    <row r="4928" spans="4:4" x14ac:dyDescent="0.35">
      <c r="D4928" s="1"/>
    </row>
    <row r="4929" spans="4:4" x14ac:dyDescent="0.35">
      <c r="D4929" s="1"/>
    </row>
    <row r="4930" spans="4:4" x14ac:dyDescent="0.35">
      <c r="D4930" s="1"/>
    </row>
    <row r="4931" spans="4:4" x14ac:dyDescent="0.35">
      <c r="D4931" s="1"/>
    </row>
    <row r="4932" spans="4:4" x14ac:dyDescent="0.35">
      <c r="D4932" s="1"/>
    </row>
    <row r="4933" spans="4:4" x14ac:dyDescent="0.35">
      <c r="D4933" s="1"/>
    </row>
    <row r="4934" spans="4:4" x14ac:dyDescent="0.35">
      <c r="D4934" s="1"/>
    </row>
    <row r="4935" spans="4:4" x14ac:dyDescent="0.35">
      <c r="D4935" s="1"/>
    </row>
    <row r="4936" spans="4:4" x14ac:dyDescent="0.35">
      <c r="D4936" s="1"/>
    </row>
    <row r="4937" spans="4:4" x14ac:dyDescent="0.35">
      <c r="D4937" s="1"/>
    </row>
    <row r="4938" spans="4:4" x14ac:dyDescent="0.35">
      <c r="D4938" s="1"/>
    </row>
    <row r="4939" spans="4:4" x14ac:dyDescent="0.35">
      <c r="D4939" s="1"/>
    </row>
    <row r="4940" spans="4:4" x14ac:dyDescent="0.35">
      <c r="D4940" s="1"/>
    </row>
    <row r="4941" spans="4:4" x14ac:dyDescent="0.35">
      <c r="D4941" s="1"/>
    </row>
    <row r="4942" spans="4:4" x14ac:dyDescent="0.35">
      <c r="D4942" s="1"/>
    </row>
    <row r="4943" spans="4:4" x14ac:dyDescent="0.35">
      <c r="D4943" s="1"/>
    </row>
    <row r="4944" spans="4:4" x14ac:dyDescent="0.35">
      <c r="D4944" s="1"/>
    </row>
    <row r="4945" spans="4:4" x14ac:dyDescent="0.35">
      <c r="D4945" s="1"/>
    </row>
    <row r="4946" spans="4:4" x14ac:dyDescent="0.35">
      <c r="D4946" s="1"/>
    </row>
    <row r="4947" spans="4:4" x14ac:dyDescent="0.35">
      <c r="D4947" s="1"/>
    </row>
    <row r="4948" spans="4:4" x14ac:dyDescent="0.35">
      <c r="D4948" s="1"/>
    </row>
    <row r="4949" spans="4:4" x14ac:dyDescent="0.35">
      <c r="D4949" s="1"/>
    </row>
    <row r="4950" spans="4:4" x14ac:dyDescent="0.35">
      <c r="D4950" s="1"/>
    </row>
    <row r="4951" spans="4:4" x14ac:dyDescent="0.35">
      <c r="D4951" s="1"/>
    </row>
    <row r="4952" spans="4:4" x14ac:dyDescent="0.35">
      <c r="D4952" s="1"/>
    </row>
    <row r="4953" spans="4:4" x14ac:dyDescent="0.35">
      <c r="D4953" s="1"/>
    </row>
    <row r="4954" spans="4:4" x14ac:dyDescent="0.35">
      <c r="D4954" s="1"/>
    </row>
    <row r="4955" spans="4:4" x14ac:dyDescent="0.35">
      <c r="D4955" s="1"/>
    </row>
    <row r="4956" spans="4:4" x14ac:dyDescent="0.35">
      <c r="D4956" s="1"/>
    </row>
    <row r="4957" spans="4:4" x14ac:dyDescent="0.35">
      <c r="D4957" s="1"/>
    </row>
    <row r="4958" spans="4:4" x14ac:dyDescent="0.35">
      <c r="D4958" s="1"/>
    </row>
    <row r="4959" spans="4:4" x14ac:dyDescent="0.35">
      <c r="D4959" s="1"/>
    </row>
    <row r="4960" spans="4:4" x14ac:dyDescent="0.35">
      <c r="D4960" s="1"/>
    </row>
    <row r="4961" spans="4:4" x14ac:dyDescent="0.35">
      <c r="D4961" s="1"/>
    </row>
    <row r="4962" spans="4:4" x14ac:dyDescent="0.35">
      <c r="D4962" s="1"/>
    </row>
    <row r="4963" spans="4:4" x14ac:dyDescent="0.35">
      <c r="D4963" s="1"/>
    </row>
    <row r="4964" spans="4:4" x14ac:dyDescent="0.35">
      <c r="D4964" s="1"/>
    </row>
    <row r="4965" spans="4:4" x14ac:dyDescent="0.35">
      <c r="D4965" s="1"/>
    </row>
    <row r="4966" spans="4:4" x14ac:dyDescent="0.35">
      <c r="D4966" s="1"/>
    </row>
    <row r="4967" spans="4:4" x14ac:dyDescent="0.35">
      <c r="D4967" s="1"/>
    </row>
    <row r="4968" spans="4:4" x14ac:dyDescent="0.35">
      <c r="D4968" s="1"/>
    </row>
    <row r="4969" spans="4:4" x14ac:dyDescent="0.35">
      <c r="D4969" s="1"/>
    </row>
    <row r="4970" spans="4:4" x14ac:dyDescent="0.35">
      <c r="D4970" s="1"/>
    </row>
    <row r="4971" spans="4:4" x14ac:dyDescent="0.35">
      <c r="D4971" s="1"/>
    </row>
    <row r="4972" spans="4:4" x14ac:dyDescent="0.35">
      <c r="D4972" s="1"/>
    </row>
    <row r="4973" spans="4:4" x14ac:dyDescent="0.35">
      <c r="D4973" s="1"/>
    </row>
    <row r="4974" spans="4:4" x14ac:dyDescent="0.35">
      <c r="D4974" s="1"/>
    </row>
    <row r="4975" spans="4:4" x14ac:dyDescent="0.35">
      <c r="D4975" s="1"/>
    </row>
    <row r="4976" spans="4:4" x14ac:dyDescent="0.35">
      <c r="D4976" s="1"/>
    </row>
    <row r="4977" spans="4:4" x14ac:dyDescent="0.35">
      <c r="D4977" s="1"/>
    </row>
    <row r="4978" spans="4:4" x14ac:dyDescent="0.35">
      <c r="D4978" s="1"/>
    </row>
    <row r="4979" spans="4:4" x14ac:dyDescent="0.35">
      <c r="D4979" s="1"/>
    </row>
    <row r="4980" spans="4:4" x14ac:dyDescent="0.35">
      <c r="D4980" s="1"/>
    </row>
    <row r="4981" spans="4:4" x14ac:dyDescent="0.35">
      <c r="D4981" s="1"/>
    </row>
    <row r="4982" spans="4:4" x14ac:dyDescent="0.35">
      <c r="D4982" s="1"/>
    </row>
    <row r="4983" spans="4:4" x14ac:dyDescent="0.35">
      <c r="D4983" s="1"/>
    </row>
    <row r="4984" spans="4:4" x14ac:dyDescent="0.35">
      <c r="D4984" s="1"/>
    </row>
    <row r="4985" spans="4:4" x14ac:dyDescent="0.35">
      <c r="D4985" s="1"/>
    </row>
    <row r="4986" spans="4:4" x14ac:dyDescent="0.35">
      <c r="D4986" s="1"/>
    </row>
    <row r="4987" spans="4:4" x14ac:dyDescent="0.35">
      <c r="D4987" s="1"/>
    </row>
    <row r="4988" spans="4:4" x14ac:dyDescent="0.35">
      <c r="D4988" s="1"/>
    </row>
    <row r="4989" spans="4:4" x14ac:dyDescent="0.35">
      <c r="D4989" s="1"/>
    </row>
    <row r="4990" spans="4:4" x14ac:dyDescent="0.35">
      <c r="D4990" s="1"/>
    </row>
    <row r="4991" spans="4:4" x14ac:dyDescent="0.35">
      <c r="D4991" s="1"/>
    </row>
    <row r="4992" spans="4:4" x14ac:dyDescent="0.35">
      <c r="D4992" s="1"/>
    </row>
    <row r="4993" spans="4:4" x14ac:dyDescent="0.35">
      <c r="D4993" s="1"/>
    </row>
    <row r="4994" spans="4:4" x14ac:dyDescent="0.35">
      <c r="D4994" s="1"/>
    </row>
    <row r="4995" spans="4:4" x14ac:dyDescent="0.35">
      <c r="D4995" s="1"/>
    </row>
    <row r="4996" spans="4:4" x14ac:dyDescent="0.35">
      <c r="D4996" s="1"/>
    </row>
    <row r="4997" spans="4:4" x14ac:dyDescent="0.35">
      <c r="D4997" s="1"/>
    </row>
    <row r="4998" spans="4:4" x14ac:dyDescent="0.35">
      <c r="D4998" s="1"/>
    </row>
    <row r="4999" spans="4:4" x14ac:dyDescent="0.35">
      <c r="D4999" s="1"/>
    </row>
    <row r="5000" spans="4:4" x14ac:dyDescent="0.35">
      <c r="D5000" s="1"/>
    </row>
    <row r="5001" spans="4:4" x14ac:dyDescent="0.35">
      <c r="D5001" s="1"/>
    </row>
  </sheetData>
  <sortState xmlns:xlrd2="http://schemas.microsoft.com/office/spreadsheetml/2017/richdata2" ref="S14:S28">
    <sortCondition ref="S14"/>
  </sortState>
  <mergeCells count="2">
    <mergeCell ref="B14:H16"/>
    <mergeCell ref="B10:H1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50"/>
  <sheetViews>
    <sheetView showGridLines="0" zoomScale="70" zoomScaleNormal="70" workbookViewId="0">
      <selection activeCell="C6" sqref="C6"/>
    </sheetView>
  </sheetViews>
  <sheetFormatPr defaultRowHeight="18.5" x14ac:dyDescent="0.45"/>
  <cols>
    <col min="1" max="1" width="61.54296875" customWidth="1"/>
    <col min="2" max="2" width="12.90625" style="60" customWidth="1"/>
    <col min="5" max="5" width="11" customWidth="1"/>
    <col min="6" max="6" width="13.26953125" bestFit="1" customWidth="1"/>
    <col min="8" max="9" width="11.26953125" customWidth="1"/>
    <col min="11" max="11" width="13.7265625" customWidth="1"/>
    <col min="12" max="12" width="13.7265625" style="5" customWidth="1"/>
  </cols>
  <sheetData>
    <row r="1" spans="1:30" ht="21.5" thickBot="1" x14ac:dyDescent="0.55000000000000004">
      <c r="A1" s="3" t="s">
        <v>5</v>
      </c>
    </row>
    <row r="2" spans="1:30" s="122" customFormat="1" ht="34.5" customHeight="1" x14ac:dyDescent="0.45">
      <c r="B2" s="123"/>
      <c r="E2" s="150" t="s">
        <v>40</v>
      </c>
      <c r="F2" s="151"/>
      <c r="G2" s="151"/>
      <c r="H2" s="151"/>
      <c r="I2" s="151"/>
      <c r="J2" s="151"/>
      <c r="K2" s="152"/>
      <c r="AD2" s="122">
        <f>60/2</f>
        <v>30</v>
      </c>
    </row>
    <row r="3" spans="1:30" s="122" customFormat="1" ht="26.25" customHeight="1" thickBot="1" x14ac:dyDescent="0.5">
      <c r="A3" s="123" t="s">
        <v>7</v>
      </c>
      <c r="B3" s="123"/>
      <c r="E3" s="156"/>
      <c r="F3" s="157"/>
      <c r="G3" s="157"/>
      <c r="H3" s="157"/>
      <c r="I3" s="157"/>
      <c r="J3" s="157"/>
      <c r="K3" s="158"/>
      <c r="AD3" s="122">
        <f>60/1.5</f>
        <v>40</v>
      </c>
    </row>
    <row r="4" spans="1:30" x14ac:dyDescent="0.45">
      <c r="A4" s="34" t="s">
        <v>86</v>
      </c>
      <c r="B4" s="37">
        <v>0.5</v>
      </c>
      <c r="E4" s="2"/>
    </row>
    <row r="5" spans="1:30" ht="19" thickBot="1" x14ac:dyDescent="0.5">
      <c r="A5" s="34" t="s">
        <v>87</v>
      </c>
      <c r="B5" s="38">
        <v>0.5</v>
      </c>
      <c r="E5" s="2"/>
    </row>
    <row r="6" spans="1:30" x14ac:dyDescent="0.45">
      <c r="A6" s="34"/>
    </row>
    <row r="7" spans="1:30" x14ac:dyDescent="0.45">
      <c r="A7" s="33" t="s">
        <v>8</v>
      </c>
    </row>
    <row r="8" spans="1:30" x14ac:dyDescent="0.45">
      <c r="A8" s="34" t="s">
        <v>97</v>
      </c>
      <c r="B8" s="61">
        <f>1/B4</f>
        <v>2</v>
      </c>
    </row>
    <row r="9" spans="1:30" x14ac:dyDescent="0.45">
      <c r="A9" s="34" t="s">
        <v>98</v>
      </c>
      <c r="B9" s="86">
        <f>1/B5</f>
        <v>2</v>
      </c>
      <c r="AC9" s="4"/>
      <c r="AD9" s="23"/>
    </row>
    <row r="10" spans="1:30" x14ac:dyDescent="0.45">
      <c r="A10" s="34" t="s">
        <v>99</v>
      </c>
      <c r="B10" s="61">
        <f>B9/B8</f>
        <v>1</v>
      </c>
      <c r="AD10" s="29"/>
    </row>
    <row r="11" spans="1:30" x14ac:dyDescent="0.45">
      <c r="A11" s="34"/>
      <c r="AC11" s="5"/>
      <c r="AD11" s="27"/>
    </row>
    <row r="12" spans="1:30" ht="14.65" customHeight="1" x14ac:dyDescent="0.45">
      <c r="A12" s="33" t="s">
        <v>11</v>
      </c>
      <c r="AC12" s="7"/>
      <c r="AD12" s="27"/>
    </row>
    <row r="13" spans="1:30" x14ac:dyDescent="0.45">
      <c r="A13" s="34" t="s">
        <v>100</v>
      </c>
      <c r="B13" s="61" t="e">
        <f>B10/(1-B10)</f>
        <v>#DIV/0!</v>
      </c>
      <c r="AC13" s="7"/>
      <c r="AD13" s="27"/>
    </row>
    <row r="14" spans="1:30" ht="20.5" x14ac:dyDescent="0.55000000000000004">
      <c r="A14" s="34" t="s">
        <v>101</v>
      </c>
      <c r="B14" s="61" t="e">
        <f>B4*B16</f>
        <v>#DIV/0!</v>
      </c>
      <c r="AC14" s="7"/>
      <c r="AD14" s="27"/>
    </row>
    <row r="15" spans="1:30" x14ac:dyDescent="0.45">
      <c r="A15" s="34" t="s">
        <v>102</v>
      </c>
      <c r="B15" s="61" t="e">
        <f>B13/B4</f>
        <v>#DIV/0!</v>
      </c>
      <c r="N15" s="8"/>
      <c r="O15" s="8"/>
      <c r="P15" s="8"/>
      <c r="Q15" s="8"/>
      <c r="R15" s="8"/>
      <c r="AC15" s="7"/>
      <c r="AD15" s="27"/>
    </row>
    <row r="16" spans="1:30" ht="20.5" x14ac:dyDescent="0.55000000000000004">
      <c r="A16" s="34" t="s">
        <v>90</v>
      </c>
      <c r="B16" s="61" t="e">
        <f>B15-1/B5</f>
        <v>#DIV/0!</v>
      </c>
      <c r="N16" s="8"/>
      <c r="O16" s="8"/>
      <c r="P16" s="8"/>
      <c r="Q16" s="8"/>
      <c r="R16" s="8"/>
      <c r="AC16" s="7"/>
      <c r="AD16" s="27"/>
    </row>
    <row r="17" spans="1:30" x14ac:dyDescent="0.45">
      <c r="A17" s="34" t="s">
        <v>14</v>
      </c>
      <c r="B17" s="62">
        <f>B10</f>
        <v>1</v>
      </c>
      <c r="AC17" s="7"/>
      <c r="AD17" s="27"/>
    </row>
    <row r="18" spans="1:30" x14ac:dyDescent="0.45">
      <c r="AC18" s="7"/>
      <c r="AD18" s="27"/>
    </row>
    <row r="19" spans="1:30" ht="22.5" customHeight="1" x14ac:dyDescent="0.45">
      <c r="E19" s="165" t="s">
        <v>17</v>
      </c>
      <c r="F19" s="165"/>
      <c r="H19" s="165" t="s">
        <v>19</v>
      </c>
      <c r="I19" s="165"/>
      <c r="K19" s="165" t="s">
        <v>71</v>
      </c>
      <c r="L19" s="165"/>
      <c r="AC19" s="7"/>
      <c r="AD19" s="27"/>
    </row>
    <row r="20" spans="1:30" ht="22.5" customHeight="1" x14ac:dyDescent="0.45">
      <c r="E20" s="165"/>
      <c r="F20" s="165"/>
      <c r="H20" s="165"/>
      <c r="I20" s="165"/>
      <c r="K20" s="165"/>
      <c r="L20" s="165"/>
      <c r="AC20" s="7"/>
      <c r="AD20" s="27"/>
    </row>
    <row r="21" spans="1:30" x14ac:dyDescent="0.45">
      <c r="E21" s="6" t="s">
        <v>18</v>
      </c>
      <c r="F21" s="6" t="s">
        <v>15</v>
      </c>
      <c r="H21" s="4" t="s">
        <v>6</v>
      </c>
      <c r="I21" s="23" t="s">
        <v>20</v>
      </c>
      <c r="K21" s="6" t="s">
        <v>72</v>
      </c>
      <c r="L21" s="6" t="s">
        <v>16</v>
      </c>
      <c r="AC21" s="7"/>
      <c r="AD21" s="27"/>
    </row>
    <row r="22" spans="1:30" x14ac:dyDescent="0.45">
      <c r="E22" s="5">
        <v>0</v>
      </c>
      <c r="F22" s="7">
        <f>(1-$B$10)*$B$10^E22</f>
        <v>0</v>
      </c>
      <c r="H22" s="137"/>
      <c r="I22" s="29" t="e">
        <f>B16</f>
        <v>#DIV/0!</v>
      </c>
      <c r="K22" s="7">
        <v>2</v>
      </c>
      <c r="L22" s="7">
        <f>$B$10*EXP(-$B$5*(1-$B$10)*K22)</f>
        <v>1</v>
      </c>
      <c r="AC22" s="7"/>
      <c r="AD22" s="27"/>
    </row>
    <row r="23" spans="1:30" ht="19" thickBot="1" x14ac:dyDescent="0.5">
      <c r="E23" s="5">
        <f>E22+1</f>
        <v>1</v>
      </c>
      <c r="F23" s="7">
        <f t="shared" ref="F23:F44" si="0">(1-$B$10)*$B$10^E23</f>
        <v>0</v>
      </c>
      <c r="H23" s="5">
        <v>0.505</v>
      </c>
      <c r="I23" s="27">
        <f t="dataTable" ref="I23:I42" dt2D="0" dtr="0" r1="B5"/>
        <v>198.01980198019785</v>
      </c>
      <c r="L23"/>
      <c r="AC23" s="7"/>
      <c r="AD23" s="27"/>
    </row>
    <row r="24" spans="1:30" ht="14.65" customHeight="1" x14ac:dyDescent="0.45">
      <c r="E24" s="5">
        <f t="shared" ref="E24:E44" si="1">E23+1</f>
        <v>2</v>
      </c>
      <c r="F24" s="7">
        <f t="shared" si="0"/>
        <v>0</v>
      </c>
      <c r="H24" s="7">
        <f>H23+0.005</f>
        <v>0.51</v>
      </c>
      <c r="I24" s="27">
        <v>98.039215686274304</v>
      </c>
      <c r="K24" s="159" t="s">
        <v>73</v>
      </c>
      <c r="L24" s="160"/>
      <c r="AC24" s="7"/>
      <c r="AD24" s="27"/>
    </row>
    <row r="25" spans="1:30" x14ac:dyDescent="0.45">
      <c r="E25" s="5">
        <f t="shared" si="1"/>
        <v>3</v>
      </c>
      <c r="F25" s="7">
        <f t="shared" si="0"/>
        <v>0</v>
      </c>
      <c r="H25" s="7">
        <f t="shared" ref="H25:H42" si="2">H24+0.005</f>
        <v>0.51500000000000001</v>
      </c>
      <c r="I25" s="27">
        <v>64.72491909385117</v>
      </c>
      <c r="K25" s="161"/>
      <c r="L25" s="162"/>
      <c r="AC25" s="7"/>
      <c r="AD25" s="27"/>
    </row>
    <row r="26" spans="1:30" ht="35.25" customHeight="1" thickBot="1" x14ac:dyDescent="0.5">
      <c r="E26" s="5">
        <f t="shared" si="1"/>
        <v>4</v>
      </c>
      <c r="F26" s="7">
        <f t="shared" si="0"/>
        <v>0</v>
      </c>
      <c r="H26" s="7">
        <f t="shared" si="2"/>
        <v>0.52</v>
      </c>
      <c r="I26" s="27">
        <v>48.076923076922967</v>
      </c>
      <c r="K26" s="163"/>
      <c r="L26" s="164"/>
      <c r="AC26" s="7"/>
      <c r="AD26" s="27"/>
    </row>
    <row r="27" spans="1:30" x14ac:dyDescent="0.45">
      <c r="E27" s="5">
        <f t="shared" si="1"/>
        <v>5</v>
      </c>
      <c r="F27" s="7">
        <f t="shared" si="0"/>
        <v>0</v>
      </c>
      <c r="H27" s="7">
        <f t="shared" si="2"/>
        <v>0.52500000000000002</v>
      </c>
      <c r="I27" s="27">
        <v>38.095238095238045</v>
      </c>
      <c r="L27"/>
      <c r="AC27" s="7"/>
      <c r="AD27" s="27"/>
    </row>
    <row r="28" spans="1:30" x14ac:dyDescent="0.45">
      <c r="E28" s="5">
        <f t="shared" si="1"/>
        <v>6</v>
      </c>
      <c r="F28" s="7">
        <f t="shared" si="0"/>
        <v>0</v>
      </c>
      <c r="H28" s="7">
        <f t="shared" si="2"/>
        <v>0.53</v>
      </c>
      <c r="I28" s="27">
        <v>31.446540880503083</v>
      </c>
      <c r="L28"/>
      <c r="AC28" s="7"/>
      <c r="AD28" s="27"/>
    </row>
    <row r="29" spans="1:30" x14ac:dyDescent="0.45">
      <c r="E29" s="5">
        <f t="shared" si="1"/>
        <v>7</v>
      </c>
      <c r="F29" s="7">
        <f t="shared" si="0"/>
        <v>0</v>
      </c>
      <c r="H29" s="7">
        <f t="shared" si="2"/>
        <v>0.53500000000000003</v>
      </c>
      <c r="I29" s="27">
        <v>26.702269692923895</v>
      </c>
      <c r="L29"/>
      <c r="AC29" s="7"/>
      <c r="AD29" s="27"/>
    </row>
    <row r="30" spans="1:30" x14ac:dyDescent="0.45">
      <c r="E30" s="5">
        <f t="shared" si="1"/>
        <v>8</v>
      </c>
      <c r="F30" s="7">
        <f t="shared" si="0"/>
        <v>0</v>
      </c>
      <c r="H30" s="7">
        <f t="shared" si="2"/>
        <v>0.54</v>
      </c>
      <c r="I30" s="27">
        <v>23.14814814814811</v>
      </c>
      <c r="L30"/>
    </row>
    <row r="31" spans="1:30" x14ac:dyDescent="0.45">
      <c r="E31" s="5">
        <f t="shared" si="1"/>
        <v>9</v>
      </c>
      <c r="F31" s="7">
        <f t="shared" si="0"/>
        <v>0</v>
      </c>
      <c r="H31" s="7">
        <f t="shared" si="2"/>
        <v>0.54500000000000004</v>
      </c>
      <c r="I31" s="27">
        <v>20.387359836901101</v>
      </c>
      <c r="L31"/>
    </row>
    <row r="32" spans="1:30" x14ac:dyDescent="0.45">
      <c r="E32" s="5">
        <f t="shared" si="1"/>
        <v>10</v>
      </c>
      <c r="F32" s="7">
        <f t="shared" si="0"/>
        <v>0</v>
      </c>
      <c r="H32" s="7">
        <f t="shared" si="2"/>
        <v>0.55000000000000004</v>
      </c>
      <c r="I32" s="27">
        <v>18.181818181818176</v>
      </c>
      <c r="L32"/>
    </row>
    <row r="33" spans="5:12" x14ac:dyDescent="0.45">
      <c r="E33" s="5">
        <f t="shared" si="1"/>
        <v>11</v>
      </c>
      <c r="F33" s="7">
        <f t="shared" si="0"/>
        <v>0</v>
      </c>
      <c r="H33" s="7">
        <f t="shared" si="2"/>
        <v>0.55500000000000005</v>
      </c>
      <c r="I33" s="27">
        <v>16.380016380016361</v>
      </c>
      <c r="L33"/>
    </row>
    <row r="34" spans="5:12" x14ac:dyDescent="0.45">
      <c r="E34" s="5">
        <f t="shared" si="1"/>
        <v>12</v>
      </c>
      <c r="F34" s="7">
        <f t="shared" si="0"/>
        <v>0</v>
      </c>
      <c r="H34" s="7">
        <f t="shared" si="2"/>
        <v>0.56000000000000005</v>
      </c>
      <c r="I34" s="27">
        <v>14.880952380952372</v>
      </c>
      <c r="L34"/>
    </row>
    <row r="35" spans="5:12" x14ac:dyDescent="0.45">
      <c r="E35" s="5">
        <f t="shared" si="1"/>
        <v>13</v>
      </c>
      <c r="F35" s="7">
        <f t="shared" si="0"/>
        <v>0</v>
      </c>
      <c r="H35" s="7">
        <f t="shared" si="2"/>
        <v>0.56500000000000006</v>
      </c>
      <c r="I35" s="27">
        <v>13.614703880190596</v>
      </c>
      <c r="L35"/>
    </row>
    <row r="36" spans="5:12" x14ac:dyDescent="0.45">
      <c r="E36" s="5">
        <f t="shared" si="1"/>
        <v>14</v>
      </c>
      <c r="F36" s="7">
        <f t="shared" si="0"/>
        <v>0</v>
      </c>
      <c r="H36" s="7">
        <f t="shared" si="2"/>
        <v>0.57000000000000006</v>
      </c>
      <c r="I36" s="27">
        <v>12.531328320801999</v>
      </c>
      <c r="L36"/>
    </row>
    <row r="37" spans="5:12" x14ac:dyDescent="0.45">
      <c r="E37" s="5">
        <f t="shared" si="1"/>
        <v>15</v>
      </c>
      <c r="F37" s="7">
        <f t="shared" si="0"/>
        <v>0</v>
      </c>
      <c r="H37" s="7">
        <f t="shared" si="2"/>
        <v>0.57500000000000007</v>
      </c>
      <c r="I37" s="27">
        <v>11.594202898550709</v>
      </c>
      <c r="L37"/>
    </row>
    <row r="38" spans="5:12" x14ac:dyDescent="0.45">
      <c r="E38" s="5">
        <f t="shared" si="1"/>
        <v>16</v>
      </c>
      <c r="F38" s="7">
        <f t="shared" si="0"/>
        <v>0</v>
      </c>
      <c r="H38" s="7">
        <f t="shared" si="2"/>
        <v>0.58000000000000007</v>
      </c>
      <c r="I38" s="27">
        <v>10.775862068965512</v>
      </c>
      <c r="L38"/>
    </row>
    <row r="39" spans="5:12" x14ac:dyDescent="0.45">
      <c r="E39" s="5">
        <f t="shared" si="1"/>
        <v>17</v>
      </c>
      <c r="F39" s="7">
        <f t="shared" si="0"/>
        <v>0</v>
      </c>
      <c r="H39" s="7">
        <f t="shared" si="2"/>
        <v>0.58500000000000008</v>
      </c>
      <c r="I39" s="27">
        <v>10.055304172951219</v>
      </c>
      <c r="L39"/>
    </row>
    <row r="40" spans="5:12" x14ac:dyDescent="0.45">
      <c r="E40" s="5">
        <f t="shared" si="1"/>
        <v>18</v>
      </c>
      <c r="F40" s="7">
        <f t="shared" si="0"/>
        <v>0</v>
      </c>
      <c r="H40" s="7">
        <f t="shared" si="2"/>
        <v>0.59000000000000008</v>
      </c>
      <c r="I40" s="27">
        <v>9.4161958568738111</v>
      </c>
      <c r="L40"/>
    </row>
    <row r="41" spans="5:12" x14ac:dyDescent="0.45">
      <c r="E41" s="5">
        <f t="shared" si="1"/>
        <v>19</v>
      </c>
      <c r="F41" s="7">
        <f t="shared" si="0"/>
        <v>0</v>
      </c>
      <c r="H41" s="7">
        <f t="shared" si="2"/>
        <v>0.59500000000000008</v>
      </c>
      <c r="I41" s="27">
        <v>8.8456435205661137</v>
      </c>
      <c r="L41"/>
    </row>
    <row r="42" spans="5:12" x14ac:dyDescent="0.45">
      <c r="E42" s="5">
        <f t="shared" si="1"/>
        <v>20</v>
      </c>
      <c r="F42" s="7">
        <f t="shared" si="0"/>
        <v>0</v>
      </c>
      <c r="H42" s="7">
        <f t="shared" si="2"/>
        <v>0.60000000000000009</v>
      </c>
      <c r="I42" s="27">
        <v>8.3333333333333286</v>
      </c>
      <c r="L42"/>
    </row>
    <row r="43" spans="5:12" x14ac:dyDescent="0.45">
      <c r="E43" s="5">
        <f t="shared" si="1"/>
        <v>21</v>
      </c>
      <c r="F43" s="7">
        <f t="shared" si="0"/>
        <v>0</v>
      </c>
      <c r="H43" s="2"/>
      <c r="I43" s="5"/>
      <c r="L43"/>
    </row>
    <row r="44" spans="5:12" x14ac:dyDescent="0.45">
      <c r="E44" s="5">
        <f t="shared" si="1"/>
        <v>22</v>
      </c>
      <c r="F44" s="7">
        <f t="shared" si="0"/>
        <v>0</v>
      </c>
      <c r="H44" s="2"/>
      <c r="I44" s="5"/>
      <c r="L44"/>
    </row>
    <row r="45" spans="5:12" x14ac:dyDescent="0.45">
      <c r="E45" s="5"/>
      <c r="F45" s="7"/>
      <c r="H45" s="2"/>
      <c r="I45" s="5"/>
      <c r="L45"/>
    </row>
    <row r="46" spans="5:12" x14ac:dyDescent="0.45">
      <c r="E46" s="5"/>
      <c r="F46" s="7"/>
      <c r="H46" s="2"/>
      <c r="I46" s="5"/>
      <c r="L46"/>
    </row>
    <row r="47" spans="5:12" x14ac:dyDescent="0.45">
      <c r="E47" s="5"/>
      <c r="F47" s="7"/>
      <c r="H47" s="2"/>
      <c r="I47" s="5"/>
      <c r="L47"/>
    </row>
    <row r="48" spans="5:12" x14ac:dyDescent="0.45">
      <c r="E48" s="5"/>
      <c r="F48" s="7"/>
      <c r="H48" s="2"/>
      <c r="I48" s="5"/>
      <c r="L48"/>
    </row>
    <row r="49" spans="9:12" x14ac:dyDescent="0.45">
      <c r="I49" s="5"/>
      <c r="L49"/>
    </row>
    <row r="50" spans="9:12" x14ac:dyDescent="0.45">
      <c r="I50" s="5"/>
      <c r="L50"/>
    </row>
  </sheetData>
  <mergeCells count="5">
    <mergeCell ref="K24:L26"/>
    <mergeCell ref="E19:F20"/>
    <mergeCell ref="K19:L20"/>
    <mergeCell ref="H19:I20"/>
    <mergeCell ref="E2:K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5027"/>
  <sheetViews>
    <sheetView showGridLines="0" zoomScale="50" zoomScaleNormal="50" workbookViewId="0">
      <selection activeCell="B6" sqref="B6"/>
    </sheetView>
  </sheetViews>
  <sheetFormatPr defaultRowHeight="15.5" x14ac:dyDescent="0.35"/>
  <cols>
    <col min="1" max="1" width="55.26953125" customWidth="1"/>
    <col min="2" max="3" width="12.7265625" style="5" customWidth="1"/>
    <col min="5" max="5" width="7.26953125" customWidth="1"/>
    <col min="6" max="14" width="11.7265625" style="49" customWidth="1"/>
    <col min="15" max="15" width="16.26953125" style="49" customWidth="1"/>
    <col min="16" max="17" width="11.7265625" style="49" customWidth="1"/>
    <col min="18" max="18" width="4.26953125" customWidth="1"/>
  </cols>
  <sheetData>
    <row r="1" spans="1:22" ht="21" x14ac:dyDescent="0.5">
      <c r="A1" s="3" t="s">
        <v>5</v>
      </c>
    </row>
    <row r="2" spans="1:22" x14ac:dyDescent="0.35">
      <c r="P2" s="92"/>
      <c r="R2" s="21"/>
      <c r="S2" s="21"/>
      <c r="T2" s="21"/>
      <c r="U2" s="21"/>
      <c r="V2" s="21"/>
    </row>
    <row r="3" spans="1:22" ht="22.5" customHeight="1" thickBot="1" x14ac:dyDescent="0.5">
      <c r="A3" s="33" t="s">
        <v>7</v>
      </c>
      <c r="B3" s="32" t="s">
        <v>41</v>
      </c>
      <c r="C3" s="32"/>
      <c r="D3" s="34"/>
      <c r="P3" s="92"/>
      <c r="R3" s="21"/>
      <c r="S3" s="21"/>
      <c r="T3" s="21"/>
      <c r="U3" s="21"/>
      <c r="V3" s="21"/>
    </row>
    <row r="4" spans="1:22" ht="22.5" customHeight="1" x14ac:dyDescent="0.45">
      <c r="A4" s="34" t="s">
        <v>86</v>
      </c>
      <c r="B4" s="37">
        <v>0.5</v>
      </c>
      <c r="C4" s="32"/>
      <c r="D4" s="34"/>
      <c r="O4" s="141" t="s">
        <v>77</v>
      </c>
      <c r="P4" s="142"/>
      <c r="Q4" s="142"/>
      <c r="R4" s="142"/>
      <c r="S4" s="142"/>
      <c r="T4" s="142"/>
      <c r="U4" s="143"/>
      <c r="V4" s="21"/>
    </row>
    <row r="5" spans="1:22" ht="22.5" customHeight="1" thickBot="1" x14ac:dyDescent="0.5">
      <c r="A5" s="34" t="s">
        <v>87</v>
      </c>
      <c r="B5" s="38">
        <f>0.45</f>
        <v>0.45</v>
      </c>
      <c r="C5" s="32"/>
      <c r="D5" s="34"/>
      <c r="O5" s="144"/>
      <c r="P5" s="145"/>
      <c r="Q5" s="145"/>
      <c r="R5" s="145"/>
      <c r="S5" s="145"/>
      <c r="T5" s="145"/>
      <c r="U5" s="146"/>
      <c r="V5" s="21"/>
    </row>
    <row r="6" spans="1:22" ht="22.5" customHeight="1" x14ac:dyDescent="0.45">
      <c r="A6" s="34"/>
      <c r="B6" s="32"/>
      <c r="C6" s="32"/>
      <c r="D6" s="34"/>
      <c r="O6" s="144"/>
      <c r="P6" s="145"/>
      <c r="Q6" s="145"/>
      <c r="R6" s="145"/>
      <c r="S6" s="145"/>
      <c r="T6" s="145"/>
      <c r="U6" s="146"/>
    </row>
    <row r="7" spans="1:22" ht="22.5" customHeight="1" thickBot="1" x14ac:dyDescent="0.5">
      <c r="A7" s="33" t="s">
        <v>8</v>
      </c>
      <c r="B7" s="32"/>
      <c r="C7" s="32" t="s">
        <v>78</v>
      </c>
      <c r="D7" s="34"/>
      <c r="O7" s="144"/>
      <c r="P7" s="145"/>
      <c r="Q7" s="145"/>
      <c r="R7" s="145"/>
      <c r="S7" s="145"/>
      <c r="T7" s="145"/>
      <c r="U7" s="146"/>
    </row>
    <row r="8" spans="1:22" ht="22.5" customHeight="1" x14ac:dyDescent="0.45">
      <c r="A8" s="34" t="s">
        <v>97</v>
      </c>
      <c r="B8" s="63">
        <f>1/B4</f>
        <v>2</v>
      </c>
      <c r="C8" s="55">
        <f ca="1">AVERAGE(F$28:F$5027)</f>
        <v>2.0068637435643626</v>
      </c>
      <c r="D8" s="39"/>
      <c r="O8" s="144"/>
      <c r="P8" s="145"/>
      <c r="Q8" s="145"/>
      <c r="R8" s="145"/>
      <c r="S8" s="145"/>
      <c r="T8" s="145"/>
      <c r="U8" s="146"/>
    </row>
    <row r="9" spans="1:22" ht="22.5" customHeight="1" x14ac:dyDescent="0.45">
      <c r="A9" s="34" t="s">
        <v>98</v>
      </c>
      <c r="B9" s="64">
        <f>1/B5</f>
        <v>2.2222222222222223</v>
      </c>
      <c r="C9" s="56">
        <f ca="1">AVERAGE(I$28:I$5027)</f>
        <v>2.2692531911962388</v>
      </c>
      <c r="D9" s="39"/>
      <c r="O9" s="144"/>
      <c r="P9" s="145"/>
      <c r="Q9" s="145"/>
      <c r="R9" s="145"/>
      <c r="S9" s="145"/>
      <c r="T9" s="145"/>
      <c r="U9" s="146"/>
    </row>
    <row r="10" spans="1:22" ht="22.5" customHeight="1" thickBot="1" x14ac:dyDescent="0.5">
      <c r="A10" s="34" t="s">
        <v>99</v>
      </c>
      <c r="B10" s="65">
        <f>B9/B8</f>
        <v>1.1111111111111112</v>
      </c>
      <c r="C10" s="57">
        <f ca="1">C9/C8</f>
        <v>1.1307460202384492</v>
      </c>
      <c r="D10" s="40"/>
      <c r="O10" s="144"/>
      <c r="P10" s="145"/>
      <c r="Q10" s="145"/>
      <c r="R10" s="145"/>
      <c r="S10" s="145"/>
      <c r="T10" s="145"/>
      <c r="U10" s="146"/>
    </row>
    <row r="11" spans="1:22" ht="22.5" customHeight="1" x14ac:dyDescent="0.45">
      <c r="A11" s="34"/>
      <c r="B11" s="32"/>
      <c r="C11" s="32"/>
      <c r="D11" s="34"/>
      <c r="O11" s="144"/>
      <c r="P11" s="145"/>
      <c r="Q11" s="145"/>
      <c r="R11" s="145"/>
      <c r="S11" s="145"/>
      <c r="T11" s="145"/>
      <c r="U11" s="146"/>
    </row>
    <row r="12" spans="1:22" ht="22.5" customHeight="1" thickBot="1" x14ac:dyDescent="0.5">
      <c r="A12" s="33" t="s">
        <v>11</v>
      </c>
      <c r="B12" s="32"/>
      <c r="C12" s="32" t="s">
        <v>45</v>
      </c>
      <c r="D12" s="34"/>
      <c r="O12" s="144"/>
      <c r="P12" s="145"/>
      <c r="Q12" s="145"/>
      <c r="R12" s="145"/>
      <c r="S12" s="145"/>
      <c r="T12" s="145"/>
      <c r="U12" s="146"/>
    </row>
    <row r="13" spans="1:22" ht="22.5" customHeight="1" x14ac:dyDescent="0.45">
      <c r="A13" s="34" t="s">
        <v>12</v>
      </c>
      <c r="B13" s="66">
        <f>IFERROR(B10/(1-B10),"Not defined")</f>
        <v>-9.9999999999999964</v>
      </c>
      <c r="C13" s="55">
        <f ca="1">AVERAGE(Q$28:Q$5027)</f>
        <v>316.98840000000001</v>
      </c>
      <c r="D13" s="39"/>
      <c r="O13" s="144"/>
      <c r="P13" s="145"/>
      <c r="Q13" s="145"/>
      <c r="R13" s="145"/>
      <c r="S13" s="145"/>
      <c r="T13" s="145"/>
      <c r="U13" s="146"/>
    </row>
    <row r="14" spans="1:22" ht="22.5" customHeight="1" x14ac:dyDescent="0.55000000000000004">
      <c r="A14" s="34" t="s">
        <v>89</v>
      </c>
      <c r="B14" s="67">
        <f>IFERROR(B4*B17,"Not defined")</f>
        <v>-11.111111111111107</v>
      </c>
      <c r="C14" s="56">
        <f ca="1">C13-C15</f>
        <v>315.99420000000003</v>
      </c>
      <c r="D14" s="39"/>
      <c r="O14" s="144"/>
      <c r="P14" s="145"/>
      <c r="Q14" s="145"/>
      <c r="R14" s="145"/>
      <c r="S14" s="145"/>
      <c r="T14" s="145"/>
      <c r="U14" s="146"/>
    </row>
    <row r="15" spans="1:22" ht="22.5" customHeight="1" x14ac:dyDescent="0.55000000000000004">
      <c r="A15" s="34" t="s">
        <v>91</v>
      </c>
      <c r="B15" s="68">
        <f>IFERROR(B13-B14,"Not defined")</f>
        <v>1.1111111111111107</v>
      </c>
      <c r="C15" s="56">
        <f ca="1">AVERAGE(P$28:P$5027)</f>
        <v>0.99419999999999997</v>
      </c>
      <c r="D15" s="39"/>
      <c r="O15" s="144"/>
      <c r="P15" s="145"/>
      <c r="Q15" s="145"/>
      <c r="R15" s="145"/>
      <c r="S15" s="145"/>
      <c r="T15" s="145"/>
      <c r="U15" s="146"/>
    </row>
    <row r="16" spans="1:22" ht="22.5" customHeight="1" x14ac:dyDescent="0.45">
      <c r="A16" s="34" t="s">
        <v>13</v>
      </c>
      <c r="B16" s="67">
        <f>IFERROR(B13/B4,"Not defined")</f>
        <v>-19.999999999999993</v>
      </c>
      <c r="C16" s="56">
        <f ca="1">AVERAGE(M$28:M$5027)</f>
        <v>722.9495514289307</v>
      </c>
      <c r="D16" s="39"/>
      <c r="O16" s="144"/>
      <c r="P16" s="145"/>
      <c r="Q16" s="145"/>
      <c r="R16" s="145"/>
      <c r="S16" s="145"/>
      <c r="T16" s="145"/>
      <c r="U16" s="146"/>
    </row>
    <row r="17" spans="1:21" ht="22.5" customHeight="1" x14ac:dyDescent="0.55000000000000004">
      <c r="A17" s="34" t="s">
        <v>90</v>
      </c>
      <c r="B17" s="67">
        <f>IFERROR(B16-1/B5,"Not defined")</f>
        <v>-22.222222222222214</v>
      </c>
      <c r="C17" s="56">
        <f ca="1">C16-AVERAGE(I$28:I$5027)</f>
        <v>720.68029823773452</v>
      </c>
      <c r="D17" s="39"/>
      <c r="O17" s="144"/>
      <c r="P17" s="145"/>
      <c r="Q17" s="145"/>
      <c r="R17" s="145"/>
      <c r="S17" s="145"/>
      <c r="T17" s="145"/>
      <c r="U17" s="146"/>
    </row>
    <row r="18" spans="1:21" ht="22.5" customHeight="1" thickBot="1" x14ac:dyDescent="0.5">
      <c r="A18" s="34" t="s">
        <v>79</v>
      </c>
      <c r="B18" s="69">
        <f>B10</f>
        <v>1.1111111111111112</v>
      </c>
      <c r="C18" s="58">
        <f ca="1">COUNTIF(P$28:P$5027,"&gt;0")/5000</f>
        <v>0.99419999999999997</v>
      </c>
      <c r="D18" s="41"/>
      <c r="O18" s="144"/>
      <c r="P18" s="145"/>
      <c r="Q18" s="145"/>
      <c r="R18" s="145"/>
      <c r="S18" s="145"/>
      <c r="T18" s="145"/>
      <c r="U18" s="146"/>
    </row>
    <row r="19" spans="1:21" ht="22.5" customHeight="1" x14ac:dyDescent="0.45">
      <c r="A19" s="34"/>
      <c r="B19" s="32"/>
      <c r="C19" s="32"/>
      <c r="D19" s="34"/>
      <c r="O19" s="144"/>
      <c r="P19" s="145"/>
      <c r="Q19" s="145"/>
      <c r="R19" s="145"/>
      <c r="S19" s="145"/>
      <c r="T19" s="145"/>
      <c r="U19" s="146"/>
    </row>
    <row r="20" spans="1:21" ht="22.5" customHeight="1" x14ac:dyDescent="0.45">
      <c r="A20" s="36" t="s">
        <v>81</v>
      </c>
      <c r="B20" s="32"/>
      <c r="C20" s="32"/>
      <c r="D20" s="34"/>
      <c r="O20" s="144"/>
      <c r="P20" s="145"/>
      <c r="Q20" s="145"/>
      <c r="R20" s="145"/>
      <c r="S20" s="145"/>
      <c r="T20" s="145"/>
      <c r="U20" s="146"/>
    </row>
    <row r="21" spans="1:21" ht="22.5" customHeight="1" thickBot="1" x14ac:dyDescent="0.5">
      <c r="A21" s="36"/>
      <c r="B21" s="32"/>
      <c r="C21" s="32"/>
      <c r="D21" s="34"/>
      <c r="O21" s="147"/>
      <c r="P21" s="148"/>
      <c r="Q21" s="148"/>
      <c r="R21" s="148"/>
      <c r="S21" s="148"/>
      <c r="T21" s="148"/>
      <c r="U21" s="149"/>
    </row>
    <row r="22" spans="1:21" ht="22.5" customHeight="1" x14ac:dyDescent="0.45">
      <c r="A22" s="166" t="s">
        <v>80</v>
      </c>
      <c r="B22" s="166"/>
      <c r="C22" s="166"/>
      <c r="D22" s="34"/>
      <c r="P22" s="92"/>
    </row>
    <row r="23" spans="1:21" ht="22.5" customHeight="1" x14ac:dyDescent="0.45">
      <c r="A23" s="166"/>
      <c r="B23" s="166"/>
      <c r="C23" s="166"/>
      <c r="D23" s="34"/>
    </row>
    <row r="24" spans="1:21" ht="22.5" customHeight="1" x14ac:dyDescent="0.45">
      <c r="A24" s="34"/>
      <c r="B24" s="32"/>
      <c r="C24" s="32"/>
      <c r="D24" s="34"/>
    </row>
    <row r="25" spans="1:21" ht="18.5" x14ac:dyDescent="0.45">
      <c r="A25" s="34"/>
      <c r="B25" s="32"/>
      <c r="C25" s="32"/>
      <c r="D25" s="34"/>
      <c r="F25" s="167" t="s">
        <v>31</v>
      </c>
      <c r="G25" s="167" t="s">
        <v>32</v>
      </c>
      <c r="L25" s="167" t="s">
        <v>38</v>
      </c>
      <c r="M25" s="167" t="s">
        <v>37</v>
      </c>
      <c r="N25" s="100"/>
    </row>
    <row r="26" spans="1:21" ht="33.75" customHeight="1" x14ac:dyDescent="0.45">
      <c r="A26" s="34"/>
      <c r="B26" s="32"/>
      <c r="C26" s="32"/>
      <c r="D26" s="34"/>
      <c r="F26" s="167"/>
      <c r="G26" s="167"/>
      <c r="I26" s="167" t="s">
        <v>33</v>
      </c>
      <c r="J26" s="167" t="s">
        <v>34</v>
      </c>
      <c r="K26" s="167" t="s">
        <v>35</v>
      </c>
      <c r="L26" s="167"/>
      <c r="M26" s="167"/>
      <c r="N26" s="100"/>
      <c r="O26" s="167" t="s">
        <v>42</v>
      </c>
      <c r="P26" s="49" t="s">
        <v>43</v>
      </c>
      <c r="Q26" s="49" t="s">
        <v>43</v>
      </c>
    </row>
    <row r="27" spans="1:21" ht="23.25" customHeight="1" thickBot="1" x14ac:dyDescent="0.5">
      <c r="A27" s="34"/>
      <c r="B27" s="32"/>
      <c r="C27" s="32"/>
      <c r="D27" s="34"/>
      <c r="F27" s="167"/>
      <c r="G27" s="167"/>
      <c r="H27" s="100" t="s">
        <v>36</v>
      </c>
      <c r="I27" s="167"/>
      <c r="J27" s="167"/>
      <c r="K27" s="167"/>
      <c r="L27" s="167"/>
      <c r="M27" s="167"/>
      <c r="N27" s="100"/>
      <c r="O27" s="167"/>
      <c r="P27" s="49" t="s">
        <v>46</v>
      </c>
      <c r="Q27" s="49" t="s">
        <v>44</v>
      </c>
    </row>
    <row r="28" spans="1:21" ht="15" customHeight="1" x14ac:dyDescent="0.45">
      <c r="A28" s="34"/>
      <c r="B28" s="32"/>
      <c r="C28" s="32"/>
      <c r="D28" s="34"/>
      <c r="E28">
        <v>1</v>
      </c>
      <c r="F28" s="101">
        <f t="shared" ref="F28:F91" ca="1" si="0">-(1/B$4)*LN(RAND())</f>
        <v>4.8804116933460975</v>
      </c>
      <c r="G28" s="102">
        <f ca="1">F28</f>
        <v>4.8804116933460975</v>
      </c>
      <c r="H28" s="92">
        <f t="shared" ref="H28:H91" si="1">E28</f>
        <v>1</v>
      </c>
      <c r="I28" s="101">
        <f t="shared" ref="I28:I91" ca="1" si="2">-(1/B$5)*LN(RAND())</f>
        <v>1.8803502188172239</v>
      </c>
      <c r="J28" s="103">
        <f ca="1">G28</f>
        <v>4.8804116933460975</v>
      </c>
      <c r="K28" s="103">
        <f ca="1">J28+I28</f>
        <v>6.7607619121633213</v>
      </c>
      <c r="L28" s="104">
        <f ca="1">COUNTIF(G$28:G$5027,"&lt;"&amp;K28)-H28</f>
        <v>2</v>
      </c>
      <c r="M28" s="105">
        <f ca="1">K28-G28</f>
        <v>1.8803502188172239</v>
      </c>
      <c r="N28" s="106"/>
      <c r="O28" s="101">
        <f ca="1">K$5027*RAND()</f>
        <v>5314.4714538523367</v>
      </c>
      <c r="P28" s="107">
        <f ca="1">COUNTIF(J$28:J$5027,"&lt;"&amp;O28)-COUNTIF(K$28:K$5027,"&lt;"&amp;O28)</f>
        <v>1</v>
      </c>
      <c r="Q28" s="108">
        <f t="shared" ref="Q28:Q91" ca="1" si="3">COUNTIF(G$28:G$5027,"&lt;"&amp;O28)-COUNTIF(K$28:K$5027,"&lt;"&amp;O28)</f>
        <v>316</v>
      </c>
    </row>
    <row r="29" spans="1:21" x14ac:dyDescent="0.35">
      <c r="E29">
        <f>E28+1</f>
        <v>2</v>
      </c>
      <c r="F29" s="109">
        <f t="shared" ca="1" si="0"/>
        <v>1.2740414870574093</v>
      </c>
      <c r="G29" s="110">
        <f ca="1">G28+F29</f>
        <v>6.1544531804035065</v>
      </c>
      <c r="H29" s="92">
        <f t="shared" si="1"/>
        <v>2</v>
      </c>
      <c r="I29" s="109">
        <f t="shared" ca="1" si="2"/>
        <v>2.3401434926735387</v>
      </c>
      <c r="J29" s="51">
        <f ca="1">MAX(G29,K28)</f>
        <v>6.7607619121633213</v>
      </c>
      <c r="K29" s="51">
        <f ca="1">J29+I29</f>
        <v>9.1009054048368601</v>
      </c>
      <c r="L29" s="111">
        <f t="shared" ref="L29:L91" ca="1" si="4">COUNTIF(G$28:G$5027,"&lt;"&amp;K29)-H29</f>
        <v>5</v>
      </c>
      <c r="M29" s="112">
        <f t="shared" ref="M29:M91" ca="1" si="5">K29-G29</f>
        <v>2.9464522244333535</v>
      </c>
      <c r="N29" s="106"/>
      <c r="O29" s="109">
        <f t="shared" ref="O29:O92" ca="1" si="6">K$5027*RAND()</f>
        <v>3111.1033433171815</v>
      </c>
      <c r="P29" s="113">
        <f t="shared" ref="P29:P92" ca="1" si="7">COUNTIF(J$28:J$5027,"&lt;"&amp;O29)-COUNTIF(K$28:K$5027,"&lt;"&amp;O29)</f>
        <v>1</v>
      </c>
      <c r="Q29" s="114">
        <f t="shared" ca="1" si="3"/>
        <v>239</v>
      </c>
    </row>
    <row r="30" spans="1:21" x14ac:dyDescent="0.35">
      <c r="E30">
        <f t="shared" ref="E30:E93" si="8">E29+1</f>
        <v>3</v>
      </c>
      <c r="F30" s="109">
        <f t="shared" ca="1" si="0"/>
        <v>0.33777515476956455</v>
      </c>
      <c r="G30" s="110">
        <f t="shared" ref="G30:G93" ca="1" si="9">G29+F30</f>
        <v>6.4922283351730714</v>
      </c>
      <c r="H30" s="92">
        <f t="shared" si="1"/>
        <v>3</v>
      </c>
      <c r="I30" s="109">
        <f t="shared" ca="1" si="2"/>
        <v>1.5384944530800502</v>
      </c>
      <c r="J30" s="51">
        <f t="shared" ref="J30:J92" ca="1" si="10">MAX(G30,K29)</f>
        <v>9.1009054048368601</v>
      </c>
      <c r="K30" s="51">
        <f t="shared" ref="K30:K93" ca="1" si="11">J30+I30</f>
        <v>10.63939985791691</v>
      </c>
      <c r="L30" s="111">
        <f t="shared" ca="1" si="4"/>
        <v>4</v>
      </c>
      <c r="M30" s="112">
        <f t="shared" ca="1" si="5"/>
        <v>4.1471715227438386</v>
      </c>
      <c r="N30" s="106"/>
      <c r="O30" s="109">
        <f t="shared" ca="1" si="6"/>
        <v>3021.4296758383057</v>
      </c>
      <c r="P30" s="113">
        <f t="shared" ca="1" si="7"/>
        <v>1</v>
      </c>
      <c r="Q30" s="114">
        <f t="shared" ca="1" si="3"/>
        <v>229</v>
      </c>
    </row>
    <row r="31" spans="1:21" x14ac:dyDescent="0.35">
      <c r="E31">
        <f t="shared" si="8"/>
        <v>4</v>
      </c>
      <c r="F31" s="109">
        <f t="shared" ca="1" si="0"/>
        <v>0.56219951041905181</v>
      </c>
      <c r="G31" s="110">
        <f t="shared" ca="1" si="9"/>
        <v>7.054427845592123</v>
      </c>
      <c r="H31" s="92">
        <f t="shared" si="1"/>
        <v>4</v>
      </c>
      <c r="I31" s="109">
        <f t="shared" ca="1" si="2"/>
        <v>8.1592988584689738</v>
      </c>
      <c r="J31" s="51">
        <f t="shared" ca="1" si="10"/>
        <v>10.63939985791691</v>
      </c>
      <c r="K31" s="51">
        <f t="shared" ca="1" si="11"/>
        <v>18.798698716385886</v>
      </c>
      <c r="L31" s="111">
        <f t="shared" ca="1" si="4"/>
        <v>6</v>
      </c>
      <c r="M31" s="112">
        <f t="shared" ca="1" si="5"/>
        <v>11.744270870793763</v>
      </c>
      <c r="N31" s="106"/>
      <c r="O31" s="109">
        <f t="shared" ca="1" si="6"/>
        <v>1850.9658037289673</v>
      </c>
      <c r="P31" s="113">
        <f t="shared" ca="1" si="7"/>
        <v>1</v>
      </c>
      <c r="Q31" s="114">
        <f t="shared" ca="1" si="3"/>
        <v>132</v>
      </c>
    </row>
    <row r="32" spans="1:21" x14ac:dyDescent="0.35">
      <c r="E32">
        <f t="shared" si="8"/>
        <v>5</v>
      </c>
      <c r="F32" s="109">
        <f t="shared" ca="1" si="0"/>
        <v>0.7718056564518806</v>
      </c>
      <c r="G32" s="110">
        <f t="shared" ca="1" si="9"/>
        <v>7.8262335020440039</v>
      </c>
      <c r="H32" s="92">
        <f t="shared" si="1"/>
        <v>5</v>
      </c>
      <c r="I32" s="109">
        <f t="shared" ca="1" si="2"/>
        <v>0.95322264676369717</v>
      </c>
      <c r="J32" s="51">
        <f t="shared" ca="1" si="10"/>
        <v>18.798698716385886</v>
      </c>
      <c r="K32" s="51">
        <f t="shared" ca="1" si="11"/>
        <v>19.751921363149584</v>
      </c>
      <c r="L32" s="111">
        <f t="shared" ca="1" si="4"/>
        <v>5</v>
      </c>
      <c r="M32" s="112">
        <f t="shared" ca="1" si="5"/>
        <v>11.92568786110558</v>
      </c>
      <c r="N32" s="106"/>
      <c r="O32" s="109">
        <f t="shared" ca="1" si="6"/>
        <v>11217.724231211741</v>
      </c>
      <c r="P32" s="113">
        <f t="shared" ca="1" si="7"/>
        <v>1</v>
      </c>
      <c r="Q32" s="114">
        <f t="shared" ca="1" si="3"/>
        <v>61</v>
      </c>
    </row>
    <row r="33" spans="5:17" x14ac:dyDescent="0.35">
      <c r="E33">
        <f t="shared" si="8"/>
        <v>6</v>
      </c>
      <c r="F33" s="109">
        <f t="shared" ca="1" si="0"/>
        <v>2.3588690476073267E-2</v>
      </c>
      <c r="G33" s="110">
        <f t="shared" ca="1" si="9"/>
        <v>7.8498221925200768</v>
      </c>
      <c r="H33" s="92">
        <f t="shared" si="1"/>
        <v>6</v>
      </c>
      <c r="I33" s="109">
        <f t="shared" ca="1" si="2"/>
        <v>0.24874862647186546</v>
      </c>
      <c r="J33" s="51">
        <f t="shared" ca="1" si="10"/>
        <v>19.751921363149584</v>
      </c>
      <c r="K33" s="51">
        <f t="shared" ca="1" si="11"/>
        <v>20.00066998962145</v>
      </c>
      <c r="L33" s="111">
        <f t="shared" ca="1" si="4"/>
        <v>4</v>
      </c>
      <c r="M33" s="112">
        <f t="shared" ca="1" si="5"/>
        <v>12.150847797101374</v>
      </c>
      <c r="N33" s="106"/>
      <c r="O33" s="109">
        <f t="shared" ca="1" si="6"/>
        <v>8323.9545972209107</v>
      </c>
      <c r="P33" s="113">
        <f t="shared" ca="1" si="7"/>
        <v>1</v>
      </c>
      <c r="Q33" s="114">
        <f t="shared" ca="1" si="3"/>
        <v>538</v>
      </c>
    </row>
    <row r="34" spans="5:17" x14ac:dyDescent="0.35">
      <c r="E34">
        <f t="shared" si="8"/>
        <v>7</v>
      </c>
      <c r="F34" s="109">
        <f t="shared" ca="1" si="0"/>
        <v>0.24403293762528036</v>
      </c>
      <c r="G34" s="110">
        <f t="shared" ca="1" si="9"/>
        <v>8.0938551301453572</v>
      </c>
      <c r="H34" s="92">
        <f t="shared" si="1"/>
        <v>7</v>
      </c>
      <c r="I34" s="109">
        <f t="shared" ca="1" si="2"/>
        <v>0.18786496365526828</v>
      </c>
      <c r="J34" s="51">
        <f t="shared" ca="1" si="10"/>
        <v>20.00066998962145</v>
      </c>
      <c r="K34" s="51">
        <f t="shared" ca="1" si="11"/>
        <v>20.188534953276719</v>
      </c>
      <c r="L34" s="111">
        <f t="shared" ca="1" si="4"/>
        <v>3</v>
      </c>
      <c r="M34" s="112">
        <f t="shared" ca="1" si="5"/>
        <v>12.094679823131361</v>
      </c>
      <c r="N34" s="106"/>
      <c r="O34" s="109">
        <f t="shared" ca="1" si="6"/>
        <v>5218.3099845343831</v>
      </c>
      <c r="P34" s="113">
        <f t="shared" ca="1" si="7"/>
        <v>1</v>
      </c>
      <c r="Q34" s="114">
        <f t="shared" ca="1" si="3"/>
        <v>334</v>
      </c>
    </row>
    <row r="35" spans="5:17" x14ac:dyDescent="0.35">
      <c r="E35">
        <f t="shared" si="8"/>
        <v>8</v>
      </c>
      <c r="F35" s="109">
        <f t="shared" ca="1" si="0"/>
        <v>2.9157994008711348</v>
      </c>
      <c r="G35" s="110">
        <f t="shared" ca="1" si="9"/>
        <v>11.009654531016492</v>
      </c>
      <c r="H35" s="92">
        <f t="shared" si="1"/>
        <v>8</v>
      </c>
      <c r="I35" s="109">
        <f t="shared" ca="1" si="2"/>
        <v>0.21180179841493524</v>
      </c>
      <c r="J35" s="51">
        <f t="shared" ca="1" si="10"/>
        <v>20.188534953276719</v>
      </c>
      <c r="K35" s="51">
        <f t="shared" ca="1" si="11"/>
        <v>20.400336751691654</v>
      </c>
      <c r="L35" s="111">
        <f t="shared" ca="1" si="4"/>
        <v>2</v>
      </c>
      <c r="M35" s="112">
        <f t="shared" ca="1" si="5"/>
        <v>9.3906822206751617</v>
      </c>
      <c r="N35" s="106"/>
      <c r="O35" s="109">
        <f t="shared" ca="1" si="6"/>
        <v>6562.6530373921823</v>
      </c>
      <c r="P35" s="113">
        <f t="shared" ca="1" si="7"/>
        <v>1</v>
      </c>
      <c r="Q35" s="114">
        <f t="shared" ca="1" si="3"/>
        <v>393</v>
      </c>
    </row>
    <row r="36" spans="5:17" x14ac:dyDescent="0.35">
      <c r="E36">
        <f t="shared" si="8"/>
        <v>9</v>
      </c>
      <c r="F36" s="109">
        <f t="shared" ca="1" si="0"/>
        <v>1.1703428450457427</v>
      </c>
      <c r="G36" s="110">
        <f t="shared" ca="1" si="9"/>
        <v>12.179997376062236</v>
      </c>
      <c r="H36" s="92">
        <f t="shared" si="1"/>
        <v>9</v>
      </c>
      <c r="I36" s="109">
        <f t="shared" ca="1" si="2"/>
        <v>3.7849481336993156</v>
      </c>
      <c r="J36" s="51">
        <f t="shared" ca="1" si="10"/>
        <v>20.400336751691654</v>
      </c>
      <c r="K36" s="51">
        <f t="shared" ca="1" si="11"/>
        <v>24.185284885390971</v>
      </c>
      <c r="L36" s="111">
        <f t="shared" ca="1" si="4"/>
        <v>3</v>
      </c>
      <c r="M36" s="112">
        <f t="shared" ca="1" si="5"/>
        <v>12.005287509328735</v>
      </c>
      <c r="N36" s="106"/>
      <c r="O36" s="109">
        <f t="shared" ca="1" si="6"/>
        <v>167.23818156503998</v>
      </c>
      <c r="P36" s="113">
        <f t="shared" ca="1" si="7"/>
        <v>0</v>
      </c>
      <c r="Q36" s="114">
        <f t="shared" ca="1" si="3"/>
        <v>0</v>
      </c>
    </row>
    <row r="37" spans="5:17" x14ac:dyDescent="0.35">
      <c r="E37">
        <f t="shared" si="8"/>
        <v>10</v>
      </c>
      <c r="F37" s="109">
        <f t="shared" ca="1" si="0"/>
        <v>0.41502533797177521</v>
      </c>
      <c r="G37" s="110">
        <f t="shared" ca="1" si="9"/>
        <v>12.595022714034011</v>
      </c>
      <c r="H37" s="92">
        <f t="shared" si="1"/>
        <v>10</v>
      </c>
      <c r="I37" s="109">
        <f t="shared" ca="1" si="2"/>
        <v>1.2367272023594513</v>
      </c>
      <c r="J37" s="51">
        <f t="shared" ca="1" si="10"/>
        <v>24.185284885390971</v>
      </c>
      <c r="K37" s="51">
        <f t="shared" ca="1" si="11"/>
        <v>25.422012087750421</v>
      </c>
      <c r="L37" s="111">
        <f t="shared" ca="1" si="4"/>
        <v>2</v>
      </c>
      <c r="M37" s="112">
        <f t="shared" ca="1" si="5"/>
        <v>12.82698937371641</v>
      </c>
      <c r="N37" s="106"/>
      <c r="O37" s="109">
        <f t="shared" ca="1" si="6"/>
        <v>6163.4042819399347</v>
      </c>
      <c r="P37" s="113">
        <f t="shared" ca="1" si="7"/>
        <v>1</v>
      </c>
      <c r="Q37" s="114">
        <f t="shared" ca="1" si="3"/>
        <v>379</v>
      </c>
    </row>
    <row r="38" spans="5:17" x14ac:dyDescent="0.35">
      <c r="E38">
        <f t="shared" si="8"/>
        <v>11</v>
      </c>
      <c r="F38" s="109">
        <f t="shared" ca="1" si="0"/>
        <v>9.47487476827596</v>
      </c>
      <c r="G38" s="110">
        <f t="shared" ca="1" si="9"/>
        <v>22.069897482309969</v>
      </c>
      <c r="H38" s="92">
        <f t="shared" si="1"/>
        <v>11</v>
      </c>
      <c r="I38" s="109">
        <f t="shared" ca="1" si="2"/>
        <v>2.0667549553436415</v>
      </c>
      <c r="J38" s="51">
        <f t="shared" ca="1" si="10"/>
        <v>25.422012087750421</v>
      </c>
      <c r="K38" s="51">
        <f t="shared" ca="1" si="11"/>
        <v>27.488767043094061</v>
      </c>
      <c r="L38" s="111">
        <f t="shared" ca="1" si="4"/>
        <v>1</v>
      </c>
      <c r="M38" s="112">
        <f t="shared" ca="1" si="5"/>
        <v>5.418869560784092</v>
      </c>
      <c r="N38" s="106"/>
      <c r="O38" s="109">
        <f t="shared" ca="1" si="6"/>
        <v>9381.0679557158655</v>
      </c>
      <c r="P38" s="113">
        <f t="shared" ca="1" si="7"/>
        <v>1</v>
      </c>
      <c r="Q38" s="114">
        <f t="shared" ca="1" si="3"/>
        <v>570</v>
      </c>
    </row>
    <row r="39" spans="5:17" x14ac:dyDescent="0.35">
      <c r="E39">
        <f t="shared" si="8"/>
        <v>12</v>
      </c>
      <c r="F39" s="109">
        <f t="shared" ca="1" si="0"/>
        <v>0.95616218900358563</v>
      </c>
      <c r="G39" s="110">
        <f t="shared" ca="1" si="9"/>
        <v>23.026059671313554</v>
      </c>
      <c r="H39" s="92">
        <f t="shared" si="1"/>
        <v>12</v>
      </c>
      <c r="I39" s="109">
        <f t="shared" ca="1" si="2"/>
        <v>7.1600852335061957E-2</v>
      </c>
      <c r="J39" s="51">
        <f t="shared" ca="1" si="10"/>
        <v>27.488767043094061</v>
      </c>
      <c r="K39" s="51">
        <f t="shared" ca="1" si="11"/>
        <v>27.560367895429124</v>
      </c>
      <c r="L39" s="111">
        <f t="shared" ca="1" si="4"/>
        <v>0</v>
      </c>
      <c r="M39" s="112">
        <f t="shared" ca="1" si="5"/>
        <v>4.5343082241155699</v>
      </c>
      <c r="N39" s="106"/>
      <c r="O39" s="109">
        <f t="shared" ca="1" si="6"/>
        <v>4168.6355315999335</v>
      </c>
      <c r="P39" s="113">
        <f t="shared" ca="1" si="7"/>
        <v>1</v>
      </c>
      <c r="Q39" s="114">
        <f t="shared" ca="1" si="3"/>
        <v>318</v>
      </c>
    </row>
    <row r="40" spans="5:17" x14ac:dyDescent="0.35">
      <c r="E40">
        <f t="shared" si="8"/>
        <v>13</v>
      </c>
      <c r="F40" s="109">
        <f t="shared" ca="1" si="0"/>
        <v>6.5747513834735374</v>
      </c>
      <c r="G40" s="110">
        <f t="shared" ca="1" si="9"/>
        <v>29.600811054787091</v>
      </c>
      <c r="H40" s="92">
        <f t="shared" si="1"/>
        <v>13</v>
      </c>
      <c r="I40" s="109">
        <f t="shared" ca="1" si="2"/>
        <v>1.8364837368314819</v>
      </c>
      <c r="J40" s="51">
        <f t="shared" ca="1" si="10"/>
        <v>29.600811054787091</v>
      </c>
      <c r="K40" s="51">
        <f t="shared" ca="1" si="11"/>
        <v>31.437294791618573</v>
      </c>
      <c r="L40" s="111">
        <f t="shared" ca="1" si="4"/>
        <v>0</v>
      </c>
      <c r="M40" s="112">
        <f t="shared" ca="1" si="5"/>
        <v>1.8364837368314824</v>
      </c>
      <c r="N40" s="106"/>
      <c r="O40" s="109">
        <f t="shared" ca="1" si="6"/>
        <v>9838.9820772750591</v>
      </c>
      <c r="P40" s="113">
        <f t="shared" ca="1" si="7"/>
        <v>1</v>
      </c>
      <c r="Q40" s="114">
        <f t="shared" ca="1" si="3"/>
        <v>569</v>
      </c>
    </row>
    <row r="41" spans="5:17" x14ac:dyDescent="0.35">
      <c r="E41">
        <f t="shared" si="8"/>
        <v>14</v>
      </c>
      <c r="F41" s="109">
        <f t="shared" ca="1" si="0"/>
        <v>6.1131045365472501</v>
      </c>
      <c r="G41" s="110">
        <f t="shared" ca="1" si="9"/>
        <v>35.713915591334342</v>
      </c>
      <c r="H41" s="92">
        <f t="shared" si="1"/>
        <v>14</v>
      </c>
      <c r="I41" s="109">
        <f t="shared" ca="1" si="2"/>
        <v>5.0643280831848534</v>
      </c>
      <c r="J41" s="51">
        <f t="shared" ca="1" si="10"/>
        <v>35.713915591334342</v>
      </c>
      <c r="K41" s="51">
        <f t="shared" ca="1" si="11"/>
        <v>40.778243674519196</v>
      </c>
      <c r="L41" s="111">
        <f t="shared" ca="1" si="4"/>
        <v>0</v>
      </c>
      <c r="M41" s="112">
        <f t="shared" ca="1" si="5"/>
        <v>5.0643280831848543</v>
      </c>
      <c r="N41" s="106"/>
      <c r="O41" s="109">
        <f t="shared" ca="1" si="6"/>
        <v>1734.4725251349937</v>
      </c>
      <c r="P41" s="113">
        <f t="shared" ca="1" si="7"/>
        <v>1</v>
      </c>
      <c r="Q41" s="114">
        <f t="shared" ca="1" si="3"/>
        <v>124</v>
      </c>
    </row>
    <row r="42" spans="5:17" x14ac:dyDescent="0.35">
      <c r="E42">
        <f t="shared" si="8"/>
        <v>15</v>
      </c>
      <c r="F42" s="109">
        <f t="shared" ca="1" si="0"/>
        <v>6.5376363928836181</v>
      </c>
      <c r="G42" s="110">
        <f t="shared" ca="1" si="9"/>
        <v>42.251551984217961</v>
      </c>
      <c r="H42" s="92">
        <f t="shared" si="1"/>
        <v>15</v>
      </c>
      <c r="I42" s="109">
        <f t="shared" ca="1" si="2"/>
        <v>1.5017854021544348</v>
      </c>
      <c r="J42" s="51">
        <f t="shared" ca="1" si="10"/>
        <v>42.251551984217961</v>
      </c>
      <c r="K42" s="51">
        <f t="shared" ca="1" si="11"/>
        <v>43.753337386372394</v>
      </c>
      <c r="L42" s="111">
        <f t="shared" ca="1" si="4"/>
        <v>0</v>
      </c>
      <c r="M42" s="112">
        <f t="shared" ca="1" si="5"/>
        <v>1.5017854021544323</v>
      </c>
      <c r="N42" s="106"/>
      <c r="O42" s="109">
        <f t="shared" ca="1" si="6"/>
        <v>9457.128564763565</v>
      </c>
      <c r="P42" s="113">
        <f t="shared" ca="1" si="7"/>
        <v>1</v>
      </c>
      <c r="Q42" s="114">
        <f t="shared" ca="1" si="3"/>
        <v>578</v>
      </c>
    </row>
    <row r="43" spans="5:17" x14ac:dyDescent="0.35">
      <c r="E43">
        <f t="shared" si="8"/>
        <v>16</v>
      </c>
      <c r="F43" s="109">
        <f t="shared" ca="1" si="0"/>
        <v>15.09772382930222</v>
      </c>
      <c r="G43" s="110">
        <f t="shared" ca="1" si="9"/>
        <v>57.34927581352018</v>
      </c>
      <c r="H43" s="92">
        <f t="shared" si="1"/>
        <v>16</v>
      </c>
      <c r="I43" s="109">
        <f t="shared" ca="1" si="2"/>
        <v>2.0301604833791309</v>
      </c>
      <c r="J43" s="51">
        <f t="shared" ca="1" si="10"/>
        <v>57.34927581352018</v>
      </c>
      <c r="K43" s="51">
        <f t="shared" ca="1" si="11"/>
        <v>59.379436296899314</v>
      </c>
      <c r="L43" s="111">
        <f t="shared" ca="1" si="4"/>
        <v>3</v>
      </c>
      <c r="M43" s="112">
        <f t="shared" ca="1" si="5"/>
        <v>2.0301604833791345</v>
      </c>
      <c r="N43" s="106"/>
      <c r="O43" s="109">
        <f t="shared" ca="1" si="6"/>
        <v>1167.2007890057469</v>
      </c>
      <c r="P43" s="113">
        <f t="shared" ca="1" si="7"/>
        <v>1</v>
      </c>
      <c r="Q43" s="114">
        <f t="shared" ca="1" si="3"/>
        <v>92</v>
      </c>
    </row>
    <row r="44" spans="5:17" x14ac:dyDescent="0.35">
      <c r="E44">
        <f t="shared" si="8"/>
        <v>17</v>
      </c>
      <c r="F44" s="109">
        <f t="shared" ca="1" si="0"/>
        <v>1.0706142502874771</v>
      </c>
      <c r="G44" s="110">
        <f t="shared" ca="1" si="9"/>
        <v>58.419890063807657</v>
      </c>
      <c r="H44" s="92">
        <f t="shared" si="1"/>
        <v>17</v>
      </c>
      <c r="I44" s="109">
        <f t="shared" ca="1" si="2"/>
        <v>3.8344880568688695</v>
      </c>
      <c r="J44" s="51">
        <f t="shared" ca="1" si="10"/>
        <v>59.379436296899314</v>
      </c>
      <c r="K44" s="51">
        <f t="shared" ca="1" si="11"/>
        <v>63.213924353768185</v>
      </c>
      <c r="L44" s="111">
        <f t="shared" ca="1" si="4"/>
        <v>3</v>
      </c>
      <c r="M44" s="112">
        <f t="shared" ca="1" si="5"/>
        <v>4.7940342899605284</v>
      </c>
      <c r="N44" s="106"/>
      <c r="O44" s="109">
        <f t="shared" ca="1" si="6"/>
        <v>6379.3442844144847</v>
      </c>
      <c r="P44" s="113">
        <f t="shared" ca="1" si="7"/>
        <v>1</v>
      </c>
      <c r="Q44" s="114">
        <f t="shared" ca="1" si="3"/>
        <v>381</v>
      </c>
    </row>
    <row r="45" spans="5:17" x14ac:dyDescent="0.35">
      <c r="E45">
        <f t="shared" si="8"/>
        <v>18</v>
      </c>
      <c r="F45" s="109">
        <f t="shared" ca="1" si="0"/>
        <v>1.4048530166122718E-2</v>
      </c>
      <c r="G45" s="110">
        <f t="shared" ca="1" si="9"/>
        <v>58.433938593973778</v>
      </c>
      <c r="H45" s="92">
        <f t="shared" si="1"/>
        <v>18</v>
      </c>
      <c r="I45" s="109">
        <f t="shared" ca="1" si="2"/>
        <v>2.8403015809493208</v>
      </c>
      <c r="J45" s="51">
        <f t="shared" ca="1" si="10"/>
        <v>63.213924353768185</v>
      </c>
      <c r="K45" s="51">
        <f t="shared" ca="1" si="11"/>
        <v>66.054225934717508</v>
      </c>
      <c r="L45" s="111">
        <f t="shared" ca="1" si="4"/>
        <v>3</v>
      </c>
      <c r="M45" s="112">
        <f t="shared" ca="1" si="5"/>
        <v>7.6202873407437295</v>
      </c>
      <c r="N45" s="106"/>
      <c r="O45" s="109">
        <f t="shared" ca="1" si="6"/>
        <v>326.82714660336336</v>
      </c>
      <c r="P45" s="113">
        <f t="shared" ca="1" si="7"/>
        <v>1</v>
      </c>
      <c r="Q45" s="114">
        <f t="shared" ca="1" si="3"/>
        <v>5</v>
      </c>
    </row>
    <row r="46" spans="5:17" x14ac:dyDescent="0.35">
      <c r="E46">
        <f t="shared" si="8"/>
        <v>19</v>
      </c>
      <c r="F46" s="109">
        <f t="shared" ca="1" si="0"/>
        <v>0.38179484067329988</v>
      </c>
      <c r="G46" s="110">
        <f t="shared" ca="1" si="9"/>
        <v>58.815733434647079</v>
      </c>
      <c r="H46" s="92">
        <f t="shared" si="1"/>
        <v>19</v>
      </c>
      <c r="I46" s="109">
        <f t="shared" ca="1" si="2"/>
        <v>0.62881232905561402</v>
      </c>
      <c r="J46" s="51">
        <f t="shared" ca="1" si="10"/>
        <v>66.054225934717508</v>
      </c>
      <c r="K46" s="51">
        <f t="shared" ca="1" si="11"/>
        <v>66.683038263773128</v>
      </c>
      <c r="L46" s="111">
        <f t="shared" ca="1" si="4"/>
        <v>2</v>
      </c>
      <c r="M46" s="112">
        <f t="shared" ca="1" si="5"/>
        <v>7.8673048291260486</v>
      </c>
      <c r="N46" s="106"/>
      <c r="O46" s="109">
        <f t="shared" ca="1" si="6"/>
        <v>4840.6723833217711</v>
      </c>
      <c r="P46" s="113">
        <f t="shared" ca="1" si="7"/>
        <v>1</v>
      </c>
      <c r="Q46" s="114">
        <f t="shared" ca="1" si="3"/>
        <v>320</v>
      </c>
    </row>
    <row r="47" spans="5:17" x14ac:dyDescent="0.35">
      <c r="E47">
        <f t="shared" si="8"/>
        <v>20</v>
      </c>
      <c r="F47" s="109">
        <f t="shared" ca="1" si="0"/>
        <v>1.344970450139189</v>
      </c>
      <c r="G47" s="110">
        <f t="shared" ca="1" si="9"/>
        <v>60.160703884786265</v>
      </c>
      <c r="H47" s="92">
        <f t="shared" si="1"/>
        <v>20</v>
      </c>
      <c r="I47" s="109">
        <f t="shared" ca="1" si="2"/>
        <v>13.588524688548667</v>
      </c>
      <c r="J47" s="51">
        <f t="shared" ca="1" si="10"/>
        <v>66.683038263773128</v>
      </c>
      <c r="K47" s="51">
        <f t="shared" ca="1" si="11"/>
        <v>80.271562952321801</v>
      </c>
      <c r="L47" s="111">
        <f t="shared" ca="1" si="4"/>
        <v>6</v>
      </c>
      <c r="M47" s="112">
        <f t="shared" ca="1" si="5"/>
        <v>20.110859067535536</v>
      </c>
      <c r="N47" s="106"/>
      <c r="O47" s="109">
        <f t="shared" ca="1" si="6"/>
        <v>5276.457670962559</v>
      </c>
      <c r="P47" s="113">
        <f t="shared" ca="1" si="7"/>
        <v>1</v>
      </c>
      <c r="Q47" s="114">
        <f t="shared" ca="1" si="3"/>
        <v>320</v>
      </c>
    </row>
    <row r="48" spans="5:17" x14ac:dyDescent="0.35">
      <c r="E48">
        <f t="shared" si="8"/>
        <v>21</v>
      </c>
      <c r="F48" s="109">
        <f t="shared" ca="1" si="0"/>
        <v>3.275975950312676</v>
      </c>
      <c r="G48" s="110">
        <f t="shared" ca="1" si="9"/>
        <v>63.436679835098943</v>
      </c>
      <c r="H48" s="92">
        <f t="shared" si="1"/>
        <v>21</v>
      </c>
      <c r="I48" s="109">
        <f t="shared" ca="1" si="2"/>
        <v>0.44015801154073914</v>
      </c>
      <c r="J48" s="51">
        <f t="shared" ca="1" si="10"/>
        <v>80.271562952321801</v>
      </c>
      <c r="K48" s="51">
        <f t="shared" ca="1" si="11"/>
        <v>80.711720963862547</v>
      </c>
      <c r="L48" s="111">
        <f t="shared" ca="1" si="4"/>
        <v>5</v>
      </c>
      <c r="M48" s="112">
        <f t="shared" ca="1" si="5"/>
        <v>17.275041128763604</v>
      </c>
      <c r="N48" s="106"/>
      <c r="O48" s="109">
        <f t="shared" ca="1" si="6"/>
        <v>5640.1734516371898</v>
      </c>
      <c r="P48" s="113">
        <f t="shared" ca="1" si="7"/>
        <v>1</v>
      </c>
      <c r="Q48" s="114">
        <f t="shared" ca="1" si="3"/>
        <v>336</v>
      </c>
    </row>
    <row r="49" spans="5:17" x14ac:dyDescent="0.35">
      <c r="E49">
        <f t="shared" si="8"/>
        <v>22</v>
      </c>
      <c r="F49" s="109">
        <f t="shared" ca="1" si="0"/>
        <v>10.86127564847907</v>
      </c>
      <c r="G49" s="110">
        <f t="shared" ca="1" si="9"/>
        <v>74.297955483578008</v>
      </c>
      <c r="H49" s="92">
        <f t="shared" si="1"/>
        <v>22</v>
      </c>
      <c r="I49" s="109">
        <f t="shared" ca="1" si="2"/>
        <v>5.991296252381614E-3</v>
      </c>
      <c r="J49" s="51">
        <f t="shared" ca="1" si="10"/>
        <v>80.711720963862547</v>
      </c>
      <c r="K49" s="51">
        <f t="shared" ca="1" si="11"/>
        <v>80.717712260114922</v>
      </c>
      <c r="L49" s="111">
        <f t="shared" ca="1" si="4"/>
        <v>4</v>
      </c>
      <c r="M49" s="112">
        <f t="shared" ca="1" si="5"/>
        <v>6.4197567765369143</v>
      </c>
      <c r="N49" s="106"/>
      <c r="O49" s="109">
        <f t="shared" ca="1" si="6"/>
        <v>1440.0004715486027</v>
      </c>
      <c r="P49" s="113">
        <f t="shared" ca="1" si="7"/>
        <v>1</v>
      </c>
      <c r="Q49" s="114">
        <f t="shared" ca="1" si="3"/>
        <v>106</v>
      </c>
    </row>
    <row r="50" spans="5:17" x14ac:dyDescent="0.35">
      <c r="E50">
        <f t="shared" si="8"/>
        <v>23</v>
      </c>
      <c r="F50" s="109">
        <f t="shared" ca="1" si="0"/>
        <v>5.2449410567125794</v>
      </c>
      <c r="G50" s="110">
        <f t="shared" ca="1" si="9"/>
        <v>79.542896540290585</v>
      </c>
      <c r="H50" s="92">
        <f t="shared" si="1"/>
        <v>23</v>
      </c>
      <c r="I50" s="109">
        <f t="shared" ca="1" si="2"/>
        <v>1.2329466432427509</v>
      </c>
      <c r="J50" s="51">
        <f t="shared" ca="1" si="10"/>
        <v>80.717712260114922</v>
      </c>
      <c r="K50" s="51">
        <f t="shared" ca="1" si="11"/>
        <v>81.950658903357677</v>
      </c>
      <c r="L50" s="111">
        <f t="shared" ca="1" si="4"/>
        <v>3</v>
      </c>
      <c r="M50" s="112">
        <f t="shared" ca="1" si="5"/>
        <v>2.4077623630670928</v>
      </c>
      <c r="N50" s="106"/>
      <c r="O50" s="109">
        <f t="shared" ca="1" si="6"/>
        <v>7930.5286026408321</v>
      </c>
      <c r="P50" s="113">
        <f t="shared" ca="1" si="7"/>
        <v>1</v>
      </c>
      <c r="Q50" s="114">
        <f t="shared" ca="1" si="3"/>
        <v>510</v>
      </c>
    </row>
    <row r="51" spans="5:17" x14ac:dyDescent="0.35">
      <c r="E51">
        <f t="shared" si="8"/>
        <v>24</v>
      </c>
      <c r="F51" s="109">
        <f t="shared" ca="1" si="0"/>
        <v>3.9584384718097644E-2</v>
      </c>
      <c r="G51" s="110">
        <f t="shared" ca="1" si="9"/>
        <v>79.582480925008682</v>
      </c>
      <c r="H51" s="92">
        <f t="shared" si="1"/>
        <v>24</v>
      </c>
      <c r="I51" s="109">
        <f t="shared" ca="1" si="2"/>
        <v>2.4297277127998473</v>
      </c>
      <c r="J51" s="51">
        <f t="shared" ca="1" si="10"/>
        <v>81.950658903357677</v>
      </c>
      <c r="K51" s="51">
        <f t="shared" ca="1" si="11"/>
        <v>84.380386616157523</v>
      </c>
      <c r="L51" s="111">
        <f t="shared" ca="1" si="4"/>
        <v>2</v>
      </c>
      <c r="M51" s="112">
        <f t="shared" ca="1" si="5"/>
        <v>4.7979056911488414</v>
      </c>
      <c r="N51" s="106"/>
      <c r="O51" s="109">
        <f t="shared" ca="1" si="6"/>
        <v>10126.723615422003</v>
      </c>
      <c r="P51" s="113">
        <f t="shared" ca="1" si="7"/>
        <v>1</v>
      </c>
      <c r="Q51" s="114">
        <f t="shared" ca="1" si="3"/>
        <v>532</v>
      </c>
    </row>
    <row r="52" spans="5:17" x14ac:dyDescent="0.35">
      <c r="E52">
        <f t="shared" si="8"/>
        <v>25</v>
      </c>
      <c r="F52" s="109">
        <f t="shared" ca="1" si="0"/>
        <v>0.5141717847124484</v>
      </c>
      <c r="G52" s="110">
        <f t="shared" ca="1" si="9"/>
        <v>80.096652709721127</v>
      </c>
      <c r="H52" s="92">
        <f t="shared" si="1"/>
        <v>25</v>
      </c>
      <c r="I52" s="109">
        <f t="shared" ca="1" si="2"/>
        <v>0.87611681029734434</v>
      </c>
      <c r="J52" s="51">
        <f t="shared" ca="1" si="10"/>
        <v>84.380386616157523</v>
      </c>
      <c r="K52" s="51">
        <f t="shared" ca="1" si="11"/>
        <v>85.25650342645487</v>
      </c>
      <c r="L52" s="111">
        <f t="shared" ca="1" si="4"/>
        <v>1</v>
      </c>
      <c r="M52" s="112">
        <f t="shared" ca="1" si="5"/>
        <v>5.1598507167337431</v>
      </c>
      <c r="N52" s="106"/>
      <c r="O52" s="109">
        <f t="shared" ca="1" si="6"/>
        <v>10851.648912274728</v>
      </c>
      <c r="P52" s="113">
        <f t="shared" ca="1" si="7"/>
        <v>1</v>
      </c>
      <c r="Q52" s="114">
        <f t="shared" ca="1" si="3"/>
        <v>212</v>
      </c>
    </row>
    <row r="53" spans="5:17" x14ac:dyDescent="0.35">
      <c r="E53">
        <f t="shared" si="8"/>
        <v>26</v>
      </c>
      <c r="F53" s="109">
        <f t="shared" ca="1" si="0"/>
        <v>2.5788738529438353E-2</v>
      </c>
      <c r="G53" s="110">
        <f t="shared" ca="1" si="9"/>
        <v>80.122441448250569</v>
      </c>
      <c r="H53" s="92">
        <f t="shared" si="1"/>
        <v>26</v>
      </c>
      <c r="I53" s="109">
        <f t="shared" ca="1" si="2"/>
        <v>1.8641591506002928</v>
      </c>
      <c r="J53" s="51">
        <f t="shared" ca="1" si="10"/>
        <v>85.25650342645487</v>
      </c>
      <c r="K53" s="51">
        <f t="shared" ca="1" si="11"/>
        <v>87.120662577055157</v>
      </c>
      <c r="L53" s="111">
        <f t="shared" ca="1" si="4"/>
        <v>2</v>
      </c>
      <c r="M53" s="112">
        <f t="shared" ca="1" si="5"/>
        <v>6.9982211288045875</v>
      </c>
      <c r="N53" s="106"/>
      <c r="O53" s="109">
        <f t="shared" ca="1" si="6"/>
        <v>3622.6759173422547</v>
      </c>
      <c r="P53" s="113">
        <f t="shared" ca="1" si="7"/>
        <v>1</v>
      </c>
      <c r="Q53" s="114">
        <f t="shared" ca="1" si="3"/>
        <v>274</v>
      </c>
    </row>
    <row r="54" spans="5:17" x14ac:dyDescent="0.35">
      <c r="E54">
        <f t="shared" si="8"/>
        <v>27</v>
      </c>
      <c r="F54" s="109">
        <f t="shared" ca="1" si="0"/>
        <v>5.449293331181039</v>
      </c>
      <c r="G54" s="110">
        <f t="shared" ca="1" si="9"/>
        <v>85.571734779431608</v>
      </c>
      <c r="H54" s="92">
        <f t="shared" si="1"/>
        <v>27</v>
      </c>
      <c r="I54" s="109">
        <f t="shared" ca="1" si="2"/>
        <v>1.4172668078334585</v>
      </c>
      <c r="J54" s="51">
        <f t="shared" ca="1" si="10"/>
        <v>87.120662577055157</v>
      </c>
      <c r="K54" s="51">
        <f t="shared" ca="1" si="11"/>
        <v>88.537929384888614</v>
      </c>
      <c r="L54" s="111">
        <f t="shared" ca="1" si="4"/>
        <v>4</v>
      </c>
      <c r="M54" s="112">
        <f t="shared" ca="1" si="5"/>
        <v>2.9661946054570052</v>
      </c>
      <c r="N54" s="106"/>
      <c r="O54" s="109">
        <f t="shared" ca="1" si="6"/>
        <v>3894.6090746967716</v>
      </c>
      <c r="P54" s="113">
        <f t="shared" ca="1" si="7"/>
        <v>1</v>
      </c>
      <c r="Q54" s="114">
        <f t="shared" ca="1" si="3"/>
        <v>286</v>
      </c>
    </row>
    <row r="55" spans="5:17" x14ac:dyDescent="0.35">
      <c r="E55">
        <f t="shared" si="8"/>
        <v>28</v>
      </c>
      <c r="F55" s="109">
        <f t="shared" ca="1" si="0"/>
        <v>1.0775090186792977</v>
      </c>
      <c r="G55" s="110">
        <f t="shared" ca="1" si="9"/>
        <v>86.649243798110902</v>
      </c>
      <c r="H55" s="92">
        <f t="shared" si="1"/>
        <v>28</v>
      </c>
      <c r="I55" s="109">
        <f t="shared" ca="1" si="2"/>
        <v>3.8735870451767425</v>
      </c>
      <c r="J55" s="51">
        <f t="shared" ca="1" si="10"/>
        <v>88.537929384888614</v>
      </c>
      <c r="K55" s="51">
        <f t="shared" ca="1" si="11"/>
        <v>92.411516430065362</v>
      </c>
      <c r="L55" s="111">
        <f t="shared" ca="1" si="4"/>
        <v>5</v>
      </c>
      <c r="M55" s="112">
        <f t="shared" ca="1" si="5"/>
        <v>5.7622726319544597</v>
      </c>
      <c r="N55" s="106"/>
      <c r="O55" s="109">
        <f t="shared" ca="1" si="6"/>
        <v>3059.5345127273013</v>
      </c>
      <c r="P55" s="113">
        <f t="shared" ca="1" si="7"/>
        <v>1</v>
      </c>
      <c r="Q55" s="114">
        <f t="shared" ca="1" si="3"/>
        <v>239</v>
      </c>
    </row>
    <row r="56" spans="5:17" x14ac:dyDescent="0.35">
      <c r="E56">
        <f t="shared" si="8"/>
        <v>29</v>
      </c>
      <c r="F56" s="109">
        <f t="shared" ca="1" si="0"/>
        <v>0.89117182299241815</v>
      </c>
      <c r="G56" s="110">
        <f t="shared" ca="1" si="9"/>
        <v>87.540415621103321</v>
      </c>
      <c r="H56" s="92">
        <f t="shared" si="1"/>
        <v>29</v>
      </c>
      <c r="I56" s="109">
        <f t="shared" ca="1" si="2"/>
        <v>5.8248854140979946E-2</v>
      </c>
      <c r="J56" s="51">
        <f t="shared" ca="1" si="10"/>
        <v>92.411516430065362</v>
      </c>
      <c r="K56" s="51">
        <f t="shared" ca="1" si="11"/>
        <v>92.469765284206346</v>
      </c>
      <c r="L56" s="111">
        <f t="shared" ca="1" si="4"/>
        <v>4</v>
      </c>
      <c r="M56" s="112">
        <f t="shared" ca="1" si="5"/>
        <v>4.9293496631030251</v>
      </c>
      <c r="N56" s="106"/>
      <c r="O56" s="109">
        <f t="shared" ca="1" si="6"/>
        <v>485.7991989334634</v>
      </c>
      <c r="P56" s="113">
        <f t="shared" ca="1" si="7"/>
        <v>1</v>
      </c>
      <c r="Q56" s="114">
        <f t="shared" ca="1" si="3"/>
        <v>30</v>
      </c>
    </row>
    <row r="57" spans="5:17" x14ac:dyDescent="0.35">
      <c r="E57">
        <f t="shared" si="8"/>
        <v>30</v>
      </c>
      <c r="F57" s="109">
        <f t="shared" ca="1" si="0"/>
        <v>0.24496446791031731</v>
      </c>
      <c r="G57" s="110">
        <f t="shared" ca="1" si="9"/>
        <v>87.785380089013643</v>
      </c>
      <c r="H57" s="92">
        <f t="shared" si="1"/>
        <v>30</v>
      </c>
      <c r="I57" s="109">
        <f t="shared" ca="1" si="2"/>
        <v>0.72779369396357529</v>
      </c>
      <c r="J57" s="51">
        <f t="shared" ca="1" si="10"/>
        <v>92.469765284206346</v>
      </c>
      <c r="K57" s="51">
        <f t="shared" ca="1" si="11"/>
        <v>93.197558978169923</v>
      </c>
      <c r="L57" s="111">
        <f t="shared" ca="1" si="4"/>
        <v>3</v>
      </c>
      <c r="M57" s="112">
        <f t="shared" ca="1" si="5"/>
        <v>5.4121788891562801</v>
      </c>
      <c r="N57" s="106"/>
      <c r="O57" s="109">
        <f t="shared" ca="1" si="6"/>
        <v>11091.75586450851</v>
      </c>
      <c r="P57" s="113">
        <f t="shared" ca="1" si="7"/>
        <v>1</v>
      </c>
      <c r="Q57" s="114">
        <f t="shared" ca="1" si="3"/>
        <v>107</v>
      </c>
    </row>
    <row r="58" spans="5:17" x14ac:dyDescent="0.35">
      <c r="E58">
        <f t="shared" si="8"/>
        <v>31</v>
      </c>
      <c r="F58" s="109">
        <f t="shared" ca="1" si="0"/>
        <v>0.53440275794942094</v>
      </c>
      <c r="G58" s="110">
        <f t="shared" ca="1" si="9"/>
        <v>88.319782846963065</v>
      </c>
      <c r="H58" s="92">
        <f t="shared" si="1"/>
        <v>31</v>
      </c>
      <c r="I58" s="109">
        <f t="shared" ca="1" si="2"/>
        <v>0.31337796143765223</v>
      </c>
      <c r="J58" s="51">
        <f t="shared" ca="1" si="10"/>
        <v>93.197558978169923</v>
      </c>
      <c r="K58" s="51">
        <f t="shared" ca="1" si="11"/>
        <v>93.510936939607575</v>
      </c>
      <c r="L58" s="111">
        <f t="shared" ca="1" si="4"/>
        <v>2</v>
      </c>
      <c r="M58" s="112">
        <f t="shared" ca="1" si="5"/>
        <v>5.1911540926445099</v>
      </c>
      <c r="N58" s="106"/>
      <c r="O58" s="109">
        <f t="shared" ca="1" si="6"/>
        <v>4304.1090653150168</v>
      </c>
      <c r="P58" s="113">
        <f t="shared" ca="1" si="7"/>
        <v>1</v>
      </c>
      <c r="Q58" s="114">
        <f t="shared" ca="1" si="3"/>
        <v>320</v>
      </c>
    </row>
    <row r="59" spans="5:17" x14ac:dyDescent="0.35">
      <c r="E59">
        <f t="shared" si="8"/>
        <v>32</v>
      </c>
      <c r="F59" s="109">
        <f t="shared" ca="1" si="0"/>
        <v>1.7117932058212277</v>
      </c>
      <c r="G59" s="110">
        <f t="shared" ca="1" si="9"/>
        <v>90.031576052784288</v>
      </c>
      <c r="H59" s="92">
        <f t="shared" si="1"/>
        <v>32</v>
      </c>
      <c r="I59" s="109">
        <f t="shared" ca="1" si="2"/>
        <v>2.1240252001529591</v>
      </c>
      <c r="J59" s="51">
        <f t="shared" ca="1" si="10"/>
        <v>93.510936939607575</v>
      </c>
      <c r="K59" s="51">
        <f t="shared" ca="1" si="11"/>
        <v>95.634962139760532</v>
      </c>
      <c r="L59" s="111">
        <f t="shared" ca="1" si="4"/>
        <v>2</v>
      </c>
      <c r="M59" s="112">
        <f t="shared" ca="1" si="5"/>
        <v>5.6033860869762435</v>
      </c>
      <c r="N59" s="106"/>
      <c r="O59" s="109">
        <f t="shared" ca="1" si="6"/>
        <v>9858.415251538072</v>
      </c>
      <c r="P59" s="113">
        <f t="shared" ca="1" si="7"/>
        <v>1</v>
      </c>
      <c r="Q59" s="114">
        <f t="shared" ca="1" si="3"/>
        <v>567</v>
      </c>
    </row>
    <row r="60" spans="5:17" x14ac:dyDescent="0.35">
      <c r="E60">
        <f t="shared" si="8"/>
        <v>33</v>
      </c>
      <c r="F60" s="109">
        <f t="shared" ca="1" si="0"/>
        <v>2.2164902541244658</v>
      </c>
      <c r="G60" s="110">
        <f t="shared" ca="1" si="9"/>
        <v>92.248066306908754</v>
      </c>
      <c r="H60" s="92">
        <f t="shared" si="1"/>
        <v>33</v>
      </c>
      <c r="I60" s="109">
        <f t="shared" ca="1" si="2"/>
        <v>0.88771893982224181</v>
      </c>
      <c r="J60" s="51">
        <f t="shared" ca="1" si="10"/>
        <v>95.634962139760532</v>
      </c>
      <c r="K60" s="51">
        <f t="shared" ca="1" si="11"/>
        <v>96.522681079582767</v>
      </c>
      <c r="L60" s="111">
        <f t="shared" ca="1" si="4"/>
        <v>1</v>
      </c>
      <c r="M60" s="112">
        <f t="shared" ca="1" si="5"/>
        <v>4.2746147726740134</v>
      </c>
      <c r="N60" s="106"/>
      <c r="O60" s="109">
        <f t="shared" ca="1" si="6"/>
        <v>7367.9694822692391</v>
      </c>
      <c r="P60" s="113">
        <f t="shared" ca="1" si="7"/>
        <v>1</v>
      </c>
      <c r="Q60" s="114">
        <f t="shared" ca="1" si="3"/>
        <v>449</v>
      </c>
    </row>
    <row r="61" spans="5:17" x14ac:dyDescent="0.35">
      <c r="E61">
        <f t="shared" si="8"/>
        <v>34</v>
      </c>
      <c r="F61" s="109">
        <f t="shared" ca="1" si="0"/>
        <v>1.8991664609470753</v>
      </c>
      <c r="G61" s="110">
        <f t="shared" ca="1" si="9"/>
        <v>94.147232767855826</v>
      </c>
      <c r="H61" s="92">
        <f t="shared" si="1"/>
        <v>34</v>
      </c>
      <c r="I61" s="109">
        <f t="shared" ca="1" si="2"/>
        <v>0.35762751525970854</v>
      </c>
      <c r="J61" s="51">
        <f t="shared" ca="1" si="10"/>
        <v>96.522681079582767</v>
      </c>
      <c r="K61" s="51">
        <f t="shared" ca="1" si="11"/>
        <v>96.880308594842475</v>
      </c>
      <c r="L61" s="111">
        <f t="shared" ca="1" si="4"/>
        <v>0</v>
      </c>
      <c r="M61" s="112">
        <f t="shared" ca="1" si="5"/>
        <v>2.7330758269866493</v>
      </c>
      <c r="N61" s="106"/>
      <c r="O61" s="109">
        <f t="shared" ca="1" si="6"/>
        <v>3479.6162260485808</v>
      </c>
      <c r="P61" s="113">
        <f t="shared" ca="1" si="7"/>
        <v>1</v>
      </c>
      <c r="Q61" s="114">
        <f t="shared" ca="1" si="3"/>
        <v>289</v>
      </c>
    </row>
    <row r="62" spans="5:17" x14ac:dyDescent="0.35">
      <c r="E62">
        <f t="shared" si="8"/>
        <v>35</v>
      </c>
      <c r="F62" s="109">
        <f t="shared" ca="1" si="0"/>
        <v>2.7775055799283415</v>
      </c>
      <c r="G62" s="110">
        <f t="shared" ca="1" si="9"/>
        <v>96.924738347784171</v>
      </c>
      <c r="H62" s="92">
        <f t="shared" si="1"/>
        <v>35</v>
      </c>
      <c r="I62" s="109">
        <f t="shared" ca="1" si="2"/>
        <v>4.7093127466956091</v>
      </c>
      <c r="J62" s="51">
        <f t="shared" ca="1" si="10"/>
        <v>96.924738347784171</v>
      </c>
      <c r="K62" s="51">
        <f t="shared" ca="1" si="11"/>
        <v>101.63405109447979</v>
      </c>
      <c r="L62" s="111">
        <f t="shared" ca="1" si="4"/>
        <v>3</v>
      </c>
      <c r="M62" s="112">
        <f t="shared" ca="1" si="5"/>
        <v>4.7093127466956162</v>
      </c>
      <c r="N62" s="106"/>
      <c r="O62" s="109">
        <f t="shared" ca="1" si="6"/>
        <v>5475.9018372959117</v>
      </c>
      <c r="P62" s="113">
        <f t="shared" ca="1" si="7"/>
        <v>1</v>
      </c>
      <c r="Q62" s="114">
        <f t="shared" ca="1" si="3"/>
        <v>317</v>
      </c>
    </row>
    <row r="63" spans="5:17" x14ac:dyDescent="0.35">
      <c r="E63">
        <f t="shared" si="8"/>
        <v>36</v>
      </c>
      <c r="F63" s="109">
        <f t="shared" ca="1" si="0"/>
        <v>0.95108479021233649</v>
      </c>
      <c r="G63" s="110">
        <f t="shared" ca="1" si="9"/>
        <v>97.875823137996505</v>
      </c>
      <c r="H63" s="92">
        <f t="shared" si="1"/>
        <v>36</v>
      </c>
      <c r="I63" s="109">
        <f t="shared" ca="1" si="2"/>
        <v>1.0610997614828475</v>
      </c>
      <c r="J63" s="51">
        <f t="shared" ca="1" si="10"/>
        <v>101.63405109447979</v>
      </c>
      <c r="K63" s="51">
        <f t="shared" ca="1" si="11"/>
        <v>102.69515085596264</v>
      </c>
      <c r="L63" s="111">
        <f t="shared" ca="1" si="4"/>
        <v>2</v>
      </c>
      <c r="M63" s="112">
        <f t="shared" ca="1" si="5"/>
        <v>4.8193277179661322</v>
      </c>
      <c r="N63" s="106"/>
      <c r="O63" s="109">
        <f t="shared" ca="1" si="6"/>
        <v>7848.6359776046784</v>
      </c>
      <c r="P63" s="113">
        <f t="shared" ca="1" si="7"/>
        <v>1</v>
      </c>
      <c r="Q63" s="114">
        <f t="shared" ca="1" si="3"/>
        <v>502</v>
      </c>
    </row>
    <row r="64" spans="5:17" x14ac:dyDescent="0.35">
      <c r="E64">
        <f t="shared" si="8"/>
        <v>37</v>
      </c>
      <c r="F64" s="109">
        <f t="shared" ca="1" si="0"/>
        <v>8.594206927000328E-2</v>
      </c>
      <c r="G64" s="110">
        <f t="shared" ca="1" si="9"/>
        <v>97.961765207266509</v>
      </c>
      <c r="H64" s="92">
        <f t="shared" si="1"/>
        <v>37</v>
      </c>
      <c r="I64" s="109">
        <f t="shared" ca="1" si="2"/>
        <v>2.733023778902997</v>
      </c>
      <c r="J64" s="51">
        <f t="shared" ca="1" si="10"/>
        <v>102.69515085596264</v>
      </c>
      <c r="K64" s="51">
        <f t="shared" ca="1" si="11"/>
        <v>105.42817463486564</v>
      </c>
      <c r="L64" s="111">
        <f t="shared" ca="1" si="4"/>
        <v>3</v>
      </c>
      <c r="M64" s="112">
        <f t="shared" ca="1" si="5"/>
        <v>7.4664094275991317</v>
      </c>
      <c r="N64" s="106"/>
      <c r="O64" s="109">
        <f t="shared" ca="1" si="6"/>
        <v>8191.2519704522902</v>
      </c>
      <c r="P64" s="113">
        <f t="shared" ca="1" si="7"/>
        <v>1</v>
      </c>
      <c r="Q64" s="114">
        <f t="shared" ca="1" si="3"/>
        <v>533</v>
      </c>
    </row>
    <row r="65" spans="5:17" x14ac:dyDescent="0.35">
      <c r="E65">
        <f t="shared" si="8"/>
        <v>38</v>
      </c>
      <c r="F65" s="109">
        <f t="shared" ca="1" si="0"/>
        <v>1.9820379257730194</v>
      </c>
      <c r="G65" s="110">
        <f t="shared" ca="1" si="9"/>
        <v>99.943803133039523</v>
      </c>
      <c r="H65" s="92">
        <f t="shared" si="1"/>
        <v>38</v>
      </c>
      <c r="I65" s="109">
        <f t="shared" ca="1" si="2"/>
        <v>0.87043886652941427</v>
      </c>
      <c r="J65" s="51">
        <f t="shared" ca="1" si="10"/>
        <v>105.42817463486564</v>
      </c>
      <c r="K65" s="51">
        <f t="shared" ca="1" si="11"/>
        <v>106.29861350139505</v>
      </c>
      <c r="L65" s="111">
        <f t="shared" ca="1" si="4"/>
        <v>3</v>
      </c>
      <c r="M65" s="112">
        <f t="shared" ca="1" si="5"/>
        <v>6.3548103683555297</v>
      </c>
      <c r="N65" s="106"/>
      <c r="O65" s="109">
        <f t="shared" ca="1" si="6"/>
        <v>10213.402135976963</v>
      </c>
      <c r="P65" s="113">
        <f t="shared" ca="1" si="7"/>
        <v>1</v>
      </c>
      <c r="Q65" s="114">
        <f t="shared" ca="1" si="3"/>
        <v>495</v>
      </c>
    </row>
    <row r="66" spans="5:17" x14ac:dyDescent="0.35">
      <c r="E66">
        <f t="shared" si="8"/>
        <v>39</v>
      </c>
      <c r="F66" s="109">
        <f t="shared" ca="1" si="0"/>
        <v>3.451593177557124</v>
      </c>
      <c r="G66" s="110">
        <f t="shared" ca="1" si="9"/>
        <v>103.39539631059665</v>
      </c>
      <c r="H66" s="92">
        <f t="shared" si="1"/>
        <v>39</v>
      </c>
      <c r="I66" s="109">
        <f t="shared" ca="1" si="2"/>
        <v>2.8311872583573883</v>
      </c>
      <c r="J66" s="51">
        <f t="shared" ca="1" si="10"/>
        <v>106.29861350139505</v>
      </c>
      <c r="K66" s="51">
        <f t="shared" ca="1" si="11"/>
        <v>109.12980075975244</v>
      </c>
      <c r="L66" s="111">
        <f t="shared" ca="1" si="4"/>
        <v>2</v>
      </c>
      <c r="M66" s="112">
        <f t="shared" ca="1" si="5"/>
        <v>5.7344044491557895</v>
      </c>
      <c r="N66" s="106"/>
      <c r="O66" s="109">
        <f t="shared" ca="1" si="6"/>
        <v>6654.1172749280258</v>
      </c>
      <c r="P66" s="113">
        <f t="shared" ca="1" si="7"/>
        <v>1</v>
      </c>
      <c r="Q66" s="114">
        <f t="shared" ca="1" si="3"/>
        <v>409</v>
      </c>
    </row>
    <row r="67" spans="5:17" x14ac:dyDescent="0.35">
      <c r="E67">
        <f t="shared" si="8"/>
        <v>40</v>
      </c>
      <c r="F67" s="109">
        <f t="shared" ca="1" si="0"/>
        <v>1.1864003950686883</v>
      </c>
      <c r="G67" s="110">
        <f t="shared" ca="1" si="9"/>
        <v>104.58179670566534</v>
      </c>
      <c r="H67" s="92">
        <f t="shared" si="1"/>
        <v>40</v>
      </c>
      <c r="I67" s="109">
        <f t="shared" ca="1" si="2"/>
        <v>0.90081793715772951</v>
      </c>
      <c r="J67" s="51">
        <f t="shared" ca="1" si="10"/>
        <v>109.12980075975244</v>
      </c>
      <c r="K67" s="51">
        <f t="shared" ca="1" si="11"/>
        <v>110.03061869691017</v>
      </c>
      <c r="L67" s="111">
        <f t="shared" ca="1" si="4"/>
        <v>1</v>
      </c>
      <c r="M67" s="112">
        <f t="shared" ca="1" si="5"/>
        <v>5.4488219912448272</v>
      </c>
      <c r="N67" s="106"/>
      <c r="O67" s="109">
        <f t="shared" ca="1" si="6"/>
        <v>1989.9408884650927</v>
      </c>
      <c r="P67" s="113">
        <f t="shared" ca="1" si="7"/>
        <v>1</v>
      </c>
      <c r="Q67" s="114">
        <f t="shared" ca="1" si="3"/>
        <v>134</v>
      </c>
    </row>
    <row r="68" spans="5:17" x14ac:dyDescent="0.35">
      <c r="E68">
        <f t="shared" si="8"/>
        <v>41</v>
      </c>
      <c r="F68" s="109">
        <f t="shared" ca="1" si="0"/>
        <v>1.0079932486483509</v>
      </c>
      <c r="G68" s="110">
        <f t="shared" ca="1" si="9"/>
        <v>105.58978995431369</v>
      </c>
      <c r="H68" s="92">
        <f t="shared" si="1"/>
        <v>41</v>
      </c>
      <c r="I68" s="109">
        <f t="shared" ca="1" si="2"/>
        <v>3.2349391858830256</v>
      </c>
      <c r="J68" s="51">
        <f t="shared" ca="1" si="10"/>
        <v>110.03061869691017</v>
      </c>
      <c r="K68" s="51">
        <f t="shared" ca="1" si="11"/>
        <v>113.26555788279319</v>
      </c>
      <c r="L68" s="111">
        <f t="shared" ca="1" si="4"/>
        <v>1</v>
      </c>
      <c r="M68" s="112">
        <f t="shared" ca="1" si="5"/>
        <v>7.6757679284795017</v>
      </c>
      <c r="N68" s="106"/>
      <c r="O68" s="109">
        <f t="shared" ca="1" si="6"/>
        <v>4657.7262097997846</v>
      </c>
      <c r="P68" s="113">
        <f t="shared" ca="1" si="7"/>
        <v>1</v>
      </c>
      <c r="Q68" s="114">
        <f t="shared" ca="1" si="3"/>
        <v>345</v>
      </c>
    </row>
    <row r="69" spans="5:17" x14ac:dyDescent="0.35">
      <c r="E69">
        <f t="shared" si="8"/>
        <v>42</v>
      </c>
      <c r="F69" s="109">
        <f t="shared" ca="1" si="0"/>
        <v>6.5450472708291505</v>
      </c>
      <c r="G69" s="110">
        <f t="shared" ca="1" si="9"/>
        <v>112.13483722514283</v>
      </c>
      <c r="H69" s="92">
        <f t="shared" si="1"/>
        <v>42</v>
      </c>
      <c r="I69" s="109">
        <f t="shared" ca="1" si="2"/>
        <v>2.2805600101643959</v>
      </c>
      <c r="J69" s="51">
        <f t="shared" ca="1" si="10"/>
        <v>113.26555788279319</v>
      </c>
      <c r="K69" s="51">
        <f t="shared" ca="1" si="11"/>
        <v>115.54611789295758</v>
      </c>
      <c r="L69" s="111">
        <f t="shared" ca="1" si="4"/>
        <v>1</v>
      </c>
      <c r="M69" s="112">
        <f t="shared" ca="1" si="5"/>
        <v>3.4112806678147507</v>
      </c>
      <c r="N69" s="106"/>
      <c r="O69" s="109">
        <f t="shared" ca="1" si="6"/>
        <v>5464.6366596818407</v>
      </c>
      <c r="P69" s="113">
        <f t="shared" ca="1" si="7"/>
        <v>1</v>
      </c>
      <c r="Q69" s="114">
        <f t="shared" ca="1" si="3"/>
        <v>320</v>
      </c>
    </row>
    <row r="70" spans="5:17" x14ac:dyDescent="0.35">
      <c r="E70">
        <f t="shared" si="8"/>
        <v>43</v>
      </c>
      <c r="F70" s="109">
        <f t="shared" ca="1" si="0"/>
        <v>1.5660937835739781</v>
      </c>
      <c r="G70" s="110">
        <f t="shared" ca="1" si="9"/>
        <v>113.70093100871681</v>
      </c>
      <c r="H70" s="92">
        <f t="shared" si="1"/>
        <v>43</v>
      </c>
      <c r="I70" s="109">
        <f t="shared" ca="1" si="2"/>
        <v>0.4315032994481442</v>
      </c>
      <c r="J70" s="51">
        <f t="shared" ca="1" si="10"/>
        <v>115.54611789295758</v>
      </c>
      <c r="K70" s="51">
        <f t="shared" ca="1" si="11"/>
        <v>115.97762119240572</v>
      </c>
      <c r="L70" s="111">
        <f t="shared" ca="1" si="4"/>
        <v>0</v>
      </c>
      <c r="M70" s="112">
        <f t="shared" ca="1" si="5"/>
        <v>2.2766901836889133</v>
      </c>
      <c r="N70" s="106"/>
      <c r="O70" s="109">
        <f t="shared" ca="1" si="6"/>
        <v>3842.3494842926798</v>
      </c>
      <c r="P70" s="113">
        <f t="shared" ca="1" si="7"/>
        <v>1</v>
      </c>
      <c r="Q70" s="114">
        <f t="shared" ca="1" si="3"/>
        <v>288</v>
      </c>
    </row>
    <row r="71" spans="5:17" x14ac:dyDescent="0.35">
      <c r="E71">
        <f t="shared" si="8"/>
        <v>44</v>
      </c>
      <c r="F71" s="109">
        <f t="shared" ca="1" si="0"/>
        <v>9.2973782252235679</v>
      </c>
      <c r="G71" s="110">
        <f t="shared" ca="1" si="9"/>
        <v>122.99830923394038</v>
      </c>
      <c r="H71" s="92">
        <f t="shared" si="1"/>
        <v>44</v>
      </c>
      <c r="I71" s="109">
        <f t="shared" ca="1" si="2"/>
        <v>2.8553470544380346</v>
      </c>
      <c r="J71" s="51">
        <f t="shared" ca="1" si="10"/>
        <v>122.99830923394038</v>
      </c>
      <c r="K71" s="51">
        <f t="shared" ca="1" si="11"/>
        <v>125.8536562883784</v>
      </c>
      <c r="L71" s="111">
        <f t="shared" ca="1" si="4"/>
        <v>2</v>
      </c>
      <c r="M71" s="112">
        <f t="shared" ca="1" si="5"/>
        <v>2.8553470544380275</v>
      </c>
      <c r="N71" s="106"/>
      <c r="O71" s="109">
        <f t="shared" ca="1" si="6"/>
        <v>6637.09141547934</v>
      </c>
      <c r="P71" s="113">
        <f t="shared" ca="1" si="7"/>
        <v>1</v>
      </c>
      <c r="Q71" s="114">
        <f t="shared" ca="1" si="3"/>
        <v>403</v>
      </c>
    </row>
    <row r="72" spans="5:17" x14ac:dyDescent="0.35">
      <c r="E72">
        <f t="shared" si="8"/>
        <v>45</v>
      </c>
      <c r="F72" s="109">
        <f t="shared" ca="1" si="0"/>
        <v>0.39328056520603621</v>
      </c>
      <c r="G72" s="110">
        <f t="shared" ca="1" si="9"/>
        <v>123.39158979914642</v>
      </c>
      <c r="H72" s="92">
        <f t="shared" si="1"/>
        <v>45</v>
      </c>
      <c r="I72" s="109">
        <f t="shared" ca="1" si="2"/>
        <v>0.10277137458500818</v>
      </c>
      <c r="J72" s="51">
        <f t="shared" ca="1" si="10"/>
        <v>125.8536562883784</v>
      </c>
      <c r="K72" s="51">
        <f t="shared" ca="1" si="11"/>
        <v>125.95642766296341</v>
      </c>
      <c r="L72" s="111">
        <f t="shared" ca="1" si="4"/>
        <v>1</v>
      </c>
      <c r="M72" s="112">
        <f t="shared" ca="1" si="5"/>
        <v>2.5648378638169902</v>
      </c>
      <c r="N72" s="106"/>
      <c r="O72" s="109">
        <f t="shared" ca="1" si="6"/>
        <v>2329.3389243730285</v>
      </c>
      <c r="P72" s="113">
        <f t="shared" ca="1" si="7"/>
        <v>1</v>
      </c>
      <c r="Q72" s="114">
        <f t="shared" ca="1" si="3"/>
        <v>197</v>
      </c>
    </row>
    <row r="73" spans="5:17" x14ac:dyDescent="0.35">
      <c r="E73">
        <f t="shared" si="8"/>
        <v>46</v>
      </c>
      <c r="F73" s="109">
        <f t="shared" ca="1" si="0"/>
        <v>0.88628499690166684</v>
      </c>
      <c r="G73" s="110">
        <f t="shared" ca="1" si="9"/>
        <v>124.27787479604808</v>
      </c>
      <c r="H73" s="92">
        <f t="shared" si="1"/>
        <v>46</v>
      </c>
      <c r="I73" s="109">
        <f t="shared" ca="1" si="2"/>
        <v>6.9677854025932815</v>
      </c>
      <c r="J73" s="51">
        <f t="shared" ca="1" si="10"/>
        <v>125.95642766296341</v>
      </c>
      <c r="K73" s="51">
        <f t="shared" ca="1" si="11"/>
        <v>132.9242130655567</v>
      </c>
      <c r="L73" s="111">
        <f t="shared" ca="1" si="4"/>
        <v>2</v>
      </c>
      <c r="M73" s="112">
        <f t="shared" ca="1" si="5"/>
        <v>8.6463382695086182</v>
      </c>
      <c r="N73" s="106"/>
      <c r="O73" s="109">
        <f t="shared" ca="1" si="6"/>
        <v>2509.7049531444868</v>
      </c>
      <c r="P73" s="113">
        <f t="shared" ca="1" si="7"/>
        <v>1</v>
      </c>
      <c r="Q73" s="114">
        <f t="shared" ca="1" si="3"/>
        <v>207</v>
      </c>
    </row>
    <row r="74" spans="5:17" x14ac:dyDescent="0.35">
      <c r="E74">
        <f t="shared" si="8"/>
        <v>47</v>
      </c>
      <c r="F74" s="109">
        <f t="shared" ca="1" si="0"/>
        <v>2.6947432289243065</v>
      </c>
      <c r="G74" s="110">
        <f t="shared" ca="1" si="9"/>
        <v>126.97261802497239</v>
      </c>
      <c r="H74" s="92">
        <f t="shared" si="1"/>
        <v>47</v>
      </c>
      <c r="I74" s="109">
        <f t="shared" ca="1" si="2"/>
        <v>1.7333436133345281</v>
      </c>
      <c r="J74" s="51">
        <f t="shared" ca="1" si="10"/>
        <v>132.9242130655567</v>
      </c>
      <c r="K74" s="51">
        <f t="shared" ca="1" si="11"/>
        <v>134.65755667889124</v>
      </c>
      <c r="L74" s="111">
        <f t="shared" ca="1" si="4"/>
        <v>1</v>
      </c>
      <c r="M74" s="112">
        <f t="shared" ca="1" si="5"/>
        <v>7.6849386539188487</v>
      </c>
      <c r="N74" s="106"/>
      <c r="O74" s="109">
        <f t="shared" ca="1" si="6"/>
        <v>3358.3895782215959</v>
      </c>
      <c r="P74" s="113">
        <f t="shared" ca="1" si="7"/>
        <v>1</v>
      </c>
      <c r="Q74" s="114">
        <f t="shared" ca="1" si="3"/>
        <v>263</v>
      </c>
    </row>
    <row r="75" spans="5:17" x14ac:dyDescent="0.35">
      <c r="E75">
        <f t="shared" si="8"/>
        <v>48</v>
      </c>
      <c r="F75" s="109">
        <f t="shared" ca="1" si="0"/>
        <v>3.0766906856109513</v>
      </c>
      <c r="G75" s="110">
        <f t="shared" ca="1" si="9"/>
        <v>130.04930871058335</v>
      </c>
      <c r="H75" s="92">
        <f t="shared" si="1"/>
        <v>48</v>
      </c>
      <c r="I75" s="109">
        <f t="shared" ca="1" si="2"/>
        <v>2.7075099689932203</v>
      </c>
      <c r="J75" s="51">
        <f t="shared" ca="1" si="10"/>
        <v>134.65755667889124</v>
      </c>
      <c r="K75" s="51">
        <f t="shared" ca="1" si="11"/>
        <v>137.36506664788445</v>
      </c>
      <c r="L75" s="111">
        <f t="shared" ca="1" si="4"/>
        <v>4</v>
      </c>
      <c r="M75" s="112">
        <f t="shared" ca="1" si="5"/>
        <v>7.3157579373011004</v>
      </c>
      <c r="N75" s="106"/>
      <c r="O75" s="109">
        <f t="shared" ca="1" si="6"/>
        <v>7736.3160373771107</v>
      </c>
      <c r="P75" s="113">
        <f t="shared" ca="1" si="7"/>
        <v>1</v>
      </c>
      <c r="Q75" s="114">
        <f t="shared" ca="1" si="3"/>
        <v>501</v>
      </c>
    </row>
    <row r="76" spans="5:17" x14ac:dyDescent="0.35">
      <c r="E76">
        <f t="shared" si="8"/>
        <v>49</v>
      </c>
      <c r="F76" s="109">
        <f t="shared" ca="1" si="0"/>
        <v>6.2011607509548901</v>
      </c>
      <c r="G76" s="110">
        <f t="shared" ca="1" si="9"/>
        <v>136.25046946153824</v>
      </c>
      <c r="H76" s="92">
        <f t="shared" si="1"/>
        <v>49</v>
      </c>
      <c r="I76" s="109">
        <f t="shared" ca="1" si="2"/>
        <v>0.43709086420183357</v>
      </c>
      <c r="J76" s="51">
        <f t="shared" ca="1" si="10"/>
        <v>137.36506664788445</v>
      </c>
      <c r="K76" s="51">
        <f t="shared" ca="1" si="11"/>
        <v>137.80215751208627</v>
      </c>
      <c r="L76" s="111">
        <f t="shared" ca="1" si="4"/>
        <v>3</v>
      </c>
      <c r="M76" s="112">
        <f t="shared" ca="1" si="5"/>
        <v>1.5516880505480231</v>
      </c>
      <c r="N76" s="106"/>
      <c r="O76" s="109">
        <f t="shared" ca="1" si="6"/>
        <v>2564.2275908154834</v>
      </c>
      <c r="P76" s="113">
        <f t="shared" ca="1" si="7"/>
        <v>1</v>
      </c>
      <c r="Q76" s="114">
        <f t="shared" ca="1" si="3"/>
        <v>208</v>
      </c>
    </row>
    <row r="77" spans="5:17" x14ac:dyDescent="0.35">
      <c r="E77">
        <f t="shared" si="8"/>
        <v>50</v>
      </c>
      <c r="F77" s="109">
        <f t="shared" ca="1" si="0"/>
        <v>0.45094263467031409</v>
      </c>
      <c r="G77" s="110">
        <f t="shared" ca="1" si="9"/>
        <v>136.70141209620857</v>
      </c>
      <c r="H77" s="92">
        <f t="shared" si="1"/>
        <v>50</v>
      </c>
      <c r="I77" s="109">
        <f t="shared" ca="1" si="2"/>
        <v>0.63655229880115094</v>
      </c>
      <c r="J77" s="51">
        <f t="shared" ca="1" si="10"/>
        <v>137.80215751208627</v>
      </c>
      <c r="K77" s="51">
        <f t="shared" ca="1" si="11"/>
        <v>138.43870981088742</v>
      </c>
      <c r="L77" s="111">
        <f t="shared" ca="1" si="4"/>
        <v>3</v>
      </c>
      <c r="M77" s="112">
        <f t="shared" ca="1" si="5"/>
        <v>1.7372977146788458</v>
      </c>
      <c r="N77" s="106"/>
      <c r="O77" s="109">
        <f t="shared" ca="1" si="6"/>
        <v>8129.5952232155414</v>
      </c>
      <c r="P77" s="113">
        <f t="shared" ca="1" si="7"/>
        <v>1</v>
      </c>
      <c r="Q77" s="114">
        <f t="shared" ca="1" si="3"/>
        <v>531</v>
      </c>
    </row>
    <row r="78" spans="5:17" x14ac:dyDescent="0.35">
      <c r="E78">
        <f t="shared" si="8"/>
        <v>51</v>
      </c>
      <c r="F78" s="109">
        <f t="shared" ca="1" si="0"/>
        <v>0.54751901441444584</v>
      </c>
      <c r="G78" s="110">
        <f t="shared" ca="1" si="9"/>
        <v>137.248931110623</v>
      </c>
      <c r="H78" s="92">
        <f t="shared" si="1"/>
        <v>51</v>
      </c>
      <c r="I78" s="109">
        <f t="shared" ca="1" si="2"/>
        <v>3.6170094392957278E-2</v>
      </c>
      <c r="J78" s="51">
        <f t="shared" ca="1" si="10"/>
        <v>138.43870981088742</v>
      </c>
      <c r="K78" s="51">
        <f t="shared" ca="1" si="11"/>
        <v>138.47487990528037</v>
      </c>
      <c r="L78" s="111">
        <f t="shared" ca="1" si="4"/>
        <v>2</v>
      </c>
      <c r="M78" s="112">
        <f t="shared" ca="1" si="5"/>
        <v>1.2259487946573699</v>
      </c>
      <c r="N78" s="106"/>
      <c r="O78" s="109">
        <f t="shared" ca="1" si="6"/>
        <v>5379.2277166937329</v>
      </c>
      <c r="P78" s="113">
        <f t="shared" ca="1" si="7"/>
        <v>1</v>
      </c>
      <c r="Q78" s="114">
        <f t="shared" ca="1" si="3"/>
        <v>319</v>
      </c>
    </row>
    <row r="79" spans="5:17" x14ac:dyDescent="0.35">
      <c r="E79">
        <f t="shared" si="8"/>
        <v>52</v>
      </c>
      <c r="F79" s="109">
        <f t="shared" ca="1" si="0"/>
        <v>2.7890098547488206E-3</v>
      </c>
      <c r="G79" s="110">
        <f t="shared" ca="1" si="9"/>
        <v>137.25172012047776</v>
      </c>
      <c r="H79" s="92">
        <f t="shared" si="1"/>
        <v>52</v>
      </c>
      <c r="I79" s="109">
        <f t="shared" ca="1" si="2"/>
        <v>1.9644049640772892</v>
      </c>
      <c r="J79" s="51">
        <f t="shared" ca="1" si="10"/>
        <v>138.47487990528037</v>
      </c>
      <c r="K79" s="51">
        <f t="shared" ca="1" si="11"/>
        <v>140.43928486935766</v>
      </c>
      <c r="L79" s="111">
        <f t="shared" ca="1" si="4"/>
        <v>4</v>
      </c>
      <c r="M79" s="112">
        <f t="shared" ca="1" si="5"/>
        <v>3.1875647488799075</v>
      </c>
      <c r="N79" s="106"/>
      <c r="O79" s="109">
        <f t="shared" ca="1" si="6"/>
        <v>6242.2173706132799</v>
      </c>
      <c r="P79" s="113">
        <f t="shared" ca="1" si="7"/>
        <v>1</v>
      </c>
      <c r="Q79" s="114">
        <f t="shared" ca="1" si="3"/>
        <v>381</v>
      </c>
    </row>
    <row r="80" spans="5:17" x14ac:dyDescent="0.35">
      <c r="E80">
        <f t="shared" si="8"/>
        <v>53</v>
      </c>
      <c r="F80" s="109">
        <f t="shared" ca="1" si="0"/>
        <v>0.72103791961095431</v>
      </c>
      <c r="G80" s="110">
        <f t="shared" ca="1" si="9"/>
        <v>137.97275804008871</v>
      </c>
      <c r="H80" s="92">
        <f t="shared" si="1"/>
        <v>53</v>
      </c>
      <c r="I80" s="109">
        <f t="shared" ca="1" si="2"/>
        <v>0.87936857451001404</v>
      </c>
      <c r="J80" s="51">
        <f t="shared" ca="1" si="10"/>
        <v>140.43928486935766</v>
      </c>
      <c r="K80" s="51">
        <f t="shared" ca="1" si="11"/>
        <v>141.31865344386767</v>
      </c>
      <c r="L80" s="111">
        <f t="shared" ca="1" si="4"/>
        <v>3</v>
      </c>
      <c r="M80" s="112">
        <f t="shared" ca="1" si="5"/>
        <v>3.3458954037789681</v>
      </c>
      <c r="N80" s="106"/>
      <c r="O80" s="109">
        <f t="shared" ca="1" si="6"/>
        <v>2642.99609694627</v>
      </c>
      <c r="P80" s="113">
        <f t="shared" ca="1" si="7"/>
        <v>1</v>
      </c>
      <c r="Q80" s="114">
        <f t="shared" ca="1" si="3"/>
        <v>218</v>
      </c>
    </row>
    <row r="81" spans="5:17" x14ac:dyDescent="0.35">
      <c r="E81">
        <f t="shared" si="8"/>
        <v>54</v>
      </c>
      <c r="F81" s="109">
        <f t="shared" ca="1" si="0"/>
        <v>0.72098441446722517</v>
      </c>
      <c r="G81" s="110">
        <f t="shared" ca="1" si="9"/>
        <v>138.69374245455595</v>
      </c>
      <c r="H81" s="92">
        <f t="shared" si="1"/>
        <v>54</v>
      </c>
      <c r="I81" s="109">
        <f t="shared" ca="1" si="2"/>
        <v>6.1348759897589913</v>
      </c>
      <c r="J81" s="51">
        <f t="shared" ca="1" si="10"/>
        <v>141.31865344386767</v>
      </c>
      <c r="K81" s="51">
        <f t="shared" ca="1" si="11"/>
        <v>147.45352943362667</v>
      </c>
      <c r="L81" s="111">
        <f t="shared" ca="1" si="4"/>
        <v>5</v>
      </c>
      <c r="M81" s="112">
        <f t="shared" ca="1" si="5"/>
        <v>8.759786979070725</v>
      </c>
      <c r="N81" s="106"/>
      <c r="O81" s="109">
        <f t="shared" ca="1" si="6"/>
        <v>1384.8312684057485</v>
      </c>
      <c r="P81" s="113">
        <f t="shared" ca="1" si="7"/>
        <v>1</v>
      </c>
      <c r="Q81" s="114">
        <f t="shared" ca="1" si="3"/>
        <v>101</v>
      </c>
    </row>
    <row r="82" spans="5:17" x14ac:dyDescent="0.35">
      <c r="E82">
        <f t="shared" si="8"/>
        <v>55</v>
      </c>
      <c r="F82" s="109">
        <f t="shared" ca="1" si="0"/>
        <v>1.24423085297909</v>
      </c>
      <c r="G82" s="110">
        <f t="shared" ca="1" si="9"/>
        <v>139.93797330753503</v>
      </c>
      <c r="H82" s="92">
        <f t="shared" si="1"/>
        <v>55</v>
      </c>
      <c r="I82" s="109">
        <f t="shared" ca="1" si="2"/>
        <v>0.26954256277379512</v>
      </c>
      <c r="J82" s="51">
        <f t="shared" ca="1" si="10"/>
        <v>147.45352943362667</v>
      </c>
      <c r="K82" s="51">
        <f t="shared" ca="1" si="11"/>
        <v>147.72307199640048</v>
      </c>
      <c r="L82" s="111">
        <f t="shared" ca="1" si="4"/>
        <v>4</v>
      </c>
      <c r="M82" s="112">
        <f t="shared" ca="1" si="5"/>
        <v>7.7850986888654461</v>
      </c>
      <c r="N82" s="106"/>
      <c r="O82" s="109">
        <f t="shared" ca="1" si="6"/>
        <v>10631.464410916138</v>
      </c>
      <c r="P82" s="113">
        <f t="shared" ca="1" si="7"/>
        <v>1</v>
      </c>
      <c r="Q82" s="114">
        <f t="shared" ca="1" si="3"/>
        <v>308</v>
      </c>
    </row>
    <row r="83" spans="5:17" x14ac:dyDescent="0.35">
      <c r="E83">
        <f t="shared" si="8"/>
        <v>56</v>
      </c>
      <c r="F83" s="109">
        <f t="shared" ca="1" si="0"/>
        <v>6.1882742376016223E-2</v>
      </c>
      <c r="G83" s="110">
        <f t="shared" ca="1" si="9"/>
        <v>139.99985604991105</v>
      </c>
      <c r="H83" s="92">
        <f t="shared" si="1"/>
        <v>56</v>
      </c>
      <c r="I83" s="109">
        <f t="shared" ca="1" si="2"/>
        <v>1.8272973276863282</v>
      </c>
      <c r="J83" s="51">
        <f t="shared" ca="1" si="10"/>
        <v>147.72307199640048</v>
      </c>
      <c r="K83" s="51">
        <f t="shared" ca="1" si="11"/>
        <v>149.5503693240868</v>
      </c>
      <c r="L83" s="111">
        <f t="shared" ca="1" si="4"/>
        <v>3</v>
      </c>
      <c r="M83" s="112">
        <f t="shared" ca="1" si="5"/>
        <v>9.5505132741757564</v>
      </c>
      <c r="N83" s="106"/>
      <c r="O83" s="109">
        <f t="shared" ca="1" si="6"/>
        <v>7005.6054205884748</v>
      </c>
      <c r="P83" s="113">
        <f t="shared" ca="1" si="7"/>
        <v>1</v>
      </c>
      <c r="Q83" s="114">
        <f t="shared" ca="1" si="3"/>
        <v>457</v>
      </c>
    </row>
    <row r="84" spans="5:17" x14ac:dyDescent="0.35">
      <c r="E84">
        <f t="shared" si="8"/>
        <v>57</v>
      </c>
      <c r="F84" s="109">
        <f t="shared" ca="1" si="0"/>
        <v>2.6122887068825653</v>
      </c>
      <c r="G84" s="110">
        <f t="shared" ca="1" si="9"/>
        <v>142.61214475679361</v>
      </c>
      <c r="H84" s="92">
        <f t="shared" si="1"/>
        <v>57</v>
      </c>
      <c r="I84" s="109">
        <f t="shared" ca="1" si="2"/>
        <v>1.7629740366361519</v>
      </c>
      <c r="J84" s="51">
        <f t="shared" ca="1" si="10"/>
        <v>149.5503693240868</v>
      </c>
      <c r="K84" s="51">
        <f t="shared" ca="1" si="11"/>
        <v>151.31334336072297</v>
      </c>
      <c r="L84" s="111">
        <f t="shared" ca="1" si="4"/>
        <v>4</v>
      </c>
      <c r="M84" s="112">
        <f t="shared" ca="1" si="5"/>
        <v>8.7011986039293561</v>
      </c>
      <c r="N84" s="106"/>
      <c r="O84" s="109">
        <f t="shared" ca="1" si="6"/>
        <v>5930.137383990007</v>
      </c>
      <c r="P84" s="113">
        <f t="shared" ca="1" si="7"/>
        <v>1</v>
      </c>
      <c r="Q84" s="114">
        <f t="shared" ca="1" si="3"/>
        <v>359</v>
      </c>
    </row>
    <row r="85" spans="5:17" x14ac:dyDescent="0.35">
      <c r="E85">
        <f t="shared" si="8"/>
        <v>58</v>
      </c>
      <c r="F85" s="109">
        <f t="shared" ca="1" si="0"/>
        <v>0.24012960181521498</v>
      </c>
      <c r="G85" s="110">
        <f t="shared" ca="1" si="9"/>
        <v>142.85227435860884</v>
      </c>
      <c r="H85" s="92">
        <f t="shared" si="1"/>
        <v>58</v>
      </c>
      <c r="I85" s="109">
        <f t="shared" ca="1" si="2"/>
        <v>1.3127015584190431</v>
      </c>
      <c r="J85" s="51">
        <f t="shared" ca="1" si="10"/>
        <v>151.31334336072297</v>
      </c>
      <c r="K85" s="51">
        <f t="shared" ca="1" si="11"/>
        <v>152.626044919142</v>
      </c>
      <c r="L85" s="111">
        <f t="shared" ca="1" si="4"/>
        <v>4</v>
      </c>
      <c r="M85" s="112">
        <f t="shared" ca="1" si="5"/>
        <v>9.7737705605331655</v>
      </c>
      <c r="N85" s="106"/>
      <c r="O85" s="109">
        <f t="shared" ca="1" si="6"/>
        <v>4329.9467103005809</v>
      </c>
      <c r="P85" s="113">
        <f t="shared" ca="1" si="7"/>
        <v>1</v>
      </c>
      <c r="Q85" s="114">
        <f t="shared" ca="1" si="3"/>
        <v>318</v>
      </c>
    </row>
    <row r="86" spans="5:17" x14ac:dyDescent="0.35">
      <c r="E86">
        <f t="shared" si="8"/>
        <v>59</v>
      </c>
      <c r="F86" s="109">
        <f t="shared" ca="1" si="0"/>
        <v>1.121471316254735</v>
      </c>
      <c r="G86" s="110">
        <f t="shared" ca="1" si="9"/>
        <v>143.97374567486358</v>
      </c>
      <c r="H86" s="92">
        <f t="shared" si="1"/>
        <v>59</v>
      </c>
      <c r="I86" s="109">
        <f t="shared" ca="1" si="2"/>
        <v>1.6636061973260172</v>
      </c>
      <c r="J86" s="51">
        <f t="shared" ca="1" si="10"/>
        <v>152.626044919142</v>
      </c>
      <c r="K86" s="51">
        <f t="shared" ca="1" si="11"/>
        <v>154.28965111646801</v>
      </c>
      <c r="L86" s="111">
        <f t="shared" ca="1" si="4"/>
        <v>3</v>
      </c>
      <c r="M86" s="112">
        <f t="shared" ca="1" si="5"/>
        <v>10.315905441604428</v>
      </c>
      <c r="N86" s="106"/>
      <c r="O86" s="109">
        <f t="shared" ca="1" si="6"/>
        <v>5746.3188298368932</v>
      </c>
      <c r="P86" s="113">
        <f t="shared" ca="1" si="7"/>
        <v>1</v>
      </c>
      <c r="Q86" s="114">
        <f t="shared" ca="1" si="3"/>
        <v>338</v>
      </c>
    </row>
    <row r="87" spans="5:17" x14ac:dyDescent="0.35">
      <c r="E87">
        <f t="shared" si="8"/>
        <v>60</v>
      </c>
      <c r="F87" s="109">
        <f t="shared" ca="1" si="0"/>
        <v>5.6032510932599129</v>
      </c>
      <c r="G87" s="110">
        <f t="shared" ca="1" si="9"/>
        <v>149.57699676812348</v>
      </c>
      <c r="H87" s="92">
        <f t="shared" si="1"/>
        <v>60</v>
      </c>
      <c r="I87" s="109">
        <f t="shared" ca="1" si="2"/>
        <v>1.4860750529230533</v>
      </c>
      <c r="J87" s="51">
        <f t="shared" ca="1" si="10"/>
        <v>154.28965111646801</v>
      </c>
      <c r="K87" s="51">
        <f t="shared" ca="1" si="11"/>
        <v>155.77572616939105</v>
      </c>
      <c r="L87" s="111">
        <f t="shared" ca="1" si="4"/>
        <v>3</v>
      </c>
      <c r="M87" s="112">
        <f t="shared" ca="1" si="5"/>
        <v>6.1987294012675704</v>
      </c>
      <c r="N87" s="106"/>
      <c r="O87" s="109">
        <f t="shared" ca="1" si="6"/>
        <v>872.27342430249837</v>
      </c>
      <c r="P87" s="113">
        <f t="shared" ca="1" si="7"/>
        <v>1</v>
      </c>
      <c r="Q87" s="114">
        <f t="shared" ca="1" si="3"/>
        <v>53</v>
      </c>
    </row>
    <row r="88" spans="5:17" x14ac:dyDescent="0.35">
      <c r="E88">
        <f t="shared" si="8"/>
        <v>61</v>
      </c>
      <c r="F88" s="109">
        <f t="shared" ca="1" si="0"/>
        <v>1.3129290820465616</v>
      </c>
      <c r="G88" s="110">
        <f t="shared" ca="1" si="9"/>
        <v>150.88992585017004</v>
      </c>
      <c r="H88" s="92">
        <f t="shared" si="1"/>
        <v>61</v>
      </c>
      <c r="I88" s="109">
        <f t="shared" ca="1" si="2"/>
        <v>7.2529767904735865</v>
      </c>
      <c r="J88" s="51">
        <f t="shared" ca="1" si="10"/>
        <v>155.77572616939105</v>
      </c>
      <c r="K88" s="51">
        <f t="shared" ca="1" si="11"/>
        <v>163.02870295986463</v>
      </c>
      <c r="L88" s="111">
        <f t="shared" ca="1" si="4"/>
        <v>3</v>
      </c>
      <c r="M88" s="112">
        <f t="shared" ca="1" si="5"/>
        <v>12.138777109694587</v>
      </c>
      <c r="N88" s="106"/>
      <c r="O88" s="109">
        <f t="shared" ca="1" si="6"/>
        <v>4122.9830163179076</v>
      </c>
      <c r="P88" s="113">
        <f t="shared" ca="1" si="7"/>
        <v>1</v>
      </c>
      <c r="Q88" s="114">
        <f t="shared" ca="1" si="3"/>
        <v>322</v>
      </c>
    </row>
    <row r="89" spans="5:17" x14ac:dyDescent="0.35">
      <c r="E89">
        <f t="shared" si="8"/>
        <v>62</v>
      </c>
      <c r="F89" s="109">
        <f t="shared" ca="1" si="0"/>
        <v>0.67907990382357575</v>
      </c>
      <c r="G89" s="110">
        <f t="shared" ca="1" si="9"/>
        <v>151.56900575399362</v>
      </c>
      <c r="H89" s="92">
        <f t="shared" si="1"/>
        <v>62</v>
      </c>
      <c r="I89" s="109">
        <f t="shared" ca="1" si="2"/>
        <v>0.46162462521780623</v>
      </c>
      <c r="J89" s="51">
        <f t="shared" ca="1" si="10"/>
        <v>163.02870295986463</v>
      </c>
      <c r="K89" s="51">
        <f t="shared" ca="1" si="11"/>
        <v>163.49032758508244</v>
      </c>
      <c r="L89" s="111">
        <f t="shared" ca="1" si="4"/>
        <v>2</v>
      </c>
      <c r="M89" s="112">
        <f t="shared" ca="1" si="5"/>
        <v>11.921321831088818</v>
      </c>
      <c r="N89" s="106"/>
      <c r="O89" s="109">
        <f t="shared" ca="1" si="6"/>
        <v>11099.212509649768</v>
      </c>
      <c r="P89" s="113">
        <f t="shared" ca="1" si="7"/>
        <v>1</v>
      </c>
      <c r="Q89" s="114">
        <f t="shared" ca="1" si="3"/>
        <v>105</v>
      </c>
    </row>
    <row r="90" spans="5:17" x14ac:dyDescent="0.35">
      <c r="E90">
        <f t="shared" si="8"/>
        <v>63</v>
      </c>
      <c r="F90" s="109">
        <f t="shared" ca="1" si="0"/>
        <v>4.01250611458123</v>
      </c>
      <c r="G90" s="110">
        <f t="shared" ca="1" si="9"/>
        <v>155.58151186857486</v>
      </c>
      <c r="H90" s="92">
        <f t="shared" si="1"/>
        <v>63</v>
      </c>
      <c r="I90" s="109">
        <f t="shared" ca="1" si="2"/>
        <v>1.7929391143163811</v>
      </c>
      <c r="J90" s="51">
        <f t="shared" ca="1" si="10"/>
        <v>163.49032758508244</v>
      </c>
      <c r="K90" s="51">
        <f t="shared" ca="1" si="11"/>
        <v>165.28326669939881</v>
      </c>
      <c r="L90" s="111">
        <f t="shared" ca="1" si="4"/>
        <v>1</v>
      </c>
      <c r="M90" s="112">
        <f t="shared" ca="1" si="5"/>
        <v>9.7017548308239441</v>
      </c>
      <c r="N90" s="106"/>
      <c r="O90" s="109">
        <f t="shared" ca="1" si="6"/>
        <v>1634.2012769466505</v>
      </c>
      <c r="P90" s="113">
        <f t="shared" ca="1" si="7"/>
        <v>1</v>
      </c>
      <c r="Q90" s="114">
        <f t="shared" ca="1" si="3"/>
        <v>113</v>
      </c>
    </row>
    <row r="91" spans="5:17" x14ac:dyDescent="0.35">
      <c r="E91">
        <f t="shared" si="8"/>
        <v>64</v>
      </c>
      <c r="F91" s="109">
        <f t="shared" ca="1" si="0"/>
        <v>0.31646904643418544</v>
      </c>
      <c r="G91" s="110">
        <f t="shared" ca="1" si="9"/>
        <v>155.89798091500904</v>
      </c>
      <c r="H91" s="92">
        <f t="shared" si="1"/>
        <v>64</v>
      </c>
      <c r="I91" s="109">
        <f t="shared" ca="1" si="2"/>
        <v>0.43417050545660268</v>
      </c>
      <c r="J91" s="51">
        <f t="shared" ca="1" si="10"/>
        <v>165.28326669939881</v>
      </c>
      <c r="K91" s="51">
        <f t="shared" ca="1" si="11"/>
        <v>165.7174372048554</v>
      </c>
      <c r="L91" s="111">
        <f t="shared" ca="1" si="4"/>
        <v>0</v>
      </c>
      <c r="M91" s="112">
        <f t="shared" ca="1" si="5"/>
        <v>9.8194562898463573</v>
      </c>
      <c r="N91" s="106"/>
      <c r="O91" s="109">
        <f t="shared" ca="1" si="6"/>
        <v>5657.4678111818712</v>
      </c>
      <c r="P91" s="113">
        <f t="shared" ca="1" si="7"/>
        <v>1</v>
      </c>
      <c r="Q91" s="114">
        <f t="shared" ca="1" si="3"/>
        <v>333</v>
      </c>
    </row>
    <row r="92" spans="5:17" x14ac:dyDescent="0.35">
      <c r="E92">
        <f t="shared" si="8"/>
        <v>65</v>
      </c>
      <c r="F92" s="109">
        <f t="shared" ref="F92:F155" ca="1" si="12">-(1/B$4)*LN(RAND())</f>
        <v>9.8908864751864591</v>
      </c>
      <c r="G92" s="110">
        <f t="shared" ca="1" si="9"/>
        <v>165.78886739019549</v>
      </c>
      <c r="H92" s="92">
        <f t="shared" ref="H92:H155" si="13">E92</f>
        <v>65</v>
      </c>
      <c r="I92" s="109">
        <f t="shared" ref="I92:I155" ca="1" si="14">-(1/B$5)*LN(RAND())</f>
        <v>0.27682697131805017</v>
      </c>
      <c r="J92" s="51">
        <f t="shared" ca="1" si="10"/>
        <v>165.78886739019549</v>
      </c>
      <c r="K92" s="51">
        <f t="shared" ca="1" si="11"/>
        <v>166.06569436151355</v>
      </c>
      <c r="L92" s="111">
        <f t="shared" ref="L92:L155" ca="1" si="15">COUNTIF(G$28:G$5027,"&lt;"&amp;K92)-H92</f>
        <v>0</v>
      </c>
      <c r="M92" s="112">
        <f t="shared" ref="M92:M155" ca="1" si="16">K92-G92</f>
        <v>0.27682697131805867</v>
      </c>
      <c r="N92" s="106"/>
      <c r="O92" s="109">
        <f t="shared" ca="1" si="6"/>
        <v>7.2514325784741125</v>
      </c>
      <c r="P92" s="113">
        <f t="shared" ca="1" si="7"/>
        <v>1</v>
      </c>
      <c r="Q92" s="114">
        <f t="shared" ref="Q92:Q155" ca="1" si="17">COUNTIF(G$28:G$5027,"&lt;"&amp;O92)-COUNTIF(K$28:K$5027,"&lt;"&amp;O92)</f>
        <v>3</v>
      </c>
    </row>
    <row r="93" spans="5:17" x14ac:dyDescent="0.35">
      <c r="E93">
        <f t="shared" si="8"/>
        <v>66</v>
      </c>
      <c r="F93" s="109">
        <f t="shared" ca="1" si="12"/>
        <v>0.35436715966909593</v>
      </c>
      <c r="G93" s="110">
        <f t="shared" ca="1" si="9"/>
        <v>166.14323454986459</v>
      </c>
      <c r="H93" s="92">
        <f t="shared" si="13"/>
        <v>66</v>
      </c>
      <c r="I93" s="109">
        <f t="shared" ca="1" si="14"/>
        <v>0.15936540522636175</v>
      </c>
      <c r="J93" s="51">
        <f t="shared" ref="J93:J156" ca="1" si="18">MAX(G93,K92)</f>
        <v>166.14323454986459</v>
      </c>
      <c r="K93" s="51">
        <f t="shared" ca="1" si="11"/>
        <v>166.30259995509095</v>
      </c>
      <c r="L93" s="111">
        <f t="shared" ca="1" si="15"/>
        <v>0</v>
      </c>
      <c r="M93" s="112">
        <f t="shared" ca="1" si="16"/>
        <v>0.15936540522636733</v>
      </c>
      <c r="N93" s="106"/>
      <c r="O93" s="109">
        <f t="shared" ref="O93:O156" ca="1" si="19">K$5027*RAND()</f>
        <v>8691.7498784534091</v>
      </c>
      <c r="P93" s="113">
        <f t="shared" ref="P93:P156" ca="1" si="20">COUNTIF(J$28:J$5027,"&lt;"&amp;O93)-COUNTIF(K$28:K$5027,"&lt;"&amp;O93)</f>
        <v>1</v>
      </c>
      <c r="Q93" s="114">
        <f t="shared" ca="1" si="17"/>
        <v>523</v>
      </c>
    </row>
    <row r="94" spans="5:17" x14ac:dyDescent="0.35">
      <c r="E94">
        <f t="shared" ref="E94:E157" si="21">E93+1</f>
        <v>67</v>
      </c>
      <c r="F94" s="109">
        <f t="shared" ca="1" si="12"/>
        <v>3.126068690410297</v>
      </c>
      <c r="G94" s="110">
        <f t="shared" ref="G94:G157" ca="1" si="22">G93+F94</f>
        <v>169.26930324027489</v>
      </c>
      <c r="H94" s="92">
        <f t="shared" si="13"/>
        <v>67</v>
      </c>
      <c r="I94" s="109">
        <f t="shared" ca="1" si="14"/>
        <v>9.9880865548811065E-2</v>
      </c>
      <c r="J94" s="51">
        <f t="shared" ca="1" si="18"/>
        <v>169.26930324027489</v>
      </c>
      <c r="K94" s="51">
        <f t="shared" ref="K94:K157" ca="1" si="23">J94+I94</f>
        <v>169.36918410582371</v>
      </c>
      <c r="L94" s="111">
        <f t="shared" ca="1" si="15"/>
        <v>0</v>
      </c>
      <c r="M94" s="112">
        <f t="shared" ca="1" si="16"/>
        <v>9.9880865548811926E-2</v>
      </c>
      <c r="N94" s="106"/>
      <c r="O94" s="109">
        <f t="shared" ca="1" si="19"/>
        <v>5323.8408600817929</v>
      </c>
      <c r="P94" s="113">
        <f t="shared" ca="1" si="20"/>
        <v>1</v>
      </c>
      <c r="Q94" s="114">
        <f t="shared" ca="1" si="17"/>
        <v>320</v>
      </c>
    </row>
    <row r="95" spans="5:17" x14ac:dyDescent="0.35">
      <c r="E95">
        <f t="shared" si="21"/>
        <v>68</v>
      </c>
      <c r="F95" s="109">
        <f t="shared" ca="1" si="12"/>
        <v>0.18657326775029634</v>
      </c>
      <c r="G95" s="110">
        <f t="shared" ca="1" si="22"/>
        <v>169.4558765080252</v>
      </c>
      <c r="H95" s="92">
        <f t="shared" si="13"/>
        <v>68</v>
      </c>
      <c r="I95" s="109">
        <f t="shared" ca="1" si="14"/>
        <v>2.3678192778272686</v>
      </c>
      <c r="J95" s="51">
        <f t="shared" ca="1" si="18"/>
        <v>169.4558765080252</v>
      </c>
      <c r="K95" s="51">
        <f t="shared" ca="1" si="23"/>
        <v>171.82369578585246</v>
      </c>
      <c r="L95" s="111">
        <f t="shared" ca="1" si="15"/>
        <v>2</v>
      </c>
      <c r="M95" s="112">
        <f t="shared" ca="1" si="16"/>
        <v>2.367819277827266</v>
      </c>
      <c r="N95" s="106"/>
      <c r="O95" s="109">
        <f t="shared" ca="1" si="19"/>
        <v>1142.6795507696222</v>
      </c>
      <c r="P95" s="113">
        <f t="shared" ca="1" si="20"/>
        <v>1</v>
      </c>
      <c r="Q95" s="114">
        <f t="shared" ca="1" si="17"/>
        <v>91</v>
      </c>
    </row>
    <row r="96" spans="5:17" x14ac:dyDescent="0.35">
      <c r="E96">
        <f t="shared" si="21"/>
        <v>69</v>
      </c>
      <c r="F96" s="109">
        <f t="shared" ca="1" si="12"/>
        <v>0.28936564053349084</v>
      </c>
      <c r="G96" s="110">
        <f t="shared" ca="1" si="22"/>
        <v>169.7452421485587</v>
      </c>
      <c r="H96" s="92">
        <f t="shared" si="13"/>
        <v>69</v>
      </c>
      <c r="I96" s="109">
        <f t="shared" ca="1" si="14"/>
        <v>0.50099427442017941</v>
      </c>
      <c r="J96" s="51">
        <f t="shared" ca="1" si="18"/>
        <v>171.82369578585246</v>
      </c>
      <c r="K96" s="51">
        <f t="shared" ca="1" si="23"/>
        <v>172.32469006027264</v>
      </c>
      <c r="L96" s="111">
        <f t="shared" ca="1" si="15"/>
        <v>1</v>
      </c>
      <c r="M96" s="112">
        <f t="shared" ca="1" si="16"/>
        <v>2.5794479117139417</v>
      </c>
      <c r="N96" s="106"/>
      <c r="O96" s="109">
        <f t="shared" ca="1" si="19"/>
        <v>1499.2073574684755</v>
      </c>
      <c r="P96" s="113">
        <f t="shared" ca="1" si="20"/>
        <v>1</v>
      </c>
      <c r="Q96" s="114">
        <f t="shared" ca="1" si="17"/>
        <v>108</v>
      </c>
    </row>
    <row r="97" spans="5:17" x14ac:dyDescent="0.35">
      <c r="E97">
        <f t="shared" si="21"/>
        <v>70</v>
      </c>
      <c r="F97" s="109">
        <f t="shared" ca="1" si="12"/>
        <v>1.6123621560269616</v>
      </c>
      <c r="G97" s="110">
        <f t="shared" ca="1" si="22"/>
        <v>171.35760430458566</v>
      </c>
      <c r="H97" s="92">
        <f t="shared" si="13"/>
        <v>70</v>
      </c>
      <c r="I97" s="109">
        <f t="shared" ca="1" si="14"/>
        <v>0.42203418624422817</v>
      </c>
      <c r="J97" s="51">
        <f t="shared" ca="1" si="18"/>
        <v>172.32469006027264</v>
      </c>
      <c r="K97" s="51">
        <f t="shared" ca="1" si="23"/>
        <v>172.74672424651686</v>
      </c>
      <c r="L97" s="111">
        <f t="shared" ca="1" si="15"/>
        <v>1</v>
      </c>
      <c r="M97" s="112">
        <f t="shared" ca="1" si="16"/>
        <v>1.3891199419311988</v>
      </c>
      <c r="N97" s="106"/>
      <c r="O97" s="109">
        <f t="shared" ca="1" si="19"/>
        <v>88.528408380542061</v>
      </c>
      <c r="P97" s="113">
        <f t="shared" ca="1" si="20"/>
        <v>1</v>
      </c>
      <c r="Q97" s="114">
        <f t="shared" ca="1" si="17"/>
        <v>5</v>
      </c>
    </row>
    <row r="98" spans="5:17" x14ac:dyDescent="0.35">
      <c r="E98">
        <f t="shared" si="21"/>
        <v>71</v>
      </c>
      <c r="F98" s="109">
        <f t="shared" ca="1" si="12"/>
        <v>0.96771359278662483</v>
      </c>
      <c r="G98" s="110">
        <f t="shared" ca="1" si="22"/>
        <v>172.32531789737229</v>
      </c>
      <c r="H98" s="92">
        <f t="shared" si="13"/>
        <v>71</v>
      </c>
      <c r="I98" s="109">
        <f t="shared" ca="1" si="14"/>
        <v>2.9073784065131698</v>
      </c>
      <c r="J98" s="51">
        <f t="shared" ca="1" si="18"/>
        <v>172.74672424651686</v>
      </c>
      <c r="K98" s="51">
        <f t="shared" ca="1" si="23"/>
        <v>175.65410265303004</v>
      </c>
      <c r="L98" s="111">
        <f t="shared" ca="1" si="15"/>
        <v>2</v>
      </c>
      <c r="M98" s="112">
        <f t="shared" ca="1" si="16"/>
        <v>3.3287847556577503</v>
      </c>
      <c r="N98" s="106"/>
      <c r="O98" s="109">
        <f t="shared" ca="1" si="19"/>
        <v>9658.8217835869909</v>
      </c>
      <c r="P98" s="113">
        <f t="shared" ca="1" si="20"/>
        <v>1</v>
      </c>
      <c r="Q98" s="114">
        <f t="shared" ca="1" si="17"/>
        <v>570</v>
      </c>
    </row>
    <row r="99" spans="5:17" x14ac:dyDescent="0.35">
      <c r="E99">
        <f t="shared" si="21"/>
        <v>72</v>
      </c>
      <c r="F99" s="109">
        <f t="shared" ca="1" si="12"/>
        <v>1.3238814085382917</v>
      </c>
      <c r="G99" s="110">
        <f t="shared" ca="1" si="22"/>
        <v>173.64919930591057</v>
      </c>
      <c r="H99" s="92">
        <f t="shared" si="13"/>
        <v>72</v>
      </c>
      <c r="I99" s="109">
        <f t="shared" ca="1" si="14"/>
        <v>0.15653853419252148</v>
      </c>
      <c r="J99" s="51">
        <f t="shared" ca="1" si="18"/>
        <v>175.65410265303004</v>
      </c>
      <c r="K99" s="51">
        <f t="shared" ca="1" si="23"/>
        <v>175.81064118722256</v>
      </c>
      <c r="L99" s="111">
        <f t="shared" ca="1" si="15"/>
        <v>1</v>
      </c>
      <c r="M99" s="112">
        <f t="shared" ca="1" si="16"/>
        <v>2.1614418813119869</v>
      </c>
      <c r="N99" s="106"/>
      <c r="O99" s="109">
        <f t="shared" ca="1" si="19"/>
        <v>11279.929178184291</v>
      </c>
      <c r="P99" s="113">
        <f t="shared" ca="1" si="20"/>
        <v>1</v>
      </c>
      <c r="Q99" s="114">
        <f t="shared" ca="1" si="17"/>
        <v>38</v>
      </c>
    </row>
    <row r="100" spans="5:17" x14ac:dyDescent="0.35">
      <c r="E100">
        <f t="shared" si="21"/>
        <v>73</v>
      </c>
      <c r="F100" s="109">
        <f t="shared" ca="1" si="12"/>
        <v>0.20699081700077149</v>
      </c>
      <c r="G100" s="110">
        <f t="shared" ca="1" si="22"/>
        <v>173.85619012291133</v>
      </c>
      <c r="H100" s="92">
        <f t="shared" si="13"/>
        <v>73</v>
      </c>
      <c r="I100" s="109">
        <f t="shared" ca="1" si="14"/>
        <v>3.2678752577327129E-2</v>
      </c>
      <c r="J100" s="51">
        <f t="shared" ca="1" si="18"/>
        <v>175.81064118722256</v>
      </c>
      <c r="K100" s="51">
        <f t="shared" ca="1" si="23"/>
        <v>175.8433199397999</v>
      </c>
      <c r="L100" s="111">
        <f t="shared" ca="1" si="15"/>
        <v>0</v>
      </c>
      <c r="M100" s="112">
        <f t="shared" ca="1" si="16"/>
        <v>1.9871298168885687</v>
      </c>
      <c r="N100" s="106"/>
      <c r="O100" s="109">
        <f t="shared" ca="1" si="19"/>
        <v>2393.6081645954578</v>
      </c>
      <c r="P100" s="113">
        <f t="shared" ca="1" si="20"/>
        <v>1</v>
      </c>
      <c r="Q100" s="114">
        <f t="shared" ca="1" si="17"/>
        <v>202</v>
      </c>
    </row>
    <row r="101" spans="5:17" x14ac:dyDescent="0.35">
      <c r="E101">
        <f t="shared" si="21"/>
        <v>74</v>
      </c>
      <c r="F101" s="109">
        <f t="shared" ca="1" si="12"/>
        <v>10.027254558896411</v>
      </c>
      <c r="G101" s="110">
        <f t="shared" ca="1" si="22"/>
        <v>183.88344468180773</v>
      </c>
      <c r="H101" s="92">
        <f t="shared" si="13"/>
        <v>74</v>
      </c>
      <c r="I101" s="109">
        <f t="shared" ca="1" si="14"/>
        <v>6.5867548499810447</v>
      </c>
      <c r="J101" s="51">
        <f t="shared" ca="1" si="18"/>
        <v>183.88344468180773</v>
      </c>
      <c r="K101" s="51">
        <f t="shared" ca="1" si="23"/>
        <v>190.47019953178878</v>
      </c>
      <c r="L101" s="111">
        <f t="shared" ca="1" si="15"/>
        <v>3</v>
      </c>
      <c r="M101" s="112">
        <f t="shared" ca="1" si="16"/>
        <v>6.5867548499810482</v>
      </c>
      <c r="N101" s="106"/>
      <c r="O101" s="109">
        <f t="shared" ca="1" si="19"/>
        <v>8710.7158965754952</v>
      </c>
      <c r="P101" s="113">
        <f t="shared" ca="1" si="20"/>
        <v>1</v>
      </c>
      <c r="Q101" s="114">
        <f t="shared" ca="1" si="17"/>
        <v>520</v>
      </c>
    </row>
    <row r="102" spans="5:17" x14ac:dyDescent="0.35">
      <c r="E102">
        <f t="shared" si="21"/>
        <v>75</v>
      </c>
      <c r="F102" s="109">
        <f t="shared" ca="1" si="12"/>
        <v>0.31834437312583946</v>
      </c>
      <c r="G102" s="110">
        <f t="shared" ca="1" si="22"/>
        <v>184.20178905493358</v>
      </c>
      <c r="H102" s="92">
        <f t="shared" si="13"/>
        <v>75</v>
      </c>
      <c r="I102" s="109">
        <f t="shared" ca="1" si="14"/>
        <v>1.8321667030249962</v>
      </c>
      <c r="J102" s="51">
        <f t="shared" ca="1" si="18"/>
        <v>190.47019953178878</v>
      </c>
      <c r="K102" s="51">
        <f t="shared" ca="1" si="23"/>
        <v>192.30236623481377</v>
      </c>
      <c r="L102" s="111">
        <f t="shared" ca="1" si="15"/>
        <v>4</v>
      </c>
      <c r="M102" s="112">
        <f t="shared" ca="1" si="16"/>
        <v>8.1005771798801902</v>
      </c>
      <c r="N102" s="106"/>
      <c r="O102" s="109">
        <f t="shared" ca="1" si="19"/>
        <v>10464.102499872104</v>
      </c>
      <c r="P102" s="113">
        <f t="shared" ca="1" si="20"/>
        <v>1</v>
      </c>
      <c r="Q102" s="114">
        <f t="shared" ca="1" si="17"/>
        <v>375</v>
      </c>
    </row>
    <row r="103" spans="5:17" x14ac:dyDescent="0.35">
      <c r="E103">
        <f t="shared" si="21"/>
        <v>76</v>
      </c>
      <c r="F103" s="109">
        <f t="shared" ca="1" si="12"/>
        <v>4.5072241058912095</v>
      </c>
      <c r="G103" s="110">
        <f t="shared" ca="1" si="22"/>
        <v>188.70901316082478</v>
      </c>
      <c r="H103" s="92">
        <f t="shared" si="13"/>
        <v>76</v>
      </c>
      <c r="I103" s="109">
        <f t="shared" ca="1" si="14"/>
        <v>4.6920273703498427</v>
      </c>
      <c r="J103" s="51">
        <f t="shared" ca="1" si="18"/>
        <v>192.30236623481377</v>
      </c>
      <c r="K103" s="51">
        <f t="shared" ca="1" si="23"/>
        <v>196.99439360516362</v>
      </c>
      <c r="L103" s="111">
        <f t="shared" ca="1" si="15"/>
        <v>4</v>
      </c>
      <c r="M103" s="112">
        <f t="shared" ca="1" si="16"/>
        <v>8.2853804443388412</v>
      </c>
      <c r="N103" s="106"/>
      <c r="O103" s="109">
        <f t="shared" ca="1" si="19"/>
        <v>8695.8916681465525</v>
      </c>
      <c r="P103" s="113">
        <f t="shared" ca="1" si="20"/>
        <v>1</v>
      </c>
      <c r="Q103" s="114">
        <f t="shared" ca="1" si="17"/>
        <v>522</v>
      </c>
    </row>
    <row r="104" spans="5:17" x14ac:dyDescent="0.35">
      <c r="E104">
        <f t="shared" si="21"/>
        <v>77</v>
      </c>
      <c r="F104" s="109">
        <f t="shared" ca="1" si="12"/>
        <v>1.0443070842625091</v>
      </c>
      <c r="G104" s="110">
        <f t="shared" ca="1" si="22"/>
        <v>189.75332024508728</v>
      </c>
      <c r="H104" s="92">
        <f t="shared" si="13"/>
        <v>77</v>
      </c>
      <c r="I104" s="109">
        <f t="shared" ca="1" si="14"/>
        <v>0.25055262718932791</v>
      </c>
      <c r="J104" s="51">
        <f t="shared" ca="1" si="18"/>
        <v>196.99439360516362</v>
      </c>
      <c r="K104" s="51">
        <f t="shared" ca="1" si="23"/>
        <v>197.24494623235296</v>
      </c>
      <c r="L104" s="111">
        <f t="shared" ca="1" si="15"/>
        <v>3</v>
      </c>
      <c r="M104" s="112">
        <f t="shared" ca="1" si="16"/>
        <v>7.4916259872656781</v>
      </c>
      <c r="N104" s="106"/>
      <c r="O104" s="109">
        <f t="shared" ca="1" si="19"/>
        <v>3530.3865163886685</v>
      </c>
      <c r="P104" s="113">
        <f t="shared" ca="1" si="20"/>
        <v>1</v>
      </c>
      <c r="Q104" s="114">
        <f t="shared" ca="1" si="17"/>
        <v>281</v>
      </c>
    </row>
    <row r="105" spans="5:17" x14ac:dyDescent="0.35">
      <c r="E105">
        <f t="shared" si="21"/>
        <v>78</v>
      </c>
      <c r="F105" s="109">
        <f t="shared" ca="1" si="12"/>
        <v>1.8602476862772042</v>
      </c>
      <c r="G105" s="110">
        <f t="shared" ca="1" si="22"/>
        <v>191.61356793136449</v>
      </c>
      <c r="H105" s="92">
        <f t="shared" si="13"/>
        <v>78</v>
      </c>
      <c r="I105" s="109">
        <f t="shared" ca="1" si="14"/>
        <v>0.92886529983792743</v>
      </c>
      <c r="J105" s="51">
        <f t="shared" ca="1" si="18"/>
        <v>197.24494623235296</v>
      </c>
      <c r="K105" s="51">
        <f t="shared" ca="1" si="23"/>
        <v>198.17381153219088</v>
      </c>
      <c r="L105" s="111">
        <f t="shared" ca="1" si="15"/>
        <v>2</v>
      </c>
      <c r="M105" s="112">
        <f t="shared" ca="1" si="16"/>
        <v>6.5602436008263965</v>
      </c>
      <c r="N105" s="106"/>
      <c r="O105" s="109">
        <f t="shared" ca="1" si="19"/>
        <v>3043.229500744053</v>
      </c>
      <c r="P105" s="113">
        <f t="shared" ca="1" si="20"/>
        <v>1</v>
      </c>
      <c r="Q105" s="114">
        <f t="shared" ca="1" si="17"/>
        <v>235</v>
      </c>
    </row>
    <row r="106" spans="5:17" x14ac:dyDescent="0.35">
      <c r="E106">
        <f t="shared" si="21"/>
        <v>79</v>
      </c>
      <c r="F106" s="109">
        <f t="shared" ca="1" si="12"/>
        <v>0.63913892827580043</v>
      </c>
      <c r="G106" s="110">
        <f t="shared" ca="1" si="22"/>
        <v>192.25270685964028</v>
      </c>
      <c r="H106" s="92">
        <f t="shared" si="13"/>
        <v>79</v>
      </c>
      <c r="I106" s="109">
        <f t="shared" ca="1" si="14"/>
        <v>2.4014048344049503</v>
      </c>
      <c r="J106" s="51">
        <f t="shared" ca="1" si="18"/>
        <v>198.17381153219088</v>
      </c>
      <c r="K106" s="51">
        <f t="shared" ca="1" si="23"/>
        <v>200.57521636659584</v>
      </c>
      <c r="L106" s="111">
        <f t="shared" ca="1" si="15"/>
        <v>1</v>
      </c>
      <c r="M106" s="112">
        <f t="shared" ca="1" si="16"/>
        <v>8.322509506955555</v>
      </c>
      <c r="N106" s="106"/>
      <c r="O106" s="109">
        <f t="shared" ca="1" si="19"/>
        <v>2064.1200315073393</v>
      </c>
      <c r="P106" s="113">
        <f t="shared" ca="1" si="20"/>
        <v>1</v>
      </c>
      <c r="Q106" s="114">
        <f t="shared" ca="1" si="17"/>
        <v>147</v>
      </c>
    </row>
    <row r="107" spans="5:17" x14ac:dyDescent="0.35">
      <c r="E107">
        <f t="shared" si="21"/>
        <v>80</v>
      </c>
      <c r="F107" s="109">
        <f t="shared" ca="1" si="12"/>
        <v>0.73761484690590717</v>
      </c>
      <c r="G107" s="110">
        <f t="shared" ca="1" si="22"/>
        <v>192.99032170654618</v>
      </c>
      <c r="H107" s="92">
        <f t="shared" si="13"/>
        <v>80</v>
      </c>
      <c r="I107" s="109">
        <f t="shared" ca="1" si="14"/>
        <v>1.7806095453654001</v>
      </c>
      <c r="J107" s="51">
        <f t="shared" ca="1" si="18"/>
        <v>200.57521636659584</v>
      </c>
      <c r="K107" s="51">
        <f t="shared" ca="1" si="23"/>
        <v>202.35582591196123</v>
      </c>
      <c r="L107" s="111">
        <f t="shared" ca="1" si="15"/>
        <v>0</v>
      </c>
      <c r="M107" s="112">
        <f t="shared" ca="1" si="16"/>
        <v>9.3655042054150499</v>
      </c>
      <c r="N107" s="106"/>
      <c r="O107" s="109">
        <f t="shared" ca="1" si="19"/>
        <v>10708.516336621415</v>
      </c>
      <c r="P107" s="113">
        <f t="shared" ca="1" si="20"/>
        <v>1</v>
      </c>
      <c r="Q107" s="114">
        <f t="shared" ca="1" si="17"/>
        <v>276</v>
      </c>
    </row>
    <row r="108" spans="5:17" x14ac:dyDescent="0.35">
      <c r="E108">
        <f t="shared" si="21"/>
        <v>81</v>
      </c>
      <c r="F108" s="109">
        <f t="shared" ca="1" si="12"/>
        <v>10.194027794710342</v>
      </c>
      <c r="G108" s="110">
        <f t="shared" ca="1" si="22"/>
        <v>203.18434950125652</v>
      </c>
      <c r="H108" s="92">
        <f t="shared" si="13"/>
        <v>81</v>
      </c>
      <c r="I108" s="109">
        <f t="shared" ca="1" si="14"/>
        <v>1.1152886613931638</v>
      </c>
      <c r="J108" s="51">
        <f t="shared" ca="1" si="18"/>
        <v>203.18434950125652</v>
      </c>
      <c r="K108" s="51">
        <f t="shared" ca="1" si="23"/>
        <v>204.29963816264967</v>
      </c>
      <c r="L108" s="111">
        <f t="shared" ca="1" si="15"/>
        <v>1</v>
      </c>
      <c r="M108" s="112">
        <f t="shared" ca="1" si="16"/>
        <v>1.1152886613931514</v>
      </c>
      <c r="N108" s="106"/>
      <c r="O108" s="109">
        <f t="shared" ca="1" si="19"/>
        <v>10424.643281044362</v>
      </c>
      <c r="P108" s="113">
        <f t="shared" ca="1" si="20"/>
        <v>1</v>
      </c>
      <c r="Q108" s="114">
        <f t="shared" ca="1" si="17"/>
        <v>392</v>
      </c>
    </row>
    <row r="109" spans="5:17" x14ac:dyDescent="0.35">
      <c r="E109">
        <f t="shared" si="21"/>
        <v>82</v>
      </c>
      <c r="F109" s="109">
        <f t="shared" ca="1" si="12"/>
        <v>1.353083786625882E-2</v>
      </c>
      <c r="G109" s="110">
        <f t="shared" ca="1" si="22"/>
        <v>203.19788033912278</v>
      </c>
      <c r="H109" s="92">
        <f t="shared" si="13"/>
        <v>82</v>
      </c>
      <c r="I109" s="109">
        <f t="shared" ca="1" si="14"/>
        <v>3.6376195917663952E-2</v>
      </c>
      <c r="J109" s="51">
        <f t="shared" ca="1" si="18"/>
        <v>204.29963816264967</v>
      </c>
      <c r="K109" s="51">
        <f t="shared" ca="1" si="23"/>
        <v>204.33601435856733</v>
      </c>
      <c r="L109" s="111">
        <f t="shared" ca="1" si="15"/>
        <v>0</v>
      </c>
      <c r="M109" s="112">
        <f t="shared" ca="1" si="16"/>
        <v>1.1381340194445499</v>
      </c>
      <c r="N109" s="106"/>
      <c r="O109" s="109">
        <f t="shared" ca="1" si="19"/>
        <v>6768.5879187179935</v>
      </c>
      <c r="P109" s="113">
        <f t="shared" ca="1" si="20"/>
        <v>1</v>
      </c>
      <c r="Q109" s="114">
        <f t="shared" ca="1" si="17"/>
        <v>433</v>
      </c>
    </row>
    <row r="110" spans="5:17" x14ac:dyDescent="0.35">
      <c r="E110">
        <f t="shared" si="21"/>
        <v>83</v>
      </c>
      <c r="F110" s="109">
        <f t="shared" ca="1" si="12"/>
        <v>2.1684929439475109</v>
      </c>
      <c r="G110" s="110">
        <f t="shared" ca="1" si="22"/>
        <v>205.36637328307029</v>
      </c>
      <c r="H110" s="92">
        <f t="shared" si="13"/>
        <v>83</v>
      </c>
      <c r="I110" s="109">
        <f t="shared" ca="1" si="14"/>
        <v>3.5860210279450979</v>
      </c>
      <c r="J110" s="51">
        <f t="shared" ca="1" si="18"/>
        <v>205.36637328307029</v>
      </c>
      <c r="K110" s="51">
        <f t="shared" ca="1" si="23"/>
        <v>208.95239431101538</v>
      </c>
      <c r="L110" s="111">
        <f t="shared" ca="1" si="15"/>
        <v>4</v>
      </c>
      <c r="M110" s="112">
        <f t="shared" ca="1" si="16"/>
        <v>3.5860210279450939</v>
      </c>
      <c r="N110" s="106"/>
      <c r="O110" s="109">
        <f t="shared" ca="1" si="19"/>
        <v>2749.5237302031128</v>
      </c>
      <c r="P110" s="113">
        <f t="shared" ca="1" si="20"/>
        <v>1</v>
      </c>
      <c r="Q110" s="114">
        <f t="shared" ca="1" si="17"/>
        <v>228</v>
      </c>
    </row>
    <row r="111" spans="5:17" x14ac:dyDescent="0.35">
      <c r="E111">
        <f t="shared" si="21"/>
        <v>84</v>
      </c>
      <c r="F111" s="109">
        <f t="shared" ca="1" si="12"/>
        <v>4.8480337581771546E-2</v>
      </c>
      <c r="G111" s="110">
        <f t="shared" ca="1" si="22"/>
        <v>205.41485362065205</v>
      </c>
      <c r="H111" s="92">
        <f t="shared" si="13"/>
        <v>84</v>
      </c>
      <c r="I111" s="109">
        <f t="shared" ca="1" si="14"/>
        <v>2.5407025211048193</v>
      </c>
      <c r="J111" s="51">
        <f t="shared" ca="1" si="18"/>
        <v>208.95239431101538</v>
      </c>
      <c r="K111" s="51">
        <f t="shared" ca="1" si="23"/>
        <v>211.49309683212022</v>
      </c>
      <c r="L111" s="111">
        <f t="shared" ca="1" si="15"/>
        <v>4</v>
      </c>
      <c r="M111" s="112">
        <f t="shared" ca="1" si="16"/>
        <v>6.0782432114681626</v>
      </c>
      <c r="N111" s="106"/>
      <c r="O111" s="109">
        <f t="shared" ca="1" si="19"/>
        <v>3494.641785970975</v>
      </c>
      <c r="P111" s="113">
        <f t="shared" ca="1" si="20"/>
        <v>1</v>
      </c>
      <c r="Q111" s="114">
        <f t="shared" ca="1" si="17"/>
        <v>285</v>
      </c>
    </row>
    <row r="112" spans="5:17" x14ac:dyDescent="0.35">
      <c r="E112">
        <f t="shared" si="21"/>
        <v>85</v>
      </c>
      <c r="F112" s="109">
        <f t="shared" ca="1" si="12"/>
        <v>1.4586453441561809</v>
      </c>
      <c r="G112" s="110">
        <f t="shared" ca="1" si="22"/>
        <v>206.87349896480822</v>
      </c>
      <c r="H112" s="92">
        <f t="shared" si="13"/>
        <v>85</v>
      </c>
      <c r="I112" s="109">
        <f t="shared" ca="1" si="14"/>
        <v>6.7943166558345397E-2</v>
      </c>
      <c r="J112" s="51">
        <f t="shared" ca="1" si="18"/>
        <v>211.49309683212022</v>
      </c>
      <c r="K112" s="51">
        <f t="shared" ca="1" si="23"/>
        <v>211.56103999867855</v>
      </c>
      <c r="L112" s="111">
        <f t="shared" ca="1" si="15"/>
        <v>3</v>
      </c>
      <c r="M112" s="112">
        <f t="shared" ca="1" si="16"/>
        <v>4.6875410338703318</v>
      </c>
      <c r="N112" s="106"/>
      <c r="O112" s="109">
        <f t="shared" ca="1" si="19"/>
        <v>5918.0895277546188</v>
      </c>
      <c r="P112" s="113">
        <f t="shared" ca="1" si="20"/>
        <v>1</v>
      </c>
      <c r="Q112" s="114">
        <f t="shared" ca="1" si="17"/>
        <v>358</v>
      </c>
    </row>
    <row r="113" spans="5:17" x14ac:dyDescent="0.35">
      <c r="E113">
        <f t="shared" si="21"/>
        <v>86</v>
      </c>
      <c r="F113" s="109">
        <f t="shared" ca="1" si="12"/>
        <v>9.5766764040024599E-2</v>
      </c>
      <c r="G113" s="110">
        <f t="shared" ca="1" si="22"/>
        <v>206.96926572884826</v>
      </c>
      <c r="H113" s="92">
        <f t="shared" si="13"/>
        <v>86</v>
      </c>
      <c r="I113" s="109">
        <f t="shared" ca="1" si="14"/>
        <v>8.0057008498196183</v>
      </c>
      <c r="J113" s="51">
        <f t="shared" ca="1" si="18"/>
        <v>211.56103999867855</v>
      </c>
      <c r="K113" s="51">
        <f t="shared" ca="1" si="23"/>
        <v>219.56674084849817</v>
      </c>
      <c r="L113" s="111">
        <f t="shared" ca="1" si="15"/>
        <v>6</v>
      </c>
      <c r="M113" s="112">
        <f t="shared" ca="1" si="16"/>
        <v>12.597475119649914</v>
      </c>
      <c r="N113" s="106"/>
      <c r="O113" s="109">
        <f t="shared" ca="1" si="19"/>
        <v>5840.7441538323537</v>
      </c>
      <c r="P113" s="113">
        <f t="shared" ca="1" si="20"/>
        <v>1</v>
      </c>
      <c r="Q113" s="114">
        <f t="shared" ca="1" si="17"/>
        <v>351</v>
      </c>
    </row>
    <row r="114" spans="5:17" x14ac:dyDescent="0.35">
      <c r="E114">
        <f t="shared" si="21"/>
        <v>87</v>
      </c>
      <c r="F114" s="109">
        <f t="shared" ca="1" si="12"/>
        <v>1.0175330959612687</v>
      </c>
      <c r="G114" s="110">
        <f t="shared" ca="1" si="22"/>
        <v>207.98679882480951</v>
      </c>
      <c r="H114" s="92">
        <f t="shared" si="13"/>
        <v>87</v>
      </c>
      <c r="I114" s="109">
        <f t="shared" ca="1" si="14"/>
        <v>0.45888666170913411</v>
      </c>
      <c r="J114" s="51">
        <f t="shared" ca="1" si="18"/>
        <v>219.56674084849817</v>
      </c>
      <c r="K114" s="51">
        <f t="shared" ca="1" si="23"/>
        <v>220.0256275102073</v>
      </c>
      <c r="L114" s="111">
        <f t="shared" ca="1" si="15"/>
        <v>5</v>
      </c>
      <c r="M114" s="112">
        <f t="shared" ca="1" si="16"/>
        <v>12.038828685397789</v>
      </c>
      <c r="N114" s="106"/>
      <c r="O114" s="109">
        <f t="shared" ca="1" si="19"/>
        <v>8974.5268084631862</v>
      </c>
      <c r="P114" s="113">
        <f t="shared" ca="1" si="20"/>
        <v>1</v>
      </c>
      <c r="Q114" s="114">
        <f t="shared" ca="1" si="17"/>
        <v>520</v>
      </c>
    </row>
    <row r="115" spans="5:17" x14ac:dyDescent="0.35">
      <c r="E115">
        <f t="shared" si="21"/>
        <v>88</v>
      </c>
      <c r="F115" s="109">
        <f t="shared" ca="1" si="12"/>
        <v>2.1829304192865302</v>
      </c>
      <c r="G115" s="110">
        <f t="shared" ca="1" si="22"/>
        <v>210.16972924409603</v>
      </c>
      <c r="H115" s="92">
        <f t="shared" si="13"/>
        <v>88</v>
      </c>
      <c r="I115" s="109">
        <f t="shared" ca="1" si="14"/>
        <v>2.6598341937424057</v>
      </c>
      <c r="J115" s="51">
        <f t="shared" ca="1" si="18"/>
        <v>220.0256275102073</v>
      </c>
      <c r="K115" s="51">
        <f t="shared" ca="1" si="23"/>
        <v>222.6854617039497</v>
      </c>
      <c r="L115" s="111">
        <f t="shared" ca="1" si="15"/>
        <v>5</v>
      </c>
      <c r="M115" s="112">
        <f t="shared" ca="1" si="16"/>
        <v>12.515732459853666</v>
      </c>
      <c r="N115" s="106"/>
      <c r="O115" s="109">
        <f t="shared" ca="1" si="19"/>
        <v>4189.2527603877234</v>
      </c>
      <c r="P115" s="113">
        <f t="shared" ca="1" si="20"/>
        <v>1</v>
      </c>
      <c r="Q115" s="114">
        <f t="shared" ca="1" si="17"/>
        <v>316</v>
      </c>
    </row>
    <row r="116" spans="5:17" x14ac:dyDescent="0.35">
      <c r="E116">
        <f t="shared" si="21"/>
        <v>89</v>
      </c>
      <c r="F116" s="109">
        <f t="shared" ca="1" si="12"/>
        <v>1.6363942937499771</v>
      </c>
      <c r="G116" s="110">
        <f t="shared" ca="1" si="22"/>
        <v>211.80612353784602</v>
      </c>
      <c r="H116" s="92">
        <f t="shared" si="13"/>
        <v>89</v>
      </c>
      <c r="I116" s="109">
        <f t="shared" ca="1" si="14"/>
        <v>0.94060636443278423</v>
      </c>
      <c r="J116" s="51">
        <f t="shared" ca="1" si="18"/>
        <v>222.6854617039497</v>
      </c>
      <c r="K116" s="51">
        <f t="shared" ca="1" si="23"/>
        <v>223.62606806838249</v>
      </c>
      <c r="L116" s="111">
        <f t="shared" ca="1" si="15"/>
        <v>4</v>
      </c>
      <c r="M116" s="112">
        <f t="shared" ca="1" si="16"/>
        <v>11.819944530536475</v>
      </c>
      <c r="N116" s="106"/>
      <c r="O116" s="109">
        <f t="shared" ca="1" si="19"/>
        <v>10053.653158351139</v>
      </c>
      <c r="P116" s="113">
        <f t="shared" ca="1" si="20"/>
        <v>1</v>
      </c>
      <c r="Q116" s="114">
        <f t="shared" ca="1" si="17"/>
        <v>567</v>
      </c>
    </row>
    <row r="117" spans="5:17" x14ac:dyDescent="0.35">
      <c r="E117">
        <f t="shared" si="21"/>
        <v>90</v>
      </c>
      <c r="F117" s="109">
        <f t="shared" ca="1" si="12"/>
        <v>1.1774004907656961</v>
      </c>
      <c r="G117" s="110">
        <f t="shared" ca="1" si="22"/>
        <v>212.98352402861173</v>
      </c>
      <c r="H117" s="92">
        <f t="shared" si="13"/>
        <v>90</v>
      </c>
      <c r="I117" s="109">
        <f t="shared" ca="1" si="14"/>
        <v>4.0758258584492602</v>
      </c>
      <c r="J117" s="51">
        <f t="shared" ca="1" si="18"/>
        <v>223.62606806838249</v>
      </c>
      <c r="K117" s="51">
        <f t="shared" ca="1" si="23"/>
        <v>227.70189392683176</v>
      </c>
      <c r="L117" s="111">
        <f t="shared" ca="1" si="15"/>
        <v>9</v>
      </c>
      <c r="M117" s="112">
        <f t="shared" ca="1" si="16"/>
        <v>14.718369898220033</v>
      </c>
      <c r="N117" s="106"/>
      <c r="O117" s="109">
        <f t="shared" ca="1" si="19"/>
        <v>819.2939215831808</v>
      </c>
      <c r="P117" s="113">
        <f t="shared" ca="1" si="20"/>
        <v>1</v>
      </c>
      <c r="Q117" s="114">
        <f t="shared" ca="1" si="17"/>
        <v>53</v>
      </c>
    </row>
    <row r="118" spans="5:17" x14ac:dyDescent="0.35">
      <c r="E118">
        <f t="shared" si="21"/>
        <v>91</v>
      </c>
      <c r="F118" s="109">
        <f t="shared" ca="1" si="12"/>
        <v>2.1668774576903149</v>
      </c>
      <c r="G118" s="110">
        <f t="shared" ca="1" si="22"/>
        <v>215.15040148630203</v>
      </c>
      <c r="H118" s="92">
        <f t="shared" si="13"/>
        <v>91</v>
      </c>
      <c r="I118" s="109">
        <f t="shared" ca="1" si="14"/>
        <v>1.477558186327635</v>
      </c>
      <c r="J118" s="51">
        <f t="shared" ca="1" si="18"/>
        <v>227.70189392683176</v>
      </c>
      <c r="K118" s="51">
        <f t="shared" ca="1" si="23"/>
        <v>229.17945211315939</v>
      </c>
      <c r="L118" s="111">
        <f t="shared" ca="1" si="15"/>
        <v>8</v>
      </c>
      <c r="M118" s="112">
        <f t="shared" ca="1" si="16"/>
        <v>14.029050626857355</v>
      </c>
      <c r="N118" s="106"/>
      <c r="O118" s="109">
        <f t="shared" ca="1" si="19"/>
        <v>4436.6403313228393</v>
      </c>
      <c r="P118" s="113">
        <f t="shared" ca="1" si="20"/>
        <v>1</v>
      </c>
      <c r="Q118" s="114">
        <f t="shared" ca="1" si="17"/>
        <v>325</v>
      </c>
    </row>
    <row r="119" spans="5:17" x14ac:dyDescent="0.35">
      <c r="E119">
        <f t="shared" si="21"/>
        <v>92</v>
      </c>
      <c r="F119" s="109">
        <f t="shared" ca="1" si="12"/>
        <v>4.2967809460304913</v>
      </c>
      <c r="G119" s="110">
        <f t="shared" ca="1" si="22"/>
        <v>219.44718243233251</v>
      </c>
      <c r="H119" s="92">
        <f t="shared" si="13"/>
        <v>92</v>
      </c>
      <c r="I119" s="109">
        <f t="shared" ca="1" si="14"/>
        <v>2.0152614048906434</v>
      </c>
      <c r="J119" s="51">
        <f t="shared" ca="1" si="18"/>
        <v>229.17945211315939</v>
      </c>
      <c r="K119" s="51">
        <f t="shared" ca="1" si="23"/>
        <v>231.19471351805004</v>
      </c>
      <c r="L119" s="111">
        <f t="shared" ca="1" si="15"/>
        <v>7</v>
      </c>
      <c r="M119" s="112">
        <f t="shared" ca="1" si="16"/>
        <v>11.747531085717526</v>
      </c>
      <c r="N119" s="106"/>
      <c r="O119" s="109">
        <f t="shared" ca="1" si="19"/>
        <v>2315.4386633026152</v>
      </c>
      <c r="P119" s="113">
        <f t="shared" ca="1" si="20"/>
        <v>1</v>
      </c>
      <c r="Q119" s="114">
        <f t="shared" ca="1" si="17"/>
        <v>191</v>
      </c>
    </row>
    <row r="120" spans="5:17" x14ac:dyDescent="0.35">
      <c r="E120">
        <f t="shared" si="21"/>
        <v>93</v>
      </c>
      <c r="F120" s="109">
        <f t="shared" ca="1" si="12"/>
        <v>0.79011944754152907</v>
      </c>
      <c r="G120" s="110">
        <f t="shared" ca="1" si="22"/>
        <v>220.23730187987405</v>
      </c>
      <c r="H120" s="92">
        <f t="shared" si="13"/>
        <v>93</v>
      </c>
      <c r="I120" s="109">
        <f t="shared" ca="1" si="14"/>
        <v>4.96310424580619</v>
      </c>
      <c r="J120" s="51">
        <f t="shared" ca="1" si="18"/>
        <v>231.19471351805004</v>
      </c>
      <c r="K120" s="51">
        <f t="shared" ca="1" si="23"/>
        <v>236.15781776385623</v>
      </c>
      <c r="L120" s="111">
        <f t="shared" ca="1" si="15"/>
        <v>7</v>
      </c>
      <c r="M120" s="112">
        <f t="shared" ca="1" si="16"/>
        <v>15.920515883982176</v>
      </c>
      <c r="N120" s="106"/>
      <c r="O120" s="109">
        <f t="shared" ca="1" si="19"/>
        <v>6228.5596745785888</v>
      </c>
      <c r="P120" s="113">
        <f t="shared" ca="1" si="20"/>
        <v>1</v>
      </c>
      <c r="Q120" s="114">
        <f t="shared" ca="1" si="17"/>
        <v>381</v>
      </c>
    </row>
    <row r="121" spans="5:17" x14ac:dyDescent="0.35">
      <c r="E121">
        <f t="shared" si="21"/>
        <v>94</v>
      </c>
      <c r="F121" s="109">
        <f t="shared" ca="1" si="12"/>
        <v>3.4088253167049314</v>
      </c>
      <c r="G121" s="110">
        <f t="shared" ca="1" si="22"/>
        <v>223.64612719657899</v>
      </c>
      <c r="H121" s="92">
        <f t="shared" si="13"/>
        <v>94</v>
      </c>
      <c r="I121" s="109">
        <f t="shared" ca="1" si="14"/>
        <v>0.73124211708440812</v>
      </c>
      <c r="J121" s="51">
        <f t="shared" ca="1" si="18"/>
        <v>236.15781776385623</v>
      </c>
      <c r="K121" s="51">
        <f t="shared" ca="1" si="23"/>
        <v>236.88905988094064</v>
      </c>
      <c r="L121" s="111">
        <f t="shared" ca="1" si="15"/>
        <v>7</v>
      </c>
      <c r="M121" s="112">
        <f t="shared" ca="1" si="16"/>
        <v>13.242932684361648</v>
      </c>
      <c r="N121" s="106"/>
      <c r="O121" s="109">
        <f t="shared" ca="1" si="19"/>
        <v>560.95124260114085</v>
      </c>
      <c r="P121" s="113">
        <f t="shared" ca="1" si="20"/>
        <v>1</v>
      </c>
      <c r="Q121" s="114">
        <f t="shared" ca="1" si="17"/>
        <v>46</v>
      </c>
    </row>
    <row r="122" spans="5:17" x14ac:dyDescent="0.35">
      <c r="E122">
        <f t="shared" si="21"/>
        <v>95</v>
      </c>
      <c r="F122" s="109">
        <f t="shared" ca="1" si="12"/>
        <v>0.37382876532406373</v>
      </c>
      <c r="G122" s="110">
        <f t="shared" ca="1" si="22"/>
        <v>224.01995596190307</v>
      </c>
      <c r="H122" s="92">
        <f t="shared" si="13"/>
        <v>95</v>
      </c>
      <c r="I122" s="109">
        <f t="shared" ca="1" si="14"/>
        <v>0.67431791010252429</v>
      </c>
      <c r="J122" s="51">
        <f t="shared" ca="1" si="18"/>
        <v>236.88905988094064</v>
      </c>
      <c r="K122" s="51">
        <f t="shared" ca="1" si="23"/>
        <v>237.56337779104317</v>
      </c>
      <c r="L122" s="111">
        <f t="shared" ca="1" si="15"/>
        <v>7</v>
      </c>
      <c r="M122" s="112">
        <f t="shared" ca="1" si="16"/>
        <v>13.543421829140101</v>
      </c>
      <c r="N122" s="106"/>
      <c r="O122" s="109">
        <f t="shared" ca="1" si="19"/>
        <v>4993.3901797651533</v>
      </c>
      <c r="P122" s="113">
        <f t="shared" ca="1" si="20"/>
        <v>1</v>
      </c>
      <c r="Q122" s="114">
        <f t="shared" ca="1" si="17"/>
        <v>327</v>
      </c>
    </row>
    <row r="123" spans="5:17" x14ac:dyDescent="0.35">
      <c r="E123">
        <f t="shared" si="21"/>
        <v>96</v>
      </c>
      <c r="F123" s="109">
        <f t="shared" ca="1" si="12"/>
        <v>0.44137543482295089</v>
      </c>
      <c r="G123" s="110">
        <f t="shared" ca="1" si="22"/>
        <v>224.46133139672602</v>
      </c>
      <c r="H123" s="92">
        <f t="shared" si="13"/>
        <v>96</v>
      </c>
      <c r="I123" s="109">
        <f t="shared" ca="1" si="14"/>
        <v>0.25257455498112946</v>
      </c>
      <c r="J123" s="51">
        <f t="shared" ca="1" si="18"/>
        <v>237.56337779104317</v>
      </c>
      <c r="K123" s="51">
        <f t="shared" ca="1" si="23"/>
        <v>237.81595234602429</v>
      </c>
      <c r="L123" s="111">
        <f t="shared" ca="1" si="15"/>
        <v>6</v>
      </c>
      <c r="M123" s="112">
        <f t="shared" ca="1" si="16"/>
        <v>13.354620949298265</v>
      </c>
      <c r="N123" s="106"/>
      <c r="O123" s="109">
        <f t="shared" ca="1" si="19"/>
        <v>5308.8390268298672</v>
      </c>
      <c r="P123" s="113">
        <f t="shared" ca="1" si="20"/>
        <v>1</v>
      </c>
      <c r="Q123" s="114">
        <f t="shared" ca="1" si="17"/>
        <v>317</v>
      </c>
    </row>
    <row r="124" spans="5:17" x14ac:dyDescent="0.35">
      <c r="E124">
        <f t="shared" si="21"/>
        <v>97</v>
      </c>
      <c r="F124" s="109">
        <f t="shared" ca="1" si="12"/>
        <v>0.46768633218953232</v>
      </c>
      <c r="G124" s="110">
        <f t="shared" ca="1" si="22"/>
        <v>224.92901772891557</v>
      </c>
      <c r="H124" s="92">
        <f t="shared" si="13"/>
        <v>97</v>
      </c>
      <c r="I124" s="109">
        <f t="shared" ca="1" si="14"/>
        <v>0.32434790661215968</v>
      </c>
      <c r="J124" s="51">
        <f t="shared" ca="1" si="18"/>
        <v>237.81595234602429</v>
      </c>
      <c r="K124" s="51">
        <f t="shared" ca="1" si="23"/>
        <v>238.14030025263645</v>
      </c>
      <c r="L124" s="111">
        <f t="shared" ca="1" si="15"/>
        <v>5</v>
      </c>
      <c r="M124" s="112">
        <f t="shared" ca="1" si="16"/>
        <v>13.211282523720882</v>
      </c>
      <c r="N124" s="106"/>
      <c r="O124" s="109">
        <f t="shared" ca="1" si="19"/>
        <v>9902.1395941182109</v>
      </c>
      <c r="P124" s="113">
        <f t="shared" ca="1" si="20"/>
        <v>1</v>
      </c>
      <c r="Q124" s="114">
        <f t="shared" ca="1" si="17"/>
        <v>569</v>
      </c>
    </row>
    <row r="125" spans="5:17" x14ac:dyDescent="0.35">
      <c r="E125">
        <f t="shared" si="21"/>
        <v>98</v>
      </c>
      <c r="F125" s="109">
        <f t="shared" ca="1" si="12"/>
        <v>0.93816077964038236</v>
      </c>
      <c r="G125" s="110">
        <f t="shared" ca="1" si="22"/>
        <v>225.86717850855595</v>
      </c>
      <c r="H125" s="92">
        <f t="shared" si="13"/>
        <v>98</v>
      </c>
      <c r="I125" s="109">
        <f t="shared" ca="1" si="14"/>
        <v>2.1561951163189503</v>
      </c>
      <c r="J125" s="51">
        <f t="shared" ca="1" si="18"/>
        <v>238.14030025263645</v>
      </c>
      <c r="K125" s="51">
        <f t="shared" ca="1" si="23"/>
        <v>240.29649536895539</v>
      </c>
      <c r="L125" s="111">
        <f t="shared" ca="1" si="15"/>
        <v>4</v>
      </c>
      <c r="M125" s="112">
        <f t="shared" ca="1" si="16"/>
        <v>14.429316860399439</v>
      </c>
      <c r="N125" s="106"/>
      <c r="O125" s="109">
        <f t="shared" ca="1" si="19"/>
        <v>1301.2104820110133</v>
      </c>
      <c r="P125" s="113">
        <f t="shared" ca="1" si="20"/>
        <v>1</v>
      </c>
      <c r="Q125" s="114">
        <f t="shared" ca="1" si="17"/>
        <v>96</v>
      </c>
    </row>
    <row r="126" spans="5:17" x14ac:dyDescent="0.35">
      <c r="E126">
        <f t="shared" si="21"/>
        <v>99</v>
      </c>
      <c r="F126" s="109">
        <f t="shared" ca="1" si="12"/>
        <v>1.2777269584495035</v>
      </c>
      <c r="G126" s="110">
        <f t="shared" ca="1" si="22"/>
        <v>227.14490546700546</v>
      </c>
      <c r="H126" s="92">
        <f t="shared" si="13"/>
        <v>99</v>
      </c>
      <c r="I126" s="109">
        <f t="shared" ca="1" si="14"/>
        <v>5.267862038943278</v>
      </c>
      <c r="J126" s="51">
        <f t="shared" ca="1" si="18"/>
        <v>240.29649536895539</v>
      </c>
      <c r="K126" s="51">
        <f t="shared" ca="1" si="23"/>
        <v>245.56435740789868</v>
      </c>
      <c r="L126" s="111">
        <f t="shared" ca="1" si="15"/>
        <v>7</v>
      </c>
      <c r="M126" s="112">
        <f t="shared" ca="1" si="16"/>
        <v>18.419451940893225</v>
      </c>
      <c r="N126" s="106"/>
      <c r="O126" s="109">
        <f t="shared" ca="1" si="19"/>
        <v>3849.1044408886578</v>
      </c>
      <c r="P126" s="113">
        <f t="shared" ca="1" si="20"/>
        <v>1</v>
      </c>
      <c r="Q126" s="114">
        <f t="shared" ca="1" si="17"/>
        <v>290</v>
      </c>
    </row>
    <row r="127" spans="5:17" x14ac:dyDescent="0.35">
      <c r="E127">
        <f t="shared" si="21"/>
        <v>100</v>
      </c>
      <c r="F127" s="109">
        <f t="shared" ca="1" si="12"/>
        <v>8.6902408095588104</v>
      </c>
      <c r="G127" s="110">
        <f t="shared" ca="1" si="22"/>
        <v>235.83514627656427</v>
      </c>
      <c r="H127" s="92">
        <f t="shared" si="13"/>
        <v>100</v>
      </c>
      <c r="I127" s="109">
        <f t="shared" ca="1" si="14"/>
        <v>4.446594967920853</v>
      </c>
      <c r="J127" s="51">
        <f t="shared" ca="1" si="18"/>
        <v>245.56435740789868</v>
      </c>
      <c r="K127" s="51">
        <f t="shared" ca="1" si="23"/>
        <v>250.01095237581953</v>
      </c>
      <c r="L127" s="111">
        <f t="shared" ca="1" si="15"/>
        <v>6</v>
      </c>
      <c r="M127" s="112">
        <f t="shared" ca="1" si="16"/>
        <v>14.175806099255254</v>
      </c>
      <c r="N127" s="106"/>
      <c r="O127" s="109">
        <f t="shared" ca="1" si="19"/>
        <v>6851.3943394571643</v>
      </c>
      <c r="P127" s="113">
        <f t="shared" ca="1" si="20"/>
        <v>1</v>
      </c>
      <c r="Q127" s="114">
        <f t="shared" ca="1" si="17"/>
        <v>437</v>
      </c>
    </row>
    <row r="128" spans="5:17" x14ac:dyDescent="0.35">
      <c r="E128">
        <f t="shared" si="21"/>
        <v>101</v>
      </c>
      <c r="F128" s="109">
        <f t="shared" ca="1" si="12"/>
        <v>0.91714620724231055</v>
      </c>
      <c r="G128" s="110">
        <f t="shared" ca="1" si="22"/>
        <v>236.75229248380657</v>
      </c>
      <c r="H128" s="92">
        <f t="shared" si="13"/>
        <v>101</v>
      </c>
      <c r="I128" s="109">
        <f t="shared" ca="1" si="14"/>
        <v>11.977910093555053</v>
      </c>
      <c r="J128" s="51">
        <f t="shared" ca="1" si="18"/>
        <v>250.01095237581953</v>
      </c>
      <c r="K128" s="51">
        <f t="shared" ca="1" si="23"/>
        <v>261.98886246937457</v>
      </c>
      <c r="L128" s="111">
        <f t="shared" ca="1" si="15"/>
        <v>9</v>
      </c>
      <c r="M128" s="112">
        <f t="shared" ca="1" si="16"/>
        <v>25.236569985567996</v>
      </c>
      <c r="N128" s="106"/>
      <c r="O128" s="109">
        <f t="shared" ca="1" si="19"/>
        <v>1641.4043849993614</v>
      </c>
      <c r="P128" s="113">
        <f t="shared" ca="1" si="20"/>
        <v>1</v>
      </c>
      <c r="Q128" s="114">
        <f t="shared" ca="1" si="17"/>
        <v>112</v>
      </c>
    </row>
    <row r="129" spans="5:17" x14ac:dyDescent="0.35">
      <c r="E129">
        <f t="shared" si="21"/>
        <v>102</v>
      </c>
      <c r="F129" s="109">
        <f t="shared" ca="1" si="12"/>
        <v>0.72496011313113051</v>
      </c>
      <c r="G129" s="110">
        <f t="shared" ca="1" si="22"/>
        <v>237.47725259693769</v>
      </c>
      <c r="H129" s="92">
        <f t="shared" si="13"/>
        <v>102</v>
      </c>
      <c r="I129" s="109">
        <f t="shared" ca="1" si="14"/>
        <v>0.48158527179937732</v>
      </c>
      <c r="J129" s="51">
        <f t="shared" ca="1" si="18"/>
        <v>261.98886246937457</v>
      </c>
      <c r="K129" s="51">
        <f t="shared" ca="1" si="23"/>
        <v>262.47044774117393</v>
      </c>
      <c r="L129" s="111">
        <f t="shared" ca="1" si="15"/>
        <v>8</v>
      </c>
      <c r="M129" s="112">
        <f t="shared" ca="1" si="16"/>
        <v>24.993195144236239</v>
      </c>
      <c r="N129" s="106"/>
      <c r="O129" s="109">
        <f t="shared" ca="1" si="19"/>
        <v>5456.1038595522978</v>
      </c>
      <c r="P129" s="113">
        <f t="shared" ca="1" si="20"/>
        <v>1</v>
      </c>
      <c r="Q129" s="114">
        <f t="shared" ca="1" si="17"/>
        <v>321</v>
      </c>
    </row>
    <row r="130" spans="5:17" x14ac:dyDescent="0.35">
      <c r="E130">
        <f t="shared" si="21"/>
        <v>103</v>
      </c>
      <c r="F130" s="109">
        <f t="shared" ca="1" si="12"/>
        <v>5.8263084838705614</v>
      </c>
      <c r="G130" s="110">
        <f t="shared" ca="1" si="22"/>
        <v>243.30356108080824</v>
      </c>
      <c r="H130" s="92">
        <f t="shared" si="13"/>
        <v>103</v>
      </c>
      <c r="I130" s="109">
        <f t="shared" ca="1" si="14"/>
        <v>1.6818293049420794</v>
      </c>
      <c r="J130" s="51">
        <f t="shared" ca="1" si="18"/>
        <v>262.47044774117393</v>
      </c>
      <c r="K130" s="51">
        <f t="shared" ca="1" si="23"/>
        <v>264.15227704611601</v>
      </c>
      <c r="L130" s="111">
        <f t="shared" ca="1" si="15"/>
        <v>7</v>
      </c>
      <c r="M130" s="112">
        <f t="shared" ca="1" si="16"/>
        <v>20.848715965307775</v>
      </c>
      <c r="N130" s="106"/>
      <c r="O130" s="109">
        <f t="shared" ca="1" si="19"/>
        <v>9436.5557553239905</v>
      </c>
      <c r="P130" s="113">
        <f t="shared" ca="1" si="20"/>
        <v>1</v>
      </c>
      <c r="Q130" s="114">
        <f t="shared" ca="1" si="17"/>
        <v>575</v>
      </c>
    </row>
    <row r="131" spans="5:17" x14ac:dyDescent="0.35">
      <c r="E131">
        <f t="shared" si="21"/>
        <v>104</v>
      </c>
      <c r="F131" s="109">
        <f t="shared" ca="1" si="12"/>
        <v>9.3335377985723347E-2</v>
      </c>
      <c r="G131" s="110">
        <f t="shared" ca="1" si="22"/>
        <v>243.39689645879395</v>
      </c>
      <c r="H131" s="92">
        <f t="shared" si="13"/>
        <v>104</v>
      </c>
      <c r="I131" s="109">
        <f t="shared" ca="1" si="14"/>
        <v>0.50223510236741753</v>
      </c>
      <c r="J131" s="51">
        <f t="shared" ca="1" si="18"/>
        <v>264.15227704611601</v>
      </c>
      <c r="K131" s="51">
        <f t="shared" ca="1" si="23"/>
        <v>264.65451214848343</v>
      </c>
      <c r="L131" s="111">
        <f t="shared" ca="1" si="15"/>
        <v>6</v>
      </c>
      <c r="M131" s="112">
        <f t="shared" ca="1" si="16"/>
        <v>21.257615689689487</v>
      </c>
      <c r="N131" s="106"/>
      <c r="O131" s="109">
        <f t="shared" ca="1" si="19"/>
        <v>468.93528000171619</v>
      </c>
      <c r="P131" s="113">
        <f t="shared" ca="1" si="20"/>
        <v>1</v>
      </c>
      <c r="Q131" s="114">
        <f t="shared" ca="1" si="17"/>
        <v>29</v>
      </c>
    </row>
    <row r="132" spans="5:17" x14ac:dyDescent="0.35">
      <c r="E132">
        <f t="shared" si="21"/>
        <v>105</v>
      </c>
      <c r="F132" s="109">
        <f t="shared" ca="1" si="12"/>
        <v>0.97694686465842329</v>
      </c>
      <c r="G132" s="110">
        <f t="shared" ca="1" si="22"/>
        <v>244.37384332345238</v>
      </c>
      <c r="H132" s="92">
        <f t="shared" si="13"/>
        <v>105</v>
      </c>
      <c r="I132" s="109">
        <f t="shared" ca="1" si="14"/>
        <v>2.6706368137704088</v>
      </c>
      <c r="J132" s="51">
        <f t="shared" ca="1" si="18"/>
        <v>264.65451214848343</v>
      </c>
      <c r="K132" s="51">
        <f t="shared" ca="1" si="23"/>
        <v>267.32514896225382</v>
      </c>
      <c r="L132" s="111">
        <f t="shared" ca="1" si="15"/>
        <v>6</v>
      </c>
      <c r="M132" s="112">
        <f t="shared" ca="1" si="16"/>
        <v>22.951305638801443</v>
      </c>
      <c r="N132" s="106"/>
      <c r="O132" s="109">
        <f t="shared" ca="1" si="19"/>
        <v>2773.9384376101661</v>
      </c>
      <c r="P132" s="113">
        <f t="shared" ca="1" si="20"/>
        <v>1</v>
      </c>
      <c r="Q132" s="114">
        <f t="shared" ca="1" si="17"/>
        <v>218</v>
      </c>
    </row>
    <row r="133" spans="5:17" x14ac:dyDescent="0.35">
      <c r="E133">
        <f t="shared" si="21"/>
        <v>106</v>
      </c>
      <c r="F133" s="109">
        <f t="shared" ca="1" si="12"/>
        <v>0.88071973491845779</v>
      </c>
      <c r="G133" s="110">
        <f t="shared" ca="1" si="22"/>
        <v>245.25456305837085</v>
      </c>
      <c r="H133" s="92">
        <f t="shared" si="13"/>
        <v>106</v>
      </c>
      <c r="I133" s="109">
        <f t="shared" ca="1" si="14"/>
        <v>0.62939314096512822</v>
      </c>
      <c r="J133" s="51">
        <f t="shared" ca="1" si="18"/>
        <v>267.32514896225382</v>
      </c>
      <c r="K133" s="51">
        <f t="shared" ca="1" si="23"/>
        <v>267.95454210321896</v>
      </c>
      <c r="L133" s="111">
        <f t="shared" ca="1" si="15"/>
        <v>5</v>
      </c>
      <c r="M133" s="112">
        <f t="shared" ca="1" si="16"/>
        <v>22.699979044848106</v>
      </c>
      <c r="N133" s="106"/>
      <c r="O133" s="109">
        <f t="shared" ca="1" si="19"/>
        <v>3611.7734183809393</v>
      </c>
      <c r="P133" s="113">
        <f t="shared" ca="1" si="20"/>
        <v>1</v>
      </c>
      <c r="Q133" s="114">
        <f t="shared" ca="1" si="17"/>
        <v>277</v>
      </c>
    </row>
    <row r="134" spans="5:17" x14ac:dyDescent="0.35">
      <c r="E134">
        <f t="shared" si="21"/>
        <v>107</v>
      </c>
      <c r="F134" s="109">
        <f t="shared" ca="1" si="12"/>
        <v>9.428540064942954</v>
      </c>
      <c r="G134" s="110">
        <f t="shared" ca="1" si="22"/>
        <v>254.6831031233138</v>
      </c>
      <c r="H134" s="92">
        <f t="shared" si="13"/>
        <v>107</v>
      </c>
      <c r="I134" s="109">
        <f t="shared" ca="1" si="14"/>
        <v>0.64274777604117761</v>
      </c>
      <c r="J134" s="51">
        <f t="shared" ca="1" si="18"/>
        <v>267.95454210321896</v>
      </c>
      <c r="K134" s="51">
        <f t="shared" ca="1" si="23"/>
        <v>268.59728987926013</v>
      </c>
      <c r="L134" s="111">
        <f t="shared" ca="1" si="15"/>
        <v>4</v>
      </c>
      <c r="M134" s="112">
        <f t="shared" ca="1" si="16"/>
        <v>13.914186755946332</v>
      </c>
      <c r="N134" s="106"/>
      <c r="O134" s="109">
        <f t="shared" ca="1" si="19"/>
        <v>4565.2590438673778</v>
      </c>
      <c r="P134" s="113">
        <f t="shared" ca="1" si="20"/>
        <v>1</v>
      </c>
      <c r="Q134" s="114">
        <f t="shared" ca="1" si="17"/>
        <v>339</v>
      </c>
    </row>
    <row r="135" spans="5:17" x14ac:dyDescent="0.35">
      <c r="E135">
        <f t="shared" si="21"/>
        <v>108</v>
      </c>
      <c r="F135" s="109">
        <f t="shared" ca="1" si="12"/>
        <v>2.1010669094628236</v>
      </c>
      <c r="G135" s="110">
        <f t="shared" ca="1" si="22"/>
        <v>256.78417003277661</v>
      </c>
      <c r="H135" s="92">
        <f t="shared" si="13"/>
        <v>108</v>
      </c>
      <c r="I135" s="109">
        <f t="shared" ca="1" si="14"/>
        <v>2.3517934109816219</v>
      </c>
      <c r="J135" s="51">
        <f t="shared" ca="1" si="18"/>
        <v>268.59728987926013</v>
      </c>
      <c r="K135" s="51">
        <f t="shared" ca="1" si="23"/>
        <v>270.94908329024173</v>
      </c>
      <c r="L135" s="111">
        <f t="shared" ca="1" si="15"/>
        <v>3</v>
      </c>
      <c r="M135" s="112">
        <f t="shared" ca="1" si="16"/>
        <v>14.164913257465116</v>
      </c>
      <c r="N135" s="106"/>
      <c r="O135" s="109">
        <f t="shared" ca="1" si="19"/>
        <v>11250.681166156774</v>
      </c>
      <c r="P135" s="113">
        <f t="shared" ca="1" si="20"/>
        <v>1</v>
      </c>
      <c r="Q135" s="114">
        <f t="shared" ca="1" si="17"/>
        <v>48</v>
      </c>
    </row>
    <row r="136" spans="5:17" x14ac:dyDescent="0.35">
      <c r="E136">
        <f t="shared" si="21"/>
        <v>109</v>
      </c>
      <c r="F136" s="109">
        <f t="shared" ca="1" si="12"/>
        <v>1.9702785099239306</v>
      </c>
      <c r="G136" s="110">
        <f t="shared" ca="1" si="22"/>
        <v>258.75444854270057</v>
      </c>
      <c r="H136" s="92">
        <f t="shared" si="13"/>
        <v>109</v>
      </c>
      <c r="I136" s="109">
        <f t="shared" ca="1" si="14"/>
        <v>1.6885566205787093</v>
      </c>
      <c r="J136" s="51">
        <f t="shared" ca="1" si="18"/>
        <v>270.94908329024173</v>
      </c>
      <c r="K136" s="51">
        <f t="shared" ca="1" si="23"/>
        <v>272.63763991082044</v>
      </c>
      <c r="L136" s="111">
        <f t="shared" ca="1" si="15"/>
        <v>2</v>
      </c>
      <c r="M136" s="112">
        <f t="shared" ca="1" si="16"/>
        <v>13.883191368119867</v>
      </c>
      <c r="N136" s="106"/>
      <c r="O136" s="109">
        <f t="shared" ca="1" si="19"/>
        <v>5298.6415762591405</v>
      </c>
      <c r="P136" s="113">
        <f t="shared" ca="1" si="20"/>
        <v>1</v>
      </c>
      <c r="Q136" s="114">
        <f t="shared" ca="1" si="17"/>
        <v>317</v>
      </c>
    </row>
    <row r="137" spans="5:17" x14ac:dyDescent="0.35">
      <c r="E137">
        <f t="shared" si="21"/>
        <v>110</v>
      </c>
      <c r="F137" s="109">
        <f t="shared" ca="1" si="12"/>
        <v>0.6069012154176795</v>
      </c>
      <c r="G137" s="110">
        <f t="shared" ca="1" si="22"/>
        <v>259.36134975811825</v>
      </c>
      <c r="H137" s="92">
        <f t="shared" si="13"/>
        <v>110</v>
      </c>
      <c r="I137" s="109">
        <f t="shared" ca="1" si="14"/>
        <v>1.4350918249046063</v>
      </c>
      <c r="J137" s="51">
        <f t="shared" ca="1" si="18"/>
        <v>272.63763991082044</v>
      </c>
      <c r="K137" s="51">
        <f t="shared" ca="1" si="23"/>
        <v>274.07273173572503</v>
      </c>
      <c r="L137" s="111">
        <f t="shared" ca="1" si="15"/>
        <v>3</v>
      </c>
      <c r="M137" s="112">
        <f t="shared" ca="1" si="16"/>
        <v>14.711381977606777</v>
      </c>
      <c r="N137" s="106"/>
      <c r="O137" s="109">
        <f t="shared" ca="1" si="19"/>
        <v>9778.8316971769564</v>
      </c>
      <c r="P137" s="113">
        <f t="shared" ca="1" si="20"/>
        <v>1</v>
      </c>
      <c r="Q137" s="114">
        <f t="shared" ca="1" si="17"/>
        <v>562</v>
      </c>
    </row>
    <row r="138" spans="5:17" x14ac:dyDescent="0.35">
      <c r="E138">
        <f t="shared" si="21"/>
        <v>111</v>
      </c>
      <c r="F138" s="109">
        <f t="shared" ca="1" si="12"/>
        <v>7.1165021042507188</v>
      </c>
      <c r="G138" s="110">
        <f t="shared" ca="1" si="22"/>
        <v>266.47785186236899</v>
      </c>
      <c r="H138" s="92">
        <f t="shared" si="13"/>
        <v>111</v>
      </c>
      <c r="I138" s="109">
        <f t="shared" ca="1" si="14"/>
        <v>2.1795987000790058</v>
      </c>
      <c r="J138" s="51">
        <f t="shared" ca="1" si="18"/>
        <v>274.07273173572503</v>
      </c>
      <c r="K138" s="51">
        <f t="shared" ca="1" si="23"/>
        <v>276.25233043580403</v>
      </c>
      <c r="L138" s="111">
        <f t="shared" ca="1" si="15"/>
        <v>5</v>
      </c>
      <c r="M138" s="112">
        <f t="shared" ca="1" si="16"/>
        <v>9.774478573435033</v>
      </c>
      <c r="N138" s="106"/>
      <c r="O138" s="109">
        <f t="shared" ca="1" si="19"/>
        <v>5495.4560297837143</v>
      </c>
      <c r="P138" s="113">
        <f t="shared" ca="1" si="20"/>
        <v>1</v>
      </c>
      <c r="Q138" s="114">
        <f t="shared" ca="1" si="17"/>
        <v>315</v>
      </c>
    </row>
    <row r="139" spans="5:17" x14ac:dyDescent="0.35">
      <c r="E139">
        <f t="shared" si="21"/>
        <v>112</v>
      </c>
      <c r="F139" s="109">
        <f t="shared" ca="1" si="12"/>
        <v>7.1183814160456329</v>
      </c>
      <c r="G139" s="110">
        <f t="shared" ca="1" si="22"/>
        <v>273.59623327841462</v>
      </c>
      <c r="H139" s="92">
        <f t="shared" si="13"/>
        <v>112</v>
      </c>
      <c r="I139" s="109">
        <f t="shared" ca="1" si="14"/>
        <v>1.1627014194791729</v>
      </c>
      <c r="J139" s="51">
        <f t="shared" ca="1" si="18"/>
        <v>276.25233043580403</v>
      </c>
      <c r="K139" s="51">
        <f t="shared" ca="1" si="23"/>
        <v>277.41503185528319</v>
      </c>
      <c r="L139" s="111">
        <f t="shared" ca="1" si="15"/>
        <v>4</v>
      </c>
      <c r="M139" s="112">
        <f t="shared" ca="1" si="16"/>
        <v>3.8187985768685735</v>
      </c>
      <c r="N139" s="106"/>
      <c r="O139" s="109">
        <f t="shared" ca="1" si="19"/>
        <v>332.87116132687834</v>
      </c>
      <c r="P139" s="113">
        <f t="shared" ca="1" si="20"/>
        <v>1</v>
      </c>
      <c r="Q139" s="114">
        <f t="shared" ca="1" si="17"/>
        <v>4</v>
      </c>
    </row>
    <row r="140" spans="5:17" x14ac:dyDescent="0.35">
      <c r="E140">
        <f t="shared" si="21"/>
        <v>113</v>
      </c>
      <c r="F140" s="109">
        <f t="shared" ca="1" si="12"/>
        <v>0.15797737225866265</v>
      </c>
      <c r="G140" s="110">
        <f t="shared" ca="1" si="22"/>
        <v>273.75421065067326</v>
      </c>
      <c r="H140" s="92">
        <f t="shared" si="13"/>
        <v>113</v>
      </c>
      <c r="I140" s="109">
        <f t="shared" ca="1" si="14"/>
        <v>0.55197005979865976</v>
      </c>
      <c r="J140" s="51">
        <f t="shared" ca="1" si="18"/>
        <v>277.41503185528319</v>
      </c>
      <c r="K140" s="51">
        <f t="shared" ca="1" si="23"/>
        <v>277.96700191508182</v>
      </c>
      <c r="L140" s="111">
        <f t="shared" ca="1" si="15"/>
        <v>3</v>
      </c>
      <c r="M140" s="112">
        <f t="shared" ca="1" si="16"/>
        <v>4.2127912644085654</v>
      </c>
      <c r="N140" s="106"/>
      <c r="O140" s="109">
        <f t="shared" ca="1" si="19"/>
        <v>6476.1807840849824</v>
      </c>
      <c r="P140" s="113">
        <f t="shared" ca="1" si="20"/>
        <v>1</v>
      </c>
      <c r="Q140" s="114">
        <f t="shared" ca="1" si="17"/>
        <v>377</v>
      </c>
    </row>
    <row r="141" spans="5:17" x14ac:dyDescent="0.35">
      <c r="E141">
        <f t="shared" si="21"/>
        <v>114</v>
      </c>
      <c r="F141" s="109">
        <f t="shared" ca="1" si="12"/>
        <v>1.566493723655453</v>
      </c>
      <c r="G141" s="110">
        <f t="shared" ca="1" si="22"/>
        <v>275.32070437432873</v>
      </c>
      <c r="H141" s="92">
        <f t="shared" si="13"/>
        <v>114</v>
      </c>
      <c r="I141" s="109">
        <f t="shared" ca="1" si="14"/>
        <v>0.5965887106683454</v>
      </c>
      <c r="J141" s="51">
        <f t="shared" ca="1" si="18"/>
        <v>277.96700191508182</v>
      </c>
      <c r="K141" s="51">
        <f t="shared" ca="1" si="23"/>
        <v>278.56359062575018</v>
      </c>
      <c r="L141" s="111">
        <f t="shared" ca="1" si="15"/>
        <v>2</v>
      </c>
      <c r="M141" s="112">
        <f t="shared" ca="1" si="16"/>
        <v>3.2428862514214529</v>
      </c>
      <c r="N141" s="106"/>
      <c r="O141" s="109">
        <f t="shared" ca="1" si="19"/>
        <v>789.03044543661963</v>
      </c>
      <c r="P141" s="113">
        <f t="shared" ca="1" si="20"/>
        <v>1</v>
      </c>
      <c r="Q141" s="114">
        <f t="shared" ca="1" si="17"/>
        <v>46</v>
      </c>
    </row>
    <row r="142" spans="5:17" x14ac:dyDescent="0.35">
      <c r="E142">
        <f t="shared" si="21"/>
        <v>115</v>
      </c>
      <c r="F142" s="109">
        <f t="shared" ca="1" si="12"/>
        <v>0.40838758418578164</v>
      </c>
      <c r="G142" s="110">
        <f t="shared" ca="1" si="22"/>
        <v>275.72909195851452</v>
      </c>
      <c r="H142" s="92">
        <f t="shared" si="13"/>
        <v>115</v>
      </c>
      <c r="I142" s="109">
        <f t="shared" ca="1" si="14"/>
        <v>3.9593678571837572</v>
      </c>
      <c r="J142" s="51">
        <f t="shared" ca="1" si="18"/>
        <v>278.56359062575018</v>
      </c>
      <c r="K142" s="51">
        <f t="shared" ca="1" si="23"/>
        <v>282.52295848293392</v>
      </c>
      <c r="L142" s="111">
        <f t="shared" ca="1" si="15"/>
        <v>3</v>
      </c>
      <c r="M142" s="112">
        <f t="shared" ca="1" si="16"/>
        <v>6.7938665244193999</v>
      </c>
      <c r="N142" s="106"/>
      <c r="O142" s="109">
        <f t="shared" ca="1" si="19"/>
        <v>9516.8057216320831</v>
      </c>
      <c r="P142" s="113">
        <f t="shared" ca="1" si="20"/>
        <v>1</v>
      </c>
      <c r="Q142" s="114">
        <f t="shared" ca="1" si="17"/>
        <v>581</v>
      </c>
    </row>
    <row r="143" spans="5:17" x14ac:dyDescent="0.35">
      <c r="E143">
        <f t="shared" si="21"/>
        <v>116</v>
      </c>
      <c r="F143" s="109">
        <f t="shared" ca="1" si="12"/>
        <v>0.519885220482868</v>
      </c>
      <c r="G143" s="110">
        <f t="shared" ca="1" si="22"/>
        <v>276.24897717899739</v>
      </c>
      <c r="H143" s="92">
        <f t="shared" si="13"/>
        <v>116</v>
      </c>
      <c r="I143" s="109">
        <f t="shared" ca="1" si="14"/>
        <v>2.9877533693599694</v>
      </c>
      <c r="J143" s="51">
        <f t="shared" ca="1" si="18"/>
        <v>282.52295848293392</v>
      </c>
      <c r="K143" s="51">
        <f t="shared" ca="1" si="23"/>
        <v>285.51071185229387</v>
      </c>
      <c r="L143" s="111">
        <f t="shared" ca="1" si="15"/>
        <v>6</v>
      </c>
      <c r="M143" s="112">
        <f t="shared" ca="1" si="16"/>
        <v>9.2617346732964734</v>
      </c>
      <c r="N143" s="106"/>
      <c r="O143" s="109">
        <f t="shared" ca="1" si="19"/>
        <v>11340.573639739323</v>
      </c>
      <c r="P143" s="113">
        <f t="shared" ca="1" si="20"/>
        <v>1</v>
      </c>
      <c r="Q143" s="114">
        <f t="shared" ca="1" si="17"/>
        <v>22</v>
      </c>
    </row>
    <row r="144" spans="5:17" x14ac:dyDescent="0.35">
      <c r="E144">
        <f t="shared" si="21"/>
        <v>117</v>
      </c>
      <c r="F144" s="109">
        <f t="shared" ca="1" si="12"/>
        <v>3.3643440589986859</v>
      </c>
      <c r="G144" s="110">
        <f t="shared" ca="1" si="22"/>
        <v>279.6133212379961</v>
      </c>
      <c r="H144" s="92">
        <f t="shared" si="13"/>
        <v>117</v>
      </c>
      <c r="I144" s="109">
        <f t="shared" ca="1" si="14"/>
        <v>0.80276693401079757</v>
      </c>
      <c r="J144" s="51">
        <f t="shared" ca="1" si="18"/>
        <v>285.51071185229387</v>
      </c>
      <c r="K144" s="51">
        <f t="shared" ca="1" si="23"/>
        <v>286.31347878630464</v>
      </c>
      <c r="L144" s="111">
        <f t="shared" ca="1" si="15"/>
        <v>6</v>
      </c>
      <c r="M144" s="112">
        <f t="shared" ca="1" si="16"/>
        <v>6.7001575483085389</v>
      </c>
      <c r="N144" s="106"/>
      <c r="O144" s="109">
        <f t="shared" ca="1" si="19"/>
        <v>7424.2419955109162</v>
      </c>
      <c r="P144" s="113">
        <f t="shared" ca="1" si="20"/>
        <v>1</v>
      </c>
      <c r="Q144" s="114">
        <f t="shared" ca="1" si="17"/>
        <v>454</v>
      </c>
    </row>
    <row r="145" spans="5:17" x14ac:dyDescent="0.35">
      <c r="E145">
        <f t="shared" si="21"/>
        <v>118</v>
      </c>
      <c r="F145" s="109">
        <f t="shared" ca="1" si="12"/>
        <v>2.8498457121444822</v>
      </c>
      <c r="G145" s="110">
        <f t="shared" ca="1" si="22"/>
        <v>282.46316695014059</v>
      </c>
      <c r="H145" s="92">
        <f t="shared" si="13"/>
        <v>118</v>
      </c>
      <c r="I145" s="109">
        <f t="shared" ca="1" si="14"/>
        <v>0.22500047434219539</v>
      </c>
      <c r="J145" s="51">
        <f t="shared" ca="1" si="18"/>
        <v>286.31347878630464</v>
      </c>
      <c r="K145" s="51">
        <f t="shared" ca="1" si="23"/>
        <v>286.53847926064685</v>
      </c>
      <c r="L145" s="111">
        <f t="shared" ca="1" si="15"/>
        <v>5</v>
      </c>
      <c r="M145" s="112">
        <f t="shared" ca="1" si="16"/>
        <v>4.0753123105062627</v>
      </c>
      <c r="N145" s="106"/>
      <c r="O145" s="109">
        <f t="shared" ca="1" si="19"/>
        <v>9312.8271510918548</v>
      </c>
      <c r="P145" s="113">
        <f t="shared" ca="1" si="20"/>
        <v>1</v>
      </c>
      <c r="Q145" s="114">
        <f t="shared" ca="1" si="17"/>
        <v>564</v>
      </c>
    </row>
    <row r="146" spans="5:17" x14ac:dyDescent="0.35">
      <c r="E146">
        <f t="shared" si="21"/>
        <v>119</v>
      </c>
      <c r="F146" s="109">
        <f t="shared" ca="1" si="12"/>
        <v>9.581987473656324E-2</v>
      </c>
      <c r="G146" s="110">
        <f t="shared" ca="1" si="22"/>
        <v>282.55898682487714</v>
      </c>
      <c r="H146" s="92">
        <f t="shared" si="13"/>
        <v>119</v>
      </c>
      <c r="I146" s="109">
        <f t="shared" ca="1" si="14"/>
        <v>0.93450523297551802</v>
      </c>
      <c r="J146" s="51">
        <f t="shared" ca="1" si="18"/>
        <v>286.53847926064685</v>
      </c>
      <c r="K146" s="51">
        <f t="shared" ca="1" si="23"/>
        <v>287.47298449362239</v>
      </c>
      <c r="L146" s="111">
        <f t="shared" ca="1" si="15"/>
        <v>4</v>
      </c>
      <c r="M146" s="112">
        <f t="shared" ca="1" si="16"/>
        <v>4.9139976687452531</v>
      </c>
      <c r="N146" s="106"/>
      <c r="O146" s="109">
        <f t="shared" ca="1" si="19"/>
        <v>9834.1410723055651</v>
      </c>
      <c r="P146" s="113">
        <f t="shared" ca="1" si="20"/>
        <v>1</v>
      </c>
      <c r="Q146" s="114">
        <f t="shared" ca="1" si="17"/>
        <v>566</v>
      </c>
    </row>
    <row r="147" spans="5:17" x14ac:dyDescent="0.35">
      <c r="E147">
        <f t="shared" si="21"/>
        <v>120</v>
      </c>
      <c r="F147" s="109">
        <f t="shared" ca="1" si="12"/>
        <v>0.33264245831241618</v>
      </c>
      <c r="G147" s="110">
        <f t="shared" ca="1" si="22"/>
        <v>282.89162928318956</v>
      </c>
      <c r="H147" s="92">
        <f t="shared" si="13"/>
        <v>120</v>
      </c>
      <c r="I147" s="109">
        <f t="shared" ca="1" si="14"/>
        <v>0.1375795644600776</v>
      </c>
      <c r="J147" s="51">
        <f t="shared" ca="1" si="18"/>
        <v>287.47298449362239</v>
      </c>
      <c r="K147" s="51">
        <f t="shared" ca="1" si="23"/>
        <v>287.61056405808245</v>
      </c>
      <c r="L147" s="111">
        <f t="shared" ca="1" si="15"/>
        <v>3</v>
      </c>
      <c r="M147" s="112">
        <f t="shared" ca="1" si="16"/>
        <v>4.7189347748928867</v>
      </c>
      <c r="N147" s="106"/>
      <c r="O147" s="109">
        <f t="shared" ca="1" si="19"/>
        <v>1365.7337250656194</v>
      </c>
      <c r="P147" s="113">
        <f t="shared" ca="1" si="20"/>
        <v>1</v>
      </c>
      <c r="Q147" s="114">
        <f t="shared" ca="1" si="17"/>
        <v>101</v>
      </c>
    </row>
    <row r="148" spans="5:17" x14ac:dyDescent="0.35">
      <c r="E148">
        <f t="shared" si="21"/>
        <v>121</v>
      </c>
      <c r="F148" s="109">
        <f t="shared" ca="1" si="12"/>
        <v>1.3497109079249483</v>
      </c>
      <c r="G148" s="110">
        <f t="shared" ca="1" si="22"/>
        <v>284.24134019111449</v>
      </c>
      <c r="H148" s="92">
        <f t="shared" si="13"/>
        <v>121</v>
      </c>
      <c r="I148" s="109">
        <f t="shared" ca="1" si="14"/>
        <v>0.43288086894989114</v>
      </c>
      <c r="J148" s="51">
        <f t="shared" ca="1" si="18"/>
        <v>287.61056405808245</v>
      </c>
      <c r="K148" s="51">
        <f t="shared" ca="1" si="23"/>
        <v>288.04344492703234</v>
      </c>
      <c r="L148" s="111">
        <f t="shared" ca="1" si="15"/>
        <v>3</v>
      </c>
      <c r="M148" s="112">
        <f t="shared" ca="1" si="16"/>
        <v>3.802104735917851</v>
      </c>
      <c r="N148" s="106"/>
      <c r="O148" s="109">
        <f t="shared" ca="1" si="19"/>
        <v>7590.6168621765592</v>
      </c>
      <c r="P148" s="113">
        <f t="shared" ca="1" si="20"/>
        <v>1</v>
      </c>
      <c r="Q148" s="114">
        <f t="shared" ca="1" si="17"/>
        <v>484</v>
      </c>
    </row>
    <row r="149" spans="5:17" x14ac:dyDescent="0.35">
      <c r="E149">
        <f t="shared" si="21"/>
        <v>122</v>
      </c>
      <c r="F149" s="109">
        <f t="shared" ca="1" si="12"/>
        <v>0.10833662730775419</v>
      </c>
      <c r="G149" s="110">
        <f t="shared" ca="1" si="22"/>
        <v>284.34967681842227</v>
      </c>
      <c r="H149" s="92">
        <f t="shared" si="13"/>
        <v>122</v>
      </c>
      <c r="I149" s="109">
        <f t="shared" ca="1" si="14"/>
        <v>3.6305327334716986</v>
      </c>
      <c r="J149" s="51">
        <f t="shared" ca="1" si="18"/>
        <v>288.04344492703234</v>
      </c>
      <c r="K149" s="51">
        <f t="shared" ca="1" si="23"/>
        <v>291.67397766050402</v>
      </c>
      <c r="L149" s="111">
        <f t="shared" ca="1" si="15"/>
        <v>3</v>
      </c>
      <c r="M149" s="112">
        <f t="shared" ca="1" si="16"/>
        <v>7.3243008420817546</v>
      </c>
      <c r="N149" s="106"/>
      <c r="O149" s="109">
        <f t="shared" ca="1" si="19"/>
        <v>2316.8173162663074</v>
      </c>
      <c r="P149" s="113">
        <f t="shared" ca="1" si="20"/>
        <v>1</v>
      </c>
      <c r="Q149" s="114">
        <f t="shared" ca="1" si="17"/>
        <v>192</v>
      </c>
    </row>
    <row r="150" spans="5:17" x14ac:dyDescent="0.35">
      <c r="E150">
        <f t="shared" si="21"/>
        <v>123</v>
      </c>
      <c r="F150" s="109">
        <f t="shared" ca="1" si="12"/>
        <v>1.8804884634653909</v>
      </c>
      <c r="G150" s="110">
        <f t="shared" ca="1" si="22"/>
        <v>286.23016528188765</v>
      </c>
      <c r="H150" s="92">
        <f t="shared" si="13"/>
        <v>123</v>
      </c>
      <c r="I150" s="109">
        <f t="shared" ca="1" si="14"/>
        <v>6.4782649200194822</v>
      </c>
      <c r="J150" s="51">
        <f t="shared" ca="1" si="18"/>
        <v>291.67397766050402</v>
      </c>
      <c r="K150" s="51">
        <f t="shared" ca="1" si="23"/>
        <v>298.15224258052348</v>
      </c>
      <c r="L150" s="111">
        <f t="shared" ca="1" si="15"/>
        <v>10</v>
      </c>
      <c r="M150" s="112">
        <f t="shared" ca="1" si="16"/>
        <v>11.922077298635827</v>
      </c>
      <c r="N150" s="106"/>
      <c r="O150" s="109">
        <f t="shared" ca="1" si="19"/>
        <v>1204.5310044181683</v>
      </c>
      <c r="P150" s="113">
        <f t="shared" ca="1" si="20"/>
        <v>1</v>
      </c>
      <c r="Q150" s="114">
        <f t="shared" ca="1" si="17"/>
        <v>93</v>
      </c>
    </row>
    <row r="151" spans="5:17" x14ac:dyDescent="0.35">
      <c r="E151">
        <f t="shared" si="21"/>
        <v>124</v>
      </c>
      <c r="F151" s="109">
        <f t="shared" ca="1" si="12"/>
        <v>1.3898218765540691</v>
      </c>
      <c r="G151" s="110">
        <f t="shared" ca="1" si="22"/>
        <v>287.61998715844175</v>
      </c>
      <c r="H151" s="92">
        <f t="shared" si="13"/>
        <v>124</v>
      </c>
      <c r="I151" s="109">
        <f t="shared" ca="1" si="14"/>
        <v>1.380938514445694</v>
      </c>
      <c r="J151" s="51">
        <f t="shared" ca="1" si="18"/>
        <v>298.15224258052348</v>
      </c>
      <c r="K151" s="51">
        <f t="shared" ca="1" si="23"/>
        <v>299.53318109496917</v>
      </c>
      <c r="L151" s="111">
        <f t="shared" ca="1" si="15"/>
        <v>11</v>
      </c>
      <c r="M151" s="112">
        <f t="shared" ca="1" si="16"/>
        <v>11.913193936527421</v>
      </c>
      <c r="N151" s="106"/>
      <c r="O151" s="109">
        <f t="shared" ca="1" si="19"/>
        <v>2795.055639077561</v>
      </c>
      <c r="P151" s="113">
        <f t="shared" ca="1" si="20"/>
        <v>1</v>
      </c>
      <c r="Q151" s="114">
        <f t="shared" ca="1" si="17"/>
        <v>216</v>
      </c>
    </row>
    <row r="152" spans="5:17" x14ac:dyDescent="0.35">
      <c r="E152">
        <f t="shared" si="21"/>
        <v>125</v>
      </c>
      <c r="F152" s="109">
        <f t="shared" ca="1" si="12"/>
        <v>1.2793251312972138</v>
      </c>
      <c r="G152" s="110">
        <f t="shared" ca="1" si="22"/>
        <v>288.89931228973899</v>
      </c>
      <c r="H152" s="92">
        <f t="shared" si="13"/>
        <v>125</v>
      </c>
      <c r="I152" s="109">
        <f t="shared" ca="1" si="14"/>
        <v>1.4536813940215569</v>
      </c>
      <c r="J152" s="51">
        <f t="shared" ca="1" si="18"/>
        <v>299.53318109496917</v>
      </c>
      <c r="K152" s="51">
        <f t="shared" ca="1" si="23"/>
        <v>300.98686248899071</v>
      </c>
      <c r="L152" s="111">
        <f t="shared" ca="1" si="15"/>
        <v>10</v>
      </c>
      <c r="M152" s="112">
        <f t="shared" ca="1" si="16"/>
        <v>12.087550199251723</v>
      </c>
      <c r="N152" s="106"/>
      <c r="O152" s="109">
        <f t="shared" ca="1" si="19"/>
        <v>2917.8159062414611</v>
      </c>
      <c r="P152" s="113">
        <f t="shared" ca="1" si="20"/>
        <v>1</v>
      </c>
      <c r="Q152" s="114">
        <f t="shared" ca="1" si="17"/>
        <v>213</v>
      </c>
    </row>
    <row r="153" spans="5:17" x14ac:dyDescent="0.35">
      <c r="E153">
        <f t="shared" si="21"/>
        <v>126</v>
      </c>
      <c r="F153" s="109">
        <f t="shared" ca="1" si="12"/>
        <v>3.1645141225936011</v>
      </c>
      <c r="G153" s="110">
        <f t="shared" ca="1" si="22"/>
        <v>292.06382641233256</v>
      </c>
      <c r="H153" s="92">
        <f t="shared" si="13"/>
        <v>126</v>
      </c>
      <c r="I153" s="109">
        <f t="shared" ca="1" si="14"/>
        <v>3.0539746191514223</v>
      </c>
      <c r="J153" s="51">
        <f t="shared" ca="1" si="18"/>
        <v>300.98686248899071</v>
      </c>
      <c r="K153" s="51">
        <f t="shared" ca="1" si="23"/>
        <v>304.04083710814211</v>
      </c>
      <c r="L153" s="111">
        <f t="shared" ca="1" si="15"/>
        <v>10</v>
      </c>
      <c r="M153" s="112">
        <f t="shared" ca="1" si="16"/>
        <v>11.977010695809554</v>
      </c>
      <c r="N153" s="106"/>
      <c r="O153" s="109">
        <f t="shared" ca="1" si="19"/>
        <v>5631.669410208624</v>
      </c>
      <c r="P153" s="113">
        <f t="shared" ca="1" si="20"/>
        <v>1</v>
      </c>
      <c r="Q153" s="114">
        <f t="shared" ca="1" si="17"/>
        <v>338</v>
      </c>
    </row>
    <row r="154" spans="5:17" x14ac:dyDescent="0.35">
      <c r="E154">
        <f t="shared" si="21"/>
        <v>127</v>
      </c>
      <c r="F154" s="109">
        <f t="shared" ca="1" si="12"/>
        <v>0.34023276547968917</v>
      </c>
      <c r="G154" s="110">
        <f t="shared" ca="1" si="22"/>
        <v>292.40405917781226</v>
      </c>
      <c r="H154" s="92">
        <f t="shared" si="13"/>
        <v>127</v>
      </c>
      <c r="I154" s="109">
        <f t="shared" ca="1" si="14"/>
        <v>0.63778469392278381</v>
      </c>
      <c r="J154" s="51">
        <f t="shared" ca="1" si="18"/>
        <v>304.04083710814211</v>
      </c>
      <c r="K154" s="51">
        <f t="shared" ca="1" si="23"/>
        <v>304.67862180206492</v>
      </c>
      <c r="L154" s="111">
        <f t="shared" ca="1" si="15"/>
        <v>9</v>
      </c>
      <c r="M154" s="112">
        <f t="shared" ca="1" si="16"/>
        <v>12.274562624252667</v>
      </c>
      <c r="N154" s="106"/>
      <c r="O154" s="109">
        <f t="shared" ca="1" si="19"/>
        <v>9735.1444050531063</v>
      </c>
      <c r="P154" s="113">
        <f t="shared" ca="1" si="20"/>
        <v>1</v>
      </c>
      <c r="Q154" s="114">
        <f t="shared" ca="1" si="17"/>
        <v>569</v>
      </c>
    </row>
    <row r="155" spans="5:17" x14ac:dyDescent="0.35">
      <c r="E155">
        <f t="shared" si="21"/>
        <v>128</v>
      </c>
      <c r="F155" s="109">
        <f t="shared" ca="1" si="12"/>
        <v>0.71462181895347554</v>
      </c>
      <c r="G155" s="110">
        <f t="shared" ca="1" si="22"/>
        <v>293.11868099676576</v>
      </c>
      <c r="H155" s="92">
        <f t="shared" si="13"/>
        <v>128</v>
      </c>
      <c r="I155" s="109">
        <f t="shared" ca="1" si="14"/>
        <v>2.0548110662290004</v>
      </c>
      <c r="J155" s="51">
        <f t="shared" ca="1" si="18"/>
        <v>304.67862180206492</v>
      </c>
      <c r="K155" s="51">
        <f t="shared" ca="1" si="23"/>
        <v>306.7334328682939</v>
      </c>
      <c r="L155" s="111">
        <f t="shared" ca="1" si="15"/>
        <v>8</v>
      </c>
      <c r="M155" s="112">
        <f t="shared" ca="1" si="16"/>
        <v>13.614751871528142</v>
      </c>
      <c r="N155" s="106"/>
      <c r="O155" s="109">
        <f t="shared" ca="1" si="19"/>
        <v>4409.0051088573191</v>
      </c>
      <c r="P155" s="113">
        <f t="shared" ca="1" si="20"/>
        <v>1</v>
      </c>
      <c r="Q155" s="114">
        <f t="shared" ca="1" si="17"/>
        <v>322</v>
      </c>
    </row>
    <row r="156" spans="5:17" x14ac:dyDescent="0.35">
      <c r="E156">
        <f t="shared" si="21"/>
        <v>129</v>
      </c>
      <c r="F156" s="109">
        <f t="shared" ref="F156:F219" ca="1" si="24">-(1/B$4)*LN(RAND())</f>
        <v>3.520332080882347E-2</v>
      </c>
      <c r="G156" s="110">
        <f t="shared" ca="1" si="22"/>
        <v>293.15388431757458</v>
      </c>
      <c r="H156" s="92">
        <f t="shared" ref="H156:H219" si="25">E156</f>
        <v>129</v>
      </c>
      <c r="I156" s="109">
        <f t="shared" ref="I156:I219" ca="1" si="26">-(1/B$5)*LN(RAND())</f>
        <v>0.9020362754926784</v>
      </c>
      <c r="J156" s="51">
        <f t="shared" ca="1" si="18"/>
        <v>306.7334328682939</v>
      </c>
      <c r="K156" s="51">
        <f t="shared" ca="1" si="23"/>
        <v>307.63546914378657</v>
      </c>
      <c r="L156" s="111">
        <f t="shared" ref="L156:L219" ca="1" si="27">COUNTIF(G$28:G$5027,"&lt;"&amp;K156)-H156</f>
        <v>7</v>
      </c>
      <c r="M156" s="112">
        <f t="shared" ref="M156:M219" ca="1" si="28">K156-G156</f>
        <v>14.481584826211986</v>
      </c>
      <c r="N156" s="106"/>
      <c r="O156" s="109">
        <f t="shared" ca="1" si="19"/>
        <v>5454.2612923295319</v>
      </c>
      <c r="P156" s="113">
        <f t="shared" ca="1" si="20"/>
        <v>1</v>
      </c>
      <c r="Q156" s="114">
        <f t="shared" ref="Q156:Q219" ca="1" si="29">COUNTIF(G$28:G$5027,"&lt;"&amp;O156)-COUNTIF(K$28:K$5027,"&lt;"&amp;O156)</f>
        <v>321</v>
      </c>
    </row>
    <row r="157" spans="5:17" x14ac:dyDescent="0.35">
      <c r="E157">
        <f t="shared" si="21"/>
        <v>130</v>
      </c>
      <c r="F157" s="109">
        <f t="shared" ca="1" si="24"/>
        <v>0.97802652984928418</v>
      </c>
      <c r="G157" s="110">
        <f t="shared" ca="1" si="22"/>
        <v>294.13191084742385</v>
      </c>
      <c r="H157" s="92">
        <f t="shared" si="25"/>
        <v>130</v>
      </c>
      <c r="I157" s="109">
        <f t="shared" ca="1" si="26"/>
        <v>0.59312847990887918</v>
      </c>
      <c r="J157" s="51">
        <f t="shared" ref="J157:J220" ca="1" si="30">MAX(G157,K156)</f>
        <v>307.63546914378657</v>
      </c>
      <c r="K157" s="51">
        <f t="shared" ca="1" si="23"/>
        <v>308.22859762369546</v>
      </c>
      <c r="L157" s="111">
        <f t="shared" ca="1" si="27"/>
        <v>7</v>
      </c>
      <c r="M157" s="112">
        <f t="shared" ca="1" si="28"/>
        <v>14.096686776271611</v>
      </c>
      <c r="N157" s="106"/>
      <c r="O157" s="109">
        <f t="shared" ref="O157:O220" ca="1" si="31">K$5027*RAND()</f>
        <v>4551.4820603478556</v>
      </c>
      <c r="P157" s="113">
        <f t="shared" ref="P157:P220" ca="1" si="32">COUNTIF(J$28:J$5027,"&lt;"&amp;O157)-COUNTIF(K$28:K$5027,"&lt;"&amp;O157)</f>
        <v>1</v>
      </c>
      <c r="Q157" s="114">
        <f t="shared" ca="1" si="29"/>
        <v>336</v>
      </c>
    </row>
    <row r="158" spans="5:17" x14ac:dyDescent="0.35">
      <c r="E158">
        <f t="shared" ref="E158:E221" si="33">E157+1</f>
        <v>131</v>
      </c>
      <c r="F158" s="109">
        <f t="shared" ca="1" si="24"/>
        <v>0.97515407856633707</v>
      </c>
      <c r="G158" s="110">
        <f t="shared" ref="G158:G221" ca="1" si="34">G157+F158</f>
        <v>295.10706492599019</v>
      </c>
      <c r="H158" s="92">
        <f t="shared" si="25"/>
        <v>131</v>
      </c>
      <c r="I158" s="109">
        <f t="shared" ca="1" si="26"/>
        <v>1.978752873756485</v>
      </c>
      <c r="J158" s="51">
        <f t="shared" ca="1" si="30"/>
        <v>308.22859762369546</v>
      </c>
      <c r="K158" s="51">
        <f t="shared" ref="K158:K221" ca="1" si="35">J158+I158</f>
        <v>310.20735049745196</v>
      </c>
      <c r="L158" s="111">
        <f t="shared" ca="1" si="27"/>
        <v>7</v>
      </c>
      <c r="M158" s="112">
        <f t="shared" ca="1" si="28"/>
        <v>15.100285571461768</v>
      </c>
      <c r="N158" s="106"/>
      <c r="O158" s="109">
        <f t="shared" ca="1" si="31"/>
        <v>10973.699608351431</v>
      </c>
      <c r="P158" s="113">
        <f t="shared" ca="1" si="32"/>
        <v>1</v>
      </c>
      <c r="Q158" s="114">
        <f t="shared" ca="1" si="29"/>
        <v>153</v>
      </c>
    </row>
    <row r="159" spans="5:17" x14ac:dyDescent="0.35">
      <c r="E159">
        <f t="shared" si="33"/>
        <v>132</v>
      </c>
      <c r="F159" s="109">
        <f t="shared" ca="1" si="24"/>
        <v>1.6793084518967809</v>
      </c>
      <c r="G159" s="110">
        <f t="shared" ca="1" si="34"/>
        <v>296.78637337788695</v>
      </c>
      <c r="H159" s="92">
        <f t="shared" si="25"/>
        <v>132</v>
      </c>
      <c r="I159" s="109">
        <f t="shared" ca="1" si="26"/>
        <v>1.0885095496678498E-2</v>
      </c>
      <c r="J159" s="51">
        <f t="shared" ca="1" si="30"/>
        <v>310.20735049745196</v>
      </c>
      <c r="K159" s="51">
        <f t="shared" ca="1" si="35"/>
        <v>310.21823559294864</v>
      </c>
      <c r="L159" s="111">
        <f t="shared" ca="1" si="27"/>
        <v>6</v>
      </c>
      <c r="M159" s="112">
        <f t="shared" ca="1" si="28"/>
        <v>13.431862215061699</v>
      </c>
      <c r="N159" s="106"/>
      <c r="O159" s="109">
        <f t="shared" ca="1" si="31"/>
        <v>3490.2578670523026</v>
      </c>
      <c r="P159" s="113">
        <f t="shared" ca="1" si="32"/>
        <v>1</v>
      </c>
      <c r="Q159" s="114">
        <f t="shared" ca="1" si="29"/>
        <v>290</v>
      </c>
    </row>
    <row r="160" spans="5:17" x14ac:dyDescent="0.35">
      <c r="E160">
        <f t="shared" si="33"/>
        <v>133</v>
      </c>
      <c r="F160" s="109">
        <f t="shared" ca="1" si="24"/>
        <v>1.2201545121346675</v>
      </c>
      <c r="G160" s="110">
        <f t="shared" ca="1" si="34"/>
        <v>298.00652789002163</v>
      </c>
      <c r="H160" s="92">
        <f t="shared" si="25"/>
        <v>133</v>
      </c>
      <c r="I160" s="109">
        <f t="shared" ca="1" si="26"/>
        <v>1.6207055744472911</v>
      </c>
      <c r="J160" s="51">
        <f t="shared" ca="1" si="30"/>
        <v>310.21823559294864</v>
      </c>
      <c r="K160" s="51">
        <f t="shared" ca="1" si="35"/>
        <v>311.83894116739594</v>
      </c>
      <c r="L160" s="111">
        <f t="shared" ca="1" si="27"/>
        <v>6</v>
      </c>
      <c r="M160" s="112">
        <f t="shared" ca="1" si="28"/>
        <v>13.832413277374314</v>
      </c>
      <c r="N160" s="106"/>
      <c r="O160" s="109">
        <f t="shared" ca="1" si="31"/>
        <v>5975.2745326933855</v>
      </c>
      <c r="P160" s="113">
        <f t="shared" ca="1" si="32"/>
        <v>1</v>
      </c>
      <c r="Q160" s="114">
        <f t="shared" ca="1" si="29"/>
        <v>376</v>
      </c>
    </row>
    <row r="161" spans="5:17" x14ac:dyDescent="0.35">
      <c r="E161">
        <f t="shared" si="33"/>
        <v>134</v>
      </c>
      <c r="F161" s="109">
        <f t="shared" ca="1" si="24"/>
        <v>1.114487327620453</v>
      </c>
      <c r="G161" s="110">
        <f t="shared" ca="1" si="34"/>
        <v>299.12101521764208</v>
      </c>
      <c r="H161" s="92">
        <f t="shared" si="25"/>
        <v>134</v>
      </c>
      <c r="I161" s="109">
        <f t="shared" ca="1" si="26"/>
        <v>0.5659810839863334</v>
      </c>
      <c r="J161" s="51">
        <f t="shared" ca="1" si="30"/>
        <v>311.83894116739594</v>
      </c>
      <c r="K161" s="51">
        <f t="shared" ca="1" si="35"/>
        <v>312.40492225138229</v>
      </c>
      <c r="L161" s="111">
        <f t="shared" ca="1" si="27"/>
        <v>5</v>
      </c>
      <c r="M161" s="112">
        <f t="shared" ca="1" si="28"/>
        <v>13.283907033740206</v>
      </c>
      <c r="N161" s="106"/>
      <c r="O161" s="109">
        <f t="shared" ca="1" si="31"/>
        <v>5501.7979266002349</v>
      </c>
      <c r="P161" s="113">
        <f t="shared" ca="1" si="32"/>
        <v>1</v>
      </c>
      <c r="Q161" s="114">
        <f t="shared" ca="1" si="29"/>
        <v>315</v>
      </c>
    </row>
    <row r="162" spans="5:17" x14ac:dyDescent="0.35">
      <c r="E162">
        <f t="shared" si="33"/>
        <v>135</v>
      </c>
      <c r="F162" s="109">
        <f t="shared" ca="1" si="24"/>
        <v>0.15667861146561468</v>
      </c>
      <c r="G162" s="110">
        <f t="shared" ca="1" si="34"/>
        <v>299.2776938291077</v>
      </c>
      <c r="H162" s="92">
        <f t="shared" si="25"/>
        <v>135</v>
      </c>
      <c r="I162" s="109">
        <f t="shared" ca="1" si="26"/>
        <v>2.9113123818603772</v>
      </c>
      <c r="J162" s="51">
        <f t="shared" ca="1" si="30"/>
        <v>312.40492225138229</v>
      </c>
      <c r="K162" s="51">
        <f t="shared" ca="1" si="35"/>
        <v>315.31623463324269</v>
      </c>
      <c r="L162" s="111">
        <f t="shared" ca="1" si="27"/>
        <v>5</v>
      </c>
      <c r="M162" s="112">
        <f t="shared" ca="1" si="28"/>
        <v>16.038540804134982</v>
      </c>
      <c r="N162" s="106"/>
      <c r="O162" s="109">
        <f t="shared" ca="1" si="31"/>
        <v>8265.211772518358</v>
      </c>
      <c r="P162" s="113">
        <f t="shared" ca="1" si="32"/>
        <v>1</v>
      </c>
      <c r="Q162" s="114">
        <f t="shared" ca="1" si="29"/>
        <v>534</v>
      </c>
    </row>
    <row r="163" spans="5:17" x14ac:dyDescent="0.35">
      <c r="E163">
        <f t="shared" si="33"/>
        <v>136</v>
      </c>
      <c r="F163" s="109">
        <f t="shared" ca="1" si="24"/>
        <v>4.0941244129224437</v>
      </c>
      <c r="G163" s="110">
        <f t="shared" ca="1" si="34"/>
        <v>303.37181824203014</v>
      </c>
      <c r="H163" s="92">
        <f t="shared" si="25"/>
        <v>136</v>
      </c>
      <c r="I163" s="109">
        <f t="shared" ca="1" si="26"/>
        <v>1.9754787510900007</v>
      </c>
      <c r="J163" s="51">
        <f t="shared" ca="1" si="30"/>
        <v>315.31623463324269</v>
      </c>
      <c r="K163" s="51">
        <f t="shared" ca="1" si="35"/>
        <v>317.2917133843327</v>
      </c>
      <c r="L163" s="111">
        <f t="shared" ca="1" si="27"/>
        <v>4</v>
      </c>
      <c r="M163" s="112">
        <f t="shared" ca="1" si="28"/>
        <v>13.919895142302551</v>
      </c>
      <c r="N163" s="106"/>
      <c r="O163" s="109">
        <f t="shared" ca="1" si="31"/>
        <v>3699.4405860497127</v>
      </c>
      <c r="P163" s="113">
        <f t="shared" ca="1" si="32"/>
        <v>1</v>
      </c>
      <c r="Q163" s="114">
        <f t="shared" ca="1" si="29"/>
        <v>281</v>
      </c>
    </row>
    <row r="164" spans="5:17" x14ac:dyDescent="0.35">
      <c r="E164">
        <f t="shared" si="33"/>
        <v>137</v>
      </c>
      <c r="F164" s="109">
        <f t="shared" ca="1" si="24"/>
        <v>4.5247114592162854</v>
      </c>
      <c r="G164" s="110">
        <f t="shared" ca="1" si="34"/>
        <v>307.89652970124644</v>
      </c>
      <c r="H164" s="92">
        <f t="shared" si="25"/>
        <v>137</v>
      </c>
      <c r="I164" s="109">
        <f t="shared" ca="1" si="26"/>
        <v>1.433318246654959</v>
      </c>
      <c r="J164" s="51">
        <f t="shared" ca="1" si="30"/>
        <v>317.2917133843327</v>
      </c>
      <c r="K164" s="51">
        <f t="shared" ca="1" si="35"/>
        <v>318.72503163098764</v>
      </c>
      <c r="L164" s="111">
        <f t="shared" ca="1" si="27"/>
        <v>4</v>
      </c>
      <c r="M164" s="112">
        <f t="shared" ca="1" si="28"/>
        <v>10.828501929741208</v>
      </c>
      <c r="N164" s="106"/>
      <c r="O164" s="109">
        <f t="shared" ca="1" si="31"/>
        <v>1880.2686054110964</v>
      </c>
      <c r="P164" s="113">
        <f t="shared" ca="1" si="32"/>
        <v>1</v>
      </c>
      <c r="Q164" s="114">
        <f t="shared" ca="1" si="29"/>
        <v>137</v>
      </c>
    </row>
    <row r="165" spans="5:17" x14ac:dyDescent="0.35">
      <c r="E165">
        <f t="shared" si="33"/>
        <v>138</v>
      </c>
      <c r="F165" s="109">
        <f t="shared" ca="1" si="24"/>
        <v>0.75528327338223722</v>
      </c>
      <c r="G165" s="110">
        <f t="shared" ca="1" si="34"/>
        <v>308.65181297462868</v>
      </c>
      <c r="H165" s="92">
        <f t="shared" si="25"/>
        <v>138</v>
      </c>
      <c r="I165" s="109">
        <f t="shared" ca="1" si="26"/>
        <v>2.7438219755031152</v>
      </c>
      <c r="J165" s="51">
        <f t="shared" ca="1" si="30"/>
        <v>318.72503163098764</v>
      </c>
      <c r="K165" s="51">
        <f t="shared" ca="1" si="35"/>
        <v>321.46885360649077</v>
      </c>
      <c r="L165" s="111">
        <f t="shared" ca="1" si="27"/>
        <v>6</v>
      </c>
      <c r="M165" s="112">
        <f t="shared" ca="1" si="28"/>
        <v>12.817040631862085</v>
      </c>
      <c r="N165" s="106"/>
      <c r="O165" s="109">
        <f t="shared" ca="1" si="31"/>
        <v>4846.2294858383493</v>
      </c>
      <c r="P165" s="113">
        <f t="shared" ca="1" si="32"/>
        <v>1</v>
      </c>
      <c r="Q165" s="114">
        <f t="shared" ca="1" si="29"/>
        <v>317</v>
      </c>
    </row>
    <row r="166" spans="5:17" x14ac:dyDescent="0.35">
      <c r="E166">
        <f t="shared" si="33"/>
        <v>139</v>
      </c>
      <c r="F166" s="109">
        <f t="shared" ca="1" si="24"/>
        <v>1.8817996313233516</v>
      </c>
      <c r="G166" s="110">
        <f t="shared" ca="1" si="34"/>
        <v>310.53361260595204</v>
      </c>
      <c r="H166" s="92">
        <f t="shared" si="25"/>
        <v>139</v>
      </c>
      <c r="I166" s="109">
        <f t="shared" ca="1" si="26"/>
        <v>0.82342520658402596</v>
      </c>
      <c r="J166" s="51">
        <f t="shared" ca="1" si="30"/>
        <v>321.46885360649077</v>
      </c>
      <c r="K166" s="51">
        <f t="shared" ca="1" si="35"/>
        <v>322.2922788130748</v>
      </c>
      <c r="L166" s="111">
        <f t="shared" ca="1" si="27"/>
        <v>5</v>
      </c>
      <c r="M166" s="112">
        <f t="shared" ca="1" si="28"/>
        <v>11.758666207122758</v>
      </c>
      <c r="N166" s="106"/>
      <c r="O166" s="109">
        <f t="shared" ca="1" si="31"/>
        <v>190.33626597496047</v>
      </c>
      <c r="P166" s="113">
        <f t="shared" ca="1" si="32"/>
        <v>1</v>
      </c>
      <c r="Q166" s="114">
        <f t="shared" ca="1" si="29"/>
        <v>4</v>
      </c>
    </row>
    <row r="167" spans="5:17" x14ac:dyDescent="0.35">
      <c r="E167">
        <f t="shared" si="33"/>
        <v>140</v>
      </c>
      <c r="F167" s="109">
        <f t="shared" ca="1" si="24"/>
        <v>4.1783066726098914</v>
      </c>
      <c r="G167" s="110">
        <f t="shared" ca="1" si="34"/>
        <v>314.71191927856194</v>
      </c>
      <c r="H167" s="92">
        <f t="shared" si="25"/>
        <v>140</v>
      </c>
      <c r="I167" s="109">
        <f t="shared" ca="1" si="26"/>
        <v>0.94281099247341837</v>
      </c>
      <c r="J167" s="51">
        <f t="shared" ca="1" si="30"/>
        <v>322.2922788130748</v>
      </c>
      <c r="K167" s="51">
        <f t="shared" ca="1" si="35"/>
        <v>323.23508980554823</v>
      </c>
      <c r="L167" s="111">
        <f t="shared" ca="1" si="27"/>
        <v>5</v>
      </c>
      <c r="M167" s="112">
        <f t="shared" ca="1" si="28"/>
        <v>8.5231705269862914</v>
      </c>
      <c r="N167" s="106"/>
      <c r="O167" s="109">
        <f t="shared" ca="1" si="31"/>
        <v>2901.5128527309294</v>
      </c>
      <c r="P167" s="113">
        <f t="shared" ca="1" si="32"/>
        <v>1</v>
      </c>
      <c r="Q167" s="114">
        <f t="shared" ca="1" si="29"/>
        <v>209</v>
      </c>
    </row>
    <row r="168" spans="5:17" x14ac:dyDescent="0.35">
      <c r="E168">
        <f t="shared" si="33"/>
        <v>141</v>
      </c>
      <c r="F168" s="109">
        <f t="shared" ca="1" si="24"/>
        <v>3.8831245136126511</v>
      </c>
      <c r="G168" s="110">
        <f t="shared" ca="1" si="34"/>
        <v>318.59504379217458</v>
      </c>
      <c r="H168" s="92">
        <f t="shared" si="25"/>
        <v>141</v>
      </c>
      <c r="I168" s="109">
        <f t="shared" ca="1" si="26"/>
        <v>3.3886429388899084</v>
      </c>
      <c r="J168" s="51">
        <f t="shared" ca="1" si="30"/>
        <v>323.23508980554823</v>
      </c>
      <c r="K168" s="51">
        <f t="shared" ca="1" si="35"/>
        <v>326.62373274443814</v>
      </c>
      <c r="L168" s="111">
        <f t="shared" ca="1" si="27"/>
        <v>5</v>
      </c>
      <c r="M168" s="112">
        <f t="shared" ca="1" si="28"/>
        <v>8.0286889522635647</v>
      </c>
      <c r="N168" s="106"/>
      <c r="O168" s="109">
        <f t="shared" ca="1" si="31"/>
        <v>4390.1964840343944</v>
      </c>
      <c r="P168" s="113">
        <f t="shared" ca="1" si="32"/>
        <v>1</v>
      </c>
      <c r="Q168" s="114">
        <f t="shared" ca="1" si="29"/>
        <v>315</v>
      </c>
    </row>
    <row r="169" spans="5:17" x14ac:dyDescent="0.35">
      <c r="E169">
        <f t="shared" si="33"/>
        <v>142</v>
      </c>
      <c r="F169" s="109">
        <f t="shared" ca="1" si="24"/>
        <v>1.0083188898086821</v>
      </c>
      <c r="G169" s="110">
        <f t="shared" ca="1" si="34"/>
        <v>319.60336268198324</v>
      </c>
      <c r="H169" s="92">
        <f t="shared" si="25"/>
        <v>142</v>
      </c>
      <c r="I169" s="109">
        <f t="shared" ca="1" si="26"/>
        <v>1.9050247886438028</v>
      </c>
      <c r="J169" s="51">
        <f t="shared" ca="1" si="30"/>
        <v>326.62373274443814</v>
      </c>
      <c r="K169" s="51">
        <f t="shared" ca="1" si="35"/>
        <v>328.52875753308194</v>
      </c>
      <c r="L169" s="111">
        <f t="shared" ca="1" si="27"/>
        <v>5</v>
      </c>
      <c r="M169" s="112">
        <f t="shared" ca="1" si="28"/>
        <v>8.9253948510987016</v>
      </c>
      <c r="N169" s="106"/>
      <c r="O169" s="109">
        <f t="shared" ca="1" si="31"/>
        <v>5481.1430467273885</v>
      </c>
      <c r="P169" s="113">
        <f t="shared" ca="1" si="32"/>
        <v>1</v>
      </c>
      <c r="Q169" s="114">
        <f t="shared" ca="1" si="29"/>
        <v>316</v>
      </c>
    </row>
    <row r="170" spans="5:17" x14ac:dyDescent="0.35">
      <c r="E170">
        <f t="shared" si="33"/>
        <v>143</v>
      </c>
      <c r="F170" s="109">
        <f t="shared" ca="1" si="24"/>
        <v>1.2895608719386258</v>
      </c>
      <c r="G170" s="110">
        <f t="shared" ca="1" si="34"/>
        <v>320.89292355392189</v>
      </c>
      <c r="H170" s="92">
        <f t="shared" si="25"/>
        <v>143</v>
      </c>
      <c r="I170" s="109">
        <f t="shared" ca="1" si="26"/>
        <v>0.35551370252482101</v>
      </c>
      <c r="J170" s="51">
        <f t="shared" ca="1" si="30"/>
        <v>328.52875753308194</v>
      </c>
      <c r="K170" s="51">
        <f t="shared" ca="1" si="35"/>
        <v>328.88427123560678</v>
      </c>
      <c r="L170" s="111">
        <f t="shared" ca="1" si="27"/>
        <v>4</v>
      </c>
      <c r="M170" s="112">
        <f t="shared" ca="1" si="28"/>
        <v>7.9913476816848856</v>
      </c>
      <c r="N170" s="106"/>
      <c r="O170" s="109">
        <f t="shared" ca="1" si="31"/>
        <v>9339.4565843182081</v>
      </c>
      <c r="P170" s="113">
        <f t="shared" ca="1" si="32"/>
        <v>1</v>
      </c>
      <c r="Q170" s="114">
        <f t="shared" ca="1" si="29"/>
        <v>561</v>
      </c>
    </row>
    <row r="171" spans="5:17" x14ac:dyDescent="0.35">
      <c r="E171">
        <f t="shared" si="33"/>
        <v>144</v>
      </c>
      <c r="F171" s="109">
        <f t="shared" ca="1" si="24"/>
        <v>0.34839578091012779</v>
      </c>
      <c r="G171" s="110">
        <f t="shared" ca="1" si="34"/>
        <v>321.24131933483204</v>
      </c>
      <c r="H171" s="92">
        <f t="shared" si="25"/>
        <v>144</v>
      </c>
      <c r="I171" s="109">
        <f t="shared" ca="1" si="26"/>
        <v>0.98047411815055641</v>
      </c>
      <c r="J171" s="51">
        <f t="shared" ca="1" si="30"/>
        <v>328.88427123560678</v>
      </c>
      <c r="K171" s="51">
        <f t="shared" ca="1" si="35"/>
        <v>329.86474535375731</v>
      </c>
      <c r="L171" s="111">
        <f t="shared" ca="1" si="27"/>
        <v>3</v>
      </c>
      <c r="M171" s="112">
        <f t="shared" ca="1" si="28"/>
        <v>8.6234260189252723</v>
      </c>
      <c r="N171" s="106"/>
      <c r="O171" s="109">
        <f t="shared" ca="1" si="31"/>
        <v>4429.4687632578689</v>
      </c>
      <c r="P171" s="113">
        <f t="shared" ca="1" si="32"/>
        <v>1</v>
      </c>
      <c r="Q171" s="114">
        <f t="shared" ca="1" si="29"/>
        <v>326</v>
      </c>
    </row>
    <row r="172" spans="5:17" x14ac:dyDescent="0.35">
      <c r="E172">
        <f t="shared" si="33"/>
        <v>145</v>
      </c>
      <c r="F172" s="109">
        <f t="shared" ca="1" si="24"/>
        <v>1.7632714641210989</v>
      </c>
      <c r="G172" s="110">
        <f t="shared" ca="1" si="34"/>
        <v>323.00459079895313</v>
      </c>
      <c r="H172" s="92">
        <f t="shared" si="25"/>
        <v>145</v>
      </c>
      <c r="I172" s="109">
        <f t="shared" ca="1" si="26"/>
        <v>3.1120049604205229</v>
      </c>
      <c r="J172" s="51">
        <f t="shared" ca="1" si="30"/>
        <v>329.86474535375731</v>
      </c>
      <c r="K172" s="51">
        <f t="shared" ca="1" si="35"/>
        <v>332.97675031417782</v>
      </c>
      <c r="L172" s="111">
        <f t="shared" ca="1" si="27"/>
        <v>3</v>
      </c>
      <c r="M172" s="112">
        <f t="shared" ca="1" si="28"/>
        <v>9.9721595152246891</v>
      </c>
      <c r="N172" s="106"/>
      <c r="O172" s="109">
        <f t="shared" ca="1" si="31"/>
        <v>1075.8778355100253</v>
      </c>
      <c r="P172" s="113">
        <f t="shared" ca="1" si="32"/>
        <v>1</v>
      </c>
      <c r="Q172" s="114">
        <f t="shared" ca="1" si="29"/>
        <v>87</v>
      </c>
    </row>
    <row r="173" spans="5:17" x14ac:dyDescent="0.35">
      <c r="E173">
        <f t="shared" si="33"/>
        <v>146</v>
      </c>
      <c r="F173" s="109">
        <f t="shared" ca="1" si="24"/>
        <v>1.9539223547009958</v>
      </c>
      <c r="G173" s="110">
        <f t="shared" ca="1" si="34"/>
        <v>324.95851315365411</v>
      </c>
      <c r="H173" s="92">
        <f t="shared" si="25"/>
        <v>146</v>
      </c>
      <c r="I173" s="109">
        <f t="shared" ca="1" si="26"/>
        <v>2.8763882646346439</v>
      </c>
      <c r="J173" s="51">
        <f t="shared" ca="1" si="30"/>
        <v>332.97675031417782</v>
      </c>
      <c r="K173" s="51">
        <f t="shared" ca="1" si="35"/>
        <v>335.85313857881249</v>
      </c>
      <c r="L173" s="111">
        <f t="shared" ca="1" si="27"/>
        <v>2</v>
      </c>
      <c r="M173" s="112">
        <f t="shared" ca="1" si="28"/>
        <v>10.894625425158381</v>
      </c>
      <c r="N173" s="106"/>
      <c r="O173" s="109">
        <f t="shared" ca="1" si="31"/>
        <v>1116.8909586376617</v>
      </c>
      <c r="P173" s="113">
        <f t="shared" ca="1" si="32"/>
        <v>1</v>
      </c>
      <c r="Q173" s="114">
        <f t="shared" ca="1" si="29"/>
        <v>87</v>
      </c>
    </row>
    <row r="174" spans="5:17" x14ac:dyDescent="0.35">
      <c r="E174">
        <f t="shared" si="33"/>
        <v>147</v>
      </c>
      <c r="F174" s="109">
        <f t="shared" ca="1" si="24"/>
        <v>3.470171973183958</v>
      </c>
      <c r="G174" s="110">
        <f t="shared" ca="1" si="34"/>
        <v>328.42868512683805</v>
      </c>
      <c r="H174" s="92">
        <f t="shared" si="25"/>
        <v>147</v>
      </c>
      <c r="I174" s="109">
        <f t="shared" ca="1" si="26"/>
        <v>0.10351047110617601</v>
      </c>
      <c r="J174" s="51">
        <f t="shared" ca="1" si="30"/>
        <v>335.85313857881249</v>
      </c>
      <c r="K174" s="51">
        <f t="shared" ca="1" si="35"/>
        <v>335.95664904991867</v>
      </c>
      <c r="L174" s="111">
        <f t="shared" ca="1" si="27"/>
        <v>1</v>
      </c>
      <c r="M174" s="112">
        <f t="shared" ca="1" si="28"/>
        <v>7.5279639230806197</v>
      </c>
      <c r="N174" s="106"/>
      <c r="O174" s="109">
        <f t="shared" ca="1" si="31"/>
        <v>4140.2482905795141</v>
      </c>
      <c r="P174" s="113">
        <f t="shared" ca="1" si="32"/>
        <v>1</v>
      </c>
      <c r="Q174" s="114">
        <f t="shared" ca="1" si="29"/>
        <v>324</v>
      </c>
    </row>
    <row r="175" spans="5:17" x14ac:dyDescent="0.35">
      <c r="E175">
        <f t="shared" si="33"/>
        <v>148</v>
      </c>
      <c r="F175" s="109">
        <f t="shared" ca="1" si="24"/>
        <v>3.0993651293742732</v>
      </c>
      <c r="G175" s="110">
        <f t="shared" ca="1" si="34"/>
        <v>331.52805025621234</v>
      </c>
      <c r="H175" s="92">
        <f t="shared" si="25"/>
        <v>148</v>
      </c>
      <c r="I175" s="109">
        <f t="shared" ca="1" si="26"/>
        <v>5.7081056123699354E-2</v>
      </c>
      <c r="J175" s="51">
        <f t="shared" ca="1" si="30"/>
        <v>335.95664904991867</v>
      </c>
      <c r="K175" s="51">
        <f t="shared" ca="1" si="35"/>
        <v>336.01373010604237</v>
      </c>
      <c r="L175" s="111">
        <f t="shared" ca="1" si="27"/>
        <v>0</v>
      </c>
      <c r="M175" s="112">
        <f t="shared" ca="1" si="28"/>
        <v>4.485679849830035</v>
      </c>
      <c r="N175" s="106"/>
      <c r="O175" s="109">
        <f t="shared" ca="1" si="31"/>
        <v>1943.046359229259</v>
      </c>
      <c r="P175" s="113">
        <f t="shared" ca="1" si="32"/>
        <v>1</v>
      </c>
      <c r="Q175" s="114">
        <f t="shared" ca="1" si="29"/>
        <v>135</v>
      </c>
    </row>
    <row r="176" spans="5:17" x14ac:dyDescent="0.35">
      <c r="E176">
        <f t="shared" si="33"/>
        <v>149</v>
      </c>
      <c r="F176" s="109">
        <f t="shared" ca="1" si="24"/>
        <v>6.194740614843063</v>
      </c>
      <c r="G176" s="110">
        <f t="shared" ca="1" si="34"/>
        <v>337.72279087105539</v>
      </c>
      <c r="H176" s="92">
        <f t="shared" si="25"/>
        <v>149</v>
      </c>
      <c r="I176" s="109">
        <f t="shared" ca="1" si="26"/>
        <v>0.81846061035369488</v>
      </c>
      <c r="J176" s="51">
        <f t="shared" ca="1" si="30"/>
        <v>337.72279087105539</v>
      </c>
      <c r="K176" s="51">
        <f t="shared" ca="1" si="35"/>
        <v>338.54125148140906</v>
      </c>
      <c r="L176" s="111">
        <f t="shared" ca="1" si="27"/>
        <v>0</v>
      </c>
      <c r="M176" s="112">
        <f t="shared" ca="1" si="28"/>
        <v>0.81846061035366802</v>
      </c>
      <c r="N176" s="106"/>
      <c r="O176" s="109">
        <f t="shared" ca="1" si="31"/>
        <v>2059.5332352962841</v>
      </c>
      <c r="P176" s="113">
        <f t="shared" ca="1" si="32"/>
        <v>1</v>
      </c>
      <c r="Q176" s="114">
        <f t="shared" ca="1" si="29"/>
        <v>144</v>
      </c>
    </row>
    <row r="177" spans="5:17" x14ac:dyDescent="0.35">
      <c r="E177">
        <f t="shared" si="33"/>
        <v>150</v>
      </c>
      <c r="F177" s="109">
        <f t="shared" ca="1" si="24"/>
        <v>3.456920332842953</v>
      </c>
      <c r="G177" s="110">
        <f t="shared" ca="1" si="34"/>
        <v>341.17971120389836</v>
      </c>
      <c r="H177" s="92">
        <f t="shared" si="25"/>
        <v>150</v>
      </c>
      <c r="I177" s="109">
        <f t="shared" ca="1" si="26"/>
        <v>2.1309828805470503</v>
      </c>
      <c r="J177" s="51">
        <f t="shared" ca="1" si="30"/>
        <v>341.17971120389836</v>
      </c>
      <c r="K177" s="51">
        <f t="shared" ca="1" si="35"/>
        <v>343.3106940844454</v>
      </c>
      <c r="L177" s="111">
        <f t="shared" ca="1" si="27"/>
        <v>3</v>
      </c>
      <c r="M177" s="112">
        <f t="shared" ca="1" si="28"/>
        <v>2.1309828805470374</v>
      </c>
      <c r="N177" s="106"/>
      <c r="O177" s="109">
        <f t="shared" ca="1" si="31"/>
        <v>6369.8673720742117</v>
      </c>
      <c r="P177" s="113">
        <f t="shared" ca="1" si="32"/>
        <v>1</v>
      </c>
      <c r="Q177" s="114">
        <f t="shared" ca="1" si="29"/>
        <v>380</v>
      </c>
    </row>
    <row r="178" spans="5:17" x14ac:dyDescent="0.35">
      <c r="E178">
        <f t="shared" si="33"/>
        <v>151</v>
      </c>
      <c r="F178" s="109">
        <f t="shared" ca="1" si="24"/>
        <v>1.4196549023921279</v>
      </c>
      <c r="G178" s="110">
        <f t="shared" ca="1" si="34"/>
        <v>342.59936610629052</v>
      </c>
      <c r="H178" s="92">
        <f t="shared" si="25"/>
        <v>151</v>
      </c>
      <c r="I178" s="109">
        <f t="shared" ca="1" si="26"/>
        <v>1.071805055691311</v>
      </c>
      <c r="J178" s="51">
        <f t="shared" ca="1" si="30"/>
        <v>343.3106940844454</v>
      </c>
      <c r="K178" s="51">
        <f t="shared" ca="1" si="35"/>
        <v>344.3824991401367</v>
      </c>
      <c r="L178" s="111">
        <f t="shared" ca="1" si="27"/>
        <v>2</v>
      </c>
      <c r="M178" s="112">
        <f t="shared" ca="1" si="28"/>
        <v>1.7831330338461839</v>
      </c>
      <c r="N178" s="106"/>
      <c r="O178" s="109">
        <f t="shared" ca="1" si="31"/>
        <v>1735.918140834679</v>
      </c>
      <c r="P178" s="113">
        <f t="shared" ca="1" si="32"/>
        <v>1</v>
      </c>
      <c r="Q178" s="114">
        <f t="shared" ca="1" si="29"/>
        <v>122</v>
      </c>
    </row>
    <row r="179" spans="5:17" x14ac:dyDescent="0.35">
      <c r="E179">
        <f t="shared" si="33"/>
        <v>152</v>
      </c>
      <c r="F179" s="109">
        <f t="shared" ca="1" si="24"/>
        <v>3.4964633639963855E-2</v>
      </c>
      <c r="G179" s="110">
        <f t="shared" ca="1" si="34"/>
        <v>342.63433073993048</v>
      </c>
      <c r="H179" s="92">
        <f t="shared" si="25"/>
        <v>152</v>
      </c>
      <c r="I179" s="109">
        <f t="shared" ca="1" si="26"/>
        <v>2.8182471426115607</v>
      </c>
      <c r="J179" s="51">
        <f t="shared" ca="1" si="30"/>
        <v>344.3824991401367</v>
      </c>
      <c r="K179" s="51">
        <f t="shared" ca="1" si="35"/>
        <v>347.20074628274824</v>
      </c>
      <c r="L179" s="111">
        <f t="shared" ca="1" si="27"/>
        <v>2</v>
      </c>
      <c r="M179" s="112">
        <f t="shared" ca="1" si="28"/>
        <v>4.5664155428177651</v>
      </c>
      <c r="N179" s="106"/>
      <c r="O179" s="109">
        <f t="shared" ca="1" si="31"/>
        <v>6912.273924604161</v>
      </c>
      <c r="P179" s="113">
        <f t="shared" ca="1" si="32"/>
        <v>1</v>
      </c>
      <c r="Q179" s="114">
        <f t="shared" ca="1" si="29"/>
        <v>443</v>
      </c>
    </row>
    <row r="180" spans="5:17" x14ac:dyDescent="0.35">
      <c r="E180">
        <f t="shared" si="33"/>
        <v>153</v>
      </c>
      <c r="F180" s="109">
        <f t="shared" ca="1" si="24"/>
        <v>0.65443785964959167</v>
      </c>
      <c r="G180" s="110">
        <f t="shared" ca="1" si="34"/>
        <v>343.28876859958007</v>
      </c>
      <c r="H180" s="92">
        <f t="shared" si="25"/>
        <v>153</v>
      </c>
      <c r="I180" s="109">
        <f t="shared" ca="1" si="26"/>
        <v>1.6543109366044184</v>
      </c>
      <c r="J180" s="51">
        <f t="shared" ca="1" si="30"/>
        <v>347.20074628274824</v>
      </c>
      <c r="K180" s="51">
        <f t="shared" ca="1" si="35"/>
        <v>348.85505721935266</v>
      </c>
      <c r="L180" s="111">
        <f t="shared" ca="1" si="27"/>
        <v>4</v>
      </c>
      <c r="M180" s="112">
        <f t="shared" ca="1" si="28"/>
        <v>5.5662886197725925</v>
      </c>
      <c r="N180" s="106"/>
      <c r="O180" s="109">
        <f t="shared" ca="1" si="31"/>
        <v>11166.295922253006</v>
      </c>
      <c r="P180" s="113">
        <f t="shared" ca="1" si="32"/>
        <v>1</v>
      </c>
      <c r="Q180" s="114">
        <f t="shared" ca="1" si="29"/>
        <v>78</v>
      </c>
    </row>
    <row r="181" spans="5:17" x14ac:dyDescent="0.35">
      <c r="E181">
        <f t="shared" si="33"/>
        <v>154</v>
      </c>
      <c r="F181" s="109">
        <f t="shared" ca="1" si="24"/>
        <v>1.9919073011136408</v>
      </c>
      <c r="G181" s="110">
        <f t="shared" ca="1" si="34"/>
        <v>345.28067590069372</v>
      </c>
      <c r="H181" s="92">
        <f t="shared" si="25"/>
        <v>154</v>
      </c>
      <c r="I181" s="109">
        <f t="shared" ca="1" si="26"/>
        <v>0.98169029895436155</v>
      </c>
      <c r="J181" s="51">
        <f t="shared" ca="1" si="30"/>
        <v>348.85505721935266</v>
      </c>
      <c r="K181" s="51">
        <f t="shared" ca="1" si="35"/>
        <v>349.83674751830699</v>
      </c>
      <c r="L181" s="111">
        <f t="shared" ca="1" si="27"/>
        <v>3</v>
      </c>
      <c r="M181" s="112">
        <f t="shared" ca="1" si="28"/>
        <v>4.5560716176132701</v>
      </c>
      <c r="N181" s="106"/>
      <c r="O181" s="109">
        <f t="shared" ca="1" si="31"/>
        <v>4430.4150599289324</v>
      </c>
      <c r="P181" s="113">
        <f t="shared" ca="1" si="32"/>
        <v>1</v>
      </c>
      <c r="Q181" s="114">
        <f t="shared" ca="1" si="29"/>
        <v>326</v>
      </c>
    </row>
    <row r="182" spans="5:17" x14ac:dyDescent="0.35">
      <c r="E182">
        <f t="shared" si="33"/>
        <v>155</v>
      </c>
      <c r="F182" s="109">
        <f t="shared" ca="1" si="24"/>
        <v>2.3794452934128238</v>
      </c>
      <c r="G182" s="110">
        <f t="shared" ca="1" si="34"/>
        <v>347.66012119410652</v>
      </c>
      <c r="H182" s="92">
        <f t="shared" si="25"/>
        <v>155</v>
      </c>
      <c r="I182" s="109">
        <f t="shared" ca="1" si="26"/>
        <v>0.11172497875460292</v>
      </c>
      <c r="J182" s="51">
        <f t="shared" ca="1" si="30"/>
        <v>349.83674751830699</v>
      </c>
      <c r="K182" s="51">
        <f t="shared" ca="1" si="35"/>
        <v>349.94847249706157</v>
      </c>
      <c r="L182" s="111">
        <f t="shared" ca="1" si="27"/>
        <v>2</v>
      </c>
      <c r="M182" s="112">
        <f t="shared" ca="1" si="28"/>
        <v>2.28835130295505</v>
      </c>
      <c r="N182" s="106"/>
      <c r="O182" s="109">
        <f t="shared" ca="1" si="31"/>
        <v>8581.8133431365732</v>
      </c>
      <c r="P182" s="113">
        <f t="shared" ca="1" si="32"/>
        <v>1</v>
      </c>
      <c r="Q182" s="114">
        <f t="shared" ca="1" si="29"/>
        <v>525</v>
      </c>
    </row>
    <row r="183" spans="5:17" x14ac:dyDescent="0.35">
      <c r="E183">
        <f t="shared" si="33"/>
        <v>156</v>
      </c>
      <c r="F183" s="109">
        <f t="shared" ca="1" si="24"/>
        <v>0.58952561272743387</v>
      </c>
      <c r="G183" s="110">
        <f t="shared" ca="1" si="34"/>
        <v>348.24964680683394</v>
      </c>
      <c r="H183" s="92">
        <f t="shared" si="25"/>
        <v>156</v>
      </c>
      <c r="I183" s="109">
        <f t="shared" ca="1" si="26"/>
        <v>0.93712966171681866</v>
      </c>
      <c r="J183" s="51">
        <f t="shared" ca="1" si="30"/>
        <v>349.94847249706157</v>
      </c>
      <c r="K183" s="51">
        <f t="shared" ca="1" si="35"/>
        <v>350.8856021587784</v>
      </c>
      <c r="L183" s="111">
        <f t="shared" ca="1" si="27"/>
        <v>2</v>
      </c>
      <c r="M183" s="112">
        <f t="shared" ca="1" si="28"/>
        <v>2.6359553519444603</v>
      </c>
      <c r="N183" s="106"/>
      <c r="O183" s="109">
        <f t="shared" ca="1" si="31"/>
        <v>6262.3514969156186</v>
      </c>
      <c r="P183" s="113">
        <f t="shared" ca="1" si="32"/>
        <v>1</v>
      </c>
      <c r="Q183" s="114">
        <f t="shared" ca="1" si="29"/>
        <v>385</v>
      </c>
    </row>
    <row r="184" spans="5:17" x14ac:dyDescent="0.35">
      <c r="E184">
        <f t="shared" si="33"/>
        <v>157</v>
      </c>
      <c r="F184" s="109">
        <f t="shared" ca="1" si="24"/>
        <v>0.51786103195107946</v>
      </c>
      <c r="G184" s="110">
        <f t="shared" ca="1" si="34"/>
        <v>348.76750783878504</v>
      </c>
      <c r="H184" s="92">
        <f t="shared" si="25"/>
        <v>157</v>
      </c>
      <c r="I184" s="109">
        <f t="shared" ca="1" si="26"/>
        <v>4.841411912868498</v>
      </c>
      <c r="J184" s="51">
        <f t="shared" ca="1" si="30"/>
        <v>350.8856021587784</v>
      </c>
      <c r="K184" s="51">
        <f t="shared" ca="1" si="35"/>
        <v>355.72701407164692</v>
      </c>
      <c r="L184" s="111">
        <f t="shared" ca="1" si="27"/>
        <v>3</v>
      </c>
      <c r="M184" s="112">
        <f t="shared" ca="1" si="28"/>
        <v>6.9595062328618837</v>
      </c>
      <c r="N184" s="106"/>
      <c r="O184" s="109">
        <f t="shared" ca="1" si="31"/>
        <v>4738.595445763528</v>
      </c>
      <c r="P184" s="113">
        <f t="shared" ca="1" si="32"/>
        <v>1</v>
      </c>
      <c r="Q184" s="114">
        <f t="shared" ca="1" si="29"/>
        <v>325</v>
      </c>
    </row>
    <row r="185" spans="5:17" x14ac:dyDescent="0.35">
      <c r="E185">
        <f t="shared" si="33"/>
        <v>158</v>
      </c>
      <c r="F185" s="109">
        <f t="shared" ca="1" si="24"/>
        <v>1.6063339958444722</v>
      </c>
      <c r="G185" s="110">
        <f t="shared" ca="1" si="34"/>
        <v>350.3738418346295</v>
      </c>
      <c r="H185" s="92">
        <f t="shared" si="25"/>
        <v>158</v>
      </c>
      <c r="I185" s="109">
        <f t="shared" ca="1" si="26"/>
        <v>0.922743918079037</v>
      </c>
      <c r="J185" s="51">
        <f t="shared" ca="1" si="30"/>
        <v>355.72701407164692</v>
      </c>
      <c r="K185" s="51">
        <f t="shared" ca="1" si="35"/>
        <v>356.64975798972597</v>
      </c>
      <c r="L185" s="111">
        <f t="shared" ca="1" si="27"/>
        <v>4</v>
      </c>
      <c r="M185" s="112">
        <f t="shared" ca="1" si="28"/>
        <v>6.2759161550964677</v>
      </c>
      <c r="N185" s="106"/>
      <c r="O185" s="109">
        <f t="shared" ca="1" si="31"/>
        <v>8108.6126525555637</v>
      </c>
      <c r="P185" s="113">
        <f t="shared" ca="1" si="32"/>
        <v>1</v>
      </c>
      <c r="Q185" s="114">
        <f t="shared" ca="1" si="29"/>
        <v>529</v>
      </c>
    </row>
    <row r="186" spans="5:17" x14ac:dyDescent="0.35">
      <c r="E186">
        <f t="shared" si="33"/>
        <v>159</v>
      </c>
      <c r="F186" s="109">
        <f t="shared" ca="1" si="24"/>
        <v>1.7423726676046789</v>
      </c>
      <c r="G186" s="110">
        <f t="shared" ca="1" si="34"/>
        <v>352.11621450223419</v>
      </c>
      <c r="H186" s="92">
        <f t="shared" si="25"/>
        <v>159</v>
      </c>
      <c r="I186" s="109">
        <f t="shared" ca="1" si="26"/>
        <v>3.4062720722701112</v>
      </c>
      <c r="J186" s="51">
        <f t="shared" ca="1" si="30"/>
        <v>356.64975798972597</v>
      </c>
      <c r="K186" s="51">
        <f t="shared" ca="1" si="35"/>
        <v>360.05603006199607</v>
      </c>
      <c r="L186" s="111">
        <f t="shared" ca="1" si="27"/>
        <v>6</v>
      </c>
      <c r="M186" s="112">
        <f t="shared" ca="1" si="28"/>
        <v>7.9398155597618825</v>
      </c>
      <c r="N186" s="106"/>
      <c r="O186" s="109">
        <f t="shared" ca="1" si="31"/>
        <v>9346.5196892209478</v>
      </c>
      <c r="P186" s="113">
        <f t="shared" ca="1" si="32"/>
        <v>1</v>
      </c>
      <c r="Q186" s="114">
        <f t="shared" ca="1" si="29"/>
        <v>560</v>
      </c>
    </row>
    <row r="187" spans="5:17" x14ac:dyDescent="0.35">
      <c r="E187">
        <f t="shared" si="33"/>
        <v>160</v>
      </c>
      <c r="F187" s="109">
        <f t="shared" ca="1" si="24"/>
        <v>2.7772287333549603</v>
      </c>
      <c r="G187" s="110">
        <f t="shared" ca="1" si="34"/>
        <v>354.89344323558913</v>
      </c>
      <c r="H187" s="92">
        <f t="shared" si="25"/>
        <v>160</v>
      </c>
      <c r="I187" s="109">
        <f t="shared" ca="1" si="26"/>
        <v>0.45147094060287696</v>
      </c>
      <c r="J187" s="51">
        <f t="shared" ca="1" si="30"/>
        <v>360.05603006199607</v>
      </c>
      <c r="K187" s="51">
        <f t="shared" ca="1" si="35"/>
        <v>360.50750100259893</v>
      </c>
      <c r="L187" s="111">
        <f t="shared" ca="1" si="27"/>
        <v>5</v>
      </c>
      <c r="M187" s="112">
        <f t="shared" ca="1" si="28"/>
        <v>5.6140577670097969</v>
      </c>
      <c r="N187" s="106"/>
      <c r="O187" s="109">
        <f t="shared" ca="1" si="31"/>
        <v>4315.4054310064839</v>
      </c>
      <c r="P187" s="113">
        <f t="shared" ca="1" si="32"/>
        <v>1</v>
      </c>
      <c r="Q187" s="114">
        <f t="shared" ca="1" si="29"/>
        <v>319</v>
      </c>
    </row>
    <row r="188" spans="5:17" x14ac:dyDescent="0.35">
      <c r="E188">
        <f t="shared" si="33"/>
        <v>161</v>
      </c>
      <c r="F188" s="109">
        <f t="shared" ca="1" si="24"/>
        <v>1.0079752880801045</v>
      </c>
      <c r="G188" s="110">
        <f t="shared" ca="1" si="34"/>
        <v>355.90141852366924</v>
      </c>
      <c r="H188" s="92">
        <f t="shared" si="25"/>
        <v>161</v>
      </c>
      <c r="I188" s="109">
        <f t="shared" ca="1" si="26"/>
        <v>2.3472282746925659</v>
      </c>
      <c r="J188" s="51">
        <f t="shared" ca="1" si="30"/>
        <v>360.50750100259893</v>
      </c>
      <c r="K188" s="51">
        <f t="shared" ca="1" si="35"/>
        <v>362.85472927729148</v>
      </c>
      <c r="L188" s="111">
        <f t="shared" ca="1" si="27"/>
        <v>4</v>
      </c>
      <c r="M188" s="112">
        <f t="shared" ca="1" si="28"/>
        <v>6.9533107536222474</v>
      </c>
      <c r="N188" s="106"/>
      <c r="O188" s="109">
        <f t="shared" ca="1" si="31"/>
        <v>6264.2647304227357</v>
      </c>
      <c r="P188" s="113">
        <f t="shared" ca="1" si="32"/>
        <v>1</v>
      </c>
      <c r="Q188" s="114">
        <f t="shared" ca="1" si="29"/>
        <v>385</v>
      </c>
    </row>
    <row r="189" spans="5:17" x14ac:dyDescent="0.35">
      <c r="E189">
        <f t="shared" si="33"/>
        <v>162</v>
      </c>
      <c r="F189" s="109">
        <f t="shared" ca="1" si="24"/>
        <v>0.31546415118575538</v>
      </c>
      <c r="G189" s="110">
        <f t="shared" ca="1" si="34"/>
        <v>356.21688267485501</v>
      </c>
      <c r="H189" s="92">
        <f t="shared" si="25"/>
        <v>162</v>
      </c>
      <c r="I189" s="109">
        <f t="shared" ca="1" si="26"/>
        <v>3.6707268250588605</v>
      </c>
      <c r="J189" s="51">
        <f t="shared" ca="1" si="30"/>
        <v>362.85472927729148</v>
      </c>
      <c r="K189" s="51">
        <f t="shared" ca="1" si="35"/>
        <v>366.52545610235035</v>
      </c>
      <c r="L189" s="111">
        <f t="shared" ca="1" si="27"/>
        <v>7</v>
      </c>
      <c r="M189" s="112">
        <f t="shared" ca="1" si="28"/>
        <v>10.308573427495332</v>
      </c>
      <c r="N189" s="106"/>
      <c r="O189" s="109">
        <f t="shared" ca="1" si="31"/>
        <v>7299.725079285804</v>
      </c>
      <c r="P189" s="113">
        <f t="shared" ca="1" si="32"/>
        <v>1</v>
      </c>
      <c r="Q189" s="114">
        <f t="shared" ca="1" si="29"/>
        <v>440</v>
      </c>
    </row>
    <row r="190" spans="5:17" x14ac:dyDescent="0.35">
      <c r="E190">
        <f t="shared" si="33"/>
        <v>163</v>
      </c>
      <c r="F190" s="109">
        <f t="shared" ca="1" si="24"/>
        <v>0.58581177361786629</v>
      </c>
      <c r="G190" s="110">
        <f t="shared" ca="1" si="34"/>
        <v>356.80269444847289</v>
      </c>
      <c r="H190" s="92">
        <f t="shared" si="25"/>
        <v>163</v>
      </c>
      <c r="I190" s="109">
        <f t="shared" ca="1" si="26"/>
        <v>0.11975678832884133</v>
      </c>
      <c r="J190" s="51">
        <f t="shared" ca="1" si="30"/>
        <v>366.52545610235035</v>
      </c>
      <c r="K190" s="51">
        <f t="shared" ca="1" si="35"/>
        <v>366.6452128906792</v>
      </c>
      <c r="L190" s="111">
        <f t="shared" ca="1" si="27"/>
        <v>6</v>
      </c>
      <c r="M190" s="112">
        <f t="shared" ca="1" si="28"/>
        <v>9.8425184422063126</v>
      </c>
      <c r="N190" s="106"/>
      <c r="O190" s="109">
        <f t="shared" ca="1" si="31"/>
        <v>3409.3564044914474</v>
      </c>
      <c r="P190" s="113">
        <f t="shared" ca="1" si="32"/>
        <v>1</v>
      </c>
      <c r="Q190" s="114">
        <f t="shared" ca="1" si="29"/>
        <v>271</v>
      </c>
    </row>
    <row r="191" spans="5:17" x14ac:dyDescent="0.35">
      <c r="E191">
        <f t="shared" si="33"/>
        <v>164</v>
      </c>
      <c r="F191" s="109">
        <f t="shared" ca="1" si="24"/>
        <v>0.63550894832196492</v>
      </c>
      <c r="G191" s="110">
        <f t="shared" ca="1" si="34"/>
        <v>357.43820339679485</v>
      </c>
      <c r="H191" s="92">
        <f t="shared" si="25"/>
        <v>164</v>
      </c>
      <c r="I191" s="109">
        <f t="shared" ca="1" si="26"/>
        <v>3.7911460226779736</v>
      </c>
      <c r="J191" s="51">
        <f t="shared" ca="1" si="30"/>
        <v>366.6452128906792</v>
      </c>
      <c r="K191" s="51">
        <f t="shared" ca="1" si="35"/>
        <v>370.4363589133572</v>
      </c>
      <c r="L191" s="111">
        <f t="shared" ca="1" si="27"/>
        <v>9</v>
      </c>
      <c r="M191" s="112">
        <f t="shared" ca="1" si="28"/>
        <v>12.998155516562349</v>
      </c>
      <c r="N191" s="106"/>
      <c r="O191" s="109">
        <f t="shared" ca="1" si="31"/>
        <v>5945.6909535676759</v>
      </c>
      <c r="P191" s="113">
        <f t="shared" ca="1" si="32"/>
        <v>1</v>
      </c>
      <c r="Q191" s="114">
        <f t="shared" ca="1" si="29"/>
        <v>366</v>
      </c>
    </row>
    <row r="192" spans="5:17" x14ac:dyDescent="0.35">
      <c r="E192">
        <f t="shared" si="33"/>
        <v>165</v>
      </c>
      <c r="F192" s="109">
        <f t="shared" ca="1" si="24"/>
        <v>0.31092237208833734</v>
      </c>
      <c r="G192" s="110">
        <f t="shared" ca="1" si="34"/>
        <v>357.74912576888318</v>
      </c>
      <c r="H192" s="92">
        <f t="shared" si="25"/>
        <v>165</v>
      </c>
      <c r="I192" s="109">
        <f t="shared" ca="1" si="26"/>
        <v>1.751492262977443</v>
      </c>
      <c r="J192" s="51">
        <f t="shared" ca="1" si="30"/>
        <v>370.4363589133572</v>
      </c>
      <c r="K192" s="51">
        <f t="shared" ca="1" si="35"/>
        <v>372.18785117633462</v>
      </c>
      <c r="L192" s="111">
        <f t="shared" ca="1" si="27"/>
        <v>8</v>
      </c>
      <c r="M192" s="112">
        <f t="shared" ca="1" si="28"/>
        <v>14.438725407451443</v>
      </c>
      <c r="N192" s="106"/>
      <c r="O192" s="109">
        <f t="shared" ca="1" si="31"/>
        <v>1775.4014590941567</v>
      </c>
      <c r="P192" s="113">
        <f t="shared" ca="1" si="32"/>
        <v>1</v>
      </c>
      <c r="Q192" s="114">
        <f t="shared" ca="1" si="29"/>
        <v>121</v>
      </c>
    </row>
    <row r="193" spans="5:17" x14ac:dyDescent="0.35">
      <c r="E193">
        <f t="shared" si="33"/>
        <v>166</v>
      </c>
      <c r="F193" s="109">
        <f t="shared" ca="1" si="24"/>
        <v>6.3514728195179488</v>
      </c>
      <c r="G193" s="110">
        <f t="shared" ca="1" si="34"/>
        <v>364.10059858840111</v>
      </c>
      <c r="H193" s="92">
        <f t="shared" si="25"/>
        <v>166</v>
      </c>
      <c r="I193" s="109">
        <f t="shared" ca="1" si="26"/>
        <v>0.29712329986879704</v>
      </c>
      <c r="J193" s="51">
        <f t="shared" ca="1" si="30"/>
        <v>372.18785117633462</v>
      </c>
      <c r="K193" s="51">
        <f t="shared" ca="1" si="35"/>
        <v>372.48497447620343</v>
      </c>
      <c r="L193" s="111">
        <f t="shared" ca="1" si="27"/>
        <v>8</v>
      </c>
      <c r="M193" s="112">
        <f t="shared" ca="1" si="28"/>
        <v>8.3843758878023209</v>
      </c>
      <c r="N193" s="106"/>
      <c r="O193" s="109">
        <f t="shared" ca="1" si="31"/>
        <v>799.39171670779695</v>
      </c>
      <c r="P193" s="113">
        <f t="shared" ca="1" si="32"/>
        <v>1</v>
      </c>
      <c r="Q193" s="114">
        <f t="shared" ca="1" si="29"/>
        <v>46</v>
      </c>
    </row>
    <row r="194" spans="5:17" x14ac:dyDescent="0.35">
      <c r="E194">
        <f t="shared" si="33"/>
        <v>167</v>
      </c>
      <c r="F194" s="109">
        <f t="shared" ca="1" si="24"/>
        <v>0.3483821696328504</v>
      </c>
      <c r="G194" s="110">
        <f t="shared" ca="1" si="34"/>
        <v>364.44898075803394</v>
      </c>
      <c r="H194" s="92">
        <f t="shared" si="25"/>
        <v>167</v>
      </c>
      <c r="I194" s="109">
        <f t="shared" ca="1" si="26"/>
        <v>2.8459087030274106</v>
      </c>
      <c r="J194" s="51">
        <f t="shared" ca="1" si="30"/>
        <v>372.48497447620343</v>
      </c>
      <c r="K194" s="51">
        <f t="shared" ca="1" si="35"/>
        <v>375.33088317923085</v>
      </c>
      <c r="L194" s="111">
        <f t="shared" ca="1" si="27"/>
        <v>11</v>
      </c>
      <c r="M194" s="112">
        <f t="shared" ca="1" si="28"/>
        <v>10.881902421196912</v>
      </c>
      <c r="N194" s="106"/>
      <c r="O194" s="109">
        <f t="shared" ca="1" si="31"/>
        <v>2280.2223594519414</v>
      </c>
      <c r="P194" s="113">
        <f t="shared" ca="1" si="32"/>
        <v>1</v>
      </c>
      <c r="Q194" s="114">
        <f t="shared" ca="1" si="29"/>
        <v>184</v>
      </c>
    </row>
    <row r="195" spans="5:17" x14ac:dyDescent="0.35">
      <c r="E195">
        <f t="shared" si="33"/>
        <v>168</v>
      </c>
      <c r="F195" s="109">
        <f t="shared" ca="1" si="24"/>
        <v>0.44028523316812912</v>
      </c>
      <c r="G195" s="110">
        <f t="shared" ca="1" si="34"/>
        <v>364.88926599120208</v>
      </c>
      <c r="H195" s="92">
        <f t="shared" si="25"/>
        <v>168</v>
      </c>
      <c r="I195" s="109">
        <f t="shared" ca="1" si="26"/>
        <v>0.91096487752285726</v>
      </c>
      <c r="J195" s="51">
        <f t="shared" ca="1" si="30"/>
        <v>375.33088317923085</v>
      </c>
      <c r="K195" s="51">
        <f t="shared" ca="1" si="35"/>
        <v>376.24184805675372</v>
      </c>
      <c r="L195" s="111">
        <f t="shared" ca="1" si="27"/>
        <v>11</v>
      </c>
      <c r="M195" s="112">
        <f t="shared" ca="1" si="28"/>
        <v>11.352582065551644</v>
      </c>
      <c r="N195" s="106"/>
      <c r="O195" s="109">
        <f t="shared" ca="1" si="31"/>
        <v>3337.212264732641</v>
      </c>
      <c r="P195" s="113">
        <f t="shared" ca="1" si="32"/>
        <v>1</v>
      </c>
      <c r="Q195" s="114">
        <f t="shared" ca="1" si="29"/>
        <v>268</v>
      </c>
    </row>
    <row r="196" spans="5:17" x14ac:dyDescent="0.35">
      <c r="E196">
        <f t="shared" si="33"/>
        <v>169</v>
      </c>
      <c r="F196" s="109">
        <f t="shared" ca="1" si="24"/>
        <v>0.79755848543283769</v>
      </c>
      <c r="G196" s="110">
        <f t="shared" ca="1" si="34"/>
        <v>365.68682447663491</v>
      </c>
      <c r="H196" s="92">
        <f t="shared" si="25"/>
        <v>169</v>
      </c>
      <c r="I196" s="109">
        <f t="shared" ca="1" si="26"/>
        <v>3.8818064442816707</v>
      </c>
      <c r="J196" s="51">
        <f t="shared" ca="1" si="30"/>
        <v>376.24184805675372</v>
      </c>
      <c r="K196" s="51">
        <f t="shared" ca="1" si="35"/>
        <v>380.12365450103539</v>
      </c>
      <c r="L196" s="111">
        <f t="shared" ca="1" si="27"/>
        <v>12</v>
      </c>
      <c r="M196" s="112">
        <f t="shared" ca="1" si="28"/>
        <v>14.436830024400479</v>
      </c>
      <c r="N196" s="106"/>
      <c r="O196" s="109">
        <f t="shared" ca="1" si="31"/>
        <v>3238.6856717986416</v>
      </c>
      <c r="P196" s="113">
        <f t="shared" ca="1" si="32"/>
        <v>1</v>
      </c>
      <c r="Q196" s="114">
        <f t="shared" ca="1" si="29"/>
        <v>249</v>
      </c>
    </row>
    <row r="197" spans="5:17" x14ac:dyDescent="0.35">
      <c r="E197">
        <f t="shared" si="33"/>
        <v>170</v>
      </c>
      <c r="F197" s="109">
        <f t="shared" ca="1" si="24"/>
        <v>2.2260569333303213</v>
      </c>
      <c r="G197" s="110">
        <f t="shared" ca="1" si="34"/>
        <v>367.91288140996522</v>
      </c>
      <c r="H197" s="92">
        <f t="shared" si="25"/>
        <v>170</v>
      </c>
      <c r="I197" s="109">
        <f t="shared" ca="1" si="26"/>
        <v>2.4494287568581994</v>
      </c>
      <c r="J197" s="51">
        <f t="shared" ca="1" si="30"/>
        <v>380.12365450103539</v>
      </c>
      <c r="K197" s="51">
        <f t="shared" ca="1" si="35"/>
        <v>382.57308325789359</v>
      </c>
      <c r="L197" s="111">
        <f t="shared" ca="1" si="27"/>
        <v>12</v>
      </c>
      <c r="M197" s="112">
        <f t="shared" ca="1" si="28"/>
        <v>14.660201847928363</v>
      </c>
      <c r="N197" s="106"/>
      <c r="O197" s="109">
        <f t="shared" ca="1" si="31"/>
        <v>3620.9156855782603</v>
      </c>
      <c r="P197" s="113">
        <f t="shared" ca="1" si="32"/>
        <v>1</v>
      </c>
      <c r="Q197" s="114">
        <f t="shared" ca="1" si="29"/>
        <v>274</v>
      </c>
    </row>
    <row r="198" spans="5:17" x14ac:dyDescent="0.35">
      <c r="E198">
        <f t="shared" si="33"/>
        <v>171</v>
      </c>
      <c r="F198" s="109">
        <f t="shared" ca="1" si="24"/>
        <v>1.8650030521682992</v>
      </c>
      <c r="G198" s="110">
        <f t="shared" ca="1" si="34"/>
        <v>369.7778844621335</v>
      </c>
      <c r="H198" s="92">
        <f t="shared" si="25"/>
        <v>171</v>
      </c>
      <c r="I198" s="109">
        <f t="shared" ca="1" si="26"/>
        <v>2.9218545255651978</v>
      </c>
      <c r="J198" s="51">
        <f t="shared" ca="1" si="30"/>
        <v>382.57308325789359</v>
      </c>
      <c r="K198" s="51">
        <f t="shared" ca="1" si="35"/>
        <v>385.49493778345879</v>
      </c>
      <c r="L198" s="111">
        <f t="shared" ca="1" si="27"/>
        <v>13</v>
      </c>
      <c r="M198" s="112">
        <f t="shared" ca="1" si="28"/>
        <v>15.717053321325295</v>
      </c>
      <c r="N198" s="106"/>
      <c r="O198" s="109">
        <f t="shared" ca="1" si="31"/>
        <v>1393.9673624274924</v>
      </c>
      <c r="P198" s="113">
        <f t="shared" ca="1" si="32"/>
        <v>1</v>
      </c>
      <c r="Q198" s="114">
        <f t="shared" ca="1" si="29"/>
        <v>100</v>
      </c>
    </row>
    <row r="199" spans="5:17" x14ac:dyDescent="0.35">
      <c r="E199">
        <f t="shared" si="33"/>
        <v>172</v>
      </c>
      <c r="F199" s="109">
        <f t="shared" ca="1" si="24"/>
        <v>0.28217783958648207</v>
      </c>
      <c r="G199" s="110">
        <f t="shared" ca="1" si="34"/>
        <v>370.06006230172</v>
      </c>
      <c r="H199" s="92">
        <f t="shared" si="25"/>
        <v>172</v>
      </c>
      <c r="I199" s="109">
        <f t="shared" ca="1" si="26"/>
        <v>0.69539512639231982</v>
      </c>
      <c r="J199" s="51">
        <f t="shared" ca="1" si="30"/>
        <v>385.49493778345879</v>
      </c>
      <c r="K199" s="51">
        <f t="shared" ca="1" si="35"/>
        <v>386.19033290985112</v>
      </c>
      <c r="L199" s="111">
        <f t="shared" ca="1" si="27"/>
        <v>13</v>
      </c>
      <c r="M199" s="112">
        <f t="shared" ca="1" si="28"/>
        <v>16.130270608131127</v>
      </c>
      <c r="N199" s="106"/>
      <c r="O199" s="109">
        <f t="shared" ca="1" si="31"/>
        <v>592.502240385287</v>
      </c>
      <c r="P199" s="113">
        <f t="shared" ca="1" si="32"/>
        <v>1</v>
      </c>
      <c r="Q199" s="114">
        <f t="shared" ca="1" si="29"/>
        <v>37</v>
      </c>
    </row>
    <row r="200" spans="5:17" x14ac:dyDescent="0.35">
      <c r="E200">
        <f t="shared" si="33"/>
        <v>173</v>
      </c>
      <c r="F200" s="109">
        <f t="shared" ca="1" si="24"/>
        <v>2.9814103878683915E-2</v>
      </c>
      <c r="G200" s="110">
        <f t="shared" ca="1" si="34"/>
        <v>370.08987640559866</v>
      </c>
      <c r="H200" s="92">
        <f t="shared" si="25"/>
        <v>173</v>
      </c>
      <c r="I200" s="109">
        <f t="shared" ca="1" si="26"/>
        <v>4.446010184194404</v>
      </c>
      <c r="J200" s="51">
        <f t="shared" ca="1" si="30"/>
        <v>386.19033290985112</v>
      </c>
      <c r="K200" s="51">
        <f t="shared" ca="1" si="35"/>
        <v>390.63634309404551</v>
      </c>
      <c r="L200" s="111">
        <f t="shared" ca="1" si="27"/>
        <v>14</v>
      </c>
      <c r="M200" s="112">
        <f t="shared" ca="1" si="28"/>
        <v>20.546466688446856</v>
      </c>
      <c r="N200" s="106"/>
      <c r="O200" s="109">
        <f t="shared" ca="1" si="31"/>
        <v>6137.6406034323427</v>
      </c>
      <c r="P200" s="113">
        <f t="shared" ca="1" si="32"/>
        <v>1</v>
      </c>
      <c r="Q200" s="114">
        <f t="shared" ca="1" si="29"/>
        <v>378</v>
      </c>
    </row>
    <row r="201" spans="5:17" x14ac:dyDescent="0.35">
      <c r="E201">
        <f t="shared" si="33"/>
        <v>174</v>
      </c>
      <c r="F201" s="109">
        <f t="shared" ca="1" si="24"/>
        <v>2.1892016655179254</v>
      </c>
      <c r="G201" s="110">
        <f t="shared" ca="1" si="34"/>
        <v>372.2790780711166</v>
      </c>
      <c r="H201" s="92">
        <f t="shared" si="25"/>
        <v>174</v>
      </c>
      <c r="I201" s="109">
        <f t="shared" ca="1" si="26"/>
        <v>0.5168007060078349</v>
      </c>
      <c r="J201" s="51">
        <f t="shared" ca="1" si="30"/>
        <v>390.63634309404551</v>
      </c>
      <c r="K201" s="51">
        <f t="shared" ca="1" si="35"/>
        <v>391.15314380005333</v>
      </c>
      <c r="L201" s="111">
        <f t="shared" ca="1" si="27"/>
        <v>13</v>
      </c>
      <c r="M201" s="112">
        <f t="shared" ca="1" si="28"/>
        <v>18.874065728936728</v>
      </c>
      <c r="N201" s="106"/>
      <c r="O201" s="109">
        <f t="shared" ca="1" si="31"/>
        <v>1541.8898416185123</v>
      </c>
      <c r="P201" s="113">
        <f t="shared" ca="1" si="32"/>
        <v>1</v>
      </c>
      <c r="Q201" s="114">
        <f t="shared" ca="1" si="29"/>
        <v>112</v>
      </c>
    </row>
    <row r="202" spans="5:17" x14ac:dyDescent="0.35">
      <c r="E202">
        <f t="shared" si="33"/>
        <v>175</v>
      </c>
      <c r="F202" s="109">
        <f t="shared" ca="1" si="24"/>
        <v>1.6578410215276849</v>
      </c>
      <c r="G202" s="110">
        <f t="shared" ca="1" si="34"/>
        <v>373.9369190926443</v>
      </c>
      <c r="H202" s="92">
        <f t="shared" si="25"/>
        <v>175</v>
      </c>
      <c r="I202" s="109">
        <f t="shared" ca="1" si="26"/>
        <v>0.54445960315160236</v>
      </c>
      <c r="J202" s="51">
        <f t="shared" ca="1" si="30"/>
        <v>391.15314380005333</v>
      </c>
      <c r="K202" s="51">
        <f t="shared" ca="1" si="35"/>
        <v>391.69760340320494</v>
      </c>
      <c r="L202" s="111">
        <f t="shared" ca="1" si="27"/>
        <v>12</v>
      </c>
      <c r="M202" s="112">
        <f t="shared" ca="1" si="28"/>
        <v>17.760684310560634</v>
      </c>
      <c r="N202" s="106"/>
      <c r="O202" s="109">
        <f t="shared" ca="1" si="31"/>
        <v>8627.6961589254879</v>
      </c>
      <c r="P202" s="113">
        <f t="shared" ca="1" si="32"/>
        <v>1</v>
      </c>
      <c r="Q202" s="114">
        <f t="shared" ca="1" si="29"/>
        <v>520</v>
      </c>
    </row>
    <row r="203" spans="5:17" x14ac:dyDescent="0.35">
      <c r="E203">
        <f t="shared" si="33"/>
        <v>176</v>
      </c>
      <c r="F203" s="109">
        <f t="shared" ca="1" si="24"/>
        <v>0.39734134375191366</v>
      </c>
      <c r="G203" s="110">
        <f t="shared" ca="1" si="34"/>
        <v>374.33426043639622</v>
      </c>
      <c r="H203" s="92">
        <f t="shared" si="25"/>
        <v>176</v>
      </c>
      <c r="I203" s="109">
        <f t="shared" ca="1" si="26"/>
        <v>1.8075780217246815</v>
      </c>
      <c r="J203" s="51">
        <f t="shared" ca="1" si="30"/>
        <v>391.69760340320494</v>
      </c>
      <c r="K203" s="51">
        <f t="shared" ca="1" si="35"/>
        <v>393.50518142492962</v>
      </c>
      <c r="L203" s="111">
        <f t="shared" ca="1" si="27"/>
        <v>12</v>
      </c>
      <c r="M203" s="112">
        <f t="shared" ca="1" si="28"/>
        <v>19.170920988533396</v>
      </c>
      <c r="N203" s="106"/>
      <c r="O203" s="109">
        <f t="shared" ca="1" si="31"/>
        <v>6921.4166926452035</v>
      </c>
      <c r="P203" s="113">
        <f t="shared" ca="1" si="32"/>
        <v>1</v>
      </c>
      <c r="Q203" s="114">
        <f t="shared" ca="1" si="29"/>
        <v>447</v>
      </c>
    </row>
    <row r="204" spans="5:17" x14ac:dyDescent="0.35">
      <c r="E204">
        <f t="shared" si="33"/>
        <v>177</v>
      </c>
      <c r="F204" s="109">
        <f t="shared" ca="1" si="24"/>
        <v>0.290421459273278</v>
      </c>
      <c r="G204" s="110">
        <f t="shared" ca="1" si="34"/>
        <v>374.62468189566948</v>
      </c>
      <c r="H204" s="92">
        <f t="shared" si="25"/>
        <v>177</v>
      </c>
      <c r="I204" s="109">
        <f t="shared" ca="1" si="26"/>
        <v>0.63385576374142671</v>
      </c>
      <c r="J204" s="51">
        <f t="shared" ca="1" si="30"/>
        <v>393.50518142492962</v>
      </c>
      <c r="K204" s="51">
        <f t="shared" ca="1" si="35"/>
        <v>394.13903718867107</v>
      </c>
      <c r="L204" s="111">
        <f t="shared" ca="1" si="27"/>
        <v>12</v>
      </c>
      <c r="M204" s="112">
        <f t="shared" ca="1" si="28"/>
        <v>19.514355293001586</v>
      </c>
      <c r="N204" s="106"/>
      <c r="O204" s="109">
        <f t="shared" ca="1" si="31"/>
        <v>408.06928326901766</v>
      </c>
      <c r="P204" s="113">
        <f t="shared" ca="1" si="32"/>
        <v>1</v>
      </c>
      <c r="Q204" s="114">
        <f t="shared" ca="1" si="29"/>
        <v>12</v>
      </c>
    </row>
    <row r="205" spans="5:17" x14ac:dyDescent="0.35">
      <c r="E205">
        <f t="shared" si="33"/>
        <v>178</v>
      </c>
      <c r="F205" s="109">
        <f t="shared" ca="1" si="24"/>
        <v>0.45072349478289397</v>
      </c>
      <c r="G205" s="110">
        <f t="shared" ca="1" si="34"/>
        <v>375.07540539045237</v>
      </c>
      <c r="H205" s="92">
        <f t="shared" si="25"/>
        <v>178</v>
      </c>
      <c r="I205" s="109">
        <f t="shared" ca="1" si="26"/>
        <v>1.8724043793579519</v>
      </c>
      <c r="J205" s="51">
        <f t="shared" ca="1" si="30"/>
        <v>394.13903718867107</v>
      </c>
      <c r="K205" s="51">
        <f t="shared" ca="1" si="35"/>
        <v>396.011441568029</v>
      </c>
      <c r="L205" s="111">
        <f t="shared" ca="1" si="27"/>
        <v>11</v>
      </c>
      <c r="M205" s="112">
        <f t="shared" ca="1" si="28"/>
        <v>20.936036177576625</v>
      </c>
      <c r="N205" s="106"/>
      <c r="O205" s="109">
        <f t="shared" ca="1" si="31"/>
        <v>4000.2484344905347</v>
      </c>
      <c r="P205" s="113">
        <f t="shared" ca="1" si="32"/>
        <v>1</v>
      </c>
      <c r="Q205" s="114">
        <f t="shared" ca="1" si="29"/>
        <v>309</v>
      </c>
    </row>
    <row r="206" spans="5:17" x14ac:dyDescent="0.35">
      <c r="E206">
        <f t="shared" si="33"/>
        <v>179</v>
      </c>
      <c r="F206" s="109">
        <f t="shared" ca="1" si="24"/>
        <v>0.51146735465849547</v>
      </c>
      <c r="G206" s="110">
        <f t="shared" ca="1" si="34"/>
        <v>375.5868727451109</v>
      </c>
      <c r="H206" s="92">
        <f t="shared" si="25"/>
        <v>179</v>
      </c>
      <c r="I206" s="109">
        <f t="shared" ca="1" si="26"/>
        <v>3.2235274123015447</v>
      </c>
      <c r="J206" s="51">
        <f t="shared" ca="1" si="30"/>
        <v>396.011441568029</v>
      </c>
      <c r="K206" s="51">
        <f t="shared" ca="1" si="35"/>
        <v>399.23496898033056</v>
      </c>
      <c r="L206" s="111">
        <f t="shared" ca="1" si="27"/>
        <v>11</v>
      </c>
      <c r="M206" s="112">
        <f t="shared" ca="1" si="28"/>
        <v>23.648096235219668</v>
      </c>
      <c r="N206" s="106"/>
      <c r="O206" s="109">
        <f t="shared" ca="1" si="31"/>
        <v>5537.1260288416952</v>
      </c>
      <c r="P206" s="113">
        <f t="shared" ca="1" si="32"/>
        <v>1</v>
      </c>
      <c r="Q206" s="114">
        <f t="shared" ca="1" si="29"/>
        <v>321</v>
      </c>
    </row>
    <row r="207" spans="5:17" x14ac:dyDescent="0.35">
      <c r="E207">
        <f t="shared" si="33"/>
        <v>180</v>
      </c>
      <c r="F207" s="109">
        <f t="shared" ca="1" si="24"/>
        <v>1.0863411171754094</v>
      </c>
      <c r="G207" s="110">
        <f t="shared" ca="1" si="34"/>
        <v>376.67321386228633</v>
      </c>
      <c r="H207" s="92">
        <f t="shared" si="25"/>
        <v>180</v>
      </c>
      <c r="I207" s="109">
        <f t="shared" ca="1" si="26"/>
        <v>1.9423369834319597</v>
      </c>
      <c r="J207" s="51">
        <f t="shared" ca="1" si="30"/>
        <v>399.23496898033056</v>
      </c>
      <c r="K207" s="51">
        <f t="shared" ca="1" si="35"/>
        <v>401.17730596376254</v>
      </c>
      <c r="L207" s="111">
        <f t="shared" ca="1" si="27"/>
        <v>12</v>
      </c>
      <c r="M207" s="112">
        <f t="shared" ca="1" si="28"/>
        <v>24.504092101476203</v>
      </c>
      <c r="N207" s="106"/>
      <c r="O207" s="109">
        <f t="shared" ca="1" si="31"/>
        <v>7779.3023567549326</v>
      </c>
      <c r="P207" s="113">
        <f t="shared" ca="1" si="32"/>
        <v>1</v>
      </c>
      <c r="Q207" s="114">
        <f t="shared" ca="1" si="29"/>
        <v>500</v>
      </c>
    </row>
    <row r="208" spans="5:17" x14ac:dyDescent="0.35">
      <c r="E208">
        <f t="shared" si="33"/>
        <v>181</v>
      </c>
      <c r="F208" s="109">
        <f t="shared" ca="1" si="24"/>
        <v>0.74360639903377435</v>
      </c>
      <c r="G208" s="110">
        <f t="shared" ca="1" si="34"/>
        <v>377.41682026132008</v>
      </c>
      <c r="H208" s="92">
        <f t="shared" si="25"/>
        <v>181</v>
      </c>
      <c r="I208" s="109">
        <f t="shared" ca="1" si="26"/>
        <v>1.3245207488710651</v>
      </c>
      <c r="J208" s="51">
        <f t="shared" ca="1" si="30"/>
        <v>401.17730596376254</v>
      </c>
      <c r="K208" s="51">
        <f t="shared" ca="1" si="35"/>
        <v>402.5018267126336</v>
      </c>
      <c r="L208" s="111">
        <f t="shared" ca="1" si="27"/>
        <v>12</v>
      </c>
      <c r="M208" s="112">
        <f t="shared" ca="1" si="28"/>
        <v>25.085006451313518</v>
      </c>
      <c r="N208" s="106"/>
      <c r="O208" s="109">
        <f t="shared" ca="1" si="31"/>
        <v>8466.9043546640369</v>
      </c>
      <c r="P208" s="113">
        <f t="shared" ca="1" si="32"/>
        <v>1</v>
      </c>
      <c r="Q208" s="114">
        <f t="shared" ca="1" si="29"/>
        <v>527</v>
      </c>
    </row>
    <row r="209" spans="5:17" x14ac:dyDescent="0.35">
      <c r="E209">
        <f t="shared" si="33"/>
        <v>182</v>
      </c>
      <c r="F209" s="109">
        <f t="shared" ca="1" si="24"/>
        <v>3.8325621483501604</v>
      </c>
      <c r="G209" s="110">
        <f t="shared" ca="1" si="34"/>
        <v>381.24938240967026</v>
      </c>
      <c r="H209" s="92">
        <f t="shared" si="25"/>
        <v>182</v>
      </c>
      <c r="I209" s="109">
        <f t="shared" ca="1" si="26"/>
        <v>0.84751093795888055</v>
      </c>
      <c r="J209" s="51">
        <f t="shared" ca="1" si="30"/>
        <v>402.5018267126336</v>
      </c>
      <c r="K209" s="51">
        <f t="shared" ca="1" si="35"/>
        <v>403.34933765059247</v>
      </c>
      <c r="L209" s="111">
        <f t="shared" ca="1" si="27"/>
        <v>12</v>
      </c>
      <c r="M209" s="112">
        <f t="shared" ca="1" si="28"/>
        <v>22.099955240922213</v>
      </c>
      <c r="N209" s="106"/>
      <c r="O209" s="109">
        <f t="shared" ca="1" si="31"/>
        <v>4669.241505383472</v>
      </c>
      <c r="P209" s="113">
        <f t="shared" ca="1" si="32"/>
        <v>1</v>
      </c>
      <c r="Q209" s="114">
        <f t="shared" ca="1" si="29"/>
        <v>341</v>
      </c>
    </row>
    <row r="210" spans="5:17" x14ac:dyDescent="0.35">
      <c r="E210">
        <f t="shared" si="33"/>
        <v>183</v>
      </c>
      <c r="F210" s="109">
        <f t="shared" ca="1" si="24"/>
        <v>1.4942147191487696</v>
      </c>
      <c r="G210" s="110">
        <f t="shared" ca="1" si="34"/>
        <v>382.74359712881903</v>
      </c>
      <c r="H210" s="92">
        <f t="shared" si="25"/>
        <v>183</v>
      </c>
      <c r="I210" s="109">
        <f t="shared" ca="1" si="26"/>
        <v>2.5512044264705311</v>
      </c>
      <c r="J210" s="51">
        <f t="shared" ca="1" si="30"/>
        <v>403.34933765059247</v>
      </c>
      <c r="K210" s="51">
        <f t="shared" ca="1" si="35"/>
        <v>405.90054207706299</v>
      </c>
      <c r="L210" s="111">
        <f t="shared" ca="1" si="27"/>
        <v>12</v>
      </c>
      <c r="M210" s="112">
        <f t="shared" ca="1" si="28"/>
        <v>23.156944948243961</v>
      </c>
      <c r="N210" s="106"/>
      <c r="O210" s="109">
        <f t="shared" ca="1" si="31"/>
        <v>10928.339021022482</v>
      </c>
      <c r="P210" s="113">
        <f t="shared" ca="1" si="32"/>
        <v>1</v>
      </c>
      <c r="Q210" s="114">
        <f t="shared" ca="1" si="29"/>
        <v>173</v>
      </c>
    </row>
    <row r="211" spans="5:17" x14ac:dyDescent="0.35">
      <c r="E211">
        <f t="shared" si="33"/>
        <v>184</v>
      </c>
      <c r="F211" s="109">
        <f t="shared" ca="1" si="24"/>
        <v>1.6985757664314625</v>
      </c>
      <c r="G211" s="110">
        <f t="shared" ca="1" si="34"/>
        <v>384.44217289525051</v>
      </c>
      <c r="H211" s="92">
        <f t="shared" si="25"/>
        <v>184</v>
      </c>
      <c r="I211" s="109">
        <f t="shared" ca="1" si="26"/>
        <v>4.4155693434558803</v>
      </c>
      <c r="J211" s="51">
        <f t="shared" ca="1" si="30"/>
        <v>405.90054207706299</v>
      </c>
      <c r="K211" s="51">
        <f t="shared" ca="1" si="35"/>
        <v>410.31611142051889</v>
      </c>
      <c r="L211" s="111">
        <f t="shared" ca="1" si="27"/>
        <v>11</v>
      </c>
      <c r="M211" s="112">
        <f t="shared" ca="1" si="28"/>
        <v>25.873938525268386</v>
      </c>
      <c r="N211" s="106"/>
      <c r="O211" s="109">
        <f t="shared" ca="1" si="31"/>
        <v>1756.158127279899</v>
      </c>
      <c r="P211" s="113">
        <f t="shared" ca="1" si="32"/>
        <v>1</v>
      </c>
      <c r="Q211" s="114">
        <f t="shared" ca="1" si="29"/>
        <v>124</v>
      </c>
    </row>
    <row r="212" spans="5:17" x14ac:dyDescent="0.35">
      <c r="E212">
        <f t="shared" si="33"/>
        <v>185</v>
      </c>
      <c r="F212" s="109">
        <f t="shared" ca="1" si="24"/>
        <v>1.2157256409028179</v>
      </c>
      <c r="G212" s="110">
        <f t="shared" ca="1" si="34"/>
        <v>385.65789853615331</v>
      </c>
      <c r="H212" s="92">
        <f t="shared" si="25"/>
        <v>185</v>
      </c>
      <c r="I212" s="109">
        <f t="shared" ca="1" si="26"/>
        <v>7.2838575558478516</v>
      </c>
      <c r="J212" s="51">
        <f t="shared" ca="1" si="30"/>
        <v>410.31611142051889</v>
      </c>
      <c r="K212" s="51">
        <f t="shared" ca="1" si="35"/>
        <v>417.59996897636677</v>
      </c>
      <c r="L212" s="111">
        <f t="shared" ca="1" si="27"/>
        <v>13</v>
      </c>
      <c r="M212" s="112">
        <f t="shared" ca="1" si="28"/>
        <v>31.942070440213456</v>
      </c>
      <c r="N212" s="106"/>
      <c r="O212" s="109">
        <f t="shared" ca="1" si="31"/>
        <v>9212.0838287323604</v>
      </c>
      <c r="P212" s="113">
        <f t="shared" ca="1" si="32"/>
        <v>1</v>
      </c>
      <c r="Q212" s="114">
        <f t="shared" ca="1" si="29"/>
        <v>556</v>
      </c>
    </row>
    <row r="213" spans="5:17" x14ac:dyDescent="0.35">
      <c r="E213">
        <f t="shared" si="33"/>
        <v>186</v>
      </c>
      <c r="F213" s="109">
        <f t="shared" ca="1" si="24"/>
        <v>1.5652699905809364</v>
      </c>
      <c r="G213" s="110">
        <f t="shared" ca="1" si="34"/>
        <v>387.22316852673424</v>
      </c>
      <c r="H213" s="92">
        <f t="shared" si="25"/>
        <v>186</v>
      </c>
      <c r="I213" s="109">
        <f t="shared" ca="1" si="26"/>
        <v>8.0153970470759287E-3</v>
      </c>
      <c r="J213" s="51">
        <f t="shared" ca="1" si="30"/>
        <v>417.59996897636677</v>
      </c>
      <c r="K213" s="51">
        <f t="shared" ca="1" si="35"/>
        <v>417.60798437341384</v>
      </c>
      <c r="L213" s="111">
        <f t="shared" ca="1" si="27"/>
        <v>12</v>
      </c>
      <c r="M213" s="112">
        <f t="shared" ca="1" si="28"/>
        <v>30.384815846679601</v>
      </c>
      <c r="N213" s="106"/>
      <c r="O213" s="109">
        <f t="shared" ca="1" si="31"/>
        <v>4502.9122388863243</v>
      </c>
      <c r="P213" s="113">
        <f t="shared" ca="1" si="32"/>
        <v>1</v>
      </c>
      <c r="Q213" s="114">
        <f t="shared" ca="1" si="29"/>
        <v>325</v>
      </c>
    </row>
    <row r="214" spans="5:17" x14ac:dyDescent="0.35">
      <c r="E214">
        <f t="shared" si="33"/>
        <v>187</v>
      </c>
      <c r="F214" s="109">
        <f t="shared" ca="1" si="24"/>
        <v>2.9940644150557421</v>
      </c>
      <c r="G214" s="110">
        <f t="shared" ca="1" si="34"/>
        <v>390.21723294178997</v>
      </c>
      <c r="H214" s="92">
        <f t="shared" si="25"/>
        <v>187</v>
      </c>
      <c r="I214" s="109">
        <f t="shared" ca="1" si="26"/>
        <v>1.0808000109346572</v>
      </c>
      <c r="J214" s="51">
        <f t="shared" ca="1" si="30"/>
        <v>417.60798437341384</v>
      </c>
      <c r="K214" s="51">
        <f t="shared" ca="1" si="35"/>
        <v>418.68878438434848</v>
      </c>
      <c r="L214" s="111">
        <f t="shared" ca="1" si="27"/>
        <v>11</v>
      </c>
      <c r="M214" s="112">
        <f t="shared" ca="1" si="28"/>
        <v>28.471551442558507</v>
      </c>
      <c r="N214" s="106"/>
      <c r="O214" s="109">
        <f t="shared" ca="1" si="31"/>
        <v>6894.8749801951744</v>
      </c>
      <c r="P214" s="113">
        <f t="shared" ca="1" si="32"/>
        <v>1</v>
      </c>
      <c r="Q214" s="114">
        <f t="shared" ca="1" si="29"/>
        <v>440</v>
      </c>
    </row>
    <row r="215" spans="5:17" x14ac:dyDescent="0.35">
      <c r="E215">
        <f t="shared" si="33"/>
        <v>188</v>
      </c>
      <c r="F215" s="109">
        <f t="shared" ca="1" si="24"/>
        <v>2.8830564864916837</v>
      </c>
      <c r="G215" s="110">
        <f t="shared" ca="1" si="34"/>
        <v>393.10028942828166</v>
      </c>
      <c r="H215" s="92">
        <f t="shared" si="25"/>
        <v>188</v>
      </c>
      <c r="I215" s="109">
        <f t="shared" ca="1" si="26"/>
        <v>4.4403095726471199E-2</v>
      </c>
      <c r="J215" s="51">
        <f t="shared" ca="1" si="30"/>
        <v>418.68878438434848</v>
      </c>
      <c r="K215" s="51">
        <f t="shared" ca="1" si="35"/>
        <v>418.73318748007495</v>
      </c>
      <c r="L215" s="111">
        <f t="shared" ca="1" si="27"/>
        <v>10</v>
      </c>
      <c r="M215" s="112">
        <f t="shared" ca="1" si="28"/>
        <v>25.632898051793291</v>
      </c>
      <c r="N215" s="106"/>
      <c r="O215" s="109">
        <f t="shared" ca="1" si="31"/>
        <v>2922.1205897878735</v>
      </c>
      <c r="P215" s="113">
        <f t="shared" ca="1" si="32"/>
        <v>1</v>
      </c>
      <c r="Q215" s="114">
        <f t="shared" ca="1" si="29"/>
        <v>215</v>
      </c>
    </row>
    <row r="216" spans="5:17" x14ac:dyDescent="0.35">
      <c r="E216">
        <f t="shared" si="33"/>
        <v>189</v>
      </c>
      <c r="F216" s="109">
        <f t="shared" ca="1" si="24"/>
        <v>0.60365445262794482</v>
      </c>
      <c r="G216" s="110">
        <f t="shared" ca="1" si="34"/>
        <v>393.70394388090961</v>
      </c>
      <c r="H216" s="92">
        <f t="shared" si="25"/>
        <v>189</v>
      </c>
      <c r="I216" s="109">
        <f t="shared" ca="1" si="26"/>
        <v>3.5365933916716288</v>
      </c>
      <c r="J216" s="51">
        <f t="shared" ca="1" si="30"/>
        <v>418.73318748007495</v>
      </c>
      <c r="K216" s="51">
        <f t="shared" ca="1" si="35"/>
        <v>422.26978087174655</v>
      </c>
      <c r="L216" s="111">
        <f t="shared" ca="1" si="27"/>
        <v>10</v>
      </c>
      <c r="M216" s="112">
        <f t="shared" ca="1" si="28"/>
        <v>28.565836990836942</v>
      </c>
      <c r="N216" s="106"/>
      <c r="O216" s="109">
        <f t="shared" ca="1" si="31"/>
        <v>7012.3440146454277</v>
      </c>
      <c r="P216" s="113">
        <f t="shared" ca="1" si="32"/>
        <v>1</v>
      </c>
      <c r="Q216" s="114">
        <f t="shared" ca="1" si="29"/>
        <v>454</v>
      </c>
    </row>
    <row r="217" spans="5:17" x14ac:dyDescent="0.35">
      <c r="E217">
        <f t="shared" si="33"/>
        <v>190</v>
      </c>
      <c r="F217" s="109">
        <f t="shared" ca="1" si="24"/>
        <v>5.0389947228027445</v>
      </c>
      <c r="G217" s="110">
        <f t="shared" ca="1" si="34"/>
        <v>398.74293860371233</v>
      </c>
      <c r="H217" s="92">
        <f t="shared" si="25"/>
        <v>190</v>
      </c>
      <c r="I217" s="109">
        <f t="shared" ca="1" si="26"/>
        <v>1.8970600852169703</v>
      </c>
      <c r="J217" s="51">
        <f t="shared" ca="1" si="30"/>
        <v>422.26978087174655</v>
      </c>
      <c r="K217" s="51">
        <f t="shared" ca="1" si="35"/>
        <v>424.16684095696354</v>
      </c>
      <c r="L217" s="111">
        <f t="shared" ca="1" si="27"/>
        <v>9</v>
      </c>
      <c r="M217" s="112">
        <f t="shared" ca="1" si="28"/>
        <v>25.423902353251208</v>
      </c>
      <c r="N217" s="106"/>
      <c r="O217" s="109">
        <f t="shared" ca="1" si="31"/>
        <v>5209.6258489408292</v>
      </c>
      <c r="P217" s="113">
        <f t="shared" ca="1" si="32"/>
        <v>1</v>
      </c>
      <c r="Q217" s="114">
        <f t="shared" ca="1" si="29"/>
        <v>334</v>
      </c>
    </row>
    <row r="218" spans="5:17" x14ac:dyDescent="0.35">
      <c r="E218">
        <f t="shared" si="33"/>
        <v>191</v>
      </c>
      <c r="F218" s="109">
        <f t="shared" ca="1" si="24"/>
        <v>1.0468104695780556</v>
      </c>
      <c r="G218" s="110">
        <f t="shared" ca="1" si="34"/>
        <v>399.78974907329041</v>
      </c>
      <c r="H218" s="92">
        <f t="shared" si="25"/>
        <v>191</v>
      </c>
      <c r="I218" s="109">
        <f t="shared" ca="1" si="26"/>
        <v>8.9125524572895252</v>
      </c>
      <c r="J218" s="51">
        <f t="shared" ca="1" si="30"/>
        <v>424.16684095696354</v>
      </c>
      <c r="K218" s="51">
        <f t="shared" ca="1" si="35"/>
        <v>433.07939341425305</v>
      </c>
      <c r="L218" s="111">
        <f t="shared" ca="1" si="27"/>
        <v>17</v>
      </c>
      <c r="M218" s="112">
        <f t="shared" ca="1" si="28"/>
        <v>33.289644340962639</v>
      </c>
      <c r="N218" s="106"/>
      <c r="O218" s="109">
        <f t="shared" ca="1" si="31"/>
        <v>4911.013766298016</v>
      </c>
      <c r="P218" s="113">
        <f t="shared" ca="1" si="32"/>
        <v>1</v>
      </c>
      <c r="Q218" s="114">
        <f t="shared" ca="1" si="29"/>
        <v>329</v>
      </c>
    </row>
    <row r="219" spans="5:17" x14ac:dyDescent="0.35">
      <c r="E219">
        <f t="shared" si="33"/>
        <v>192</v>
      </c>
      <c r="F219" s="109">
        <f t="shared" ca="1" si="24"/>
        <v>1.0973882088494733</v>
      </c>
      <c r="G219" s="110">
        <f t="shared" ca="1" si="34"/>
        <v>400.88713728213986</v>
      </c>
      <c r="H219" s="92">
        <f t="shared" si="25"/>
        <v>192</v>
      </c>
      <c r="I219" s="109">
        <f t="shared" ca="1" si="26"/>
        <v>9.4852811646092547</v>
      </c>
      <c r="J219" s="51">
        <f t="shared" ca="1" si="30"/>
        <v>433.07939341425305</v>
      </c>
      <c r="K219" s="51">
        <f t="shared" ca="1" si="35"/>
        <v>442.56467457886231</v>
      </c>
      <c r="L219" s="111">
        <f t="shared" ca="1" si="27"/>
        <v>19</v>
      </c>
      <c r="M219" s="112">
        <f t="shared" ca="1" si="28"/>
        <v>41.677537296722448</v>
      </c>
      <c r="N219" s="106"/>
      <c r="O219" s="109">
        <f t="shared" ca="1" si="31"/>
        <v>2182.0955440876942</v>
      </c>
      <c r="P219" s="113">
        <f t="shared" ca="1" si="32"/>
        <v>1</v>
      </c>
      <c r="Q219" s="114">
        <f t="shared" ca="1" si="29"/>
        <v>181</v>
      </c>
    </row>
    <row r="220" spans="5:17" x14ac:dyDescent="0.35">
      <c r="E220">
        <f t="shared" si="33"/>
        <v>193</v>
      </c>
      <c r="F220" s="109">
        <f t="shared" ref="F220:F283" ca="1" si="36">-(1/B$4)*LN(RAND())</f>
        <v>1.5016309884942751</v>
      </c>
      <c r="G220" s="110">
        <f t="shared" ca="1" si="34"/>
        <v>402.38876827063416</v>
      </c>
      <c r="H220" s="92">
        <f t="shared" ref="H220:H283" si="37">E220</f>
        <v>193</v>
      </c>
      <c r="I220" s="109">
        <f t="shared" ref="I220:I283" ca="1" si="38">-(1/B$5)*LN(RAND())</f>
        <v>1.3830569174799192</v>
      </c>
      <c r="J220" s="51">
        <f t="shared" ca="1" si="30"/>
        <v>442.56467457886231</v>
      </c>
      <c r="K220" s="51">
        <f t="shared" ca="1" si="35"/>
        <v>443.94773149634221</v>
      </c>
      <c r="L220" s="111">
        <f t="shared" ref="L220:L283" ca="1" si="39">COUNTIF(G$28:G$5027,"&lt;"&amp;K220)-H220</f>
        <v>19</v>
      </c>
      <c r="M220" s="112">
        <f t="shared" ref="M220:M283" ca="1" si="40">K220-G220</f>
        <v>41.558963225708055</v>
      </c>
      <c r="N220" s="106"/>
      <c r="O220" s="109">
        <f t="shared" ca="1" si="31"/>
        <v>1823.7313460488006</v>
      </c>
      <c r="P220" s="113">
        <f t="shared" ca="1" si="32"/>
        <v>1</v>
      </c>
      <c r="Q220" s="114">
        <f t="shared" ref="Q220:Q283" ca="1" si="41">COUNTIF(G$28:G$5027,"&lt;"&amp;O220)-COUNTIF(K$28:K$5027,"&lt;"&amp;O220)</f>
        <v>128</v>
      </c>
    </row>
    <row r="221" spans="5:17" x14ac:dyDescent="0.35">
      <c r="E221">
        <f t="shared" si="33"/>
        <v>194</v>
      </c>
      <c r="F221" s="109">
        <f t="shared" ca="1" si="36"/>
        <v>0.48947009547535564</v>
      </c>
      <c r="G221" s="110">
        <f t="shared" ca="1" si="34"/>
        <v>402.87823836610954</v>
      </c>
      <c r="H221" s="92">
        <f t="shared" si="37"/>
        <v>194</v>
      </c>
      <c r="I221" s="109">
        <f t="shared" ca="1" si="38"/>
        <v>7.3091113869198745</v>
      </c>
      <c r="J221" s="51">
        <f t="shared" ref="J221:J284" ca="1" si="42">MAX(G221,K220)</f>
        <v>443.94773149634221</v>
      </c>
      <c r="K221" s="51">
        <f t="shared" ca="1" si="35"/>
        <v>451.2568428832621</v>
      </c>
      <c r="L221" s="111">
        <f t="shared" ca="1" si="39"/>
        <v>24</v>
      </c>
      <c r="M221" s="112">
        <f t="shared" ca="1" si="40"/>
        <v>48.378604517152553</v>
      </c>
      <c r="N221" s="106"/>
      <c r="O221" s="109">
        <f t="shared" ref="O221:O284" ca="1" si="43">K$5027*RAND()</f>
        <v>5304.147423421251</v>
      </c>
      <c r="P221" s="113">
        <f t="shared" ref="P221:P284" ca="1" si="44">COUNTIF(J$28:J$5027,"&lt;"&amp;O221)-COUNTIF(K$28:K$5027,"&lt;"&amp;O221)</f>
        <v>1</v>
      </c>
      <c r="Q221" s="114">
        <f t="shared" ca="1" si="41"/>
        <v>315</v>
      </c>
    </row>
    <row r="222" spans="5:17" x14ac:dyDescent="0.35">
      <c r="E222">
        <f t="shared" ref="E222:E285" si="45">E221+1</f>
        <v>195</v>
      </c>
      <c r="F222" s="109">
        <f t="shared" ca="1" si="36"/>
        <v>1.0548666935254587</v>
      </c>
      <c r="G222" s="110">
        <f t="shared" ref="G222:G285" ca="1" si="46">G221+F222</f>
        <v>403.93310505963501</v>
      </c>
      <c r="H222" s="92">
        <f t="shared" si="37"/>
        <v>195</v>
      </c>
      <c r="I222" s="109">
        <f t="shared" ca="1" si="38"/>
        <v>9.1241774344585327</v>
      </c>
      <c r="J222" s="51">
        <f t="shared" ca="1" si="42"/>
        <v>451.2568428832621</v>
      </c>
      <c r="K222" s="51">
        <f t="shared" ref="K222:K285" ca="1" si="47">J222+I222</f>
        <v>460.38102031772064</v>
      </c>
      <c r="L222" s="111">
        <f t="shared" ca="1" si="39"/>
        <v>29</v>
      </c>
      <c r="M222" s="112">
        <f t="shared" ca="1" si="40"/>
        <v>56.447915258085629</v>
      </c>
      <c r="N222" s="106"/>
      <c r="O222" s="109">
        <f t="shared" ca="1" si="43"/>
        <v>6444.9127170492002</v>
      </c>
      <c r="P222" s="113">
        <f t="shared" ca="1" si="44"/>
        <v>1</v>
      </c>
      <c r="Q222" s="114">
        <f t="shared" ca="1" si="41"/>
        <v>374</v>
      </c>
    </row>
    <row r="223" spans="5:17" x14ac:dyDescent="0.35">
      <c r="E223">
        <f t="shared" si="45"/>
        <v>196</v>
      </c>
      <c r="F223" s="109">
        <f t="shared" ca="1" si="36"/>
        <v>8.0741262652087631</v>
      </c>
      <c r="G223" s="110">
        <f t="shared" ca="1" si="46"/>
        <v>412.00723132484376</v>
      </c>
      <c r="H223" s="92">
        <f t="shared" si="37"/>
        <v>196</v>
      </c>
      <c r="I223" s="109">
        <f t="shared" ca="1" si="38"/>
        <v>0.16935715584204636</v>
      </c>
      <c r="J223" s="51">
        <f t="shared" ca="1" si="42"/>
        <v>460.38102031772064</v>
      </c>
      <c r="K223" s="51">
        <f t="shared" ca="1" si="47"/>
        <v>460.55037747356266</v>
      </c>
      <c r="L223" s="111">
        <f t="shared" ca="1" si="39"/>
        <v>28</v>
      </c>
      <c r="M223" s="112">
        <f t="shared" ca="1" si="40"/>
        <v>48.543146148718904</v>
      </c>
      <c r="N223" s="106"/>
      <c r="O223" s="109">
        <f t="shared" ca="1" si="43"/>
        <v>4655.1407592107207</v>
      </c>
      <c r="P223" s="113">
        <f t="shared" ca="1" si="44"/>
        <v>1</v>
      </c>
      <c r="Q223" s="114">
        <f t="shared" ca="1" si="41"/>
        <v>344</v>
      </c>
    </row>
    <row r="224" spans="5:17" x14ac:dyDescent="0.35">
      <c r="E224">
        <f t="shared" si="45"/>
        <v>197</v>
      </c>
      <c r="F224" s="109">
        <f t="shared" ca="1" si="36"/>
        <v>0.92221443680438564</v>
      </c>
      <c r="G224" s="110">
        <f t="shared" ca="1" si="46"/>
        <v>412.92944576164814</v>
      </c>
      <c r="H224" s="92">
        <f t="shared" si="37"/>
        <v>197</v>
      </c>
      <c r="I224" s="109">
        <f t="shared" ca="1" si="38"/>
        <v>3.5097068348446903</v>
      </c>
      <c r="J224" s="51">
        <f t="shared" ca="1" si="42"/>
        <v>460.55037747356266</v>
      </c>
      <c r="K224" s="51">
        <f t="shared" ca="1" si="47"/>
        <v>464.06008430840734</v>
      </c>
      <c r="L224" s="111">
        <f t="shared" ca="1" si="39"/>
        <v>29</v>
      </c>
      <c r="M224" s="112">
        <f t="shared" ca="1" si="40"/>
        <v>51.130638546759201</v>
      </c>
      <c r="N224" s="106"/>
      <c r="O224" s="109">
        <f t="shared" ca="1" si="43"/>
        <v>4554.5184968260783</v>
      </c>
      <c r="P224" s="113">
        <f t="shared" ca="1" si="44"/>
        <v>1</v>
      </c>
      <c r="Q224" s="114">
        <f t="shared" ca="1" si="41"/>
        <v>337</v>
      </c>
    </row>
    <row r="225" spans="5:17" x14ac:dyDescent="0.35">
      <c r="E225">
        <f t="shared" si="45"/>
        <v>198</v>
      </c>
      <c r="F225" s="109">
        <f t="shared" ca="1" si="36"/>
        <v>1.9466605974730586</v>
      </c>
      <c r="G225" s="110">
        <f t="shared" ca="1" si="46"/>
        <v>414.8761063591212</v>
      </c>
      <c r="H225" s="92">
        <f t="shared" si="37"/>
        <v>198</v>
      </c>
      <c r="I225" s="109">
        <f t="shared" ca="1" si="38"/>
        <v>0.41681914238641959</v>
      </c>
      <c r="J225" s="51">
        <f t="shared" ca="1" si="42"/>
        <v>464.06008430840734</v>
      </c>
      <c r="K225" s="51">
        <f t="shared" ca="1" si="47"/>
        <v>464.47690345079377</v>
      </c>
      <c r="L225" s="111">
        <f t="shared" ca="1" si="39"/>
        <v>29</v>
      </c>
      <c r="M225" s="112">
        <f t="shared" ca="1" si="40"/>
        <v>49.600797091672575</v>
      </c>
      <c r="N225" s="106"/>
      <c r="O225" s="109">
        <f t="shared" ca="1" si="43"/>
        <v>6138.3078319080432</v>
      </c>
      <c r="P225" s="113">
        <f t="shared" ca="1" si="44"/>
        <v>1</v>
      </c>
      <c r="Q225" s="114">
        <f t="shared" ca="1" si="41"/>
        <v>378</v>
      </c>
    </row>
    <row r="226" spans="5:17" x14ac:dyDescent="0.35">
      <c r="E226">
        <f t="shared" si="45"/>
        <v>199</v>
      </c>
      <c r="F226" s="109">
        <f t="shared" ca="1" si="36"/>
        <v>6.7020400442095447</v>
      </c>
      <c r="G226" s="110">
        <f t="shared" ca="1" si="46"/>
        <v>421.57814640333072</v>
      </c>
      <c r="H226" s="92">
        <f t="shared" si="37"/>
        <v>199</v>
      </c>
      <c r="I226" s="109">
        <f t="shared" ca="1" si="38"/>
        <v>3.6874204511287578</v>
      </c>
      <c r="J226" s="51">
        <f t="shared" ca="1" si="42"/>
        <v>464.47690345079377</v>
      </c>
      <c r="K226" s="51">
        <f t="shared" ca="1" si="47"/>
        <v>468.1643239019225</v>
      </c>
      <c r="L226" s="111">
        <f t="shared" ca="1" si="39"/>
        <v>29</v>
      </c>
      <c r="M226" s="112">
        <f t="shared" ca="1" si="40"/>
        <v>46.58617749859178</v>
      </c>
      <c r="N226" s="106"/>
      <c r="O226" s="109">
        <f t="shared" ca="1" si="43"/>
        <v>1049.55320785757</v>
      </c>
      <c r="P226" s="113">
        <f t="shared" ca="1" si="44"/>
        <v>1</v>
      </c>
      <c r="Q226" s="114">
        <f t="shared" ca="1" si="41"/>
        <v>84</v>
      </c>
    </row>
    <row r="227" spans="5:17" x14ac:dyDescent="0.35">
      <c r="E227">
        <f t="shared" si="45"/>
        <v>200</v>
      </c>
      <c r="F227" s="109">
        <f t="shared" ca="1" si="36"/>
        <v>3.1005799710567095</v>
      </c>
      <c r="G227" s="110">
        <f t="shared" ca="1" si="46"/>
        <v>424.67872637438745</v>
      </c>
      <c r="H227" s="92">
        <f t="shared" si="37"/>
        <v>200</v>
      </c>
      <c r="I227" s="109">
        <f t="shared" ca="1" si="38"/>
        <v>3.0482883958534051</v>
      </c>
      <c r="J227" s="51">
        <f t="shared" ca="1" si="42"/>
        <v>468.1643239019225</v>
      </c>
      <c r="K227" s="51">
        <f t="shared" ca="1" si="47"/>
        <v>471.21261229777593</v>
      </c>
      <c r="L227" s="111">
        <f t="shared" ca="1" si="39"/>
        <v>30</v>
      </c>
      <c r="M227" s="112">
        <f t="shared" ca="1" si="40"/>
        <v>46.533885923388482</v>
      </c>
      <c r="N227" s="106"/>
      <c r="O227" s="109">
        <f t="shared" ca="1" si="43"/>
        <v>8287.0227213090475</v>
      </c>
      <c r="P227" s="113">
        <f t="shared" ca="1" si="44"/>
        <v>1</v>
      </c>
      <c r="Q227" s="114">
        <f t="shared" ca="1" si="41"/>
        <v>534</v>
      </c>
    </row>
    <row r="228" spans="5:17" x14ac:dyDescent="0.35">
      <c r="E228">
        <f t="shared" si="45"/>
        <v>201</v>
      </c>
      <c r="F228" s="109">
        <f t="shared" ca="1" si="36"/>
        <v>0.83442372286855138</v>
      </c>
      <c r="G228" s="110">
        <f t="shared" ca="1" si="46"/>
        <v>425.51315009725602</v>
      </c>
      <c r="H228" s="92">
        <f t="shared" si="37"/>
        <v>201</v>
      </c>
      <c r="I228" s="109">
        <f t="shared" ca="1" si="38"/>
        <v>0.24306221775439971</v>
      </c>
      <c r="J228" s="51">
        <f t="shared" ca="1" si="42"/>
        <v>471.21261229777593</v>
      </c>
      <c r="K228" s="51">
        <f t="shared" ca="1" si="47"/>
        <v>471.45567451553035</v>
      </c>
      <c r="L228" s="111">
        <f t="shared" ca="1" si="39"/>
        <v>29</v>
      </c>
      <c r="M228" s="112">
        <f t="shared" ca="1" si="40"/>
        <v>45.942524418274331</v>
      </c>
      <c r="N228" s="106"/>
      <c r="O228" s="109">
        <f t="shared" ca="1" si="43"/>
        <v>4619.2306412369544</v>
      </c>
      <c r="P228" s="113">
        <f t="shared" ca="1" si="44"/>
        <v>1</v>
      </c>
      <c r="Q228" s="114">
        <f t="shared" ca="1" si="41"/>
        <v>332</v>
      </c>
    </row>
    <row r="229" spans="5:17" x14ac:dyDescent="0.35">
      <c r="E229">
        <f t="shared" si="45"/>
        <v>202</v>
      </c>
      <c r="F229" s="109">
        <f t="shared" ca="1" si="36"/>
        <v>0.75578619856232232</v>
      </c>
      <c r="G229" s="110">
        <f t="shared" ca="1" si="46"/>
        <v>426.26893629581832</v>
      </c>
      <c r="H229" s="92">
        <f t="shared" si="37"/>
        <v>202</v>
      </c>
      <c r="I229" s="109">
        <f t="shared" ca="1" si="38"/>
        <v>2.758347413514759</v>
      </c>
      <c r="J229" s="51">
        <f t="shared" ca="1" si="42"/>
        <v>471.45567451553035</v>
      </c>
      <c r="K229" s="51">
        <f t="shared" ca="1" si="47"/>
        <v>474.21402192904509</v>
      </c>
      <c r="L229" s="111">
        <f t="shared" ca="1" si="39"/>
        <v>31</v>
      </c>
      <c r="M229" s="112">
        <f t="shared" ca="1" si="40"/>
        <v>47.945085633226768</v>
      </c>
      <c r="N229" s="106"/>
      <c r="O229" s="109">
        <f t="shared" ca="1" si="43"/>
        <v>9548.1364428947836</v>
      </c>
      <c r="P229" s="113">
        <f t="shared" ca="1" si="44"/>
        <v>1</v>
      </c>
      <c r="Q229" s="114">
        <f t="shared" ca="1" si="41"/>
        <v>576</v>
      </c>
    </row>
    <row r="230" spans="5:17" x14ac:dyDescent="0.35">
      <c r="E230">
        <f t="shared" si="45"/>
        <v>203</v>
      </c>
      <c r="F230" s="109">
        <f t="shared" ca="1" si="36"/>
        <v>0.74366272906102693</v>
      </c>
      <c r="G230" s="110">
        <f t="shared" ca="1" si="46"/>
        <v>427.01259902487936</v>
      </c>
      <c r="H230" s="92">
        <f t="shared" si="37"/>
        <v>203</v>
      </c>
      <c r="I230" s="109">
        <f t="shared" ca="1" si="38"/>
        <v>2.3015302225579388</v>
      </c>
      <c r="J230" s="51">
        <f t="shared" ca="1" si="42"/>
        <v>474.21402192904509</v>
      </c>
      <c r="K230" s="51">
        <f t="shared" ca="1" si="47"/>
        <v>476.515552151603</v>
      </c>
      <c r="L230" s="111">
        <f t="shared" ca="1" si="39"/>
        <v>31</v>
      </c>
      <c r="M230" s="112">
        <f t="shared" ca="1" si="40"/>
        <v>49.502953126723639</v>
      </c>
      <c r="N230" s="106"/>
      <c r="O230" s="109">
        <f t="shared" ca="1" si="43"/>
        <v>654.42600224813032</v>
      </c>
      <c r="P230" s="113">
        <f t="shared" ca="1" si="44"/>
        <v>1</v>
      </c>
      <c r="Q230" s="114">
        <f t="shared" ca="1" si="41"/>
        <v>46</v>
      </c>
    </row>
    <row r="231" spans="5:17" x14ac:dyDescent="0.35">
      <c r="E231">
        <f t="shared" si="45"/>
        <v>204</v>
      </c>
      <c r="F231" s="109">
        <f t="shared" ca="1" si="36"/>
        <v>0.55453233392135459</v>
      </c>
      <c r="G231" s="110">
        <f t="shared" ca="1" si="46"/>
        <v>427.56713135880074</v>
      </c>
      <c r="H231" s="92">
        <f t="shared" si="37"/>
        <v>204</v>
      </c>
      <c r="I231" s="109">
        <f t="shared" ca="1" si="38"/>
        <v>5.4135041682072815</v>
      </c>
      <c r="J231" s="51">
        <f t="shared" ca="1" si="42"/>
        <v>476.515552151603</v>
      </c>
      <c r="K231" s="51">
        <f t="shared" ca="1" si="47"/>
        <v>481.92905631981029</v>
      </c>
      <c r="L231" s="111">
        <f t="shared" ca="1" si="39"/>
        <v>31</v>
      </c>
      <c r="M231" s="112">
        <f t="shared" ca="1" si="40"/>
        <v>54.361924961009549</v>
      </c>
      <c r="N231" s="106"/>
      <c r="O231" s="109">
        <f t="shared" ca="1" si="43"/>
        <v>5803.7075182669714</v>
      </c>
      <c r="P231" s="113">
        <f t="shared" ca="1" si="44"/>
        <v>1</v>
      </c>
      <c r="Q231" s="114">
        <f t="shared" ca="1" si="41"/>
        <v>348</v>
      </c>
    </row>
    <row r="232" spans="5:17" x14ac:dyDescent="0.35">
      <c r="E232">
        <f t="shared" si="45"/>
        <v>205</v>
      </c>
      <c r="F232" s="109">
        <f t="shared" ca="1" si="36"/>
        <v>2.3186285516890428</v>
      </c>
      <c r="G232" s="110">
        <f t="shared" ca="1" si="46"/>
        <v>429.88575991048975</v>
      </c>
      <c r="H232" s="92">
        <f t="shared" si="37"/>
        <v>205</v>
      </c>
      <c r="I232" s="109">
        <f t="shared" ca="1" si="38"/>
        <v>3.1917553699076264</v>
      </c>
      <c r="J232" s="51">
        <f t="shared" ca="1" si="42"/>
        <v>481.92905631981029</v>
      </c>
      <c r="K232" s="51">
        <f t="shared" ca="1" si="47"/>
        <v>485.12081168971793</v>
      </c>
      <c r="L232" s="111">
        <f t="shared" ca="1" si="39"/>
        <v>31</v>
      </c>
      <c r="M232" s="112">
        <f t="shared" ca="1" si="40"/>
        <v>55.235051779228172</v>
      </c>
      <c r="N232" s="106"/>
      <c r="O232" s="109">
        <f t="shared" ca="1" si="43"/>
        <v>75.172271980936401</v>
      </c>
      <c r="P232" s="113">
        <f t="shared" ca="1" si="44"/>
        <v>1</v>
      </c>
      <c r="Q232" s="114">
        <f t="shared" ca="1" si="41"/>
        <v>3</v>
      </c>
    </row>
    <row r="233" spans="5:17" x14ac:dyDescent="0.35">
      <c r="E233">
        <f t="shared" si="45"/>
        <v>206</v>
      </c>
      <c r="F233" s="109">
        <f t="shared" ca="1" si="36"/>
        <v>1.5767224786211513</v>
      </c>
      <c r="G233" s="110">
        <f t="shared" ca="1" si="46"/>
        <v>431.4624823891109</v>
      </c>
      <c r="H233" s="92">
        <f t="shared" si="37"/>
        <v>206</v>
      </c>
      <c r="I233" s="109">
        <f t="shared" ca="1" si="38"/>
        <v>0.32796548554672728</v>
      </c>
      <c r="J233" s="51">
        <f t="shared" ca="1" si="42"/>
        <v>485.12081168971793</v>
      </c>
      <c r="K233" s="51">
        <f t="shared" ca="1" si="47"/>
        <v>485.44877717526464</v>
      </c>
      <c r="L233" s="111">
        <f t="shared" ca="1" si="39"/>
        <v>30</v>
      </c>
      <c r="M233" s="112">
        <f t="shared" ca="1" si="40"/>
        <v>53.986294786153735</v>
      </c>
      <c r="N233" s="106"/>
      <c r="O233" s="109">
        <f t="shared" ca="1" si="43"/>
        <v>7860.9433989923164</v>
      </c>
      <c r="P233" s="113">
        <f t="shared" ca="1" si="44"/>
        <v>1</v>
      </c>
      <c r="Q233" s="114">
        <f t="shared" ca="1" si="41"/>
        <v>500</v>
      </c>
    </row>
    <row r="234" spans="5:17" x14ac:dyDescent="0.35">
      <c r="E234">
        <f t="shared" si="45"/>
        <v>207</v>
      </c>
      <c r="F234" s="109">
        <f t="shared" ca="1" si="36"/>
        <v>0.22049997826820633</v>
      </c>
      <c r="G234" s="110">
        <f t="shared" ca="1" si="46"/>
        <v>431.68298236737911</v>
      </c>
      <c r="H234" s="92">
        <f t="shared" si="37"/>
        <v>207</v>
      </c>
      <c r="I234" s="109">
        <f t="shared" ca="1" si="38"/>
        <v>1.4226410979994928</v>
      </c>
      <c r="J234" s="51">
        <f t="shared" ca="1" si="42"/>
        <v>485.44877717526464</v>
      </c>
      <c r="K234" s="51">
        <f t="shared" ca="1" si="47"/>
        <v>486.87141827326411</v>
      </c>
      <c r="L234" s="111">
        <f t="shared" ca="1" si="39"/>
        <v>30</v>
      </c>
      <c r="M234" s="112">
        <f t="shared" ca="1" si="40"/>
        <v>55.188435905885001</v>
      </c>
      <c r="N234" s="106"/>
      <c r="O234" s="109">
        <f t="shared" ca="1" si="43"/>
        <v>1574.8948631783255</v>
      </c>
      <c r="P234" s="113">
        <f t="shared" ca="1" si="44"/>
        <v>1</v>
      </c>
      <c r="Q234" s="114">
        <f t="shared" ca="1" si="41"/>
        <v>111</v>
      </c>
    </row>
    <row r="235" spans="5:17" x14ac:dyDescent="0.35">
      <c r="E235">
        <f t="shared" si="45"/>
        <v>208</v>
      </c>
      <c r="F235" s="109">
        <f t="shared" ca="1" si="36"/>
        <v>0.71748651889671933</v>
      </c>
      <c r="G235" s="110">
        <f t="shared" ca="1" si="46"/>
        <v>432.4004688862758</v>
      </c>
      <c r="H235" s="92">
        <f t="shared" si="37"/>
        <v>208</v>
      </c>
      <c r="I235" s="109">
        <f t="shared" ca="1" si="38"/>
        <v>1.0116211362610104</v>
      </c>
      <c r="J235" s="51">
        <f t="shared" ca="1" si="42"/>
        <v>486.87141827326411</v>
      </c>
      <c r="K235" s="51">
        <f t="shared" ca="1" si="47"/>
        <v>487.88303940952511</v>
      </c>
      <c r="L235" s="111">
        <f t="shared" ca="1" si="39"/>
        <v>29</v>
      </c>
      <c r="M235" s="112">
        <f t="shared" ca="1" si="40"/>
        <v>55.482570523249308</v>
      </c>
      <c r="N235" s="106"/>
      <c r="O235" s="109">
        <f t="shared" ca="1" si="43"/>
        <v>3046.6494019356055</v>
      </c>
      <c r="P235" s="113">
        <f t="shared" ca="1" si="44"/>
        <v>1</v>
      </c>
      <c r="Q235" s="114">
        <f t="shared" ca="1" si="41"/>
        <v>236</v>
      </c>
    </row>
    <row r="236" spans="5:17" x14ac:dyDescent="0.35">
      <c r="E236">
        <f t="shared" si="45"/>
        <v>209</v>
      </c>
      <c r="F236" s="109">
        <f t="shared" ca="1" si="36"/>
        <v>3.9805365413069795</v>
      </c>
      <c r="G236" s="110">
        <f t="shared" ca="1" si="46"/>
        <v>436.38100542758281</v>
      </c>
      <c r="H236" s="92">
        <f t="shared" si="37"/>
        <v>209</v>
      </c>
      <c r="I236" s="109">
        <f t="shared" ca="1" si="38"/>
        <v>1.2245279698746796</v>
      </c>
      <c r="J236" s="51">
        <f t="shared" ca="1" si="42"/>
        <v>487.88303940952511</v>
      </c>
      <c r="K236" s="51">
        <f t="shared" ca="1" si="47"/>
        <v>489.10756737939977</v>
      </c>
      <c r="L236" s="111">
        <f t="shared" ca="1" si="39"/>
        <v>29</v>
      </c>
      <c r="M236" s="112">
        <f t="shared" ca="1" si="40"/>
        <v>52.726561951816961</v>
      </c>
      <c r="N236" s="106"/>
      <c r="O236" s="109">
        <f t="shared" ca="1" si="43"/>
        <v>2235.2302786815899</v>
      </c>
      <c r="P236" s="113">
        <f t="shared" ca="1" si="44"/>
        <v>1</v>
      </c>
      <c r="Q236" s="114">
        <f t="shared" ca="1" si="41"/>
        <v>188</v>
      </c>
    </row>
    <row r="237" spans="5:17" x14ac:dyDescent="0.35">
      <c r="E237">
        <f t="shared" si="45"/>
        <v>210</v>
      </c>
      <c r="F237" s="109">
        <f t="shared" ca="1" si="36"/>
        <v>1.4282621157860858</v>
      </c>
      <c r="G237" s="110">
        <f t="shared" ca="1" si="46"/>
        <v>437.80926754336889</v>
      </c>
      <c r="H237" s="92">
        <f t="shared" si="37"/>
        <v>210</v>
      </c>
      <c r="I237" s="109">
        <f t="shared" ca="1" si="38"/>
        <v>1.4779168051578677</v>
      </c>
      <c r="J237" s="51">
        <f t="shared" ca="1" si="42"/>
        <v>489.10756737939977</v>
      </c>
      <c r="K237" s="51">
        <f t="shared" ca="1" si="47"/>
        <v>490.58548418455763</v>
      </c>
      <c r="L237" s="111">
        <f t="shared" ca="1" si="39"/>
        <v>29</v>
      </c>
      <c r="M237" s="112">
        <f t="shared" ca="1" si="40"/>
        <v>52.776216641188739</v>
      </c>
      <c r="N237" s="106"/>
      <c r="O237" s="109">
        <f t="shared" ca="1" si="43"/>
        <v>8825.8901811091528</v>
      </c>
      <c r="P237" s="113">
        <f t="shared" ca="1" si="44"/>
        <v>1</v>
      </c>
      <c r="Q237" s="114">
        <f t="shared" ca="1" si="41"/>
        <v>513</v>
      </c>
    </row>
    <row r="238" spans="5:17" x14ac:dyDescent="0.35">
      <c r="E238">
        <f t="shared" si="45"/>
        <v>211</v>
      </c>
      <c r="F238" s="109">
        <f t="shared" ca="1" si="36"/>
        <v>3.4415088165259862</v>
      </c>
      <c r="G238" s="110">
        <f t="shared" ca="1" si="46"/>
        <v>441.25077635989487</v>
      </c>
      <c r="H238" s="92">
        <f t="shared" si="37"/>
        <v>211</v>
      </c>
      <c r="I238" s="109">
        <f t="shared" ca="1" si="38"/>
        <v>1.3278893608592925</v>
      </c>
      <c r="J238" s="51">
        <f t="shared" ca="1" si="42"/>
        <v>490.58548418455763</v>
      </c>
      <c r="K238" s="51">
        <f t="shared" ca="1" si="47"/>
        <v>491.9133735454169</v>
      </c>
      <c r="L238" s="111">
        <f t="shared" ca="1" si="39"/>
        <v>28</v>
      </c>
      <c r="M238" s="112">
        <f t="shared" ca="1" si="40"/>
        <v>50.662597185522031</v>
      </c>
      <c r="N238" s="106"/>
      <c r="O238" s="109">
        <f t="shared" ca="1" si="43"/>
        <v>10573.863654951998</v>
      </c>
      <c r="P238" s="113">
        <f t="shared" ca="1" si="44"/>
        <v>1</v>
      </c>
      <c r="Q238" s="114">
        <f t="shared" ca="1" si="41"/>
        <v>329</v>
      </c>
    </row>
    <row r="239" spans="5:17" x14ac:dyDescent="0.35">
      <c r="E239">
        <f t="shared" si="45"/>
        <v>212</v>
      </c>
      <c r="F239" s="109">
        <f t="shared" ca="1" si="36"/>
        <v>2.1788681912127754</v>
      </c>
      <c r="G239" s="110">
        <f t="shared" ca="1" si="46"/>
        <v>443.42964455110763</v>
      </c>
      <c r="H239" s="92">
        <f t="shared" si="37"/>
        <v>212</v>
      </c>
      <c r="I239" s="109">
        <f t="shared" ca="1" si="38"/>
        <v>5.4532036997788946</v>
      </c>
      <c r="J239" s="51">
        <f t="shared" ca="1" si="42"/>
        <v>491.9133735454169</v>
      </c>
      <c r="K239" s="51">
        <f t="shared" ca="1" si="47"/>
        <v>497.3665772451958</v>
      </c>
      <c r="L239" s="111">
        <f t="shared" ca="1" si="39"/>
        <v>33</v>
      </c>
      <c r="M239" s="112">
        <f t="shared" ca="1" si="40"/>
        <v>53.936932694088171</v>
      </c>
      <c r="N239" s="106"/>
      <c r="O239" s="109">
        <f t="shared" ca="1" si="43"/>
        <v>10058.944624608743</v>
      </c>
      <c r="P239" s="113">
        <f t="shared" ca="1" si="44"/>
        <v>1</v>
      </c>
      <c r="Q239" s="114">
        <f t="shared" ca="1" si="41"/>
        <v>566</v>
      </c>
    </row>
    <row r="240" spans="5:17" x14ac:dyDescent="0.35">
      <c r="E240">
        <f t="shared" si="45"/>
        <v>213</v>
      </c>
      <c r="F240" s="109">
        <f t="shared" ca="1" si="36"/>
        <v>2.1786459509802714</v>
      </c>
      <c r="G240" s="110">
        <f t="shared" ca="1" si="46"/>
        <v>445.60829050208793</v>
      </c>
      <c r="H240" s="92">
        <f t="shared" si="37"/>
        <v>213</v>
      </c>
      <c r="I240" s="109">
        <f t="shared" ca="1" si="38"/>
        <v>3.1299816553450932</v>
      </c>
      <c r="J240" s="51">
        <f t="shared" ca="1" si="42"/>
        <v>497.3665772451958</v>
      </c>
      <c r="K240" s="51">
        <f t="shared" ca="1" si="47"/>
        <v>500.49655890054089</v>
      </c>
      <c r="L240" s="111">
        <f t="shared" ca="1" si="39"/>
        <v>33</v>
      </c>
      <c r="M240" s="112">
        <f t="shared" ca="1" si="40"/>
        <v>54.888268398452965</v>
      </c>
      <c r="N240" s="106"/>
      <c r="O240" s="109">
        <f t="shared" ca="1" si="43"/>
        <v>10639.009146985822</v>
      </c>
      <c r="P240" s="113">
        <f t="shared" ca="1" si="44"/>
        <v>1</v>
      </c>
      <c r="Q240" s="114">
        <f t="shared" ca="1" si="41"/>
        <v>306</v>
      </c>
    </row>
    <row r="241" spans="5:17" x14ac:dyDescent="0.35">
      <c r="E241">
        <f t="shared" si="45"/>
        <v>214</v>
      </c>
      <c r="F241" s="109">
        <f t="shared" ca="1" si="36"/>
        <v>0.53765641650868123</v>
      </c>
      <c r="G241" s="110">
        <f t="shared" ca="1" si="46"/>
        <v>446.14594691859662</v>
      </c>
      <c r="H241" s="92">
        <f t="shared" si="37"/>
        <v>214</v>
      </c>
      <c r="I241" s="109">
        <f t="shared" ca="1" si="38"/>
        <v>0.19005361217009201</v>
      </c>
      <c r="J241" s="51">
        <f t="shared" ca="1" si="42"/>
        <v>500.49655890054089</v>
      </c>
      <c r="K241" s="51">
        <f t="shared" ca="1" si="47"/>
        <v>500.68661251271101</v>
      </c>
      <c r="L241" s="111">
        <f t="shared" ca="1" si="39"/>
        <v>32</v>
      </c>
      <c r="M241" s="112">
        <f t="shared" ca="1" si="40"/>
        <v>54.540665594114387</v>
      </c>
      <c r="N241" s="106"/>
      <c r="O241" s="109">
        <f t="shared" ca="1" si="43"/>
        <v>11054.748991035674</v>
      </c>
      <c r="P241" s="113">
        <f t="shared" ca="1" si="44"/>
        <v>1</v>
      </c>
      <c r="Q241" s="114">
        <f t="shared" ca="1" si="41"/>
        <v>120</v>
      </c>
    </row>
    <row r="242" spans="5:17" x14ac:dyDescent="0.35">
      <c r="E242">
        <f t="shared" si="45"/>
        <v>215</v>
      </c>
      <c r="F242" s="109">
        <f t="shared" ca="1" si="36"/>
        <v>0.80027199818087058</v>
      </c>
      <c r="G242" s="110">
        <f t="shared" ca="1" si="46"/>
        <v>446.94621891677747</v>
      </c>
      <c r="H242" s="92">
        <f t="shared" si="37"/>
        <v>215</v>
      </c>
      <c r="I242" s="109">
        <f t="shared" ca="1" si="38"/>
        <v>2.4971133337650553</v>
      </c>
      <c r="J242" s="51">
        <f t="shared" ca="1" si="42"/>
        <v>500.68661251271101</v>
      </c>
      <c r="K242" s="51">
        <f t="shared" ca="1" si="47"/>
        <v>503.18372584647608</v>
      </c>
      <c r="L242" s="111">
        <f t="shared" ca="1" si="39"/>
        <v>32</v>
      </c>
      <c r="M242" s="112">
        <f t="shared" ca="1" si="40"/>
        <v>56.237506929698611</v>
      </c>
      <c r="N242" s="106"/>
      <c r="O242" s="109">
        <f t="shared" ca="1" si="43"/>
        <v>3121.164671846393</v>
      </c>
      <c r="P242" s="113">
        <f t="shared" ca="1" si="44"/>
        <v>1</v>
      </c>
      <c r="Q242" s="114">
        <f t="shared" ca="1" si="41"/>
        <v>239</v>
      </c>
    </row>
    <row r="243" spans="5:17" x14ac:dyDescent="0.35">
      <c r="E243">
        <f t="shared" si="45"/>
        <v>216</v>
      </c>
      <c r="F243" s="109">
        <f t="shared" ca="1" si="36"/>
        <v>1.0857021714412991</v>
      </c>
      <c r="G243" s="110">
        <f t="shared" ca="1" si="46"/>
        <v>448.03192108821878</v>
      </c>
      <c r="H243" s="92">
        <f t="shared" si="37"/>
        <v>216</v>
      </c>
      <c r="I243" s="109">
        <f t="shared" ca="1" si="38"/>
        <v>1.2164536882914625</v>
      </c>
      <c r="J243" s="51">
        <f t="shared" ca="1" si="42"/>
        <v>503.18372584647608</v>
      </c>
      <c r="K243" s="51">
        <f t="shared" ca="1" si="47"/>
        <v>504.40017953476752</v>
      </c>
      <c r="L243" s="111">
        <f t="shared" ca="1" si="39"/>
        <v>33</v>
      </c>
      <c r="M243" s="112">
        <f t="shared" ca="1" si="40"/>
        <v>56.368258446548737</v>
      </c>
      <c r="N243" s="106"/>
      <c r="O243" s="109">
        <f t="shared" ca="1" si="43"/>
        <v>4945.972822669728</v>
      </c>
      <c r="P243" s="113">
        <f t="shared" ca="1" si="44"/>
        <v>1</v>
      </c>
      <c r="Q243" s="114">
        <f t="shared" ca="1" si="41"/>
        <v>334</v>
      </c>
    </row>
    <row r="244" spans="5:17" x14ac:dyDescent="0.35">
      <c r="E244">
        <f t="shared" si="45"/>
        <v>217</v>
      </c>
      <c r="F244" s="109">
        <f t="shared" ca="1" si="36"/>
        <v>0.3520754752570594</v>
      </c>
      <c r="G244" s="110">
        <f t="shared" ca="1" si="46"/>
        <v>448.38399656347582</v>
      </c>
      <c r="H244" s="92">
        <f t="shared" si="37"/>
        <v>217</v>
      </c>
      <c r="I244" s="109">
        <f t="shared" ca="1" si="38"/>
        <v>0.39450382942053541</v>
      </c>
      <c r="J244" s="51">
        <f t="shared" ca="1" si="42"/>
        <v>504.40017953476752</v>
      </c>
      <c r="K244" s="51">
        <f t="shared" ca="1" si="47"/>
        <v>504.79468336418807</v>
      </c>
      <c r="L244" s="111">
        <f t="shared" ca="1" si="39"/>
        <v>32</v>
      </c>
      <c r="M244" s="112">
        <f t="shared" ca="1" si="40"/>
        <v>56.410686800712256</v>
      </c>
      <c r="N244" s="106"/>
      <c r="O244" s="109">
        <f t="shared" ca="1" si="43"/>
        <v>3543.8270354672395</v>
      </c>
      <c r="P244" s="113">
        <f t="shared" ca="1" si="44"/>
        <v>1</v>
      </c>
      <c r="Q244" s="114">
        <f t="shared" ca="1" si="41"/>
        <v>282</v>
      </c>
    </row>
    <row r="245" spans="5:17" x14ac:dyDescent="0.35">
      <c r="E245">
        <f t="shared" si="45"/>
        <v>218</v>
      </c>
      <c r="F245" s="109">
        <f t="shared" ca="1" si="36"/>
        <v>2.8377158504111168</v>
      </c>
      <c r="G245" s="110">
        <f t="shared" ca="1" si="46"/>
        <v>451.22171241388696</v>
      </c>
      <c r="H245" s="92">
        <f t="shared" si="37"/>
        <v>218</v>
      </c>
      <c r="I245" s="109">
        <f t="shared" ca="1" si="38"/>
        <v>1.9146748635753181</v>
      </c>
      <c r="J245" s="51">
        <f t="shared" ca="1" si="42"/>
        <v>504.79468336418807</v>
      </c>
      <c r="K245" s="51">
        <f t="shared" ca="1" si="47"/>
        <v>506.7093582277634</v>
      </c>
      <c r="L245" s="111">
        <f t="shared" ca="1" si="39"/>
        <v>31</v>
      </c>
      <c r="M245" s="112">
        <f t="shared" ca="1" si="40"/>
        <v>55.487645813876441</v>
      </c>
      <c r="N245" s="106"/>
      <c r="O245" s="109">
        <f t="shared" ca="1" si="43"/>
        <v>1014.1530440575744</v>
      </c>
      <c r="P245" s="113">
        <f t="shared" ca="1" si="44"/>
        <v>1</v>
      </c>
      <c r="Q245" s="114">
        <f t="shared" ca="1" si="41"/>
        <v>84</v>
      </c>
    </row>
    <row r="246" spans="5:17" x14ac:dyDescent="0.35">
      <c r="E246">
        <f t="shared" si="45"/>
        <v>219</v>
      </c>
      <c r="F246" s="109">
        <f t="shared" ca="1" si="36"/>
        <v>7.4855502791616721E-2</v>
      </c>
      <c r="G246" s="110">
        <f t="shared" ca="1" si="46"/>
        <v>451.29656791667855</v>
      </c>
      <c r="H246" s="92">
        <f t="shared" si="37"/>
        <v>219</v>
      </c>
      <c r="I246" s="109">
        <f t="shared" ca="1" si="38"/>
        <v>2.0794083891368205</v>
      </c>
      <c r="J246" s="51">
        <f t="shared" ca="1" si="42"/>
        <v>506.7093582277634</v>
      </c>
      <c r="K246" s="51">
        <f t="shared" ca="1" si="47"/>
        <v>508.7887666169002</v>
      </c>
      <c r="L246" s="111">
        <f t="shared" ca="1" si="39"/>
        <v>31</v>
      </c>
      <c r="M246" s="112">
        <f t="shared" ca="1" si="40"/>
        <v>57.49219870022165</v>
      </c>
      <c r="N246" s="106"/>
      <c r="O246" s="109">
        <f t="shared" ca="1" si="43"/>
        <v>4818.3605819471659</v>
      </c>
      <c r="P246" s="113">
        <f t="shared" ca="1" si="44"/>
        <v>1</v>
      </c>
      <c r="Q246" s="114">
        <f t="shared" ca="1" si="41"/>
        <v>317</v>
      </c>
    </row>
    <row r="247" spans="5:17" x14ac:dyDescent="0.35">
      <c r="E247">
        <f t="shared" si="45"/>
        <v>220</v>
      </c>
      <c r="F247" s="109">
        <f t="shared" ca="1" si="36"/>
        <v>1.8703765026004238</v>
      </c>
      <c r="G247" s="110">
        <f t="shared" ca="1" si="46"/>
        <v>453.16694441927899</v>
      </c>
      <c r="H247" s="92">
        <f t="shared" si="37"/>
        <v>220</v>
      </c>
      <c r="I247" s="109">
        <f t="shared" ca="1" si="38"/>
        <v>4.7223494320806347</v>
      </c>
      <c r="J247" s="51">
        <f t="shared" ca="1" si="42"/>
        <v>508.7887666169002</v>
      </c>
      <c r="K247" s="51">
        <f t="shared" ca="1" si="47"/>
        <v>513.51111604898085</v>
      </c>
      <c r="L247" s="111">
        <f t="shared" ca="1" si="39"/>
        <v>33</v>
      </c>
      <c r="M247" s="112">
        <f t="shared" ca="1" si="40"/>
        <v>60.344171629701862</v>
      </c>
      <c r="N247" s="106"/>
      <c r="O247" s="109">
        <f t="shared" ca="1" si="43"/>
        <v>10523.823635735136</v>
      </c>
      <c r="P247" s="113">
        <f t="shared" ca="1" si="44"/>
        <v>1</v>
      </c>
      <c r="Q247" s="114">
        <f t="shared" ca="1" si="41"/>
        <v>347</v>
      </c>
    </row>
    <row r="248" spans="5:17" x14ac:dyDescent="0.35">
      <c r="E248">
        <f t="shared" si="45"/>
        <v>221</v>
      </c>
      <c r="F248" s="109">
        <f t="shared" ca="1" si="36"/>
        <v>0.18327481043784447</v>
      </c>
      <c r="G248" s="110">
        <f t="shared" ca="1" si="46"/>
        <v>453.35021922971686</v>
      </c>
      <c r="H248" s="92">
        <f t="shared" si="37"/>
        <v>221</v>
      </c>
      <c r="I248" s="109">
        <f t="shared" ca="1" si="38"/>
        <v>3.0462908296431137</v>
      </c>
      <c r="J248" s="51">
        <f t="shared" ca="1" si="42"/>
        <v>513.51111604898085</v>
      </c>
      <c r="K248" s="51">
        <f t="shared" ca="1" si="47"/>
        <v>516.55740687862396</v>
      </c>
      <c r="L248" s="111">
        <f t="shared" ca="1" si="39"/>
        <v>34</v>
      </c>
      <c r="M248" s="112">
        <f t="shared" ca="1" si="40"/>
        <v>63.207187648907109</v>
      </c>
      <c r="N248" s="106"/>
      <c r="O248" s="109">
        <f t="shared" ca="1" si="43"/>
        <v>11340.723184846493</v>
      </c>
      <c r="P248" s="113">
        <f t="shared" ca="1" si="44"/>
        <v>1</v>
      </c>
      <c r="Q248" s="114">
        <f t="shared" ca="1" si="41"/>
        <v>22</v>
      </c>
    </row>
    <row r="249" spans="5:17" x14ac:dyDescent="0.35">
      <c r="E249">
        <f t="shared" si="45"/>
        <v>222</v>
      </c>
      <c r="F249" s="109">
        <f t="shared" ca="1" si="36"/>
        <v>1.5056515061911044</v>
      </c>
      <c r="G249" s="110">
        <f t="shared" ca="1" si="46"/>
        <v>454.85587073590796</v>
      </c>
      <c r="H249" s="92">
        <f t="shared" si="37"/>
        <v>222</v>
      </c>
      <c r="I249" s="109">
        <f t="shared" ca="1" si="38"/>
        <v>1.2254783664925348</v>
      </c>
      <c r="J249" s="51">
        <f t="shared" ca="1" si="42"/>
        <v>516.55740687862396</v>
      </c>
      <c r="K249" s="51">
        <f t="shared" ca="1" si="47"/>
        <v>517.78288524511652</v>
      </c>
      <c r="L249" s="111">
        <f t="shared" ca="1" si="39"/>
        <v>33</v>
      </c>
      <c r="M249" s="112">
        <f t="shared" ca="1" si="40"/>
        <v>62.927014509208561</v>
      </c>
      <c r="N249" s="106"/>
      <c r="O249" s="109">
        <f t="shared" ca="1" si="43"/>
        <v>7417.3310881377201</v>
      </c>
      <c r="P249" s="113">
        <f t="shared" ca="1" si="44"/>
        <v>1</v>
      </c>
      <c r="Q249" s="114">
        <f t="shared" ca="1" si="41"/>
        <v>454</v>
      </c>
    </row>
    <row r="250" spans="5:17" x14ac:dyDescent="0.35">
      <c r="E250">
        <f t="shared" si="45"/>
        <v>223</v>
      </c>
      <c r="F250" s="109">
        <f t="shared" ca="1" si="36"/>
        <v>4.3235807221913074</v>
      </c>
      <c r="G250" s="110">
        <f t="shared" ca="1" si="46"/>
        <v>459.17945145809927</v>
      </c>
      <c r="H250" s="92">
        <f t="shared" si="37"/>
        <v>223</v>
      </c>
      <c r="I250" s="109">
        <f t="shared" ca="1" si="38"/>
        <v>0.12356163146367413</v>
      </c>
      <c r="J250" s="51">
        <f t="shared" ca="1" si="42"/>
        <v>517.78288524511652</v>
      </c>
      <c r="K250" s="51">
        <f t="shared" ca="1" si="47"/>
        <v>517.90644687658016</v>
      </c>
      <c r="L250" s="111">
        <f t="shared" ca="1" si="39"/>
        <v>33</v>
      </c>
      <c r="M250" s="112">
        <f t="shared" ca="1" si="40"/>
        <v>58.726995418480897</v>
      </c>
      <c r="N250" s="106"/>
      <c r="O250" s="109">
        <f t="shared" ca="1" si="43"/>
        <v>5742.0256593223239</v>
      </c>
      <c r="P250" s="113">
        <f t="shared" ca="1" si="44"/>
        <v>1</v>
      </c>
      <c r="Q250" s="114">
        <f t="shared" ca="1" si="41"/>
        <v>338</v>
      </c>
    </row>
    <row r="251" spans="5:17" x14ac:dyDescent="0.35">
      <c r="E251">
        <f t="shared" si="45"/>
        <v>224</v>
      </c>
      <c r="F251" s="109">
        <f t="shared" ca="1" si="36"/>
        <v>0.50043424236606449</v>
      </c>
      <c r="G251" s="110">
        <f t="shared" ca="1" si="46"/>
        <v>459.67988570046532</v>
      </c>
      <c r="H251" s="92">
        <f t="shared" si="37"/>
        <v>224</v>
      </c>
      <c r="I251" s="109">
        <f t="shared" ca="1" si="38"/>
        <v>1.2155367904812409</v>
      </c>
      <c r="J251" s="51">
        <f t="shared" ca="1" si="42"/>
        <v>517.90644687658016</v>
      </c>
      <c r="K251" s="51">
        <f t="shared" ca="1" si="47"/>
        <v>519.12198366706139</v>
      </c>
      <c r="L251" s="111">
        <f t="shared" ca="1" si="39"/>
        <v>34</v>
      </c>
      <c r="M251" s="112">
        <f t="shared" ca="1" si="40"/>
        <v>59.442097966596066</v>
      </c>
      <c r="N251" s="106"/>
      <c r="O251" s="109">
        <f t="shared" ca="1" si="43"/>
        <v>4008.1873041444592</v>
      </c>
      <c r="P251" s="113">
        <f t="shared" ca="1" si="44"/>
        <v>1</v>
      </c>
      <c r="Q251" s="114">
        <f t="shared" ca="1" si="41"/>
        <v>311</v>
      </c>
    </row>
    <row r="252" spans="5:17" x14ac:dyDescent="0.35">
      <c r="E252">
        <f t="shared" si="45"/>
        <v>225</v>
      </c>
      <c r="F252" s="109">
        <f t="shared" ca="1" si="36"/>
        <v>2.5272861012862746</v>
      </c>
      <c r="G252" s="110">
        <f t="shared" ca="1" si="46"/>
        <v>462.2071718017516</v>
      </c>
      <c r="H252" s="92">
        <f t="shared" si="37"/>
        <v>225</v>
      </c>
      <c r="I252" s="109">
        <f t="shared" ca="1" si="38"/>
        <v>0.54561427063589341</v>
      </c>
      <c r="J252" s="51">
        <f t="shared" ca="1" si="42"/>
        <v>519.12198366706139</v>
      </c>
      <c r="K252" s="51">
        <f t="shared" ca="1" si="47"/>
        <v>519.66759793769722</v>
      </c>
      <c r="L252" s="111">
        <f t="shared" ca="1" si="39"/>
        <v>33</v>
      </c>
      <c r="M252" s="112">
        <f t="shared" ca="1" si="40"/>
        <v>57.460426135945625</v>
      </c>
      <c r="N252" s="106"/>
      <c r="O252" s="109">
        <f t="shared" ca="1" si="43"/>
        <v>9515.778135967661</v>
      </c>
      <c r="P252" s="113">
        <f t="shared" ca="1" si="44"/>
        <v>1</v>
      </c>
      <c r="Q252" s="114">
        <f t="shared" ca="1" si="41"/>
        <v>582</v>
      </c>
    </row>
    <row r="253" spans="5:17" x14ac:dyDescent="0.35">
      <c r="E253">
        <f t="shared" si="45"/>
        <v>226</v>
      </c>
      <c r="F253" s="109">
        <f t="shared" ca="1" si="36"/>
        <v>1.8397369218256616</v>
      </c>
      <c r="G253" s="110">
        <f t="shared" ca="1" si="46"/>
        <v>464.04690872357725</v>
      </c>
      <c r="H253" s="92">
        <f t="shared" si="37"/>
        <v>226</v>
      </c>
      <c r="I253" s="109">
        <f t="shared" ca="1" si="38"/>
        <v>1.2919937848145699</v>
      </c>
      <c r="J253" s="51">
        <f t="shared" ca="1" si="42"/>
        <v>519.66759793769722</v>
      </c>
      <c r="K253" s="51">
        <f t="shared" ca="1" si="47"/>
        <v>520.95959172251185</v>
      </c>
      <c r="L253" s="111">
        <f t="shared" ca="1" si="39"/>
        <v>32</v>
      </c>
      <c r="M253" s="112">
        <f t="shared" ca="1" si="40"/>
        <v>56.912682998934599</v>
      </c>
      <c r="N253" s="106"/>
      <c r="O253" s="109">
        <f t="shared" ca="1" si="43"/>
        <v>7311.6672564145347</v>
      </c>
      <c r="P253" s="113">
        <f t="shared" ca="1" si="44"/>
        <v>1</v>
      </c>
      <c r="Q253" s="114">
        <f t="shared" ca="1" si="41"/>
        <v>446</v>
      </c>
    </row>
    <row r="254" spans="5:17" x14ac:dyDescent="0.35">
      <c r="E254">
        <f t="shared" si="45"/>
        <v>227</v>
      </c>
      <c r="F254" s="109">
        <f t="shared" ca="1" si="36"/>
        <v>0.14806808347765632</v>
      </c>
      <c r="G254" s="110">
        <f t="shared" ca="1" si="46"/>
        <v>464.1949768070549</v>
      </c>
      <c r="H254" s="92">
        <f t="shared" si="37"/>
        <v>227</v>
      </c>
      <c r="I254" s="109">
        <f t="shared" ca="1" si="38"/>
        <v>0.48210058268547401</v>
      </c>
      <c r="J254" s="51">
        <f t="shared" ca="1" si="42"/>
        <v>520.95959172251185</v>
      </c>
      <c r="K254" s="51">
        <f t="shared" ca="1" si="47"/>
        <v>521.44169230519731</v>
      </c>
      <c r="L254" s="111">
        <f t="shared" ca="1" si="39"/>
        <v>32</v>
      </c>
      <c r="M254" s="112">
        <f t="shared" ca="1" si="40"/>
        <v>57.246715498142407</v>
      </c>
      <c r="N254" s="106"/>
      <c r="O254" s="109">
        <f t="shared" ca="1" si="43"/>
        <v>2646.1873942249181</v>
      </c>
      <c r="P254" s="113">
        <f t="shared" ca="1" si="44"/>
        <v>1</v>
      </c>
      <c r="Q254" s="114">
        <f t="shared" ca="1" si="41"/>
        <v>221</v>
      </c>
    </row>
    <row r="255" spans="5:17" x14ac:dyDescent="0.35">
      <c r="E255">
        <f t="shared" si="45"/>
        <v>228</v>
      </c>
      <c r="F255" s="109">
        <f t="shared" ca="1" si="36"/>
        <v>3.8112489700863441</v>
      </c>
      <c r="G255" s="110">
        <f t="shared" ca="1" si="46"/>
        <v>468.00622577714125</v>
      </c>
      <c r="H255" s="92">
        <f t="shared" si="37"/>
        <v>228</v>
      </c>
      <c r="I255" s="109">
        <f t="shared" ca="1" si="38"/>
        <v>4.9162335716802424E-2</v>
      </c>
      <c r="J255" s="51">
        <f t="shared" ca="1" si="42"/>
        <v>521.44169230519731</v>
      </c>
      <c r="K255" s="51">
        <f t="shared" ca="1" si="47"/>
        <v>521.49085464091411</v>
      </c>
      <c r="L255" s="111">
        <f t="shared" ca="1" si="39"/>
        <v>32</v>
      </c>
      <c r="M255" s="112">
        <f t="shared" ca="1" si="40"/>
        <v>53.484628863772855</v>
      </c>
      <c r="N255" s="106"/>
      <c r="O255" s="109">
        <f t="shared" ca="1" si="43"/>
        <v>7391.9586862026563</v>
      </c>
      <c r="P255" s="113">
        <f t="shared" ca="1" si="44"/>
        <v>1</v>
      </c>
      <c r="Q255" s="114">
        <f t="shared" ca="1" si="41"/>
        <v>453</v>
      </c>
    </row>
    <row r="256" spans="5:17" x14ac:dyDescent="0.35">
      <c r="E256">
        <f t="shared" si="45"/>
        <v>229</v>
      </c>
      <c r="F256" s="109">
        <f t="shared" ca="1" si="36"/>
        <v>2.7268421368867348</v>
      </c>
      <c r="G256" s="110">
        <f t="shared" ca="1" si="46"/>
        <v>470.73306791402797</v>
      </c>
      <c r="H256" s="92">
        <f t="shared" si="37"/>
        <v>229</v>
      </c>
      <c r="I256" s="109">
        <f t="shared" ca="1" si="38"/>
        <v>2.2524637382007402</v>
      </c>
      <c r="J256" s="51">
        <f t="shared" ca="1" si="42"/>
        <v>521.49085464091411</v>
      </c>
      <c r="K256" s="51">
        <f t="shared" ca="1" si="47"/>
        <v>523.74331837911484</v>
      </c>
      <c r="L256" s="111">
        <f t="shared" ca="1" si="39"/>
        <v>33</v>
      </c>
      <c r="M256" s="112">
        <f t="shared" ca="1" si="40"/>
        <v>53.01025046508687</v>
      </c>
      <c r="N256" s="106"/>
      <c r="O256" s="109">
        <f t="shared" ca="1" si="43"/>
        <v>2578.7477192430501</v>
      </c>
      <c r="P256" s="113">
        <f t="shared" ca="1" si="44"/>
        <v>1</v>
      </c>
      <c r="Q256" s="114">
        <f t="shared" ca="1" si="41"/>
        <v>210</v>
      </c>
    </row>
    <row r="257" spans="5:17" x14ac:dyDescent="0.35">
      <c r="E257">
        <f t="shared" si="45"/>
        <v>230</v>
      </c>
      <c r="F257" s="109">
        <f t="shared" ca="1" si="36"/>
        <v>0.44030731796466915</v>
      </c>
      <c r="G257" s="110">
        <f t="shared" ca="1" si="46"/>
        <v>471.17337523199262</v>
      </c>
      <c r="H257" s="92">
        <f t="shared" si="37"/>
        <v>230</v>
      </c>
      <c r="I257" s="109">
        <f t="shared" ca="1" si="38"/>
        <v>9.0703544752253862</v>
      </c>
      <c r="J257" s="51">
        <f t="shared" ca="1" si="42"/>
        <v>523.74331837911484</v>
      </c>
      <c r="K257" s="51">
        <f t="shared" ca="1" si="47"/>
        <v>532.81367285434021</v>
      </c>
      <c r="L257" s="111">
        <f t="shared" ca="1" si="39"/>
        <v>41</v>
      </c>
      <c r="M257" s="112">
        <f t="shared" ca="1" si="40"/>
        <v>61.640297622347589</v>
      </c>
      <c r="N257" s="106"/>
      <c r="O257" s="109">
        <f t="shared" ca="1" si="43"/>
        <v>528.31047843476142</v>
      </c>
      <c r="P257" s="113">
        <f t="shared" ca="1" si="44"/>
        <v>1</v>
      </c>
      <c r="Q257" s="114">
        <f t="shared" ca="1" si="41"/>
        <v>41</v>
      </c>
    </row>
    <row r="258" spans="5:17" x14ac:dyDescent="0.35">
      <c r="E258">
        <f t="shared" si="45"/>
        <v>231</v>
      </c>
      <c r="F258" s="109">
        <f t="shared" ca="1" si="36"/>
        <v>1.0801989813945891</v>
      </c>
      <c r="G258" s="110">
        <f t="shared" ca="1" si="46"/>
        <v>472.2535742133872</v>
      </c>
      <c r="H258" s="92">
        <f t="shared" si="37"/>
        <v>231</v>
      </c>
      <c r="I258" s="109">
        <f t="shared" ca="1" si="38"/>
        <v>3.9679927256912055</v>
      </c>
      <c r="J258" s="51">
        <f t="shared" ca="1" si="42"/>
        <v>532.81367285434021</v>
      </c>
      <c r="K258" s="51">
        <f t="shared" ca="1" si="47"/>
        <v>536.78166558003147</v>
      </c>
      <c r="L258" s="111">
        <f t="shared" ca="1" si="39"/>
        <v>42</v>
      </c>
      <c r="M258" s="112">
        <f t="shared" ca="1" si="40"/>
        <v>64.528091366644276</v>
      </c>
      <c r="N258" s="106"/>
      <c r="O258" s="109">
        <f t="shared" ca="1" si="43"/>
        <v>1382.0504385853335</v>
      </c>
      <c r="P258" s="113">
        <f t="shared" ca="1" si="44"/>
        <v>1</v>
      </c>
      <c r="Q258" s="114">
        <f t="shared" ca="1" si="41"/>
        <v>100</v>
      </c>
    </row>
    <row r="259" spans="5:17" x14ac:dyDescent="0.35">
      <c r="E259">
        <f t="shared" si="45"/>
        <v>232</v>
      </c>
      <c r="F259" s="109">
        <f t="shared" ca="1" si="36"/>
        <v>8.5143375744703306E-2</v>
      </c>
      <c r="G259" s="110">
        <f t="shared" ca="1" si="46"/>
        <v>472.33871758913187</v>
      </c>
      <c r="H259" s="92">
        <f t="shared" si="37"/>
        <v>232</v>
      </c>
      <c r="I259" s="109">
        <f t="shared" ca="1" si="38"/>
        <v>0.98329087918106217</v>
      </c>
      <c r="J259" s="51">
        <f t="shared" ca="1" si="42"/>
        <v>536.78166558003147</v>
      </c>
      <c r="K259" s="51">
        <f t="shared" ca="1" si="47"/>
        <v>537.7649564592125</v>
      </c>
      <c r="L259" s="111">
        <f t="shared" ca="1" si="39"/>
        <v>42</v>
      </c>
      <c r="M259" s="112">
        <f t="shared" ca="1" si="40"/>
        <v>65.426238870080624</v>
      </c>
      <c r="N259" s="106"/>
      <c r="O259" s="109">
        <f t="shared" ca="1" si="43"/>
        <v>462.94605430655122</v>
      </c>
      <c r="P259" s="113">
        <f t="shared" ca="1" si="44"/>
        <v>1</v>
      </c>
      <c r="Q259" s="114">
        <f t="shared" ca="1" si="41"/>
        <v>29</v>
      </c>
    </row>
    <row r="260" spans="5:17" x14ac:dyDescent="0.35">
      <c r="E260">
        <f t="shared" si="45"/>
        <v>233</v>
      </c>
      <c r="F260" s="109">
        <f t="shared" ca="1" si="36"/>
        <v>0.77134214083446151</v>
      </c>
      <c r="G260" s="110">
        <f t="shared" ca="1" si="46"/>
        <v>473.11005972996634</v>
      </c>
      <c r="H260" s="92">
        <f t="shared" si="37"/>
        <v>233</v>
      </c>
      <c r="I260" s="109">
        <f t="shared" ca="1" si="38"/>
        <v>3.8252968883848553</v>
      </c>
      <c r="J260" s="51">
        <f t="shared" ca="1" si="42"/>
        <v>537.7649564592125</v>
      </c>
      <c r="K260" s="51">
        <f t="shared" ca="1" si="47"/>
        <v>541.59025334759735</v>
      </c>
      <c r="L260" s="111">
        <f t="shared" ca="1" si="39"/>
        <v>44</v>
      </c>
      <c r="M260" s="112">
        <f t="shared" ca="1" si="40"/>
        <v>68.480193617631016</v>
      </c>
      <c r="N260" s="106"/>
      <c r="O260" s="109">
        <f t="shared" ca="1" si="43"/>
        <v>551.61737397749096</v>
      </c>
      <c r="P260" s="113">
        <f t="shared" ca="1" si="44"/>
        <v>1</v>
      </c>
      <c r="Q260" s="114">
        <f t="shared" ca="1" si="41"/>
        <v>43</v>
      </c>
    </row>
    <row r="261" spans="5:17" x14ac:dyDescent="0.35">
      <c r="E261">
        <f t="shared" si="45"/>
        <v>234</v>
      </c>
      <c r="F261" s="109">
        <f t="shared" ca="1" si="36"/>
        <v>1.2166534199805847</v>
      </c>
      <c r="G261" s="110">
        <f t="shared" ca="1" si="46"/>
        <v>474.3267131499469</v>
      </c>
      <c r="H261" s="92">
        <f t="shared" si="37"/>
        <v>234</v>
      </c>
      <c r="I261" s="109">
        <f t="shared" ca="1" si="38"/>
        <v>0.81383298466207543</v>
      </c>
      <c r="J261" s="51">
        <f t="shared" ca="1" si="42"/>
        <v>541.59025334759735</v>
      </c>
      <c r="K261" s="51">
        <f t="shared" ca="1" si="47"/>
        <v>542.40408633225945</v>
      </c>
      <c r="L261" s="111">
        <f t="shared" ca="1" si="39"/>
        <v>44</v>
      </c>
      <c r="M261" s="112">
        <f t="shared" ca="1" si="40"/>
        <v>68.077373182312556</v>
      </c>
      <c r="N261" s="106"/>
      <c r="O261" s="109">
        <f t="shared" ca="1" si="43"/>
        <v>6934.075942287418</v>
      </c>
      <c r="P261" s="113">
        <f t="shared" ca="1" si="44"/>
        <v>1</v>
      </c>
      <c r="Q261" s="114">
        <f t="shared" ca="1" si="41"/>
        <v>448</v>
      </c>
    </row>
    <row r="262" spans="5:17" x14ac:dyDescent="0.35">
      <c r="E262">
        <f t="shared" si="45"/>
        <v>235</v>
      </c>
      <c r="F262" s="109">
        <f t="shared" ca="1" si="36"/>
        <v>3.1213882471508354</v>
      </c>
      <c r="G262" s="110">
        <f t="shared" ca="1" si="46"/>
        <v>477.44810139709773</v>
      </c>
      <c r="H262" s="92">
        <f t="shared" si="37"/>
        <v>235</v>
      </c>
      <c r="I262" s="109">
        <f t="shared" ca="1" si="38"/>
        <v>1.1504729379262626</v>
      </c>
      <c r="J262" s="51">
        <f t="shared" ca="1" si="42"/>
        <v>542.40408633225945</v>
      </c>
      <c r="K262" s="51">
        <f t="shared" ca="1" si="47"/>
        <v>543.55455927018568</v>
      </c>
      <c r="L262" s="111">
        <f t="shared" ca="1" si="39"/>
        <v>43</v>
      </c>
      <c r="M262" s="112">
        <f t="shared" ca="1" si="40"/>
        <v>66.106457873087948</v>
      </c>
      <c r="N262" s="106"/>
      <c r="O262" s="109">
        <f t="shared" ca="1" si="43"/>
        <v>4664.1346799716575</v>
      </c>
      <c r="P262" s="113">
        <f t="shared" ca="1" si="44"/>
        <v>1</v>
      </c>
      <c r="Q262" s="114">
        <f t="shared" ca="1" si="41"/>
        <v>344</v>
      </c>
    </row>
    <row r="263" spans="5:17" x14ac:dyDescent="0.35">
      <c r="E263">
        <f t="shared" si="45"/>
        <v>236</v>
      </c>
      <c r="F263" s="109">
        <f t="shared" ca="1" si="36"/>
        <v>5.1406822717603688</v>
      </c>
      <c r="G263" s="110">
        <f t="shared" ca="1" si="46"/>
        <v>482.58878366885813</v>
      </c>
      <c r="H263" s="92">
        <f t="shared" si="37"/>
        <v>236</v>
      </c>
      <c r="I263" s="109">
        <f t="shared" ca="1" si="38"/>
        <v>0.11297403552663043</v>
      </c>
      <c r="J263" s="51">
        <f t="shared" ca="1" si="42"/>
        <v>543.55455927018568</v>
      </c>
      <c r="K263" s="51">
        <f t="shared" ca="1" si="47"/>
        <v>543.66753330571225</v>
      </c>
      <c r="L263" s="111">
        <f t="shared" ca="1" si="39"/>
        <v>42</v>
      </c>
      <c r="M263" s="112">
        <f t="shared" ca="1" si="40"/>
        <v>61.078749636854127</v>
      </c>
      <c r="N263" s="106"/>
      <c r="O263" s="109">
        <f t="shared" ca="1" si="43"/>
        <v>7143.1799362491756</v>
      </c>
      <c r="P263" s="113">
        <f t="shared" ca="1" si="44"/>
        <v>1</v>
      </c>
      <c r="Q263" s="114">
        <f t="shared" ca="1" si="41"/>
        <v>448</v>
      </c>
    </row>
    <row r="264" spans="5:17" x14ac:dyDescent="0.35">
      <c r="E264">
        <f t="shared" si="45"/>
        <v>237</v>
      </c>
      <c r="F264" s="109">
        <f t="shared" ca="1" si="36"/>
        <v>3.8561882151594489</v>
      </c>
      <c r="G264" s="110">
        <f t="shared" ca="1" si="46"/>
        <v>486.4449718840176</v>
      </c>
      <c r="H264" s="92">
        <f t="shared" si="37"/>
        <v>237</v>
      </c>
      <c r="I264" s="109">
        <f t="shared" ca="1" si="38"/>
        <v>1.2330846449730752</v>
      </c>
      <c r="J264" s="51">
        <f t="shared" ca="1" si="42"/>
        <v>543.66753330571225</v>
      </c>
      <c r="K264" s="51">
        <f t="shared" ca="1" si="47"/>
        <v>544.90061795068527</v>
      </c>
      <c r="L264" s="111">
        <f t="shared" ca="1" si="39"/>
        <v>41</v>
      </c>
      <c r="M264" s="112">
        <f t="shared" ca="1" si="40"/>
        <v>58.455646066667668</v>
      </c>
      <c r="N264" s="106"/>
      <c r="O264" s="109">
        <f t="shared" ca="1" si="43"/>
        <v>6705.6511606057547</v>
      </c>
      <c r="P264" s="113">
        <f t="shared" ca="1" si="44"/>
        <v>1</v>
      </c>
      <c r="Q264" s="114">
        <f t="shared" ca="1" si="41"/>
        <v>415</v>
      </c>
    </row>
    <row r="265" spans="5:17" x14ac:dyDescent="0.35">
      <c r="E265">
        <f t="shared" si="45"/>
        <v>238</v>
      </c>
      <c r="F265" s="109">
        <f t="shared" ca="1" si="36"/>
        <v>2.2506306447413831</v>
      </c>
      <c r="G265" s="110">
        <f t="shared" ca="1" si="46"/>
        <v>488.69560252875897</v>
      </c>
      <c r="H265" s="92">
        <f t="shared" si="37"/>
        <v>238</v>
      </c>
      <c r="I265" s="109">
        <f t="shared" ca="1" si="38"/>
        <v>3.5908607609312364</v>
      </c>
      <c r="J265" s="51">
        <f t="shared" ca="1" si="42"/>
        <v>544.90061795068527</v>
      </c>
      <c r="K265" s="51">
        <f t="shared" ca="1" si="47"/>
        <v>548.49147871161654</v>
      </c>
      <c r="L265" s="111">
        <f t="shared" ca="1" si="39"/>
        <v>42</v>
      </c>
      <c r="M265" s="112">
        <f t="shared" ca="1" si="40"/>
        <v>59.795876182857569</v>
      </c>
      <c r="N265" s="106"/>
      <c r="O265" s="109">
        <f t="shared" ca="1" si="43"/>
        <v>875.79518084148333</v>
      </c>
      <c r="P265" s="113">
        <f t="shared" ca="1" si="44"/>
        <v>1</v>
      </c>
      <c r="Q265" s="114">
        <f t="shared" ca="1" si="41"/>
        <v>54</v>
      </c>
    </row>
    <row r="266" spans="5:17" x14ac:dyDescent="0.35">
      <c r="E266">
        <f t="shared" si="45"/>
        <v>239</v>
      </c>
      <c r="F266" s="109">
        <f t="shared" ca="1" si="36"/>
        <v>1.1692448936007331</v>
      </c>
      <c r="G266" s="110">
        <f t="shared" ca="1" si="46"/>
        <v>489.86484742235967</v>
      </c>
      <c r="H266" s="92">
        <f t="shared" si="37"/>
        <v>239</v>
      </c>
      <c r="I266" s="109">
        <f t="shared" ca="1" si="38"/>
        <v>2.483397316960636</v>
      </c>
      <c r="J266" s="51">
        <f t="shared" ca="1" si="42"/>
        <v>548.49147871161654</v>
      </c>
      <c r="K266" s="51">
        <f t="shared" ca="1" si="47"/>
        <v>550.97487602857723</v>
      </c>
      <c r="L266" s="111">
        <f t="shared" ca="1" si="39"/>
        <v>43</v>
      </c>
      <c r="M266" s="112">
        <f t="shared" ca="1" si="40"/>
        <v>61.110028606217554</v>
      </c>
      <c r="N266" s="106"/>
      <c r="O266" s="109">
        <f t="shared" ca="1" si="43"/>
        <v>4733.6817371891575</v>
      </c>
      <c r="P266" s="113">
        <f t="shared" ca="1" si="44"/>
        <v>1</v>
      </c>
      <c r="Q266" s="114">
        <f t="shared" ca="1" si="41"/>
        <v>329</v>
      </c>
    </row>
    <row r="267" spans="5:17" x14ac:dyDescent="0.35">
      <c r="E267">
        <f t="shared" si="45"/>
        <v>240</v>
      </c>
      <c r="F267" s="109">
        <f t="shared" ca="1" si="36"/>
        <v>2.3232343738382157</v>
      </c>
      <c r="G267" s="110">
        <f t="shared" ca="1" si="46"/>
        <v>492.18808179619788</v>
      </c>
      <c r="H267" s="92">
        <f t="shared" si="37"/>
        <v>240</v>
      </c>
      <c r="I267" s="109">
        <f t="shared" ca="1" si="38"/>
        <v>6.3081069839587043</v>
      </c>
      <c r="J267" s="51">
        <f t="shared" ca="1" si="42"/>
        <v>550.97487602857723</v>
      </c>
      <c r="K267" s="51">
        <f t="shared" ca="1" si="47"/>
        <v>557.28298301253596</v>
      </c>
      <c r="L267" s="111">
        <f t="shared" ca="1" si="39"/>
        <v>45</v>
      </c>
      <c r="M267" s="112">
        <f t="shared" ca="1" si="40"/>
        <v>65.094901216338087</v>
      </c>
      <c r="N267" s="106"/>
      <c r="O267" s="109">
        <f t="shared" ca="1" si="43"/>
        <v>5594.4301299564177</v>
      </c>
      <c r="P267" s="113">
        <f t="shared" ca="1" si="44"/>
        <v>1</v>
      </c>
      <c r="Q267" s="114">
        <f t="shared" ca="1" si="41"/>
        <v>331</v>
      </c>
    </row>
    <row r="268" spans="5:17" x14ac:dyDescent="0.35">
      <c r="E268">
        <f t="shared" si="45"/>
        <v>241</v>
      </c>
      <c r="F268" s="109">
        <f t="shared" ca="1" si="36"/>
        <v>0.21707613028830325</v>
      </c>
      <c r="G268" s="110">
        <f t="shared" ca="1" si="46"/>
        <v>492.4051579264862</v>
      </c>
      <c r="H268" s="92">
        <f t="shared" si="37"/>
        <v>241</v>
      </c>
      <c r="I268" s="109">
        <f t="shared" ca="1" si="38"/>
        <v>1.1476166305057802</v>
      </c>
      <c r="J268" s="51">
        <f t="shared" ca="1" si="42"/>
        <v>557.28298301253596</v>
      </c>
      <c r="K268" s="51">
        <f t="shared" ca="1" si="47"/>
        <v>558.43059964304177</v>
      </c>
      <c r="L268" s="111">
        <f t="shared" ca="1" si="39"/>
        <v>46</v>
      </c>
      <c r="M268" s="112">
        <f t="shared" ca="1" si="40"/>
        <v>66.025441716555576</v>
      </c>
      <c r="N268" s="106"/>
      <c r="O268" s="109">
        <f t="shared" ca="1" si="43"/>
        <v>5113.9687735907373</v>
      </c>
      <c r="P268" s="113">
        <f t="shared" ca="1" si="44"/>
        <v>1</v>
      </c>
      <c r="Q268" s="114">
        <f t="shared" ca="1" si="41"/>
        <v>325</v>
      </c>
    </row>
    <row r="269" spans="5:17" x14ac:dyDescent="0.35">
      <c r="E269">
        <f t="shared" si="45"/>
        <v>242</v>
      </c>
      <c r="F269" s="109">
        <f t="shared" ca="1" si="36"/>
        <v>2.1884970564659492</v>
      </c>
      <c r="G269" s="110">
        <f t="shared" ca="1" si="46"/>
        <v>494.59365498295216</v>
      </c>
      <c r="H269" s="92">
        <f t="shared" si="37"/>
        <v>242</v>
      </c>
      <c r="I269" s="109">
        <f t="shared" ca="1" si="38"/>
        <v>1.5789824536034425</v>
      </c>
      <c r="J269" s="51">
        <f t="shared" ca="1" si="42"/>
        <v>558.43059964304177</v>
      </c>
      <c r="K269" s="51">
        <f t="shared" ca="1" si="47"/>
        <v>560.0095820966452</v>
      </c>
      <c r="L269" s="111">
        <f t="shared" ca="1" si="39"/>
        <v>46</v>
      </c>
      <c r="M269" s="112">
        <f t="shared" ca="1" si="40"/>
        <v>65.415927113693044</v>
      </c>
      <c r="N269" s="106"/>
      <c r="O269" s="109">
        <f t="shared" ca="1" si="43"/>
        <v>8581.8219742048532</v>
      </c>
      <c r="P269" s="113">
        <f t="shared" ca="1" si="44"/>
        <v>1</v>
      </c>
      <c r="Q269" s="114">
        <f t="shared" ca="1" si="41"/>
        <v>525</v>
      </c>
    </row>
    <row r="270" spans="5:17" x14ac:dyDescent="0.35">
      <c r="E270">
        <f t="shared" si="45"/>
        <v>243</v>
      </c>
      <c r="F270" s="109">
        <f t="shared" ca="1" si="36"/>
        <v>4.8187933108471866E-2</v>
      </c>
      <c r="G270" s="110">
        <f t="shared" ca="1" si="46"/>
        <v>494.64184291606063</v>
      </c>
      <c r="H270" s="92">
        <f t="shared" si="37"/>
        <v>243</v>
      </c>
      <c r="I270" s="109">
        <f t="shared" ca="1" si="38"/>
        <v>1.5015146882301389</v>
      </c>
      <c r="J270" s="51">
        <f t="shared" ca="1" si="42"/>
        <v>560.0095820966452</v>
      </c>
      <c r="K270" s="51">
        <f t="shared" ca="1" si="47"/>
        <v>561.51109678487535</v>
      </c>
      <c r="L270" s="111">
        <f t="shared" ca="1" si="39"/>
        <v>45</v>
      </c>
      <c r="M270" s="112">
        <f t="shared" ca="1" si="40"/>
        <v>66.869253868814724</v>
      </c>
      <c r="N270" s="106"/>
      <c r="O270" s="109">
        <f t="shared" ca="1" si="43"/>
        <v>7442.9648054522595</v>
      </c>
      <c r="P270" s="113">
        <f t="shared" ca="1" si="44"/>
        <v>1</v>
      </c>
      <c r="Q270" s="114">
        <f t="shared" ca="1" si="41"/>
        <v>456</v>
      </c>
    </row>
    <row r="271" spans="5:17" x14ac:dyDescent="0.35">
      <c r="E271">
        <f t="shared" si="45"/>
        <v>244</v>
      </c>
      <c r="F271" s="109">
        <f t="shared" ca="1" si="36"/>
        <v>0.89198996213585491</v>
      </c>
      <c r="G271" s="110">
        <f t="shared" ca="1" si="46"/>
        <v>495.53383287819651</v>
      </c>
      <c r="H271" s="92">
        <f t="shared" si="37"/>
        <v>244</v>
      </c>
      <c r="I271" s="109">
        <f t="shared" ca="1" si="38"/>
        <v>3.9277701882870439</v>
      </c>
      <c r="J271" s="51">
        <f t="shared" ca="1" si="42"/>
        <v>561.51109678487535</v>
      </c>
      <c r="K271" s="51">
        <f t="shared" ca="1" si="47"/>
        <v>565.43886697316236</v>
      </c>
      <c r="L271" s="111">
        <f t="shared" ca="1" si="39"/>
        <v>47</v>
      </c>
      <c r="M271" s="112">
        <f t="shared" ca="1" si="40"/>
        <v>69.905034094965856</v>
      </c>
      <c r="N271" s="106"/>
      <c r="O271" s="109">
        <f t="shared" ca="1" si="43"/>
        <v>4160.8800605595816</v>
      </c>
      <c r="P271" s="113">
        <f t="shared" ca="1" si="44"/>
        <v>1</v>
      </c>
      <c r="Q271" s="114">
        <f t="shared" ca="1" si="41"/>
        <v>319</v>
      </c>
    </row>
    <row r="272" spans="5:17" x14ac:dyDescent="0.35">
      <c r="E272">
        <f t="shared" si="45"/>
        <v>245</v>
      </c>
      <c r="F272" s="109">
        <f t="shared" ca="1" si="36"/>
        <v>0.3436991258631889</v>
      </c>
      <c r="G272" s="110">
        <f t="shared" ca="1" si="46"/>
        <v>495.87753200405967</v>
      </c>
      <c r="H272" s="92">
        <f t="shared" si="37"/>
        <v>245</v>
      </c>
      <c r="I272" s="109">
        <f t="shared" ca="1" si="38"/>
        <v>6.1258485263809394E-3</v>
      </c>
      <c r="J272" s="51">
        <f t="shared" ca="1" si="42"/>
        <v>565.43886697316236</v>
      </c>
      <c r="K272" s="51">
        <f t="shared" ca="1" si="47"/>
        <v>565.44499282168874</v>
      </c>
      <c r="L272" s="111">
        <f t="shared" ca="1" si="39"/>
        <v>46</v>
      </c>
      <c r="M272" s="112">
        <f t="shared" ca="1" si="40"/>
        <v>69.567460817629069</v>
      </c>
      <c r="N272" s="106"/>
      <c r="O272" s="109">
        <f t="shared" ca="1" si="43"/>
        <v>4918.7939068829592</v>
      </c>
      <c r="P272" s="113">
        <f t="shared" ca="1" si="44"/>
        <v>1</v>
      </c>
      <c r="Q272" s="114">
        <f t="shared" ca="1" si="41"/>
        <v>331</v>
      </c>
    </row>
    <row r="273" spans="5:17" x14ac:dyDescent="0.35">
      <c r="E273">
        <f t="shared" si="45"/>
        <v>246</v>
      </c>
      <c r="F273" s="109">
        <f t="shared" ca="1" si="36"/>
        <v>4.2838118901652154</v>
      </c>
      <c r="G273" s="110">
        <f t="shared" ca="1" si="46"/>
        <v>500.1613438942249</v>
      </c>
      <c r="H273" s="92">
        <f t="shared" si="37"/>
        <v>246</v>
      </c>
      <c r="I273" s="109">
        <f t="shared" ca="1" si="38"/>
        <v>0.5432774119356848</v>
      </c>
      <c r="J273" s="51">
        <f t="shared" ca="1" si="42"/>
        <v>565.44499282168874</v>
      </c>
      <c r="K273" s="51">
        <f t="shared" ca="1" si="47"/>
        <v>565.98827023362446</v>
      </c>
      <c r="L273" s="111">
        <f t="shared" ca="1" si="39"/>
        <v>45</v>
      </c>
      <c r="M273" s="112">
        <f t="shared" ca="1" si="40"/>
        <v>65.826926339399563</v>
      </c>
      <c r="N273" s="106"/>
      <c r="O273" s="109">
        <f t="shared" ca="1" si="43"/>
        <v>6289.3107017490684</v>
      </c>
      <c r="P273" s="113">
        <f t="shared" ca="1" si="44"/>
        <v>1</v>
      </c>
      <c r="Q273" s="114">
        <f t="shared" ca="1" si="41"/>
        <v>389</v>
      </c>
    </row>
    <row r="274" spans="5:17" x14ac:dyDescent="0.35">
      <c r="E274">
        <f t="shared" si="45"/>
        <v>247</v>
      </c>
      <c r="F274" s="109">
        <f t="shared" ca="1" si="36"/>
        <v>1.7939896250707938</v>
      </c>
      <c r="G274" s="110">
        <f t="shared" ca="1" si="46"/>
        <v>501.95533351929572</v>
      </c>
      <c r="H274" s="92">
        <f t="shared" si="37"/>
        <v>247</v>
      </c>
      <c r="I274" s="109">
        <f t="shared" ca="1" si="38"/>
        <v>1.0209934306093149</v>
      </c>
      <c r="J274" s="51">
        <f t="shared" ca="1" si="42"/>
        <v>565.98827023362446</v>
      </c>
      <c r="K274" s="51">
        <f t="shared" ca="1" si="47"/>
        <v>567.0092636642338</v>
      </c>
      <c r="L274" s="111">
        <f t="shared" ca="1" si="39"/>
        <v>44</v>
      </c>
      <c r="M274" s="112">
        <f t="shared" ca="1" si="40"/>
        <v>65.053930144938079</v>
      </c>
      <c r="N274" s="106"/>
      <c r="O274" s="109">
        <f t="shared" ca="1" si="43"/>
        <v>854.12188299454431</v>
      </c>
      <c r="P274" s="113">
        <f t="shared" ca="1" si="44"/>
        <v>1</v>
      </c>
      <c r="Q274" s="114">
        <f t="shared" ca="1" si="41"/>
        <v>49</v>
      </c>
    </row>
    <row r="275" spans="5:17" x14ac:dyDescent="0.35">
      <c r="E275">
        <f t="shared" si="45"/>
        <v>248</v>
      </c>
      <c r="F275" s="109">
        <f t="shared" ca="1" si="36"/>
        <v>1.2692651704510969</v>
      </c>
      <c r="G275" s="110">
        <f t="shared" ca="1" si="46"/>
        <v>503.22459868974681</v>
      </c>
      <c r="H275" s="92">
        <f t="shared" si="37"/>
        <v>248</v>
      </c>
      <c r="I275" s="109">
        <f t="shared" ca="1" si="38"/>
        <v>0.80915696244191937</v>
      </c>
      <c r="J275" s="51">
        <f t="shared" ca="1" si="42"/>
        <v>567.0092636642338</v>
      </c>
      <c r="K275" s="51">
        <f t="shared" ca="1" si="47"/>
        <v>567.81842062667567</v>
      </c>
      <c r="L275" s="111">
        <f t="shared" ca="1" si="39"/>
        <v>43</v>
      </c>
      <c r="M275" s="112">
        <f t="shared" ca="1" si="40"/>
        <v>64.593821936928862</v>
      </c>
      <c r="N275" s="106"/>
      <c r="O275" s="109">
        <f t="shared" ca="1" si="43"/>
        <v>657.52050093239484</v>
      </c>
      <c r="P275" s="113">
        <f t="shared" ca="1" si="44"/>
        <v>1</v>
      </c>
      <c r="Q275" s="114">
        <f t="shared" ca="1" si="41"/>
        <v>46</v>
      </c>
    </row>
    <row r="276" spans="5:17" x14ac:dyDescent="0.35">
      <c r="E276">
        <f t="shared" si="45"/>
        <v>249</v>
      </c>
      <c r="F276" s="109">
        <f t="shared" ca="1" si="36"/>
        <v>0.61778800422507052</v>
      </c>
      <c r="G276" s="110">
        <f t="shared" ca="1" si="46"/>
        <v>503.84238669397189</v>
      </c>
      <c r="H276" s="92">
        <f t="shared" si="37"/>
        <v>249</v>
      </c>
      <c r="I276" s="109">
        <f t="shared" ca="1" si="38"/>
        <v>1.5290420550491759</v>
      </c>
      <c r="J276" s="51">
        <f t="shared" ca="1" si="42"/>
        <v>567.81842062667567</v>
      </c>
      <c r="K276" s="51">
        <f t="shared" ca="1" si="47"/>
        <v>569.34746268172489</v>
      </c>
      <c r="L276" s="111">
        <f t="shared" ca="1" si="39"/>
        <v>43</v>
      </c>
      <c r="M276" s="112">
        <f t="shared" ca="1" si="40"/>
        <v>65.505075987753003</v>
      </c>
      <c r="N276" s="106"/>
      <c r="O276" s="109">
        <f t="shared" ca="1" si="43"/>
        <v>10995.182579287681</v>
      </c>
      <c r="P276" s="113">
        <f t="shared" ca="1" si="44"/>
        <v>1</v>
      </c>
      <c r="Q276" s="114">
        <f t="shared" ca="1" si="41"/>
        <v>141</v>
      </c>
    </row>
    <row r="277" spans="5:17" x14ac:dyDescent="0.35">
      <c r="E277">
        <f t="shared" si="45"/>
        <v>250</v>
      </c>
      <c r="F277" s="109">
        <f t="shared" ca="1" si="36"/>
        <v>3.9274133595346274</v>
      </c>
      <c r="G277" s="110">
        <f t="shared" ca="1" si="46"/>
        <v>507.76980005350651</v>
      </c>
      <c r="H277" s="92">
        <f t="shared" si="37"/>
        <v>250</v>
      </c>
      <c r="I277" s="109">
        <f t="shared" ca="1" si="38"/>
        <v>0.65349303867795805</v>
      </c>
      <c r="J277" s="51">
        <f t="shared" ca="1" si="42"/>
        <v>569.34746268172489</v>
      </c>
      <c r="K277" s="51">
        <f t="shared" ca="1" si="47"/>
        <v>570.00095572040289</v>
      </c>
      <c r="L277" s="111">
        <f t="shared" ca="1" si="39"/>
        <v>42</v>
      </c>
      <c r="M277" s="112">
        <f t="shared" ca="1" si="40"/>
        <v>62.23115566689637</v>
      </c>
      <c r="N277" s="106"/>
      <c r="O277" s="109">
        <f t="shared" ca="1" si="43"/>
        <v>9191.7059029255379</v>
      </c>
      <c r="P277" s="113">
        <f t="shared" ca="1" si="44"/>
        <v>1</v>
      </c>
      <c r="Q277" s="114">
        <f t="shared" ca="1" si="41"/>
        <v>553</v>
      </c>
    </row>
    <row r="278" spans="5:17" x14ac:dyDescent="0.35">
      <c r="E278">
        <f t="shared" si="45"/>
        <v>251</v>
      </c>
      <c r="F278" s="109">
        <f t="shared" ca="1" si="36"/>
        <v>2.05333162521941</v>
      </c>
      <c r="G278" s="110">
        <f t="shared" ca="1" si="46"/>
        <v>509.82313167872593</v>
      </c>
      <c r="H278" s="92">
        <f t="shared" si="37"/>
        <v>251</v>
      </c>
      <c r="I278" s="109">
        <f t="shared" ca="1" si="38"/>
        <v>1.806458736340548</v>
      </c>
      <c r="J278" s="51">
        <f t="shared" ca="1" si="42"/>
        <v>570.00095572040289</v>
      </c>
      <c r="K278" s="51">
        <f t="shared" ca="1" si="47"/>
        <v>571.80741445674346</v>
      </c>
      <c r="L278" s="111">
        <f t="shared" ca="1" si="39"/>
        <v>41</v>
      </c>
      <c r="M278" s="112">
        <f t="shared" ca="1" si="40"/>
        <v>61.98428277801753</v>
      </c>
      <c r="N278" s="106"/>
      <c r="O278" s="109">
        <f t="shared" ca="1" si="43"/>
        <v>270.20847289536886</v>
      </c>
      <c r="P278" s="113">
        <f t="shared" ca="1" si="44"/>
        <v>1</v>
      </c>
      <c r="Q278" s="114">
        <f t="shared" ca="1" si="41"/>
        <v>4</v>
      </c>
    </row>
    <row r="279" spans="5:17" x14ac:dyDescent="0.35">
      <c r="E279">
        <f t="shared" si="45"/>
        <v>252</v>
      </c>
      <c r="F279" s="109">
        <f t="shared" ca="1" si="36"/>
        <v>0.32084059979504798</v>
      </c>
      <c r="G279" s="110">
        <f t="shared" ca="1" si="46"/>
        <v>510.14397227852101</v>
      </c>
      <c r="H279" s="92">
        <f t="shared" si="37"/>
        <v>252</v>
      </c>
      <c r="I279" s="109">
        <f t="shared" ca="1" si="38"/>
        <v>1.2420524724211546</v>
      </c>
      <c r="J279" s="51">
        <f t="shared" ca="1" si="42"/>
        <v>571.80741445674346</v>
      </c>
      <c r="K279" s="51">
        <f t="shared" ca="1" si="47"/>
        <v>573.04946692916462</v>
      </c>
      <c r="L279" s="111">
        <f t="shared" ca="1" si="39"/>
        <v>40</v>
      </c>
      <c r="M279" s="112">
        <f t="shared" ca="1" si="40"/>
        <v>62.905494650643618</v>
      </c>
      <c r="N279" s="106"/>
      <c r="O279" s="109">
        <f t="shared" ca="1" si="43"/>
        <v>10968.762752999104</v>
      </c>
      <c r="P279" s="113">
        <f t="shared" ca="1" si="44"/>
        <v>1</v>
      </c>
      <c r="Q279" s="114">
        <f t="shared" ca="1" si="41"/>
        <v>155</v>
      </c>
    </row>
    <row r="280" spans="5:17" x14ac:dyDescent="0.35">
      <c r="E280">
        <f t="shared" si="45"/>
        <v>253</v>
      </c>
      <c r="F280" s="109">
        <f t="shared" ca="1" si="36"/>
        <v>0.74787849197320433</v>
      </c>
      <c r="G280" s="110">
        <f t="shared" ca="1" si="46"/>
        <v>510.89185077049422</v>
      </c>
      <c r="H280" s="92">
        <f t="shared" si="37"/>
        <v>253</v>
      </c>
      <c r="I280" s="109">
        <f t="shared" ca="1" si="38"/>
        <v>0.31968598832955858</v>
      </c>
      <c r="J280" s="51">
        <f t="shared" ca="1" si="42"/>
        <v>573.04946692916462</v>
      </c>
      <c r="K280" s="51">
        <f t="shared" ca="1" si="47"/>
        <v>573.36915291749415</v>
      </c>
      <c r="L280" s="111">
        <f t="shared" ca="1" si="39"/>
        <v>39</v>
      </c>
      <c r="M280" s="112">
        <f t="shared" ca="1" si="40"/>
        <v>62.477302146999932</v>
      </c>
      <c r="N280" s="106"/>
      <c r="O280" s="109">
        <f t="shared" ca="1" si="43"/>
        <v>67.877658992632959</v>
      </c>
      <c r="P280" s="113">
        <f t="shared" ca="1" si="44"/>
        <v>1</v>
      </c>
      <c r="Q280" s="114">
        <f t="shared" ca="1" si="41"/>
        <v>2</v>
      </c>
    </row>
    <row r="281" spans="5:17" x14ac:dyDescent="0.35">
      <c r="E281">
        <f t="shared" si="45"/>
        <v>254</v>
      </c>
      <c r="F281" s="109">
        <f t="shared" ca="1" si="36"/>
        <v>4.8654560559057884</v>
      </c>
      <c r="G281" s="110">
        <f t="shared" ca="1" si="46"/>
        <v>515.75730682640005</v>
      </c>
      <c r="H281" s="92">
        <f t="shared" si="37"/>
        <v>254</v>
      </c>
      <c r="I281" s="109">
        <f t="shared" ca="1" si="38"/>
        <v>1.7923001418959474</v>
      </c>
      <c r="J281" s="51">
        <f t="shared" ca="1" si="42"/>
        <v>573.36915291749415</v>
      </c>
      <c r="K281" s="51">
        <f t="shared" ca="1" si="47"/>
        <v>575.16145305939006</v>
      </c>
      <c r="L281" s="111">
        <f t="shared" ca="1" si="39"/>
        <v>40</v>
      </c>
      <c r="M281" s="112">
        <f t="shared" ca="1" si="40"/>
        <v>59.404146232990001</v>
      </c>
      <c r="N281" s="106"/>
      <c r="O281" s="109">
        <f t="shared" ca="1" si="43"/>
        <v>1997.5331292065764</v>
      </c>
      <c r="P281" s="113">
        <f t="shared" ca="1" si="44"/>
        <v>1</v>
      </c>
      <c r="Q281" s="114">
        <f t="shared" ca="1" si="41"/>
        <v>137</v>
      </c>
    </row>
    <row r="282" spans="5:17" x14ac:dyDescent="0.35">
      <c r="E282">
        <f t="shared" si="45"/>
        <v>255</v>
      </c>
      <c r="F282" s="109">
        <f t="shared" ca="1" si="36"/>
        <v>0.29110393429570547</v>
      </c>
      <c r="G282" s="110">
        <f t="shared" ca="1" si="46"/>
        <v>516.04841076069579</v>
      </c>
      <c r="H282" s="92">
        <f t="shared" si="37"/>
        <v>255</v>
      </c>
      <c r="I282" s="109">
        <f t="shared" ca="1" si="38"/>
        <v>3.1463173470336931</v>
      </c>
      <c r="J282" s="51">
        <f t="shared" ca="1" si="42"/>
        <v>575.16145305939006</v>
      </c>
      <c r="K282" s="51">
        <f t="shared" ca="1" si="47"/>
        <v>578.30777040642374</v>
      </c>
      <c r="L282" s="111">
        <f t="shared" ca="1" si="39"/>
        <v>39</v>
      </c>
      <c r="M282" s="112">
        <f t="shared" ca="1" si="40"/>
        <v>62.259359645727955</v>
      </c>
      <c r="N282" s="106"/>
      <c r="O282" s="109">
        <f t="shared" ca="1" si="43"/>
        <v>8102.89631190415</v>
      </c>
      <c r="P282" s="113">
        <f t="shared" ca="1" si="44"/>
        <v>1</v>
      </c>
      <c r="Q282" s="114">
        <f t="shared" ca="1" si="41"/>
        <v>532</v>
      </c>
    </row>
    <row r="283" spans="5:17" x14ac:dyDescent="0.35">
      <c r="E283">
        <f t="shared" si="45"/>
        <v>256</v>
      </c>
      <c r="F283" s="109">
        <f t="shared" ca="1" si="36"/>
        <v>1.7933393109028142</v>
      </c>
      <c r="G283" s="110">
        <f t="shared" ca="1" si="46"/>
        <v>517.84175007159865</v>
      </c>
      <c r="H283" s="92">
        <f t="shared" si="37"/>
        <v>256</v>
      </c>
      <c r="I283" s="109">
        <f t="shared" ca="1" si="38"/>
        <v>0.82042934238699172</v>
      </c>
      <c r="J283" s="51">
        <f t="shared" ca="1" si="42"/>
        <v>578.30777040642374</v>
      </c>
      <c r="K283" s="51">
        <f t="shared" ca="1" si="47"/>
        <v>579.12819974881074</v>
      </c>
      <c r="L283" s="111">
        <f t="shared" ca="1" si="39"/>
        <v>39</v>
      </c>
      <c r="M283" s="112">
        <f t="shared" ca="1" si="40"/>
        <v>61.28644967721209</v>
      </c>
      <c r="N283" s="106"/>
      <c r="O283" s="109">
        <f t="shared" ca="1" si="43"/>
        <v>2898.4768797305046</v>
      </c>
      <c r="P283" s="113">
        <f t="shared" ca="1" si="44"/>
        <v>1</v>
      </c>
      <c r="Q283" s="114">
        <f t="shared" ca="1" si="41"/>
        <v>210</v>
      </c>
    </row>
    <row r="284" spans="5:17" x14ac:dyDescent="0.35">
      <c r="E284">
        <f t="shared" si="45"/>
        <v>257</v>
      </c>
      <c r="F284" s="109">
        <f t="shared" ref="F284:F347" ca="1" si="48">-(1/B$4)*LN(RAND())</f>
        <v>0.32596998095275115</v>
      </c>
      <c r="G284" s="110">
        <f t="shared" ca="1" si="46"/>
        <v>518.16772005255143</v>
      </c>
      <c r="H284" s="92">
        <f t="shared" ref="H284:H347" si="49">E284</f>
        <v>257</v>
      </c>
      <c r="I284" s="109">
        <f t="shared" ref="I284:I347" ca="1" si="50">-(1/B$5)*LN(RAND())</f>
        <v>1.5778045286175642</v>
      </c>
      <c r="J284" s="51">
        <f t="shared" ca="1" si="42"/>
        <v>579.12819974881074</v>
      </c>
      <c r="K284" s="51">
        <f t="shared" ca="1" si="47"/>
        <v>580.70600427742829</v>
      </c>
      <c r="L284" s="111">
        <f t="shared" ref="L284:L347" ca="1" si="51">COUNTIF(G$28:G$5027,"&lt;"&amp;K284)-H284</f>
        <v>38</v>
      </c>
      <c r="M284" s="112">
        <f t="shared" ref="M284:M347" ca="1" si="52">K284-G284</f>
        <v>62.538284224876861</v>
      </c>
      <c r="N284" s="106"/>
      <c r="O284" s="109">
        <f t="shared" ca="1" si="43"/>
        <v>1045.172374076629</v>
      </c>
      <c r="P284" s="113">
        <f t="shared" ca="1" si="44"/>
        <v>1</v>
      </c>
      <c r="Q284" s="114">
        <f t="shared" ref="Q284:Q347" ca="1" si="53">COUNTIF(G$28:G$5027,"&lt;"&amp;O284)-COUNTIF(K$28:K$5027,"&lt;"&amp;O284)</f>
        <v>84</v>
      </c>
    </row>
    <row r="285" spans="5:17" x14ac:dyDescent="0.35">
      <c r="E285">
        <f t="shared" si="45"/>
        <v>258</v>
      </c>
      <c r="F285" s="109">
        <f t="shared" ca="1" si="48"/>
        <v>0.49185512234751927</v>
      </c>
      <c r="G285" s="110">
        <f t="shared" ca="1" si="46"/>
        <v>518.65957517489892</v>
      </c>
      <c r="H285" s="92">
        <f t="shared" si="49"/>
        <v>258</v>
      </c>
      <c r="I285" s="109">
        <f t="shared" ca="1" si="50"/>
        <v>9.9775322799723024E-2</v>
      </c>
      <c r="J285" s="51">
        <f t="shared" ref="J285:J348" ca="1" si="54">MAX(G285,K284)</f>
        <v>580.70600427742829</v>
      </c>
      <c r="K285" s="51">
        <f t="shared" ca="1" si="47"/>
        <v>580.80577960022799</v>
      </c>
      <c r="L285" s="111">
        <f t="shared" ca="1" si="51"/>
        <v>37</v>
      </c>
      <c r="M285" s="112">
        <f t="shared" ca="1" si="52"/>
        <v>62.146204425329074</v>
      </c>
      <c r="N285" s="106"/>
      <c r="O285" s="109">
        <f t="shared" ref="O285:O348" ca="1" si="55">K$5027*RAND()</f>
        <v>10829.397126539827</v>
      </c>
      <c r="P285" s="113">
        <f t="shared" ref="P285:P348" ca="1" si="56">COUNTIF(J$28:J$5027,"&lt;"&amp;O285)-COUNTIF(K$28:K$5027,"&lt;"&amp;O285)</f>
        <v>1</v>
      </c>
      <c r="Q285" s="114">
        <f t="shared" ca="1" si="53"/>
        <v>222</v>
      </c>
    </row>
    <row r="286" spans="5:17" x14ac:dyDescent="0.35">
      <c r="E286">
        <f t="shared" ref="E286:E349" si="57">E285+1</f>
        <v>259</v>
      </c>
      <c r="F286" s="109">
        <f t="shared" ca="1" si="48"/>
        <v>2.3564995643950315</v>
      </c>
      <c r="G286" s="110">
        <f t="shared" ref="G286:G349" ca="1" si="58">G285+F286</f>
        <v>521.01607473929391</v>
      </c>
      <c r="H286" s="92">
        <f t="shared" si="49"/>
        <v>259</v>
      </c>
      <c r="I286" s="109">
        <f t="shared" ca="1" si="50"/>
        <v>0.23716693022784377</v>
      </c>
      <c r="J286" s="51">
        <f t="shared" ca="1" si="54"/>
        <v>580.80577960022799</v>
      </c>
      <c r="K286" s="51">
        <f t="shared" ref="K286:K349" ca="1" si="59">J286+I286</f>
        <v>581.04294653045588</v>
      </c>
      <c r="L286" s="111">
        <f t="shared" ca="1" si="51"/>
        <v>36</v>
      </c>
      <c r="M286" s="112">
        <f t="shared" ca="1" si="52"/>
        <v>60.026871791161966</v>
      </c>
      <c r="N286" s="106"/>
      <c r="O286" s="109">
        <f t="shared" ca="1" si="55"/>
        <v>5241.5299509762053</v>
      </c>
      <c r="P286" s="113">
        <f t="shared" ca="1" si="56"/>
        <v>1</v>
      </c>
      <c r="Q286" s="114">
        <f t="shared" ca="1" si="53"/>
        <v>328</v>
      </c>
    </row>
    <row r="287" spans="5:17" x14ac:dyDescent="0.35">
      <c r="E287">
        <f t="shared" si="57"/>
        <v>260</v>
      </c>
      <c r="F287" s="109">
        <f t="shared" ca="1" si="48"/>
        <v>0.47224398761557995</v>
      </c>
      <c r="G287" s="110">
        <f t="shared" ca="1" si="58"/>
        <v>521.48831872690948</v>
      </c>
      <c r="H287" s="92">
        <f t="shared" si="49"/>
        <v>260</v>
      </c>
      <c r="I287" s="109">
        <f t="shared" ca="1" si="50"/>
        <v>1.6074602556418567</v>
      </c>
      <c r="J287" s="51">
        <f t="shared" ca="1" si="54"/>
        <v>581.04294653045588</v>
      </c>
      <c r="K287" s="51">
        <f t="shared" ca="1" si="59"/>
        <v>582.65040678609773</v>
      </c>
      <c r="L287" s="111">
        <f t="shared" ca="1" si="51"/>
        <v>36</v>
      </c>
      <c r="M287" s="112">
        <f t="shared" ca="1" si="52"/>
        <v>61.16208805918825</v>
      </c>
      <c r="N287" s="106"/>
      <c r="O287" s="109">
        <f t="shared" ca="1" si="55"/>
        <v>10943.195061969571</v>
      </c>
      <c r="P287" s="113">
        <f t="shared" ca="1" si="56"/>
        <v>1</v>
      </c>
      <c r="Q287" s="114">
        <f t="shared" ca="1" si="53"/>
        <v>167</v>
      </c>
    </row>
    <row r="288" spans="5:17" x14ac:dyDescent="0.35">
      <c r="E288">
        <f t="shared" si="57"/>
        <v>261</v>
      </c>
      <c r="F288" s="109">
        <f t="shared" ca="1" si="48"/>
        <v>1.1662582202847074</v>
      </c>
      <c r="G288" s="110">
        <f t="shared" ca="1" si="58"/>
        <v>522.65457694719419</v>
      </c>
      <c r="H288" s="92">
        <f t="shared" si="49"/>
        <v>261</v>
      </c>
      <c r="I288" s="109">
        <f t="shared" ca="1" si="50"/>
        <v>1.3530429558041259</v>
      </c>
      <c r="J288" s="51">
        <f t="shared" ca="1" si="54"/>
        <v>582.65040678609773</v>
      </c>
      <c r="K288" s="51">
        <f t="shared" ca="1" si="59"/>
        <v>584.00344974190182</v>
      </c>
      <c r="L288" s="111">
        <f t="shared" ca="1" si="51"/>
        <v>35</v>
      </c>
      <c r="M288" s="112">
        <f t="shared" ca="1" si="52"/>
        <v>61.348872794707631</v>
      </c>
      <c r="N288" s="106"/>
      <c r="O288" s="109">
        <f t="shared" ca="1" si="55"/>
        <v>495.88039739757022</v>
      </c>
      <c r="P288" s="113">
        <f t="shared" ca="1" si="56"/>
        <v>1</v>
      </c>
      <c r="Q288" s="114">
        <f t="shared" ca="1" si="53"/>
        <v>34</v>
      </c>
    </row>
    <row r="289" spans="5:17" x14ac:dyDescent="0.35">
      <c r="E289">
        <f t="shared" si="57"/>
        <v>262</v>
      </c>
      <c r="F289" s="109">
        <f t="shared" ca="1" si="48"/>
        <v>0.72585351821508004</v>
      </c>
      <c r="G289" s="110">
        <f t="shared" ca="1" si="58"/>
        <v>523.38043046540929</v>
      </c>
      <c r="H289" s="92">
        <f t="shared" si="49"/>
        <v>262</v>
      </c>
      <c r="I289" s="109">
        <f t="shared" ca="1" si="50"/>
        <v>0.1802845844655428</v>
      </c>
      <c r="J289" s="51">
        <f t="shared" ca="1" si="54"/>
        <v>584.00344974190182</v>
      </c>
      <c r="K289" s="51">
        <f t="shared" ca="1" si="59"/>
        <v>584.18373432636736</v>
      </c>
      <c r="L289" s="111">
        <f t="shared" ca="1" si="51"/>
        <v>34</v>
      </c>
      <c r="M289" s="112">
        <f t="shared" ca="1" si="52"/>
        <v>60.803303860958067</v>
      </c>
      <c r="N289" s="106"/>
      <c r="O289" s="109">
        <f t="shared" ca="1" si="55"/>
        <v>8891.8654839854626</v>
      </c>
      <c r="P289" s="113">
        <f t="shared" ca="1" si="56"/>
        <v>1</v>
      </c>
      <c r="Q289" s="114">
        <f t="shared" ca="1" si="53"/>
        <v>498</v>
      </c>
    </row>
    <row r="290" spans="5:17" x14ac:dyDescent="0.35">
      <c r="E290">
        <f t="shared" si="57"/>
        <v>263</v>
      </c>
      <c r="F290" s="109">
        <f t="shared" ca="1" si="48"/>
        <v>0.52380466386094315</v>
      </c>
      <c r="G290" s="110">
        <f t="shared" ca="1" si="58"/>
        <v>523.90423512927021</v>
      </c>
      <c r="H290" s="92">
        <f t="shared" si="49"/>
        <v>263</v>
      </c>
      <c r="I290" s="109">
        <f t="shared" ca="1" si="50"/>
        <v>2.4835215443857521</v>
      </c>
      <c r="J290" s="51">
        <f t="shared" ca="1" si="54"/>
        <v>584.18373432636736</v>
      </c>
      <c r="K290" s="51">
        <f t="shared" ca="1" si="59"/>
        <v>586.66725587075314</v>
      </c>
      <c r="L290" s="111">
        <f t="shared" ca="1" si="51"/>
        <v>34</v>
      </c>
      <c r="M290" s="112">
        <f t="shared" ca="1" si="52"/>
        <v>62.763020741482933</v>
      </c>
      <c r="N290" s="106"/>
      <c r="O290" s="109">
        <f t="shared" ca="1" si="55"/>
        <v>6909.3417808264921</v>
      </c>
      <c r="P290" s="113">
        <f t="shared" ca="1" si="56"/>
        <v>1</v>
      </c>
      <c r="Q290" s="114">
        <f t="shared" ca="1" si="53"/>
        <v>441</v>
      </c>
    </row>
    <row r="291" spans="5:17" x14ac:dyDescent="0.35">
      <c r="E291">
        <f t="shared" si="57"/>
        <v>264</v>
      </c>
      <c r="F291" s="109">
        <f t="shared" ca="1" si="48"/>
        <v>0.27715655048579774</v>
      </c>
      <c r="G291" s="110">
        <f t="shared" ca="1" si="58"/>
        <v>524.18139167975596</v>
      </c>
      <c r="H291" s="92">
        <f t="shared" si="49"/>
        <v>264</v>
      </c>
      <c r="I291" s="109">
        <f t="shared" ca="1" si="50"/>
        <v>0.20458497598867792</v>
      </c>
      <c r="J291" s="51">
        <f t="shared" ca="1" si="54"/>
        <v>586.66725587075314</v>
      </c>
      <c r="K291" s="51">
        <f t="shared" ca="1" si="59"/>
        <v>586.87184084674186</v>
      </c>
      <c r="L291" s="111">
        <f t="shared" ca="1" si="51"/>
        <v>33</v>
      </c>
      <c r="M291" s="112">
        <f t="shared" ca="1" si="52"/>
        <v>62.6904491669859</v>
      </c>
      <c r="N291" s="106"/>
      <c r="O291" s="109">
        <f t="shared" ca="1" si="55"/>
        <v>7028.9407618118285</v>
      </c>
      <c r="P291" s="113">
        <f t="shared" ca="1" si="56"/>
        <v>1</v>
      </c>
      <c r="Q291" s="114">
        <f t="shared" ca="1" si="53"/>
        <v>456</v>
      </c>
    </row>
    <row r="292" spans="5:17" x14ac:dyDescent="0.35">
      <c r="E292">
        <f t="shared" si="57"/>
        <v>265</v>
      </c>
      <c r="F292" s="109">
        <f t="shared" ca="1" si="48"/>
        <v>0.1352375409681989</v>
      </c>
      <c r="G292" s="110">
        <f t="shared" ca="1" si="58"/>
        <v>524.31662922072417</v>
      </c>
      <c r="H292" s="92">
        <f t="shared" si="49"/>
        <v>265</v>
      </c>
      <c r="I292" s="109">
        <f t="shared" ca="1" si="50"/>
        <v>6.5755406044003211</v>
      </c>
      <c r="J292" s="51">
        <f t="shared" ca="1" si="54"/>
        <v>586.87184084674186</v>
      </c>
      <c r="K292" s="51">
        <f t="shared" ca="1" si="59"/>
        <v>593.44738145114218</v>
      </c>
      <c r="L292" s="111">
        <f t="shared" ca="1" si="51"/>
        <v>36</v>
      </c>
      <c r="M292" s="112">
        <f t="shared" ca="1" si="52"/>
        <v>69.130752230418011</v>
      </c>
      <c r="N292" s="106"/>
      <c r="O292" s="109">
        <f t="shared" ca="1" si="55"/>
        <v>10050.820973569911</v>
      </c>
      <c r="P292" s="113">
        <f t="shared" ca="1" si="56"/>
        <v>1</v>
      </c>
      <c r="Q292" s="114">
        <f t="shared" ca="1" si="53"/>
        <v>569</v>
      </c>
    </row>
    <row r="293" spans="5:17" x14ac:dyDescent="0.35">
      <c r="E293">
        <f t="shared" si="57"/>
        <v>266</v>
      </c>
      <c r="F293" s="109">
        <f t="shared" ca="1" si="48"/>
        <v>1.1126194735705042</v>
      </c>
      <c r="G293" s="110">
        <f t="shared" ca="1" si="58"/>
        <v>525.42924869429464</v>
      </c>
      <c r="H293" s="92">
        <f t="shared" si="49"/>
        <v>266</v>
      </c>
      <c r="I293" s="109">
        <f t="shared" ca="1" si="50"/>
        <v>2.5027939286860108</v>
      </c>
      <c r="J293" s="51">
        <f t="shared" ca="1" si="54"/>
        <v>593.44738145114218</v>
      </c>
      <c r="K293" s="51">
        <f t="shared" ca="1" si="59"/>
        <v>595.95017537982824</v>
      </c>
      <c r="L293" s="111">
        <f t="shared" ca="1" si="51"/>
        <v>35</v>
      </c>
      <c r="M293" s="112">
        <f t="shared" ca="1" si="52"/>
        <v>70.520926685533595</v>
      </c>
      <c r="N293" s="106"/>
      <c r="O293" s="109">
        <f t="shared" ca="1" si="55"/>
        <v>10085.034610315479</v>
      </c>
      <c r="P293" s="113">
        <f t="shared" ca="1" si="56"/>
        <v>1</v>
      </c>
      <c r="Q293" s="114">
        <f t="shared" ca="1" si="53"/>
        <v>546</v>
      </c>
    </row>
    <row r="294" spans="5:17" x14ac:dyDescent="0.35">
      <c r="E294">
        <f t="shared" si="57"/>
        <v>267</v>
      </c>
      <c r="F294" s="109">
        <f t="shared" ca="1" si="48"/>
        <v>0.92380846391268734</v>
      </c>
      <c r="G294" s="110">
        <f t="shared" ca="1" si="58"/>
        <v>526.35305715820732</v>
      </c>
      <c r="H294" s="92">
        <f t="shared" si="49"/>
        <v>267</v>
      </c>
      <c r="I294" s="109">
        <f t="shared" ca="1" si="50"/>
        <v>1.2039291782528867</v>
      </c>
      <c r="J294" s="51">
        <f t="shared" ca="1" si="54"/>
        <v>595.95017537982824</v>
      </c>
      <c r="K294" s="51">
        <f t="shared" ca="1" si="59"/>
        <v>597.15410455808114</v>
      </c>
      <c r="L294" s="111">
        <f t="shared" ca="1" si="51"/>
        <v>34</v>
      </c>
      <c r="M294" s="112">
        <f t="shared" ca="1" si="52"/>
        <v>70.801047399873823</v>
      </c>
      <c r="N294" s="106"/>
      <c r="O294" s="109">
        <f t="shared" ca="1" si="55"/>
        <v>4257.2571125018003</v>
      </c>
      <c r="P294" s="113">
        <f t="shared" ca="1" si="56"/>
        <v>1</v>
      </c>
      <c r="Q294" s="114">
        <f t="shared" ca="1" si="53"/>
        <v>318</v>
      </c>
    </row>
    <row r="295" spans="5:17" x14ac:dyDescent="0.35">
      <c r="E295">
        <f t="shared" si="57"/>
        <v>268</v>
      </c>
      <c r="F295" s="109">
        <f t="shared" ca="1" si="48"/>
        <v>1.9515314766156665E-2</v>
      </c>
      <c r="G295" s="110">
        <f t="shared" ca="1" si="58"/>
        <v>526.3725724729735</v>
      </c>
      <c r="H295" s="92">
        <f t="shared" si="49"/>
        <v>268</v>
      </c>
      <c r="I295" s="109">
        <f t="shared" ca="1" si="50"/>
        <v>3.8470196925332663</v>
      </c>
      <c r="J295" s="51">
        <f t="shared" ca="1" si="54"/>
        <v>597.15410455808114</v>
      </c>
      <c r="K295" s="51">
        <f t="shared" ca="1" si="59"/>
        <v>601.00112425061445</v>
      </c>
      <c r="L295" s="111">
        <f t="shared" ca="1" si="51"/>
        <v>37</v>
      </c>
      <c r="M295" s="112">
        <f t="shared" ca="1" si="52"/>
        <v>74.628551777640951</v>
      </c>
      <c r="N295" s="106"/>
      <c r="O295" s="109">
        <f t="shared" ca="1" si="55"/>
        <v>6653.4335694043211</v>
      </c>
      <c r="P295" s="113">
        <f t="shared" ca="1" si="56"/>
        <v>1</v>
      </c>
      <c r="Q295" s="114">
        <f t="shared" ca="1" si="53"/>
        <v>408</v>
      </c>
    </row>
    <row r="296" spans="5:17" x14ac:dyDescent="0.35">
      <c r="E296">
        <f t="shared" si="57"/>
        <v>269</v>
      </c>
      <c r="F296" s="109">
        <f t="shared" ca="1" si="48"/>
        <v>0.12098618056122658</v>
      </c>
      <c r="G296" s="110">
        <f t="shared" ca="1" si="58"/>
        <v>526.49355865353471</v>
      </c>
      <c r="H296" s="92">
        <f t="shared" si="49"/>
        <v>269</v>
      </c>
      <c r="I296" s="109">
        <f t="shared" ca="1" si="50"/>
        <v>7.700867257636391</v>
      </c>
      <c r="J296" s="51">
        <f t="shared" ca="1" si="54"/>
        <v>601.00112425061445</v>
      </c>
      <c r="K296" s="51">
        <f t="shared" ca="1" si="59"/>
        <v>608.7019915082509</v>
      </c>
      <c r="L296" s="111">
        <f t="shared" ca="1" si="51"/>
        <v>44</v>
      </c>
      <c r="M296" s="112">
        <f t="shared" ca="1" si="52"/>
        <v>82.208432854716193</v>
      </c>
      <c r="N296" s="106"/>
      <c r="O296" s="109">
        <f t="shared" ca="1" si="55"/>
        <v>3131.650965119361</v>
      </c>
      <c r="P296" s="113">
        <f t="shared" ca="1" si="56"/>
        <v>1</v>
      </c>
      <c r="Q296" s="114">
        <f t="shared" ca="1" si="53"/>
        <v>238</v>
      </c>
    </row>
    <row r="297" spans="5:17" x14ac:dyDescent="0.35">
      <c r="E297">
        <f t="shared" si="57"/>
        <v>270</v>
      </c>
      <c r="F297" s="109">
        <f t="shared" ca="1" si="48"/>
        <v>1.1775929316491411</v>
      </c>
      <c r="G297" s="110">
        <f t="shared" ca="1" si="58"/>
        <v>527.67115158518379</v>
      </c>
      <c r="H297" s="92">
        <f t="shared" si="49"/>
        <v>270</v>
      </c>
      <c r="I297" s="109">
        <f t="shared" ca="1" si="50"/>
        <v>2.5115433564011092</v>
      </c>
      <c r="J297" s="51">
        <f t="shared" ca="1" si="54"/>
        <v>608.7019915082509</v>
      </c>
      <c r="K297" s="51">
        <f t="shared" ca="1" si="59"/>
        <v>611.21353486465205</v>
      </c>
      <c r="L297" s="111">
        <f t="shared" ca="1" si="51"/>
        <v>45</v>
      </c>
      <c r="M297" s="112">
        <f t="shared" ca="1" si="52"/>
        <v>83.542383279468254</v>
      </c>
      <c r="N297" s="106"/>
      <c r="O297" s="109">
        <f t="shared" ca="1" si="55"/>
        <v>8540.6867293216201</v>
      </c>
      <c r="P297" s="113">
        <f t="shared" ca="1" si="56"/>
        <v>1</v>
      </c>
      <c r="Q297" s="114">
        <f t="shared" ca="1" si="53"/>
        <v>524</v>
      </c>
    </row>
    <row r="298" spans="5:17" x14ac:dyDescent="0.35">
      <c r="E298">
        <f t="shared" si="57"/>
        <v>271</v>
      </c>
      <c r="F298" s="109">
        <f t="shared" ca="1" si="48"/>
        <v>1.0866370472104561</v>
      </c>
      <c r="G298" s="110">
        <f t="shared" ca="1" si="58"/>
        <v>528.75778863239429</v>
      </c>
      <c r="H298" s="92">
        <f t="shared" si="49"/>
        <v>271</v>
      </c>
      <c r="I298" s="109">
        <f t="shared" ca="1" si="50"/>
        <v>1.4637990921042447</v>
      </c>
      <c r="J298" s="51">
        <f t="shared" ca="1" si="54"/>
        <v>611.21353486465205</v>
      </c>
      <c r="K298" s="51">
        <f t="shared" ca="1" si="59"/>
        <v>612.67733395675634</v>
      </c>
      <c r="L298" s="111">
        <f t="shared" ca="1" si="51"/>
        <v>45</v>
      </c>
      <c r="M298" s="112">
        <f t="shared" ca="1" si="52"/>
        <v>83.919545324362048</v>
      </c>
      <c r="N298" s="106"/>
      <c r="O298" s="109">
        <f t="shared" ca="1" si="55"/>
        <v>9983.392994136264</v>
      </c>
      <c r="P298" s="113">
        <f t="shared" ca="1" si="56"/>
        <v>1</v>
      </c>
      <c r="Q298" s="114">
        <f t="shared" ca="1" si="53"/>
        <v>571</v>
      </c>
    </row>
    <row r="299" spans="5:17" x14ac:dyDescent="0.35">
      <c r="E299">
        <f t="shared" si="57"/>
        <v>272</v>
      </c>
      <c r="F299" s="109">
        <f t="shared" ca="1" si="48"/>
        <v>4.6221212434068208</v>
      </c>
      <c r="G299" s="110">
        <f t="shared" ca="1" si="58"/>
        <v>533.3799098758011</v>
      </c>
      <c r="H299" s="92">
        <f t="shared" si="49"/>
        <v>272</v>
      </c>
      <c r="I299" s="109">
        <f t="shared" ca="1" si="50"/>
        <v>0.37878368452223804</v>
      </c>
      <c r="J299" s="51">
        <f t="shared" ca="1" si="54"/>
        <v>612.67733395675634</v>
      </c>
      <c r="K299" s="51">
        <f t="shared" ca="1" si="59"/>
        <v>613.05611764127855</v>
      </c>
      <c r="L299" s="111">
        <f t="shared" ca="1" si="51"/>
        <v>44</v>
      </c>
      <c r="M299" s="112">
        <f t="shared" ca="1" si="52"/>
        <v>79.676207765477443</v>
      </c>
      <c r="N299" s="106"/>
      <c r="O299" s="109">
        <f t="shared" ca="1" si="55"/>
        <v>5816.013877990692</v>
      </c>
      <c r="P299" s="113">
        <f t="shared" ca="1" si="56"/>
        <v>1</v>
      </c>
      <c r="Q299" s="114">
        <f t="shared" ca="1" si="53"/>
        <v>346</v>
      </c>
    </row>
    <row r="300" spans="5:17" x14ac:dyDescent="0.35">
      <c r="E300">
        <f t="shared" si="57"/>
        <v>273</v>
      </c>
      <c r="F300" s="109">
        <f t="shared" ca="1" si="48"/>
        <v>2.9510763320747362</v>
      </c>
      <c r="G300" s="110">
        <f t="shared" ca="1" si="58"/>
        <v>536.33098620787587</v>
      </c>
      <c r="H300" s="92">
        <f t="shared" si="49"/>
        <v>273</v>
      </c>
      <c r="I300" s="109">
        <f t="shared" ca="1" si="50"/>
        <v>3.6217154456955361</v>
      </c>
      <c r="J300" s="51">
        <f t="shared" ca="1" si="54"/>
        <v>613.05611764127855</v>
      </c>
      <c r="K300" s="51">
        <f t="shared" ca="1" si="59"/>
        <v>616.67783308697403</v>
      </c>
      <c r="L300" s="111">
        <f t="shared" ca="1" si="51"/>
        <v>45</v>
      </c>
      <c r="M300" s="112">
        <f t="shared" ca="1" si="52"/>
        <v>80.346846879098166</v>
      </c>
      <c r="N300" s="106"/>
      <c r="O300" s="109">
        <f t="shared" ca="1" si="55"/>
        <v>3841.8100347710861</v>
      </c>
      <c r="P300" s="113">
        <f t="shared" ca="1" si="56"/>
        <v>1</v>
      </c>
      <c r="Q300" s="114">
        <f t="shared" ca="1" si="53"/>
        <v>288</v>
      </c>
    </row>
    <row r="301" spans="5:17" x14ac:dyDescent="0.35">
      <c r="E301">
        <f t="shared" si="57"/>
        <v>274</v>
      </c>
      <c r="F301" s="109">
        <f t="shared" ca="1" si="48"/>
        <v>1.2749980875735301</v>
      </c>
      <c r="G301" s="110">
        <f t="shared" ca="1" si="58"/>
        <v>537.60598429544939</v>
      </c>
      <c r="H301" s="92">
        <f t="shared" si="49"/>
        <v>274</v>
      </c>
      <c r="I301" s="109">
        <f t="shared" ca="1" si="50"/>
        <v>1.4010999587675987</v>
      </c>
      <c r="J301" s="51">
        <f t="shared" ca="1" si="54"/>
        <v>616.67783308697403</v>
      </c>
      <c r="K301" s="51">
        <f t="shared" ca="1" si="59"/>
        <v>618.07893304574168</v>
      </c>
      <c r="L301" s="111">
        <f t="shared" ca="1" si="51"/>
        <v>45</v>
      </c>
      <c r="M301" s="112">
        <f t="shared" ca="1" si="52"/>
        <v>80.472948750292289</v>
      </c>
      <c r="N301" s="106"/>
      <c r="O301" s="109">
        <f t="shared" ca="1" si="55"/>
        <v>1919.2552002776577</v>
      </c>
      <c r="P301" s="113">
        <f t="shared" ca="1" si="56"/>
        <v>1</v>
      </c>
      <c r="Q301" s="114">
        <f t="shared" ca="1" si="53"/>
        <v>133</v>
      </c>
    </row>
    <row r="302" spans="5:17" x14ac:dyDescent="0.35">
      <c r="E302">
        <f t="shared" si="57"/>
        <v>275</v>
      </c>
      <c r="F302" s="109">
        <f t="shared" ca="1" si="48"/>
        <v>0.93111664460774057</v>
      </c>
      <c r="G302" s="110">
        <f t="shared" ca="1" si="58"/>
        <v>538.53710094005714</v>
      </c>
      <c r="H302" s="92">
        <f t="shared" si="49"/>
        <v>275</v>
      </c>
      <c r="I302" s="109">
        <f t="shared" ca="1" si="50"/>
        <v>0.22659513981541313</v>
      </c>
      <c r="J302" s="51">
        <f t="shared" ca="1" si="54"/>
        <v>618.07893304574168</v>
      </c>
      <c r="K302" s="51">
        <f t="shared" ca="1" si="59"/>
        <v>618.30552818555714</v>
      </c>
      <c r="L302" s="111">
        <f t="shared" ca="1" si="51"/>
        <v>44</v>
      </c>
      <c r="M302" s="112">
        <f t="shared" ca="1" si="52"/>
        <v>79.768427245499993</v>
      </c>
      <c r="N302" s="106"/>
      <c r="O302" s="109">
        <f t="shared" ca="1" si="55"/>
        <v>1187.1018063919335</v>
      </c>
      <c r="P302" s="113">
        <f t="shared" ca="1" si="56"/>
        <v>1</v>
      </c>
      <c r="Q302" s="114">
        <f t="shared" ca="1" si="53"/>
        <v>94</v>
      </c>
    </row>
    <row r="303" spans="5:17" x14ac:dyDescent="0.35">
      <c r="E303">
        <f t="shared" si="57"/>
        <v>276</v>
      </c>
      <c r="F303" s="109">
        <f t="shared" ca="1" si="48"/>
        <v>0.56299168154442547</v>
      </c>
      <c r="G303" s="110">
        <f t="shared" ca="1" si="58"/>
        <v>539.10009262160156</v>
      </c>
      <c r="H303" s="92">
        <f t="shared" si="49"/>
        <v>276</v>
      </c>
      <c r="I303" s="109">
        <f t="shared" ca="1" si="50"/>
        <v>1.5815420372783315</v>
      </c>
      <c r="J303" s="51">
        <f t="shared" ca="1" si="54"/>
        <v>618.30552818555714</v>
      </c>
      <c r="K303" s="51">
        <f t="shared" ca="1" si="59"/>
        <v>619.88707022283552</v>
      </c>
      <c r="L303" s="111">
        <f t="shared" ca="1" si="51"/>
        <v>43</v>
      </c>
      <c r="M303" s="112">
        <f t="shared" ca="1" si="52"/>
        <v>80.786977601233957</v>
      </c>
      <c r="N303" s="106"/>
      <c r="O303" s="109">
        <f t="shared" ca="1" si="55"/>
        <v>8201.4881610124867</v>
      </c>
      <c r="P303" s="113">
        <f t="shared" ca="1" si="56"/>
        <v>1</v>
      </c>
      <c r="Q303" s="114">
        <f t="shared" ca="1" si="53"/>
        <v>535</v>
      </c>
    </row>
    <row r="304" spans="5:17" x14ac:dyDescent="0.35">
      <c r="E304">
        <f t="shared" si="57"/>
        <v>277</v>
      </c>
      <c r="F304" s="109">
        <f t="shared" ca="1" si="48"/>
        <v>1.9323298550468402</v>
      </c>
      <c r="G304" s="110">
        <f t="shared" ca="1" si="58"/>
        <v>541.03242247664843</v>
      </c>
      <c r="H304" s="92">
        <f t="shared" si="49"/>
        <v>277</v>
      </c>
      <c r="I304" s="109">
        <f t="shared" ca="1" si="50"/>
        <v>6.320473278194946</v>
      </c>
      <c r="J304" s="51">
        <f t="shared" ca="1" si="54"/>
        <v>619.88707022283552</v>
      </c>
      <c r="K304" s="51">
        <f t="shared" ca="1" si="59"/>
        <v>626.2075435010305</v>
      </c>
      <c r="L304" s="111">
        <f t="shared" ca="1" si="51"/>
        <v>45</v>
      </c>
      <c r="M304" s="112">
        <f t="shared" ca="1" si="52"/>
        <v>85.175121024382065</v>
      </c>
      <c r="N304" s="106"/>
      <c r="O304" s="109">
        <f t="shared" ca="1" si="55"/>
        <v>4876.2570076443953</v>
      </c>
      <c r="P304" s="113">
        <f t="shared" ca="1" si="56"/>
        <v>1</v>
      </c>
      <c r="Q304" s="114">
        <f t="shared" ca="1" si="53"/>
        <v>325</v>
      </c>
    </row>
    <row r="305" spans="5:17" x14ac:dyDescent="0.35">
      <c r="E305">
        <f t="shared" si="57"/>
        <v>278</v>
      </c>
      <c r="F305" s="109">
        <f t="shared" ca="1" si="48"/>
        <v>0.68543707468709103</v>
      </c>
      <c r="G305" s="110">
        <f t="shared" ca="1" si="58"/>
        <v>541.71785955133555</v>
      </c>
      <c r="H305" s="92">
        <f t="shared" si="49"/>
        <v>278</v>
      </c>
      <c r="I305" s="109">
        <f t="shared" ca="1" si="50"/>
        <v>4.3220127752440662</v>
      </c>
      <c r="J305" s="51">
        <f t="shared" ca="1" si="54"/>
        <v>626.2075435010305</v>
      </c>
      <c r="K305" s="51">
        <f t="shared" ca="1" si="59"/>
        <v>630.52955627627455</v>
      </c>
      <c r="L305" s="111">
        <f t="shared" ca="1" si="51"/>
        <v>45</v>
      </c>
      <c r="M305" s="112">
        <f t="shared" ca="1" si="52"/>
        <v>88.811696724938997</v>
      </c>
      <c r="N305" s="106"/>
      <c r="O305" s="109">
        <f t="shared" ca="1" si="55"/>
        <v>6070.7849357123168</v>
      </c>
      <c r="P305" s="113">
        <f t="shared" ca="1" si="56"/>
        <v>1</v>
      </c>
      <c r="Q305" s="114">
        <f t="shared" ca="1" si="53"/>
        <v>373</v>
      </c>
    </row>
    <row r="306" spans="5:17" x14ac:dyDescent="0.35">
      <c r="E306">
        <f t="shared" si="57"/>
        <v>279</v>
      </c>
      <c r="F306" s="109">
        <f t="shared" ca="1" si="48"/>
        <v>4.0252137022570489</v>
      </c>
      <c r="G306" s="110">
        <f t="shared" ca="1" si="58"/>
        <v>545.74307325359257</v>
      </c>
      <c r="H306" s="92">
        <f t="shared" si="49"/>
        <v>279</v>
      </c>
      <c r="I306" s="109">
        <f t="shared" ca="1" si="50"/>
        <v>7.7782521378158336</v>
      </c>
      <c r="J306" s="51">
        <f t="shared" ca="1" si="54"/>
        <v>630.52955627627455</v>
      </c>
      <c r="K306" s="51">
        <f t="shared" ca="1" si="59"/>
        <v>638.30780841409035</v>
      </c>
      <c r="L306" s="111">
        <f t="shared" ca="1" si="51"/>
        <v>45</v>
      </c>
      <c r="M306" s="112">
        <f t="shared" ca="1" si="52"/>
        <v>92.564735160497776</v>
      </c>
      <c r="N306" s="106"/>
      <c r="O306" s="109">
        <f t="shared" ca="1" si="55"/>
        <v>9909.4769334017146</v>
      </c>
      <c r="P306" s="113">
        <f t="shared" ca="1" si="56"/>
        <v>1</v>
      </c>
      <c r="Q306" s="114">
        <f t="shared" ca="1" si="53"/>
        <v>569</v>
      </c>
    </row>
    <row r="307" spans="5:17" x14ac:dyDescent="0.35">
      <c r="E307">
        <f t="shared" si="57"/>
        <v>280</v>
      </c>
      <c r="F307" s="109">
        <f t="shared" ca="1" si="48"/>
        <v>2.2685722423806589</v>
      </c>
      <c r="G307" s="110">
        <f t="shared" ca="1" si="58"/>
        <v>548.0116454959732</v>
      </c>
      <c r="H307" s="92">
        <f t="shared" si="49"/>
        <v>280</v>
      </c>
      <c r="I307" s="109">
        <f t="shared" ca="1" si="50"/>
        <v>5.0655899102993915</v>
      </c>
      <c r="J307" s="51">
        <f t="shared" ca="1" si="54"/>
        <v>638.30780841409035</v>
      </c>
      <c r="K307" s="51">
        <f t="shared" ca="1" si="59"/>
        <v>643.37339832438977</v>
      </c>
      <c r="L307" s="111">
        <f t="shared" ca="1" si="51"/>
        <v>47</v>
      </c>
      <c r="M307" s="112">
        <f t="shared" ca="1" si="52"/>
        <v>95.36175282841657</v>
      </c>
      <c r="N307" s="106"/>
      <c r="O307" s="109">
        <f t="shared" ca="1" si="55"/>
        <v>3846.3216883259247</v>
      </c>
      <c r="P307" s="113">
        <f t="shared" ca="1" si="56"/>
        <v>1</v>
      </c>
      <c r="Q307" s="114">
        <f t="shared" ca="1" si="53"/>
        <v>287</v>
      </c>
    </row>
    <row r="308" spans="5:17" x14ac:dyDescent="0.35">
      <c r="E308">
        <f t="shared" si="57"/>
        <v>281</v>
      </c>
      <c r="F308" s="109">
        <f t="shared" ca="1" si="48"/>
        <v>1.9962835765135152</v>
      </c>
      <c r="G308" s="110">
        <f t="shared" ca="1" si="58"/>
        <v>550.00792907248672</v>
      </c>
      <c r="H308" s="92">
        <f t="shared" si="49"/>
        <v>281</v>
      </c>
      <c r="I308" s="109">
        <f t="shared" ca="1" si="50"/>
        <v>1.8040855316863651</v>
      </c>
      <c r="J308" s="51">
        <f t="shared" ca="1" si="54"/>
        <v>643.37339832438977</v>
      </c>
      <c r="K308" s="51">
        <f t="shared" ca="1" si="59"/>
        <v>645.17748385607615</v>
      </c>
      <c r="L308" s="111">
        <f t="shared" ca="1" si="51"/>
        <v>47</v>
      </c>
      <c r="M308" s="112">
        <f t="shared" ca="1" si="52"/>
        <v>95.169554783589433</v>
      </c>
      <c r="N308" s="106"/>
      <c r="O308" s="109">
        <f t="shared" ca="1" si="55"/>
        <v>7393.0984688490962</v>
      </c>
      <c r="P308" s="113">
        <f t="shared" ca="1" si="56"/>
        <v>1</v>
      </c>
      <c r="Q308" s="114">
        <f t="shared" ca="1" si="53"/>
        <v>456</v>
      </c>
    </row>
    <row r="309" spans="5:17" x14ac:dyDescent="0.35">
      <c r="E309">
        <f t="shared" si="57"/>
        <v>282</v>
      </c>
      <c r="F309" s="109">
        <f t="shared" ca="1" si="48"/>
        <v>0.58723299435609677</v>
      </c>
      <c r="G309" s="110">
        <f t="shared" ca="1" si="58"/>
        <v>550.59516206684282</v>
      </c>
      <c r="H309" s="92">
        <f t="shared" si="49"/>
        <v>282</v>
      </c>
      <c r="I309" s="109">
        <f t="shared" ca="1" si="50"/>
        <v>5.4636815471208779E-2</v>
      </c>
      <c r="J309" s="51">
        <f t="shared" ca="1" si="54"/>
        <v>645.17748385607615</v>
      </c>
      <c r="K309" s="51">
        <f t="shared" ca="1" si="59"/>
        <v>645.23212067154736</v>
      </c>
      <c r="L309" s="111">
        <f t="shared" ca="1" si="51"/>
        <v>46</v>
      </c>
      <c r="M309" s="112">
        <f t="shared" ca="1" si="52"/>
        <v>94.636958604704546</v>
      </c>
      <c r="N309" s="106"/>
      <c r="O309" s="109">
        <f t="shared" ca="1" si="55"/>
        <v>9931.2595090661798</v>
      </c>
      <c r="P309" s="113">
        <f t="shared" ca="1" si="56"/>
        <v>1</v>
      </c>
      <c r="Q309" s="114">
        <f t="shared" ca="1" si="53"/>
        <v>573</v>
      </c>
    </row>
    <row r="310" spans="5:17" x14ac:dyDescent="0.35">
      <c r="E310">
        <f t="shared" si="57"/>
        <v>283</v>
      </c>
      <c r="F310" s="109">
        <f t="shared" ca="1" si="48"/>
        <v>1.8761525545769766</v>
      </c>
      <c r="G310" s="110">
        <f t="shared" ca="1" si="58"/>
        <v>552.47131462141976</v>
      </c>
      <c r="H310" s="92">
        <f t="shared" si="49"/>
        <v>283</v>
      </c>
      <c r="I310" s="109">
        <f t="shared" ca="1" si="50"/>
        <v>4.4688136037732562</v>
      </c>
      <c r="J310" s="51">
        <f t="shared" ca="1" si="54"/>
        <v>645.23212067154736</v>
      </c>
      <c r="K310" s="51">
        <f t="shared" ca="1" si="59"/>
        <v>649.70093427532061</v>
      </c>
      <c r="L310" s="111">
        <f t="shared" ca="1" si="51"/>
        <v>45</v>
      </c>
      <c r="M310" s="112">
        <f t="shared" ca="1" si="52"/>
        <v>97.229619653900841</v>
      </c>
      <c r="N310" s="106"/>
      <c r="O310" s="109">
        <f t="shared" ca="1" si="55"/>
        <v>9540.1598995182867</v>
      </c>
      <c r="P310" s="113">
        <f t="shared" ca="1" si="56"/>
        <v>1</v>
      </c>
      <c r="Q310" s="114">
        <f t="shared" ca="1" si="53"/>
        <v>575</v>
      </c>
    </row>
    <row r="311" spans="5:17" x14ac:dyDescent="0.35">
      <c r="E311">
        <f t="shared" si="57"/>
        <v>284</v>
      </c>
      <c r="F311" s="109">
        <f t="shared" ca="1" si="48"/>
        <v>2.7367284373694871</v>
      </c>
      <c r="G311" s="110">
        <f t="shared" ca="1" si="58"/>
        <v>555.20804305878926</v>
      </c>
      <c r="H311" s="92">
        <f t="shared" si="49"/>
        <v>284</v>
      </c>
      <c r="I311" s="109">
        <f t="shared" ca="1" si="50"/>
        <v>0.3752734957791965</v>
      </c>
      <c r="J311" s="51">
        <f t="shared" ca="1" si="54"/>
        <v>649.70093427532061</v>
      </c>
      <c r="K311" s="51">
        <f t="shared" ca="1" si="59"/>
        <v>650.0762077710998</v>
      </c>
      <c r="L311" s="111">
        <f t="shared" ca="1" si="51"/>
        <v>44</v>
      </c>
      <c r="M311" s="112">
        <f t="shared" ca="1" si="52"/>
        <v>94.868164712310545</v>
      </c>
      <c r="N311" s="106"/>
      <c r="O311" s="109">
        <f t="shared" ca="1" si="55"/>
        <v>1564.2727004001626</v>
      </c>
      <c r="P311" s="113">
        <f t="shared" ca="1" si="56"/>
        <v>1</v>
      </c>
      <c r="Q311" s="114">
        <f t="shared" ca="1" si="53"/>
        <v>116</v>
      </c>
    </row>
    <row r="312" spans="5:17" x14ac:dyDescent="0.35">
      <c r="E312">
        <f t="shared" si="57"/>
        <v>285</v>
      </c>
      <c r="F312" s="109">
        <f t="shared" ca="1" si="48"/>
        <v>0.57116903679906039</v>
      </c>
      <c r="G312" s="110">
        <f t="shared" ca="1" si="58"/>
        <v>555.77921209558826</v>
      </c>
      <c r="H312" s="92">
        <f t="shared" si="49"/>
        <v>285</v>
      </c>
      <c r="I312" s="109">
        <f t="shared" ca="1" si="50"/>
        <v>4.2565252060901795</v>
      </c>
      <c r="J312" s="51">
        <f t="shared" ca="1" si="54"/>
        <v>650.0762077710998</v>
      </c>
      <c r="K312" s="51">
        <f t="shared" ca="1" si="59"/>
        <v>654.33273297718995</v>
      </c>
      <c r="L312" s="111">
        <f t="shared" ca="1" si="51"/>
        <v>46</v>
      </c>
      <c r="M312" s="112">
        <f t="shared" ca="1" si="52"/>
        <v>98.553520881601685</v>
      </c>
      <c r="N312" s="106"/>
      <c r="O312" s="109">
        <f t="shared" ca="1" si="55"/>
        <v>4681.81528496793</v>
      </c>
      <c r="P312" s="113">
        <f t="shared" ca="1" si="56"/>
        <v>1</v>
      </c>
      <c r="Q312" s="114">
        <f t="shared" ca="1" si="53"/>
        <v>336</v>
      </c>
    </row>
    <row r="313" spans="5:17" x14ac:dyDescent="0.35">
      <c r="E313">
        <f t="shared" si="57"/>
        <v>286</v>
      </c>
      <c r="F313" s="109">
        <f t="shared" ca="1" si="48"/>
        <v>2.0210426867869717</v>
      </c>
      <c r="G313" s="110">
        <f t="shared" ca="1" si="58"/>
        <v>557.80025478237519</v>
      </c>
      <c r="H313" s="92">
        <f t="shared" si="49"/>
        <v>286</v>
      </c>
      <c r="I313" s="109">
        <f t="shared" ca="1" si="50"/>
        <v>0.62316481610068264</v>
      </c>
      <c r="J313" s="51">
        <f t="shared" ca="1" si="54"/>
        <v>654.33273297718995</v>
      </c>
      <c r="K313" s="51">
        <f t="shared" ca="1" si="59"/>
        <v>654.95589779329066</v>
      </c>
      <c r="L313" s="111">
        <f t="shared" ca="1" si="51"/>
        <v>45</v>
      </c>
      <c r="M313" s="112">
        <f t="shared" ca="1" si="52"/>
        <v>97.155643010915469</v>
      </c>
      <c r="N313" s="106"/>
      <c r="O313" s="109">
        <f t="shared" ca="1" si="55"/>
        <v>2005.8257092785966</v>
      </c>
      <c r="P313" s="113">
        <f t="shared" ca="1" si="56"/>
        <v>1</v>
      </c>
      <c r="Q313" s="114">
        <f t="shared" ca="1" si="53"/>
        <v>137</v>
      </c>
    </row>
    <row r="314" spans="5:17" x14ac:dyDescent="0.35">
      <c r="E314">
        <f t="shared" si="57"/>
        <v>287</v>
      </c>
      <c r="F314" s="109">
        <f t="shared" ca="1" si="48"/>
        <v>0.31293665777413299</v>
      </c>
      <c r="G314" s="110">
        <f t="shared" ca="1" si="58"/>
        <v>558.11319144014931</v>
      </c>
      <c r="H314" s="92">
        <f t="shared" si="49"/>
        <v>287</v>
      </c>
      <c r="I314" s="109">
        <f t="shared" ca="1" si="50"/>
        <v>0.41684342484638753</v>
      </c>
      <c r="J314" s="51">
        <f t="shared" ca="1" si="54"/>
        <v>654.95589779329066</v>
      </c>
      <c r="K314" s="51">
        <f t="shared" ca="1" si="59"/>
        <v>655.37274121813709</v>
      </c>
      <c r="L314" s="111">
        <f t="shared" ca="1" si="51"/>
        <v>45</v>
      </c>
      <c r="M314" s="112">
        <f t="shared" ca="1" si="52"/>
        <v>97.259549777987786</v>
      </c>
      <c r="N314" s="106"/>
      <c r="O314" s="109">
        <f t="shared" ca="1" si="55"/>
        <v>7212.5494118729666</v>
      </c>
      <c r="P314" s="113">
        <f t="shared" ca="1" si="56"/>
        <v>1</v>
      </c>
      <c r="Q314" s="114">
        <f t="shared" ca="1" si="53"/>
        <v>456</v>
      </c>
    </row>
    <row r="315" spans="5:17" x14ac:dyDescent="0.35">
      <c r="E315">
        <f t="shared" si="57"/>
        <v>288</v>
      </c>
      <c r="F315" s="109">
        <f t="shared" ca="1" si="48"/>
        <v>1.7956266048470308</v>
      </c>
      <c r="G315" s="110">
        <f t="shared" ca="1" si="58"/>
        <v>559.90881804499634</v>
      </c>
      <c r="H315" s="92">
        <f t="shared" si="49"/>
        <v>288</v>
      </c>
      <c r="I315" s="109">
        <f t="shared" ca="1" si="50"/>
        <v>2.3720264687217001</v>
      </c>
      <c r="J315" s="51">
        <f t="shared" ca="1" si="54"/>
        <v>655.37274121813709</v>
      </c>
      <c r="K315" s="51">
        <f t="shared" ca="1" si="59"/>
        <v>657.74476768685884</v>
      </c>
      <c r="L315" s="111">
        <f t="shared" ca="1" si="51"/>
        <v>45</v>
      </c>
      <c r="M315" s="112">
        <f t="shared" ca="1" si="52"/>
        <v>97.835949641862499</v>
      </c>
      <c r="N315" s="106"/>
      <c r="O315" s="109">
        <f t="shared" ca="1" si="55"/>
        <v>4757.3208464707559</v>
      </c>
      <c r="P315" s="113">
        <f t="shared" ca="1" si="56"/>
        <v>1</v>
      </c>
      <c r="Q315" s="114">
        <f t="shared" ca="1" si="53"/>
        <v>326</v>
      </c>
    </row>
    <row r="316" spans="5:17" x14ac:dyDescent="0.35">
      <c r="E316">
        <f t="shared" si="57"/>
        <v>289</v>
      </c>
      <c r="F316" s="109">
        <f t="shared" ca="1" si="48"/>
        <v>2.3219900126184552</v>
      </c>
      <c r="G316" s="110">
        <f t="shared" ca="1" si="58"/>
        <v>562.23080805761481</v>
      </c>
      <c r="H316" s="92">
        <f t="shared" si="49"/>
        <v>289</v>
      </c>
      <c r="I316" s="109">
        <f t="shared" ca="1" si="50"/>
        <v>0.81363020993764035</v>
      </c>
      <c r="J316" s="51">
        <f t="shared" ca="1" si="54"/>
        <v>657.74476768685884</v>
      </c>
      <c r="K316" s="51">
        <f t="shared" ca="1" si="59"/>
        <v>658.55839789679646</v>
      </c>
      <c r="L316" s="111">
        <f t="shared" ca="1" si="51"/>
        <v>44</v>
      </c>
      <c r="M316" s="112">
        <f t="shared" ca="1" si="52"/>
        <v>96.327589839181655</v>
      </c>
      <c r="N316" s="106"/>
      <c r="O316" s="109">
        <f t="shared" ca="1" si="55"/>
        <v>10957.161811015505</v>
      </c>
      <c r="P316" s="113">
        <f t="shared" ca="1" si="56"/>
        <v>1</v>
      </c>
      <c r="Q316" s="114">
        <f t="shared" ca="1" si="53"/>
        <v>159</v>
      </c>
    </row>
    <row r="317" spans="5:17" x14ac:dyDescent="0.35">
      <c r="E317">
        <f t="shared" si="57"/>
        <v>290</v>
      </c>
      <c r="F317" s="109">
        <f t="shared" ca="1" si="48"/>
        <v>1.682691228156064</v>
      </c>
      <c r="G317" s="110">
        <f t="shared" ca="1" si="58"/>
        <v>563.91349928577085</v>
      </c>
      <c r="H317" s="92">
        <f t="shared" si="49"/>
        <v>290</v>
      </c>
      <c r="I317" s="109">
        <f t="shared" ca="1" si="50"/>
        <v>0.68186153311266473</v>
      </c>
      <c r="J317" s="51">
        <f t="shared" ca="1" si="54"/>
        <v>658.55839789679646</v>
      </c>
      <c r="K317" s="51">
        <f t="shared" ca="1" si="59"/>
        <v>659.24025942990909</v>
      </c>
      <c r="L317" s="111">
        <f t="shared" ca="1" si="51"/>
        <v>44</v>
      </c>
      <c r="M317" s="112">
        <f t="shared" ca="1" si="52"/>
        <v>95.326760144138234</v>
      </c>
      <c r="N317" s="106"/>
      <c r="O317" s="109">
        <f t="shared" ca="1" si="55"/>
        <v>1552.1335461792257</v>
      </c>
      <c r="P317" s="113">
        <f t="shared" ca="1" si="56"/>
        <v>1</v>
      </c>
      <c r="Q317" s="114">
        <f t="shared" ca="1" si="53"/>
        <v>112</v>
      </c>
    </row>
    <row r="318" spans="5:17" x14ac:dyDescent="0.35">
      <c r="E318">
        <f t="shared" si="57"/>
        <v>291</v>
      </c>
      <c r="F318" s="109">
        <f t="shared" ca="1" si="48"/>
        <v>0.30744590142576578</v>
      </c>
      <c r="G318" s="110">
        <f t="shared" ca="1" si="58"/>
        <v>564.22094518719666</v>
      </c>
      <c r="H318" s="92">
        <f t="shared" si="49"/>
        <v>291</v>
      </c>
      <c r="I318" s="109">
        <f t="shared" ca="1" si="50"/>
        <v>0.39725680870094987</v>
      </c>
      <c r="J318" s="51">
        <f t="shared" ca="1" si="54"/>
        <v>659.24025942990909</v>
      </c>
      <c r="K318" s="51">
        <f t="shared" ca="1" si="59"/>
        <v>659.63751623861003</v>
      </c>
      <c r="L318" s="111">
        <f t="shared" ca="1" si="51"/>
        <v>43</v>
      </c>
      <c r="M318" s="112">
        <f t="shared" ca="1" si="52"/>
        <v>95.416571051413371</v>
      </c>
      <c r="N318" s="106"/>
      <c r="O318" s="109">
        <f t="shared" ca="1" si="55"/>
        <v>7887.810827159331</v>
      </c>
      <c r="P318" s="113">
        <f t="shared" ca="1" si="56"/>
        <v>1</v>
      </c>
      <c r="Q318" s="114">
        <f t="shared" ca="1" si="53"/>
        <v>497</v>
      </c>
    </row>
    <row r="319" spans="5:17" x14ac:dyDescent="0.35">
      <c r="E319">
        <f t="shared" si="57"/>
        <v>292</v>
      </c>
      <c r="F319" s="109">
        <f t="shared" ca="1" si="48"/>
        <v>3.7224008631479428</v>
      </c>
      <c r="G319" s="110">
        <f t="shared" ca="1" si="58"/>
        <v>567.94334605034464</v>
      </c>
      <c r="H319" s="92">
        <f t="shared" si="49"/>
        <v>292</v>
      </c>
      <c r="I319" s="109">
        <f t="shared" ca="1" si="50"/>
        <v>3.6726771600454895</v>
      </c>
      <c r="J319" s="51">
        <f t="shared" ca="1" si="54"/>
        <v>659.63751623861003</v>
      </c>
      <c r="K319" s="51">
        <f t="shared" ca="1" si="59"/>
        <v>663.31019339865554</v>
      </c>
      <c r="L319" s="111">
        <f t="shared" ca="1" si="51"/>
        <v>45</v>
      </c>
      <c r="M319" s="112">
        <f t="shared" ca="1" si="52"/>
        <v>95.366847348310898</v>
      </c>
      <c r="N319" s="106"/>
      <c r="O319" s="109">
        <f t="shared" ca="1" si="55"/>
        <v>203.20297020451187</v>
      </c>
      <c r="P319" s="113">
        <f t="shared" ca="1" si="56"/>
        <v>1</v>
      </c>
      <c r="Q319" s="114">
        <f t="shared" ca="1" si="53"/>
        <v>2</v>
      </c>
    </row>
    <row r="320" spans="5:17" x14ac:dyDescent="0.35">
      <c r="E320">
        <f t="shared" si="57"/>
        <v>293</v>
      </c>
      <c r="F320" s="109">
        <f t="shared" ca="1" si="48"/>
        <v>5.7797418411361585</v>
      </c>
      <c r="G320" s="110">
        <f t="shared" ca="1" si="58"/>
        <v>573.72308789148076</v>
      </c>
      <c r="H320" s="92">
        <f t="shared" si="49"/>
        <v>293</v>
      </c>
      <c r="I320" s="109">
        <f t="shared" ca="1" si="50"/>
        <v>3.3324314884287882</v>
      </c>
      <c r="J320" s="51">
        <f t="shared" ca="1" si="54"/>
        <v>663.31019339865554</v>
      </c>
      <c r="K320" s="51">
        <f t="shared" ca="1" si="59"/>
        <v>666.64262488708437</v>
      </c>
      <c r="L320" s="111">
        <f t="shared" ca="1" si="51"/>
        <v>44</v>
      </c>
      <c r="M320" s="112">
        <f t="shared" ca="1" si="52"/>
        <v>92.919536995603607</v>
      </c>
      <c r="N320" s="106"/>
      <c r="O320" s="109">
        <f t="shared" ca="1" si="55"/>
        <v>10061.907906110207</v>
      </c>
      <c r="P320" s="113">
        <f t="shared" ca="1" si="56"/>
        <v>1</v>
      </c>
      <c r="Q320" s="114">
        <f t="shared" ca="1" si="53"/>
        <v>566</v>
      </c>
    </row>
    <row r="321" spans="5:17" x14ac:dyDescent="0.35">
      <c r="E321">
        <f t="shared" si="57"/>
        <v>294</v>
      </c>
      <c r="F321" s="109">
        <f t="shared" ca="1" si="48"/>
        <v>0.99871403901180611</v>
      </c>
      <c r="G321" s="110">
        <f t="shared" ca="1" si="58"/>
        <v>574.72180193049257</v>
      </c>
      <c r="H321" s="92">
        <f t="shared" si="49"/>
        <v>294</v>
      </c>
      <c r="I321" s="109">
        <f t="shared" ca="1" si="50"/>
        <v>3.0454155198037416</v>
      </c>
      <c r="J321" s="51">
        <f t="shared" ca="1" si="54"/>
        <v>666.64262488708437</v>
      </c>
      <c r="K321" s="51">
        <f t="shared" ca="1" si="59"/>
        <v>669.68804040688815</v>
      </c>
      <c r="L321" s="111">
        <f t="shared" ca="1" si="51"/>
        <v>43</v>
      </c>
      <c r="M321" s="112">
        <f t="shared" ca="1" si="52"/>
        <v>94.966238476395574</v>
      </c>
      <c r="N321" s="106"/>
      <c r="O321" s="109">
        <f t="shared" ca="1" si="55"/>
        <v>10301.254737337124</v>
      </c>
      <c r="P321" s="113">
        <f t="shared" ca="1" si="56"/>
        <v>1</v>
      </c>
      <c r="Q321" s="114">
        <f t="shared" ca="1" si="53"/>
        <v>447</v>
      </c>
    </row>
    <row r="322" spans="5:17" x14ac:dyDescent="0.35">
      <c r="E322">
        <f t="shared" si="57"/>
        <v>295</v>
      </c>
      <c r="F322" s="109">
        <f t="shared" ca="1" si="48"/>
        <v>3.7658551420960205</v>
      </c>
      <c r="G322" s="110">
        <f t="shared" ca="1" si="58"/>
        <v>578.4876570725886</v>
      </c>
      <c r="H322" s="92">
        <f t="shared" si="49"/>
        <v>295</v>
      </c>
      <c r="I322" s="109">
        <f t="shared" ca="1" si="50"/>
        <v>1.7015450827357554</v>
      </c>
      <c r="J322" s="51">
        <f t="shared" ca="1" si="54"/>
        <v>669.68804040688815</v>
      </c>
      <c r="K322" s="51">
        <f t="shared" ca="1" si="59"/>
        <v>671.38958548962387</v>
      </c>
      <c r="L322" s="111">
        <f t="shared" ca="1" si="51"/>
        <v>43</v>
      </c>
      <c r="M322" s="112">
        <f t="shared" ca="1" si="52"/>
        <v>92.901928417035265</v>
      </c>
      <c r="N322" s="106"/>
      <c r="O322" s="109">
        <f t="shared" ca="1" si="55"/>
        <v>3321.3852711322493</v>
      </c>
      <c r="P322" s="113">
        <f t="shared" ca="1" si="56"/>
        <v>1</v>
      </c>
      <c r="Q322" s="114">
        <f t="shared" ca="1" si="53"/>
        <v>258</v>
      </c>
    </row>
    <row r="323" spans="5:17" x14ac:dyDescent="0.35">
      <c r="E323">
        <f t="shared" si="57"/>
        <v>296</v>
      </c>
      <c r="F323" s="109">
        <f t="shared" ca="1" si="48"/>
        <v>4.0185268750968941</v>
      </c>
      <c r="G323" s="110">
        <f t="shared" ca="1" si="58"/>
        <v>582.50618394768549</v>
      </c>
      <c r="H323" s="92">
        <f t="shared" si="49"/>
        <v>296</v>
      </c>
      <c r="I323" s="109">
        <f t="shared" ca="1" si="50"/>
        <v>1.0545497365867822</v>
      </c>
      <c r="J323" s="51">
        <f t="shared" ca="1" si="54"/>
        <v>671.38958548962387</v>
      </c>
      <c r="K323" s="51">
        <f t="shared" ca="1" si="59"/>
        <v>672.44413522621062</v>
      </c>
      <c r="L323" s="111">
        <f t="shared" ca="1" si="51"/>
        <v>43</v>
      </c>
      <c r="M323" s="112">
        <f t="shared" ca="1" si="52"/>
        <v>89.937951278525134</v>
      </c>
      <c r="N323" s="106"/>
      <c r="O323" s="109">
        <f t="shared" ca="1" si="55"/>
        <v>1718.0322883842841</v>
      </c>
      <c r="P323" s="113">
        <f t="shared" ca="1" si="56"/>
        <v>1</v>
      </c>
      <c r="Q323" s="114">
        <f t="shared" ca="1" si="53"/>
        <v>122</v>
      </c>
    </row>
    <row r="324" spans="5:17" x14ac:dyDescent="0.35">
      <c r="E324">
        <f t="shared" si="57"/>
        <v>297</v>
      </c>
      <c r="F324" s="109">
        <f t="shared" ca="1" si="48"/>
        <v>2.7638319909618363</v>
      </c>
      <c r="G324" s="110">
        <f t="shared" ca="1" si="58"/>
        <v>585.27001593864736</v>
      </c>
      <c r="H324" s="92">
        <f t="shared" si="49"/>
        <v>297</v>
      </c>
      <c r="I324" s="109">
        <f t="shared" ca="1" si="50"/>
        <v>0.3305085066796084</v>
      </c>
      <c r="J324" s="51">
        <f t="shared" ca="1" si="54"/>
        <v>672.44413522621062</v>
      </c>
      <c r="K324" s="51">
        <f t="shared" ca="1" si="59"/>
        <v>672.77464373289024</v>
      </c>
      <c r="L324" s="111">
        <f t="shared" ca="1" si="51"/>
        <v>42</v>
      </c>
      <c r="M324" s="112">
        <f t="shared" ca="1" si="52"/>
        <v>87.504627794242879</v>
      </c>
      <c r="N324" s="106"/>
      <c r="O324" s="109">
        <f t="shared" ca="1" si="55"/>
        <v>5914.1767106879261</v>
      </c>
      <c r="P324" s="113">
        <f t="shared" ca="1" si="56"/>
        <v>1</v>
      </c>
      <c r="Q324" s="114">
        <f t="shared" ca="1" si="53"/>
        <v>358</v>
      </c>
    </row>
    <row r="325" spans="5:17" x14ac:dyDescent="0.35">
      <c r="E325">
        <f t="shared" si="57"/>
        <v>298</v>
      </c>
      <c r="F325" s="109">
        <f t="shared" ca="1" si="48"/>
        <v>3.4728962047562733</v>
      </c>
      <c r="G325" s="110">
        <f t="shared" ca="1" si="58"/>
        <v>588.7429121434036</v>
      </c>
      <c r="H325" s="92">
        <f t="shared" si="49"/>
        <v>298</v>
      </c>
      <c r="I325" s="109">
        <f t="shared" ca="1" si="50"/>
        <v>8.3283032333726972</v>
      </c>
      <c r="J325" s="51">
        <f t="shared" ca="1" si="54"/>
        <v>672.77464373289024</v>
      </c>
      <c r="K325" s="51">
        <f t="shared" ca="1" si="59"/>
        <v>681.10294696626295</v>
      </c>
      <c r="L325" s="111">
        <f t="shared" ca="1" si="51"/>
        <v>42</v>
      </c>
      <c r="M325" s="112">
        <f t="shared" ca="1" si="52"/>
        <v>92.360034822859348</v>
      </c>
      <c r="N325" s="106"/>
      <c r="O325" s="109">
        <f t="shared" ca="1" si="55"/>
        <v>8084.2973460245876</v>
      </c>
      <c r="P325" s="113">
        <f t="shared" ca="1" si="56"/>
        <v>1</v>
      </c>
      <c r="Q325" s="114">
        <f t="shared" ca="1" si="53"/>
        <v>523</v>
      </c>
    </row>
    <row r="326" spans="5:17" x14ac:dyDescent="0.35">
      <c r="E326">
        <f t="shared" si="57"/>
        <v>299</v>
      </c>
      <c r="F326" s="109">
        <f t="shared" ca="1" si="48"/>
        <v>0.20274026032213249</v>
      </c>
      <c r="G326" s="110">
        <f t="shared" ca="1" si="58"/>
        <v>588.94565240372572</v>
      </c>
      <c r="H326" s="92">
        <f t="shared" si="49"/>
        <v>299</v>
      </c>
      <c r="I326" s="109">
        <f t="shared" ca="1" si="50"/>
        <v>0.25187845134998205</v>
      </c>
      <c r="J326" s="51">
        <f t="shared" ca="1" si="54"/>
        <v>681.10294696626295</v>
      </c>
      <c r="K326" s="51">
        <f t="shared" ca="1" si="59"/>
        <v>681.35482541761291</v>
      </c>
      <c r="L326" s="111">
        <f t="shared" ca="1" si="51"/>
        <v>41</v>
      </c>
      <c r="M326" s="112">
        <f t="shared" ca="1" si="52"/>
        <v>92.409173013887198</v>
      </c>
      <c r="N326" s="106"/>
      <c r="O326" s="109">
        <f t="shared" ca="1" si="55"/>
        <v>6984.2607401283503</v>
      </c>
      <c r="P326" s="113">
        <f t="shared" ca="1" si="56"/>
        <v>1</v>
      </c>
      <c r="Q326" s="114">
        <f t="shared" ca="1" si="53"/>
        <v>453</v>
      </c>
    </row>
    <row r="327" spans="5:17" x14ac:dyDescent="0.35">
      <c r="E327">
        <f t="shared" si="57"/>
        <v>300</v>
      </c>
      <c r="F327" s="109">
        <f t="shared" ca="1" si="48"/>
        <v>2.4924442557323001</v>
      </c>
      <c r="G327" s="110">
        <f t="shared" ca="1" si="58"/>
        <v>591.43809665945798</v>
      </c>
      <c r="H327" s="92">
        <f t="shared" si="49"/>
        <v>300</v>
      </c>
      <c r="I327" s="109">
        <f t="shared" ca="1" si="50"/>
        <v>2.8514383823923458E-2</v>
      </c>
      <c r="J327" s="51">
        <f t="shared" ca="1" si="54"/>
        <v>681.35482541761291</v>
      </c>
      <c r="K327" s="51">
        <f t="shared" ca="1" si="59"/>
        <v>681.38333980143682</v>
      </c>
      <c r="L327" s="111">
        <f t="shared" ca="1" si="51"/>
        <v>40</v>
      </c>
      <c r="M327" s="112">
        <f t="shared" ca="1" si="52"/>
        <v>89.945243141978835</v>
      </c>
      <c r="N327" s="106"/>
      <c r="O327" s="109">
        <f t="shared" ca="1" si="55"/>
        <v>4491.8753228705255</v>
      </c>
      <c r="P327" s="113">
        <f t="shared" ca="1" si="56"/>
        <v>1</v>
      </c>
      <c r="Q327" s="114">
        <f t="shared" ca="1" si="53"/>
        <v>328</v>
      </c>
    </row>
    <row r="328" spans="5:17" x14ac:dyDescent="0.35">
      <c r="E328">
        <f t="shared" si="57"/>
        <v>301</v>
      </c>
      <c r="F328" s="109">
        <f t="shared" ca="1" si="48"/>
        <v>0.22631578916009518</v>
      </c>
      <c r="G328" s="110">
        <f t="shared" ca="1" si="58"/>
        <v>591.66441244861812</v>
      </c>
      <c r="H328" s="92">
        <f t="shared" si="49"/>
        <v>301</v>
      </c>
      <c r="I328" s="109">
        <f t="shared" ca="1" si="50"/>
        <v>3.8211959170970053</v>
      </c>
      <c r="J328" s="51">
        <f t="shared" ca="1" si="54"/>
        <v>681.38333980143682</v>
      </c>
      <c r="K328" s="51">
        <f t="shared" ca="1" si="59"/>
        <v>685.20453571853386</v>
      </c>
      <c r="L328" s="111">
        <f t="shared" ca="1" si="51"/>
        <v>40</v>
      </c>
      <c r="M328" s="112">
        <f t="shared" ca="1" si="52"/>
        <v>93.540123269915739</v>
      </c>
      <c r="N328" s="106"/>
      <c r="O328" s="109">
        <f t="shared" ca="1" si="55"/>
        <v>6182.9059001549685</v>
      </c>
      <c r="P328" s="113">
        <f t="shared" ca="1" si="56"/>
        <v>1</v>
      </c>
      <c r="Q328" s="114">
        <f t="shared" ca="1" si="53"/>
        <v>380</v>
      </c>
    </row>
    <row r="329" spans="5:17" x14ac:dyDescent="0.35">
      <c r="E329">
        <f t="shared" si="57"/>
        <v>302</v>
      </c>
      <c r="F329" s="109">
        <f t="shared" ca="1" si="48"/>
        <v>6.2011862789547054</v>
      </c>
      <c r="G329" s="110">
        <f t="shared" ca="1" si="58"/>
        <v>597.86559872757277</v>
      </c>
      <c r="H329" s="92">
        <f t="shared" si="49"/>
        <v>302</v>
      </c>
      <c r="I329" s="109">
        <f t="shared" ca="1" si="50"/>
        <v>7.01238738005625</v>
      </c>
      <c r="J329" s="51">
        <f t="shared" ca="1" si="54"/>
        <v>685.20453571853386</v>
      </c>
      <c r="K329" s="51">
        <f t="shared" ca="1" si="59"/>
        <v>692.21692309859009</v>
      </c>
      <c r="L329" s="111">
        <f t="shared" ca="1" si="51"/>
        <v>42</v>
      </c>
      <c r="M329" s="112">
        <f t="shared" ca="1" si="52"/>
        <v>94.351324371017313</v>
      </c>
      <c r="N329" s="106"/>
      <c r="O329" s="109">
        <f t="shared" ca="1" si="55"/>
        <v>6341.5211393343707</v>
      </c>
      <c r="P329" s="113">
        <f t="shared" ca="1" si="56"/>
        <v>1</v>
      </c>
      <c r="Q329" s="114">
        <f t="shared" ca="1" si="53"/>
        <v>387</v>
      </c>
    </row>
    <row r="330" spans="5:17" x14ac:dyDescent="0.35">
      <c r="E330">
        <f t="shared" si="57"/>
        <v>303</v>
      </c>
      <c r="F330" s="109">
        <f t="shared" ca="1" si="48"/>
        <v>0.74804504039579489</v>
      </c>
      <c r="G330" s="110">
        <f t="shared" ca="1" si="58"/>
        <v>598.6136437679686</v>
      </c>
      <c r="H330" s="92">
        <f t="shared" si="49"/>
        <v>303</v>
      </c>
      <c r="I330" s="109">
        <f t="shared" ca="1" si="50"/>
        <v>1.5853919881358365</v>
      </c>
      <c r="J330" s="51">
        <f t="shared" ca="1" si="54"/>
        <v>692.21692309859009</v>
      </c>
      <c r="K330" s="51">
        <f t="shared" ca="1" si="59"/>
        <v>693.80231508672591</v>
      </c>
      <c r="L330" s="111">
        <f t="shared" ca="1" si="51"/>
        <v>41</v>
      </c>
      <c r="M330" s="112">
        <f t="shared" ca="1" si="52"/>
        <v>95.188671318757315</v>
      </c>
      <c r="N330" s="106"/>
      <c r="O330" s="109">
        <f t="shared" ca="1" si="55"/>
        <v>9668.9759625624047</v>
      </c>
      <c r="P330" s="113">
        <f t="shared" ca="1" si="56"/>
        <v>1</v>
      </c>
      <c r="Q330" s="114">
        <f t="shared" ca="1" si="53"/>
        <v>566</v>
      </c>
    </row>
    <row r="331" spans="5:17" x14ac:dyDescent="0.35">
      <c r="E331">
        <f t="shared" si="57"/>
        <v>304</v>
      </c>
      <c r="F331" s="109">
        <f t="shared" ca="1" si="48"/>
        <v>0.14097027968365569</v>
      </c>
      <c r="G331" s="110">
        <f t="shared" ca="1" si="58"/>
        <v>598.75461404765224</v>
      </c>
      <c r="H331" s="92">
        <f t="shared" si="49"/>
        <v>304</v>
      </c>
      <c r="I331" s="109">
        <f t="shared" ca="1" si="50"/>
        <v>1.1395170714525347</v>
      </c>
      <c r="J331" s="51">
        <f t="shared" ca="1" si="54"/>
        <v>693.80231508672591</v>
      </c>
      <c r="K331" s="51">
        <f t="shared" ca="1" si="59"/>
        <v>694.9418321581785</v>
      </c>
      <c r="L331" s="111">
        <f t="shared" ca="1" si="51"/>
        <v>40</v>
      </c>
      <c r="M331" s="112">
        <f t="shared" ca="1" si="52"/>
        <v>96.18721811052626</v>
      </c>
      <c r="N331" s="106"/>
      <c r="O331" s="109">
        <f t="shared" ca="1" si="55"/>
        <v>1021.2461493710322</v>
      </c>
      <c r="P331" s="113">
        <f t="shared" ca="1" si="56"/>
        <v>1</v>
      </c>
      <c r="Q331" s="114">
        <f t="shared" ca="1" si="53"/>
        <v>83</v>
      </c>
    </row>
    <row r="332" spans="5:17" x14ac:dyDescent="0.35">
      <c r="E332">
        <f t="shared" si="57"/>
        <v>305</v>
      </c>
      <c r="F332" s="109">
        <f t="shared" ca="1" si="48"/>
        <v>1.9847561389718851</v>
      </c>
      <c r="G332" s="110">
        <f t="shared" ca="1" si="58"/>
        <v>600.73937018662411</v>
      </c>
      <c r="H332" s="92">
        <f t="shared" si="49"/>
        <v>305</v>
      </c>
      <c r="I332" s="109">
        <f t="shared" ca="1" si="50"/>
        <v>0.70666247129839632</v>
      </c>
      <c r="J332" s="51">
        <f t="shared" ca="1" si="54"/>
        <v>694.9418321581785</v>
      </c>
      <c r="K332" s="51">
        <f t="shared" ca="1" si="59"/>
        <v>695.64849462947689</v>
      </c>
      <c r="L332" s="111">
        <f t="shared" ca="1" si="51"/>
        <v>39</v>
      </c>
      <c r="M332" s="112">
        <f t="shared" ca="1" si="52"/>
        <v>94.909124442852772</v>
      </c>
      <c r="N332" s="106"/>
      <c r="O332" s="109">
        <f t="shared" ca="1" si="55"/>
        <v>8127.7057883274674</v>
      </c>
      <c r="P332" s="113">
        <f t="shared" ca="1" si="56"/>
        <v>1</v>
      </c>
      <c r="Q332" s="114">
        <f t="shared" ca="1" si="53"/>
        <v>531</v>
      </c>
    </row>
    <row r="333" spans="5:17" x14ac:dyDescent="0.35">
      <c r="E333">
        <f t="shared" si="57"/>
        <v>306</v>
      </c>
      <c r="F333" s="109">
        <f t="shared" ca="1" si="48"/>
        <v>3.9032569824281587</v>
      </c>
      <c r="G333" s="110">
        <f t="shared" ca="1" si="58"/>
        <v>604.64262716905228</v>
      </c>
      <c r="H333" s="92">
        <f t="shared" si="49"/>
        <v>306</v>
      </c>
      <c r="I333" s="109">
        <f t="shared" ca="1" si="50"/>
        <v>4.4740490293687571</v>
      </c>
      <c r="J333" s="51">
        <f t="shared" ca="1" si="54"/>
        <v>695.64849462947689</v>
      </c>
      <c r="K333" s="51">
        <f t="shared" ca="1" si="59"/>
        <v>700.12254365884564</v>
      </c>
      <c r="L333" s="111">
        <f t="shared" ca="1" si="51"/>
        <v>40</v>
      </c>
      <c r="M333" s="112">
        <f t="shared" ca="1" si="52"/>
        <v>95.479916489793368</v>
      </c>
      <c r="N333" s="106"/>
      <c r="O333" s="109">
        <f t="shared" ca="1" si="55"/>
        <v>2035.9083738734739</v>
      </c>
      <c r="P333" s="113">
        <f t="shared" ca="1" si="56"/>
        <v>1</v>
      </c>
      <c r="Q333" s="114">
        <f t="shared" ca="1" si="53"/>
        <v>143</v>
      </c>
    </row>
    <row r="334" spans="5:17" x14ac:dyDescent="0.35">
      <c r="E334">
        <f t="shared" si="57"/>
        <v>307</v>
      </c>
      <c r="F334" s="109">
        <f t="shared" ca="1" si="48"/>
        <v>0.21216851152589156</v>
      </c>
      <c r="G334" s="110">
        <f t="shared" ca="1" si="58"/>
        <v>604.85479568057815</v>
      </c>
      <c r="H334" s="92">
        <f t="shared" si="49"/>
        <v>307</v>
      </c>
      <c r="I334" s="109">
        <f t="shared" ca="1" si="50"/>
        <v>1.6683369371099821</v>
      </c>
      <c r="J334" s="51">
        <f t="shared" ca="1" si="54"/>
        <v>700.12254365884564</v>
      </c>
      <c r="K334" s="51">
        <f t="shared" ca="1" si="59"/>
        <v>701.79088059595563</v>
      </c>
      <c r="L334" s="111">
        <f t="shared" ca="1" si="51"/>
        <v>40</v>
      </c>
      <c r="M334" s="112">
        <f t="shared" ca="1" si="52"/>
        <v>96.936084915377478</v>
      </c>
      <c r="N334" s="106"/>
      <c r="O334" s="109">
        <f t="shared" ca="1" si="55"/>
        <v>5700.3239619495589</v>
      </c>
      <c r="P334" s="113">
        <f t="shared" ca="1" si="56"/>
        <v>1</v>
      </c>
      <c r="Q334" s="114">
        <f t="shared" ca="1" si="53"/>
        <v>333</v>
      </c>
    </row>
    <row r="335" spans="5:17" x14ac:dyDescent="0.35">
      <c r="E335">
        <f t="shared" si="57"/>
        <v>308</v>
      </c>
      <c r="F335" s="109">
        <f t="shared" ca="1" si="48"/>
        <v>0.42228427122833567</v>
      </c>
      <c r="G335" s="110">
        <f t="shared" ca="1" si="58"/>
        <v>605.27707995180651</v>
      </c>
      <c r="H335" s="92">
        <f t="shared" si="49"/>
        <v>308</v>
      </c>
      <c r="I335" s="109">
        <f t="shared" ca="1" si="50"/>
        <v>2.8844157367120262</v>
      </c>
      <c r="J335" s="51">
        <f t="shared" ca="1" si="54"/>
        <v>701.79088059595563</v>
      </c>
      <c r="K335" s="51">
        <f t="shared" ca="1" si="59"/>
        <v>704.6752963326677</v>
      </c>
      <c r="L335" s="111">
        <f t="shared" ca="1" si="51"/>
        <v>40</v>
      </c>
      <c r="M335" s="112">
        <f t="shared" ca="1" si="52"/>
        <v>99.398216380861186</v>
      </c>
      <c r="N335" s="106"/>
      <c r="O335" s="109">
        <f t="shared" ca="1" si="55"/>
        <v>5101.9372319985905</v>
      </c>
      <c r="P335" s="113">
        <f t="shared" ca="1" si="56"/>
        <v>1</v>
      </c>
      <c r="Q335" s="114">
        <f t="shared" ca="1" si="53"/>
        <v>322</v>
      </c>
    </row>
    <row r="336" spans="5:17" x14ac:dyDescent="0.35">
      <c r="E336">
        <f t="shared" si="57"/>
        <v>309</v>
      </c>
      <c r="F336" s="109">
        <f t="shared" ca="1" si="48"/>
        <v>0.73658770250253391</v>
      </c>
      <c r="G336" s="110">
        <f t="shared" ca="1" si="58"/>
        <v>606.01366765430907</v>
      </c>
      <c r="H336" s="92">
        <f t="shared" si="49"/>
        <v>309</v>
      </c>
      <c r="I336" s="109">
        <f t="shared" ca="1" si="50"/>
        <v>1.8748957663726076</v>
      </c>
      <c r="J336" s="51">
        <f t="shared" ca="1" si="54"/>
        <v>704.6752963326677</v>
      </c>
      <c r="K336" s="51">
        <f t="shared" ca="1" si="59"/>
        <v>706.55019209904026</v>
      </c>
      <c r="L336" s="111">
        <f t="shared" ca="1" si="51"/>
        <v>39</v>
      </c>
      <c r="M336" s="112">
        <f t="shared" ca="1" si="52"/>
        <v>100.53652444473119</v>
      </c>
      <c r="N336" s="106"/>
      <c r="O336" s="109">
        <f t="shared" ca="1" si="55"/>
        <v>7309.6609719090247</v>
      </c>
      <c r="P336" s="113">
        <f t="shared" ca="1" si="56"/>
        <v>1</v>
      </c>
      <c r="Q336" s="114">
        <f t="shared" ca="1" si="53"/>
        <v>445</v>
      </c>
    </row>
    <row r="337" spans="5:17" x14ac:dyDescent="0.35">
      <c r="E337">
        <f t="shared" si="57"/>
        <v>310</v>
      </c>
      <c r="F337" s="109">
        <f t="shared" ca="1" si="48"/>
        <v>1.100041775360163</v>
      </c>
      <c r="G337" s="110">
        <f t="shared" ca="1" si="58"/>
        <v>607.11370942966926</v>
      </c>
      <c r="H337" s="92">
        <f t="shared" si="49"/>
        <v>310</v>
      </c>
      <c r="I337" s="109">
        <f t="shared" ca="1" si="50"/>
        <v>0.82404445668239235</v>
      </c>
      <c r="J337" s="51">
        <f t="shared" ca="1" si="54"/>
        <v>706.55019209904026</v>
      </c>
      <c r="K337" s="51">
        <f t="shared" ca="1" si="59"/>
        <v>707.37423655572263</v>
      </c>
      <c r="L337" s="111">
        <f t="shared" ca="1" si="51"/>
        <v>38</v>
      </c>
      <c r="M337" s="112">
        <f t="shared" ca="1" si="52"/>
        <v>100.26052712605338</v>
      </c>
      <c r="N337" s="106"/>
      <c r="O337" s="109">
        <f t="shared" ca="1" si="55"/>
        <v>7936.1893119016659</v>
      </c>
      <c r="P337" s="113">
        <f t="shared" ca="1" si="56"/>
        <v>1</v>
      </c>
      <c r="Q337" s="114">
        <f t="shared" ca="1" si="53"/>
        <v>507</v>
      </c>
    </row>
    <row r="338" spans="5:17" x14ac:dyDescent="0.35">
      <c r="E338">
        <f t="shared" si="57"/>
        <v>311</v>
      </c>
      <c r="F338" s="109">
        <f t="shared" ca="1" si="48"/>
        <v>0.11919204798109002</v>
      </c>
      <c r="G338" s="110">
        <f t="shared" ca="1" si="58"/>
        <v>607.23290147765033</v>
      </c>
      <c r="H338" s="92">
        <f t="shared" si="49"/>
        <v>311</v>
      </c>
      <c r="I338" s="109">
        <f t="shared" ca="1" si="50"/>
        <v>1.1560291114939172</v>
      </c>
      <c r="J338" s="51">
        <f t="shared" ca="1" si="54"/>
        <v>707.37423655572263</v>
      </c>
      <c r="K338" s="51">
        <f t="shared" ca="1" si="59"/>
        <v>708.53026566721655</v>
      </c>
      <c r="L338" s="111">
        <f t="shared" ca="1" si="51"/>
        <v>37</v>
      </c>
      <c r="M338" s="112">
        <f t="shared" ca="1" si="52"/>
        <v>101.29736418956622</v>
      </c>
      <c r="N338" s="106"/>
      <c r="O338" s="109">
        <f t="shared" ca="1" si="55"/>
        <v>6077.9939062891717</v>
      </c>
      <c r="P338" s="113">
        <f t="shared" ca="1" si="56"/>
        <v>1</v>
      </c>
      <c r="Q338" s="114">
        <f t="shared" ca="1" si="53"/>
        <v>372</v>
      </c>
    </row>
    <row r="339" spans="5:17" x14ac:dyDescent="0.35">
      <c r="E339">
        <f t="shared" si="57"/>
        <v>312</v>
      </c>
      <c r="F339" s="109">
        <f t="shared" ca="1" si="48"/>
        <v>0.28622358158712591</v>
      </c>
      <c r="G339" s="110">
        <f t="shared" ca="1" si="58"/>
        <v>607.51912505923747</v>
      </c>
      <c r="H339" s="92">
        <f t="shared" si="49"/>
        <v>312</v>
      </c>
      <c r="I339" s="109">
        <f t="shared" ca="1" si="50"/>
        <v>2.0412097847705844E-2</v>
      </c>
      <c r="J339" s="51">
        <f t="shared" ca="1" si="54"/>
        <v>708.53026566721655</v>
      </c>
      <c r="K339" s="51">
        <f t="shared" ca="1" si="59"/>
        <v>708.55067776506428</v>
      </c>
      <c r="L339" s="111">
        <f t="shared" ca="1" si="51"/>
        <v>36</v>
      </c>
      <c r="M339" s="112">
        <f t="shared" ca="1" si="52"/>
        <v>101.03155270582681</v>
      </c>
      <c r="N339" s="106"/>
      <c r="O339" s="109">
        <f t="shared" ca="1" si="55"/>
        <v>6252.4366328086417</v>
      </c>
      <c r="P339" s="113">
        <f t="shared" ca="1" si="56"/>
        <v>1</v>
      </c>
      <c r="Q339" s="114">
        <f t="shared" ca="1" si="53"/>
        <v>383</v>
      </c>
    </row>
    <row r="340" spans="5:17" x14ac:dyDescent="0.35">
      <c r="E340">
        <f t="shared" si="57"/>
        <v>313</v>
      </c>
      <c r="F340" s="109">
        <f t="shared" ca="1" si="48"/>
        <v>0.95611153495599721</v>
      </c>
      <c r="G340" s="110">
        <f t="shared" ca="1" si="58"/>
        <v>608.47523659419346</v>
      </c>
      <c r="H340" s="92">
        <f t="shared" si="49"/>
        <v>313</v>
      </c>
      <c r="I340" s="109">
        <f t="shared" ca="1" si="50"/>
        <v>1.7279212123871102</v>
      </c>
      <c r="J340" s="51">
        <f t="shared" ca="1" si="54"/>
        <v>708.55067776506428</v>
      </c>
      <c r="K340" s="51">
        <f t="shared" ca="1" si="59"/>
        <v>710.27859897745134</v>
      </c>
      <c r="L340" s="111">
        <f t="shared" ca="1" si="51"/>
        <v>36</v>
      </c>
      <c r="M340" s="112">
        <f t="shared" ca="1" si="52"/>
        <v>101.80336238325788</v>
      </c>
      <c r="N340" s="106"/>
      <c r="O340" s="109">
        <f t="shared" ca="1" si="55"/>
        <v>11385.35948179337</v>
      </c>
      <c r="P340" s="113">
        <f t="shared" ca="1" si="56"/>
        <v>1</v>
      </c>
      <c r="Q340" s="114">
        <f t="shared" ca="1" si="53"/>
        <v>5</v>
      </c>
    </row>
    <row r="341" spans="5:17" x14ac:dyDescent="0.35">
      <c r="E341">
        <f t="shared" si="57"/>
        <v>314</v>
      </c>
      <c r="F341" s="109">
        <f t="shared" ca="1" si="48"/>
        <v>2.1507711574807091</v>
      </c>
      <c r="G341" s="110">
        <f t="shared" ca="1" si="58"/>
        <v>610.62600775167414</v>
      </c>
      <c r="H341" s="92">
        <f t="shared" si="49"/>
        <v>314</v>
      </c>
      <c r="I341" s="109">
        <f t="shared" ca="1" si="50"/>
        <v>0.14771912422344144</v>
      </c>
      <c r="J341" s="51">
        <f t="shared" ca="1" si="54"/>
        <v>710.27859897745134</v>
      </c>
      <c r="K341" s="51">
        <f t="shared" ca="1" si="59"/>
        <v>710.42631810167472</v>
      </c>
      <c r="L341" s="111">
        <f t="shared" ca="1" si="51"/>
        <v>35</v>
      </c>
      <c r="M341" s="112">
        <f t="shared" ca="1" si="52"/>
        <v>99.800310350000586</v>
      </c>
      <c r="N341" s="106"/>
      <c r="O341" s="109">
        <f t="shared" ca="1" si="55"/>
        <v>11077.953243798926</v>
      </c>
      <c r="P341" s="113">
        <f t="shared" ca="1" si="56"/>
        <v>1</v>
      </c>
      <c r="Q341" s="114">
        <f t="shared" ca="1" si="53"/>
        <v>111</v>
      </c>
    </row>
    <row r="342" spans="5:17" x14ac:dyDescent="0.35">
      <c r="E342">
        <f t="shared" si="57"/>
        <v>315</v>
      </c>
      <c r="F342" s="109">
        <f t="shared" ca="1" si="48"/>
        <v>0.53737695433555488</v>
      </c>
      <c r="G342" s="110">
        <f t="shared" ca="1" si="58"/>
        <v>611.16338470600965</v>
      </c>
      <c r="H342" s="92">
        <f t="shared" si="49"/>
        <v>315</v>
      </c>
      <c r="I342" s="109">
        <f t="shared" ca="1" si="50"/>
        <v>3.157763291201825</v>
      </c>
      <c r="J342" s="51">
        <f t="shared" ca="1" si="54"/>
        <v>710.42631810167472</v>
      </c>
      <c r="K342" s="51">
        <f t="shared" ca="1" si="59"/>
        <v>713.58408139287656</v>
      </c>
      <c r="L342" s="111">
        <f t="shared" ca="1" si="51"/>
        <v>34</v>
      </c>
      <c r="M342" s="112">
        <f t="shared" ca="1" si="52"/>
        <v>102.4206966868669</v>
      </c>
      <c r="N342" s="106"/>
      <c r="O342" s="109">
        <f t="shared" ca="1" si="55"/>
        <v>6191.7886460878435</v>
      </c>
      <c r="P342" s="113">
        <f t="shared" ca="1" si="56"/>
        <v>1</v>
      </c>
      <c r="Q342" s="114">
        <f t="shared" ca="1" si="53"/>
        <v>383</v>
      </c>
    </row>
    <row r="343" spans="5:17" x14ac:dyDescent="0.35">
      <c r="E343">
        <f t="shared" si="57"/>
        <v>316</v>
      </c>
      <c r="F343" s="109">
        <f t="shared" ca="1" si="48"/>
        <v>0.56993132576164074</v>
      </c>
      <c r="G343" s="110">
        <f t="shared" ca="1" si="58"/>
        <v>611.73331603177132</v>
      </c>
      <c r="H343" s="92">
        <f t="shared" si="49"/>
        <v>316</v>
      </c>
      <c r="I343" s="109">
        <f t="shared" ca="1" si="50"/>
        <v>7.3905921668831445</v>
      </c>
      <c r="J343" s="51">
        <f t="shared" ca="1" si="54"/>
        <v>713.58408139287656</v>
      </c>
      <c r="K343" s="51">
        <f t="shared" ca="1" si="59"/>
        <v>720.97467355975971</v>
      </c>
      <c r="L343" s="111">
        <f t="shared" ca="1" si="51"/>
        <v>40</v>
      </c>
      <c r="M343" s="112">
        <f t="shared" ca="1" si="52"/>
        <v>109.24135752798838</v>
      </c>
      <c r="N343" s="106"/>
      <c r="O343" s="109">
        <f t="shared" ca="1" si="55"/>
        <v>5205.2150102846144</v>
      </c>
      <c r="P343" s="113">
        <f t="shared" ca="1" si="56"/>
        <v>1</v>
      </c>
      <c r="Q343" s="114">
        <f t="shared" ca="1" si="53"/>
        <v>331</v>
      </c>
    </row>
    <row r="344" spans="5:17" x14ac:dyDescent="0.35">
      <c r="E344">
        <f t="shared" si="57"/>
        <v>317</v>
      </c>
      <c r="F344" s="109">
        <f t="shared" ca="1" si="48"/>
        <v>1.3540714151836475</v>
      </c>
      <c r="G344" s="110">
        <f t="shared" ca="1" si="58"/>
        <v>613.08738744695495</v>
      </c>
      <c r="H344" s="92">
        <f t="shared" si="49"/>
        <v>317</v>
      </c>
      <c r="I344" s="109">
        <f t="shared" ca="1" si="50"/>
        <v>2.692164698103543</v>
      </c>
      <c r="J344" s="51">
        <f t="shared" ca="1" si="54"/>
        <v>720.97467355975971</v>
      </c>
      <c r="K344" s="51">
        <f t="shared" ca="1" si="59"/>
        <v>723.66683825786322</v>
      </c>
      <c r="L344" s="111">
        <f t="shared" ca="1" si="51"/>
        <v>41</v>
      </c>
      <c r="M344" s="112">
        <f t="shared" ca="1" si="52"/>
        <v>110.57945081090827</v>
      </c>
      <c r="N344" s="106"/>
      <c r="O344" s="109">
        <f t="shared" ca="1" si="55"/>
        <v>850.6687267646754</v>
      </c>
      <c r="P344" s="113">
        <f t="shared" ca="1" si="56"/>
        <v>1</v>
      </c>
      <c r="Q344" s="114">
        <f t="shared" ca="1" si="53"/>
        <v>51</v>
      </c>
    </row>
    <row r="345" spans="5:17" x14ac:dyDescent="0.35">
      <c r="E345">
        <f t="shared" si="57"/>
        <v>318</v>
      </c>
      <c r="F345" s="109">
        <f t="shared" ca="1" si="48"/>
        <v>0.51256160873371703</v>
      </c>
      <c r="G345" s="110">
        <f t="shared" ca="1" si="58"/>
        <v>613.59994905568863</v>
      </c>
      <c r="H345" s="92">
        <f t="shared" si="49"/>
        <v>318</v>
      </c>
      <c r="I345" s="109">
        <f t="shared" ca="1" si="50"/>
        <v>0.5080061597121095</v>
      </c>
      <c r="J345" s="51">
        <f t="shared" ca="1" si="54"/>
        <v>723.66683825786322</v>
      </c>
      <c r="K345" s="51">
        <f t="shared" ca="1" si="59"/>
        <v>724.17484441757529</v>
      </c>
      <c r="L345" s="111">
        <f t="shared" ca="1" si="51"/>
        <v>40</v>
      </c>
      <c r="M345" s="112">
        <f t="shared" ca="1" si="52"/>
        <v>110.57489536188666</v>
      </c>
      <c r="N345" s="106"/>
      <c r="O345" s="109">
        <f t="shared" ca="1" si="55"/>
        <v>8847.4075819203645</v>
      </c>
      <c r="P345" s="113">
        <f t="shared" ca="1" si="56"/>
        <v>1</v>
      </c>
      <c r="Q345" s="114">
        <f t="shared" ca="1" si="53"/>
        <v>512</v>
      </c>
    </row>
    <row r="346" spans="5:17" x14ac:dyDescent="0.35">
      <c r="E346">
        <f t="shared" si="57"/>
        <v>319</v>
      </c>
      <c r="F346" s="109">
        <f t="shared" ca="1" si="48"/>
        <v>3.723823517489333</v>
      </c>
      <c r="G346" s="110">
        <f t="shared" ca="1" si="58"/>
        <v>617.32377257317796</v>
      </c>
      <c r="H346" s="92">
        <f t="shared" si="49"/>
        <v>319</v>
      </c>
      <c r="I346" s="109">
        <f t="shared" ca="1" si="50"/>
        <v>1.191371717109772</v>
      </c>
      <c r="J346" s="51">
        <f t="shared" ca="1" si="54"/>
        <v>724.17484441757529</v>
      </c>
      <c r="K346" s="51">
        <f t="shared" ca="1" si="59"/>
        <v>725.36621613468503</v>
      </c>
      <c r="L346" s="111">
        <f t="shared" ca="1" si="51"/>
        <v>39</v>
      </c>
      <c r="M346" s="112">
        <f t="shared" ca="1" si="52"/>
        <v>108.04244356150707</v>
      </c>
      <c r="N346" s="106"/>
      <c r="O346" s="109">
        <f t="shared" ca="1" si="55"/>
        <v>5059.8159463325892</v>
      </c>
      <c r="P346" s="113">
        <f t="shared" ca="1" si="56"/>
        <v>1</v>
      </c>
      <c r="Q346" s="114">
        <f t="shared" ca="1" si="53"/>
        <v>322</v>
      </c>
    </row>
    <row r="347" spans="5:17" x14ac:dyDescent="0.35">
      <c r="E347">
        <f t="shared" si="57"/>
        <v>320</v>
      </c>
      <c r="F347" s="109">
        <f t="shared" ca="1" si="48"/>
        <v>3.0392012868819571</v>
      </c>
      <c r="G347" s="110">
        <f t="shared" ca="1" si="58"/>
        <v>620.36297386005992</v>
      </c>
      <c r="H347" s="92">
        <f t="shared" si="49"/>
        <v>320</v>
      </c>
      <c r="I347" s="109">
        <f t="shared" ca="1" si="50"/>
        <v>0.10576951240924741</v>
      </c>
      <c r="J347" s="51">
        <f t="shared" ca="1" si="54"/>
        <v>725.36621613468503</v>
      </c>
      <c r="K347" s="51">
        <f t="shared" ca="1" si="59"/>
        <v>725.47198564709424</v>
      </c>
      <c r="L347" s="111">
        <f t="shared" ca="1" si="51"/>
        <v>38</v>
      </c>
      <c r="M347" s="112">
        <f t="shared" ca="1" si="52"/>
        <v>105.10901178703432</v>
      </c>
      <c r="N347" s="106"/>
      <c r="O347" s="109">
        <f t="shared" ca="1" si="55"/>
        <v>3746.7229518474296</v>
      </c>
      <c r="P347" s="113">
        <f t="shared" ca="1" si="56"/>
        <v>1</v>
      </c>
      <c r="Q347" s="114">
        <f t="shared" ca="1" si="53"/>
        <v>292</v>
      </c>
    </row>
    <row r="348" spans="5:17" x14ac:dyDescent="0.35">
      <c r="E348">
        <f t="shared" si="57"/>
        <v>321</v>
      </c>
      <c r="F348" s="109">
        <f t="shared" ref="F348:F411" ca="1" si="60">-(1/B$4)*LN(RAND())</f>
        <v>1.3149756261572056</v>
      </c>
      <c r="G348" s="110">
        <f t="shared" ca="1" si="58"/>
        <v>621.67794948621713</v>
      </c>
      <c r="H348" s="92">
        <f t="shared" ref="H348:H411" si="61">E348</f>
        <v>321</v>
      </c>
      <c r="I348" s="109">
        <f t="shared" ref="I348:I411" ca="1" si="62">-(1/B$5)*LN(RAND())</f>
        <v>2.3987320638925818</v>
      </c>
      <c r="J348" s="51">
        <f t="shared" ca="1" si="54"/>
        <v>725.47198564709424</v>
      </c>
      <c r="K348" s="51">
        <f t="shared" ca="1" si="59"/>
        <v>727.87071771098681</v>
      </c>
      <c r="L348" s="111">
        <f t="shared" ref="L348:L411" ca="1" si="63">COUNTIF(G$28:G$5027,"&lt;"&amp;K348)-H348</f>
        <v>38</v>
      </c>
      <c r="M348" s="112">
        <f t="shared" ref="M348:M411" ca="1" si="64">K348-G348</f>
        <v>106.19276822476968</v>
      </c>
      <c r="N348" s="106"/>
      <c r="O348" s="109">
        <f t="shared" ca="1" si="55"/>
        <v>8407.7191607813529</v>
      </c>
      <c r="P348" s="113">
        <f t="shared" ca="1" si="56"/>
        <v>1</v>
      </c>
      <c r="Q348" s="114">
        <f t="shared" ref="Q348:Q411" ca="1" si="65">COUNTIF(G$28:G$5027,"&lt;"&amp;O348)-COUNTIF(K$28:K$5027,"&lt;"&amp;O348)</f>
        <v>534</v>
      </c>
    </row>
    <row r="349" spans="5:17" x14ac:dyDescent="0.35">
      <c r="E349">
        <f t="shared" si="57"/>
        <v>322</v>
      </c>
      <c r="F349" s="109">
        <f t="shared" ca="1" si="60"/>
        <v>2.538668220602081</v>
      </c>
      <c r="G349" s="110">
        <f t="shared" ca="1" si="58"/>
        <v>624.21661770681919</v>
      </c>
      <c r="H349" s="92">
        <f t="shared" si="61"/>
        <v>322</v>
      </c>
      <c r="I349" s="109">
        <f t="shared" ca="1" si="62"/>
        <v>0.1580892967438238</v>
      </c>
      <c r="J349" s="51">
        <f t="shared" ref="J349:J412" ca="1" si="66">MAX(G349,K348)</f>
        <v>727.87071771098681</v>
      </c>
      <c r="K349" s="51">
        <f t="shared" ca="1" si="59"/>
        <v>728.02880700773062</v>
      </c>
      <c r="L349" s="111">
        <f t="shared" ca="1" si="63"/>
        <v>37</v>
      </c>
      <c r="M349" s="112">
        <f t="shared" ca="1" si="64"/>
        <v>103.81218930091143</v>
      </c>
      <c r="N349" s="106"/>
      <c r="O349" s="109">
        <f t="shared" ref="O349:O412" ca="1" si="67">K$5027*RAND()</f>
        <v>10743.13094248251</v>
      </c>
      <c r="P349" s="113">
        <f t="shared" ref="P349:P412" ca="1" si="68">COUNTIF(J$28:J$5027,"&lt;"&amp;O349)-COUNTIF(K$28:K$5027,"&lt;"&amp;O349)</f>
        <v>1</v>
      </c>
      <c r="Q349" s="114">
        <f t="shared" ca="1" si="65"/>
        <v>264</v>
      </c>
    </row>
    <row r="350" spans="5:17" x14ac:dyDescent="0.35">
      <c r="E350">
        <f t="shared" ref="E350:E413" si="69">E349+1</f>
        <v>323</v>
      </c>
      <c r="F350" s="109">
        <f t="shared" ca="1" si="60"/>
        <v>4.1789613171846289</v>
      </c>
      <c r="G350" s="110">
        <f t="shared" ref="G350:G413" ca="1" si="70">G349+F350</f>
        <v>628.39557902400384</v>
      </c>
      <c r="H350" s="92">
        <f t="shared" si="61"/>
        <v>323</v>
      </c>
      <c r="I350" s="109">
        <f t="shared" ca="1" si="62"/>
        <v>1.7284687746617724</v>
      </c>
      <c r="J350" s="51">
        <f t="shared" ca="1" si="66"/>
        <v>728.02880700773062</v>
      </c>
      <c r="K350" s="51">
        <f t="shared" ref="K350:K413" ca="1" si="71">J350+I350</f>
        <v>729.75727578239241</v>
      </c>
      <c r="L350" s="111">
        <f t="shared" ca="1" si="63"/>
        <v>38</v>
      </c>
      <c r="M350" s="112">
        <f t="shared" ca="1" si="64"/>
        <v>101.36169675838858</v>
      </c>
      <c r="N350" s="106"/>
      <c r="O350" s="109">
        <f t="shared" ca="1" si="67"/>
        <v>8364.6139689048578</v>
      </c>
      <c r="P350" s="113">
        <f t="shared" ca="1" si="68"/>
        <v>1</v>
      </c>
      <c r="Q350" s="114">
        <f t="shared" ca="1" si="65"/>
        <v>535</v>
      </c>
    </row>
    <row r="351" spans="5:17" x14ac:dyDescent="0.35">
      <c r="E351">
        <f t="shared" si="69"/>
        <v>324</v>
      </c>
      <c r="F351" s="109">
        <f t="shared" ca="1" si="60"/>
        <v>2.6790050260035083</v>
      </c>
      <c r="G351" s="110">
        <f t="shared" ca="1" si="70"/>
        <v>631.07458405000739</v>
      </c>
      <c r="H351" s="92">
        <f t="shared" si="61"/>
        <v>324</v>
      </c>
      <c r="I351" s="109">
        <f t="shared" ca="1" si="62"/>
        <v>4.7493684309708755</v>
      </c>
      <c r="J351" s="51">
        <f t="shared" ca="1" si="66"/>
        <v>729.75727578239241</v>
      </c>
      <c r="K351" s="51">
        <f t="shared" ca="1" si="71"/>
        <v>734.5066442133633</v>
      </c>
      <c r="L351" s="111">
        <f t="shared" ca="1" si="63"/>
        <v>43</v>
      </c>
      <c r="M351" s="112">
        <f t="shared" ca="1" si="64"/>
        <v>103.43206016335591</v>
      </c>
      <c r="N351" s="106"/>
      <c r="O351" s="109">
        <f t="shared" ca="1" si="67"/>
        <v>10343.939211698989</v>
      </c>
      <c r="P351" s="113">
        <f t="shared" ca="1" si="68"/>
        <v>1</v>
      </c>
      <c r="Q351" s="114">
        <f t="shared" ca="1" si="65"/>
        <v>434</v>
      </c>
    </row>
    <row r="352" spans="5:17" x14ac:dyDescent="0.35">
      <c r="E352">
        <f t="shared" si="69"/>
        <v>325</v>
      </c>
      <c r="F352" s="109">
        <f t="shared" ca="1" si="60"/>
        <v>7.2631934987606295</v>
      </c>
      <c r="G352" s="110">
        <f t="shared" ca="1" si="70"/>
        <v>638.33777754876803</v>
      </c>
      <c r="H352" s="92">
        <f t="shared" si="61"/>
        <v>325</v>
      </c>
      <c r="I352" s="109">
        <f t="shared" ca="1" si="62"/>
        <v>3.0781138962061436</v>
      </c>
      <c r="J352" s="51">
        <f t="shared" ca="1" si="66"/>
        <v>734.5066442133633</v>
      </c>
      <c r="K352" s="51">
        <f t="shared" ca="1" si="71"/>
        <v>737.58475810956941</v>
      </c>
      <c r="L352" s="111">
        <f t="shared" ca="1" si="63"/>
        <v>44</v>
      </c>
      <c r="M352" s="112">
        <f t="shared" ca="1" si="64"/>
        <v>99.246980560801376</v>
      </c>
      <c r="N352" s="106"/>
      <c r="O352" s="109">
        <f t="shared" ca="1" si="67"/>
        <v>5211.0569466970173</v>
      </c>
      <c r="P352" s="113">
        <f t="shared" ca="1" si="68"/>
        <v>1</v>
      </c>
      <c r="Q352" s="114">
        <f t="shared" ca="1" si="65"/>
        <v>335</v>
      </c>
    </row>
    <row r="353" spans="5:17" x14ac:dyDescent="0.35">
      <c r="E353">
        <f t="shared" si="69"/>
        <v>326</v>
      </c>
      <c r="F353" s="109">
        <f t="shared" ca="1" si="60"/>
        <v>0.60759931400692246</v>
      </c>
      <c r="G353" s="110">
        <f t="shared" ca="1" si="70"/>
        <v>638.94537686277499</v>
      </c>
      <c r="H353" s="92">
        <f t="shared" si="61"/>
        <v>326</v>
      </c>
      <c r="I353" s="109">
        <f t="shared" ca="1" si="62"/>
        <v>2.3036195385582081</v>
      </c>
      <c r="J353" s="51">
        <f t="shared" ca="1" si="66"/>
        <v>737.58475810956941</v>
      </c>
      <c r="K353" s="51">
        <f t="shared" ca="1" si="71"/>
        <v>739.88837764812763</v>
      </c>
      <c r="L353" s="111">
        <f t="shared" ca="1" si="63"/>
        <v>43</v>
      </c>
      <c r="M353" s="112">
        <f t="shared" ca="1" si="64"/>
        <v>100.94300078535264</v>
      </c>
      <c r="N353" s="106"/>
      <c r="O353" s="109">
        <f t="shared" ca="1" si="67"/>
        <v>9622.65514148886</v>
      </c>
      <c r="P353" s="113">
        <f t="shared" ca="1" si="68"/>
        <v>1</v>
      </c>
      <c r="Q353" s="114">
        <f t="shared" ca="1" si="65"/>
        <v>566</v>
      </c>
    </row>
    <row r="354" spans="5:17" x14ac:dyDescent="0.35">
      <c r="E354">
        <f t="shared" si="69"/>
        <v>327</v>
      </c>
      <c r="F354" s="109">
        <f t="shared" ca="1" si="60"/>
        <v>4.1902025440917692</v>
      </c>
      <c r="G354" s="110">
        <f t="shared" ca="1" si="70"/>
        <v>643.13557940686678</v>
      </c>
      <c r="H354" s="92">
        <f t="shared" si="61"/>
        <v>327</v>
      </c>
      <c r="I354" s="109">
        <f t="shared" ca="1" si="62"/>
        <v>3.7574062544070963</v>
      </c>
      <c r="J354" s="51">
        <f t="shared" ca="1" si="66"/>
        <v>739.88837764812763</v>
      </c>
      <c r="K354" s="51">
        <f t="shared" ca="1" si="71"/>
        <v>743.64578390253473</v>
      </c>
      <c r="L354" s="111">
        <f t="shared" ca="1" si="63"/>
        <v>44</v>
      </c>
      <c r="M354" s="112">
        <f t="shared" ca="1" si="64"/>
        <v>100.51020449566795</v>
      </c>
      <c r="N354" s="106"/>
      <c r="O354" s="109">
        <f t="shared" ca="1" si="67"/>
        <v>2306.3237196700802</v>
      </c>
      <c r="P354" s="113">
        <f t="shared" ca="1" si="68"/>
        <v>1</v>
      </c>
      <c r="Q354" s="114">
        <f t="shared" ca="1" si="65"/>
        <v>190</v>
      </c>
    </row>
    <row r="355" spans="5:17" x14ac:dyDescent="0.35">
      <c r="E355">
        <f t="shared" si="69"/>
        <v>328</v>
      </c>
      <c r="F355" s="109">
        <f t="shared" ca="1" si="60"/>
        <v>0.57621789499822873</v>
      </c>
      <c r="G355" s="110">
        <f t="shared" ca="1" si="70"/>
        <v>643.71179730186498</v>
      </c>
      <c r="H355" s="92">
        <f t="shared" si="61"/>
        <v>328</v>
      </c>
      <c r="I355" s="109">
        <f t="shared" ca="1" si="62"/>
        <v>2.3800642379282988</v>
      </c>
      <c r="J355" s="51">
        <f t="shared" ca="1" si="66"/>
        <v>743.64578390253473</v>
      </c>
      <c r="K355" s="51">
        <f t="shared" ca="1" si="71"/>
        <v>746.02584814046304</v>
      </c>
      <c r="L355" s="111">
        <f t="shared" ca="1" si="63"/>
        <v>45</v>
      </c>
      <c r="M355" s="112">
        <f t="shared" ca="1" si="64"/>
        <v>102.31405083859806</v>
      </c>
      <c r="N355" s="106"/>
      <c r="O355" s="109">
        <f t="shared" ca="1" si="67"/>
        <v>2143.127064501989</v>
      </c>
      <c r="P355" s="113">
        <f t="shared" ca="1" si="68"/>
        <v>1</v>
      </c>
      <c r="Q355" s="114">
        <f t="shared" ca="1" si="65"/>
        <v>173</v>
      </c>
    </row>
    <row r="356" spans="5:17" x14ac:dyDescent="0.35">
      <c r="E356">
        <f t="shared" si="69"/>
        <v>329</v>
      </c>
      <c r="F356" s="109">
        <f t="shared" ca="1" si="60"/>
        <v>7.3204076007133558</v>
      </c>
      <c r="G356" s="110">
        <f t="shared" ca="1" si="70"/>
        <v>651.03220490257831</v>
      </c>
      <c r="H356" s="92">
        <f t="shared" si="61"/>
        <v>329</v>
      </c>
      <c r="I356" s="109">
        <f t="shared" ca="1" si="62"/>
        <v>3.5579786018882049</v>
      </c>
      <c r="J356" s="51">
        <f t="shared" ca="1" si="66"/>
        <v>746.02584814046304</v>
      </c>
      <c r="K356" s="51">
        <f t="shared" ca="1" si="71"/>
        <v>749.58382674235122</v>
      </c>
      <c r="L356" s="111">
        <f t="shared" ca="1" si="63"/>
        <v>45</v>
      </c>
      <c r="M356" s="112">
        <f t="shared" ca="1" si="64"/>
        <v>98.551621839772906</v>
      </c>
      <c r="N356" s="106"/>
      <c r="O356" s="109">
        <f t="shared" ca="1" si="67"/>
        <v>7476.184387881779</v>
      </c>
      <c r="P356" s="113">
        <f t="shared" ca="1" si="68"/>
        <v>1</v>
      </c>
      <c r="Q356" s="114">
        <f t="shared" ca="1" si="65"/>
        <v>459</v>
      </c>
    </row>
    <row r="357" spans="5:17" x14ac:dyDescent="0.35">
      <c r="E357">
        <f t="shared" si="69"/>
        <v>330</v>
      </c>
      <c r="F357" s="109">
        <f t="shared" ca="1" si="60"/>
        <v>2.4159240598009397</v>
      </c>
      <c r="G357" s="110">
        <f t="shared" ca="1" si="70"/>
        <v>653.4481289623792</v>
      </c>
      <c r="H357" s="92">
        <f t="shared" si="61"/>
        <v>330</v>
      </c>
      <c r="I357" s="109">
        <f t="shared" ca="1" si="62"/>
        <v>8.1453237865316801</v>
      </c>
      <c r="J357" s="51">
        <f t="shared" ca="1" si="66"/>
        <v>749.58382674235122</v>
      </c>
      <c r="K357" s="51">
        <f t="shared" ca="1" si="71"/>
        <v>757.72915052888288</v>
      </c>
      <c r="L357" s="111">
        <f t="shared" ca="1" si="63"/>
        <v>49</v>
      </c>
      <c r="M357" s="112">
        <f t="shared" ca="1" si="64"/>
        <v>104.28102156650368</v>
      </c>
      <c r="N357" s="106"/>
      <c r="O357" s="109">
        <f t="shared" ca="1" si="67"/>
        <v>5078.5184274104477</v>
      </c>
      <c r="P357" s="113">
        <f t="shared" ca="1" si="68"/>
        <v>1</v>
      </c>
      <c r="Q357" s="114">
        <f t="shared" ca="1" si="65"/>
        <v>322</v>
      </c>
    </row>
    <row r="358" spans="5:17" x14ac:dyDescent="0.35">
      <c r="E358">
        <f t="shared" si="69"/>
        <v>331</v>
      </c>
      <c r="F358" s="109">
        <f t="shared" ca="1" si="60"/>
        <v>0.27035793794004975</v>
      </c>
      <c r="G358" s="110">
        <f t="shared" ca="1" si="70"/>
        <v>653.71848690031925</v>
      </c>
      <c r="H358" s="92">
        <f t="shared" si="61"/>
        <v>331</v>
      </c>
      <c r="I358" s="109">
        <f t="shared" ca="1" si="62"/>
        <v>3.049203076615286</v>
      </c>
      <c r="J358" s="51">
        <f t="shared" ca="1" si="66"/>
        <v>757.72915052888288</v>
      </c>
      <c r="K358" s="51">
        <f t="shared" ca="1" si="71"/>
        <v>760.77835360549818</v>
      </c>
      <c r="L358" s="111">
        <f t="shared" ca="1" si="63"/>
        <v>50</v>
      </c>
      <c r="M358" s="112">
        <f t="shared" ca="1" si="64"/>
        <v>107.05986670517893</v>
      </c>
      <c r="N358" s="106"/>
      <c r="O358" s="109">
        <f t="shared" ca="1" si="67"/>
        <v>11323.984823292087</v>
      </c>
      <c r="P358" s="113">
        <f t="shared" ca="1" si="68"/>
        <v>1</v>
      </c>
      <c r="Q358" s="114">
        <f t="shared" ca="1" si="65"/>
        <v>25</v>
      </c>
    </row>
    <row r="359" spans="5:17" x14ac:dyDescent="0.35">
      <c r="E359">
        <f t="shared" si="69"/>
        <v>332</v>
      </c>
      <c r="F359" s="109">
        <f t="shared" ca="1" si="60"/>
        <v>1.5508023096086174</v>
      </c>
      <c r="G359" s="110">
        <f t="shared" ca="1" si="70"/>
        <v>655.26928920992782</v>
      </c>
      <c r="H359" s="92">
        <f t="shared" si="61"/>
        <v>332</v>
      </c>
      <c r="I359" s="109">
        <f t="shared" ca="1" si="62"/>
        <v>0.72077921361951436</v>
      </c>
      <c r="J359" s="51">
        <f t="shared" ca="1" si="66"/>
        <v>760.77835360549818</v>
      </c>
      <c r="K359" s="51">
        <f t="shared" ca="1" si="71"/>
        <v>761.49913281911768</v>
      </c>
      <c r="L359" s="111">
        <f t="shared" ca="1" si="63"/>
        <v>49</v>
      </c>
      <c r="M359" s="112">
        <f t="shared" ca="1" si="64"/>
        <v>106.22984360918986</v>
      </c>
      <c r="N359" s="106"/>
      <c r="O359" s="109">
        <f t="shared" ca="1" si="67"/>
        <v>5793.6082783391894</v>
      </c>
      <c r="P359" s="113">
        <f t="shared" ca="1" si="68"/>
        <v>1</v>
      </c>
      <c r="Q359" s="114">
        <f t="shared" ca="1" si="65"/>
        <v>350</v>
      </c>
    </row>
    <row r="360" spans="5:17" x14ac:dyDescent="0.35">
      <c r="E360">
        <f t="shared" si="69"/>
        <v>333</v>
      </c>
      <c r="F360" s="109">
        <f t="shared" ca="1" si="60"/>
        <v>0.4242792226260646</v>
      </c>
      <c r="G360" s="110">
        <f t="shared" ca="1" si="70"/>
        <v>655.69356843255389</v>
      </c>
      <c r="H360" s="92">
        <f t="shared" si="61"/>
        <v>333</v>
      </c>
      <c r="I360" s="109">
        <f t="shared" ca="1" si="62"/>
        <v>2.8669032190526624</v>
      </c>
      <c r="J360" s="51">
        <f t="shared" ca="1" si="66"/>
        <v>761.49913281911768</v>
      </c>
      <c r="K360" s="51">
        <f t="shared" ca="1" si="71"/>
        <v>764.36603603817036</v>
      </c>
      <c r="L360" s="111">
        <f t="shared" ca="1" si="63"/>
        <v>49</v>
      </c>
      <c r="M360" s="112">
        <f t="shared" ca="1" si="64"/>
        <v>108.67246760561648</v>
      </c>
      <c r="N360" s="106"/>
      <c r="O360" s="109">
        <f t="shared" ca="1" si="67"/>
        <v>1298.7501835253772</v>
      </c>
      <c r="P360" s="113">
        <f t="shared" ca="1" si="68"/>
        <v>1</v>
      </c>
      <c r="Q360" s="114">
        <f t="shared" ca="1" si="65"/>
        <v>96</v>
      </c>
    </row>
    <row r="361" spans="5:17" x14ac:dyDescent="0.35">
      <c r="E361">
        <f t="shared" si="69"/>
        <v>334</v>
      </c>
      <c r="F361" s="109">
        <f t="shared" ca="1" si="60"/>
        <v>3.0266341225334568</v>
      </c>
      <c r="G361" s="110">
        <f t="shared" ca="1" si="70"/>
        <v>658.72020255508733</v>
      </c>
      <c r="H361" s="92">
        <f t="shared" si="61"/>
        <v>334</v>
      </c>
      <c r="I361" s="109">
        <f t="shared" ca="1" si="62"/>
        <v>3.655837761901628</v>
      </c>
      <c r="J361" s="51">
        <f t="shared" ca="1" si="66"/>
        <v>764.36603603817036</v>
      </c>
      <c r="K361" s="51">
        <f t="shared" ca="1" si="71"/>
        <v>768.02187380007194</v>
      </c>
      <c r="L361" s="111">
        <f t="shared" ca="1" si="63"/>
        <v>52</v>
      </c>
      <c r="M361" s="112">
        <f t="shared" ca="1" si="64"/>
        <v>109.30167124498462</v>
      </c>
      <c r="N361" s="106"/>
      <c r="O361" s="109">
        <f t="shared" ca="1" si="67"/>
        <v>10195.598858188727</v>
      </c>
      <c r="P361" s="113">
        <f t="shared" ca="1" si="68"/>
        <v>1</v>
      </c>
      <c r="Q361" s="114">
        <f t="shared" ca="1" si="65"/>
        <v>507</v>
      </c>
    </row>
    <row r="362" spans="5:17" x14ac:dyDescent="0.35">
      <c r="E362">
        <f t="shared" si="69"/>
        <v>335</v>
      </c>
      <c r="F362" s="109">
        <f t="shared" ca="1" si="60"/>
        <v>1.2858188965802171</v>
      </c>
      <c r="G362" s="110">
        <f t="shared" ca="1" si="70"/>
        <v>660.00602145166749</v>
      </c>
      <c r="H362" s="92">
        <f t="shared" si="61"/>
        <v>335</v>
      </c>
      <c r="I362" s="109">
        <f t="shared" ca="1" si="62"/>
        <v>3.5879496842231124</v>
      </c>
      <c r="J362" s="51">
        <f t="shared" ca="1" si="66"/>
        <v>768.02187380007194</v>
      </c>
      <c r="K362" s="51">
        <f t="shared" ca="1" si="71"/>
        <v>771.60982348429502</v>
      </c>
      <c r="L362" s="111">
        <f t="shared" ca="1" si="63"/>
        <v>51</v>
      </c>
      <c r="M362" s="112">
        <f t="shared" ca="1" si="64"/>
        <v>111.60380203262753</v>
      </c>
      <c r="N362" s="106"/>
      <c r="O362" s="109">
        <f t="shared" ca="1" si="67"/>
        <v>3839.4675748589602</v>
      </c>
      <c r="P362" s="113">
        <f t="shared" ca="1" si="68"/>
        <v>1</v>
      </c>
      <c r="Q362" s="114">
        <f t="shared" ca="1" si="65"/>
        <v>293</v>
      </c>
    </row>
    <row r="363" spans="5:17" x14ac:dyDescent="0.35">
      <c r="E363">
        <f t="shared" si="69"/>
        <v>336</v>
      </c>
      <c r="F363" s="109">
        <f t="shared" ca="1" si="60"/>
        <v>1.3119081075265326</v>
      </c>
      <c r="G363" s="110">
        <f t="shared" ca="1" si="70"/>
        <v>661.317929559194</v>
      </c>
      <c r="H363" s="92">
        <f t="shared" si="61"/>
        <v>336</v>
      </c>
      <c r="I363" s="109">
        <f t="shared" ca="1" si="62"/>
        <v>0.23173289029115623</v>
      </c>
      <c r="J363" s="51">
        <f t="shared" ca="1" si="66"/>
        <v>771.60982348429502</v>
      </c>
      <c r="K363" s="51">
        <f t="shared" ca="1" si="71"/>
        <v>771.84155637458616</v>
      </c>
      <c r="L363" s="111">
        <f t="shared" ca="1" si="63"/>
        <v>50</v>
      </c>
      <c r="M363" s="112">
        <f t="shared" ca="1" si="64"/>
        <v>110.52362681539216</v>
      </c>
      <c r="N363" s="106"/>
      <c r="O363" s="109">
        <f t="shared" ca="1" si="67"/>
        <v>8435.3358824821116</v>
      </c>
      <c r="P363" s="113">
        <f t="shared" ca="1" si="68"/>
        <v>1</v>
      </c>
      <c r="Q363" s="114">
        <f t="shared" ca="1" si="65"/>
        <v>538</v>
      </c>
    </row>
    <row r="364" spans="5:17" x14ac:dyDescent="0.35">
      <c r="E364">
        <f t="shared" si="69"/>
        <v>337</v>
      </c>
      <c r="F364" s="109">
        <f t="shared" ca="1" si="60"/>
        <v>0.95898347671633288</v>
      </c>
      <c r="G364" s="110">
        <f t="shared" ca="1" si="70"/>
        <v>662.2769130359103</v>
      </c>
      <c r="H364" s="92">
        <f t="shared" si="61"/>
        <v>337</v>
      </c>
      <c r="I364" s="109">
        <f t="shared" ca="1" si="62"/>
        <v>0.36069043505056492</v>
      </c>
      <c r="J364" s="51">
        <f t="shared" ca="1" si="66"/>
        <v>771.84155637458616</v>
      </c>
      <c r="K364" s="51">
        <f t="shared" ca="1" si="71"/>
        <v>772.20224680963668</v>
      </c>
      <c r="L364" s="111">
        <f t="shared" ca="1" si="63"/>
        <v>49</v>
      </c>
      <c r="M364" s="112">
        <f t="shared" ca="1" si="64"/>
        <v>109.92533377372638</v>
      </c>
      <c r="N364" s="106"/>
      <c r="O364" s="109">
        <f t="shared" ca="1" si="67"/>
        <v>1465.3383674447618</v>
      </c>
      <c r="P364" s="113">
        <f t="shared" ca="1" si="68"/>
        <v>1</v>
      </c>
      <c r="Q364" s="114">
        <f t="shared" ca="1" si="65"/>
        <v>103</v>
      </c>
    </row>
    <row r="365" spans="5:17" x14ac:dyDescent="0.35">
      <c r="E365">
        <f t="shared" si="69"/>
        <v>338</v>
      </c>
      <c r="F365" s="109">
        <f t="shared" ca="1" si="60"/>
        <v>8.3326429349048929</v>
      </c>
      <c r="G365" s="110">
        <f t="shared" ca="1" si="70"/>
        <v>670.60955597081522</v>
      </c>
      <c r="H365" s="92">
        <f t="shared" si="61"/>
        <v>338</v>
      </c>
      <c r="I365" s="109">
        <f t="shared" ca="1" si="62"/>
        <v>1.6804585772197957</v>
      </c>
      <c r="J365" s="51">
        <f t="shared" ca="1" si="66"/>
        <v>772.20224680963668</v>
      </c>
      <c r="K365" s="51">
        <f t="shared" ca="1" si="71"/>
        <v>773.88270538685651</v>
      </c>
      <c r="L365" s="111">
        <f t="shared" ca="1" si="63"/>
        <v>49</v>
      </c>
      <c r="M365" s="112">
        <f t="shared" ca="1" si="64"/>
        <v>103.27314941604129</v>
      </c>
      <c r="N365" s="106"/>
      <c r="O365" s="109">
        <f t="shared" ca="1" si="67"/>
        <v>2024.3200597969221</v>
      </c>
      <c r="P365" s="113">
        <f t="shared" ca="1" si="68"/>
        <v>1</v>
      </c>
      <c r="Q365" s="114">
        <f t="shared" ca="1" si="65"/>
        <v>138</v>
      </c>
    </row>
    <row r="366" spans="5:17" x14ac:dyDescent="0.35">
      <c r="E366">
        <f t="shared" si="69"/>
        <v>339</v>
      </c>
      <c r="F366" s="109">
        <f t="shared" ca="1" si="60"/>
        <v>1.5714138643611468</v>
      </c>
      <c r="G366" s="110">
        <f t="shared" ca="1" si="70"/>
        <v>672.18096983517637</v>
      </c>
      <c r="H366" s="92">
        <f t="shared" si="61"/>
        <v>339</v>
      </c>
      <c r="I366" s="109">
        <f t="shared" ca="1" si="62"/>
        <v>2.5957184213893503</v>
      </c>
      <c r="J366" s="51">
        <f t="shared" ca="1" si="66"/>
        <v>773.88270538685651</v>
      </c>
      <c r="K366" s="51">
        <f t="shared" ca="1" si="71"/>
        <v>776.47842380824591</v>
      </c>
      <c r="L366" s="111">
        <f t="shared" ca="1" si="63"/>
        <v>48</v>
      </c>
      <c r="M366" s="112">
        <f t="shared" ca="1" si="64"/>
        <v>104.29745397306954</v>
      </c>
      <c r="N366" s="106"/>
      <c r="O366" s="109">
        <f t="shared" ca="1" si="67"/>
        <v>433.14193850616374</v>
      </c>
      <c r="P366" s="113">
        <f t="shared" ca="1" si="68"/>
        <v>1</v>
      </c>
      <c r="Q366" s="114">
        <f t="shared" ca="1" si="65"/>
        <v>17</v>
      </c>
    </row>
    <row r="367" spans="5:17" x14ac:dyDescent="0.35">
      <c r="E367">
        <f t="shared" si="69"/>
        <v>340</v>
      </c>
      <c r="F367" s="109">
        <f t="shared" ca="1" si="60"/>
        <v>5.0774793897836288</v>
      </c>
      <c r="G367" s="110">
        <f t="shared" ca="1" si="70"/>
        <v>677.25844922496003</v>
      </c>
      <c r="H367" s="92">
        <f t="shared" si="61"/>
        <v>340</v>
      </c>
      <c r="I367" s="109">
        <f t="shared" ca="1" si="62"/>
        <v>2.7140799237582609</v>
      </c>
      <c r="J367" s="51">
        <f t="shared" ca="1" si="66"/>
        <v>776.47842380824591</v>
      </c>
      <c r="K367" s="51">
        <f t="shared" ca="1" si="71"/>
        <v>779.19250373200418</v>
      </c>
      <c r="L367" s="111">
        <f t="shared" ca="1" si="63"/>
        <v>47</v>
      </c>
      <c r="M367" s="112">
        <f t="shared" ca="1" si="64"/>
        <v>101.93405450704415</v>
      </c>
      <c r="N367" s="106"/>
      <c r="O367" s="109">
        <f t="shared" ca="1" si="67"/>
        <v>6939.4437690258374</v>
      </c>
      <c r="P367" s="113">
        <f t="shared" ca="1" si="68"/>
        <v>1</v>
      </c>
      <c r="Q367" s="114">
        <f t="shared" ca="1" si="65"/>
        <v>447</v>
      </c>
    </row>
    <row r="368" spans="5:17" x14ac:dyDescent="0.35">
      <c r="E368">
        <f t="shared" si="69"/>
        <v>341</v>
      </c>
      <c r="F368" s="109">
        <f t="shared" ca="1" si="60"/>
        <v>5.3758697067250658</v>
      </c>
      <c r="G368" s="110">
        <f t="shared" ca="1" si="70"/>
        <v>682.63431893168513</v>
      </c>
      <c r="H368" s="92">
        <f t="shared" si="61"/>
        <v>341</v>
      </c>
      <c r="I368" s="109">
        <f t="shared" ca="1" si="62"/>
        <v>0.30653231400195929</v>
      </c>
      <c r="J368" s="51">
        <f t="shared" ca="1" si="66"/>
        <v>779.19250373200418</v>
      </c>
      <c r="K368" s="51">
        <f t="shared" ca="1" si="71"/>
        <v>779.49903604600615</v>
      </c>
      <c r="L368" s="111">
        <f t="shared" ca="1" si="63"/>
        <v>46</v>
      </c>
      <c r="M368" s="112">
        <f t="shared" ca="1" si="64"/>
        <v>96.864717114321024</v>
      </c>
      <c r="N368" s="106"/>
      <c r="O368" s="109">
        <f t="shared" ca="1" si="67"/>
        <v>10952.641261791245</v>
      </c>
      <c r="P368" s="113">
        <f t="shared" ca="1" si="68"/>
        <v>1</v>
      </c>
      <c r="Q368" s="114">
        <f t="shared" ca="1" si="65"/>
        <v>160</v>
      </c>
    </row>
    <row r="369" spans="5:17" x14ac:dyDescent="0.35">
      <c r="E369">
        <f t="shared" si="69"/>
        <v>342</v>
      </c>
      <c r="F369" s="109">
        <f t="shared" ca="1" si="60"/>
        <v>2.8775072418795364</v>
      </c>
      <c r="G369" s="110">
        <f t="shared" ca="1" si="70"/>
        <v>685.51182617356471</v>
      </c>
      <c r="H369" s="92">
        <f t="shared" si="61"/>
        <v>342</v>
      </c>
      <c r="I369" s="109">
        <f t="shared" ca="1" si="62"/>
        <v>1.7010318218405673</v>
      </c>
      <c r="J369" s="51">
        <f t="shared" ca="1" si="66"/>
        <v>779.49903604600615</v>
      </c>
      <c r="K369" s="51">
        <f t="shared" ca="1" si="71"/>
        <v>781.20006786784677</v>
      </c>
      <c r="L369" s="111">
        <f t="shared" ca="1" si="63"/>
        <v>46</v>
      </c>
      <c r="M369" s="112">
        <f t="shared" ca="1" si="64"/>
        <v>95.688241694282056</v>
      </c>
      <c r="N369" s="106"/>
      <c r="O369" s="109">
        <f t="shared" ca="1" si="67"/>
        <v>7472.6460017602903</v>
      </c>
      <c r="P369" s="113">
        <f t="shared" ca="1" si="68"/>
        <v>1</v>
      </c>
      <c r="Q369" s="114">
        <f t="shared" ca="1" si="65"/>
        <v>456</v>
      </c>
    </row>
    <row r="370" spans="5:17" x14ac:dyDescent="0.35">
      <c r="E370">
        <f t="shared" si="69"/>
        <v>343</v>
      </c>
      <c r="F370" s="109">
        <f t="shared" ca="1" si="60"/>
        <v>0.59078383147579894</v>
      </c>
      <c r="G370" s="110">
        <f t="shared" ca="1" si="70"/>
        <v>686.10261000504056</v>
      </c>
      <c r="H370" s="92">
        <f t="shared" si="61"/>
        <v>343</v>
      </c>
      <c r="I370" s="109">
        <f t="shared" ca="1" si="62"/>
        <v>7.9070125718982698E-2</v>
      </c>
      <c r="J370" s="51">
        <f t="shared" ca="1" si="66"/>
        <v>781.20006786784677</v>
      </c>
      <c r="K370" s="51">
        <f t="shared" ca="1" si="71"/>
        <v>781.27913799356577</v>
      </c>
      <c r="L370" s="111">
        <f t="shared" ca="1" si="63"/>
        <v>45</v>
      </c>
      <c r="M370" s="112">
        <f t="shared" ca="1" si="64"/>
        <v>95.176527988525208</v>
      </c>
      <c r="N370" s="106"/>
      <c r="O370" s="109">
        <f t="shared" ca="1" si="67"/>
        <v>2788.0843968725098</v>
      </c>
      <c r="P370" s="113">
        <f t="shared" ca="1" si="68"/>
        <v>1</v>
      </c>
      <c r="Q370" s="114">
        <f t="shared" ca="1" si="65"/>
        <v>216</v>
      </c>
    </row>
    <row r="371" spans="5:17" x14ac:dyDescent="0.35">
      <c r="E371">
        <f t="shared" si="69"/>
        <v>344</v>
      </c>
      <c r="F371" s="109">
        <f t="shared" ca="1" si="60"/>
        <v>1.4096235710032521</v>
      </c>
      <c r="G371" s="110">
        <f t="shared" ca="1" si="70"/>
        <v>687.51223357604385</v>
      </c>
      <c r="H371" s="92">
        <f t="shared" si="61"/>
        <v>344</v>
      </c>
      <c r="I371" s="109">
        <f t="shared" ca="1" si="62"/>
        <v>1.6461679436804035</v>
      </c>
      <c r="J371" s="51">
        <f t="shared" ca="1" si="66"/>
        <v>781.27913799356577</v>
      </c>
      <c r="K371" s="51">
        <f t="shared" ca="1" si="71"/>
        <v>782.92530593724621</v>
      </c>
      <c r="L371" s="111">
        <f t="shared" ca="1" si="63"/>
        <v>44</v>
      </c>
      <c r="M371" s="112">
        <f t="shared" ca="1" si="64"/>
        <v>95.413072361202353</v>
      </c>
      <c r="N371" s="106"/>
      <c r="O371" s="109">
        <f t="shared" ca="1" si="67"/>
        <v>1308.9212913806534</v>
      </c>
      <c r="P371" s="113">
        <f t="shared" ca="1" si="68"/>
        <v>1</v>
      </c>
      <c r="Q371" s="114">
        <f t="shared" ca="1" si="65"/>
        <v>97</v>
      </c>
    </row>
    <row r="372" spans="5:17" x14ac:dyDescent="0.35">
      <c r="E372">
        <f t="shared" si="69"/>
        <v>345</v>
      </c>
      <c r="F372" s="109">
        <f t="shared" ca="1" si="60"/>
        <v>11.320959928810517</v>
      </c>
      <c r="G372" s="110">
        <f t="shared" ca="1" si="70"/>
        <v>698.83319350485442</v>
      </c>
      <c r="H372" s="92">
        <f t="shared" si="61"/>
        <v>345</v>
      </c>
      <c r="I372" s="109">
        <f t="shared" ca="1" si="62"/>
        <v>3.6780585014527793</v>
      </c>
      <c r="J372" s="51">
        <f t="shared" ca="1" si="66"/>
        <v>782.92530593724621</v>
      </c>
      <c r="K372" s="51">
        <f t="shared" ca="1" si="71"/>
        <v>786.60336443869903</v>
      </c>
      <c r="L372" s="111">
        <f t="shared" ca="1" si="63"/>
        <v>45</v>
      </c>
      <c r="M372" s="112">
        <f t="shared" ca="1" si="64"/>
        <v>87.770170933844611</v>
      </c>
      <c r="N372" s="106"/>
      <c r="O372" s="109">
        <f t="shared" ca="1" si="67"/>
        <v>8367.4389384541755</v>
      </c>
      <c r="P372" s="113">
        <f t="shared" ca="1" si="68"/>
        <v>1</v>
      </c>
      <c r="Q372" s="114">
        <f t="shared" ca="1" si="65"/>
        <v>535</v>
      </c>
    </row>
    <row r="373" spans="5:17" x14ac:dyDescent="0.35">
      <c r="E373">
        <f t="shared" si="69"/>
        <v>346</v>
      </c>
      <c r="F373" s="109">
        <f t="shared" ca="1" si="60"/>
        <v>0.55501636607497973</v>
      </c>
      <c r="G373" s="110">
        <f t="shared" ca="1" si="70"/>
        <v>699.38820987092936</v>
      </c>
      <c r="H373" s="92">
        <f t="shared" si="61"/>
        <v>346</v>
      </c>
      <c r="I373" s="109">
        <f t="shared" ca="1" si="62"/>
        <v>9.660612388587257</v>
      </c>
      <c r="J373" s="51">
        <f t="shared" ca="1" si="66"/>
        <v>786.60336443869903</v>
      </c>
      <c r="K373" s="51">
        <f t="shared" ca="1" si="71"/>
        <v>796.26397682728634</v>
      </c>
      <c r="L373" s="111">
        <f t="shared" ca="1" si="63"/>
        <v>46</v>
      </c>
      <c r="M373" s="112">
        <f t="shared" ca="1" si="64"/>
        <v>96.875766956356983</v>
      </c>
      <c r="N373" s="106"/>
      <c r="O373" s="109">
        <f t="shared" ca="1" si="67"/>
        <v>1933.802237354405</v>
      </c>
      <c r="P373" s="113">
        <f t="shared" ca="1" si="68"/>
        <v>1</v>
      </c>
      <c r="Q373" s="114">
        <f t="shared" ca="1" si="65"/>
        <v>137</v>
      </c>
    </row>
    <row r="374" spans="5:17" x14ac:dyDescent="0.35">
      <c r="E374">
        <f t="shared" si="69"/>
        <v>347</v>
      </c>
      <c r="F374" s="109">
        <f t="shared" ca="1" si="60"/>
        <v>1.2522035895451451</v>
      </c>
      <c r="G374" s="110">
        <f t="shared" ca="1" si="70"/>
        <v>700.64041346047452</v>
      </c>
      <c r="H374" s="92">
        <f t="shared" si="61"/>
        <v>347</v>
      </c>
      <c r="I374" s="109">
        <f t="shared" ca="1" si="62"/>
        <v>0.59465397747080384</v>
      </c>
      <c r="J374" s="51">
        <f t="shared" ca="1" si="66"/>
        <v>796.26397682728634</v>
      </c>
      <c r="K374" s="51">
        <f t="shared" ca="1" si="71"/>
        <v>796.85863080475713</v>
      </c>
      <c r="L374" s="111">
        <f t="shared" ca="1" si="63"/>
        <v>45</v>
      </c>
      <c r="M374" s="112">
        <f t="shared" ca="1" si="64"/>
        <v>96.218217344282607</v>
      </c>
      <c r="N374" s="106"/>
      <c r="O374" s="109">
        <f t="shared" ca="1" si="67"/>
        <v>1940.8392624753719</v>
      </c>
      <c r="P374" s="113">
        <f t="shared" ca="1" si="68"/>
        <v>1</v>
      </c>
      <c r="Q374" s="114">
        <f t="shared" ca="1" si="65"/>
        <v>137</v>
      </c>
    </row>
    <row r="375" spans="5:17" x14ac:dyDescent="0.35">
      <c r="E375">
        <f t="shared" si="69"/>
        <v>348</v>
      </c>
      <c r="F375" s="109">
        <f t="shared" ca="1" si="60"/>
        <v>3.078329823560392</v>
      </c>
      <c r="G375" s="110">
        <f t="shared" ca="1" si="70"/>
        <v>703.71874328403487</v>
      </c>
      <c r="H375" s="92">
        <f t="shared" si="61"/>
        <v>348</v>
      </c>
      <c r="I375" s="109">
        <f t="shared" ca="1" si="62"/>
        <v>1.8927567550170634</v>
      </c>
      <c r="J375" s="51">
        <f t="shared" ca="1" si="66"/>
        <v>796.85863080475713</v>
      </c>
      <c r="K375" s="51">
        <f t="shared" ca="1" si="71"/>
        <v>798.75138755977423</v>
      </c>
      <c r="L375" s="111">
        <f t="shared" ca="1" si="63"/>
        <v>44</v>
      </c>
      <c r="M375" s="112">
        <f t="shared" ca="1" si="64"/>
        <v>95.032644275739358</v>
      </c>
      <c r="N375" s="106"/>
      <c r="O375" s="109">
        <f t="shared" ca="1" si="67"/>
        <v>8858.2626736847415</v>
      </c>
      <c r="P375" s="113">
        <f t="shared" ca="1" si="68"/>
        <v>1</v>
      </c>
      <c r="Q375" s="114">
        <f t="shared" ca="1" si="65"/>
        <v>508</v>
      </c>
    </row>
    <row r="376" spans="5:17" x14ac:dyDescent="0.35">
      <c r="E376">
        <f t="shared" si="69"/>
        <v>349</v>
      </c>
      <c r="F376" s="109">
        <f t="shared" ca="1" si="60"/>
        <v>5.0799661503033313</v>
      </c>
      <c r="G376" s="110">
        <f t="shared" ca="1" si="70"/>
        <v>708.79870943433821</v>
      </c>
      <c r="H376" s="92">
        <f t="shared" si="61"/>
        <v>349</v>
      </c>
      <c r="I376" s="109">
        <f t="shared" ca="1" si="62"/>
        <v>7.0005155252348441</v>
      </c>
      <c r="J376" s="51">
        <f t="shared" ca="1" si="66"/>
        <v>798.75138755977423</v>
      </c>
      <c r="K376" s="51">
        <f t="shared" ca="1" si="71"/>
        <v>805.75190308500908</v>
      </c>
      <c r="L376" s="111">
        <f t="shared" ca="1" si="63"/>
        <v>50</v>
      </c>
      <c r="M376" s="112">
        <f t="shared" ca="1" si="64"/>
        <v>96.953193650670869</v>
      </c>
      <c r="N376" s="106"/>
      <c r="O376" s="109">
        <f t="shared" ca="1" si="67"/>
        <v>8330.8177748063645</v>
      </c>
      <c r="P376" s="113">
        <f t="shared" ca="1" si="68"/>
        <v>1</v>
      </c>
      <c r="Q376" s="114">
        <f t="shared" ca="1" si="65"/>
        <v>543</v>
      </c>
    </row>
    <row r="377" spans="5:17" x14ac:dyDescent="0.35">
      <c r="E377">
        <f t="shared" si="69"/>
        <v>350</v>
      </c>
      <c r="F377" s="109">
        <f t="shared" ca="1" si="60"/>
        <v>5.5023390055665269</v>
      </c>
      <c r="G377" s="110">
        <f t="shared" ca="1" si="70"/>
        <v>714.30104843990478</v>
      </c>
      <c r="H377" s="92">
        <f t="shared" si="61"/>
        <v>350</v>
      </c>
      <c r="I377" s="109">
        <f t="shared" ca="1" si="62"/>
        <v>1.6060624476919918</v>
      </c>
      <c r="J377" s="51">
        <f t="shared" ca="1" si="66"/>
        <v>805.75190308500908</v>
      </c>
      <c r="K377" s="51">
        <f t="shared" ca="1" si="71"/>
        <v>807.35796553270109</v>
      </c>
      <c r="L377" s="111">
        <f t="shared" ca="1" si="63"/>
        <v>50</v>
      </c>
      <c r="M377" s="112">
        <f t="shared" ca="1" si="64"/>
        <v>93.056917092796311</v>
      </c>
      <c r="N377" s="106"/>
      <c r="O377" s="109">
        <f t="shared" ca="1" si="67"/>
        <v>859.75087803598956</v>
      </c>
      <c r="P377" s="113">
        <f t="shared" ca="1" si="68"/>
        <v>1</v>
      </c>
      <c r="Q377" s="114">
        <f t="shared" ca="1" si="65"/>
        <v>49</v>
      </c>
    </row>
    <row r="378" spans="5:17" x14ac:dyDescent="0.35">
      <c r="E378">
        <f t="shared" si="69"/>
        <v>351</v>
      </c>
      <c r="F378" s="109">
        <f t="shared" ca="1" si="60"/>
        <v>1.37433536886187</v>
      </c>
      <c r="G378" s="110">
        <f t="shared" ca="1" si="70"/>
        <v>715.6753838087667</v>
      </c>
      <c r="H378" s="92">
        <f t="shared" si="61"/>
        <v>351</v>
      </c>
      <c r="I378" s="109">
        <f t="shared" ca="1" si="62"/>
        <v>2.8966985088840325</v>
      </c>
      <c r="J378" s="51">
        <f t="shared" ca="1" si="66"/>
        <v>807.35796553270109</v>
      </c>
      <c r="K378" s="51">
        <f t="shared" ca="1" si="71"/>
        <v>810.2546640415851</v>
      </c>
      <c r="L378" s="111">
        <f t="shared" ca="1" si="63"/>
        <v>50</v>
      </c>
      <c r="M378" s="112">
        <f t="shared" ca="1" si="64"/>
        <v>94.579280232818405</v>
      </c>
      <c r="N378" s="106"/>
      <c r="O378" s="109">
        <f t="shared" ca="1" si="67"/>
        <v>10128.5823006758</v>
      </c>
      <c r="P378" s="113">
        <f t="shared" ca="1" si="68"/>
        <v>1</v>
      </c>
      <c r="Q378" s="114">
        <f t="shared" ca="1" si="65"/>
        <v>532</v>
      </c>
    </row>
    <row r="379" spans="5:17" x14ac:dyDescent="0.35">
      <c r="E379">
        <f t="shared" si="69"/>
        <v>352</v>
      </c>
      <c r="F379" s="109">
        <f t="shared" ca="1" si="60"/>
        <v>0.98538944622243196</v>
      </c>
      <c r="G379" s="110">
        <f t="shared" ca="1" si="70"/>
        <v>716.66077325498918</v>
      </c>
      <c r="H379" s="92">
        <f t="shared" si="61"/>
        <v>352</v>
      </c>
      <c r="I379" s="109">
        <f t="shared" ca="1" si="62"/>
        <v>0.34204200794694506</v>
      </c>
      <c r="J379" s="51">
        <f t="shared" ca="1" si="66"/>
        <v>810.2546640415851</v>
      </c>
      <c r="K379" s="51">
        <f t="shared" ca="1" si="71"/>
        <v>810.59670604953203</v>
      </c>
      <c r="L379" s="111">
        <f t="shared" ca="1" si="63"/>
        <v>49</v>
      </c>
      <c r="M379" s="112">
        <f t="shared" ca="1" si="64"/>
        <v>93.93593279454285</v>
      </c>
      <c r="N379" s="106"/>
      <c r="O379" s="109">
        <f t="shared" ca="1" si="67"/>
        <v>5752.4157404574044</v>
      </c>
      <c r="P379" s="113">
        <f t="shared" ca="1" si="68"/>
        <v>1</v>
      </c>
      <c r="Q379" s="114">
        <f t="shared" ca="1" si="65"/>
        <v>339</v>
      </c>
    </row>
    <row r="380" spans="5:17" x14ac:dyDescent="0.35">
      <c r="E380">
        <f t="shared" si="69"/>
        <v>353</v>
      </c>
      <c r="F380" s="109">
        <f t="shared" ca="1" si="60"/>
        <v>0.55901809724913298</v>
      </c>
      <c r="G380" s="110">
        <f t="shared" ca="1" si="70"/>
        <v>717.2197913522383</v>
      </c>
      <c r="H380" s="92">
        <f t="shared" si="61"/>
        <v>353</v>
      </c>
      <c r="I380" s="109">
        <f t="shared" ca="1" si="62"/>
        <v>5.3548789444918103</v>
      </c>
      <c r="J380" s="51">
        <f t="shared" ca="1" si="66"/>
        <v>810.59670604953203</v>
      </c>
      <c r="K380" s="51">
        <f t="shared" ca="1" si="71"/>
        <v>815.95158499402385</v>
      </c>
      <c r="L380" s="111">
        <f t="shared" ca="1" si="63"/>
        <v>54</v>
      </c>
      <c r="M380" s="112">
        <f t="shared" ca="1" si="64"/>
        <v>98.731793641785544</v>
      </c>
      <c r="N380" s="106"/>
      <c r="O380" s="109">
        <f t="shared" ca="1" si="67"/>
        <v>6692.7289293173826</v>
      </c>
      <c r="P380" s="113">
        <f t="shared" ca="1" si="68"/>
        <v>1</v>
      </c>
      <c r="Q380" s="114">
        <f t="shared" ca="1" si="65"/>
        <v>415</v>
      </c>
    </row>
    <row r="381" spans="5:17" x14ac:dyDescent="0.35">
      <c r="E381">
        <f t="shared" si="69"/>
        <v>354</v>
      </c>
      <c r="F381" s="109">
        <f t="shared" ca="1" si="60"/>
        <v>2.0640513851772142</v>
      </c>
      <c r="G381" s="110">
        <f t="shared" ca="1" si="70"/>
        <v>719.28384273741551</v>
      </c>
      <c r="H381" s="92">
        <f t="shared" si="61"/>
        <v>354</v>
      </c>
      <c r="I381" s="109">
        <f t="shared" ca="1" si="62"/>
        <v>6.1640354184432908E-2</v>
      </c>
      <c r="J381" s="51">
        <f t="shared" ca="1" si="66"/>
        <v>815.95158499402385</v>
      </c>
      <c r="K381" s="51">
        <f t="shared" ca="1" si="71"/>
        <v>816.01322534820827</v>
      </c>
      <c r="L381" s="111">
        <f t="shared" ca="1" si="63"/>
        <v>53</v>
      </c>
      <c r="M381" s="112">
        <f t="shared" ca="1" si="64"/>
        <v>96.729382610792754</v>
      </c>
      <c r="N381" s="106"/>
      <c r="O381" s="109">
        <f t="shared" ca="1" si="67"/>
        <v>1175.466232839477</v>
      </c>
      <c r="P381" s="113">
        <f t="shared" ca="1" si="68"/>
        <v>1</v>
      </c>
      <c r="Q381" s="114">
        <f t="shared" ca="1" si="65"/>
        <v>93</v>
      </c>
    </row>
    <row r="382" spans="5:17" x14ac:dyDescent="0.35">
      <c r="E382">
        <f t="shared" si="69"/>
        <v>355</v>
      </c>
      <c r="F382" s="109">
        <f t="shared" ca="1" si="60"/>
        <v>0.16190087193192759</v>
      </c>
      <c r="G382" s="110">
        <f t="shared" ca="1" si="70"/>
        <v>719.44574360934746</v>
      </c>
      <c r="H382" s="92">
        <f t="shared" si="61"/>
        <v>355</v>
      </c>
      <c r="I382" s="109">
        <f t="shared" ca="1" si="62"/>
        <v>7.2104389170938026</v>
      </c>
      <c r="J382" s="51">
        <f t="shared" ca="1" si="66"/>
        <v>816.01322534820827</v>
      </c>
      <c r="K382" s="51">
        <f t="shared" ca="1" si="71"/>
        <v>823.22366426530209</v>
      </c>
      <c r="L382" s="111">
        <f t="shared" ca="1" si="63"/>
        <v>53</v>
      </c>
      <c r="M382" s="112">
        <f t="shared" ca="1" si="64"/>
        <v>103.77792065595463</v>
      </c>
      <c r="N382" s="106"/>
      <c r="O382" s="109">
        <f t="shared" ca="1" si="67"/>
        <v>7477.6722615344061</v>
      </c>
      <c r="P382" s="113">
        <f t="shared" ca="1" si="68"/>
        <v>1</v>
      </c>
      <c r="Q382" s="114">
        <f t="shared" ca="1" si="65"/>
        <v>460</v>
      </c>
    </row>
    <row r="383" spans="5:17" x14ac:dyDescent="0.35">
      <c r="E383">
        <f t="shared" si="69"/>
        <v>356</v>
      </c>
      <c r="F383" s="109">
        <f t="shared" ca="1" si="60"/>
        <v>0.22862111109670577</v>
      </c>
      <c r="G383" s="110">
        <f t="shared" ca="1" si="70"/>
        <v>719.67436472044415</v>
      </c>
      <c r="H383" s="92">
        <f t="shared" si="61"/>
        <v>356</v>
      </c>
      <c r="I383" s="109">
        <f t="shared" ca="1" si="62"/>
        <v>0.71621360004267487</v>
      </c>
      <c r="J383" s="51">
        <f t="shared" ca="1" si="66"/>
        <v>823.22366426530209</v>
      </c>
      <c r="K383" s="51">
        <f t="shared" ca="1" si="71"/>
        <v>823.93987786534478</v>
      </c>
      <c r="L383" s="111">
        <f t="shared" ca="1" si="63"/>
        <v>53</v>
      </c>
      <c r="M383" s="112">
        <f t="shared" ca="1" si="64"/>
        <v>104.26551314490064</v>
      </c>
      <c r="N383" s="106"/>
      <c r="O383" s="109">
        <f t="shared" ca="1" si="67"/>
        <v>3379.8281299718046</v>
      </c>
      <c r="P383" s="113">
        <f t="shared" ca="1" si="68"/>
        <v>1</v>
      </c>
      <c r="Q383" s="114">
        <f t="shared" ca="1" si="65"/>
        <v>270</v>
      </c>
    </row>
    <row r="384" spans="5:17" x14ac:dyDescent="0.35">
      <c r="E384">
        <f t="shared" si="69"/>
        <v>357</v>
      </c>
      <c r="F384" s="109">
        <f t="shared" ca="1" si="60"/>
        <v>2.9598467746882648</v>
      </c>
      <c r="G384" s="110">
        <f t="shared" ca="1" si="70"/>
        <v>722.63421149513238</v>
      </c>
      <c r="H384" s="92">
        <f t="shared" si="61"/>
        <v>357</v>
      </c>
      <c r="I384" s="109">
        <f t="shared" ca="1" si="62"/>
        <v>0.90540042425598921</v>
      </c>
      <c r="J384" s="51">
        <f t="shared" ca="1" si="66"/>
        <v>823.93987786534478</v>
      </c>
      <c r="K384" s="51">
        <f t="shared" ca="1" si="71"/>
        <v>824.84527828960074</v>
      </c>
      <c r="L384" s="111">
        <f t="shared" ca="1" si="63"/>
        <v>52</v>
      </c>
      <c r="M384" s="112">
        <f t="shared" ca="1" si="64"/>
        <v>102.21106679446837</v>
      </c>
      <c r="N384" s="106"/>
      <c r="O384" s="109">
        <f t="shared" ca="1" si="67"/>
        <v>9780.3247410251079</v>
      </c>
      <c r="P384" s="113">
        <f t="shared" ca="1" si="68"/>
        <v>1</v>
      </c>
      <c r="Q384" s="114">
        <f t="shared" ca="1" si="65"/>
        <v>563</v>
      </c>
    </row>
    <row r="385" spans="5:17" x14ac:dyDescent="0.35">
      <c r="E385">
        <f t="shared" si="69"/>
        <v>358</v>
      </c>
      <c r="F385" s="109">
        <f t="shared" ca="1" si="60"/>
        <v>0.31606457511691877</v>
      </c>
      <c r="G385" s="110">
        <f t="shared" ca="1" si="70"/>
        <v>722.95027607024929</v>
      </c>
      <c r="H385" s="92">
        <f t="shared" si="61"/>
        <v>358</v>
      </c>
      <c r="I385" s="109">
        <f t="shared" ca="1" si="62"/>
        <v>0.39337636020385691</v>
      </c>
      <c r="J385" s="51">
        <f t="shared" ca="1" si="66"/>
        <v>824.84527828960074</v>
      </c>
      <c r="K385" s="51">
        <f t="shared" ca="1" si="71"/>
        <v>825.23865464980463</v>
      </c>
      <c r="L385" s="111">
        <f t="shared" ca="1" si="63"/>
        <v>51</v>
      </c>
      <c r="M385" s="112">
        <f t="shared" ca="1" si="64"/>
        <v>102.28837857955534</v>
      </c>
      <c r="N385" s="106"/>
      <c r="O385" s="109">
        <f t="shared" ca="1" si="67"/>
        <v>3863.6426873628525</v>
      </c>
      <c r="P385" s="113">
        <f t="shared" ca="1" si="68"/>
        <v>1</v>
      </c>
      <c r="Q385" s="114">
        <f t="shared" ca="1" si="65"/>
        <v>289</v>
      </c>
    </row>
    <row r="386" spans="5:17" x14ac:dyDescent="0.35">
      <c r="E386">
        <f t="shared" si="69"/>
        <v>359</v>
      </c>
      <c r="F386" s="109">
        <f t="shared" ca="1" si="60"/>
        <v>4.7852160092341709</v>
      </c>
      <c r="G386" s="110">
        <f t="shared" ca="1" si="70"/>
        <v>727.73549207948349</v>
      </c>
      <c r="H386" s="92">
        <f t="shared" si="61"/>
        <v>359</v>
      </c>
      <c r="I386" s="109">
        <f t="shared" ca="1" si="62"/>
        <v>4.3993324429883712E-2</v>
      </c>
      <c r="J386" s="51">
        <f t="shared" ca="1" si="66"/>
        <v>825.23865464980463</v>
      </c>
      <c r="K386" s="51">
        <f t="shared" ca="1" si="71"/>
        <v>825.28264797423446</v>
      </c>
      <c r="L386" s="111">
        <f t="shared" ca="1" si="63"/>
        <v>50</v>
      </c>
      <c r="M386" s="112">
        <f t="shared" ca="1" si="64"/>
        <v>97.547155894750972</v>
      </c>
      <c r="N386" s="106"/>
      <c r="O386" s="109">
        <f t="shared" ca="1" si="67"/>
        <v>25.659722675023783</v>
      </c>
      <c r="P386" s="113">
        <f t="shared" ca="1" si="68"/>
        <v>1</v>
      </c>
      <c r="Q386" s="114">
        <f t="shared" ca="1" si="65"/>
        <v>2</v>
      </c>
    </row>
    <row r="387" spans="5:17" x14ac:dyDescent="0.35">
      <c r="E387">
        <f t="shared" si="69"/>
        <v>360</v>
      </c>
      <c r="F387" s="109">
        <f t="shared" ca="1" si="60"/>
        <v>0.46926426185283865</v>
      </c>
      <c r="G387" s="110">
        <f t="shared" ca="1" si="70"/>
        <v>728.20475634133629</v>
      </c>
      <c r="H387" s="92">
        <f t="shared" si="61"/>
        <v>360</v>
      </c>
      <c r="I387" s="109">
        <f t="shared" ca="1" si="62"/>
        <v>5.4484870766196281</v>
      </c>
      <c r="J387" s="51">
        <f t="shared" ca="1" si="66"/>
        <v>825.28264797423446</v>
      </c>
      <c r="K387" s="51">
        <f t="shared" ca="1" si="71"/>
        <v>830.73113505085405</v>
      </c>
      <c r="L387" s="111">
        <f t="shared" ca="1" si="63"/>
        <v>52</v>
      </c>
      <c r="M387" s="112">
        <f t="shared" ca="1" si="64"/>
        <v>102.52637870951776</v>
      </c>
      <c r="N387" s="106"/>
      <c r="O387" s="109">
        <f t="shared" ca="1" si="67"/>
        <v>3825.8162022442784</v>
      </c>
      <c r="P387" s="113">
        <f t="shared" ca="1" si="68"/>
        <v>1</v>
      </c>
      <c r="Q387" s="114">
        <f t="shared" ca="1" si="65"/>
        <v>287</v>
      </c>
    </row>
    <row r="388" spans="5:17" x14ac:dyDescent="0.35">
      <c r="E388">
        <f t="shared" si="69"/>
        <v>361</v>
      </c>
      <c r="F388" s="109">
        <f t="shared" ca="1" si="60"/>
        <v>1.5385771536611537</v>
      </c>
      <c r="G388" s="110">
        <f t="shared" ca="1" si="70"/>
        <v>729.7433334949975</v>
      </c>
      <c r="H388" s="92">
        <f t="shared" si="61"/>
        <v>361</v>
      </c>
      <c r="I388" s="109">
        <f t="shared" ca="1" si="62"/>
        <v>0.12606734198153211</v>
      </c>
      <c r="J388" s="51">
        <f t="shared" ca="1" si="66"/>
        <v>830.73113505085405</v>
      </c>
      <c r="K388" s="51">
        <f t="shared" ca="1" si="71"/>
        <v>830.85720239283557</v>
      </c>
      <c r="L388" s="111">
        <f t="shared" ca="1" si="63"/>
        <v>51</v>
      </c>
      <c r="M388" s="112">
        <f t="shared" ca="1" si="64"/>
        <v>101.11386889783807</v>
      </c>
      <c r="N388" s="106"/>
      <c r="O388" s="109">
        <f t="shared" ca="1" si="67"/>
        <v>2572.2394312273718</v>
      </c>
      <c r="P388" s="113">
        <f t="shared" ca="1" si="68"/>
        <v>1</v>
      </c>
      <c r="Q388" s="114">
        <f t="shared" ca="1" si="65"/>
        <v>212</v>
      </c>
    </row>
    <row r="389" spans="5:17" x14ac:dyDescent="0.35">
      <c r="E389">
        <f t="shared" si="69"/>
        <v>362</v>
      </c>
      <c r="F389" s="109">
        <f t="shared" ca="1" si="60"/>
        <v>0.26330175229834291</v>
      </c>
      <c r="G389" s="110">
        <f t="shared" ca="1" si="70"/>
        <v>730.00663524729589</v>
      </c>
      <c r="H389" s="92">
        <f t="shared" si="61"/>
        <v>362</v>
      </c>
      <c r="I389" s="109">
        <f t="shared" ca="1" si="62"/>
        <v>3.6409924404811043</v>
      </c>
      <c r="J389" s="51">
        <f t="shared" ca="1" si="66"/>
        <v>830.85720239283557</v>
      </c>
      <c r="K389" s="51">
        <f t="shared" ca="1" si="71"/>
        <v>834.49819483331669</v>
      </c>
      <c r="L389" s="111">
        <f t="shared" ca="1" si="63"/>
        <v>51</v>
      </c>
      <c r="M389" s="112">
        <f t="shared" ca="1" si="64"/>
        <v>104.4915595860208</v>
      </c>
      <c r="N389" s="106"/>
      <c r="O389" s="109">
        <f t="shared" ca="1" si="67"/>
        <v>10765.773208082066</v>
      </c>
      <c r="P389" s="113">
        <f t="shared" ca="1" si="68"/>
        <v>1</v>
      </c>
      <c r="Q389" s="114">
        <f t="shared" ca="1" si="65"/>
        <v>254</v>
      </c>
    </row>
    <row r="390" spans="5:17" x14ac:dyDescent="0.35">
      <c r="E390">
        <f t="shared" si="69"/>
        <v>363</v>
      </c>
      <c r="F390" s="109">
        <f t="shared" ca="1" si="60"/>
        <v>1.6200367773137407</v>
      </c>
      <c r="G390" s="110">
        <f t="shared" ca="1" si="70"/>
        <v>731.62667202460966</v>
      </c>
      <c r="H390" s="92">
        <f t="shared" si="61"/>
        <v>363</v>
      </c>
      <c r="I390" s="109">
        <f t="shared" ca="1" si="62"/>
        <v>1.3939658163381585</v>
      </c>
      <c r="J390" s="51">
        <f t="shared" ca="1" si="66"/>
        <v>834.49819483331669</v>
      </c>
      <c r="K390" s="51">
        <f t="shared" ca="1" si="71"/>
        <v>835.8921606496549</v>
      </c>
      <c r="L390" s="111">
        <f t="shared" ca="1" si="63"/>
        <v>50</v>
      </c>
      <c r="M390" s="112">
        <f t="shared" ca="1" si="64"/>
        <v>104.26548862504524</v>
      </c>
      <c r="N390" s="106"/>
      <c r="O390" s="109">
        <f t="shared" ca="1" si="67"/>
        <v>11025.404478745497</v>
      </c>
      <c r="P390" s="113">
        <f t="shared" ca="1" si="68"/>
        <v>1</v>
      </c>
      <c r="Q390" s="114">
        <f t="shared" ca="1" si="65"/>
        <v>129</v>
      </c>
    </row>
    <row r="391" spans="5:17" x14ac:dyDescent="0.35">
      <c r="E391">
        <f t="shared" si="69"/>
        <v>364</v>
      </c>
      <c r="F391" s="109">
        <f t="shared" ca="1" si="60"/>
        <v>0.34562011703226009</v>
      </c>
      <c r="G391" s="110">
        <f t="shared" ca="1" si="70"/>
        <v>731.9722921416419</v>
      </c>
      <c r="H391" s="92">
        <f t="shared" si="61"/>
        <v>364</v>
      </c>
      <c r="I391" s="109">
        <f t="shared" ca="1" si="62"/>
        <v>0.91764606692167638</v>
      </c>
      <c r="J391" s="51">
        <f t="shared" ca="1" si="66"/>
        <v>835.8921606496549</v>
      </c>
      <c r="K391" s="51">
        <f t="shared" ca="1" si="71"/>
        <v>836.80980671657653</v>
      </c>
      <c r="L391" s="111">
        <f t="shared" ca="1" si="63"/>
        <v>50</v>
      </c>
      <c r="M391" s="112">
        <f t="shared" ca="1" si="64"/>
        <v>104.83751457493463</v>
      </c>
      <c r="N391" s="106"/>
      <c r="O391" s="109">
        <f t="shared" ca="1" si="67"/>
        <v>7917.1825649685979</v>
      </c>
      <c r="P391" s="113">
        <f t="shared" ca="1" si="68"/>
        <v>1</v>
      </c>
      <c r="Q391" s="114">
        <f t="shared" ca="1" si="65"/>
        <v>502</v>
      </c>
    </row>
    <row r="392" spans="5:17" x14ac:dyDescent="0.35">
      <c r="E392">
        <f t="shared" si="69"/>
        <v>365</v>
      </c>
      <c r="F392" s="109">
        <f t="shared" ca="1" si="60"/>
        <v>0.73385564375299595</v>
      </c>
      <c r="G392" s="110">
        <f t="shared" ca="1" si="70"/>
        <v>732.70614778539493</v>
      </c>
      <c r="H392" s="92">
        <f t="shared" si="61"/>
        <v>365</v>
      </c>
      <c r="I392" s="109">
        <f t="shared" ca="1" si="62"/>
        <v>2.2232813333146884</v>
      </c>
      <c r="J392" s="51">
        <f t="shared" ca="1" si="66"/>
        <v>836.80980671657653</v>
      </c>
      <c r="K392" s="51">
        <f t="shared" ca="1" si="71"/>
        <v>839.03308804989126</v>
      </c>
      <c r="L392" s="111">
        <f t="shared" ca="1" si="63"/>
        <v>49</v>
      </c>
      <c r="M392" s="112">
        <f t="shared" ca="1" si="64"/>
        <v>106.32694026449633</v>
      </c>
      <c r="N392" s="106"/>
      <c r="O392" s="109">
        <f t="shared" ca="1" si="67"/>
        <v>10930.680623903549</v>
      </c>
      <c r="P392" s="113">
        <f t="shared" ca="1" si="68"/>
        <v>1</v>
      </c>
      <c r="Q392" s="114">
        <f t="shared" ca="1" si="65"/>
        <v>172</v>
      </c>
    </row>
    <row r="393" spans="5:17" x14ac:dyDescent="0.35">
      <c r="E393">
        <f t="shared" si="69"/>
        <v>366</v>
      </c>
      <c r="F393" s="109">
        <f t="shared" ca="1" si="60"/>
        <v>0.87966830440090471</v>
      </c>
      <c r="G393" s="110">
        <f t="shared" ca="1" si="70"/>
        <v>733.5858160897958</v>
      </c>
      <c r="H393" s="92">
        <f t="shared" si="61"/>
        <v>366</v>
      </c>
      <c r="I393" s="109">
        <f t="shared" ca="1" si="62"/>
        <v>5.7890272530635594</v>
      </c>
      <c r="J393" s="51">
        <f t="shared" ca="1" si="66"/>
        <v>839.03308804989126</v>
      </c>
      <c r="K393" s="51">
        <f t="shared" ca="1" si="71"/>
        <v>844.82211530295478</v>
      </c>
      <c r="L393" s="111">
        <f t="shared" ca="1" si="63"/>
        <v>50</v>
      </c>
      <c r="M393" s="112">
        <f t="shared" ca="1" si="64"/>
        <v>111.23629921315899</v>
      </c>
      <c r="N393" s="106"/>
      <c r="O393" s="109">
        <f t="shared" ca="1" si="67"/>
        <v>2001.6631312511622</v>
      </c>
      <c r="P393" s="113">
        <f t="shared" ca="1" si="68"/>
        <v>1</v>
      </c>
      <c r="Q393" s="114">
        <f t="shared" ca="1" si="65"/>
        <v>135</v>
      </c>
    </row>
    <row r="394" spans="5:17" x14ac:dyDescent="0.35">
      <c r="E394">
        <f t="shared" si="69"/>
        <v>367</v>
      </c>
      <c r="F394" s="109">
        <f t="shared" ca="1" si="60"/>
        <v>0.37201227537175663</v>
      </c>
      <c r="G394" s="110">
        <f t="shared" ca="1" si="70"/>
        <v>733.95782836516753</v>
      </c>
      <c r="H394" s="92">
        <f t="shared" si="61"/>
        <v>367</v>
      </c>
      <c r="I394" s="109">
        <f t="shared" ca="1" si="62"/>
        <v>3.9763770704823638</v>
      </c>
      <c r="J394" s="51">
        <f t="shared" ca="1" si="66"/>
        <v>844.82211530295478</v>
      </c>
      <c r="K394" s="51">
        <f t="shared" ca="1" si="71"/>
        <v>848.79849237343717</v>
      </c>
      <c r="L394" s="111">
        <f t="shared" ca="1" si="63"/>
        <v>51</v>
      </c>
      <c r="M394" s="112">
        <f t="shared" ca="1" si="64"/>
        <v>114.84066400826964</v>
      </c>
      <c r="N394" s="106"/>
      <c r="O394" s="109">
        <f t="shared" ca="1" si="67"/>
        <v>9735.4438497323172</v>
      </c>
      <c r="P394" s="113">
        <f t="shared" ca="1" si="68"/>
        <v>1</v>
      </c>
      <c r="Q394" s="114">
        <f t="shared" ca="1" si="65"/>
        <v>569</v>
      </c>
    </row>
    <row r="395" spans="5:17" x14ac:dyDescent="0.35">
      <c r="E395">
        <f t="shared" si="69"/>
        <v>368</v>
      </c>
      <c r="F395" s="109">
        <f t="shared" ca="1" si="60"/>
        <v>2.2353182814181061</v>
      </c>
      <c r="G395" s="110">
        <f t="shared" ca="1" si="70"/>
        <v>736.19314664658566</v>
      </c>
      <c r="H395" s="92">
        <f t="shared" si="61"/>
        <v>368</v>
      </c>
      <c r="I395" s="109">
        <f t="shared" ca="1" si="62"/>
        <v>1.6489343003655834</v>
      </c>
      <c r="J395" s="51">
        <f t="shared" ca="1" si="66"/>
        <v>848.79849237343717</v>
      </c>
      <c r="K395" s="51">
        <f t="shared" ca="1" si="71"/>
        <v>850.44742667380274</v>
      </c>
      <c r="L395" s="111">
        <f t="shared" ca="1" si="63"/>
        <v>51</v>
      </c>
      <c r="M395" s="112">
        <f t="shared" ca="1" si="64"/>
        <v>114.25428002721708</v>
      </c>
      <c r="N395" s="106"/>
      <c r="O395" s="109">
        <f t="shared" ca="1" si="67"/>
        <v>7247.5971165949959</v>
      </c>
      <c r="P395" s="113">
        <f t="shared" ca="1" si="68"/>
        <v>1</v>
      </c>
      <c r="Q395" s="114">
        <f t="shared" ca="1" si="65"/>
        <v>445</v>
      </c>
    </row>
    <row r="396" spans="5:17" x14ac:dyDescent="0.35">
      <c r="E396">
        <f t="shared" si="69"/>
        <v>369</v>
      </c>
      <c r="F396" s="109">
        <f t="shared" ca="1" si="60"/>
        <v>0.58854995269811006</v>
      </c>
      <c r="G396" s="110">
        <f t="shared" ca="1" si="70"/>
        <v>736.7816965992838</v>
      </c>
      <c r="H396" s="92">
        <f t="shared" si="61"/>
        <v>369</v>
      </c>
      <c r="I396" s="109">
        <f t="shared" ca="1" si="62"/>
        <v>1.3033513889698813</v>
      </c>
      <c r="J396" s="51">
        <f t="shared" ca="1" si="66"/>
        <v>850.44742667380274</v>
      </c>
      <c r="K396" s="51">
        <f t="shared" ca="1" si="71"/>
        <v>851.75077806277261</v>
      </c>
      <c r="L396" s="111">
        <f t="shared" ca="1" si="63"/>
        <v>50</v>
      </c>
      <c r="M396" s="112">
        <f t="shared" ca="1" si="64"/>
        <v>114.96908146348881</v>
      </c>
      <c r="N396" s="106"/>
      <c r="O396" s="109">
        <f t="shared" ca="1" si="67"/>
        <v>3575.6633343272356</v>
      </c>
      <c r="P396" s="113">
        <f t="shared" ca="1" si="68"/>
        <v>1</v>
      </c>
      <c r="Q396" s="114">
        <f t="shared" ca="1" si="65"/>
        <v>285</v>
      </c>
    </row>
    <row r="397" spans="5:17" x14ac:dyDescent="0.35">
      <c r="E397">
        <f t="shared" si="69"/>
        <v>370</v>
      </c>
      <c r="F397" s="109">
        <f t="shared" ca="1" si="60"/>
        <v>5.3199061200698594</v>
      </c>
      <c r="G397" s="110">
        <f t="shared" ca="1" si="70"/>
        <v>742.10160271935365</v>
      </c>
      <c r="H397" s="92">
        <f t="shared" si="61"/>
        <v>370</v>
      </c>
      <c r="I397" s="109">
        <f t="shared" ca="1" si="62"/>
        <v>1.3830894862987464</v>
      </c>
      <c r="J397" s="51">
        <f t="shared" ca="1" si="66"/>
        <v>851.75077806277261</v>
      </c>
      <c r="K397" s="51">
        <f t="shared" ca="1" si="71"/>
        <v>853.1338675490714</v>
      </c>
      <c r="L397" s="111">
        <f t="shared" ca="1" si="63"/>
        <v>49</v>
      </c>
      <c r="M397" s="112">
        <f t="shared" ca="1" si="64"/>
        <v>111.03226482971775</v>
      </c>
      <c r="N397" s="106"/>
      <c r="O397" s="109">
        <f t="shared" ca="1" si="67"/>
        <v>96.499304569257561</v>
      </c>
      <c r="P397" s="113">
        <f t="shared" ca="1" si="68"/>
        <v>1</v>
      </c>
      <c r="Q397" s="114">
        <f t="shared" ca="1" si="65"/>
        <v>2</v>
      </c>
    </row>
    <row r="398" spans="5:17" x14ac:dyDescent="0.35">
      <c r="E398">
        <f t="shared" si="69"/>
        <v>371</v>
      </c>
      <c r="F398" s="109">
        <f t="shared" ca="1" si="60"/>
        <v>3.9454586718808957E-2</v>
      </c>
      <c r="G398" s="110">
        <f t="shared" ca="1" si="70"/>
        <v>742.14105730607241</v>
      </c>
      <c r="H398" s="92">
        <f t="shared" si="61"/>
        <v>371</v>
      </c>
      <c r="I398" s="109">
        <f t="shared" ca="1" si="62"/>
        <v>3.3326280018744106</v>
      </c>
      <c r="J398" s="51">
        <f t="shared" ca="1" si="66"/>
        <v>853.1338675490714</v>
      </c>
      <c r="K398" s="51">
        <f t="shared" ca="1" si="71"/>
        <v>856.46649555094575</v>
      </c>
      <c r="L398" s="111">
        <f t="shared" ca="1" si="63"/>
        <v>50</v>
      </c>
      <c r="M398" s="112">
        <f t="shared" ca="1" si="64"/>
        <v>114.32543824487334</v>
      </c>
      <c r="N398" s="106"/>
      <c r="O398" s="109">
        <f t="shared" ca="1" si="67"/>
        <v>9298.8163563016114</v>
      </c>
      <c r="P398" s="113">
        <f t="shared" ca="1" si="68"/>
        <v>1</v>
      </c>
      <c r="Q398" s="114">
        <f t="shared" ca="1" si="65"/>
        <v>563</v>
      </c>
    </row>
    <row r="399" spans="5:17" x14ac:dyDescent="0.35">
      <c r="E399">
        <f t="shared" si="69"/>
        <v>372</v>
      </c>
      <c r="F399" s="109">
        <f t="shared" ca="1" si="60"/>
        <v>2.5841953067299288</v>
      </c>
      <c r="G399" s="110">
        <f t="shared" ca="1" si="70"/>
        <v>744.72525261280236</v>
      </c>
      <c r="H399" s="92">
        <f t="shared" si="61"/>
        <v>372</v>
      </c>
      <c r="I399" s="109">
        <f t="shared" ca="1" si="62"/>
        <v>1.4168246336870232</v>
      </c>
      <c r="J399" s="51">
        <f t="shared" ca="1" si="66"/>
        <v>856.46649555094575</v>
      </c>
      <c r="K399" s="51">
        <f t="shared" ca="1" si="71"/>
        <v>857.88332018463279</v>
      </c>
      <c r="L399" s="111">
        <f t="shared" ca="1" si="63"/>
        <v>49</v>
      </c>
      <c r="M399" s="112">
        <f t="shared" ca="1" si="64"/>
        <v>113.15806757183043</v>
      </c>
      <c r="N399" s="106"/>
      <c r="O399" s="109">
        <f t="shared" ca="1" si="67"/>
        <v>2368.0679683978096</v>
      </c>
      <c r="P399" s="113">
        <f t="shared" ca="1" si="68"/>
        <v>1</v>
      </c>
      <c r="Q399" s="114">
        <f t="shared" ca="1" si="65"/>
        <v>204</v>
      </c>
    </row>
    <row r="400" spans="5:17" x14ac:dyDescent="0.35">
      <c r="E400">
        <f t="shared" si="69"/>
        <v>373</v>
      </c>
      <c r="F400" s="109">
        <f t="shared" ca="1" si="60"/>
        <v>1.0774212137839663</v>
      </c>
      <c r="G400" s="110">
        <f t="shared" ca="1" si="70"/>
        <v>745.80267382658633</v>
      </c>
      <c r="H400" s="92">
        <f t="shared" si="61"/>
        <v>373</v>
      </c>
      <c r="I400" s="109">
        <f t="shared" ca="1" si="62"/>
        <v>6.2507984286612785</v>
      </c>
      <c r="J400" s="51">
        <f t="shared" ca="1" si="66"/>
        <v>857.88332018463279</v>
      </c>
      <c r="K400" s="51">
        <f t="shared" ca="1" si="71"/>
        <v>864.13411861329405</v>
      </c>
      <c r="L400" s="111">
        <f t="shared" ca="1" si="63"/>
        <v>48</v>
      </c>
      <c r="M400" s="112">
        <f t="shared" ca="1" si="64"/>
        <v>118.33144478670772</v>
      </c>
      <c r="N400" s="106"/>
      <c r="O400" s="109">
        <f t="shared" ca="1" si="67"/>
        <v>9014.7309876873005</v>
      </c>
      <c r="P400" s="113">
        <f t="shared" ca="1" si="68"/>
        <v>1</v>
      </c>
      <c r="Q400" s="114">
        <f t="shared" ca="1" si="65"/>
        <v>536</v>
      </c>
    </row>
    <row r="401" spans="5:17" x14ac:dyDescent="0.35">
      <c r="E401">
        <f t="shared" si="69"/>
        <v>374</v>
      </c>
      <c r="F401" s="109">
        <f t="shared" ca="1" si="60"/>
        <v>3.1510162822911951</v>
      </c>
      <c r="G401" s="110">
        <f t="shared" ca="1" si="70"/>
        <v>748.95369010887748</v>
      </c>
      <c r="H401" s="92">
        <f t="shared" si="61"/>
        <v>374</v>
      </c>
      <c r="I401" s="109">
        <f t="shared" ca="1" si="62"/>
        <v>8.2064963986107688</v>
      </c>
      <c r="J401" s="51">
        <f t="shared" ca="1" si="66"/>
        <v>864.13411861329405</v>
      </c>
      <c r="K401" s="51">
        <f t="shared" ca="1" si="71"/>
        <v>872.34061501190479</v>
      </c>
      <c r="L401" s="111">
        <f t="shared" ca="1" si="63"/>
        <v>52</v>
      </c>
      <c r="M401" s="112">
        <f t="shared" ca="1" si="64"/>
        <v>123.38692490302731</v>
      </c>
      <c r="N401" s="106"/>
      <c r="O401" s="109">
        <f t="shared" ca="1" si="67"/>
        <v>5210.618640777232</v>
      </c>
      <c r="P401" s="113">
        <f t="shared" ca="1" si="68"/>
        <v>1</v>
      </c>
      <c r="Q401" s="114">
        <f t="shared" ca="1" si="65"/>
        <v>334</v>
      </c>
    </row>
    <row r="402" spans="5:17" x14ac:dyDescent="0.35">
      <c r="E402">
        <f t="shared" si="69"/>
        <v>375</v>
      </c>
      <c r="F402" s="109">
        <f t="shared" ca="1" si="60"/>
        <v>2.2298627262022421</v>
      </c>
      <c r="G402" s="110">
        <f t="shared" ca="1" si="70"/>
        <v>751.18355283507969</v>
      </c>
      <c r="H402" s="92">
        <f t="shared" si="61"/>
        <v>375</v>
      </c>
      <c r="I402" s="109">
        <f t="shared" ca="1" si="62"/>
        <v>2.1524467862564358</v>
      </c>
      <c r="J402" s="51">
        <f t="shared" ca="1" si="66"/>
        <v>872.34061501190479</v>
      </c>
      <c r="K402" s="51">
        <f t="shared" ca="1" si="71"/>
        <v>874.49306179816119</v>
      </c>
      <c r="L402" s="111">
        <f t="shared" ca="1" si="63"/>
        <v>53</v>
      </c>
      <c r="M402" s="112">
        <f t="shared" ca="1" si="64"/>
        <v>123.3095089630815</v>
      </c>
      <c r="N402" s="106"/>
      <c r="O402" s="109">
        <f t="shared" ca="1" si="67"/>
        <v>2451.7103101432731</v>
      </c>
      <c r="P402" s="113">
        <f t="shared" ca="1" si="68"/>
        <v>1</v>
      </c>
      <c r="Q402" s="114">
        <f t="shared" ca="1" si="65"/>
        <v>208</v>
      </c>
    </row>
    <row r="403" spans="5:17" x14ac:dyDescent="0.35">
      <c r="E403">
        <f t="shared" si="69"/>
        <v>376</v>
      </c>
      <c r="F403" s="109">
        <f t="shared" ca="1" si="60"/>
        <v>0.16761808902885827</v>
      </c>
      <c r="G403" s="110">
        <f t="shared" ca="1" si="70"/>
        <v>751.3511709241086</v>
      </c>
      <c r="H403" s="92">
        <f t="shared" si="61"/>
        <v>376</v>
      </c>
      <c r="I403" s="109">
        <f t="shared" ca="1" si="62"/>
        <v>2.6151483680841254</v>
      </c>
      <c r="J403" s="51">
        <f t="shared" ca="1" si="66"/>
        <v>874.49306179816119</v>
      </c>
      <c r="K403" s="51">
        <f t="shared" ca="1" si="71"/>
        <v>877.10821016624527</v>
      </c>
      <c r="L403" s="111">
        <f t="shared" ca="1" si="63"/>
        <v>53</v>
      </c>
      <c r="M403" s="112">
        <f t="shared" ca="1" si="64"/>
        <v>125.75703924213667</v>
      </c>
      <c r="N403" s="106"/>
      <c r="O403" s="109">
        <f t="shared" ca="1" si="67"/>
        <v>5016.224258318347</v>
      </c>
      <c r="P403" s="113">
        <f t="shared" ca="1" si="68"/>
        <v>1</v>
      </c>
      <c r="Q403" s="114">
        <f t="shared" ca="1" si="65"/>
        <v>319</v>
      </c>
    </row>
    <row r="404" spans="5:17" x14ac:dyDescent="0.35">
      <c r="E404">
        <f t="shared" si="69"/>
        <v>377</v>
      </c>
      <c r="F404" s="109">
        <f t="shared" ca="1" si="60"/>
        <v>1.0090839177466051</v>
      </c>
      <c r="G404" s="110">
        <f t="shared" ca="1" si="70"/>
        <v>752.36025484185518</v>
      </c>
      <c r="H404" s="92">
        <f t="shared" si="61"/>
        <v>377</v>
      </c>
      <c r="I404" s="109">
        <f t="shared" ca="1" si="62"/>
        <v>1.1296239947514619</v>
      </c>
      <c r="J404" s="51">
        <f t="shared" ca="1" si="66"/>
        <v>877.10821016624527</v>
      </c>
      <c r="K404" s="51">
        <f t="shared" ca="1" si="71"/>
        <v>878.23783416099673</v>
      </c>
      <c r="L404" s="111">
        <f t="shared" ca="1" si="63"/>
        <v>52</v>
      </c>
      <c r="M404" s="112">
        <f t="shared" ca="1" si="64"/>
        <v>125.87757931914155</v>
      </c>
      <c r="N404" s="106"/>
      <c r="O404" s="109">
        <f t="shared" ca="1" si="67"/>
        <v>1413.9789998847689</v>
      </c>
      <c r="P404" s="113">
        <f t="shared" ca="1" si="68"/>
        <v>1</v>
      </c>
      <c r="Q404" s="114">
        <f t="shared" ca="1" si="65"/>
        <v>105</v>
      </c>
    </row>
    <row r="405" spans="5:17" x14ac:dyDescent="0.35">
      <c r="E405">
        <f t="shared" si="69"/>
        <v>378</v>
      </c>
      <c r="F405" s="109">
        <f t="shared" ca="1" si="60"/>
        <v>3.3235824350342802</v>
      </c>
      <c r="G405" s="110">
        <f t="shared" ca="1" si="70"/>
        <v>755.68383727688945</v>
      </c>
      <c r="H405" s="92">
        <f t="shared" si="61"/>
        <v>378</v>
      </c>
      <c r="I405" s="109">
        <f t="shared" ca="1" si="62"/>
        <v>2.6875922676643365</v>
      </c>
      <c r="J405" s="51">
        <f t="shared" ca="1" si="66"/>
        <v>878.23783416099673</v>
      </c>
      <c r="K405" s="51">
        <f t="shared" ca="1" si="71"/>
        <v>880.92542642866101</v>
      </c>
      <c r="L405" s="111">
        <f t="shared" ca="1" si="63"/>
        <v>52</v>
      </c>
      <c r="M405" s="112">
        <f t="shared" ca="1" si="64"/>
        <v>125.24158915177156</v>
      </c>
      <c r="N405" s="106"/>
      <c r="O405" s="109">
        <f t="shared" ca="1" si="67"/>
        <v>7497.578350124003</v>
      </c>
      <c r="P405" s="113">
        <f t="shared" ca="1" si="68"/>
        <v>1</v>
      </c>
      <c r="Q405" s="114">
        <f t="shared" ca="1" si="65"/>
        <v>465</v>
      </c>
    </row>
    <row r="406" spans="5:17" x14ac:dyDescent="0.35">
      <c r="E406">
        <f t="shared" si="69"/>
        <v>379</v>
      </c>
      <c r="F406" s="109">
        <f t="shared" ca="1" si="60"/>
        <v>0.10044580822225511</v>
      </c>
      <c r="G406" s="110">
        <f t="shared" ca="1" si="70"/>
        <v>755.78428308511172</v>
      </c>
      <c r="H406" s="92">
        <f t="shared" si="61"/>
        <v>379</v>
      </c>
      <c r="I406" s="109">
        <f t="shared" ca="1" si="62"/>
        <v>3.9185621757230868</v>
      </c>
      <c r="J406" s="51">
        <f t="shared" ca="1" si="66"/>
        <v>880.92542642866101</v>
      </c>
      <c r="K406" s="51">
        <f t="shared" ca="1" si="71"/>
        <v>884.84398860438409</v>
      </c>
      <c r="L406" s="111">
        <f t="shared" ca="1" si="63"/>
        <v>55</v>
      </c>
      <c r="M406" s="112">
        <f t="shared" ca="1" si="64"/>
        <v>129.05970551927237</v>
      </c>
      <c r="N406" s="106"/>
      <c r="O406" s="109">
        <f t="shared" ca="1" si="67"/>
        <v>6864.7050662507054</v>
      </c>
      <c r="P406" s="113">
        <f t="shared" ca="1" si="68"/>
        <v>1</v>
      </c>
      <c r="Q406" s="114">
        <f t="shared" ca="1" si="65"/>
        <v>440</v>
      </c>
    </row>
    <row r="407" spans="5:17" x14ac:dyDescent="0.35">
      <c r="E407">
        <f t="shared" si="69"/>
        <v>380</v>
      </c>
      <c r="F407" s="109">
        <f t="shared" ca="1" si="60"/>
        <v>4.5928965704588141</v>
      </c>
      <c r="G407" s="110">
        <f t="shared" ca="1" si="70"/>
        <v>760.37717965557056</v>
      </c>
      <c r="H407" s="92">
        <f t="shared" si="61"/>
        <v>380</v>
      </c>
      <c r="I407" s="109">
        <f t="shared" ca="1" si="62"/>
        <v>4.4573386965082795</v>
      </c>
      <c r="J407" s="51">
        <f t="shared" ca="1" si="66"/>
        <v>884.84398860438409</v>
      </c>
      <c r="K407" s="51">
        <f t="shared" ca="1" si="71"/>
        <v>889.30132730089235</v>
      </c>
      <c r="L407" s="111">
        <f t="shared" ca="1" si="63"/>
        <v>56</v>
      </c>
      <c r="M407" s="112">
        <f t="shared" ca="1" si="64"/>
        <v>128.9241476453218</v>
      </c>
      <c r="N407" s="106"/>
      <c r="O407" s="109">
        <f t="shared" ca="1" si="67"/>
        <v>3979.8226382524867</v>
      </c>
      <c r="P407" s="113">
        <f t="shared" ca="1" si="68"/>
        <v>1</v>
      </c>
      <c r="Q407" s="114">
        <f t="shared" ca="1" si="65"/>
        <v>299</v>
      </c>
    </row>
    <row r="408" spans="5:17" x14ac:dyDescent="0.35">
      <c r="E408">
        <f t="shared" si="69"/>
        <v>381</v>
      </c>
      <c r="F408" s="109">
        <f t="shared" ca="1" si="60"/>
        <v>8.8893427679303152E-2</v>
      </c>
      <c r="G408" s="110">
        <f t="shared" ca="1" si="70"/>
        <v>760.46607308324985</v>
      </c>
      <c r="H408" s="92">
        <f t="shared" si="61"/>
        <v>381</v>
      </c>
      <c r="I408" s="109">
        <f t="shared" ca="1" si="62"/>
        <v>1.5329899373474007</v>
      </c>
      <c r="J408" s="51">
        <f t="shared" ca="1" si="66"/>
        <v>889.30132730089235</v>
      </c>
      <c r="K408" s="51">
        <f t="shared" ca="1" si="71"/>
        <v>890.83431723823981</v>
      </c>
      <c r="L408" s="111">
        <f t="shared" ca="1" si="63"/>
        <v>55</v>
      </c>
      <c r="M408" s="112">
        <f t="shared" ca="1" si="64"/>
        <v>130.36824415498995</v>
      </c>
      <c r="N408" s="106"/>
      <c r="O408" s="109">
        <f t="shared" ca="1" si="67"/>
        <v>6112.0175017410274</v>
      </c>
      <c r="P408" s="113">
        <f t="shared" ca="1" si="68"/>
        <v>1</v>
      </c>
      <c r="Q408" s="114">
        <f t="shared" ca="1" si="65"/>
        <v>373</v>
      </c>
    </row>
    <row r="409" spans="5:17" x14ac:dyDescent="0.35">
      <c r="E409">
        <f t="shared" si="69"/>
        <v>382</v>
      </c>
      <c r="F409" s="109">
        <f t="shared" ca="1" si="60"/>
        <v>2.4972932586163328</v>
      </c>
      <c r="G409" s="110">
        <f t="shared" ca="1" si="70"/>
        <v>762.96336634186616</v>
      </c>
      <c r="H409" s="92">
        <f t="shared" si="61"/>
        <v>382</v>
      </c>
      <c r="I409" s="109">
        <f t="shared" ca="1" si="62"/>
        <v>0.22330149099700924</v>
      </c>
      <c r="J409" s="51">
        <f t="shared" ca="1" si="66"/>
        <v>890.83431723823981</v>
      </c>
      <c r="K409" s="51">
        <f t="shared" ca="1" si="71"/>
        <v>891.05761872923676</v>
      </c>
      <c r="L409" s="111">
        <f t="shared" ca="1" si="63"/>
        <v>54</v>
      </c>
      <c r="M409" s="112">
        <f t="shared" ca="1" si="64"/>
        <v>128.0942523873706</v>
      </c>
      <c r="N409" s="106"/>
      <c r="O409" s="109">
        <f t="shared" ca="1" si="67"/>
        <v>9014.7694221333459</v>
      </c>
      <c r="P409" s="113">
        <f t="shared" ca="1" si="68"/>
        <v>1</v>
      </c>
      <c r="Q409" s="114">
        <f t="shared" ca="1" si="65"/>
        <v>536</v>
      </c>
    </row>
    <row r="410" spans="5:17" x14ac:dyDescent="0.35">
      <c r="E410">
        <f t="shared" si="69"/>
        <v>383</v>
      </c>
      <c r="F410" s="109">
        <f t="shared" ca="1" si="60"/>
        <v>1.7660250663982382</v>
      </c>
      <c r="G410" s="110">
        <f t="shared" ca="1" si="70"/>
        <v>764.72939140826441</v>
      </c>
      <c r="H410" s="92">
        <f t="shared" si="61"/>
        <v>383</v>
      </c>
      <c r="I410" s="109">
        <f t="shared" ca="1" si="62"/>
        <v>1.2779735099749829</v>
      </c>
      <c r="J410" s="51">
        <f t="shared" ca="1" si="66"/>
        <v>891.05761872923676</v>
      </c>
      <c r="K410" s="51">
        <f t="shared" ca="1" si="71"/>
        <v>892.33559223921179</v>
      </c>
      <c r="L410" s="111">
        <f t="shared" ca="1" si="63"/>
        <v>54</v>
      </c>
      <c r="M410" s="112">
        <f t="shared" ca="1" si="64"/>
        <v>127.60620083094739</v>
      </c>
      <c r="N410" s="106"/>
      <c r="O410" s="109">
        <f t="shared" ca="1" si="67"/>
        <v>769.05175600378107</v>
      </c>
      <c r="P410" s="113">
        <f t="shared" ca="1" si="68"/>
        <v>1</v>
      </c>
      <c r="Q410" s="114">
        <f t="shared" ca="1" si="65"/>
        <v>52</v>
      </c>
    </row>
    <row r="411" spans="5:17" x14ac:dyDescent="0.35">
      <c r="E411">
        <f t="shared" si="69"/>
        <v>384</v>
      </c>
      <c r="F411" s="109">
        <f t="shared" ca="1" si="60"/>
        <v>0.85087548864426876</v>
      </c>
      <c r="G411" s="110">
        <f t="shared" ca="1" si="70"/>
        <v>765.58026689690871</v>
      </c>
      <c r="H411" s="92">
        <f t="shared" si="61"/>
        <v>384</v>
      </c>
      <c r="I411" s="109">
        <f t="shared" ca="1" si="62"/>
        <v>0.22951545755316821</v>
      </c>
      <c r="J411" s="51">
        <f t="shared" ca="1" si="66"/>
        <v>892.33559223921179</v>
      </c>
      <c r="K411" s="51">
        <f t="shared" ca="1" si="71"/>
        <v>892.56510769676493</v>
      </c>
      <c r="L411" s="111">
        <f t="shared" ca="1" si="63"/>
        <v>54</v>
      </c>
      <c r="M411" s="112">
        <f t="shared" ca="1" si="64"/>
        <v>126.98484079985622</v>
      </c>
      <c r="N411" s="106"/>
      <c r="O411" s="109">
        <f t="shared" ca="1" si="67"/>
        <v>1197.8329943908211</v>
      </c>
      <c r="P411" s="113">
        <f t="shared" ca="1" si="68"/>
        <v>1</v>
      </c>
      <c r="Q411" s="114">
        <f t="shared" ca="1" si="65"/>
        <v>95</v>
      </c>
    </row>
    <row r="412" spans="5:17" x14ac:dyDescent="0.35">
      <c r="E412">
        <f t="shared" si="69"/>
        <v>385</v>
      </c>
      <c r="F412" s="109">
        <f t="shared" ref="F412:F475" ca="1" si="72">-(1/B$4)*LN(RAND())</f>
        <v>2.0324331509604803</v>
      </c>
      <c r="G412" s="110">
        <f t="shared" ca="1" si="70"/>
        <v>767.61270004786923</v>
      </c>
      <c r="H412" s="92">
        <f t="shared" ref="H412:H475" si="73">E412</f>
        <v>385</v>
      </c>
      <c r="I412" s="109">
        <f t="shared" ref="I412:I475" ca="1" si="74">-(1/B$5)*LN(RAND())</f>
        <v>0.12175463817602381</v>
      </c>
      <c r="J412" s="51">
        <f t="shared" ca="1" si="66"/>
        <v>892.56510769676493</v>
      </c>
      <c r="K412" s="51">
        <f t="shared" ca="1" si="71"/>
        <v>892.686862334941</v>
      </c>
      <c r="L412" s="111">
        <f t="shared" ref="L412:L475" ca="1" si="75">COUNTIF(G$28:G$5027,"&lt;"&amp;K412)-H412</f>
        <v>53</v>
      </c>
      <c r="M412" s="112">
        <f t="shared" ref="M412:M475" ca="1" si="76">K412-G412</f>
        <v>125.07416228707177</v>
      </c>
      <c r="N412" s="106"/>
      <c r="O412" s="109">
        <f t="shared" ca="1" si="67"/>
        <v>5397.9639699300033</v>
      </c>
      <c r="P412" s="113">
        <f t="shared" ca="1" si="68"/>
        <v>1</v>
      </c>
      <c r="Q412" s="114">
        <f t="shared" ref="Q412:Q475" ca="1" si="77">COUNTIF(G$28:G$5027,"&lt;"&amp;O412)-COUNTIF(K$28:K$5027,"&lt;"&amp;O412)</f>
        <v>317</v>
      </c>
    </row>
    <row r="413" spans="5:17" x14ac:dyDescent="0.35">
      <c r="E413">
        <f t="shared" si="69"/>
        <v>386</v>
      </c>
      <c r="F413" s="109">
        <f t="shared" ca="1" si="72"/>
        <v>0.23585878642415334</v>
      </c>
      <c r="G413" s="110">
        <f t="shared" ca="1" si="70"/>
        <v>767.84855883429339</v>
      </c>
      <c r="H413" s="92">
        <f t="shared" si="73"/>
        <v>386</v>
      </c>
      <c r="I413" s="109">
        <f t="shared" ca="1" si="74"/>
        <v>2.7471315912642145</v>
      </c>
      <c r="J413" s="51">
        <f t="shared" ref="J413:J476" ca="1" si="78">MAX(G413,K412)</f>
        <v>892.686862334941</v>
      </c>
      <c r="K413" s="51">
        <f t="shared" ca="1" si="71"/>
        <v>895.43399392620518</v>
      </c>
      <c r="L413" s="111">
        <f t="shared" ca="1" si="75"/>
        <v>54</v>
      </c>
      <c r="M413" s="112">
        <f t="shared" ca="1" si="76"/>
        <v>127.58543509191179</v>
      </c>
      <c r="N413" s="106"/>
      <c r="O413" s="109">
        <f t="shared" ref="O413:O476" ca="1" si="79">K$5027*RAND()</f>
        <v>3654.2046478852785</v>
      </c>
      <c r="P413" s="113">
        <f t="shared" ref="P413:P476" ca="1" si="80">COUNTIF(J$28:J$5027,"&lt;"&amp;O413)-COUNTIF(K$28:K$5027,"&lt;"&amp;O413)</f>
        <v>1</v>
      </c>
      <c r="Q413" s="114">
        <f t="shared" ca="1" si="77"/>
        <v>279</v>
      </c>
    </row>
    <row r="414" spans="5:17" x14ac:dyDescent="0.35">
      <c r="E414">
        <f t="shared" ref="E414:E477" si="81">E413+1</f>
        <v>387</v>
      </c>
      <c r="F414" s="109">
        <f t="shared" ca="1" si="72"/>
        <v>4.892129565213911</v>
      </c>
      <c r="G414" s="110">
        <f t="shared" ref="G414:G477" ca="1" si="82">G413+F414</f>
        <v>772.74068839950735</v>
      </c>
      <c r="H414" s="92">
        <f t="shared" si="73"/>
        <v>387</v>
      </c>
      <c r="I414" s="109">
        <f t="shared" ca="1" si="74"/>
        <v>0.95322797648352897</v>
      </c>
      <c r="J414" s="51">
        <f t="shared" ca="1" si="78"/>
        <v>895.43399392620518</v>
      </c>
      <c r="K414" s="51">
        <f t="shared" ref="K414:K477" ca="1" si="83">J414+I414</f>
        <v>896.38722190268868</v>
      </c>
      <c r="L414" s="111">
        <f t="shared" ca="1" si="75"/>
        <v>54</v>
      </c>
      <c r="M414" s="112">
        <f t="shared" ca="1" si="76"/>
        <v>123.64653350318133</v>
      </c>
      <c r="N414" s="106"/>
      <c r="O414" s="109">
        <f t="shared" ca="1" si="79"/>
        <v>2510.7057740227056</v>
      </c>
      <c r="P414" s="113">
        <f t="shared" ca="1" si="80"/>
        <v>1</v>
      </c>
      <c r="Q414" s="114">
        <f t="shared" ca="1" si="77"/>
        <v>208</v>
      </c>
    </row>
    <row r="415" spans="5:17" x14ac:dyDescent="0.35">
      <c r="E415">
        <f t="shared" si="81"/>
        <v>388</v>
      </c>
      <c r="F415" s="109">
        <f t="shared" ca="1" si="72"/>
        <v>7.0762249708146836</v>
      </c>
      <c r="G415" s="110">
        <f t="shared" ca="1" si="82"/>
        <v>779.81691337032203</v>
      </c>
      <c r="H415" s="92">
        <f t="shared" si="73"/>
        <v>388</v>
      </c>
      <c r="I415" s="109">
        <f t="shared" ca="1" si="74"/>
        <v>8.0679795325360111</v>
      </c>
      <c r="J415" s="51">
        <f t="shared" ca="1" si="78"/>
        <v>896.38722190268868</v>
      </c>
      <c r="K415" s="51">
        <f t="shared" ca="1" si="83"/>
        <v>904.45520143522469</v>
      </c>
      <c r="L415" s="111">
        <f t="shared" ca="1" si="75"/>
        <v>60</v>
      </c>
      <c r="M415" s="112">
        <f t="shared" ca="1" si="76"/>
        <v>124.63828806490267</v>
      </c>
      <c r="N415" s="106"/>
      <c r="O415" s="109">
        <f t="shared" ca="1" si="79"/>
        <v>6558.3901765347282</v>
      </c>
      <c r="P415" s="113">
        <f t="shared" ca="1" si="80"/>
        <v>1</v>
      </c>
      <c r="Q415" s="114">
        <f t="shared" ca="1" si="77"/>
        <v>391</v>
      </c>
    </row>
    <row r="416" spans="5:17" x14ac:dyDescent="0.35">
      <c r="E416">
        <f t="shared" si="81"/>
        <v>389</v>
      </c>
      <c r="F416" s="109">
        <f t="shared" ca="1" si="72"/>
        <v>3.896401080079833</v>
      </c>
      <c r="G416" s="110">
        <f t="shared" ca="1" si="82"/>
        <v>783.71331445040187</v>
      </c>
      <c r="H416" s="92">
        <f t="shared" si="73"/>
        <v>389</v>
      </c>
      <c r="I416" s="109">
        <f t="shared" ca="1" si="74"/>
        <v>4.9713158141820726</v>
      </c>
      <c r="J416" s="51">
        <f t="shared" ca="1" si="78"/>
        <v>904.45520143522469</v>
      </c>
      <c r="K416" s="51">
        <f t="shared" ca="1" si="83"/>
        <v>909.42651724940674</v>
      </c>
      <c r="L416" s="111">
        <f t="shared" ca="1" si="75"/>
        <v>60</v>
      </c>
      <c r="M416" s="112">
        <f t="shared" ca="1" si="76"/>
        <v>125.71320279900488</v>
      </c>
      <c r="N416" s="106"/>
      <c r="O416" s="109">
        <f t="shared" ca="1" si="79"/>
        <v>437.24047982380671</v>
      </c>
      <c r="P416" s="113">
        <f t="shared" ca="1" si="80"/>
        <v>1</v>
      </c>
      <c r="Q416" s="114">
        <f t="shared" ca="1" si="77"/>
        <v>18</v>
      </c>
    </row>
    <row r="417" spans="5:17" x14ac:dyDescent="0.35">
      <c r="E417">
        <f t="shared" si="81"/>
        <v>390</v>
      </c>
      <c r="F417" s="109">
        <f t="shared" ca="1" si="72"/>
        <v>1.0044484023307012</v>
      </c>
      <c r="G417" s="110">
        <f t="shared" ca="1" si="82"/>
        <v>784.71776285273256</v>
      </c>
      <c r="H417" s="92">
        <f t="shared" si="73"/>
        <v>390</v>
      </c>
      <c r="I417" s="109">
        <f t="shared" ca="1" si="74"/>
        <v>1.1881364773952894</v>
      </c>
      <c r="J417" s="51">
        <f t="shared" ca="1" si="78"/>
        <v>909.42651724940674</v>
      </c>
      <c r="K417" s="51">
        <f t="shared" ca="1" si="83"/>
        <v>910.61465372680198</v>
      </c>
      <c r="L417" s="111">
        <f t="shared" ca="1" si="75"/>
        <v>59</v>
      </c>
      <c r="M417" s="112">
        <f t="shared" ca="1" si="76"/>
        <v>125.89689087406941</v>
      </c>
      <c r="N417" s="106"/>
      <c r="O417" s="109">
        <f t="shared" ca="1" si="79"/>
        <v>6610.4261434970285</v>
      </c>
      <c r="P417" s="113">
        <f t="shared" ca="1" si="80"/>
        <v>1</v>
      </c>
      <c r="Q417" s="114">
        <f t="shared" ca="1" si="77"/>
        <v>392</v>
      </c>
    </row>
    <row r="418" spans="5:17" x14ac:dyDescent="0.35">
      <c r="E418">
        <f t="shared" si="81"/>
        <v>391</v>
      </c>
      <c r="F418" s="109">
        <f t="shared" ca="1" si="72"/>
        <v>1.9434997901852225</v>
      </c>
      <c r="G418" s="110">
        <f t="shared" ca="1" si="82"/>
        <v>786.66126264291779</v>
      </c>
      <c r="H418" s="92">
        <f t="shared" si="73"/>
        <v>391</v>
      </c>
      <c r="I418" s="109">
        <f t="shared" ca="1" si="74"/>
        <v>8.2873715098967349</v>
      </c>
      <c r="J418" s="51">
        <f t="shared" ca="1" si="78"/>
        <v>910.61465372680198</v>
      </c>
      <c r="K418" s="51">
        <f t="shared" ca="1" si="83"/>
        <v>918.90202523669871</v>
      </c>
      <c r="L418" s="111">
        <f t="shared" ca="1" si="75"/>
        <v>60</v>
      </c>
      <c r="M418" s="112">
        <f t="shared" ca="1" si="76"/>
        <v>132.24076259378091</v>
      </c>
      <c r="N418" s="106"/>
      <c r="O418" s="109">
        <f t="shared" ca="1" si="79"/>
        <v>7585.8829827897216</v>
      </c>
      <c r="P418" s="113">
        <f t="shared" ca="1" si="80"/>
        <v>1</v>
      </c>
      <c r="Q418" s="114">
        <f t="shared" ca="1" si="77"/>
        <v>481</v>
      </c>
    </row>
    <row r="419" spans="5:17" x14ac:dyDescent="0.35">
      <c r="E419">
        <f t="shared" si="81"/>
        <v>392</v>
      </c>
      <c r="F419" s="109">
        <f t="shared" ca="1" si="72"/>
        <v>6.9552571510381167</v>
      </c>
      <c r="G419" s="110">
        <f t="shared" ca="1" si="82"/>
        <v>793.61651979395594</v>
      </c>
      <c r="H419" s="92">
        <f t="shared" si="73"/>
        <v>392</v>
      </c>
      <c r="I419" s="109">
        <f t="shared" ca="1" si="74"/>
        <v>7.9466832253125146</v>
      </c>
      <c r="J419" s="51">
        <f t="shared" ca="1" si="78"/>
        <v>918.90202523669871</v>
      </c>
      <c r="K419" s="51">
        <f t="shared" ca="1" si="83"/>
        <v>926.84870846201125</v>
      </c>
      <c r="L419" s="111">
        <f t="shared" ca="1" si="75"/>
        <v>65</v>
      </c>
      <c r="M419" s="112">
        <f t="shared" ca="1" si="76"/>
        <v>133.2321886680553</v>
      </c>
      <c r="N419" s="106"/>
      <c r="O419" s="109">
        <f t="shared" ca="1" si="79"/>
        <v>4324.7378324674355</v>
      </c>
      <c r="P419" s="113">
        <f t="shared" ca="1" si="80"/>
        <v>1</v>
      </c>
      <c r="Q419" s="114">
        <f t="shared" ca="1" si="77"/>
        <v>317</v>
      </c>
    </row>
    <row r="420" spans="5:17" x14ac:dyDescent="0.35">
      <c r="E420">
        <f t="shared" si="81"/>
        <v>393</v>
      </c>
      <c r="F420" s="109">
        <f t="shared" ca="1" si="72"/>
        <v>5.2895576548389753</v>
      </c>
      <c r="G420" s="110">
        <f t="shared" ca="1" si="82"/>
        <v>798.90607744879492</v>
      </c>
      <c r="H420" s="92">
        <f t="shared" si="73"/>
        <v>393</v>
      </c>
      <c r="I420" s="109">
        <f t="shared" ca="1" si="74"/>
        <v>1.3685554705801426</v>
      </c>
      <c r="J420" s="51">
        <f t="shared" ca="1" si="78"/>
        <v>926.84870846201125</v>
      </c>
      <c r="K420" s="51">
        <f t="shared" ca="1" si="83"/>
        <v>928.21726393259144</v>
      </c>
      <c r="L420" s="111">
        <f t="shared" ca="1" si="75"/>
        <v>66</v>
      </c>
      <c r="M420" s="112">
        <f t="shared" ca="1" si="76"/>
        <v>129.31118648379652</v>
      </c>
      <c r="N420" s="106"/>
      <c r="O420" s="109">
        <f t="shared" ca="1" si="79"/>
        <v>3235.0488878453884</v>
      </c>
      <c r="P420" s="113">
        <f t="shared" ca="1" si="80"/>
        <v>1</v>
      </c>
      <c r="Q420" s="114">
        <f t="shared" ca="1" si="77"/>
        <v>250</v>
      </c>
    </row>
    <row r="421" spans="5:17" x14ac:dyDescent="0.35">
      <c r="E421">
        <f t="shared" si="81"/>
        <v>394</v>
      </c>
      <c r="F421" s="109">
        <f t="shared" ca="1" si="72"/>
        <v>0.25674084059415397</v>
      </c>
      <c r="G421" s="110">
        <f t="shared" ca="1" si="82"/>
        <v>799.16281828938907</v>
      </c>
      <c r="H421" s="92">
        <f t="shared" si="73"/>
        <v>394</v>
      </c>
      <c r="I421" s="109">
        <f t="shared" ca="1" si="74"/>
        <v>3.9139038825130799</v>
      </c>
      <c r="J421" s="51">
        <f t="shared" ca="1" si="78"/>
        <v>928.21726393259144</v>
      </c>
      <c r="K421" s="51">
        <f t="shared" ca="1" si="83"/>
        <v>932.1311678151045</v>
      </c>
      <c r="L421" s="111">
        <f t="shared" ca="1" si="75"/>
        <v>67</v>
      </c>
      <c r="M421" s="112">
        <f t="shared" ca="1" si="76"/>
        <v>132.96834952571544</v>
      </c>
      <c r="N421" s="106"/>
      <c r="O421" s="109">
        <f t="shared" ca="1" si="79"/>
        <v>7401.1817207137447</v>
      </c>
      <c r="P421" s="113">
        <f t="shared" ca="1" si="80"/>
        <v>1</v>
      </c>
      <c r="Q421" s="114">
        <f t="shared" ca="1" si="77"/>
        <v>453</v>
      </c>
    </row>
    <row r="422" spans="5:17" x14ac:dyDescent="0.35">
      <c r="E422">
        <f t="shared" si="81"/>
        <v>395</v>
      </c>
      <c r="F422" s="109">
        <f t="shared" ca="1" si="72"/>
        <v>0.36264817936895122</v>
      </c>
      <c r="G422" s="110">
        <f t="shared" ca="1" si="82"/>
        <v>799.52546646875805</v>
      </c>
      <c r="H422" s="92">
        <f t="shared" si="73"/>
        <v>395</v>
      </c>
      <c r="I422" s="109">
        <f t="shared" ca="1" si="74"/>
        <v>0.7309966803118928</v>
      </c>
      <c r="J422" s="51">
        <f t="shared" ca="1" si="78"/>
        <v>932.1311678151045</v>
      </c>
      <c r="K422" s="51">
        <f t="shared" ca="1" si="83"/>
        <v>932.86216449541644</v>
      </c>
      <c r="L422" s="111">
        <f t="shared" ca="1" si="75"/>
        <v>66</v>
      </c>
      <c r="M422" s="112">
        <f t="shared" ca="1" si="76"/>
        <v>133.33669802665838</v>
      </c>
      <c r="N422" s="106"/>
      <c r="O422" s="109">
        <f t="shared" ca="1" si="79"/>
        <v>9595.072766353851</v>
      </c>
      <c r="P422" s="113">
        <f t="shared" ca="1" si="80"/>
        <v>1</v>
      </c>
      <c r="Q422" s="114">
        <f t="shared" ca="1" si="77"/>
        <v>563</v>
      </c>
    </row>
    <row r="423" spans="5:17" x14ac:dyDescent="0.35">
      <c r="E423">
        <f t="shared" si="81"/>
        <v>396</v>
      </c>
      <c r="F423" s="109">
        <f t="shared" ca="1" si="72"/>
        <v>0.21160942663883031</v>
      </c>
      <c r="G423" s="110">
        <f t="shared" ca="1" si="82"/>
        <v>799.73707589539686</v>
      </c>
      <c r="H423" s="92">
        <f t="shared" si="73"/>
        <v>396</v>
      </c>
      <c r="I423" s="109">
        <f t="shared" ca="1" si="74"/>
        <v>1.5897156922016871</v>
      </c>
      <c r="J423" s="51">
        <f t="shared" ca="1" si="78"/>
        <v>932.86216449541644</v>
      </c>
      <c r="K423" s="51">
        <f t="shared" ca="1" si="83"/>
        <v>934.45188018761814</v>
      </c>
      <c r="L423" s="111">
        <f t="shared" ca="1" si="75"/>
        <v>68</v>
      </c>
      <c r="M423" s="112">
        <f t="shared" ca="1" si="76"/>
        <v>134.71480429222129</v>
      </c>
      <c r="N423" s="106"/>
      <c r="O423" s="109">
        <f t="shared" ca="1" si="79"/>
        <v>1291.1998051588005</v>
      </c>
      <c r="P423" s="113">
        <f t="shared" ca="1" si="80"/>
        <v>1</v>
      </c>
      <c r="Q423" s="114">
        <f t="shared" ca="1" si="77"/>
        <v>95</v>
      </c>
    </row>
    <row r="424" spans="5:17" x14ac:dyDescent="0.35">
      <c r="E424">
        <f t="shared" si="81"/>
        <v>397</v>
      </c>
      <c r="F424" s="109">
        <f t="shared" ca="1" si="72"/>
        <v>1.1004325866593634</v>
      </c>
      <c r="G424" s="110">
        <f t="shared" ca="1" si="82"/>
        <v>800.83750848205625</v>
      </c>
      <c r="H424" s="92">
        <f t="shared" si="73"/>
        <v>397</v>
      </c>
      <c r="I424" s="109">
        <f t="shared" ca="1" si="74"/>
        <v>7.3809995265889388</v>
      </c>
      <c r="J424" s="51">
        <f t="shared" ca="1" si="78"/>
        <v>934.45188018761814</v>
      </c>
      <c r="K424" s="51">
        <f t="shared" ca="1" si="83"/>
        <v>941.83287971420714</v>
      </c>
      <c r="L424" s="111">
        <f t="shared" ca="1" si="75"/>
        <v>70</v>
      </c>
      <c r="M424" s="112">
        <f t="shared" ca="1" si="76"/>
        <v>140.99537123215089</v>
      </c>
      <c r="N424" s="106"/>
      <c r="O424" s="109">
        <f t="shared" ca="1" si="79"/>
        <v>2150.5458405398949</v>
      </c>
      <c r="P424" s="113">
        <f t="shared" ca="1" si="80"/>
        <v>1</v>
      </c>
      <c r="Q424" s="114">
        <f t="shared" ca="1" si="77"/>
        <v>177</v>
      </c>
    </row>
    <row r="425" spans="5:17" x14ac:dyDescent="0.35">
      <c r="E425">
        <f t="shared" si="81"/>
        <v>398</v>
      </c>
      <c r="F425" s="109">
        <f t="shared" ca="1" si="72"/>
        <v>0.96449487465451755</v>
      </c>
      <c r="G425" s="110">
        <f t="shared" ca="1" si="82"/>
        <v>801.80200335671077</v>
      </c>
      <c r="H425" s="92">
        <f t="shared" si="73"/>
        <v>398</v>
      </c>
      <c r="I425" s="109">
        <f t="shared" ca="1" si="74"/>
        <v>2.7565593111307249</v>
      </c>
      <c r="J425" s="51">
        <f t="shared" ca="1" si="78"/>
        <v>941.83287971420714</v>
      </c>
      <c r="K425" s="51">
        <f t="shared" ca="1" si="83"/>
        <v>944.58943902533781</v>
      </c>
      <c r="L425" s="111">
        <f t="shared" ca="1" si="75"/>
        <v>70</v>
      </c>
      <c r="M425" s="112">
        <f t="shared" ca="1" si="76"/>
        <v>142.78743566862704</v>
      </c>
      <c r="N425" s="106"/>
      <c r="O425" s="109">
        <f t="shared" ca="1" si="79"/>
        <v>1191.6085074076168</v>
      </c>
      <c r="P425" s="113">
        <f t="shared" ca="1" si="80"/>
        <v>1</v>
      </c>
      <c r="Q425" s="114">
        <f t="shared" ca="1" si="77"/>
        <v>93</v>
      </c>
    </row>
    <row r="426" spans="5:17" x14ac:dyDescent="0.35">
      <c r="E426">
        <f t="shared" si="81"/>
        <v>399</v>
      </c>
      <c r="F426" s="109">
        <f t="shared" ca="1" si="72"/>
        <v>1.3799527487573733</v>
      </c>
      <c r="G426" s="110">
        <f t="shared" ca="1" si="82"/>
        <v>803.18195610546809</v>
      </c>
      <c r="H426" s="92">
        <f t="shared" si="73"/>
        <v>399</v>
      </c>
      <c r="I426" s="109">
        <f t="shared" ca="1" si="74"/>
        <v>8.1204617866222257</v>
      </c>
      <c r="J426" s="51">
        <f t="shared" ca="1" si="78"/>
        <v>944.58943902533781</v>
      </c>
      <c r="K426" s="51">
        <f t="shared" ca="1" si="83"/>
        <v>952.70990081195998</v>
      </c>
      <c r="L426" s="111">
        <f t="shared" ca="1" si="75"/>
        <v>72</v>
      </c>
      <c r="M426" s="112">
        <f t="shared" ca="1" si="76"/>
        <v>149.52794470649189</v>
      </c>
      <c r="N426" s="106"/>
      <c r="O426" s="109">
        <f t="shared" ca="1" si="79"/>
        <v>5977.2151455131198</v>
      </c>
      <c r="P426" s="113">
        <f t="shared" ca="1" si="80"/>
        <v>1</v>
      </c>
      <c r="Q426" s="114">
        <f t="shared" ca="1" si="77"/>
        <v>376</v>
      </c>
    </row>
    <row r="427" spans="5:17" x14ac:dyDescent="0.35">
      <c r="E427">
        <f t="shared" si="81"/>
        <v>400</v>
      </c>
      <c r="F427" s="109">
        <f t="shared" ca="1" si="72"/>
        <v>3.8256465831872513</v>
      </c>
      <c r="G427" s="110">
        <f t="shared" ca="1" si="82"/>
        <v>807.00760268865531</v>
      </c>
      <c r="H427" s="92">
        <f t="shared" si="73"/>
        <v>400</v>
      </c>
      <c r="I427" s="109">
        <f t="shared" ca="1" si="74"/>
        <v>0.94211490779486373</v>
      </c>
      <c r="J427" s="51">
        <f t="shared" ca="1" si="78"/>
        <v>952.70990081195998</v>
      </c>
      <c r="K427" s="51">
        <f t="shared" ca="1" si="83"/>
        <v>953.6520157197549</v>
      </c>
      <c r="L427" s="111">
        <f t="shared" ca="1" si="75"/>
        <v>71</v>
      </c>
      <c r="M427" s="112">
        <f t="shared" ca="1" si="76"/>
        <v>146.64441303109959</v>
      </c>
      <c r="N427" s="106"/>
      <c r="O427" s="109">
        <f t="shared" ca="1" si="79"/>
        <v>5100.7143736995113</v>
      </c>
      <c r="P427" s="113">
        <f t="shared" ca="1" si="80"/>
        <v>1</v>
      </c>
      <c r="Q427" s="114">
        <f t="shared" ca="1" si="77"/>
        <v>323</v>
      </c>
    </row>
    <row r="428" spans="5:17" x14ac:dyDescent="0.35">
      <c r="E428">
        <f t="shared" si="81"/>
        <v>401</v>
      </c>
      <c r="F428" s="109">
        <f t="shared" ca="1" si="72"/>
        <v>0.82477116502659331</v>
      </c>
      <c r="G428" s="110">
        <f t="shared" ca="1" si="82"/>
        <v>807.83237385368193</v>
      </c>
      <c r="H428" s="92">
        <f t="shared" si="73"/>
        <v>401</v>
      </c>
      <c r="I428" s="109">
        <f t="shared" ca="1" si="74"/>
        <v>2.5775064436698591</v>
      </c>
      <c r="J428" s="51">
        <f t="shared" ca="1" si="78"/>
        <v>953.6520157197549</v>
      </c>
      <c r="K428" s="51">
        <f t="shared" ca="1" si="83"/>
        <v>956.2295221634248</v>
      </c>
      <c r="L428" s="111">
        <f t="shared" ca="1" si="75"/>
        <v>72</v>
      </c>
      <c r="M428" s="112">
        <f t="shared" ca="1" si="76"/>
        <v>148.39714830974287</v>
      </c>
      <c r="N428" s="106"/>
      <c r="O428" s="109">
        <f t="shared" ca="1" si="79"/>
        <v>4864.2145888321511</v>
      </c>
      <c r="P428" s="113">
        <f t="shared" ca="1" si="80"/>
        <v>1</v>
      </c>
      <c r="Q428" s="114">
        <f t="shared" ca="1" si="77"/>
        <v>323</v>
      </c>
    </row>
    <row r="429" spans="5:17" x14ac:dyDescent="0.35">
      <c r="E429">
        <f t="shared" si="81"/>
        <v>402</v>
      </c>
      <c r="F429" s="109">
        <f t="shared" ca="1" si="72"/>
        <v>3.2545349882780821</v>
      </c>
      <c r="G429" s="110">
        <f t="shared" ca="1" si="82"/>
        <v>811.08690884196005</v>
      </c>
      <c r="H429" s="92">
        <f t="shared" si="73"/>
        <v>402</v>
      </c>
      <c r="I429" s="109">
        <f t="shared" ca="1" si="74"/>
        <v>0.83842825876260785</v>
      </c>
      <c r="J429" s="51">
        <f t="shared" ca="1" si="78"/>
        <v>956.2295221634248</v>
      </c>
      <c r="K429" s="51">
        <f t="shared" ca="1" si="83"/>
        <v>957.06795042218744</v>
      </c>
      <c r="L429" s="111">
        <f t="shared" ca="1" si="75"/>
        <v>71</v>
      </c>
      <c r="M429" s="112">
        <f t="shared" ca="1" si="76"/>
        <v>145.98104158022738</v>
      </c>
      <c r="N429" s="106"/>
      <c r="O429" s="109">
        <f t="shared" ca="1" si="79"/>
        <v>8179.4692728822647</v>
      </c>
      <c r="P429" s="113">
        <f t="shared" ca="1" si="80"/>
        <v>1</v>
      </c>
      <c r="Q429" s="114">
        <f t="shared" ca="1" si="77"/>
        <v>530</v>
      </c>
    </row>
    <row r="430" spans="5:17" x14ac:dyDescent="0.35">
      <c r="E430">
        <f t="shared" si="81"/>
        <v>403</v>
      </c>
      <c r="F430" s="109">
        <f t="shared" ca="1" si="72"/>
        <v>1.3808649386541008</v>
      </c>
      <c r="G430" s="110">
        <f t="shared" ca="1" si="82"/>
        <v>812.46777378061415</v>
      </c>
      <c r="H430" s="92">
        <f t="shared" si="73"/>
        <v>403</v>
      </c>
      <c r="I430" s="109">
        <f t="shared" ca="1" si="74"/>
        <v>1.5791236251488172</v>
      </c>
      <c r="J430" s="51">
        <f t="shared" ca="1" si="78"/>
        <v>957.06795042218744</v>
      </c>
      <c r="K430" s="51">
        <f t="shared" ca="1" si="83"/>
        <v>958.64707404733622</v>
      </c>
      <c r="L430" s="111">
        <f t="shared" ca="1" si="75"/>
        <v>71</v>
      </c>
      <c r="M430" s="112">
        <f t="shared" ca="1" si="76"/>
        <v>146.17930026672207</v>
      </c>
      <c r="N430" s="106"/>
      <c r="O430" s="109">
        <f t="shared" ca="1" si="79"/>
        <v>1379.6767512786225</v>
      </c>
      <c r="P430" s="113">
        <f t="shared" ca="1" si="80"/>
        <v>1</v>
      </c>
      <c r="Q430" s="114">
        <f t="shared" ca="1" si="77"/>
        <v>99</v>
      </c>
    </row>
    <row r="431" spans="5:17" x14ac:dyDescent="0.35">
      <c r="E431">
        <f t="shared" si="81"/>
        <v>404</v>
      </c>
      <c r="F431" s="109">
        <f t="shared" ca="1" si="72"/>
        <v>0.95646333846390308</v>
      </c>
      <c r="G431" s="110">
        <f t="shared" ca="1" si="82"/>
        <v>813.42423711907804</v>
      </c>
      <c r="H431" s="92">
        <f t="shared" si="73"/>
        <v>404</v>
      </c>
      <c r="I431" s="109">
        <f t="shared" ca="1" si="74"/>
        <v>0.85440526081782586</v>
      </c>
      <c r="J431" s="51">
        <f t="shared" ca="1" si="78"/>
        <v>958.64707404733622</v>
      </c>
      <c r="K431" s="51">
        <f t="shared" ca="1" si="83"/>
        <v>959.50147930815399</v>
      </c>
      <c r="L431" s="111">
        <f t="shared" ca="1" si="75"/>
        <v>70</v>
      </c>
      <c r="M431" s="112">
        <f t="shared" ca="1" si="76"/>
        <v>146.07724218907595</v>
      </c>
      <c r="N431" s="106"/>
      <c r="O431" s="109">
        <f t="shared" ca="1" si="79"/>
        <v>6918.6835068250102</v>
      </c>
      <c r="P431" s="113">
        <f t="shared" ca="1" si="80"/>
        <v>1</v>
      </c>
      <c r="Q431" s="114">
        <f t="shared" ca="1" si="77"/>
        <v>448</v>
      </c>
    </row>
    <row r="432" spans="5:17" x14ac:dyDescent="0.35">
      <c r="E432">
        <f t="shared" si="81"/>
        <v>405</v>
      </c>
      <c r="F432" s="109">
        <f t="shared" ca="1" si="72"/>
        <v>1.3851298999952735</v>
      </c>
      <c r="G432" s="110">
        <f t="shared" ca="1" si="82"/>
        <v>814.80936701907331</v>
      </c>
      <c r="H432" s="92">
        <f t="shared" si="73"/>
        <v>405</v>
      </c>
      <c r="I432" s="109">
        <f t="shared" ca="1" si="74"/>
        <v>8.7077438978128647</v>
      </c>
      <c r="J432" s="51">
        <f t="shared" ca="1" si="78"/>
        <v>959.50147930815399</v>
      </c>
      <c r="K432" s="51">
        <f t="shared" ca="1" si="83"/>
        <v>968.20922320596685</v>
      </c>
      <c r="L432" s="111">
        <f t="shared" ca="1" si="75"/>
        <v>75</v>
      </c>
      <c r="M432" s="112">
        <f t="shared" ca="1" si="76"/>
        <v>153.39985618689354</v>
      </c>
      <c r="N432" s="106"/>
      <c r="O432" s="109">
        <f t="shared" ca="1" si="79"/>
        <v>8721.9141943340637</v>
      </c>
      <c r="P432" s="113">
        <f t="shared" ca="1" si="80"/>
        <v>1</v>
      </c>
      <c r="Q432" s="114">
        <f t="shared" ca="1" si="77"/>
        <v>522</v>
      </c>
    </row>
    <row r="433" spans="5:17" x14ac:dyDescent="0.35">
      <c r="E433">
        <f t="shared" si="81"/>
        <v>406</v>
      </c>
      <c r="F433" s="109">
        <f t="shared" ca="1" si="72"/>
        <v>0.48738755762864328</v>
      </c>
      <c r="G433" s="110">
        <f t="shared" ca="1" si="82"/>
        <v>815.29675457670191</v>
      </c>
      <c r="H433" s="92">
        <f t="shared" si="73"/>
        <v>406</v>
      </c>
      <c r="I433" s="109">
        <f t="shared" ca="1" si="74"/>
        <v>1.6260265395405484</v>
      </c>
      <c r="J433" s="51">
        <f t="shared" ca="1" si="78"/>
        <v>968.20922320596685</v>
      </c>
      <c r="K433" s="51">
        <f t="shared" ca="1" si="83"/>
        <v>969.83524974550744</v>
      </c>
      <c r="L433" s="111">
        <f t="shared" ca="1" si="75"/>
        <v>76</v>
      </c>
      <c r="M433" s="112">
        <f t="shared" ca="1" si="76"/>
        <v>154.53849516880553</v>
      </c>
      <c r="N433" s="106"/>
      <c r="O433" s="109">
        <f t="shared" ca="1" si="79"/>
        <v>8675.7868395763126</v>
      </c>
      <c r="P433" s="113">
        <f t="shared" ca="1" si="80"/>
        <v>1</v>
      </c>
      <c r="Q433" s="114">
        <f t="shared" ca="1" si="77"/>
        <v>523</v>
      </c>
    </row>
    <row r="434" spans="5:17" x14ac:dyDescent="0.35">
      <c r="E434">
        <f t="shared" si="81"/>
        <v>407</v>
      </c>
      <c r="F434" s="109">
        <f t="shared" ca="1" si="72"/>
        <v>0.55775353262267691</v>
      </c>
      <c r="G434" s="110">
        <f t="shared" ca="1" si="82"/>
        <v>815.85450810932457</v>
      </c>
      <c r="H434" s="92">
        <f t="shared" si="73"/>
        <v>407</v>
      </c>
      <c r="I434" s="109">
        <f t="shared" ca="1" si="74"/>
        <v>0.1767216009108846</v>
      </c>
      <c r="J434" s="51">
        <f t="shared" ca="1" si="78"/>
        <v>969.83524974550744</v>
      </c>
      <c r="K434" s="51">
        <f t="shared" ca="1" si="83"/>
        <v>970.01197134641836</v>
      </c>
      <c r="L434" s="111">
        <f t="shared" ca="1" si="75"/>
        <v>75</v>
      </c>
      <c r="M434" s="112">
        <f t="shared" ca="1" si="76"/>
        <v>154.15746323709379</v>
      </c>
      <c r="N434" s="106"/>
      <c r="O434" s="109">
        <f t="shared" ca="1" si="79"/>
        <v>11196.189682461993</v>
      </c>
      <c r="P434" s="113">
        <f t="shared" ca="1" si="80"/>
        <v>1</v>
      </c>
      <c r="Q434" s="114">
        <f t="shared" ca="1" si="77"/>
        <v>66</v>
      </c>
    </row>
    <row r="435" spans="5:17" x14ac:dyDescent="0.35">
      <c r="E435">
        <f t="shared" si="81"/>
        <v>408</v>
      </c>
      <c r="F435" s="109">
        <f t="shared" ca="1" si="72"/>
        <v>5.9033151859930193</v>
      </c>
      <c r="G435" s="110">
        <f t="shared" ca="1" si="82"/>
        <v>821.75782329531762</v>
      </c>
      <c r="H435" s="92">
        <f t="shared" si="73"/>
        <v>408</v>
      </c>
      <c r="I435" s="109">
        <f t="shared" ca="1" si="74"/>
        <v>3.9464150581132955</v>
      </c>
      <c r="J435" s="51">
        <f t="shared" ca="1" si="78"/>
        <v>970.01197134641836</v>
      </c>
      <c r="K435" s="51">
        <f t="shared" ca="1" si="83"/>
        <v>973.95838640453167</v>
      </c>
      <c r="L435" s="111">
        <f t="shared" ca="1" si="75"/>
        <v>74</v>
      </c>
      <c r="M435" s="112">
        <f t="shared" ca="1" si="76"/>
        <v>152.20056310921404</v>
      </c>
      <c r="N435" s="106"/>
      <c r="O435" s="109">
        <f t="shared" ca="1" si="79"/>
        <v>8966.0414271942027</v>
      </c>
      <c r="P435" s="113">
        <f t="shared" ca="1" si="80"/>
        <v>1</v>
      </c>
      <c r="Q435" s="114">
        <f t="shared" ca="1" si="77"/>
        <v>518</v>
      </c>
    </row>
    <row r="436" spans="5:17" x14ac:dyDescent="0.35">
      <c r="E436">
        <f t="shared" si="81"/>
        <v>409</v>
      </c>
      <c r="F436" s="109">
        <f t="shared" ca="1" si="72"/>
        <v>1.9836496059999476</v>
      </c>
      <c r="G436" s="110">
        <f t="shared" ca="1" si="82"/>
        <v>823.74147290131759</v>
      </c>
      <c r="H436" s="92">
        <f t="shared" si="73"/>
        <v>409</v>
      </c>
      <c r="I436" s="109">
        <f t="shared" ca="1" si="74"/>
        <v>4.5968498063950474</v>
      </c>
      <c r="J436" s="51">
        <f t="shared" ca="1" si="78"/>
        <v>973.95838640453167</v>
      </c>
      <c r="K436" s="51">
        <f t="shared" ca="1" si="83"/>
        <v>978.55523621092675</v>
      </c>
      <c r="L436" s="111">
        <f t="shared" ca="1" si="75"/>
        <v>76</v>
      </c>
      <c r="M436" s="112">
        <f t="shared" ca="1" si="76"/>
        <v>154.81376330960916</v>
      </c>
      <c r="N436" s="106"/>
      <c r="O436" s="109">
        <f t="shared" ca="1" si="79"/>
        <v>10507.395304635991</v>
      </c>
      <c r="P436" s="113">
        <f t="shared" ca="1" si="80"/>
        <v>1</v>
      </c>
      <c r="Q436" s="114">
        <f t="shared" ca="1" si="77"/>
        <v>352</v>
      </c>
    </row>
    <row r="437" spans="5:17" x14ac:dyDescent="0.35">
      <c r="E437">
        <f t="shared" si="81"/>
        <v>410</v>
      </c>
      <c r="F437" s="109">
        <f t="shared" ca="1" si="72"/>
        <v>1.8962067374818952</v>
      </c>
      <c r="G437" s="110">
        <f t="shared" ca="1" si="82"/>
        <v>825.63767963879945</v>
      </c>
      <c r="H437" s="92">
        <f t="shared" si="73"/>
        <v>410</v>
      </c>
      <c r="I437" s="109">
        <f t="shared" ca="1" si="74"/>
        <v>1.3126304798236392</v>
      </c>
      <c r="J437" s="51">
        <f t="shared" ca="1" si="78"/>
        <v>978.55523621092675</v>
      </c>
      <c r="K437" s="51">
        <f t="shared" ca="1" si="83"/>
        <v>979.86786669075036</v>
      </c>
      <c r="L437" s="111">
        <f t="shared" ca="1" si="75"/>
        <v>75</v>
      </c>
      <c r="M437" s="112">
        <f t="shared" ca="1" si="76"/>
        <v>154.23018705195091</v>
      </c>
      <c r="N437" s="106"/>
      <c r="O437" s="109">
        <f t="shared" ca="1" si="79"/>
        <v>7131.4600078129488</v>
      </c>
      <c r="P437" s="113">
        <f t="shared" ca="1" si="80"/>
        <v>1</v>
      </c>
      <c r="Q437" s="114">
        <f t="shared" ca="1" si="77"/>
        <v>445</v>
      </c>
    </row>
    <row r="438" spans="5:17" x14ac:dyDescent="0.35">
      <c r="E438">
        <f t="shared" si="81"/>
        <v>411</v>
      </c>
      <c r="F438" s="109">
        <f t="shared" ca="1" si="72"/>
        <v>0.21232849552723695</v>
      </c>
      <c r="G438" s="110">
        <f t="shared" ca="1" si="82"/>
        <v>825.85000813432669</v>
      </c>
      <c r="H438" s="92">
        <f t="shared" si="73"/>
        <v>411</v>
      </c>
      <c r="I438" s="109">
        <f t="shared" ca="1" si="74"/>
        <v>3.9367117550914799</v>
      </c>
      <c r="J438" s="51">
        <f t="shared" ca="1" si="78"/>
        <v>979.86786669075036</v>
      </c>
      <c r="K438" s="51">
        <f t="shared" ca="1" si="83"/>
        <v>983.8045784458418</v>
      </c>
      <c r="L438" s="111">
        <f t="shared" ca="1" si="75"/>
        <v>77</v>
      </c>
      <c r="M438" s="112">
        <f t="shared" ca="1" si="76"/>
        <v>157.95457031151511</v>
      </c>
      <c r="N438" s="106"/>
      <c r="O438" s="109">
        <f t="shared" ca="1" si="79"/>
        <v>9104.7850055017043</v>
      </c>
      <c r="P438" s="113">
        <f t="shared" ca="1" si="80"/>
        <v>1</v>
      </c>
      <c r="Q438" s="114">
        <f t="shared" ca="1" si="77"/>
        <v>545</v>
      </c>
    </row>
    <row r="439" spans="5:17" x14ac:dyDescent="0.35">
      <c r="E439">
        <f t="shared" si="81"/>
        <v>412</v>
      </c>
      <c r="F439" s="109">
        <f t="shared" ca="1" si="72"/>
        <v>0.23262119960652394</v>
      </c>
      <c r="G439" s="110">
        <f t="shared" ca="1" si="82"/>
        <v>826.08262933393326</v>
      </c>
      <c r="H439" s="92">
        <f t="shared" si="73"/>
        <v>412</v>
      </c>
      <c r="I439" s="109">
        <f t="shared" ca="1" si="74"/>
        <v>3.8528291651464857</v>
      </c>
      <c r="J439" s="51">
        <f t="shared" ca="1" si="78"/>
        <v>983.8045784458418</v>
      </c>
      <c r="K439" s="51">
        <f t="shared" ca="1" si="83"/>
        <v>987.65740761098823</v>
      </c>
      <c r="L439" s="111">
        <f t="shared" ca="1" si="75"/>
        <v>78</v>
      </c>
      <c r="M439" s="112">
        <f t="shared" ca="1" si="76"/>
        <v>161.57477827705497</v>
      </c>
      <c r="N439" s="106"/>
      <c r="O439" s="109">
        <f t="shared" ca="1" si="79"/>
        <v>7201.8179680916801</v>
      </c>
      <c r="P439" s="113">
        <f t="shared" ca="1" si="80"/>
        <v>1</v>
      </c>
      <c r="Q439" s="114">
        <f t="shared" ca="1" si="77"/>
        <v>452</v>
      </c>
    </row>
    <row r="440" spans="5:17" x14ac:dyDescent="0.35">
      <c r="E440">
        <f t="shared" si="81"/>
        <v>413</v>
      </c>
      <c r="F440" s="109">
        <f t="shared" ca="1" si="72"/>
        <v>5.021451634381874</v>
      </c>
      <c r="G440" s="110">
        <f t="shared" ca="1" si="82"/>
        <v>831.10408096831509</v>
      </c>
      <c r="H440" s="92">
        <f t="shared" si="73"/>
        <v>413</v>
      </c>
      <c r="I440" s="109">
        <f t="shared" ca="1" si="74"/>
        <v>5.0742291325628965</v>
      </c>
      <c r="J440" s="51">
        <f t="shared" ca="1" si="78"/>
        <v>987.65740761098823</v>
      </c>
      <c r="K440" s="51">
        <f t="shared" ca="1" si="83"/>
        <v>992.73163674355112</v>
      </c>
      <c r="L440" s="111">
        <f t="shared" ca="1" si="75"/>
        <v>80</v>
      </c>
      <c r="M440" s="112">
        <f t="shared" ca="1" si="76"/>
        <v>161.62755577523603</v>
      </c>
      <c r="N440" s="106"/>
      <c r="O440" s="109">
        <f t="shared" ca="1" si="79"/>
        <v>4203.183395265467</v>
      </c>
      <c r="P440" s="113">
        <f t="shared" ca="1" si="80"/>
        <v>1</v>
      </c>
      <c r="Q440" s="114">
        <f t="shared" ca="1" si="77"/>
        <v>313</v>
      </c>
    </row>
    <row r="441" spans="5:17" x14ac:dyDescent="0.35">
      <c r="E441">
        <f t="shared" si="81"/>
        <v>414</v>
      </c>
      <c r="F441" s="109">
        <f t="shared" ca="1" si="72"/>
        <v>5.2384871868734084</v>
      </c>
      <c r="G441" s="110">
        <f t="shared" ca="1" si="82"/>
        <v>836.34256815518847</v>
      </c>
      <c r="H441" s="92">
        <f t="shared" si="73"/>
        <v>414</v>
      </c>
      <c r="I441" s="109">
        <f t="shared" ca="1" si="74"/>
        <v>0.79662456755089772</v>
      </c>
      <c r="J441" s="51">
        <f t="shared" ca="1" si="78"/>
        <v>992.73163674355112</v>
      </c>
      <c r="K441" s="51">
        <f t="shared" ca="1" si="83"/>
        <v>993.52826131110203</v>
      </c>
      <c r="L441" s="111">
        <f t="shared" ca="1" si="75"/>
        <v>80</v>
      </c>
      <c r="M441" s="112">
        <f t="shared" ca="1" si="76"/>
        <v>157.18569315591355</v>
      </c>
      <c r="N441" s="106"/>
      <c r="O441" s="109">
        <f t="shared" ca="1" si="79"/>
        <v>7303.4487078928041</v>
      </c>
      <c r="P441" s="113">
        <f t="shared" ca="1" si="80"/>
        <v>1</v>
      </c>
      <c r="Q441" s="114">
        <f t="shared" ca="1" si="77"/>
        <v>443</v>
      </c>
    </row>
    <row r="442" spans="5:17" x14ac:dyDescent="0.35">
      <c r="E442">
        <f t="shared" si="81"/>
        <v>415</v>
      </c>
      <c r="F442" s="109">
        <f t="shared" ca="1" si="72"/>
        <v>6.8654460799467216</v>
      </c>
      <c r="G442" s="110">
        <f t="shared" ca="1" si="82"/>
        <v>843.20801423513524</v>
      </c>
      <c r="H442" s="92">
        <f t="shared" si="73"/>
        <v>415</v>
      </c>
      <c r="I442" s="109">
        <f t="shared" ca="1" si="74"/>
        <v>0.61399512984703919</v>
      </c>
      <c r="J442" s="51">
        <f t="shared" ca="1" si="78"/>
        <v>993.52826131110203</v>
      </c>
      <c r="K442" s="51">
        <f t="shared" ca="1" si="83"/>
        <v>994.14225644094904</v>
      </c>
      <c r="L442" s="111">
        <f t="shared" ca="1" si="75"/>
        <v>79</v>
      </c>
      <c r="M442" s="112">
        <f t="shared" ca="1" si="76"/>
        <v>150.9342422058138</v>
      </c>
      <c r="N442" s="106"/>
      <c r="O442" s="109">
        <f t="shared" ca="1" si="79"/>
        <v>4929.9342426958492</v>
      </c>
      <c r="P442" s="113">
        <f t="shared" ca="1" si="80"/>
        <v>1</v>
      </c>
      <c r="Q442" s="114">
        <f t="shared" ca="1" si="77"/>
        <v>330</v>
      </c>
    </row>
    <row r="443" spans="5:17" x14ac:dyDescent="0.35">
      <c r="E443">
        <f t="shared" si="81"/>
        <v>416</v>
      </c>
      <c r="F443" s="109">
        <f t="shared" ca="1" si="72"/>
        <v>0.54961781855811298</v>
      </c>
      <c r="G443" s="110">
        <f t="shared" ca="1" si="82"/>
        <v>843.75763205369333</v>
      </c>
      <c r="H443" s="92">
        <f t="shared" si="73"/>
        <v>416</v>
      </c>
      <c r="I443" s="109">
        <f t="shared" ca="1" si="74"/>
        <v>1.3701510099929464</v>
      </c>
      <c r="J443" s="51">
        <f t="shared" ca="1" si="78"/>
        <v>994.14225644094904</v>
      </c>
      <c r="K443" s="51">
        <f t="shared" ca="1" si="83"/>
        <v>995.51240745094196</v>
      </c>
      <c r="L443" s="111">
        <f t="shared" ca="1" si="75"/>
        <v>78</v>
      </c>
      <c r="M443" s="112">
        <f t="shared" ca="1" si="76"/>
        <v>151.75477539724864</v>
      </c>
      <c r="N443" s="106"/>
      <c r="O443" s="109">
        <f t="shared" ca="1" si="79"/>
        <v>7986.7060788988174</v>
      </c>
      <c r="P443" s="113">
        <f t="shared" ca="1" si="80"/>
        <v>1</v>
      </c>
      <c r="Q443" s="114">
        <f t="shared" ca="1" si="77"/>
        <v>515</v>
      </c>
    </row>
    <row r="444" spans="5:17" x14ac:dyDescent="0.35">
      <c r="E444">
        <f t="shared" si="81"/>
        <v>417</v>
      </c>
      <c r="F444" s="109">
        <f t="shared" ca="1" si="72"/>
        <v>3.5994072541957189</v>
      </c>
      <c r="G444" s="110">
        <f t="shared" ca="1" si="82"/>
        <v>847.35703930788907</v>
      </c>
      <c r="H444" s="92">
        <f t="shared" si="73"/>
        <v>417</v>
      </c>
      <c r="I444" s="109">
        <f t="shared" ca="1" si="74"/>
        <v>2.6485088341744816</v>
      </c>
      <c r="J444" s="51">
        <f t="shared" ca="1" si="78"/>
        <v>995.51240745094196</v>
      </c>
      <c r="K444" s="51">
        <f t="shared" ca="1" si="83"/>
        <v>998.1609162851164</v>
      </c>
      <c r="L444" s="111">
        <f t="shared" ca="1" si="75"/>
        <v>79</v>
      </c>
      <c r="M444" s="112">
        <f t="shared" ca="1" si="76"/>
        <v>150.80387697722733</v>
      </c>
      <c r="N444" s="106"/>
      <c r="O444" s="109">
        <f t="shared" ca="1" si="79"/>
        <v>2671.1333058319733</v>
      </c>
      <c r="P444" s="113">
        <f t="shared" ca="1" si="80"/>
        <v>1</v>
      </c>
      <c r="Q444" s="114">
        <f t="shared" ca="1" si="77"/>
        <v>227</v>
      </c>
    </row>
    <row r="445" spans="5:17" x14ac:dyDescent="0.35">
      <c r="E445">
        <f t="shared" si="81"/>
        <v>418</v>
      </c>
      <c r="F445" s="109">
        <f t="shared" ca="1" si="72"/>
        <v>3.2519901809133604E-2</v>
      </c>
      <c r="G445" s="110">
        <f t="shared" ca="1" si="82"/>
        <v>847.38955920969818</v>
      </c>
      <c r="H445" s="92">
        <f t="shared" si="73"/>
        <v>418</v>
      </c>
      <c r="I445" s="109">
        <f t="shared" ca="1" si="74"/>
        <v>1.0831565664659508</v>
      </c>
      <c r="J445" s="51">
        <f t="shared" ca="1" si="78"/>
        <v>998.1609162851164</v>
      </c>
      <c r="K445" s="51">
        <f t="shared" ca="1" si="83"/>
        <v>999.24407285158236</v>
      </c>
      <c r="L445" s="111">
        <f t="shared" ca="1" si="75"/>
        <v>78</v>
      </c>
      <c r="M445" s="112">
        <f t="shared" ca="1" si="76"/>
        <v>151.85451364188418</v>
      </c>
      <c r="N445" s="106"/>
      <c r="O445" s="109">
        <f t="shared" ca="1" si="79"/>
        <v>4977.0636382705061</v>
      </c>
      <c r="P445" s="113">
        <f t="shared" ca="1" si="80"/>
        <v>1</v>
      </c>
      <c r="Q445" s="114">
        <f t="shared" ca="1" si="77"/>
        <v>334</v>
      </c>
    </row>
    <row r="446" spans="5:17" x14ac:dyDescent="0.35">
      <c r="E446">
        <f t="shared" si="81"/>
        <v>419</v>
      </c>
      <c r="F446" s="109">
        <f t="shared" ca="1" si="72"/>
        <v>2.2741314091053506</v>
      </c>
      <c r="G446" s="110">
        <f t="shared" ca="1" si="82"/>
        <v>849.66369061880357</v>
      </c>
      <c r="H446" s="92">
        <f t="shared" si="73"/>
        <v>419</v>
      </c>
      <c r="I446" s="109">
        <f t="shared" ca="1" si="74"/>
        <v>4.9433043039680678E-2</v>
      </c>
      <c r="J446" s="51">
        <f t="shared" ca="1" si="78"/>
        <v>999.24407285158236</v>
      </c>
      <c r="K446" s="51">
        <f t="shared" ca="1" si="83"/>
        <v>999.29350589462206</v>
      </c>
      <c r="L446" s="111">
        <f t="shared" ca="1" si="75"/>
        <v>77</v>
      </c>
      <c r="M446" s="112">
        <f t="shared" ca="1" si="76"/>
        <v>149.62981527581849</v>
      </c>
      <c r="N446" s="106"/>
      <c r="O446" s="109">
        <f t="shared" ca="1" si="79"/>
        <v>9605.8846117740795</v>
      </c>
      <c r="P446" s="113">
        <f t="shared" ca="1" si="80"/>
        <v>1</v>
      </c>
      <c r="Q446" s="114">
        <f t="shared" ca="1" si="77"/>
        <v>566</v>
      </c>
    </row>
    <row r="447" spans="5:17" x14ac:dyDescent="0.35">
      <c r="E447">
        <f t="shared" si="81"/>
        <v>420</v>
      </c>
      <c r="F447" s="109">
        <f t="shared" ca="1" si="72"/>
        <v>6.0643598760300073</v>
      </c>
      <c r="G447" s="110">
        <f t="shared" ca="1" si="82"/>
        <v>855.72805049483361</v>
      </c>
      <c r="H447" s="92">
        <f t="shared" si="73"/>
        <v>420</v>
      </c>
      <c r="I447" s="109">
        <f t="shared" ca="1" si="74"/>
        <v>5.9313196088117843</v>
      </c>
      <c r="J447" s="51">
        <f t="shared" ca="1" si="78"/>
        <v>999.29350589462206</v>
      </c>
      <c r="K447" s="51">
        <f t="shared" ca="1" si="83"/>
        <v>1005.2248255034339</v>
      </c>
      <c r="L447" s="111">
        <f t="shared" ca="1" si="75"/>
        <v>77</v>
      </c>
      <c r="M447" s="112">
        <f t="shared" ca="1" si="76"/>
        <v>149.49677500860025</v>
      </c>
      <c r="N447" s="106"/>
      <c r="O447" s="109">
        <f t="shared" ca="1" si="79"/>
        <v>4767.3905418095401</v>
      </c>
      <c r="P447" s="113">
        <f t="shared" ca="1" si="80"/>
        <v>1</v>
      </c>
      <c r="Q447" s="114">
        <f t="shared" ca="1" si="77"/>
        <v>327</v>
      </c>
    </row>
    <row r="448" spans="5:17" x14ac:dyDescent="0.35">
      <c r="E448">
        <f t="shared" si="81"/>
        <v>421</v>
      </c>
      <c r="F448" s="109">
        <f t="shared" ca="1" si="72"/>
        <v>8.7213202840032214E-2</v>
      </c>
      <c r="G448" s="110">
        <f t="shared" ca="1" si="82"/>
        <v>855.81526369767369</v>
      </c>
      <c r="H448" s="92">
        <f t="shared" si="73"/>
        <v>421</v>
      </c>
      <c r="I448" s="109">
        <f t="shared" ca="1" si="74"/>
        <v>2.643743455558722</v>
      </c>
      <c r="J448" s="51">
        <f t="shared" ca="1" si="78"/>
        <v>1005.2248255034339</v>
      </c>
      <c r="K448" s="51">
        <f t="shared" ca="1" si="83"/>
        <v>1007.8685689589926</v>
      </c>
      <c r="L448" s="111">
        <f t="shared" ca="1" si="75"/>
        <v>78</v>
      </c>
      <c r="M448" s="112">
        <f t="shared" ca="1" si="76"/>
        <v>152.05330526131888</v>
      </c>
      <c r="N448" s="106"/>
      <c r="O448" s="109">
        <f t="shared" ca="1" si="79"/>
        <v>7553.015089984814</v>
      </c>
      <c r="P448" s="113">
        <f t="shared" ca="1" si="80"/>
        <v>1</v>
      </c>
      <c r="Q448" s="114">
        <f t="shared" ca="1" si="77"/>
        <v>469</v>
      </c>
    </row>
    <row r="449" spans="5:17" x14ac:dyDescent="0.35">
      <c r="E449">
        <f t="shared" si="81"/>
        <v>422</v>
      </c>
      <c r="F449" s="109">
        <f t="shared" ca="1" si="72"/>
        <v>10.605128731947149</v>
      </c>
      <c r="G449" s="110">
        <f t="shared" ca="1" si="82"/>
        <v>866.42039242962085</v>
      </c>
      <c r="H449" s="92">
        <f t="shared" si="73"/>
        <v>422</v>
      </c>
      <c r="I449" s="109">
        <f t="shared" ca="1" si="74"/>
        <v>0.64647775398058549</v>
      </c>
      <c r="J449" s="51">
        <f t="shared" ca="1" si="78"/>
        <v>1007.8685689589926</v>
      </c>
      <c r="K449" s="51">
        <f t="shared" ca="1" si="83"/>
        <v>1008.5150467129731</v>
      </c>
      <c r="L449" s="111">
        <f t="shared" ca="1" si="75"/>
        <v>78</v>
      </c>
      <c r="M449" s="112">
        <f t="shared" ca="1" si="76"/>
        <v>142.09465428335227</v>
      </c>
      <c r="N449" s="106"/>
      <c r="O449" s="109">
        <f t="shared" ca="1" si="79"/>
        <v>8073.683914519188</v>
      </c>
      <c r="P449" s="113">
        <f t="shared" ca="1" si="80"/>
        <v>1</v>
      </c>
      <c r="Q449" s="114">
        <f t="shared" ca="1" si="77"/>
        <v>520</v>
      </c>
    </row>
    <row r="450" spans="5:17" x14ac:dyDescent="0.35">
      <c r="E450">
        <f t="shared" si="81"/>
        <v>423</v>
      </c>
      <c r="F450" s="109">
        <f t="shared" ca="1" si="72"/>
        <v>0.34028037385021115</v>
      </c>
      <c r="G450" s="110">
        <f t="shared" ca="1" si="82"/>
        <v>866.76067280347104</v>
      </c>
      <c r="H450" s="92">
        <f t="shared" si="73"/>
        <v>423</v>
      </c>
      <c r="I450" s="109">
        <f t="shared" ca="1" si="74"/>
        <v>1.7727309083886891</v>
      </c>
      <c r="J450" s="51">
        <f t="shared" ca="1" si="78"/>
        <v>1008.5150467129731</v>
      </c>
      <c r="K450" s="51">
        <f t="shared" ca="1" si="83"/>
        <v>1010.2877776213618</v>
      </c>
      <c r="L450" s="111">
        <f t="shared" ca="1" si="75"/>
        <v>79</v>
      </c>
      <c r="M450" s="112">
        <f t="shared" ca="1" si="76"/>
        <v>143.52710481789074</v>
      </c>
      <c r="N450" s="106"/>
      <c r="O450" s="109">
        <f t="shared" ca="1" si="79"/>
        <v>4452.9992616855307</v>
      </c>
      <c r="P450" s="113">
        <f t="shared" ca="1" si="80"/>
        <v>1</v>
      </c>
      <c r="Q450" s="114">
        <f t="shared" ca="1" si="77"/>
        <v>333</v>
      </c>
    </row>
    <row r="451" spans="5:17" x14ac:dyDescent="0.35">
      <c r="E451">
        <f t="shared" si="81"/>
        <v>424</v>
      </c>
      <c r="F451" s="109">
        <f t="shared" ca="1" si="72"/>
        <v>3.2839029126835828</v>
      </c>
      <c r="G451" s="110">
        <f t="shared" ca="1" si="82"/>
        <v>870.04457571615467</v>
      </c>
      <c r="H451" s="92">
        <f t="shared" si="73"/>
        <v>424</v>
      </c>
      <c r="I451" s="109">
        <f t="shared" ca="1" si="74"/>
        <v>7.7971529870461076</v>
      </c>
      <c r="J451" s="51">
        <f t="shared" ca="1" si="78"/>
        <v>1010.2877776213618</v>
      </c>
      <c r="K451" s="51">
        <f t="shared" ca="1" si="83"/>
        <v>1018.0849306084079</v>
      </c>
      <c r="L451" s="111">
        <f t="shared" ca="1" si="75"/>
        <v>85</v>
      </c>
      <c r="M451" s="112">
        <f t="shared" ca="1" si="76"/>
        <v>148.04035489225328</v>
      </c>
      <c r="N451" s="106"/>
      <c r="O451" s="109">
        <f t="shared" ca="1" si="79"/>
        <v>2611.2783402409691</v>
      </c>
      <c r="P451" s="113">
        <f t="shared" ca="1" si="80"/>
        <v>1</v>
      </c>
      <c r="Q451" s="114">
        <f t="shared" ca="1" si="77"/>
        <v>213</v>
      </c>
    </row>
    <row r="452" spans="5:17" x14ac:dyDescent="0.35">
      <c r="E452">
        <f t="shared" si="81"/>
        <v>425</v>
      </c>
      <c r="F452" s="109">
        <f t="shared" ca="1" si="72"/>
        <v>1.124917774396498</v>
      </c>
      <c r="G452" s="110">
        <f t="shared" ca="1" si="82"/>
        <v>871.16949349055119</v>
      </c>
      <c r="H452" s="92">
        <f t="shared" si="73"/>
        <v>425</v>
      </c>
      <c r="I452" s="109">
        <f t="shared" ca="1" si="74"/>
        <v>1.14408039257891</v>
      </c>
      <c r="J452" s="51">
        <f t="shared" ca="1" si="78"/>
        <v>1018.0849306084079</v>
      </c>
      <c r="K452" s="51">
        <f t="shared" ca="1" si="83"/>
        <v>1019.2290110009868</v>
      </c>
      <c r="L452" s="111">
        <f t="shared" ca="1" si="75"/>
        <v>84</v>
      </c>
      <c r="M452" s="112">
        <f t="shared" ca="1" si="76"/>
        <v>148.05951751043563</v>
      </c>
      <c r="N452" s="106"/>
      <c r="O452" s="109">
        <f t="shared" ca="1" si="79"/>
        <v>9822.6172860926417</v>
      </c>
      <c r="P452" s="113">
        <f t="shared" ca="1" si="80"/>
        <v>1</v>
      </c>
      <c r="Q452" s="114">
        <f t="shared" ca="1" si="77"/>
        <v>568</v>
      </c>
    </row>
    <row r="453" spans="5:17" x14ac:dyDescent="0.35">
      <c r="E453">
        <f t="shared" si="81"/>
        <v>426</v>
      </c>
      <c r="F453" s="109">
        <f t="shared" ca="1" si="72"/>
        <v>0.36248289778840614</v>
      </c>
      <c r="G453" s="110">
        <f t="shared" ca="1" si="82"/>
        <v>871.53197638833956</v>
      </c>
      <c r="H453" s="92">
        <f t="shared" si="73"/>
        <v>426</v>
      </c>
      <c r="I453" s="109">
        <f t="shared" ca="1" si="74"/>
        <v>1.7796288276537838E-2</v>
      </c>
      <c r="J453" s="51">
        <f t="shared" ca="1" si="78"/>
        <v>1019.2290110009868</v>
      </c>
      <c r="K453" s="51">
        <f t="shared" ca="1" si="83"/>
        <v>1019.2468072892633</v>
      </c>
      <c r="L453" s="111">
        <f t="shared" ca="1" si="75"/>
        <v>83</v>
      </c>
      <c r="M453" s="112">
        <f t="shared" ca="1" si="76"/>
        <v>147.71483090092374</v>
      </c>
      <c r="N453" s="106"/>
      <c r="O453" s="109">
        <f t="shared" ca="1" si="79"/>
        <v>5186.3532192321918</v>
      </c>
      <c r="P453" s="113">
        <f t="shared" ca="1" si="80"/>
        <v>1</v>
      </c>
      <c r="Q453" s="114">
        <f t="shared" ca="1" si="77"/>
        <v>326</v>
      </c>
    </row>
    <row r="454" spans="5:17" x14ac:dyDescent="0.35">
      <c r="E454">
        <f t="shared" si="81"/>
        <v>427</v>
      </c>
      <c r="F454" s="109">
        <f t="shared" ca="1" si="72"/>
        <v>1.4045906519561178</v>
      </c>
      <c r="G454" s="110">
        <f t="shared" ca="1" si="82"/>
        <v>872.9365670402957</v>
      </c>
      <c r="H454" s="92">
        <f t="shared" si="73"/>
        <v>427</v>
      </c>
      <c r="I454" s="109">
        <f t="shared" ca="1" si="74"/>
        <v>1.678305181119597</v>
      </c>
      <c r="J454" s="51">
        <f t="shared" ca="1" si="78"/>
        <v>1019.2468072892633</v>
      </c>
      <c r="K454" s="51">
        <f t="shared" ca="1" si="83"/>
        <v>1020.9251124703829</v>
      </c>
      <c r="L454" s="111">
        <f t="shared" ca="1" si="75"/>
        <v>83</v>
      </c>
      <c r="M454" s="112">
        <f t="shared" ca="1" si="76"/>
        <v>147.98854543008724</v>
      </c>
      <c r="N454" s="106"/>
      <c r="O454" s="109">
        <f t="shared" ca="1" si="79"/>
        <v>3542.5309996821102</v>
      </c>
      <c r="P454" s="113">
        <f t="shared" ca="1" si="80"/>
        <v>1</v>
      </c>
      <c r="Q454" s="114">
        <f t="shared" ca="1" si="77"/>
        <v>282</v>
      </c>
    </row>
    <row r="455" spans="5:17" x14ac:dyDescent="0.35">
      <c r="E455">
        <f t="shared" si="81"/>
        <v>428</v>
      </c>
      <c r="F455" s="109">
        <f t="shared" ca="1" si="72"/>
        <v>0.27751868961972581</v>
      </c>
      <c r="G455" s="110">
        <f t="shared" ca="1" si="82"/>
        <v>873.21408572991538</v>
      </c>
      <c r="H455" s="92">
        <f t="shared" si="73"/>
        <v>428</v>
      </c>
      <c r="I455" s="109">
        <f t="shared" ca="1" si="74"/>
        <v>2.5201889008411511</v>
      </c>
      <c r="J455" s="51">
        <f t="shared" ca="1" si="78"/>
        <v>1020.9251124703829</v>
      </c>
      <c r="K455" s="51">
        <f t="shared" ca="1" si="83"/>
        <v>1023.4453013712241</v>
      </c>
      <c r="L455" s="111">
        <f t="shared" ca="1" si="75"/>
        <v>83</v>
      </c>
      <c r="M455" s="112">
        <f t="shared" ca="1" si="76"/>
        <v>150.23121564130872</v>
      </c>
      <c r="N455" s="106"/>
      <c r="O455" s="109">
        <f t="shared" ca="1" si="79"/>
        <v>174.62797208455069</v>
      </c>
      <c r="P455" s="113">
        <f t="shared" ca="1" si="80"/>
        <v>1</v>
      </c>
      <c r="Q455" s="114">
        <f t="shared" ca="1" si="77"/>
        <v>3</v>
      </c>
    </row>
    <row r="456" spans="5:17" x14ac:dyDescent="0.35">
      <c r="E456">
        <f t="shared" si="81"/>
        <v>429</v>
      </c>
      <c r="F456" s="109">
        <f t="shared" ca="1" si="72"/>
        <v>1.4632225949916586</v>
      </c>
      <c r="G456" s="110">
        <f t="shared" ca="1" si="82"/>
        <v>874.67730832490702</v>
      </c>
      <c r="H456" s="92">
        <f t="shared" si="73"/>
        <v>429</v>
      </c>
      <c r="I456" s="109">
        <f t="shared" ca="1" si="74"/>
        <v>2.5490130680338172</v>
      </c>
      <c r="J456" s="51">
        <f t="shared" ca="1" si="78"/>
        <v>1023.4453013712241</v>
      </c>
      <c r="K456" s="51">
        <f t="shared" ca="1" si="83"/>
        <v>1025.994314439258</v>
      </c>
      <c r="L456" s="111">
        <f t="shared" ca="1" si="75"/>
        <v>84</v>
      </c>
      <c r="M456" s="112">
        <f t="shared" ca="1" si="76"/>
        <v>151.31700611435099</v>
      </c>
      <c r="N456" s="106"/>
      <c r="O456" s="109">
        <f t="shared" ca="1" si="79"/>
        <v>1193.114538308155</v>
      </c>
      <c r="P456" s="113">
        <f t="shared" ca="1" si="80"/>
        <v>1</v>
      </c>
      <c r="Q456" s="114">
        <f t="shared" ca="1" si="77"/>
        <v>92</v>
      </c>
    </row>
    <row r="457" spans="5:17" x14ac:dyDescent="0.35">
      <c r="E457">
        <f t="shared" si="81"/>
        <v>430</v>
      </c>
      <c r="F457" s="109">
        <f t="shared" ca="1" si="72"/>
        <v>4.4674634076601727</v>
      </c>
      <c r="G457" s="110">
        <f t="shared" ca="1" si="82"/>
        <v>879.14477173256716</v>
      </c>
      <c r="H457" s="92">
        <f t="shared" si="73"/>
        <v>430</v>
      </c>
      <c r="I457" s="109">
        <f t="shared" ca="1" si="74"/>
        <v>2.3311998211734357</v>
      </c>
      <c r="J457" s="51">
        <f t="shared" ca="1" si="78"/>
        <v>1025.994314439258</v>
      </c>
      <c r="K457" s="51">
        <f t="shared" ca="1" si="83"/>
        <v>1028.3255142604314</v>
      </c>
      <c r="L457" s="111">
        <f t="shared" ca="1" si="75"/>
        <v>83</v>
      </c>
      <c r="M457" s="112">
        <f t="shared" ca="1" si="76"/>
        <v>149.18074252786425</v>
      </c>
      <c r="N457" s="106"/>
      <c r="O457" s="109">
        <f t="shared" ca="1" si="79"/>
        <v>11269.504913783454</v>
      </c>
      <c r="P457" s="113">
        <f t="shared" ca="1" si="80"/>
        <v>1</v>
      </c>
      <c r="Q457" s="114">
        <f t="shared" ca="1" si="77"/>
        <v>40</v>
      </c>
    </row>
    <row r="458" spans="5:17" x14ac:dyDescent="0.35">
      <c r="E458">
        <f t="shared" si="81"/>
        <v>431</v>
      </c>
      <c r="F458" s="109">
        <f t="shared" ca="1" si="72"/>
        <v>1.9753798606104223</v>
      </c>
      <c r="G458" s="110">
        <f t="shared" ca="1" si="82"/>
        <v>881.12015159317764</v>
      </c>
      <c r="H458" s="92">
        <f t="shared" si="73"/>
        <v>431</v>
      </c>
      <c r="I458" s="109">
        <f t="shared" ca="1" si="74"/>
        <v>0.16503730865573429</v>
      </c>
      <c r="J458" s="51">
        <f t="shared" ca="1" si="78"/>
        <v>1028.3255142604314</v>
      </c>
      <c r="K458" s="51">
        <f t="shared" ca="1" si="83"/>
        <v>1028.4905515690871</v>
      </c>
      <c r="L458" s="111">
        <f t="shared" ca="1" si="75"/>
        <v>82</v>
      </c>
      <c r="M458" s="112">
        <f t="shared" ca="1" si="76"/>
        <v>147.37039997590944</v>
      </c>
      <c r="N458" s="106"/>
      <c r="O458" s="109">
        <f t="shared" ca="1" si="79"/>
        <v>10825.138824635789</v>
      </c>
      <c r="P458" s="113">
        <f t="shared" ca="1" si="80"/>
        <v>1</v>
      </c>
      <c r="Q458" s="114">
        <f t="shared" ca="1" si="77"/>
        <v>226</v>
      </c>
    </row>
    <row r="459" spans="5:17" x14ac:dyDescent="0.35">
      <c r="E459">
        <f t="shared" si="81"/>
        <v>432</v>
      </c>
      <c r="F459" s="109">
        <f t="shared" ca="1" si="72"/>
        <v>1.961071424401289</v>
      </c>
      <c r="G459" s="110">
        <f t="shared" ca="1" si="82"/>
        <v>883.08122301757896</v>
      </c>
      <c r="H459" s="92">
        <f t="shared" si="73"/>
        <v>432</v>
      </c>
      <c r="I459" s="109">
        <f t="shared" ca="1" si="74"/>
        <v>2.4584056132271659</v>
      </c>
      <c r="J459" s="51">
        <f t="shared" ca="1" si="78"/>
        <v>1028.4905515690871</v>
      </c>
      <c r="K459" s="51">
        <f t="shared" ca="1" si="83"/>
        <v>1030.9489571823142</v>
      </c>
      <c r="L459" s="111">
        <f t="shared" ca="1" si="75"/>
        <v>84</v>
      </c>
      <c r="M459" s="112">
        <f t="shared" ca="1" si="76"/>
        <v>147.86773416473523</v>
      </c>
      <c r="N459" s="106"/>
      <c r="O459" s="109">
        <f t="shared" ca="1" si="79"/>
        <v>2149.7226137372504</v>
      </c>
      <c r="P459" s="113">
        <f t="shared" ca="1" si="80"/>
        <v>1</v>
      </c>
      <c r="Q459" s="114">
        <f t="shared" ca="1" si="77"/>
        <v>177</v>
      </c>
    </row>
    <row r="460" spans="5:17" x14ac:dyDescent="0.35">
      <c r="E460">
        <f t="shared" si="81"/>
        <v>433</v>
      </c>
      <c r="F460" s="109">
        <f t="shared" ca="1" si="72"/>
        <v>0.42045718141010197</v>
      </c>
      <c r="G460" s="110">
        <f t="shared" ca="1" si="82"/>
        <v>883.50168019898911</v>
      </c>
      <c r="H460" s="92">
        <f t="shared" si="73"/>
        <v>433</v>
      </c>
      <c r="I460" s="109">
        <f t="shared" ca="1" si="74"/>
        <v>5.9195564283155999</v>
      </c>
      <c r="J460" s="51">
        <f t="shared" ca="1" si="78"/>
        <v>1030.9489571823142</v>
      </c>
      <c r="K460" s="51">
        <f t="shared" ca="1" si="83"/>
        <v>1036.8685136106299</v>
      </c>
      <c r="L460" s="111">
        <f t="shared" ca="1" si="75"/>
        <v>87</v>
      </c>
      <c r="M460" s="112">
        <f t="shared" ca="1" si="76"/>
        <v>153.36683341164076</v>
      </c>
      <c r="N460" s="106"/>
      <c r="O460" s="109">
        <f t="shared" ca="1" si="79"/>
        <v>242.79115624482014</v>
      </c>
      <c r="P460" s="113">
        <f t="shared" ca="1" si="80"/>
        <v>1</v>
      </c>
      <c r="Q460" s="114">
        <f t="shared" ca="1" si="77"/>
        <v>4</v>
      </c>
    </row>
    <row r="461" spans="5:17" x14ac:dyDescent="0.35">
      <c r="E461">
        <f t="shared" si="81"/>
        <v>434</v>
      </c>
      <c r="F461" s="109">
        <f t="shared" ca="1" si="72"/>
        <v>0.78342195411456972</v>
      </c>
      <c r="G461" s="110">
        <f t="shared" ca="1" si="82"/>
        <v>884.28510215310371</v>
      </c>
      <c r="H461" s="92">
        <f t="shared" si="73"/>
        <v>434</v>
      </c>
      <c r="I461" s="109">
        <f t="shared" ca="1" si="74"/>
        <v>3.8747635621508292</v>
      </c>
      <c r="J461" s="51">
        <f t="shared" ca="1" si="78"/>
        <v>1036.8685136106299</v>
      </c>
      <c r="K461" s="51">
        <f t="shared" ca="1" si="83"/>
        <v>1040.7432771727806</v>
      </c>
      <c r="L461" s="111">
        <f t="shared" ca="1" si="75"/>
        <v>87</v>
      </c>
      <c r="M461" s="112">
        <f t="shared" ca="1" si="76"/>
        <v>156.4581750196769</v>
      </c>
      <c r="N461" s="106"/>
      <c r="O461" s="109">
        <f t="shared" ca="1" si="79"/>
        <v>5579.1385644608317</v>
      </c>
      <c r="P461" s="113">
        <f t="shared" ca="1" si="80"/>
        <v>1</v>
      </c>
      <c r="Q461" s="114">
        <f t="shared" ca="1" si="77"/>
        <v>326</v>
      </c>
    </row>
    <row r="462" spans="5:17" x14ac:dyDescent="0.35">
      <c r="E462">
        <f t="shared" si="81"/>
        <v>435</v>
      </c>
      <c r="F462" s="109">
        <f t="shared" ca="1" si="72"/>
        <v>2.9120186004431292</v>
      </c>
      <c r="G462" s="110">
        <f t="shared" ca="1" si="82"/>
        <v>887.19712075354687</v>
      </c>
      <c r="H462" s="92">
        <f t="shared" si="73"/>
        <v>435</v>
      </c>
      <c r="I462" s="109">
        <f t="shared" ca="1" si="74"/>
        <v>9.8498013823824837E-2</v>
      </c>
      <c r="J462" s="51">
        <f t="shared" ca="1" si="78"/>
        <v>1040.7432771727806</v>
      </c>
      <c r="K462" s="51">
        <f t="shared" ca="1" si="83"/>
        <v>1040.8417751866045</v>
      </c>
      <c r="L462" s="111">
        <f t="shared" ca="1" si="75"/>
        <v>86</v>
      </c>
      <c r="M462" s="112">
        <f t="shared" ca="1" si="76"/>
        <v>153.64465443305767</v>
      </c>
      <c r="N462" s="106"/>
      <c r="O462" s="109">
        <f t="shared" ca="1" si="79"/>
        <v>3147.0466274614973</v>
      </c>
      <c r="P462" s="113">
        <f t="shared" ca="1" si="80"/>
        <v>1</v>
      </c>
      <c r="Q462" s="114">
        <f t="shared" ca="1" si="77"/>
        <v>240</v>
      </c>
    </row>
    <row r="463" spans="5:17" x14ac:dyDescent="0.35">
      <c r="E463">
        <f t="shared" si="81"/>
        <v>436</v>
      </c>
      <c r="F463" s="109">
        <f t="shared" ca="1" si="72"/>
        <v>1.7891175886302235</v>
      </c>
      <c r="G463" s="110">
        <f t="shared" ca="1" si="82"/>
        <v>888.9862383421771</v>
      </c>
      <c r="H463" s="92">
        <f t="shared" si="73"/>
        <v>436</v>
      </c>
      <c r="I463" s="109">
        <f t="shared" ca="1" si="74"/>
        <v>0.81746082618327687</v>
      </c>
      <c r="J463" s="51">
        <f t="shared" ca="1" si="78"/>
        <v>1040.8417751866045</v>
      </c>
      <c r="K463" s="51">
        <f t="shared" ca="1" si="83"/>
        <v>1041.6592360127879</v>
      </c>
      <c r="L463" s="111">
        <f t="shared" ca="1" si="75"/>
        <v>85</v>
      </c>
      <c r="M463" s="112">
        <f t="shared" ca="1" si="76"/>
        <v>152.67299767061081</v>
      </c>
      <c r="N463" s="106"/>
      <c r="O463" s="109">
        <f t="shared" ca="1" si="79"/>
        <v>5127.9503921934029</v>
      </c>
      <c r="P463" s="113">
        <f t="shared" ca="1" si="80"/>
        <v>1</v>
      </c>
      <c r="Q463" s="114">
        <f t="shared" ca="1" si="77"/>
        <v>320</v>
      </c>
    </row>
    <row r="464" spans="5:17" x14ac:dyDescent="0.35">
      <c r="E464">
        <f t="shared" si="81"/>
        <v>437</v>
      </c>
      <c r="F464" s="109">
        <f t="shared" ca="1" si="72"/>
        <v>2.8634113132815364</v>
      </c>
      <c r="G464" s="110">
        <f t="shared" ca="1" si="82"/>
        <v>891.84964965545862</v>
      </c>
      <c r="H464" s="92">
        <f t="shared" si="73"/>
        <v>437</v>
      </c>
      <c r="I464" s="109">
        <f t="shared" ca="1" si="74"/>
        <v>1.5639740475527839</v>
      </c>
      <c r="J464" s="51">
        <f t="shared" ca="1" si="78"/>
        <v>1041.6592360127879</v>
      </c>
      <c r="K464" s="51">
        <f t="shared" ca="1" si="83"/>
        <v>1043.2232100603408</v>
      </c>
      <c r="L464" s="111">
        <f t="shared" ca="1" si="75"/>
        <v>84</v>
      </c>
      <c r="M464" s="112">
        <f t="shared" ca="1" si="76"/>
        <v>151.37356040488214</v>
      </c>
      <c r="N464" s="106"/>
      <c r="O464" s="109">
        <f t="shared" ca="1" si="79"/>
        <v>7275.5111320098413</v>
      </c>
      <c r="P464" s="113">
        <f t="shared" ca="1" si="80"/>
        <v>1</v>
      </c>
      <c r="Q464" s="114">
        <f t="shared" ca="1" si="77"/>
        <v>442</v>
      </c>
    </row>
    <row r="465" spans="5:17" x14ac:dyDescent="0.35">
      <c r="E465">
        <f t="shared" si="81"/>
        <v>438</v>
      </c>
      <c r="F465" s="109">
        <f t="shared" ca="1" si="72"/>
        <v>0.71009815868425874</v>
      </c>
      <c r="G465" s="110">
        <f t="shared" ca="1" si="82"/>
        <v>892.55974781414284</v>
      </c>
      <c r="H465" s="92">
        <f t="shared" si="73"/>
        <v>438</v>
      </c>
      <c r="I465" s="109">
        <f t="shared" ca="1" si="74"/>
        <v>4.1857232013141621</v>
      </c>
      <c r="J465" s="51">
        <f t="shared" ca="1" si="78"/>
        <v>1043.2232100603408</v>
      </c>
      <c r="K465" s="51">
        <f t="shared" ca="1" si="83"/>
        <v>1047.408933261655</v>
      </c>
      <c r="L465" s="111">
        <f t="shared" ca="1" si="75"/>
        <v>84</v>
      </c>
      <c r="M465" s="112">
        <f t="shared" ca="1" si="76"/>
        <v>154.84918544751213</v>
      </c>
      <c r="N465" s="106"/>
      <c r="O465" s="109">
        <f t="shared" ca="1" si="79"/>
        <v>9455.9291469877899</v>
      </c>
      <c r="P465" s="113">
        <f t="shared" ca="1" si="80"/>
        <v>1</v>
      </c>
      <c r="Q465" s="114">
        <f t="shared" ca="1" si="77"/>
        <v>576</v>
      </c>
    </row>
    <row r="466" spans="5:17" x14ac:dyDescent="0.35">
      <c r="E466">
        <f t="shared" si="81"/>
        <v>439</v>
      </c>
      <c r="F466" s="109">
        <f t="shared" ca="1" si="72"/>
        <v>0.15460228573845219</v>
      </c>
      <c r="G466" s="110">
        <f t="shared" ca="1" si="82"/>
        <v>892.71435009988124</v>
      </c>
      <c r="H466" s="92">
        <f t="shared" si="73"/>
        <v>439</v>
      </c>
      <c r="I466" s="109">
        <f t="shared" ca="1" si="74"/>
        <v>8.3292852569033238E-2</v>
      </c>
      <c r="J466" s="51">
        <f t="shared" ca="1" si="78"/>
        <v>1047.408933261655</v>
      </c>
      <c r="K466" s="51">
        <f t="shared" ca="1" si="83"/>
        <v>1047.492226114224</v>
      </c>
      <c r="L466" s="111">
        <f t="shared" ca="1" si="75"/>
        <v>83</v>
      </c>
      <c r="M466" s="112">
        <f t="shared" ca="1" si="76"/>
        <v>154.77787601434272</v>
      </c>
      <c r="N466" s="106"/>
      <c r="O466" s="109">
        <f t="shared" ca="1" si="79"/>
        <v>6934.877912558577</v>
      </c>
      <c r="P466" s="113">
        <f t="shared" ca="1" si="80"/>
        <v>1</v>
      </c>
      <c r="Q466" s="114">
        <f t="shared" ca="1" si="77"/>
        <v>447</v>
      </c>
    </row>
    <row r="467" spans="5:17" x14ac:dyDescent="0.35">
      <c r="E467">
        <f t="shared" si="81"/>
        <v>440</v>
      </c>
      <c r="F467" s="109">
        <f t="shared" ca="1" si="72"/>
        <v>0.85783549703680728</v>
      </c>
      <c r="G467" s="110">
        <f t="shared" ca="1" si="82"/>
        <v>893.57218559691808</v>
      </c>
      <c r="H467" s="92">
        <f t="shared" si="73"/>
        <v>440</v>
      </c>
      <c r="I467" s="109">
        <f t="shared" ca="1" si="74"/>
        <v>2.5993058581338637</v>
      </c>
      <c r="J467" s="51">
        <f t="shared" ca="1" si="78"/>
        <v>1047.492226114224</v>
      </c>
      <c r="K467" s="51">
        <f t="shared" ca="1" si="83"/>
        <v>1050.0915319723579</v>
      </c>
      <c r="L467" s="111">
        <f t="shared" ca="1" si="75"/>
        <v>84</v>
      </c>
      <c r="M467" s="112">
        <f t="shared" ca="1" si="76"/>
        <v>156.5193463754398</v>
      </c>
      <c r="N467" s="106"/>
      <c r="O467" s="109">
        <f t="shared" ca="1" si="79"/>
        <v>8987.086882284726</v>
      </c>
      <c r="P467" s="113">
        <f t="shared" ca="1" si="80"/>
        <v>1</v>
      </c>
      <c r="Q467" s="114">
        <f t="shared" ca="1" si="77"/>
        <v>524</v>
      </c>
    </row>
    <row r="468" spans="5:17" x14ac:dyDescent="0.35">
      <c r="E468">
        <f t="shared" si="81"/>
        <v>441</v>
      </c>
      <c r="F468" s="109">
        <f t="shared" ca="1" si="72"/>
        <v>2.5073716661985945</v>
      </c>
      <c r="G468" s="110">
        <f t="shared" ca="1" si="82"/>
        <v>896.07955726311673</v>
      </c>
      <c r="H468" s="92">
        <f t="shared" si="73"/>
        <v>441</v>
      </c>
      <c r="I468" s="109">
        <f t="shared" ca="1" si="74"/>
        <v>6.3574513328528868</v>
      </c>
      <c r="J468" s="51">
        <f t="shared" ca="1" si="78"/>
        <v>1050.0915319723579</v>
      </c>
      <c r="K468" s="51">
        <f t="shared" ca="1" si="83"/>
        <v>1056.4489833052107</v>
      </c>
      <c r="L468" s="111">
        <f t="shared" ca="1" si="75"/>
        <v>86</v>
      </c>
      <c r="M468" s="112">
        <f t="shared" ca="1" si="76"/>
        <v>160.36942604209401</v>
      </c>
      <c r="N468" s="106"/>
      <c r="O468" s="109">
        <f t="shared" ca="1" si="79"/>
        <v>8510.0241062009591</v>
      </c>
      <c r="P468" s="113">
        <f t="shared" ca="1" si="80"/>
        <v>1</v>
      </c>
      <c r="Q468" s="114">
        <f t="shared" ca="1" si="77"/>
        <v>525</v>
      </c>
    </row>
    <row r="469" spans="5:17" x14ac:dyDescent="0.35">
      <c r="E469">
        <f t="shared" si="81"/>
        <v>442</v>
      </c>
      <c r="F469" s="109">
        <f t="shared" ca="1" si="72"/>
        <v>1.9965809638202268</v>
      </c>
      <c r="G469" s="110">
        <f t="shared" ca="1" si="82"/>
        <v>898.07613822693691</v>
      </c>
      <c r="H469" s="92">
        <f t="shared" si="73"/>
        <v>442</v>
      </c>
      <c r="I469" s="109">
        <f t="shared" ca="1" si="74"/>
        <v>6.0118375227905698</v>
      </c>
      <c r="J469" s="51">
        <f t="shared" ca="1" si="78"/>
        <v>1056.4489833052107</v>
      </c>
      <c r="K469" s="51">
        <f t="shared" ca="1" si="83"/>
        <v>1062.4608208280013</v>
      </c>
      <c r="L469" s="111">
        <f t="shared" ca="1" si="75"/>
        <v>85</v>
      </c>
      <c r="M469" s="112">
        <f t="shared" ca="1" si="76"/>
        <v>164.38468260106436</v>
      </c>
      <c r="N469" s="106"/>
      <c r="O469" s="109">
        <f t="shared" ca="1" si="79"/>
        <v>7680.4174846119122</v>
      </c>
      <c r="P469" s="113">
        <f t="shared" ca="1" si="80"/>
        <v>1</v>
      </c>
      <c r="Q469" s="114">
        <f t="shared" ca="1" si="77"/>
        <v>498</v>
      </c>
    </row>
    <row r="470" spans="5:17" x14ac:dyDescent="0.35">
      <c r="E470">
        <f t="shared" si="81"/>
        <v>443</v>
      </c>
      <c r="F470" s="109">
        <f t="shared" ca="1" si="72"/>
        <v>0.72377761809664343</v>
      </c>
      <c r="G470" s="110">
        <f t="shared" ca="1" si="82"/>
        <v>898.79991584503352</v>
      </c>
      <c r="H470" s="92">
        <f t="shared" si="73"/>
        <v>443</v>
      </c>
      <c r="I470" s="109">
        <f t="shared" ca="1" si="74"/>
        <v>0.88347895583964475</v>
      </c>
      <c r="J470" s="51">
        <f t="shared" ca="1" si="78"/>
        <v>1062.4608208280013</v>
      </c>
      <c r="K470" s="51">
        <f t="shared" ca="1" si="83"/>
        <v>1063.3442997838408</v>
      </c>
      <c r="L470" s="111">
        <f t="shared" ca="1" si="75"/>
        <v>85</v>
      </c>
      <c r="M470" s="112">
        <f t="shared" ca="1" si="76"/>
        <v>164.5443839388073</v>
      </c>
      <c r="N470" s="106"/>
      <c r="O470" s="109">
        <f t="shared" ca="1" si="79"/>
        <v>9052.9790940642451</v>
      </c>
      <c r="P470" s="113">
        <f t="shared" ca="1" si="80"/>
        <v>1</v>
      </c>
      <c r="Q470" s="114">
        <f t="shared" ca="1" si="77"/>
        <v>540</v>
      </c>
    </row>
    <row r="471" spans="5:17" x14ac:dyDescent="0.35">
      <c r="E471">
        <f t="shared" si="81"/>
        <v>444</v>
      </c>
      <c r="F471" s="109">
        <f t="shared" ca="1" si="72"/>
        <v>0.7530492533355122</v>
      </c>
      <c r="G471" s="110">
        <f t="shared" ca="1" si="82"/>
        <v>899.55296509836899</v>
      </c>
      <c r="H471" s="92">
        <f t="shared" si="73"/>
        <v>444</v>
      </c>
      <c r="I471" s="109">
        <f t="shared" ca="1" si="74"/>
        <v>2.0581308707589789</v>
      </c>
      <c r="J471" s="51">
        <f t="shared" ca="1" si="78"/>
        <v>1063.3442997838408</v>
      </c>
      <c r="K471" s="51">
        <f t="shared" ca="1" si="83"/>
        <v>1065.4024306545998</v>
      </c>
      <c r="L471" s="111">
        <f t="shared" ca="1" si="75"/>
        <v>84</v>
      </c>
      <c r="M471" s="112">
        <f t="shared" ca="1" si="76"/>
        <v>165.84946555623083</v>
      </c>
      <c r="N471" s="106"/>
      <c r="O471" s="109">
        <f t="shared" ca="1" si="79"/>
        <v>495.83441896996749</v>
      </c>
      <c r="P471" s="113">
        <f t="shared" ca="1" si="80"/>
        <v>1</v>
      </c>
      <c r="Q471" s="114">
        <f t="shared" ca="1" si="77"/>
        <v>33</v>
      </c>
    </row>
    <row r="472" spans="5:17" x14ac:dyDescent="0.35">
      <c r="E472">
        <f t="shared" si="81"/>
        <v>445</v>
      </c>
      <c r="F472" s="109">
        <f t="shared" ca="1" si="72"/>
        <v>0.71809075838536029</v>
      </c>
      <c r="G472" s="110">
        <f t="shared" ca="1" si="82"/>
        <v>900.2710558567544</v>
      </c>
      <c r="H472" s="92">
        <f t="shared" si="73"/>
        <v>445</v>
      </c>
      <c r="I472" s="109">
        <f t="shared" ca="1" si="74"/>
        <v>2.7706274808520157E-2</v>
      </c>
      <c r="J472" s="51">
        <f t="shared" ca="1" si="78"/>
        <v>1065.4024306545998</v>
      </c>
      <c r="K472" s="51">
        <f t="shared" ca="1" si="83"/>
        <v>1065.4301369294083</v>
      </c>
      <c r="L472" s="111">
        <f t="shared" ca="1" si="75"/>
        <v>83</v>
      </c>
      <c r="M472" s="112">
        <f t="shared" ca="1" si="76"/>
        <v>165.15908107265386</v>
      </c>
      <c r="N472" s="106"/>
      <c r="O472" s="109">
        <f t="shared" ca="1" si="79"/>
        <v>1693.9297446721803</v>
      </c>
      <c r="P472" s="113">
        <f t="shared" ca="1" si="80"/>
        <v>1</v>
      </c>
      <c r="Q472" s="114">
        <f t="shared" ca="1" si="77"/>
        <v>113</v>
      </c>
    </row>
    <row r="473" spans="5:17" x14ac:dyDescent="0.35">
      <c r="E473">
        <f t="shared" si="81"/>
        <v>446</v>
      </c>
      <c r="F473" s="109">
        <f t="shared" ca="1" si="72"/>
        <v>1.9016670880892586</v>
      </c>
      <c r="G473" s="110">
        <f t="shared" ca="1" si="82"/>
        <v>902.17272294484371</v>
      </c>
      <c r="H473" s="92">
        <f t="shared" si="73"/>
        <v>446</v>
      </c>
      <c r="I473" s="109">
        <f t="shared" ca="1" si="74"/>
        <v>2.2652575888274065</v>
      </c>
      <c r="J473" s="51">
        <f t="shared" ca="1" si="78"/>
        <v>1065.4301369294083</v>
      </c>
      <c r="K473" s="51">
        <f t="shared" ca="1" si="83"/>
        <v>1067.6953945182356</v>
      </c>
      <c r="L473" s="111">
        <f t="shared" ca="1" si="75"/>
        <v>83</v>
      </c>
      <c r="M473" s="112">
        <f t="shared" ca="1" si="76"/>
        <v>165.5226715733919</v>
      </c>
      <c r="N473" s="106"/>
      <c r="O473" s="109">
        <f t="shared" ca="1" si="79"/>
        <v>8166.111956215901</v>
      </c>
      <c r="P473" s="113">
        <f t="shared" ca="1" si="80"/>
        <v>1</v>
      </c>
      <c r="Q473" s="114">
        <f t="shared" ca="1" si="77"/>
        <v>531</v>
      </c>
    </row>
    <row r="474" spans="5:17" x14ac:dyDescent="0.35">
      <c r="E474">
        <f t="shared" si="81"/>
        <v>447</v>
      </c>
      <c r="F474" s="109">
        <f t="shared" ca="1" si="72"/>
        <v>0.83012228640150432</v>
      </c>
      <c r="G474" s="110">
        <f t="shared" ca="1" si="82"/>
        <v>903.00284523124526</v>
      </c>
      <c r="H474" s="92">
        <f t="shared" si="73"/>
        <v>447</v>
      </c>
      <c r="I474" s="109">
        <f t="shared" ca="1" si="74"/>
        <v>6.4268513036323469</v>
      </c>
      <c r="J474" s="51">
        <f t="shared" ca="1" si="78"/>
        <v>1067.6953945182356</v>
      </c>
      <c r="K474" s="51">
        <f t="shared" ca="1" si="83"/>
        <v>1074.1222458218679</v>
      </c>
      <c r="L474" s="111">
        <f t="shared" ca="1" si="75"/>
        <v>86</v>
      </c>
      <c r="M474" s="112">
        <f t="shared" ca="1" si="76"/>
        <v>171.1194005906226</v>
      </c>
      <c r="N474" s="106"/>
      <c r="O474" s="109">
        <f t="shared" ca="1" si="79"/>
        <v>1011.0213279594176</v>
      </c>
      <c r="P474" s="113">
        <f t="shared" ca="1" si="80"/>
        <v>1</v>
      </c>
      <c r="Q474" s="114">
        <f t="shared" ca="1" si="77"/>
        <v>81</v>
      </c>
    </row>
    <row r="475" spans="5:17" x14ac:dyDescent="0.35">
      <c r="E475">
        <f t="shared" si="81"/>
        <v>448</v>
      </c>
      <c r="F475" s="109">
        <f t="shared" ca="1" si="72"/>
        <v>1.2734387966604159</v>
      </c>
      <c r="G475" s="110">
        <f t="shared" ca="1" si="82"/>
        <v>904.27628402790572</v>
      </c>
      <c r="H475" s="92">
        <f t="shared" si="73"/>
        <v>448</v>
      </c>
      <c r="I475" s="109">
        <f t="shared" ca="1" si="74"/>
        <v>8.6433765249387644</v>
      </c>
      <c r="J475" s="51">
        <f t="shared" ca="1" si="78"/>
        <v>1074.1222458218679</v>
      </c>
      <c r="K475" s="51">
        <f t="shared" ca="1" si="83"/>
        <v>1082.7656223468066</v>
      </c>
      <c r="L475" s="111">
        <f t="shared" ca="1" si="75"/>
        <v>90</v>
      </c>
      <c r="M475" s="112">
        <f t="shared" ca="1" si="76"/>
        <v>178.48933831890088</v>
      </c>
      <c r="N475" s="106"/>
      <c r="O475" s="109">
        <f t="shared" ca="1" si="79"/>
        <v>1590.0710302468915</v>
      </c>
      <c r="P475" s="113">
        <f t="shared" ca="1" si="80"/>
        <v>1</v>
      </c>
      <c r="Q475" s="114">
        <f t="shared" ca="1" si="77"/>
        <v>112</v>
      </c>
    </row>
    <row r="476" spans="5:17" x14ac:dyDescent="0.35">
      <c r="E476">
        <f t="shared" si="81"/>
        <v>449</v>
      </c>
      <c r="F476" s="109">
        <f t="shared" ref="F476:F539" ca="1" si="84">-(1/B$4)*LN(RAND())</f>
        <v>5.0769676154102861</v>
      </c>
      <c r="G476" s="110">
        <f t="shared" ca="1" si="82"/>
        <v>909.35325164331596</v>
      </c>
      <c r="H476" s="92">
        <f t="shared" ref="H476:H539" si="85">E476</f>
        <v>449</v>
      </c>
      <c r="I476" s="109">
        <f t="shared" ref="I476:I539" ca="1" si="86">-(1/B$5)*LN(RAND())</f>
        <v>0.3340034950291057</v>
      </c>
      <c r="J476" s="51">
        <f t="shared" ca="1" si="78"/>
        <v>1082.7656223468066</v>
      </c>
      <c r="K476" s="51">
        <f t="shared" ca="1" si="83"/>
        <v>1083.0996258418356</v>
      </c>
      <c r="L476" s="111">
        <f t="shared" ref="L476:L539" ca="1" si="87">COUNTIF(G$28:G$5027,"&lt;"&amp;K476)-H476</f>
        <v>90</v>
      </c>
      <c r="M476" s="112">
        <f t="shared" ref="M476:M539" ca="1" si="88">K476-G476</f>
        <v>173.74637419851967</v>
      </c>
      <c r="N476" s="106"/>
      <c r="O476" s="109">
        <f t="shared" ca="1" si="79"/>
        <v>9987.1123677638625</v>
      </c>
      <c r="P476" s="113">
        <f t="shared" ca="1" si="80"/>
        <v>1</v>
      </c>
      <c r="Q476" s="114">
        <f t="shared" ref="Q476:Q539" ca="1" si="89">COUNTIF(G$28:G$5027,"&lt;"&amp;O476)-COUNTIF(K$28:K$5027,"&lt;"&amp;O476)</f>
        <v>573</v>
      </c>
    </row>
    <row r="477" spans="5:17" x14ac:dyDescent="0.35">
      <c r="E477">
        <f t="shared" si="81"/>
        <v>450</v>
      </c>
      <c r="F477" s="109">
        <f t="shared" ca="1" si="84"/>
        <v>2.0811088367713122</v>
      </c>
      <c r="G477" s="110">
        <f t="shared" ca="1" si="82"/>
        <v>911.43436048008732</v>
      </c>
      <c r="H477" s="92">
        <f t="shared" si="85"/>
        <v>450</v>
      </c>
      <c r="I477" s="109">
        <f t="shared" ca="1" si="86"/>
        <v>1.2566968306913142</v>
      </c>
      <c r="J477" s="51">
        <f t="shared" ref="J477:J540" ca="1" si="90">MAX(G477,K476)</f>
        <v>1083.0996258418356</v>
      </c>
      <c r="K477" s="51">
        <f t="shared" ca="1" si="83"/>
        <v>1084.3563226725269</v>
      </c>
      <c r="L477" s="111">
        <f t="shared" ca="1" si="87"/>
        <v>89</v>
      </c>
      <c r="M477" s="112">
        <f t="shared" ca="1" si="88"/>
        <v>172.92196219243954</v>
      </c>
      <c r="N477" s="106"/>
      <c r="O477" s="109">
        <f t="shared" ref="O477:O540" ca="1" si="91">K$5027*RAND()</f>
        <v>5130.8380929984496</v>
      </c>
      <c r="P477" s="113">
        <f t="shared" ref="P477:P540" ca="1" si="92">COUNTIF(J$28:J$5027,"&lt;"&amp;O477)-COUNTIF(K$28:K$5027,"&lt;"&amp;O477)</f>
        <v>1</v>
      </c>
      <c r="Q477" s="114">
        <f t="shared" ca="1" si="89"/>
        <v>322</v>
      </c>
    </row>
    <row r="478" spans="5:17" x14ac:dyDescent="0.35">
      <c r="E478">
        <f t="shared" ref="E478:E541" si="93">E477+1</f>
        <v>451</v>
      </c>
      <c r="F478" s="109">
        <f t="shared" ca="1" si="84"/>
        <v>1.3942851979881805</v>
      </c>
      <c r="G478" s="110">
        <f t="shared" ref="G478:G541" ca="1" si="94">G477+F478</f>
        <v>912.82864567807553</v>
      </c>
      <c r="H478" s="92">
        <f t="shared" si="85"/>
        <v>451</v>
      </c>
      <c r="I478" s="109">
        <f t="shared" ca="1" si="86"/>
        <v>0.75759846028474698</v>
      </c>
      <c r="J478" s="51">
        <f t="shared" ca="1" si="90"/>
        <v>1084.3563226725269</v>
      </c>
      <c r="K478" s="51">
        <f t="shared" ref="K478:K541" ca="1" si="95">J478+I478</f>
        <v>1085.1139211328116</v>
      </c>
      <c r="L478" s="111">
        <f t="shared" ca="1" si="87"/>
        <v>88</v>
      </c>
      <c r="M478" s="112">
        <f t="shared" ca="1" si="88"/>
        <v>172.28527545473605</v>
      </c>
      <c r="N478" s="106"/>
      <c r="O478" s="109">
        <f t="shared" ca="1" si="91"/>
        <v>243.30740801936008</v>
      </c>
      <c r="P478" s="113">
        <f t="shared" ca="1" si="92"/>
        <v>1</v>
      </c>
      <c r="Q478" s="114">
        <f t="shared" ca="1" si="89"/>
        <v>5</v>
      </c>
    </row>
    <row r="479" spans="5:17" x14ac:dyDescent="0.35">
      <c r="E479">
        <f t="shared" si="93"/>
        <v>452</v>
      </c>
      <c r="F479" s="109">
        <f t="shared" ca="1" si="84"/>
        <v>6.2443484572252066</v>
      </c>
      <c r="G479" s="110">
        <f t="shared" ca="1" si="94"/>
        <v>919.07299413530075</v>
      </c>
      <c r="H479" s="92">
        <f t="shared" si="85"/>
        <v>452</v>
      </c>
      <c r="I479" s="109">
        <f t="shared" ca="1" si="86"/>
        <v>0.68982070226667036</v>
      </c>
      <c r="J479" s="51">
        <f t="shared" ca="1" si="90"/>
        <v>1085.1139211328116</v>
      </c>
      <c r="K479" s="51">
        <f t="shared" ca="1" si="95"/>
        <v>1085.8037418350782</v>
      </c>
      <c r="L479" s="111">
        <f t="shared" ca="1" si="87"/>
        <v>88</v>
      </c>
      <c r="M479" s="112">
        <f t="shared" ca="1" si="88"/>
        <v>166.73074769977745</v>
      </c>
      <c r="N479" s="106"/>
      <c r="O479" s="109">
        <f t="shared" ca="1" si="91"/>
        <v>727.04407576157905</v>
      </c>
      <c r="P479" s="113">
        <f t="shared" ca="1" si="92"/>
        <v>1</v>
      </c>
      <c r="Q479" s="114">
        <f t="shared" ca="1" si="89"/>
        <v>38</v>
      </c>
    </row>
    <row r="480" spans="5:17" x14ac:dyDescent="0.35">
      <c r="E480">
        <f t="shared" si="93"/>
        <v>453</v>
      </c>
      <c r="F480" s="109">
        <f t="shared" ca="1" si="84"/>
        <v>2.4422719792247314</v>
      </c>
      <c r="G480" s="110">
        <f t="shared" ca="1" si="94"/>
        <v>921.5152661145255</v>
      </c>
      <c r="H480" s="92">
        <f t="shared" si="85"/>
        <v>453</v>
      </c>
      <c r="I480" s="109">
        <f t="shared" ca="1" si="86"/>
        <v>0.58919531156817351</v>
      </c>
      <c r="J480" s="51">
        <f t="shared" ca="1" si="90"/>
        <v>1085.8037418350782</v>
      </c>
      <c r="K480" s="51">
        <f t="shared" ca="1" si="95"/>
        <v>1086.3929371466463</v>
      </c>
      <c r="L480" s="111">
        <f t="shared" ca="1" si="87"/>
        <v>88</v>
      </c>
      <c r="M480" s="112">
        <f t="shared" ca="1" si="88"/>
        <v>164.87767103212082</v>
      </c>
      <c r="N480" s="106"/>
      <c r="O480" s="109">
        <f t="shared" ca="1" si="91"/>
        <v>1090.8907263803142</v>
      </c>
      <c r="P480" s="113">
        <f t="shared" ca="1" si="92"/>
        <v>1</v>
      </c>
      <c r="Q480" s="114">
        <f t="shared" ca="1" si="89"/>
        <v>88</v>
      </c>
    </row>
    <row r="481" spans="5:17" x14ac:dyDescent="0.35">
      <c r="E481">
        <f t="shared" si="93"/>
        <v>454</v>
      </c>
      <c r="F481" s="109">
        <f t="shared" ca="1" si="84"/>
        <v>3.1862161129354778</v>
      </c>
      <c r="G481" s="110">
        <f t="shared" ca="1" si="94"/>
        <v>924.70148222746093</v>
      </c>
      <c r="H481" s="92">
        <f t="shared" si="85"/>
        <v>454</v>
      </c>
      <c r="I481" s="109">
        <f t="shared" ca="1" si="86"/>
        <v>6.1799314016476083</v>
      </c>
      <c r="J481" s="51">
        <f t="shared" ca="1" si="90"/>
        <v>1086.3929371466463</v>
      </c>
      <c r="K481" s="51">
        <f t="shared" ca="1" si="95"/>
        <v>1092.5728685482939</v>
      </c>
      <c r="L481" s="111">
        <f t="shared" ca="1" si="87"/>
        <v>88</v>
      </c>
      <c r="M481" s="112">
        <f t="shared" ca="1" si="88"/>
        <v>167.87138632083293</v>
      </c>
      <c r="N481" s="106"/>
      <c r="O481" s="109">
        <f t="shared" ca="1" si="91"/>
        <v>8599.3091260880883</v>
      </c>
      <c r="P481" s="113">
        <f t="shared" ca="1" si="92"/>
        <v>1</v>
      </c>
      <c r="Q481" s="114">
        <f t="shared" ca="1" si="89"/>
        <v>524</v>
      </c>
    </row>
    <row r="482" spans="5:17" x14ac:dyDescent="0.35">
      <c r="E482">
        <f t="shared" si="93"/>
        <v>455</v>
      </c>
      <c r="F482" s="109">
        <f t="shared" ca="1" si="84"/>
        <v>4.2946680667985931E-2</v>
      </c>
      <c r="G482" s="110">
        <f t="shared" ca="1" si="94"/>
        <v>924.74442890812895</v>
      </c>
      <c r="H482" s="92">
        <f t="shared" si="85"/>
        <v>455</v>
      </c>
      <c r="I482" s="109">
        <f t="shared" ca="1" si="86"/>
        <v>0.72623729716272378</v>
      </c>
      <c r="J482" s="51">
        <f t="shared" ca="1" si="90"/>
        <v>1092.5728685482939</v>
      </c>
      <c r="K482" s="51">
        <f t="shared" ca="1" si="95"/>
        <v>1093.2991058454566</v>
      </c>
      <c r="L482" s="111">
        <f t="shared" ca="1" si="87"/>
        <v>87</v>
      </c>
      <c r="M482" s="112">
        <f t="shared" ca="1" si="88"/>
        <v>168.5546769373276</v>
      </c>
      <c r="N482" s="106"/>
      <c r="O482" s="109">
        <f t="shared" ca="1" si="91"/>
        <v>7454.8291597194466</v>
      </c>
      <c r="P482" s="113">
        <f t="shared" ca="1" si="92"/>
        <v>1</v>
      </c>
      <c r="Q482" s="114">
        <f t="shared" ca="1" si="89"/>
        <v>452</v>
      </c>
    </row>
    <row r="483" spans="5:17" x14ac:dyDescent="0.35">
      <c r="E483">
        <f t="shared" si="93"/>
        <v>456</v>
      </c>
      <c r="F483" s="109">
        <f t="shared" ca="1" si="84"/>
        <v>7.1468078051684397E-2</v>
      </c>
      <c r="G483" s="110">
        <f t="shared" ca="1" si="94"/>
        <v>924.81589698618063</v>
      </c>
      <c r="H483" s="92">
        <f t="shared" si="85"/>
        <v>456</v>
      </c>
      <c r="I483" s="109">
        <f t="shared" ca="1" si="86"/>
        <v>2.5210445535331756</v>
      </c>
      <c r="J483" s="51">
        <f t="shared" ca="1" si="90"/>
        <v>1093.2991058454566</v>
      </c>
      <c r="K483" s="51">
        <f t="shared" ca="1" si="95"/>
        <v>1095.8201503989897</v>
      </c>
      <c r="L483" s="111">
        <f t="shared" ca="1" si="87"/>
        <v>88</v>
      </c>
      <c r="M483" s="112">
        <f t="shared" ca="1" si="88"/>
        <v>171.00425341280902</v>
      </c>
      <c r="N483" s="106"/>
      <c r="O483" s="109">
        <f t="shared" ca="1" si="91"/>
        <v>11371.050675214259</v>
      </c>
      <c r="P483" s="113">
        <f t="shared" ca="1" si="92"/>
        <v>1</v>
      </c>
      <c r="Q483" s="114">
        <f t="shared" ca="1" si="89"/>
        <v>9</v>
      </c>
    </row>
    <row r="484" spans="5:17" x14ac:dyDescent="0.35">
      <c r="E484">
        <f t="shared" si="93"/>
        <v>457</v>
      </c>
      <c r="F484" s="109">
        <f t="shared" ca="1" si="84"/>
        <v>1.1547859620920888</v>
      </c>
      <c r="G484" s="110">
        <f t="shared" ca="1" si="94"/>
        <v>925.97068294827272</v>
      </c>
      <c r="H484" s="92">
        <f t="shared" si="85"/>
        <v>457</v>
      </c>
      <c r="I484" s="109">
        <f t="shared" ca="1" si="86"/>
        <v>2.0702913552555713</v>
      </c>
      <c r="J484" s="51">
        <f t="shared" ca="1" si="90"/>
        <v>1095.8201503989897</v>
      </c>
      <c r="K484" s="51">
        <f t="shared" ca="1" si="95"/>
        <v>1097.8904417542453</v>
      </c>
      <c r="L484" s="111">
        <f t="shared" ca="1" si="87"/>
        <v>88</v>
      </c>
      <c r="M484" s="112">
        <f t="shared" ca="1" si="88"/>
        <v>171.91975880597261</v>
      </c>
      <c r="N484" s="106"/>
      <c r="O484" s="109">
        <f t="shared" ca="1" si="91"/>
        <v>8597.5732799019461</v>
      </c>
      <c r="P484" s="113">
        <f t="shared" ca="1" si="92"/>
        <v>1</v>
      </c>
      <c r="Q484" s="114">
        <f t="shared" ca="1" si="89"/>
        <v>525</v>
      </c>
    </row>
    <row r="485" spans="5:17" x14ac:dyDescent="0.35">
      <c r="E485">
        <f t="shared" si="93"/>
        <v>458</v>
      </c>
      <c r="F485" s="109">
        <f t="shared" ca="1" si="84"/>
        <v>1.2475072754177994</v>
      </c>
      <c r="G485" s="110">
        <f t="shared" ca="1" si="94"/>
        <v>927.2181902236905</v>
      </c>
      <c r="H485" s="92">
        <f t="shared" si="85"/>
        <v>458</v>
      </c>
      <c r="I485" s="109">
        <f t="shared" ca="1" si="86"/>
        <v>1.6583231231692965</v>
      </c>
      <c r="J485" s="51">
        <f t="shared" ca="1" si="90"/>
        <v>1097.8904417542453</v>
      </c>
      <c r="K485" s="51">
        <f t="shared" ca="1" si="95"/>
        <v>1099.5487648774147</v>
      </c>
      <c r="L485" s="111">
        <f t="shared" ca="1" si="87"/>
        <v>87</v>
      </c>
      <c r="M485" s="112">
        <f t="shared" ca="1" si="88"/>
        <v>172.33057465372417</v>
      </c>
      <c r="N485" s="106"/>
      <c r="O485" s="109">
        <f t="shared" ca="1" si="91"/>
        <v>11180.674293879936</v>
      </c>
      <c r="P485" s="113">
        <f t="shared" ca="1" si="92"/>
        <v>1</v>
      </c>
      <c r="Q485" s="114">
        <f t="shared" ca="1" si="89"/>
        <v>73</v>
      </c>
    </row>
    <row r="486" spans="5:17" x14ac:dyDescent="0.35">
      <c r="E486">
        <f t="shared" si="93"/>
        <v>459</v>
      </c>
      <c r="F486" s="109">
        <f t="shared" ca="1" si="84"/>
        <v>0.4896245453239349</v>
      </c>
      <c r="G486" s="110">
        <f t="shared" ca="1" si="94"/>
        <v>927.70781476901448</v>
      </c>
      <c r="H486" s="92">
        <f t="shared" si="85"/>
        <v>459</v>
      </c>
      <c r="I486" s="109">
        <f t="shared" ca="1" si="86"/>
        <v>1.8350729190839132</v>
      </c>
      <c r="J486" s="51">
        <f t="shared" ca="1" si="90"/>
        <v>1099.5487648774147</v>
      </c>
      <c r="K486" s="51">
        <f t="shared" ca="1" si="95"/>
        <v>1101.3838377964985</v>
      </c>
      <c r="L486" s="111">
        <f t="shared" ca="1" si="87"/>
        <v>87</v>
      </c>
      <c r="M486" s="112">
        <f t="shared" ca="1" si="88"/>
        <v>173.67602302748401</v>
      </c>
      <c r="N486" s="106"/>
      <c r="O486" s="109">
        <f t="shared" ca="1" si="91"/>
        <v>841.26627745646601</v>
      </c>
      <c r="P486" s="113">
        <f t="shared" ca="1" si="92"/>
        <v>1</v>
      </c>
      <c r="Q486" s="114">
        <f t="shared" ca="1" si="89"/>
        <v>49</v>
      </c>
    </row>
    <row r="487" spans="5:17" x14ac:dyDescent="0.35">
      <c r="E487">
        <f t="shared" si="93"/>
        <v>460</v>
      </c>
      <c r="F487" s="109">
        <f t="shared" ca="1" si="84"/>
        <v>2.4872613842147304</v>
      </c>
      <c r="G487" s="110">
        <f t="shared" ca="1" si="94"/>
        <v>930.19507615322925</v>
      </c>
      <c r="H487" s="92">
        <f t="shared" si="85"/>
        <v>460</v>
      </c>
      <c r="I487" s="109">
        <f t="shared" ca="1" si="86"/>
        <v>0.94997410596164056</v>
      </c>
      <c r="J487" s="51">
        <f t="shared" ca="1" si="90"/>
        <v>1101.3838377964985</v>
      </c>
      <c r="K487" s="51">
        <f t="shared" ca="1" si="95"/>
        <v>1102.3338119024602</v>
      </c>
      <c r="L487" s="111">
        <f t="shared" ca="1" si="87"/>
        <v>86</v>
      </c>
      <c r="M487" s="112">
        <f t="shared" ca="1" si="88"/>
        <v>172.13873574923093</v>
      </c>
      <c r="N487" s="106"/>
      <c r="O487" s="109">
        <f t="shared" ca="1" si="91"/>
        <v>10387.587871505115</v>
      </c>
      <c r="P487" s="113">
        <f t="shared" ca="1" si="92"/>
        <v>1</v>
      </c>
      <c r="Q487" s="114">
        <f t="shared" ca="1" si="89"/>
        <v>417</v>
      </c>
    </row>
    <row r="488" spans="5:17" x14ac:dyDescent="0.35">
      <c r="E488">
        <f t="shared" si="93"/>
        <v>461</v>
      </c>
      <c r="F488" s="109">
        <f t="shared" ca="1" si="84"/>
        <v>4.2782890834051568E-2</v>
      </c>
      <c r="G488" s="110">
        <f t="shared" ca="1" si="94"/>
        <v>930.23785904406327</v>
      </c>
      <c r="H488" s="92">
        <f t="shared" si="85"/>
        <v>461</v>
      </c>
      <c r="I488" s="109">
        <f t="shared" ca="1" si="86"/>
        <v>2.6619723281956764</v>
      </c>
      <c r="J488" s="51">
        <f t="shared" ca="1" si="90"/>
        <v>1102.3338119024602</v>
      </c>
      <c r="K488" s="51">
        <f t="shared" ca="1" si="95"/>
        <v>1104.9957842306558</v>
      </c>
      <c r="L488" s="111">
        <f t="shared" ca="1" si="87"/>
        <v>86</v>
      </c>
      <c r="M488" s="112">
        <f t="shared" ca="1" si="88"/>
        <v>174.7579251865925</v>
      </c>
      <c r="N488" s="106"/>
      <c r="O488" s="109">
        <f t="shared" ca="1" si="91"/>
        <v>6114.2284459414132</v>
      </c>
      <c r="P488" s="113">
        <f t="shared" ca="1" si="92"/>
        <v>1</v>
      </c>
      <c r="Q488" s="114">
        <f t="shared" ca="1" si="89"/>
        <v>375</v>
      </c>
    </row>
    <row r="489" spans="5:17" x14ac:dyDescent="0.35">
      <c r="E489">
        <f t="shared" si="93"/>
        <v>462</v>
      </c>
      <c r="F489" s="109">
        <f t="shared" ca="1" si="84"/>
        <v>2.7527233213446136</v>
      </c>
      <c r="G489" s="110">
        <f t="shared" ca="1" si="94"/>
        <v>932.99058236540793</v>
      </c>
      <c r="H489" s="92">
        <f t="shared" si="85"/>
        <v>462</v>
      </c>
      <c r="I489" s="109">
        <f t="shared" ca="1" si="86"/>
        <v>9.1258826590579115E-2</v>
      </c>
      <c r="J489" s="51">
        <f t="shared" ca="1" si="90"/>
        <v>1104.9957842306558</v>
      </c>
      <c r="K489" s="51">
        <f t="shared" ca="1" si="95"/>
        <v>1105.0870430572463</v>
      </c>
      <c r="L489" s="111">
        <f t="shared" ca="1" si="87"/>
        <v>85</v>
      </c>
      <c r="M489" s="112">
        <f t="shared" ca="1" si="88"/>
        <v>172.09646069183839</v>
      </c>
      <c r="N489" s="106"/>
      <c r="O489" s="109">
        <f t="shared" ca="1" si="91"/>
        <v>9358.5384871163933</v>
      </c>
      <c r="P489" s="113">
        <f t="shared" ca="1" si="92"/>
        <v>1</v>
      </c>
      <c r="Q489" s="114">
        <f t="shared" ca="1" si="89"/>
        <v>560</v>
      </c>
    </row>
    <row r="490" spans="5:17" x14ac:dyDescent="0.35">
      <c r="E490">
        <f t="shared" si="93"/>
        <v>463</v>
      </c>
      <c r="F490" s="109">
        <f t="shared" ca="1" si="84"/>
        <v>0.11986809518796533</v>
      </c>
      <c r="G490" s="110">
        <f t="shared" ca="1" si="94"/>
        <v>933.11045046059587</v>
      </c>
      <c r="H490" s="92">
        <f t="shared" si="85"/>
        <v>463</v>
      </c>
      <c r="I490" s="109">
        <f t="shared" ca="1" si="86"/>
        <v>1.1548010264296074</v>
      </c>
      <c r="J490" s="51">
        <f t="shared" ca="1" si="90"/>
        <v>1105.0870430572463</v>
      </c>
      <c r="K490" s="51">
        <f t="shared" ca="1" si="95"/>
        <v>1106.2418440836759</v>
      </c>
      <c r="L490" s="111">
        <f t="shared" ca="1" si="87"/>
        <v>86</v>
      </c>
      <c r="M490" s="112">
        <f t="shared" ca="1" si="88"/>
        <v>173.13139362308004</v>
      </c>
      <c r="N490" s="106"/>
      <c r="O490" s="109">
        <f t="shared" ca="1" si="91"/>
        <v>1270.3661883978918</v>
      </c>
      <c r="P490" s="113">
        <f t="shared" ca="1" si="92"/>
        <v>1</v>
      </c>
      <c r="Q490" s="114">
        <f t="shared" ca="1" si="89"/>
        <v>88</v>
      </c>
    </row>
    <row r="491" spans="5:17" x14ac:dyDescent="0.35">
      <c r="E491">
        <f t="shared" si="93"/>
        <v>464</v>
      </c>
      <c r="F491" s="109">
        <f t="shared" ca="1" si="84"/>
        <v>0.57516192928987309</v>
      </c>
      <c r="G491" s="110">
        <f t="shared" ca="1" si="94"/>
        <v>933.6856123898857</v>
      </c>
      <c r="H491" s="92">
        <f t="shared" si="85"/>
        <v>464</v>
      </c>
      <c r="I491" s="109">
        <f t="shared" ca="1" si="86"/>
        <v>3.54841628431423</v>
      </c>
      <c r="J491" s="51">
        <f t="shared" ca="1" si="90"/>
        <v>1106.2418440836759</v>
      </c>
      <c r="K491" s="51">
        <f t="shared" ca="1" si="95"/>
        <v>1109.7902603679902</v>
      </c>
      <c r="L491" s="111">
        <f t="shared" ca="1" si="87"/>
        <v>86</v>
      </c>
      <c r="M491" s="112">
        <f t="shared" ca="1" si="88"/>
        <v>176.10464797810448</v>
      </c>
      <c r="N491" s="106"/>
      <c r="O491" s="109">
        <f t="shared" ca="1" si="91"/>
        <v>5294.7070309185656</v>
      </c>
      <c r="P491" s="113">
        <f t="shared" ca="1" si="92"/>
        <v>1</v>
      </c>
      <c r="Q491" s="114">
        <f t="shared" ca="1" si="89"/>
        <v>316</v>
      </c>
    </row>
    <row r="492" spans="5:17" x14ac:dyDescent="0.35">
      <c r="E492">
        <f t="shared" si="93"/>
        <v>465</v>
      </c>
      <c r="F492" s="109">
        <f t="shared" ca="1" si="84"/>
        <v>3.8709766616015568</v>
      </c>
      <c r="G492" s="110">
        <f t="shared" ca="1" si="94"/>
        <v>937.55658905148721</v>
      </c>
      <c r="H492" s="92">
        <f t="shared" si="85"/>
        <v>465</v>
      </c>
      <c r="I492" s="109">
        <f t="shared" ca="1" si="86"/>
        <v>1.8701455950277668</v>
      </c>
      <c r="J492" s="51">
        <f t="shared" ca="1" si="90"/>
        <v>1109.7902603679902</v>
      </c>
      <c r="K492" s="51">
        <f t="shared" ca="1" si="95"/>
        <v>1111.6604059630179</v>
      </c>
      <c r="L492" s="111">
        <f t="shared" ca="1" si="87"/>
        <v>86</v>
      </c>
      <c r="M492" s="112">
        <f t="shared" ca="1" si="88"/>
        <v>174.10381691153066</v>
      </c>
      <c r="N492" s="106"/>
      <c r="O492" s="109">
        <f t="shared" ca="1" si="91"/>
        <v>11130.890888505513</v>
      </c>
      <c r="P492" s="113">
        <f t="shared" ca="1" si="92"/>
        <v>1</v>
      </c>
      <c r="Q492" s="114">
        <f t="shared" ca="1" si="89"/>
        <v>92</v>
      </c>
    </row>
    <row r="493" spans="5:17" x14ac:dyDescent="0.35">
      <c r="E493">
        <f t="shared" si="93"/>
        <v>466</v>
      </c>
      <c r="F493" s="109">
        <f t="shared" ca="1" si="84"/>
        <v>1.6740396059550935</v>
      </c>
      <c r="G493" s="110">
        <f t="shared" ca="1" si="94"/>
        <v>939.23062865744225</v>
      </c>
      <c r="H493" s="92">
        <f t="shared" si="85"/>
        <v>466</v>
      </c>
      <c r="I493" s="109">
        <f t="shared" ca="1" si="86"/>
        <v>6.2306449199697402</v>
      </c>
      <c r="J493" s="51">
        <f t="shared" ca="1" si="90"/>
        <v>1111.6604059630179</v>
      </c>
      <c r="K493" s="51">
        <f t="shared" ca="1" si="95"/>
        <v>1117.8910508829877</v>
      </c>
      <c r="L493" s="111">
        <f t="shared" ca="1" si="87"/>
        <v>86</v>
      </c>
      <c r="M493" s="112">
        <f t="shared" ca="1" si="88"/>
        <v>178.6604222255454</v>
      </c>
      <c r="N493" s="106"/>
      <c r="O493" s="109">
        <f t="shared" ca="1" si="91"/>
        <v>2004.4111239459917</v>
      </c>
      <c r="P493" s="113">
        <f t="shared" ca="1" si="92"/>
        <v>1</v>
      </c>
      <c r="Q493" s="114">
        <f t="shared" ca="1" si="89"/>
        <v>136</v>
      </c>
    </row>
    <row r="494" spans="5:17" x14ac:dyDescent="0.35">
      <c r="E494">
        <f t="shared" si="93"/>
        <v>467</v>
      </c>
      <c r="F494" s="109">
        <f t="shared" ca="1" si="84"/>
        <v>2.1329653631826462</v>
      </c>
      <c r="G494" s="110">
        <f t="shared" ca="1" si="94"/>
        <v>941.36359402062487</v>
      </c>
      <c r="H494" s="92">
        <f t="shared" si="85"/>
        <v>467</v>
      </c>
      <c r="I494" s="109">
        <f t="shared" ca="1" si="86"/>
        <v>0.3312595006729791</v>
      </c>
      <c r="J494" s="51">
        <f t="shared" ca="1" si="90"/>
        <v>1117.8910508829877</v>
      </c>
      <c r="K494" s="51">
        <f t="shared" ca="1" si="95"/>
        <v>1118.2223103836607</v>
      </c>
      <c r="L494" s="111">
        <f t="shared" ca="1" si="87"/>
        <v>85</v>
      </c>
      <c r="M494" s="112">
        <f t="shared" ca="1" si="88"/>
        <v>176.8587163630358</v>
      </c>
      <c r="N494" s="106"/>
      <c r="O494" s="109">
        <f t="shared" ca="1" si="91"/>
        <v>1421.4712605638408</v>
      </c>
      <c r="P494" s="113">
        <f t="shared" ca="1" si="92"/>
        <v>1</v>
      </c>
      <c r="Q494" s="114">
        <f t="shared" ca="1" si="89"/>
        <v>107</v>
      </c>
    </row>
    <row r="495" spans="5:17" x14ac:dyDescent="0.35">
      <c r="E495">
        <f t="shared" si="93"/>
        <v>468</v>
      </c>
      <c r="F495" s="109">
        <f t="shared" ca="1" si="84"/>
        <v>1.7498479849767152</v>
      </c>
      <c r="G495" s="110">
        <f t="shared" ca="1" si="94"/>
        <v>943.11344200560154</v>
      </c>
      <c r="H495" s="92">
        <f t="shared" si="85"/>
        <v>468</v>
      </c>
      <c r="I495" s="109">
        <f t="shared" ca="1" si="86"/>
        <v>0.65480111840857969</v>
      </c>
      <c r="J495" s="51">
        <f t="shared" ca="1" si="90"/>
        <v>1118.2223103836607</v>
      </c>
      <c r="K495" s="51">
        <f t="shared" ca="1" si="95"/>
        <v>1118.8771115020693</v>
      </c>
      <c r="L495" s="111">
        <f t="shared" ca="1" si="87"/>
        <v>84</v>
      </c>
      <c r="M495" s="112">
        <f t="shared" ca="1" si="88"/>
        <v>175.76366949646774</v>
      </c>
      <c r="N495" s="106"/>
      <c r="O495" s="109">
        <f t="shared" ca="1" si="91"/>
        <v>5975.9199545421288</v>
      </c>
      <c r="P495" s="113">
        <f t="shared" ca="1" si="92"/>
        <v>1</v>
      </c>
      <c r="Q495" s="114">
        <f t="shared" ca="1" si="89"/>
        <v>376</v>
      </c>
    </row>
    <row r="496" spans="5:17" x14ac:dyDescent="0.35">
      <c r="E496">
        <f t="shared" si="93"/>
        <v>469</v>
      </c>
      <c r="F496" s="109">
        <f t="shared" ca="1" si="84"/>
        <v>3.2512671280887391</v>
      </c>
      <c r="G496" s="110">
        <f t="shared" ca="1" si="94"/>
        <v>946.36470913369033</v>
      </c>
      <c r="H496" s="92">
        <f t="shared" si="85"/>
        <v>469</v>
      </c>
      <c r="I496" s="109">
        <f t="shared" ca="1" si="86"/>
        <v>1.9639248042032549</v>
      </c>
      <c r="J496" s="51">
        <f t="shared" ca="1" si="90"/>
        <v>1118.8771115020693</v>
      </c>
      <c r="K496" s="51">
        <f t="shared" ca="1" si="95"/>
        <v>1120.8410363062726</v>
      </c>
      <c r="L496" s="111">
        <f t="shared" ca="1" si="87"/>
        <v>84</v>
      </c>
      <c r="M496" s="112">
        <f t="shared" ca="1" si="88"/>
        <v>174.47632717258227</v>
      </c>
      <c r="N496" s="106"/>
      <c r="O496" s="109">
        <f t="shared" ca="1" si="91"/>
        <v>7511.2418886709402</v>
      </c>
      <c r="P496" s="113">
        <f t="shared" ca="1" si="92"/>
        <v>1</v>
      </c>
      <c r="Q496" s="114">
        <f t="shared" ca="1" si="89"/>
        <v>469</v>
      </c>
    </row>
    <row r="497" spans="5:17" x14ac:dyDescent="0.35">
      <c r="E497">
        <f t="shared" si="93"/>
        <v>470</v>
      </c>
      <c r="F497" s="109">
        <f t="shared" ca="1" si="84"/>
        <v>1.9965372093346503</v>
      </c>
      <c r="G497" s="110">
        <f t="shared" ca="1" si="94"/>
        <v>948.36124634302496</v>
      </c>
      <c r="H497" s="92">
        <f t="shared" si="85"/>
        <v>470</v>
      </c>
      <c r="I497" s="109">
        <f t="shared" ca="1" si="86"/>
        <v>2.2547653864389416</v>
      </c>
      <c r="J497" s="51">
        <f t="shared" ca="1" si="90"/>
        <v>1120.8410363062726</v>
      </c>
      <c r="K497" s="51">
        <f t="shared" ca="1" si="95"/>
        <v>1123.0958016927116</v>
      </c>
      <c r="L497" s="111">
        <f t="shared" ca="1" si="87"/>
        <v>86</v>
      </c>
      <c r="M497" s="112">
        <f t="shared" ca="1" si="88"/>
        <v>174.73455534968662</v>
      </c>
      <c r="N497" s="106"/>
      <c r="O497" s="109">
        <f t="shared" ca="1" si="91"/>
        <v>3152.9826230242429</v>
      </c>
      <c r="P497" s="113">
        <f t="shared" ca="1" si="92"/>
        <v>1</v>
      </c>
      <c r="Q497" s="114">
        <f t="shared" ca="1" si="89"/>
        <v>241</v>
      </c>
    </row>
    <row r="498" spans="5:17" x14ac:dyDescent="0.35">
      <c r="E498">
        <f t="shared" si="93"/>
        <v>471</v>
      </c>
      <c r="F498" s="109">
        <f t="shared" ca="1" si="84"/>
        <v>0.53770035531734095</v>
      </c>
      <c r="G498" s="110">
        <f t="shared" ca="1" si="94"/>
        <v>948.89894669834234</v>
      </c>
      <c r="H498" s="92">
        <f t="shared" si="85"/>
        <v>471</v>
      </c>
      <c r="I498" s="109">
        <f t="shared" ca="1" si="86"/>
        <v>5.9177772869756362</v>
      </c>
      <c r="J498" s="51">
        <f t="shared" ca="1" si="90"/>
        <v>1123.0958016927116</v>
      </c>
      <c r="K498" s="51">
        <f t="shared" ca="1" si="95"/>
        <v>1129.0135789796873</v>
      </c>
      <c r="L498" s="111">
        <f t="shared" ca="1" si="87"/>
        <v>88</v>
      </c>
      <c r="M498" s="112">
        <f t="shared" ca="1" si="88"/>
        <v>180.11463228134494</v>
      </c>
      <c r="N498" s="106"/>
      <c r="O498" s="109">
        <f t="shared" ca="1" si="91"/>
        <v>9058.6261160401591</v>
      </c>
      <c r="P498" s="113">
        <f t="shared" ca="1" si="92"/>
        <v>1</v>
      </c>
      <c r="Q498" s="114">
        <f t="shared" ca="1" si="89"/>
        <v>540</v>
      </c>
    </row>
    <row r="499" spans="5:17" x14ac:dyDescent="0.35">
      <c r="E499">
        <f t="shared" si="93"/>
        <v>472</v>
      </c>
      <c r="F499" s="109">
        <f t="shared" ca="1" si="84"/>
        <v>5.1086604389174353</v>
      </c>
      <c r="G499" s="110">
        <f t="shared" ca="1" si="94"/>
        <v>954.00760713725981</v>
      </c>
      <c r="H499" s="92">
        <f t="shared" si="85"/>
        <v>472</v>
      </c>
      <c r="I499" s="109">
        <f t="shared" ca="1" si="86"/>
        <v>2.3916561469001767</v>
      </c>
      <c r="J499" s="51">
        <f t="shared" ca="1" si="90"/>
        <v>1129.0135789796873</v>
      </c>
      <c r="K499" s="51">
        <f t="shared" ca="1" si="95"/>
        <v>1131.4052351265875</v>
      </c>
      <c r="L499" s="111">
        <f t="shared" ca="1" si="87"/>
        <v>89</v>
      </c>
      <c r="M499" s="112">
        <f t="shared" ca="1" si="88"/>
        <v>177.3976279893277</v>
      </c>
      <c r="N499" s="106"/>
      <c r="O499" s="109">
        <f t="shared" ca="1" si="91"/>
        <v>8657.0891022114847</v>
      </c>
      <c r="P499" s="113">
        <f t="shared" ca="1" si="92"/>
        <v>1</v>
      </c>
      <c r="Q499" s="114">
        <f t="shared" ca="1" si="89"/>
        <v>523</v>
      </c>
    </row>
    <row r="500" spans="5:17" x14ac:dyDescent="0.35">
      <c r="E500">
        <f t="shared" si="93"/>
        <v>473</v>
      </c>
      <c r="F500" s="109">
        <f t="shared" ca="1" si="84"/>
        <v>0.81345493846275063</v>
      </c>
      <c r="G500" s="110">
        <f t="shared" ca="1" si="94"/>
        <v>954.82106207572258</v>
      </c>
      <c r="H500" s="92">
        <f t="shared" si="85"/>
        <v>473</v>
      </c>
      <c r="I500" s="109">
        <f t="shared" ca="1" si="86"/>
        <v>0.6537247387946995</v>
      </c>
      <c r="J500" s="51">
        <f t="shared" ca="1" si="90"/>
        <v>1131.4052351265875</v>
      </c>
      <c r="K500" s="51">
        <f t="shared" ca="1" si="95"/>
        <v>1132.0589598653821</v>
      </c>
      <c r="L500" s="111">
        <f t="shared" ca="1" si="87"/>
        <v>88</v>
      </c>
      <c r="M500" s="112">
        <f t="shared" ca="1" si="88"/>
        <v>177.23789778965954</v>
      </c>
      <c r="N500" s="106"/>
      <c r="O500" s="109">
        <f t="shared" ca="1" si="91"/>
        <v>1078.8521753131456</v>
      </c>
      <c r="P500" s="113">
        <f t="shared" ca="1" si="92"/>
        <v>1</v>
      </c>
      <c r="Q500" s="114">
        <f t="shared" ca="1" si="89"/>
        <v>89</v>
      </c>
    </row>
    <row r="501" spans="5:17" x14ac:dyDescent="0.35">
      <c r="E501">
        <f t="shared" si="93"/>
        <v>474</v>
      </c>
      <c r="F501" s="109">
        <f t="shared" ca="1" si="84"/>
        <v>3.6660957548596889</v>
      </c>
      <c r="G501" s="110">
        <f t="shared" ca="1" si="94"/>
        <v>958.4871578305823</v>
      </c>
      <c r="H501" s="92">
        <f t="shared" si="85"/>
        <v>474</v>
      </c>
      <c r="I501" s="109">
        <f t="shared" ca="1" si="86"/>
        <v>2.3992504064953351</v>
      </c>
      <c r="J501" s="51">
        <f t="shared" ca="1" si="90"/>
        <v>1132.0589598653821</v>
      </c>
      <c r="K501" s="51">
        <f t="shared" ca="1" si="95"/>
        <v>1134.4582102718775</v>
      </c>
      <c r="L501" s="111">
        <f t="shared" ca="1" si="87"/>
        <v>90</v>
      </c>
      <c r="M501" s="112">
        <f t="shared" ca="1" si="88"/>
        <v>175.97105244129523</v>
      </c>
      <c r="N501" s="106"/>
      <c r="O501" s="109">
        <f t="shared" ca="1" si="91"/>
        <v>5453.3933756247861</v>
      </c>
      <c r="P501" s="113">
        <f t="shared" ca="1" si="92"/>
        <v>1</v>
      </c>
      <c r="Q501" s="114">
        <f t="shared" ca="1" si="89"/>
        <v>321</v>
      </c>
    </row>
    <row r="502" spans="5:17" x14ac:dyDescent="0.35">
      <c r="E502">
        <f t="shared" si="93"/>
        <v>475</v>
      </c>
      <c r="F502" s="109">
        <f t="shared" ca="1" si="84"/>
        <v>2.395921408433928</v>
      </c>
      <c r="G502" s="110">
        <f t="shared" ca="1" si="94"/>
        <v>960.88307923901618</v>
      </c>
      <c r="H502" s="92">
        <f t="shared" si="85"/>
        <v>475</v>
      </c>
      <c r="I502" s="109">
        <f t="shared" ca="1" si="86"/>
        <v>3.2395150097900278</v>
      </c>
      <c r="J502" s="51">
        <f t="shared" ca="1" si="90"/>
        <v>1134.4582102718775</v>
      </c>
      <c r="K502" s="51">
        <f t="shared" ca="1" si="95"/>
        <v>1137.6977252816675</v>
      </c>
      <c r="L502" s="111">
        <f t="shared" ca="1" si="87"/>
        <v>92</v>
      </c>
      <c r="M502" s="112">
        <f t="shared" ca="1" si="88"/>
        <v>176.81464604265136</v>
      </c>
      <c r="N502" s="106"/>
      <c r="O502" s="109">
        <f t="shared" ca="1" si="91"/>
        <v>4034.4697543326988</v>
      </c>
      <c r="P502" s="113">
        <f t="shared" ca="1" si="92"/>
        <v>1</v>
      </c>
      <c r="Q502" s="114">
        <f t="shared" ca="1" si="89"/>
        <v>305</v>
      </c>
    </row>
    <row r="503" spans="5:17" x14ac:dyDescent="0.35">
      <c r="E503">
        <f t="shared" si="93"/>
        <v>476</v>
      </c>
      <c r="F503" s="109">
        <f t="shared" ca="1" si="84"/>
        <v>0.75295681840594852</v>
      </c>
      <c r="G503" s="110">
        <f t="shared" ca="1" si="94"/>
        <v>961.63603605742219</v>
      </c>
      <c r="H503" s="92">
        <f t="shared" si="85"/>
        <v>476</v>
      </c>
      <c r="I503" s="109">
        <f t="shared" ca="1" si="86"/>
        <v>0.20786899875402279</v>
      </c>
      <c r="J503" s="51">
        <f t="shared" ca="1" si="90"/>
        <v>1137.6977252816675</v>
      </c>
      <c r="K503" s="51">
        <f t="shared" ca="1" si="95"/>
        <v>1137.9055942804216</v>
      </c>
      <c r="L503" s="111">
        <f t="shared" ca="1" si="87"/>
        <v>91</v>
      </c>
      <c r="M503" s="112">
        <f t="shared" ca="1" si="88"/>
        <v>176.26955822299942</v>
      </c>
      <c r="N503" s="106"/>
      <c r="O503" s="109">
        <f t="shared" ca="1" si="91"/>
        <v>6991.3814659821637</v>
      </c>
      <c r="P503" s="113">
        <f t="shared" ca="1" si="92"/>
        <v>1</v>
      </c>
      <c r="Q503" s="114">
        <f t="shared" ca="1" si="89"/>
        <v>454</v>
      </c>
    </row>
    <row r="504" spans="5:17" x14ac:dyDescent="0.35">
      <c r="E504">
        <f t="shared" si="93"/>
        <v>477</v>
      </c>
      <c r="F504" s="109">
        <f t="shared" ca="1" si="84"/>
        <v>4.6283972610553601</v>
      </c>
      <c r="G504" s="110">
        <f t="shared" ca="1" si="94"/>
        <v>966.26443331847759</v>
      </c>
      <c r="H504" s="92">
        <f t="shared" si="85"/>
        <v>477</v>
      </c>
      <c r="I504" s="109">
        <f t="shared" ca="1" si="86"/>
        <v>0.69091325572672468</v>
      </c>
      <c r="J504" s="51">
        <f t="shared" ca="1" si="90"/>
        <v>1137.9055942804216</v>
      </c>
      <c r="K504" s="51">
        <f t="shared" ca="1" si="95"/>
        <v>1138.5965075361482</v>
      </c>
      <c r="L504" s="111">
        <f t="shared" ca="1" si="87"/>
        <v>90</v>
      </c>
      <c r="M504" s="112">
        <f t="shared" ca="1" si="88"/>
        <v>172.33207421767065</v>
      </c>
      <c r="N504" s="106"/>
      <c r="O504" s="109">
        <f t="shared" ca="1" si="91"/>
        <v>2163.9120580014032</v>
      </c>
      <c r="P504" s="113">
        <f t="shared" ca="1" si="92"/>
        <v>1</v>
      </c>
      <c r="Q504" s="114">
        <f t="shared" ca="1" si="89"/>
        <v>177</v>
      </c>
    </row>
    <row r="505" spans="5:17" x14ac:dyDescent="0.35">
      <c r="E505">
        <f t="shared" si="93"/>
        <v>478</v>
      </c>
      <c r="F505" s="109">
        <f t="shared" ca="1" si="84"/>
        <v>1.2277207859908732</v>
      </c>
      <c r="G505" s="110">
        <f t="shared" ca="1" si="94"/>
        <v>967.49215410446845</v>
      </c>
      <c r="H505" s="92">
        <f t="shared" si="85"/>
        <v>478</v>
      </c>
      <c r="I505" s="109">
        <f t="shared" ca="1" si="86"/>
        <v>0.52961304951769406</v>
      </c>
      <c r="J505" s="51">
        <f t="shared" ca="1" si="90"/>
        <v>1138.5965075361482</v>
      </c>
      <c r="K505" s="51">
        <f t="shared" ca="1" si="95"/>
        <v>1139.1261205856658</v>
      </c>
      <c r="L505" s="111">
        <f t="shared" ca="1" si="87"/>
        <v>89</v>
      </c>
      <c r="M505" s="112">
        <f t="shared" ca="1" si="88"/>
        <v>171.63396648119738</v>
      </c>
      <c r="N505" s="106"/>
      <c r="O505" s="109">
        <f t="shared" ca="1" si="91"/>
        <v>8624.7865639577485</v>
      </c>
      <c r="P505" s="113">
        <f t="shared" ca="1" si="92"/>
        <v>1</v>
      </c>
      <c r="Q505" s="114">
        <f t="shared" ca="1" si="89"/>
        <v>520</v>
      </c>
    </row>
    <row r="506" spans="5:17" x14ac:dyDescent="0.35">
      <c r="E506">
        <f t="shared" si="93"/>
        <v>479</v>
      </c>
      <c r="F506" s="109">
        <f t="shared" ca="1" si="84"/>
        <v>0.42094525655686604</v>
      </c>
      <c r="G506" s="110">
        <f t="shared" ca="1" si="94"/>
        <v>967.91309936102527</v>
      </c>
      <c r="H506" s="92">
        <f t="shared" si="85"/>
        <v>479</v>
      </c>
      <c r="I506" s="109">
        <f t="shared" ca="1" si="86"/>
        <v>8.8312837520930323</v>
      </c>
      <c r="J506" s="51">
        <f t="shared" ca="1" si="90"/>
        <v>1139.1261205856658</v>
      </c>
      <c r="K506" s="51">
        <f t="shared" ca="1" si="95"/>
        <v>1147.9574043377588</v>
      </c>
      <c r="L506" s="111">
        <f t="shared" ca="1" si="87"/>
        <v>91</v>
      </c>
      <c r="M506" s="112">
        <f t="shared" ca="1" si="88"/>
        <v>180.04430497673354</v>
      </c>
      <c r="N506" s="106"/>
      <c r="O506" s="109">
        <f t="shared" ca="1" si="91"/>
        <v>1246.8583755424213</v>
      </c>
      <c r="P506" s="113">
        <f t="shared" ca="1" si="92"/>
        <v>1</v>
      </c>
      <c r="Q506" s="114">
        <f t="shared" ca="1" si="89"/>
        <v>90</v>
      </c>
    </row>
    <row r="507" spans="5:17" x14ac:dyDescent="0.35">
      <c r="E507">
        <f t="shared" si="93"/>
        <v>480</v>
      </c>
      <c r="F507" s="109">
        <f t="shared" ca="1" si="84"/>
        <v>0.27680530005717313</v>
      </c>
      <c r="G507" s="110">
        <f t="shared" ca="1" si="94"/>
        <v>968.18990466108244</v>
      </c>
      <c r="H507" s="92">
        <f t="shared" si="85"/>
        <v>480</v>
      </c>
      <c r="I507" s="109">
        <f t="shared" ca="1" si="86"/>
        <v>4.3928617254003139</v>
      </c>
      <c r="J507" s="51">
        <f t="shared" ca="1" si="90"/>
        <v>1147.9574043377588</v>
      </c>
      <c r="K507" s="51">
        <f t="shared" ca="1" si="95"/>
        <v>1152.3502660631591</v>
      </c>
      <c r="L507" s="111">
        <f t="shared" ca="1" si="87"/>
        <v>93</v>
      </c>
      <c r="M507" s="112">
        <f t="shared" ca="1" si="88"/>
        <v>184.16036140207666</v>
      </c>
      <c r="N507" s="106"/>
      <c r="O507" s="109">
        <f t="shared" ca="1" si="91"/>
        <v>7136.7532187876213</v>
      </c>
      <c r="P507" s="113">
        <f t="shared" ca="1" si="92"/>
        <v>1</v>
      </c>
      <c r="Q507" s="114">
        <f t="shared" ca="1" si="89"/>
        <v>447</v>
      </c>
    </row>
    <row r="508" spans="5:17" x14ac:dyDescent="0.35">
      <c r="E508">
        <f t="shared" si="93"/>
        <v>481</v>
      </c>
      <c r="F508" s="109">
        <f t="shared" ca="1" si="84"/>
        <v>0.65162963756047732</v>
      </c>
      <c r="G508" s="110">
        <f t="shared" ca="1" si="94"/>
        <v>968.84153429864296</v>
      </c>
      <c r="H508" s="92">
        <f t="shared" si="85"/>
        <v>481</v>
      </c>
      <c r="I508" s="109">
        <f t="shared" ca="1" si="86"/>
        <v>0.11185720652009211</v>
      </c>
      <c r="J508" s="51">
        <f t="shared" ca="1" si="90"/>
        <v>1152.3502660631591</v>
      </c>
      <c r="K508" s="51">
        <f t="shared" ca="1" si="95"/>
        <v>1152.4621232696793</v>
      </c>
      <c r="L508" s="111">
        <f t="shared" ca="1" si="87"/>
        <v>92</v>
      </c>
      <c r="M508" s="112">
        <f t="shared" ca="1" si="88"/>
        <v>183.62058897103634</v>
      </c>
      <c r="N508" s="106"/>
      <c r="O508" s="109">
        <f t="shared" ca="1" si="91"/>
        <v>8490.5310930594551</v>
      </c>
      <c r="P508" s="113">
        <f t="shared" ca="1" si="92"/>
        <v>1</v>
      </c>
      <c r="Q508" s="114">
        <f t="shared" ca="1" si="89"/>
        <v>527</v>
      </c>
    </row>
    <row r="509" spans="5:17" x14ac:dyDescent="0.35">
      <c r="E509">
        <f t="shared" si="93"/>
        <v>482</v>
      </c>
      <c r="F509" s="109">
        <f t="shared" ca="1" si="84"/>
        <v>0.22056800691946205</v>
      </c>
      <c r="G509" s="110">
        <f t="shared" ca="1" si="94"/>
        <v>969.06210230556246</v>
      </c>
      <c r="H509" s="92">
        <f t="shared" si="85"/>
        <v>482</v>
      </c>
      <c r="I509" s="109">
        <f t="shared" ca="1" si="86"/>
        <v>0.92566057990988748</v>
      </c>
      <c r="J509" s="51">
        <f t="shared" ca="1" si="90"/>
        <v>1152.4621232696793</v>
      </c>
      <c r="K509" s="51">
        <f t="shared" ca="1" si="95"/>
        <v>1153.3877838495891</v>
      </c>
      <c r="L509" s="111">
        <f t="shared" ca="1" si="87"/>
        <v>91</v>
      </c>
      <c r="M509" s="112">
        <f t="shared" ca="1" si="88"/>
        <v>184.32568154402668</v>
      </c>
      <c r="N509" s="106"/>
      <c r="O509" s="109">
        <f t="shared" ca="1" si="91"/>
        <v>10413.122394680549</v>
      </c>
      <c r="P509" s="113">
        <f t="shared" ca="1" si="92"/>
        <v>1</v>
      </c>
      <c r="Q509" s="114">
        <f t="shared" ca="1" si="89"/>
        <v>402</v>
      </c>
    </row>
    <row r="510" spans="5:17" x14ac:dyDescent="0.35">
      <c r="E510">
        <f t="shared" si="93"/>
        <v>483</v>
      </c>
      <c r="F510" s="109">
        <f t="shared" ca="1" si="84"/>
        <v>5.15722361599527</v>
      </c>
      <c r="G510" s="110">
        <f t="shared" ca="1" si="94"/>
        <v>974.2193259215577</v>
      </c>
      <c r="H510" s="92">
        <f t="shared" si="85"/>
        <v>483</v>
      </c>
      <c r="I510" s="109">
        <f t="shared" ca="1" si="86"/>
        <v>9.3344027599089552E-2</v>
      </c>
      <c r="J510" s="51">
        <f t="shared" ca="1" si="90"/>
        <v>1153.3877838495891</v>
      </c>
      <c r="K510" s="51">
        <f t="shared" ca="1" si="95"/>
        <v>1153.4811278771883</v>
      </c>
      <c r="L510" s="111">
        <f t="shared" ca="1" si="87"/>
        <v>90</v>
      </c>
      <c r="M510" s="112">
        <f t="shared" ca="1" si="88"/>
        <v>179.26180195563063</v>
      </c>
      <c r="N510" s="106"/>
      <c r="O510" s="109">
        <f t="shared" ca="1" si="91"/>
        <v>1551.5824088756731</v>
      </c>
      <c r="P510" s="113">
        <f t="shared" ca="1" si="92"/>
        <v>1</v>
      </c>
      <c r="Q510" s="114">
        <f t="shared" ca="1" si="89"/>
        <v>113</v>
      </c>
    </row>
    <row r="511" spans="5:17" x14ac:dyDescent="0.35">
      <c r="E511">
        <f t="shared" si="93"/>
        <v>484</v>
      </c>
      <c r="F511" s="109">
        <f t="shared" ca="1" si="84"/>
        <v>0.20111654093730458</v>
      </c>
      <c r="G511" s="110">
        <f t="shared" ca="1" si="94"/>
        <v>974.42044246249498</v>
      </c>
      <c r="H511" s="92">
        <f t="shared" si="85"/>
        <v>484</v>
      </c>
      <c r="I511" s="109">
        <f t="shared" ca="1" si="86"/>
        <v>1.5247772723226438</v>
      </c>
      <c r="J511" s="51">
        <f t="shared" ca="1" si="90"/>
        <v>1153.4811278771883</v>
      </c>
      <c r="K511" s="51">
        <f t="shared" ca="1" si="95"/>
        <v>1155.0059051495109</v>
      </c>
      <c r="L511" s="111">
        <f t="shared" ca="1" si="87"/>
        <v>89</v>
      </c>
      <c r="M511" s="112">
        <f t="shared" ca="1" si="88"/>
        <v>180.58546268701593</v>
      </c>
      <c r="N511" s="106"/>
      <c r="O511" s="109">
        <f t="shared" ca="1" si="91"/>
        <v>6855.3873125311702</v>
      </c>
      <c r="P511" s="113">
        <f t="shared" ca="1" si="92"/>
        <v>1</v>
      </c>
      <c r="Q511" s="114">
        <f t="shared" ca="1" si="89"/>
        <v>440</v>
      </c>
    </row>
    <row r="512" spans="5:17" x14ac:dyDescent="0.35">
      <c r="E512">
        <f t="shared" si="93"/>
        <v>485</v>
      </c>
      <c r="F512" s="109">
        <f t="shared" ca="1" si="84"/>
        <v>0.50510284427963703</v>
      </c>
      <c r="G512" s="110">
        <f t="shared" ca="1" si="94"/>
        <v>974.92554530677467</v>
      </c>
      <c r="H512" s="92">
        <f t="shared" si="85"/>
        <v>485</v>
      </c>
      <c r="I512" s="109">
        <f t="shared" ca="1" si="86"/>
        <v>8.8821121126900812E-2</v>
      </c>
      <c r="J512" s="51">
        <f t="shared" ca="1" si="90"/>
        <v>1155.0059051495109</v>
      </c>
      <c r="K512" s="51">
        <f t="shared" ca="1" si="95"/>
        <v>1155.0947262706379</v>
      </c>
      <c r="L512" s="111">
        <f t="shared" ca="1" si="87"/>
        <v>88</v>
      </c>
      <c r="M512" s="112">
        <f t="shared" ca="1" si="88"/>
        <v>180.16918096386325</v>
      </c>
      <c r="N512" s="106"/>
      <c r="O512" s="109">
        <f t="shared" ca="1" si="91"/>
        <v>4102.8671231978587</v>
      </c>
      <c r="P512" s="113">
        <f t="shared" ca="1" si="92"/>
        <v>1</v>
      </c>
      <c r="Q512" s="114">
        <f t="shared" ca="1" si="89"/>
        <v>311</v>
      </c>
    </row>
    <row r="513" spans="5:17" x14ac:dyDescent="0.35">
      <c r="E513">
        <f t="shared" si="93"/>
        <v>486</v>
      </c>
      <c r="F513" s="109">
        <f t="shared" ca="1" si="84"/>
        <v>7.1740299930442095</v>
      </c>
      <c r="G513" s="110">
        <f t="shared" ca="1" si="94"/>
        <v>982.09957529981887</v>
      </c>
      <c r="H513" s="92">
        <f t="shared" si="85"/>
        <v>486</v>
      </c>
      <c r="I513" s="109">
        <f t="shared" ca="1" si="86"/>
        <v>2.4942253714057538</v>
      </c>
      <c r="J513" s="51">
        <f t="shared" ca="1" si="90"/>
        <v>1155.0947262706379</v>
      </c>
      <c r="K513" s="51">
        <f t="shared" ca="1" si="95"/>
        <v>1157.5889516420436</v>
      </c>
      <c r="L513" s="111">
        <f t="shared" ca="1" si="87"/>
        <v>87</v>
      </c>
      <c r="M513" s="112">
        <f t="shared" ca="1" si="88"/>
        <v>175.48937634222477</v>
      </c>
      <c r="N513" s="106"/>
      <c r="O513" s="109">
        <f t="shared" ca="1" si="91"/>
        <v>4992.233222917368</v>
      </c>
      <c r="P513" s="113">
        <f t="shared" ca="1" si="92"/>
        <v>1</v>
      </c>
      <c r="Q513" s="114">
        <f t="shared" ca="1" si="89"/>
        <v>328</v>
      </c>
    </row>
    <row r="514" spans="5:17" x14ac:dyDescent="0.35">
      <c r="E514">
        <f t="shared" si="93"/>
        <v>487</v>
      </c>
      <c r="F514" s="109">
        <f t="shared" ca="1" si="84"/>
        <v>0.41649305720033214</v>
      </c>
      <c r="G514" s="110">
        <f t="shared" ca="1" si="94"/>
        <v>982.51606835701921</v>
      </c>
      <c r="H514" s="92">
        <f t="shared" si="85"/>
        <v>487</v>
      </c>
      <c r="I514" s="109">
        <f t="shared" ca="1" si="86"/>
        <v>2.9467814102193786</v>
      </c>
      <c r="J514" s="51">
        <f t="shared" ca="1" si="90"/>
        <v>1157.5889516420436</v>
      </c>
      <c r="K514" s="51">
        <f t="shared" ca="1" si="95"/>
        <v>1160.5357330522629</v>
      </c>
      <c r="L514" s="111">
        <f t="shared" ca="1" si="87"/>
        <v>88</v>
      </c>
      <c r="M514" s="112">
        <f t="shared" ca="1" si="88"/>
        <v>178.0196646952437</v>
      </c>
      <c r="N514" s="106"/>
      <c r="O514" s="109">
        <f t="shared" ca="1" si="91"/>
        <v>765.15707048358036</v>
      </c>
      <c r="P514" s="113">
        <f t="shared" ca="1" si="92"/>
        <v>1</v>
      </c>
      <c r="Q514" s="114">
        <f t="shared" ca="1" si="89"/>
        <v>50</v>
      </c>
    </row>
    <row r="515" spans="5:17" x14ac:dyDescent="0.35">
      <c r="E515">
        <f t="shared" si="93"/>
        <v>488</v>
      </c>
      <c r="F515" s="109">
        <f t="shared" ca="1" si="84"/>
        <v>0.76330314635639729</v>
      </c>
      <c r="G515" s="110">
        <f t="shared" ca="1" si="94"/>
        <v>983.27937150337561</v>
      </c>
      <c r="H515" s="92">
        <f t="shared" si="85"/>
        <v>488</v>
      </c>
      <c r="I515" s="109">
        <f t="shared" ca="1" si="86"/>
        <v>3.988675257476646</v>
      </c>
      <c r="J515" s="51">
        <f t="shared" ca="1" si="90"/>
        <v>1160.5357330522629</v>
      </c>
      <c r="K515" s="51">
        <f t="shared" ca="1" si="95"/>
        <v>1164.5244083097396</v>
      </c>
      <c r="L515" s="111">
        <f t="shared" ca="1" si="87"/>
        <v>92</v>
      </c>
      <c r="M515" s="112">
        <f t="shared" ca="1" si="88"/>
        <v>181.24503680636394</v>
      </c>
      <c r="N515" s="106"/>
      <c r="O515" s="109">
        <f t="shared" ca="1" si="91"/>
        <v>5388.9345785197092</v>
      </c>
      <c r="P515" s="113">
        <f t="shared" ca="1" si="92"/>
        <v>1</v>
      </c>
      <c r="Q515" s="114">
        <f t="shared" ca="1" si="89"/>
        <v>318</v>
      </c>
    </row>
    <row r="516" spans="5:17" x14ac:dyDescent="0.35">
      <c r="E516">
        <f t="shared" si="93"/>
        <v>489</v>
      </c>
      <c r="F516" s="109">
        <f t="shared" ca="1" si="84"/>
        <v>1.6409999686114951</v>
      </c>
      <c r="G516" s="110">
        <f t="shared" ca="1" si="94"/>
        <v>984.9203714719871</v>
      </c>
      <c r="H516" s="92">
        <f t="shared" si="85"/>
        <v>489</v>
      </c>
      <c r="I516" s="109">
        <f t="shared" ca="1" si="86"/>
        <v>0.66864546839270789</v>
      </c>
      <c r="J516" s="51">
        <f t="shared" ca="1" si="90"/>
        <v>1164.5244083097396</v>
      </c>
      <c r="K516" s="51">
        <f t="shared" ca="1" si="95"/>
        <v>1165.1930537781323</v>
      </c>
      <c r="L516" s="111">
        <f t="shared" ca="1" si="87"/>
        <v>91</v>
      </c>
      <c r="M516" s="112">
        <f t="shared" ca="1" si="88"/>
        <v>180.27268230614516</v>
      </c>
      <c r="N516" s="106"/>
      <c r="O516" s="109">
        <f t="shared" ca="1" si="91"/>
        <v>6992.5033673168728</v>
      </c>
      <c r="P516" s="113">
        <f t="shared" ca="1" si="92"/>
        <v>1</v>
      </c>
      <c r="Q516" s="114">
        <f t="shared" ca="1" si="89"/>
        <v>455</v>
      </c>
    </row>
    <row r="517" spans="5:17" x14ac:dyDescent="0.35">
      <c r="E517">
        <f t="shared" si="93"/>
        <v>490</v>
      </c>
      <c r="F517" s="109">
        <f t="shared" ca="1" si="84"/>
        <v>1.1279234883735236</v>
      </c>
      <c r="G517" s="110">
        <f t="shared" ca="1" si="94"/>
        <v>986.04829496036064</v>
      </c>
      <c r="H517" s="92">
        <f t="shared" si="85"/>
        <v>490</v>
      </c>
      <c r="I517" s="109">
        <f t="shared" ca="1" si="86"/>
        <v>9.4083524722479233</v>
      </c>
      <c r="J517" s="51">
        <f t="shared" ca="1" si="90"/>
        <v>1165.1930537781323</v>
      </c>
      <c r="K517" s="51">
        <f t="shared" ca="1" si="95"/>
        <v>1174.6014062503803</v>
      </c>
      <c r="L517" s="111">
        <f t="shared" ca="1" si="87"/>
        <v>94</v>
      </c>
      <c r="M517" s="112">
        <f t="shared" ca="1" si="88"/>
        <v>188.55311129001961</v>
      </c>
      <c r="N517" s="106"/>
      <c r="O517" s="109">
        <f t="shared" ca="1" si="91"/>
        <v>2138.3505132931018</v>
      </c>
      <c r="P517" s="113">
        <f t="shared" ca="1" si="92"/>
        <v>1</v>
      </c>
      <c r="Q517" s="114">
        <f t="shared" ca="1" si="89"/>
        <v>171</v>
      </c>
    </row>
    <row r="518" spans="5:17" x14ac:dyDescent="0.35">
      <c r="E518">
        <f t="shared" si="93"/>
        <v>491</v>
      </c>
      <c r="F518" s="109">
        <f t="shared" ca="1" si="84"/>
        <v>3.8719289901029743</v>
      </c>
      <c r="G518" s="110">
        <f t="shared" ca="1" si="94"/>
        <v>989.92022395046365</v>
      </c>
      <c r="H518" s="92">
        <f t="shared" si="85"/>
        <v>491</v>
      </c>
      <c r="I518" s="109">
        <f t="shared" ca="1" si="86"/>
        <v>2.9885258857770117E-2</v>
      </c>
      <c r="J518" s="51">
        <f t="shared" ca="1" si="90"/>
        <v>1174.6014062503803</v>
      </c>
      <c r="K518" s="51">
        <f t="shared" ca="1" si="95"/>
        <v>1174.6312915092381</v>
      </c>
      <c r="L518" s="111">
        <f t="shared" ca="1" si="87"/>
        <v>93</v>
      </c>
      <c r="M518" s="112">
        <f t="shared" ca="1" si="88"/>
        <v>184.7110675587744</v>
      </c>
      <c r="N518" s="106"/>
      <c r="O518" s="109">
        <f t="shared" ca="1" si="91"/>
        <v>1748.9402782430595</v>
      </c>
      <c r="P518" s="113">
        <f t="shared" ca="1" si="92"/>
        <v>1</v>
      </c>
      <c r="Q518" s="114">
        <f t="shared" ca="1" si="89"/>
        <v>122</v>
      </c>
    </row>
    <row r="519" spans="5:17" x14ac:dyDescent="0.35">
      <c r="E519">
        <f t="shared" si="93"/>
        <v>492</v>
      </c>
      <c r="F519" s="109">
        <f t="shared" ca="1" si="84"/>
        <v>1.7153033230029711</v>
      </c>
      <c r="G519" s="110">
        <f t="shared" ca="1" si="94"/>
        <v>991.63552727346666</v>
      </c>
      <c r="H519" s="92">
        <f t="shared" si="85"/>
        <v>492</v>
      </c>
      <c r="I519" s="109">
        <f t="shared" ca="1" si="86"/>
        <v>2.8161975851269467</v>
      </c>
      <c r="J519" s="51">
        <f t="shared" ca="1" si="90"/>
        <v>1174.6312915092381</v>
      </c>
      <c r="K519" s="51">
        <f t="shared" ca="1" si="95"/>
        <v>1177.447489094365</v>
      </c>
      <c r="L519" s="111">
        <f t="shared" ca="1" si="87"/>
        <v>96</v>
      </c>
      <c r="M519" s="112">
        <f t="shared" ca="1" si="88"/>
        <v>185.81196182089832</v>
      </c>
      <c r="N519" s="106"/>
      <c r="O519" s="109">
        <f t="shared" ca="1" si="91"/>
        <v>1216.3098734216849</v>
      </c>
      <c r="P519" s="113">
        <f t="shared" ca="1" si="92"/>
        <v>1</v>
      </c>
      <c r="Q519" s="114">
        <f t="shared" ca="1" si="89"/>
        <v>93</v>
      </c>
    </row>
    <row r="520" spans="5:17" x14ac:dyDescent="0.35">
      <c r="E520">
        <f t="shared" si="93"/>
        <v>493</v>
      </c>
      <c r="F520" s="109">
        <f t="shared" ca="1" si="84"/>
        <v>0.49457969203734053</v>
      </c>
      <c r="G520" s="110">
        <f t="shared" ca="1" si="94"/>
        <v>992.13010696550396</v>
      </c>
      <c r="H520" s="92">
        <f t="shared" si="85"/>
        <v>493</v>
      </c>
      <c r="I520" s="109">
        <f t="shared" ca="1" si="86"/>
        <v>0.17961628623916934</v>
      </c>
      <c r="J520" s="51">
        <f t="shared" ca="1" si="90"/>
        <v>1177.447489094365</v>
      </c>
      <c r="K520" s="51">
        <f t="shared" ca="1" si="95"/>
        <v>1177.6271053806042</v>
      </c>
      <c r="L520" s="111">
        <f t="shared" ca="1" si="87"/>
        <v>95</v>
      </c>
      <c r="M520" s="112">
        <f t="shared" ca="1" si="88"/>
        <v>185.49699841510028</v>
      </c>
      <c r="N520" s="106"/>
      <c r="O520" s="109">
        <f t="shared" ca="1" si="91"/>
        <v>3994.6699122906903</v>
      </c>
      <c r="P520" s="113">
        <f t="shared" ca="1" si="92"/>
        <v>1</v>
      </c>
      <c r="Q520" s="114">
        <f t="shared" ca="1" si="89"/>
        <v>310</v>
      </c>
    </row>
    <row r="521" spans="5:17" x14ac:dyDescent="0.35">
      <c r="E521">
        <f t="shared" si="93"/>
        <v>494</v>
      </c>
      <c r="F521" s="109">
        <f t="shared" ca="1" si="84"/>
        <v>0.94041024568686871</v>
      </c>
      <c r="G521" s="110">
        <f t="shared" ca="1" si="94"/>
        <v>993.0705172111908</v>
      </c>
      <c r="H521" s="92">
        <f t="shared" si="85"/>
        <v>494</v>
      </c>
      <c r="I521" s="109">
        <f t="shared" ca="1" si="86"/>
        <v>5.5524561447232523</v>
      </c>
      <c r="J521" s="51">
        <f t="shared" ca="1" si="90"/>
        <v>1177.6271053806042</v>
      </c>
      <c r="K521" s="51">
        <f t="shared" ca="1" si="95"/>
        <v>1183.1795615253275</v>
      </c>
      <c r="L521" s="111">
        <f t="shared" ca="1" si="87"/>
        <v>96</v>
      </c>
      <c r="M521" s="112">
        <f t="shared" ca="1" si="88"/>
        <v>190.10904431413667</v>
      </c>
      <c r="N521" s="106"/>
      <c r="O521" s="109">
        <f t="shared" ca="1" si="91"/>
        <v>2849.7190996939321</v>
      </c>
      <c r="P521" s="113">
        <f t="shared" ca="1" si="92"/>
        <v>1</v>
      </c>
      <c r="Q521" s="114">
        <f t="shared" ca="1" si="89"/>
        <v>208</v>
      </c>
    </row>
    <row r="522" spans="5:17" x14ac:dyDescent="0.35">
      <c r="E522">
        <f t="shared" si="93"/>
        <v>495</v>
      </c>
      <c r="F522" s="109">
        <f t="shared" ca="1" si="84"/>
        <v>4.0059461847514308</v>
      </c>
      <c r="G522" s="110">
        <f t="shared" ca="1" si="94"/>
        <v>997.07646339594226</v>
      </c>
      <c r="H522" s="92">
        <f t="shared" si="85"/>
        <v>495</v>
      </c>
      <c r="I522" s="109">
        <f t="shared" ca="1" si="86"/>
        <v>3.4163739042426769E-2</v>
      </c>
      <c r="J522" s="51">
        <f t="shared" ca="1" si="90"/>
        <v>1183.1795615253275</v>
      </c>
      <c r="K522" s="51">
        <f t="shared" ca="1" si="95"/>
        <v>1183.2137252643699</v>
      </c>
      <c r="L522" s="111">
        <f t="shared" ca="1" si="87"/>
        <v>95</v>
      </c>
      <c r="M522" s="112">
        <f t="shared" ca="1" si="88"/>
        <v>186.13726186842769</v>
      </c>
      <c r="N522" s="106"/>
      <c r="O522" s="109">
        <f t="shared" ca="1" si="91"/>
        <v>1448.8538380653317</v>
      </c>
      <c r="P522" s="113">
        <f t="shared" ca="1" si="92"/>
        <v>1</v>
      </c>
      <c r="Q522" s="114">
        <f t="shared" ca="1" si="89"/>
        <v>105</v>
      </c>
    </row>
    <row r="523" spans="5:17" x14ac:dyDescent="0.35">
      <c r="E523">
        <f t="shared" si="93"/>
        <v>496</v>
      </c>
      <c r="F523" s="109">
        <f t="shared" ca="1" si="84"/>
        <v>0.70402166945462674</v>
      </c>
      <c r="G523" s="110">
        <f t="shared" ca="1" si="94"/>
        <v>997.78048506539687</v>
      </c>
      <c r="H523" s="92">
        <f t="shared" si="85"/>
        <v>496</v>
      </c>
      <c r="I523" s="109">
        <f t="shared" ca="1" si="86"/>
        <v>5.823118314024283E-2</v>
      </c>
      <c r="J523" s="51">
        <f t="shared" ca="1" si="90"/>
        <v>1183.2137252643699</v>
      </c>
      <c r="K523" s="51">
        <f t="shared" ca="1" si="95"/>
        <v>1183.2719564475101</v>
      </c>
      <c r="L523" s="111">
        <f t="shared" ca="1" si="87"/>
        <v>94</v>
      </c>
      <c r="M523" s="112">
        <f t="shared" ca="1" si="88"/>
        <v>185.49147138211322</v>
      </c>
      <c r="N523" s="106"/>
      <c r="O523" s="109">
        <f t="shared" ca="1" si="91"/>
        <v>1313.141452880406</v>
      </c>
      <c r="P523" s="113">
        <f t="shared" ca="1" si="92"/>
        <v>1</v>
      </c>
      <c r="Q523" s="114">
        <f t="shared" ca="1" si="89"/>
        <v>96</v>
      </c>
    </row>
    <row r="524" spans="5:17" x14ac:dyDescent="0.35">
      <c r="E524">
        <f t="shared" si="93"/>
        <v>497</v>
      </c>
      <c r="F524" s="109">
        <f t="shared" ca="1" si="84"/>
        <v>6.7230255743086182</v>
      </c>
      <c r="G524" s="110">
        <f t="shared" ca="1" si="94"/>
        <v>1004.5035106397055</v>
      </c>
      <c r="H524" s="92">
        <f t="shared" si="85"/>
        <v>497</v>
      </c>
      <c r="I524" s="109">
        <f t="shared" ca="1" si="86"/>
        <v>4.5178780935631331E-2</v>
      </c>
      <c r="J524" s="51">
        <f t="shared" ca="1" si="90"/>
        <v>1183.2719564475101</v>
      </c>
      <c r="K524" s="51">
        <f t="shared" ca="1" si="95"/>
        <v>1183.3171352284457</v>
      </c>
      <c r="L524" s="111">
        <f t="shared" ca="1" si="87"/>
        <v>93</v>
      </c>
      <c r="M524" s="112">
        <f t="shared" ca="1" si="88"/>
        <v>178.81362458874025</v>
      </c>
      <c r="N524" s="106"/>
      <c r="O524" s="109">
        <f t="shared" ca="1" si="91"/>
        <v>10856.549829342413</v>
      </c>
      <c r="P524" s="113">
        <f t="shared" ca="1" si="92"/>
        <v>1</v>
      </c>
      <c r="Q524" s="114">
        <f t="shared" ca="1" si="89"/>
        <v>209</v>
      </c>
    </row>
    <row r="525" spans="5:17" x14ac:dyDescent="0.35">
      <c r="E525">
        <f t="shared" si="93"/>
        <v>498</v>
      </c>
      <c r="F525" s="109">
        <f t="shared" ca="1" si="84"/>
        <v>0.91214157423049858</v>
      </c>
      <c r="G525" s="110">
        <f t="shared" ca="1" si="94"/>
        <v>1005.415652213936</v>
      </c>
      <c r="H525" s="92">
        <f t="shared" si="85"/>
        <v>498</v>
      </c>
      <c r="I525" s="109">
        <f t="shared" ca="1" si="86"/>
        <v>2.7213868523077664</v>
      </c>
      <c r="J525" s="51">
        <f t="shared" ca="1" si="90"/>
        <v>1183.3171352284457</v>
      </c>
      <c r="K525" s="51">
        <f t="shared" ca="1" si="95"/>
        <v>1186.0385220807534</v>
      </c>
      <c r="L525" s="111">
        <f t="shared" ca="1" si="87"/>
        <v>93</v>
      </c>
      <c r="M525" s="112">
        <f t="shared" ca="1" si="88"/>
        <v>180.62286986681738</v>
      </c>
      <c r="N525" s="106"/>
      <c r="O525" s="109">
        <f t="shared" ca="1" si="91"/>
        <v>3603.8487870818731</v>
      </c>
      <c r="P525" s="113">
        <f t="shared" ca="1" si="92"/>
        <v>1</v>
      </c>
      <c r="Q525" s="114">
        <f t="shared" ca="1" si="89"/>
        <v>278</v>
      </c>
    </row>
    <row r="526" spans="5:17" x14ac:dyDescent="0.35">
      <c r="E526">
        <f t="shared" si="93"/>
        <v>499</v>
      </c>
      <c r="F526" s="109">
        <f t="shared" ca="1" si="84"/>
        <v>1.3632461317888067</v>
      </c>
      <c r="G526" s="110">
        <f t="shared" ca="1" si="94"/>
        <v>1006.7788983457249</v>
      </c>
      <c r="H526" s="92">
        <f t="shared" si="85"/>
        <v>499</v>
      </c>
      <c r="I526" s="109">
        <f t="shared" ca="1" si="86"/>
        <v>2.9829032231647528</v>
      </c>
      <c r="J526" s="51">
        <f t="shared" ca="1" si="90"/>
        <v>1186.0385220807534</v>
      </c>
      <c r="K526" s="51">
        <f t="shared" ca="1" si="95"/>
        <v>1189.0214253039182</v>
      </c>
      <c r="L526" s="111">
        <f t="shared" ca="1" si="87"/>
        <v>93</v>
      </c>
      <c r="M526" s="112">
        <f t="shared" ca="1" si="88"/>
        <v>182.24252695819337</v>
      </c>
      <c r="N526" s="106"/>
      <c r="O526" s="109">
        <f t="shared" ca="1" si="91"/>
        <v>4647.9605687747326</v>
      </c>
      <c r="P526" s="113">
        <f t="shared" ca="1" si="92"/>
        <v>1</v>
      </c>
      <c r="Q526" s="114">
        <f t="shared" ca="1" si="89"/>
        <v>347</v>
      </c>
    </row>
    <row r="527" spans="5:17" x14ac:dyDescent="0.35">
      <c r="E527">
        <f t="shared" si="93"/>
        <v>500</v>
      </c>
      <c r="F527" s="109">
        <f t="shared" ca="1" si="84"/>
        <v>1.3962741632914639</v>
      </c>
      <c r="G527" s="110">
        <f t="shared" ca="1" si="94"/>
        <v>1008.1751725090163</v>
      </c>
      <c r="H527" s="92">
        <f t="shared" si="85"/>
        <v>500</v>
      </c>
      <c r="I527" s="109">
        <f t="shared" ca="1" si="86"/>
        <v>0.54171724657040787</v>
      </c>
      <c r="J527" s="51">
        <f t="shared" ca="1" si="90"/>
        <v>1189.0214253039182</v>
      </c>
      <c r="K527" s="51">
        <f t="shared" ca="1" si="95"/>
        <v>1189.5631425504887</v>
      </c>
      <c r="L527" s="111">
        <f t="shared" ca="1" si="87"/>
        <v>92</v>
      </c>
      <c r="M527" s="112">
        <f t="shared" ca="1" si="88"/>
        <v>181.38797004147239</v>
      </c>
      <c r="N527" s="106"/>
      <c r="O527" s="109">
        <f t="shared" ca="1" si="91"/>
        <v>266.67507970662513</v>
      </c>
      <c r="P527" s="113">
        <f t="shared" ca="1" si="92"/>
        <v>1</v>
      </c>
      <c r="Q527" s="114">
        <f t="shared" ca="1" si="89"/>
        <v>7</v>
      </c>
    </row>
    <row r="528" spans="5:17" x14ac:dyDescent="0.35">
      <c r="E528">
        <f t="shared" si="93"/>
        <v>501</v>
      </c>
      <c r="F528" s="109">
        <f t="shared" ca="1" si="84"/>
        <v>1.0548994478190659</v>
      </c>
      <c r="G528" s="110">
        <f t="shared" ca="1" si="94"/>
        <v>1009.2300719568353</v>
      </c>
      <c r="H528" s="92">
        <f t="shared" si="85"/>
        <v>501</v>
      </c>
      <c r="I528" s="109">
        <f t="shared" ca="1" si="86"/>
        <v>2.688458913261992</v>
      </c>
      <c r="J528" s="51">
        <f t="shared" ca="1" si="90"/>
        <v>1189.5631425504887</v>
      </c>
      <c r="K528" s="51">
        <f t="shared" ca="1" si="95"/>
        <v>1192.2516014637506</v>
      </c>
      <c r="L528" s="111">
        <f t="shared" ca="1" si="87"/>
        <v>92</v>
      </c>
      <c r="M528" s="112">
        <f t="shared" ca="1" si="88"/>
        <v>183.02152950691527</v>
      </c>
      <c r="N528" s="106"/>
      <c r="O528" s="109">
        <f t="shared" ca="1" si="91"/>
        <v>5884.58353050398</v>
      </c>
      <c r="P528" s="113">
        <f t="shared" ca="1" si="92"/>
        <v>1</v>
      </c>
      <c r="Q528" s="114">
        <f t="shared" ca="1" si="89"/>
        <v>357</v>
      </c>
    </row>
    <row r="529" spans="5:17" x14ac:dyDescent="0.35">
      <c r="E529">
        <f t="shared" si="93"/>
        <v>502</v>
      </c>
      <c r="F529" s="109">
        <f t="shared" ca="1" si="84"/>
        <v>0.92735809672970815</v>
      </c>
      <c r="G529" s="110">
        <f t="shared" ca="1" si="94"/>
        <v>1010.157430053565</v>
      </c>
      <c r="H529" s="92">
        <f t="shared" si="85"/>
        <v>502</v>
      </c>
      <c r="I529" s="109">
        <f t="shared" ca="1" si="86"/>
        <v>7.9279125824642716</v>
      </c>
      <c r="J529" s="51">
        <f t="shared" ca="1" si="90"/>
        <v>1192.2516014637506</v>
      </c>
      <c r="K529" s="51">
        <f t="shared" ca="1" si="95"/>
        <v>1200.1795140462148</v>
      </c>
      <c r="L529" s="111">
        <f t="shared" ca="1" si="87"/>
        <v>94</v>
      </c>
      <c r="M529" s="112">
        <f t="shared" ca="1" si="88"/>
        <v>190.02208399264975</v>
      </c>
      <c r="N529" s="106"/>
      <c r="O529" s="109">
        <f t="shared" ca="1" si="91"/>
        <v>10200.370052098622</v>
      </c>
      <c r="P529" s="113">
        <f t="shared" ca="1" si="92"/>
        <v>1</v>
      </c>
      <c r="Q529" s="114">
        <f t="shared" ca="1" si="89"/>
        <v>503</v>
      </c>
    </row>
    <row r="530" spans="5:17" x14ac:dyDescent="0.35">
      <c r="E530">
        <f t="shared" si="93"/>
        <v>503</v>
      </c>
      <c r="F530" s="109">
        <f t="shared" ca="1" si="84"/>
        <v>0.72033003296019837</v>
      </c>
      <c r="G530" s="110">
        <f t="shared" ca="1" si="94"/>
        <v>1010.8777600865252</v>
      </c>
      <c r="H530" s="92">
        <f t="shared" si="85"/>
        <v>503</v>
      </c>
      <c r="I530" s="109">
        <f t="shared" ca="1" si="86"/>
        <v>1.6585227591571152</v>
      </c>
      <c r="J530" s="51">
        <f t="shared" ca="1" si="90"/>
        <v>1200.1795140462148</v>
      </c>
      <c r="K530" s="51">
        <f t="shared" ca="1" si="95"/>
        <v>1201.838036805372</v>
      </c>
      <c r="L530" s="111">
        <f t="shared" ca="1" si="87"/>
        <v>93</v>
      </c>
      <c r="M530" s="112">
        <f t="shared" ca="1" si="88"/>
        <v>190.96027671884679</v>
      </c>
      <c r="N530" s="106"/>
      <c r="O530" s="109">
        <f t="shared" ca="1" si="91"/>
        <v>10428.958929559669</v>
      </c>
      <c r="P530" s="113">
        <f t="shared" ca="1" si="92"/>
        <v>1</v>
      </c>
      <c r="Q530" s="114">
        <f t="shared" ca="1" si="89"/>
        <v>388</v>
      </c>
    </row>
    <row r="531" spans="5:17" x14ac:dyDescent="0.35">
      <c r="E531">
        <f t="shared" si="93"/>
        <v>504</v>
      </c>
      <c r="F531" s="109">
        <f t="shared" ca="1" si="84"/>
        <v>8.3495541131674358E-2</v>
      </c>
      <c r="G531" s="110">
        <f t="shared" ca="1" si="94"/>
        <v>1010.9612556276569</v>
      </c>
      <c r="H531" s="92">
        <f t="shared" si="85"/>
        <v>504</v>
      </c>
      <c r="I531" s="109">
        <f t="shared" ca="1" si="86"/>
        <v>0.90344994394708145</v>
      </c>
      <c r="J531" s="51">
        <f t="shared" ca="1" si="90"/>
        <v>1201.838036805372</v>
      </c>
      <c r="K531" s="51">
        <f t="shared" ca="1" si="95"/>
        <v>1202.7414867493192</v>
      </c>
      <c r="L531" s="111">
        <f t="shared" ca="1" si="87"/>
        <v>93</v>
      </c>
      <c r="M531" s="112">
        <f t="shared" ca="1" si="88"/>
        <v>191.78023112166227</v>
      </c>
      <c r="N531" s="106"/>
      <c r="O531" s="109">
        <f t="shared" ca="1" si="91"/>
        <v>7907.7827108056172</v>
      </c>
      <c r="P531" s="113">
        <f t="shared" ca="1" si="92"/>
        <v>1</v>
      </c>
      <c r="Q531" s="114">
        <f t="shared" ca="1" si="89"/>
        <v>495</v>
      </c>
    </row>
    <row r="532" spans="5:17" x14ac:dyDescent="0.35">
      <c r="E532">
        <f t="shared" si="93"/>
        <v>505</v>
      </c>
      <c r="F532" s="109">
        <f t="shared" ca="1" si="84"/>
        <v>1.1118386828637461</v>
      </c>
      <c r="G532" s="110">
        <f t="shared" ca="1" si="94"/>
        <v>1012.0730943105207</v>
      </c>
      <c r="H532" s="92">
        <f t="shared" si="85"/>
        <v>505</v>
      </c>
      <c r="I532" s="109">
        <f t="shared" ca="1" si="86"/>
        <v>2.2029529761719706</v>
      </c>
      <c r="J532" s="51">
        <f t="shared" ca="1" si="90"/>
        <v>1202.7414867493192</v>
      </c>
      <c r="K532" s="51">
        <f t="shared" ca="1" si="95"/>
        <v>1204.9444397254911</v>
      </c>
      <c r="L532" s="111">
        <f t="shared" ca="1" si="87"/>
        <v>92</v>
      </c>
      <c r="M532" s="112">
        <f t="shared" ca="1" si="88"/>
        <v>192.87134541497039</v>
      </c>
      <c r="N532" s="106"/>
      <c r="O532" s="109">
        <f t="shared" ca="1" si="91"/>
        <v>7985.4339784058739</v>
      </c>
      <c r="P532" s="113">
        <f t="shared" ca="1" si="92"/>
        <v>1</v>
      </c>
      <c r="Q532" s="114">
        <f t="shared" ca="1" si="89"/>
        <v>516</v>
      </c>
    </row>
    <row r="533" spans="5:17" x14ac:dyDescent="0.35">
      <c r="E533">
        <f t="shared" si="93"/>
        <v>506</v>
      </c>
      <c r="F533" s="109">
        <f t="shared" ca="1" si="84"/>
        <v>0.50480849199060052</v>
      </c>
      <c r="G533" s="110">
        <f t="shared" ca="1" si="94"/>
        <v>1012.5779028025113</v>
      </c>
      <c r="H533" s="92">
        <f t="shared" si="85"/>
        <v>506</v>
      </c>
      <c r="I533" s="109">
        <f t="shared" ca="1" si="86"/>
        <v>7.8161397410217761</v>
      </c>
      <c r="J533" s="51">
        <f t="shared" ca="1" si="90"/>
        <v>1204.9444397254911</v>
      </c>
      <c r="K533" s="51">
        <f t="shared" ca="1" si="95"/>
        <v>1212.7605794665128</v>
      </c>
      <c r="L533" s="111">
        <f t="shared" ca="1" si="87"/>
        <v>94</v>
      </c>
      <c r="M533" s="112">
        <f t="shared" ca="1" si="88"/>
        <v>200.18267666400152</v>
      </c>
      <c r="N533" s="106"/>
      <c r="O533" s="109">
        <f t="shared" ca="1" si="91"/>
        <v>3327.7634557170754</v>
      </c>
      <c r="P533" s="113">
        <f t="shared" ca="1" si="92"/>
        <v>1</v>
      </c>
      <c r="Q533" s="114">
        <f t="shared" ca="1" si="89"/>
        <v>262</v>
      </c>
    </row>
    <row r="534" spans="5:17" x14ac:dyDescent="0.35">
      <c r="E534">
        <f t="shared" si="93"/>
        <v>507</v>
      </c>
      <c r="F534" s="109">
        <f t="shared" ca="1" si="84"/>
        <v>1.2972255227275526</v>
      </c>
      <c r="G534" s="110">
        <f t="shared" ca="1" si="94"/>
        <v>1013.8751283252388</v>
      </c>
      <c r="H534" s="92">
        <f t="shared" si="85"/>
        <v>507</v>
      </c>
      <c r="I534" s="109">
        <f t="shared" ca="1" si="86"/>
        <v>1.0145440524001723</v>
      </c>
      <c r="J534" s="51">
        <f t="shared" ca="1" si="90"/>
        <v>1212.7605794665128</v>
      </c>
      <c r="K534" s="51">
        <f t="shared" ca="1" si="95"/>
        <v>1213.775123518913</v>
      </c>
      <c r="L534" s="111">
        <f t="shared" ca="1" si="87"/>
        <v>94</v>
      </c>
      <c r="M534" s="112">
        <f t="shared" ca="1" si="88"/>
        <v>199.89999519367416</v>
      </c>
      <c r="N534" s="106"/>
      <c r="O534" s="109">
        <f t="shared" ca="1" si="91"/>
        <v>1570.9283688920132</v>
      </c>
      <c r="P534" s="113">
        <f t="shared" ca="1" si="92"/>
        <v>1</v>
      </c>
      <c r="Q534" s="114">
        <f t="shared" ca="1" si="89"/>
        <v>112</v>
      </c>
    </row>
    <row r="535" spans="5:17" x14ac:dyDescent="0.35">
      <c r="E535">
        <f t="shared" si="93"/>
        <v>508</v>
      </c>
      <c r="F535" s="109">
        <f t="shared" ca="1" si="84"/>
        <v>2.4671708390712106</v>
      </c>
      <c r="G535" s="110">
        <f t="shared" ca="1" si="94"/>
        <v>1016.34229916431</v>
      </c>
      <c r="H535" s="92">
        <f t="shared" si="85"/>
        <v>508</v>
      </c>
      <c r="I535" s="109">
        <f t="shared" ca="1" si="86"/>
        <v>0.18368969564498419</v>
      </c>
      <c r="J535" s="51">
        <f t="shared" ca="1" si="90"/>
        <v>1213.775123518913</v>
      </c>
      <c r="K535" s="51">
        <f t="shared" ca="1" si="95"/>
        <v>1213.9588132145579</v>
      </c>
      <c r="L535" s="111">
        <f t="shared" ca="1" si="87"/>
        <v>93</v>
      </c>
      <c r="M535" s="112">
        <f t="shared" ca="1" si="88"/>
        <v>197.61651405024793</v>
      </c>
      <c r="N535" s="106"/>
      <c r="O535" s="109">
        <f t="shared" ca="1" si="91"/>
        <v>5931.5339281553679</v>
      </c>
      <c r="P535" s="113">
        <f t="shared" ca="1" si="92"/>
        <v>1</v>
      </c>
      <c r="Q535" s="114">
        <f t="shared" ca="1" si="89"/>
        <v>360</v>
      </c>
    </row>
    <row r="536" spans="5:17" x14ac:dyDescent="0.35">
      <c r="E536">
        <f t="shared" si="93"/>
        <v>509</v>
      </c>
      <c r="F536" s="109">
        <f t="shared" ca="1" si="84"/>
        <v>0.30827343704319843</v>
      </c>
      <c r="G536" s="110">
        <f t="shared" ca="1" si="94"/>
        <v>1016.6505726013532</v>
      </c>
      <c r="H536" s="92">
        <f t="shared" si="85"/>
        <v>509</v>
      </c>
      <c r="I536" s="109">
        <f t="shared" ca="1" si="86"/>
        <v>4.4983599510857522</v>
      </c>
      <c r="J536" s="51">
        <f t="shared" ca="1" si="90"/>
        <v>1213.9588132145579</v>
      </c>
      <c r="K536" s="51">
        <f t="shared" ca="1" si="95"/>
        <v>1218.4571731656438</v>
      </c>
      <c r="L536" s="111">
        <f t="shared" ca="1" si="87"/>
        <v>93</v>
      </c>
      <c r="M536" s="112">
        <f t="shared" ca="1" si="88"/>
        <v>201.80660056429053</v>
      </c>
      <c r="N536" s="106"/>
      <c r="O536" s="109">
        <f t="shared" ca="1" si="91"/>
        <v>7395.8755179651607</v>
      </c>
      <c r="P536" s="113">
        <f t="shared" ca="1" si="92"/>
        <v>1</v>
      </c>
      <c r="Q536" s="114">
        <f t="shared" ca="1" si="89"/>
        <v>455</v>
      </c>
    </row>
    <row r="537" spans="5:17" x14ac:dyDescent="0.35">
      <c r="E537">
        <f t="shared" si="93"/>
        <v>510</v>
      </c>
      <c r="F537" s="109">
        <f t="shared" ca="1" si="84"/>
        <v>3.5740056604980484</v>
      </c>
      <c r="G537" s="110">
        <f t="shared" ca="1" si="94"/>
        <v>1020.2245782618513</v>
      </c>
      <c r="H537" s="92">
        <f t="shared" si="85"/>
        <v>510</v>
      </c>
      <c r="I537" s="109">
        <f t="shared" ca="1" si="86"/>
        <v>0.82765689785326768</v>
      </c>
      <c r="J537" s="51">
        <f t="shared" ca="1" si="90"/>
        <v>1218.4571731656438</v>
      </c>
      <c r="K537" s="51">
        <f t="shared" ca="1" si="95"/>
        <v>1219.2848300634971</v>
      </c>
      <c r="L537" s="111">
        <f t="shared" ca="1" si="87"/>
        <v>92</v>
      </c>
      <c r="M537" s="112">
        <f t="shared" ca="1" si="88"/>
        <v>199.06025180164579</v>
      </c>
      <c r="N537" s="106"/>
      <c r="O537" s="109">
        <f t="shared" ca="1" si="91"/>
        <v>11258.882720473626</v>
      </c>
      <c r="P537" s="113">
        <f t="shared" ca="1" si="92"/>
        <v>1</v>
      </c>
      <c r="Q537" s="114">
        <f t="shared" ca="1" si="89"/>
        <v>45</v>
      </c>
    </row>
    <row r="538" spans="5:17" x14ac:dyDescent="0.35">
      <c r="E538">
        <f t="shared" si="93"/>
        <v>511</v>
      </c>
      <c r="F538" s="109">
        <f t="shared" ca="1" si="84"/>
        <v>1.9075220516390583</v>
      </c>
      <c r="G538" s="110">
        <f t="shared" ca="1" si="94"/>
        <v>1022.1321003134904</v>
      </c>
      <c r="H538" s="92">
        <f t="shared" si="85"/>
        <v>511</v>
      </c>
      <c r="I538" s="109">
        <f t="shared" ca="1" si="86"/>
        <v>0.31451430020866034</v>
      </c>
      <c r="J538" s="51">
        <f t="shared" ca="1" si="90"/>
        <v>1219.2848300634971</v>
      </c>
      <c r="K538" s="51">
        <f t="shared" ca="1" si="95"/>
        <v>1219.5993443637058</v>
      </c>
      <c r="L538" s="111">
        <f t="shared" ca="1" si="87"/>
        <v>91</v>
      </c>
      <c r="M538" s="112">
        <f t="shared" ca="1" si="88"/>
        <v>197.46724405021541</v>
      </c>
      <c r="N538" s="106"/>
      <c r="O538" s="109">
        <f t="shared" ca="1" si="91"/>
        <v>5010.1176874522571</v>
      </c>
      <c r="P538" s="113">
        <f t="shared" ca="1" si="92"/>
        <v>1</v>
      </c>
      <c r="Q538" s="114">
        <f t="shared" ca="1" si="89"/>
        <v>321</v>
      </c>
    </row>
    <row r="539" spans="5:17" x14ac:dyDescent="0.35">
      <c r="E539">
        <f t="shared" si="93"/>
        <v>512</v>
      </c>
      <c r="F539" s="109">
        <f t="shared" ca="1" si="84"/>
        <v>1.5131309152933083</v>
      </c>
      <c r="G539" s="110">
        <f t="shared" ca="1" si="94"/>
        <v>1023.6452312287837</v>
      </c>
      <c r="H539" s="92">
        <f t="shared" si="85"/>
        <v>512</v>
      </c>
      <c r="I539" s="109">
        <f t="shared" ca="1" si="86"/>
        <v>3.9314671209693834</v>
      </c>
      <c r="J539" s="51">
        <f t="shared" ca="1" si="90"/>
        <v>1219.5993443637058</v>
      </c>
      <c r="K539" s="51">
        <f t="shared" ca="1" si="95"/>
        <v>1223.530811484675</v>
      </c>
      <c r="L539" s="111">
        <f t="shared" ca="1" si="87"/>
        <v>90</v>
      </c>
      <c r="M539" s="112">
        <f t="shared" ca="1" si="88"/>
        <v>199.88558025589134</v>
      </c>
      <c r="N539" s="106"/>
      <c r="O539" s="109">
        <f t="shared" ca="1" si="91"/>
        <v>4760.8184498525643</v>
      </c>
      <c r="P539" s="113">
        <f t="shared" ca="1" si="92"/>
        <v>1</v>
      </c>
      <c r="Q539" s="114">
        <f t="shared" ca="1" si="89"/>
        <v>329</v>
      </c>
    </row>
    <row r="540" spans="5:17" x14ac:dyDescent="0.35">
      <c r="E540">
        <f t="shared" si="93"/>
        <v>513</v>
      </c>
      <c r="F540" s="109">
        <f t="shared" ref="F540:F603" ca="1" si="96">-(1/B$4)*LN(RAND())</f>
        <v>1.0673813737009243E-2</v>
      </c>
      <c r="G540" s="110">
        <f t="shared" ca="1" si="94"/>
        <v>1023.6559050425207</v>
      </c>
      <c r="H540" s="92">
        <f t="shared" ref="H540:H603" si="97">E540</f>
        <v>513</v>
      </c>
      <c r="I540" s="109">
        <f t="shared" ref="I540:I603" ca="1" si="98">-(1/B$5)*LN(RAND())</f>
        <v>2.3999985276358555</v>
      </c>
      <c r="J540" s="51">
        <f t="shared" ca="1" si="90"/>
        <v>1223.530811484675</v>
      </c>
      <c r="K540" s="51">
        <f t="shared" ca="1" si="95"/>
        <v>1225.930810012311</v>
      </c>
      <c r="L540" s="111">
        <f t="shared" ref="L540:L603" ca="1" si="99">COUNTIF(G$28:G$5027,"&lt;"&amp;K540)-H540</f>
        <v>89</v>
      </c>
      <c r="M540" s="112">
        <f t="shared" ref="M540:M603" ca="1" si="100">K540-G540</f>
        <v>202.27490496979033</v>
      </c>
      <c r="N540" s="106"/>
      <c r="O540" s="109">
        <f t="shared" ca="1" si="91"/>
        <v>11249.764988206443</v>
      </c>
      <c r="P540" s="113">
        <f t="shared" ca="1" si="92"/>
        <v>1</v>
      </c>
      <c r="Q540" s="114">
        <f t="shared" ref="Q540:Q603" ca="1" si="101">COUNTIF(G$28:G$5027,"&lt;"&amp;O540)-COUNTIF(K$28:K$5027,"&lt;"&amp;O540)</f>
        <v>50</v>
      </c>
    </row>
    <row r="541" spans="5:17" x14ac:dyDescent="0.35">
      <c r="E541">
        <f t="shared" si="93"/>
        <v>514</v>
      </c>
      <c r="F541" s="109">
        <f t="shared" ca="1" si="96"/>
        <v>5.4055496552305193</v>
      </c>
      <c r="G541" s="110">
        <f t="shared" ca="1" si="94"/>
        <v>1029.0614546977513</v>
      </c>
      <c r="H541" s="92">
        <f t="shared" si="97"/>
        <v>514</v>
      </c>
      <c r="I541" s="109">
        <f t="shared" ca="1" si="98"/>
        <v>3.3251832096569118</v>
      </c>
      <c r="J541" s="51">
        <f t="shared" ref="J541:J604" ca="1" si="102">MAX(G541,K540)</f>
        <v>1225.930810012311</v>
      </c>
      <c r="K541" s="51">
        <f t="shared" ca="1" si="95"/>
        <v>1229.2559932219679</v>
      </c>
      <c r="L541" s="111">
        <f t="shared" ca="1" si="99"/>
        <v>88</v>
      </c>
      <c r="M541" s="112">
        <f t="shared" ca="1" si="100"/>
        <v>200.19453852421657</v>
      </c>
      <c r="N541" s="106"/>
      <c r="O541" s="109">
        <f t="shared" ref="O541:O604" ca="1" si="103">K$5027*RAND()</f>
        <v>6796.6623880940797</v>
      </c>
      <c r="P541" s="113">
        <f t="shared" ref="P541:P604" ca="1" si="104">COUNTIF(J$28:J$5027,"&lt;"&amp;O541)-COUNTIF(K$28:K$5027,"&lt;"&amp;O541)</f>
        <v>1</v>
      </c>
      <c r="Q541" s="114">
        <f t="shared" ca="1" si="101"/>
        <v>428</v>
      </c>
    </row>
    <row r="542" spans="5:17" x14ac:dyDescent="0.35">
      <c r="E542">
        <f t="shared" ref="E542:E605" si="105">E541+1</f>
        <v>515</v>
      </c>
      <c r="F542" s="109">
        <f t="shared" ca="1" si="96"/>
        <v>1.273706750632849</v>
      </c>
      <c r="G542" s="110">
        <f t="shared" ref="G542:G605" ca="1" si="106">G541+F542</f>
        <v>1030.335161448384</v>
      </c>
      <c r="H542" s="92">
        <f t="shared" si="97"/>
        <v>515</v>
      </c>
      <c r="I542" s="109">
        <f t="shared" ca="1" si="98"/>
        <v>1.1351826344970228</v>
      </c>
      <c r="J542" s="51">
        <f t="shared" ca="1" si="102"/>
        <v>1229.2559932219679</v>
      </c>
      <c r="K542" s="51">
        <f t="shared" ref="K542:K605" ca="1" si="107">J542+I542</f>
        <v>1230.3911758564648</v>
      </c>
      <c r="L542" s="111">
        <f t="shared" ca="1" si="99"/>
        <v>87</v>
      </c>
      <c r="M542" s="112">
        <f t="shared" ca="1" si="100"/>
        <v>200.05601440808073</v>
      </c>
      <c r="N542" s="106"/>
      <c r="O542" s="109">
        <f t="shared" ca="1" si="103"/>
        <v>2161.6332220406425</v>
      </c>
      <c r="P542" s="113">
        <f t="shared" ca="1" si="104"/>
        <v>1</v>
      </c>
      <c r="Q542" s="114">
        <f t="shared" ca="1" si="101"/>
        <v>177</v>
      </c>
    </row>
    <row r="543" spans="5:17" x14ac:dyDescent="0.35">
      <c r="E543">
        <f t="shared" si="105"/>
        <v>516</v>
      </c>
      <c r="F543" s="109">
        <f t="shared" ca="1" si="96"/>
        <v>0.27559463684943419</v>
      </c>
      <c r="G543" s="110">
        <f t="shared" ca="1" si="106"/>
        <v>1030.6107560852336</v>
      </c>
      <c r="H543" s="92">
        <f t="shared" si="97"/>
        <v>516</v>
      </c>
      <c r="I543" s="109">
        <f t="shared" ca="1" si="98"/>
        <v>2.6487484043545506</v>
      </c>
      <c r="J543" s="51">
        <f t="shared" ca="1" si="102"/>
        <v>1230.3911758564648</v>
      </c>
      <c r="K543" s="51">
        <f t="shared" ca="1" si="107"/>
        <v>1233.0399242608194</v>
      </c>
      <c r="L543" s="111">
        <f t="shared" ca="1" si="99"/>
        <v>88</v>
      </c>
      <c r="M543" s="112">
        <f t="shared" ca="1" si="100"/>
        <v>202.4291681755858</v>
      </c>
      <c r="N543" s="106"/>
      <c r="O543" s="109">
        <f t="shared" ca="1" si="103"/>
        <v>2734.4718841415179</v>
      </c>
      <c r="P543" s="113">
        <f t="shared" ca="1" si="104"/>
        <v>1</v>
      </c>
      <c r="Q543" s="114">
        <f t="shared" ca="1" si="101"/>
        <v>230</v>
      </c>
    </row>
    <row r="544" spans="5:17" x14ac:dyDescent="0.35">
      <c r="E544">
        <f t="shared" si="105"/>
        <v>517</v>
      </c>
      <c r="F544" s="109">
        <f t="shared" ca="1" si="96"/>
        <v>0.88712464823850712</v>
      </c>
      <c r="G544" s="110">
        <f t="shared" ca="1" si="106"/>
        <v>1031.4978807334721</v>
      </c>
      <c r="H544" s="92">
        <f t="shared" si="97"/>
        <v>517</v>
      </c>
      <c r="I544" s="109">
        <f t="shared" ca="1" si="98"/>
        <v>8.0151474058260147E-2</v>
      </c>
      <c r="J544" s="51">
        <f t="shared" ca="1" si="102"/>
        <v>1233.0399242608194</v>
      </c>
      <c r="K544" s="51">
        <f t="shared" ca="1" si="107"/>
        <v>1233.1200757348777</v>
      </c>
      <c r="L544" s="111">
        <f t="shared" ca="1" si="99"/>
        <v>88</v>
      </c>
      <c r="M544" s="112">
        <f t="shared" ca="1" si="100"/>
        <v>201.62219500140554</v>
      </c>
      <c r="N544" s="106"/>
      <c r="O544" s="109">
        <f t="shared" ca="1" si="103"/>
        <v>10588.463618957363</v>
      </c>
      <c r="P544" s="113">
        <f t="shared" ca="1" si="104"/>
        <v>1</v>
      </c>
      <c r="Q544" s="114">
        <f t="shared" ca="1" si="101"/>
        <v>320</v>
      </c>
    </row>
    <row r="545" spans="5:17" x14ac:dyDescent="0.35">
      <c r="E545">
        <f t="shared" si="105"/>
        <v>518</v>
      </c>
      <c r="F545" s="109">
        <f t="shared" ca="1" si="96"/>
        <v>1.5469653836180561</v>
      </c>
      <c r="G545" s="110">
        <f t="shared" ca="1" si="106"/>
        <v>1033.0448461170902</v>
      </c>
      <c r="H545" s="92">
        <f t="shared" si="97"/>
        <v>518</v>
      </c>
      <c r="I545" s="109">
        <f t="shared" ca="1" si="98"/>
        <v>6.6256750084126637</v>
      </c>
      <c r="J545" s="51">
        <f t="shared" ca="1" si="102"/>
        <v>1233.1200757348777</v>
      </c>
      <c r="K545" s="51">
        <f t="shared" ca="1" si="107"/>
        <v>1239.7457507432903</v>
      </c>
      <c r="L545" s="111">
        <f t="shared" ca="1" si="99"/>
        <v>88</v>
      </c>
      <c r="M545" s="112">
        <f t="shared" ca="1" si="100"/>
        <v>206.7009046262001</v>
      </c>
      <c r="N545" s="106"/>
      <c r="O545" s="109">
        <f t="shared" ca="1" si="103"/>
        <v>5018.3242773153506</v>
      </c>
      <c r="P545" s="113">
        <f t="shared" ca="1" si="104"/>
        <v>1</v>
      </c>
      <c r="Q545" s="114">
        <f t="shared" ca="1" si="101"/>
        <v>317</v>
      </c>
    </row>
    <row r="546" spans="5:17" x14ac:dyDescent="0.35">
      <c r="E546">
        <f t="shared" si="105"/>
        <v>519</v>
      </c>
      <c r="F546" s="109">
        <f t="shared" ca="1" si="96"/>
        <v>0.60674274360215841</v>
      </c>
      <c r="G546" s="110">
        <f t="shared" ca="1" si="106"/>
        <v>1033.6515888606923</v>
      </c>
      <c r="H546" s="92">
        <f t="shared" si="97"/>
        <v>519</v>
      </c>
      <c r="I546" s="109">
        <f t="shared" ca="1" si="98"/>
        <v>3.849463047905668</v>
      </c>
      <c r="J546" s="51">
        <f t="shared" ca="1" si="102"/>
        <v>1239.7457507432903</v>
      </c>
      <c r="K546" s="51">
        <f t="shared" ca="1" si="107"/>
        <v>1243.5952137911959</v>
      </c>
      <c r="L546" s="111">
        <f t="shared" ca="1" si="99"/>
        <v>89</v>
      </c>
      <c r="M546" s="112">
        <f t="shared" ca="1" si="100"/>
        <v>209.94362493050357</v>
      </c>
      <c r="N546" s="106"/>
      <c r="O546" s="109">
        <f t="shared" ca="1" si="103"/>
        <v>1894.7740239119478</v>
      </c>
      <c r="P546" s="113">
        <f t="shared" ca="1" si="104"/>
        <v>1</v>
      </c>
      <c r="Q546" s="114">
        <f t="shared" ca="1" si="101"/>
        <v>137</v>
      </c>
    </row>
    <row r="547" spans="5:17" x14ac:dyDescent="0.35">
      <c r="E547">
        <f t="shared" si="105"/>
        <v>520</v>
      </c>
      <c r="F547" s="109">
        <f t="shared" ca="1" si="96"/>
        <v>2.521582356876559</v>
      </c>
      <c r="G547" s="110">
        <f t="shared" ca="1" si="106"/>
        <v>1036.1731712175688</v>
      </c>
      <c r="H547" s="92">
        <f t="shared" si="97"/>
        <v>520</v>
      </c>
      <c r="I547" s="109">
        <f t="shared" ca="1" si="98"/>
        <v>1.3617163432631656</v>
      </c>
      <c r="J547" s="51">
        <f t="shared" ca="1" si="102"/>
        <v>1243.5952137911959</v>
      </c>
      <c r="K547" s="51">
        <f t="shared" ca="1" si="107"/>
        <v>1244.9569301344591</v>
      </c>
      <c r="L547" s="111">
        <f t="shared" ca="1" si="99"/>
        <v>88</v>
      </c>
      <c r="M547" s="112">
        <f t="shared" ca="1" si="100"/>
        <v>208.78375891689029</v>
      </c>
      <c r="N547" s="106"/>
      <c r="O547" s="109">
        <f t="shared" ca="1" si="103"/>
        <v>780.79333828806512</v>
      </c>
      <c r="P547" s="113">
        <f t="shared" ca="1" si="104"/>
        <v>1</v>
      </c>
      <c r="Q547" s="114">
        <f t="shared" ca="1" si="101"/>
        <v>47</v>
      </c>
    </row>
    <row r="548" spans="5:17" x14ac:dyDescent="0.35">
      <c r="E548">
        <f t="shared" si="105"/>
        <v>521</v>
      </c>
      <c r="F548" s="109">
        <f t="shared" ca="1" si="96"/>
        <v>1.5862429354834151</v>
      </c>
      <c r="G548" s="110">
        <f t="shared" ca="1" si="106"/>
        <v>1037.7594141530521</v>
      </c>
      <c r="H548" s="92">
        <f t="shared" si="97"/>
        <v>521</v>
      </c>
      <c r="I548" s="109">
        <f t="shared" ca="1" si="98"/>
        <v>3.0801375596178073</v>
      </c>
      <c r="J548" s="51">
        <f t="shared" ca="1" si="102"/>
        <v>1244.9569301344591</v>
      </c>
      <c r="K548" s="51">
        <f t="shared" ca="1" si="107"/>
        <v>1248.0370676940768</v>
      </c>
      <c r="L548" s="111">
        <f t="shared" ca="1" si="99"/>
        <v>89</v>
      </c>
      <c r="M548" s="112">
        <f t="shared" ca="1" si="100"/>
        <v>210.27765354102462</v>
      </c>
      <c r="N548" s="106"/>
      <c r="O548" s="109">
        <f t="shared" ca="1" si="103"/>
        <v>7701.9073427291878</v>
      </c>
      <c r="P548" s="113">
        <f t="shared" ca="1" si="104"/>
        <v>1</v>
      </c>
      <c r="Q548" s="114">
        <f t="shared" ca="1" si="101"/>
        <v>495</v>
      </c>
    </row>
    <row r="549" spans="5:17" x14ac:dyDescent="0.35">
      <c r="E549">
        <f t="shared" si="105"/>
        <v>522</v>
      </c>
      <c r="F549" s="109">
        <f t="shared" ca="1" si="96"/>
        <v>8.4385938611766704</v>
      </c>
      <c r="G549" s="110">
        <f t="shared" ca="1" si="106"/>
        <v>1046.1980080142289</v>
      </c>
      <c r="H549" s="92">
        <f t="shared" si="97"/>
        <v>522</v>
      </c>
      <c r="I549" s="109">
        <f t="shared" ca="1" si="98"/>
        <v>2.8634886238448853E-2</v>
      </c>
      <c r="J549" s="51">
        <f t="shared" ca="1" si="102"/>
        <v>1248.0370676940768</v>
      </c>
      <c r="K549" s="51">
        <f t="shared" ca="1" si="107"/>
        <v>1248.0657025803152</v>
      </c>
      <c r="L549" s="111">
        <f t="shared" ca="1" si="99"/>
        <v>88</v>
      </c>
      <c r="M549" s="112">
        <f t="shared" ca="1" si="100"/>
        <v>201.86769456608636</v>
      </c>
      <c r="N549" s="106"/>
      <c r="O549" s="109">
        <f t="shared" ca="1" si="103"/>
        <v>10880.69599356563</v>
      </c>
      <c r="P549" s="113">
        <f t="shared" ca="1" si="104"/>
        <v>1</v>
      </c>
      <c r="Q549" s="114">
        <f t="shared" ca="1" si="101"/>
        <v>200</v>
      </c>
    </row>
    <row r="550" spans="5:17" x14ac:dyDescent="0.35">
      <c r="E550">
        <f t="shared" si="105"/>
        <v>523</v>
      </c>
      <c r="F550" s="109">
        <f t="shared" ca="1" si="96"/>
        <v>1.6821628339249486</v>
      </c>
      <c r="G550" s="110">
        <f t="shared" ca="1" si="106"/>
        <v>1047.8801708481537</v>
      </c>
      <c r="H550" s="92">
        <f t="shared" si="97"/>
        <v>523</v>
      </c>
      <c r="I550" s="109">
        <f t="shared" ca="1" si="98"/>
        <v>4.9373951680901129</v>
      </c>
      <c r="J550" s="51">
        <f t="shared" ca="1" si="102"/>
        <v>1248.0657025803152</v>
      </c>
      <c r="K550" s="51">
        <f t="shared" ca="1" si="107"/>
        <v>1253.0030977484053</v>
      </c>
      <c r="L550" s="111">
        <f t="shared" ca="1" si="99"/>
        <v>91</v>
      </c>
      <c r="M550" s="112">
        <f t="shared" ca="1" si="100"/>
        <v>205.12292690025151</v>
      </c>
      <c r="N550" s="106"/>
      <c r="O550" s="109">
        <f t="shared" ca="1" si="103"/>
        <v>3179.5535266744246</v>
      </c>
      <c r="P550" s="113">
        <f t="shared" ca="1" si="104"/>
        <v>1</v>
      </c>
      <c r="Q550" s="114">
        <f t="shared" ca="1" si="101"/>
        <v>243</v>
      </c>
    </row>
    <row r="551" spans="5:17" x14ac:dyDescent="0.35">
      <c r="E551">
        <f t="shared" si="105"/>
        <v>524</v>
      </c>
      <c r="F551" s="109">
        <f t="shared" ca="1" si="96"/>
        <v>2.0199959809183987</v>
      </c>
      <c r="G551" s="110">
        <f t="shared" ca="1" si="106"/>
        <v>1049.9001668290721</v>
      </c>
      <c r="H551" s="92">
        <f t="shared" si="97"/>
        <v>524</v>
      </c>
      <c r="I551" s="109">
        <f t="shared" ca="1" si="98"/>
        <v>0.92269948755783926</v>
      </c>
      <c r="J551" s="51">
        <f t="shared" ca="1" si="102"/>
        <v>1253.0030977484053</v>
      </c>
      <c r="K551" s="51">
        <f t="shared" ca="1" si="107"/>
        <v>1253.925797235963</v>
      </c>
      <c r="L551" s="111">
        <f t="shared" ca="1" si="99"/>
        <v>90</v>
      </c>
      <c r="M551" s="112">
        <f t="shared" ca="1" si="100"/>
        <v>204.02563040689097</v>
      </c>
      <c r="N551" s="106"/>
      <c r="O551" s="109">
        <f t="shared" ca="1" si="103"/>
        <v>9602.0392439239258</v>
      </c>
      <c r="P551" s="113">
        <f t="shared" ca="1" si="104"/>
        <v>1</v>
      </c>
      <c r="Q551" s="114">
        <f t="shared" ca="1" si="101"/>
        <v>564</v>
      </c>
    </row>
    <row r="552" spans="5:17" x14ac:dyDescent="0.35">
      <c r="E552">
        <f t="shared" si="105"/>
        <v>525</v>
      </c>
      <c r="F552" s="109">
        <f t="shared" ca="1" si="96"/>
        <v>0.24255675134917201</v>
      </c>
      <c r="G552" s="110">
        <f t="shared" ca="1" si="106"/>
        <v>1050.1427235804213</v>
      </c>
      <c r="H552" s="92">
        <f t="shared" si="97"/>
        <v>525</v>
      </c>
      <c r="I552" s="109">
        <f t="shared" ca="1" si="98"/>
        <v>3.7237655952718312</v>
      </c>
      <c r="J552" s="51">
        <f t="shared" ca="1" si="102"/>
        <v>1253.925797235963</v>
      </c>
      <c r="K552" s="51">
        <f t="shared" ca="1" si="107"/>
        <v>1257.6495628312348</v>
      </c>
      <c r="L552" s="111">
        <f t="shared" ca="1" si="99"/>
        <v>89</v>
      </c>
      <c r="M552" s="112">
        <f t="shared" ca="1" si="100"/>
        <v>207.50683925081353</v>
      </c>
      <c r="N552" s="106"/>
      <c r="O552" s="109">
        <f t="shared" ca="1" si="103"/>
        <v>5242.7188200145738</v>
      </c>
      <c r="P552" s="113">
        <f t="shared" ca="1" si="104"/>
        <v>1</v>
      </c>
      <c r="Q552" s="114">
        <f t="shared" ca="1" si="101"/>
        <v>329</v>
      </c>
    </row>
    <row r="553" spans="5:17" x14ac:dyDescent="0.35">
      <c r="E553">
        <f t="shared" si="105"/>
        <v>526</v>
      </c>
      <c r="F553" s="109">
        <f t="shared" ca="1" si="96"/>
        <v>5.4719707731110372</v>
      </c>
      <c r="G553" s="110">
        <f t="shared" ca="1" si="106"/>
        <v>1055.6146943535323</v>
      </c>
      <c r="H553" s="92">
        <f t="shared" si="97"/>
        <v>526</v>
      </c>
      <c r="I553" s="109">
        <f t="shared" ca="1" si="98"/>
        <v>1.3458573671572518</v>
      </c>
      <c r="J553" s="51">
        <f t="shared" ca="1" si="102"/>
        <v>1257.6495628312348</v>
      </c>
      <c r="K553" s="51">
        <f t="shared" ca="1" si="107"/>
        <v>1258.9954201983921</v>
      </c>
      <c r="L553" s="111">
        <f t="shared" ca="1" si="99"/>
        <v>89</v>
      </c>
      <c r="M553" s="112">
        <f t="shared" ca="1" si="100"/>
        <v>203.38072584485985</v>
      </c>
      <c r="N553" s="106"/>
      <c r="O553" s="109">
        <f t="shared" ca="1" si="103"/>
        <v>9890.9833670981261</v>
      </c>
      <c r="P553" s="113">
        <f t="shared" ca="1" si="104"/>
        <v>1</v>
      </c>
      <c r="Q553" s="114">
        <f t="shared" ca="1" si="101"/>
        <v>568</v>
      </c>
    </row>
    <row r="554" spans="5:17" x14ac:dyDescent="0.35">
      <c r="E554">
        <f t="shared" si="105"/>
        <v>527</v>
      </c>
      <c r="F554" s="109">
        <f t="shared" ca="1" si="96"/>
        <v>0.19432506017116208</v>
      </c>
      <c r="G554" s="110">
        <f t="shared" ca="1" si="106"/>
        <v>1055.8090194137035</v>
      </c>
      <c r="H554" s="92">
        <f t="shared" si="97"/>
        <v>527</v>
      </c>
      <c r="I554" s="109">
        <f t="shared" ca="1" si="98"/>
        <v>1.5384919858272341</v>
      </c>
      <c r="J554" s="51">
        <f t="shared" ca="1" si="102"/>
        <v>1258.9954201983921</v>
      </c>
      <c r="K554" s="51">
        <f t="shared" ca="1" si="107"/>
        <v>1260.5339121842194</v>
      </c>
      <c r="L554" s="111">
        <f t="shared" ca="1" si="99"/>
        <v>88</v>
      </c>
      <c r="M554" s="112">
        <f t="shared" ca="1" si="100"/>
        <v>204.72489277051591</v>
      </c>
      <c r="N554" s="106"/>
      <c r="O554" s="109">
        <f t="shared" ca="1" si="103"/>
        <v>1191.4984795658979</v>
      </c>
      <c r="P554" s="113">
        <f t="shared" ca="1" si="104"/>
        <v>1</v>
      </c>
      <c r="Q554" s="114">
        <f t="shared" ca="1" si="101"/>
        <v>93</v>
      </c>
    </row>
    <row r="555" spans="5:17" x14ac:dyDescent="0.35">
      <c r="E555">
        <f t="shared" si="105"/>
        <v>528</v>
      </c>
      <c r="F555" s="109">
        <f t="shared" ca="1" si="96"/>
        <v>7.4380577396390155</v>
      </c>
      <c r="G555" s="110">
        <f t="shared" ca="1" si="106"/>
        <v>1063.2470771533424</v>
      </c>
      <c r="H555" s="92">
        <f t="shared" si="97"/>
        <v>528</v>
      </c>
      <c r="I555" s="109">
        <f t="shared" ca="1" si="98"/>
        <v>2.9914336361537646</v>
      </c>
      <c r="J555" s="51">
        <f t="shared" ca="1" si="102"/>
        <v>1260.5339121842194</v>
      </c>
      <c r="K555" s="51">
        <f t="shared" ca="1" si="107"/>
        <v>1263.5253458203731</v>
      </c>
      <c r="L555" s="111">
        <f t="shared" ca="1" si="99"/>
        <v>87</v>
      </c>
      <c r="M555" s="112">
        <f t="shared" ca="1" si="100"/>
        <v>200.27826866703072</v>
      </c>
      <c r="N555" s="106"/>
      <c r="O555" s="109">
        <f t="shared" ca="1" si="103"/>
        <v>1779.4580133918287</v>
      </c>
      <c r="P555" s="113">
        <f t="shared" ca="1" si="104"/>
        <v>1</v>
      </c>
      <c r="Q555" s="114">
        <f t="shared" ca="1" si="101"/>
        <v>119</v>
      </c>
    </row>
    <row r="556" spans="5:17" x14ac:dyDescent="0.35">
      <c r="E556">
        <f t="shared" si="105"/>
        <v>529</v>
      </c>
      <c r="F556" s="109">
        <f t="shared" ca="1" si="96"/>
        <v>3.0469811860299205</v>
      </c>
      <c r="G556" s="110">
        <f t="shared" ca="1" si="106"/>
        <v>1066.2940583393722</v>
      </c>
      <c r="H556" s="92">
        <f t="shared" si="97"/>
        <v>529</v>
      </c>
      <c r="I556" s="109">
        <f t="shared" ca="1" si="98"/>
        <v>1.7880479364615844</v>
      </c>
      <c r="J556" s="51">
        <f t="shared" ca="1" si="102"/>
        <v>1263.5253458203731</v>
      </c>
      <c r="K556" s="51">
        <f t="shared" ca="1" si="107"/>
        <v>1265.3133937568348</v>
      </c>
      <c r="L556" s="111">
        <f t="shared" ca="1" si="99"/>
        <v>88</v>
      </c>
      <c r="M556" s="112">
        <f t="shared" ca="1" si="100"/>
        <v>199.01933541746257</v>
      </c>
      <c r="N556" s="106"/>
      <c r="O556" s="109">
        <f t="shared" ca="1" si="103"/>
        <v>1117.8644272930219</v>
      </c>
      <c r="P556" s="113">
        <f t="shared" ca="1" si="104"/>
        <v>1</v>
      </c>
      <c r="Q556" s="114">
        <f t="shared" ca="1" si="101"/>
        <v>87</v>
      </c>
    </row>
    <row r="557" spans="5:17" x14ac:dyDescent="0.35">
      <c r="E557">
        <f t="shared" si="105"/>
        <v>530</v>
      </c>
      <c r="F557" s="109">
        <f t="shared" ca="1" si="96"/>
        <v>1.7322947863636839</v>
      </c>
      <c r="G557" s="110">
        <f t="shared" ca="1" si="106"/>
        <v>1068.0263531257358</v>
      </c>
      <c r="H557" s="92">
        <f t="shared" si="97"/>
        <v>530</v>
      </c>
      <c r="I557" s="109">
        <f t="shared" ca="1" si="98"/>
        <v>3.3976430475279504</v>
      </c>
      <c r="J557" s="51">
        <f t="shared" ca="1" si="102"/>
        <v>1265.3133937568348</v>
      </c>
      <c r="K557" s="51">
        <f t="shared" ca="1" si="107"/>
        <v>1268.7110368043627</v>
      </c>
      <c r="L557" s="111">
        <f t="shared" ca="1" si="99"/>
        <v>89</v>
      </c>
      <c r="M557" s="112">
        <f t="shared" ca="1" si="100"/>
        <v>200.68468367862693</v>
      </c>
      <c r="N557" s="106"/>
      <c r="O557" s="109">
        <f t="shared" ca="1" si="103"/>
        <v>3621.3602040362753</v>
      </c>
      <c r="P557" s="113">
        <f t="shared" ca="1" si="104"/>
        <v>1</v>
      </c>
      <c r="Q557" s="114">
        <f t="shared" ca="1" si="101"/>
        <v>274</v>
      </c>
    </row>
    <row r="558" spans="5:17" x14ac:dyDescent="0.35">
      <c r="E558">
        <f t="shared" si="105"/>
        <v>531</v>
      </c>
      <c r="F558" s="109">
        <f t="shared" ca="1" si="96"/>
        <v>1.5860698847666155</v>
      </c>
      <c r="G558" s="110">
        <f t="shared" ca="1" si="106"/>
        <v>1069.6124230105024</v>
      </c>
      <c r="H558" s="92">
        <f t="shared" si="97"/>
        <v>531</v>
      </c>
      <c r="I558" s="109">
        <f t="shared" ca="1" si="98"/>
        <v>0.94777748890274349</v>
      </c>
      <c r="J558" s="51">
        <f t="shared" ca="1" si="102"/>
        <v>1268.7110368043627</v>
      </c>
      <c r="K558" s="51">
        <f t="shared" ca="1" si="107"/>
        <v>1269.6588142932656</v>
      </c>
      <c r="L558" s="111">
        <f t="shared" ca="1" si="99"/>
        <v>88</v>
      </c>
      <c r="M558" s="112">
        <f t="shared" ca="1" si="100"/>
        <v>200.04639128276312</v>
      </c>
      <c r="N558" s="106"/>
      <c r="O558" s="109">
        <f t="shared" ca="1" si="103"/>
        <v>3764.4234267407937</v>
      </c>
      <c r="P558" s="113">
        <f t="shared" ca="1" si="104"/>
        <v>1</v>
      </c>
      <c r="Q558" s="114">
        <f t="shared" ca="1" si="101"/>
        <v>294</v>
      </c>
    </row>
    <row r="559" spans="5:17" x14ac:dyDescent="0.35">
      <c r="E559">
        <f t="shared" si="105"/>
        <v>532</v>
      </c>
      <c r="F559" s="109">
        <f t="shared" ca="1" si="96"/>
        <v>3.3816747185414369</v>
      </c>
      <c r="G559" s="110">
        <f t="shared" ca="1" si="106"/>
        <v>1072.9940977290439</v>
      </c>
      <c r="H559" s="92">
        <f t="shared" si="97"/>
        <v>532</v>
      </c>
      <c r="I559" s="109">
        <f t="shared" ca="1" si="98"/>
        <v>2.0435286544588815</v>
      </c>
      <c r="J559" s="51">
        <f t="shared" ca="1" si="102"/>
        <v>1269.6588142932656</v>
      </c>
      <c r="K559" s="51">
        <f t="shared" ca="1" si="107"/>
        <v>1271.7023429477244</v>
      </c>
      <c r="L559" s="111">
        <f t="shared" ca="1" si="99"/>
        <v>88</v>
      </c>
      <c r="M559" s="112">
        <f t="shared" ca="1" si="100"/>
        <v>198.70824521868053</v>
      </c>
      <c r="N559" s="106"/>
      <c r="O559" s="109">
        <f t="shared" ca="1" si="103"/>
        <v>9816.1554867842187</v>
      </c>
      <c r="P559" s="113">
        <f t="shared" ca="1" si="104"/>
        <v>1</v>
      </c>
      <c r="Q559" s="114">
        <f t="shared" ca="1" si="101"/>
        <v>566</v>
      </c>
    </row>
    <row r="560" spans="5:17" x14ac:dyDescent="0.35">
      <c r="E560">
        <f t="shared" si="105"/>
        <v>533</v>
      </c>
      <c r="F560" s="109">
        <f t="shared" ca="1" si="96"/>
        <v>0.61200165855159749</v>
      </c>
      <c r="G560" s="110">
        <f t="shared" ca="1" si="106"/>
        <v>1073.6060993875956</v>
      </c>
      <c r="H560" s="92">
        <f t="shared" si="97"/>
        <v>533</v>
      </c>
      <c r="I560" s="109">
        <f t="shared" ca="1" si="98"/>
        <v>2.9465434051958397</v>
      </c>
      <c r="J560" s="51">
        <f t="shared" ca="1" si="102"/>
        <v>1271.7023429477244</v>
      </c>
      <c r="K560" s="51">
        <f t="shared" ca="1" si="107"/>
        <v>1274.6488863529203</v>
      </c>
      <c r="L560" s="111">
        <f t="shared" ca="1" si="99"/>
        <v>92</v>
      </c>
      <c r="M560" s="112">
        <f t="shared" ca="1" si="100"/>
        <v>201.04278696532469</v>
      </c>
      <c r="N560" s="106"/>
      <c r="O560" s="109">
        <f t="shared" ca="1" si="103"/>
        <v>11108.395393062836</v>
      </c>
      <c r="P560" s="113">
        <f t="shared" ca="1" si="104"/>
        <v>1</v>
      </c>
      <c r="Q560" s="114">
        <f t="shared" ca="1" si="101"/>
        <v>102</v>
      </c>
    </row>
    <row r="561" spans="5:17" x14ac:dyDescent="0.35">
      <c r="E561">
        <f t="shared" si="105"/>
        <v>534</v>
      </c>
      <c r="F561" s="109">
        <f t="shared" ca="1" si="96"/>
        <v>2.2603259061494878</v>
      </c>
      <c r="G561" s="110">
        <f t="shared" ca="1" si="106"/>
        <v>1075.8664252937451</v>
      </c>
      <c r="H561" s="92">
        <f t="shared" si="97"/>
        <v>534</v>
      </c>
      <c r="I561" s="109">
        <f t="shared" ca="1" si="98"/>
        <v>3.4217268682375845</v>
      </c>
      <c r="J561" s="51">
        <f t="shared" ca="1" si="102"/>
        <v>1274.6488863529203</v>
      </c>
      <c r="K561" s="51">
        <f t="shared" ca="1" si="107"/>
        <v>1278.0706132211578</v>
      </c>
      <c r="L561" s="111">
        <f t="shared" ca="1" si="99"/>
        <v>92</v>
      </c>
      <c r="M561" s="112">
        <f t="shared" ca="1" si="100"/>
        <v>202.2041879274127</v>
      </c>
      <c r="N561" s="106"/>
      <c r="O561" s="109">
        <f t="shared" ca="1" si="103"/>
        <v>218.98189544793109</v>
      </c>
      <c r="P561" s="113">
        <f t="shared" ca="1" si="104"/>
        <v>1</v>
      </c>
      <c r="Q561" s="114">
        <f t="shared" ca="1" si="101"/>
        <v>6</v>
      </c>
    </row>
    <row r="562" spans="5:17" x14ac:dyDescent="0.35">
      <c r="E562">
        <f t="shared" si="105"/>
        <v>535</v>
      </c>
      <c r="F562" s="109">
        <f t="shared" ca="1" si="96"/>
        <v>0.78862534404601259</v>
      </c>
      <c r="G562" s="110">
        <f t="shared" ca="1" si="106"/>
        <v>1076.6550506377912</v>
      </c>
      <c r="H562" s="92">
        <f t="shared" si="97"/>
        <v>535</v>
      </c>
      <c r="I562" s="109">
        <f t="shared" ca="1" si="98"/>
        <v>9.2525317085958001</v>
      </c>
      <c r="J562" s="51">
        <f t="shared" ca="1" si="102"/>
        <v>1278.0706132211578</v>
      </c>
      <c r="K562" s="51">
        <f t="shared" ca="1" si="107"/>
        <v>1287.3231449297537</v>
      </c>
      <c r="L562" s="111">
        <f t="shared" ca="1" si="99"/>
        <v>95</v>
      </c>
      <c r="M562" s="112">
        <f t="shared" ca="1" si="100"/>
        <v>210.66809429196246</v>
      </c>
      <c r="N562" s="106"/>
      <c r="O562" s="109">
        <f t="shared" ca="1" si="103"/>
        <v>5323.7789298525231</v>
      </c>
      <c r="P562" s="113">
        <f t="shared" ca="1" si="104"/>
        <v>1</v>
      </c>
      <c r="Q562" s="114">
        <f t="shared" ca="1" si="101"/>
        <v>320</v>
      </c>
    </row>
    <row r="563" spans="5:17" x14ac:dyDescent="0.35">
      <c r="E563">
        <f t="shared" si="105"/>
        <v>536</v>
      </c>
      <c r="F563" s="109">
        <f t="shared" ca="1" si="96"/>
        <v>0.73340366002097768</v>
      </c>
      <c r="G563" s="110">
        <f t="shared" ca="1" si="106"/>
        <v>1077.3884542978121</v>
      </c>
      <c r="H563" s="92">
        <f t="shared" si="97"/>
        <v>536</v>
      </c>
      <c r="I563" s="109">
        <f t="shared" ca="1" si="98"/>
        <v>0.7185778844154127</v>
      </c>
      <c r="J563" s="51">
        <f t="shared" ca="1" si="102"/>
        <v>1287.3231449297537</v>
      </c>
      <c r="K563" s="51">
        <f t="shared" ca="1" si="107"/>
        <v>1288.0417228141691</v>
      </c>
      <c r="L563" s="111">
        <f t="shared" ca="1" si="99"/>
        <v>94</v>
      </c>
      <c r="M563" s="112">
        <f t="shared" ca="1" si="100"/>
        <v>210.653268516357</v>
      </c>
      <c r="N563" s="106"/>
      <c r="O563" s="109">
        <f t="shared" ca="1" si="103"/>
        <v>3219.3119081543191</v>
      </c>
      <c r="P563" s="113">
        <f t="shared" ca="1" si="104"/>
        <v>1</v>
      </c>
      <c r="Q563" s="114">
        <f t="shared" ca="1" si="101"/>
        <v>250</v>
      </c>
    </row>
    <row r="564" spans="5:17" x14ac:dyDescent="0.35">
      <c r="E564">
        <f t="shared" si="105"/>
        <v>537</v>
      </c>
      <c r="F564" s="109">
        <f t="shared" ca="1" si="96"/>
        <v>1.5178011750633829</v>
      </c>
      <c r="G564" s="110">
        <f t="shared" ca="1" si="106"/>
        <v>1078.9062554728755</v>
      </c>
      <c r="H564" s="92">
        <f t="shared" si="97"/>
        <v>537</v>
      </c>
      <c r="I564" s="109">
        <f t="shared" ca="1" si="98"/>
        <v>2.2542880884041812</v>
      </c>
      <c r="J564" s="51">
        <f t="shared" ca="1" si="102"/>
        <v>1288.0417228141691</v>
      </c>
      <c r="K564" s="51">
        <f t="shared" ca="1" si="107"/>
        <v>1290.2960109025732</v>
      </c>
      <c r="L564" s="111">
        <f t="shared" ca="1" si="99"/>
        <v>95</v>
      </c>
      <c r="M564" s="112">
        <f t="shared" ca="1" si="100"/>
        <v>211.38975542969774</v>
      </c>
      <c r="N564" s="106"/>
      <c r="O564" s="109">
        <f t="shared" ca="1" si="103"/>
        <v>4103.9987458703936</v>
      </c>
      <c r="P564" s="113">
        <f t="shared" ca="1" si="104"/>
        <v>1</v>
      </c>
      <c r="Q564" s="114">
        <f t="shared" ca="1" si="101"/>
        <v>312</v>
      </c>
    </row>
    <row r="565" spans="5:17" x14ac:dyDescent="0.35">
      <c r="E565">
        <f t="shared" si="105"/>
        <v>538</v>
      </c>
      <c r="F565" s="109">
        <f t="shared" ca="1" si="96"/>
        <v>1.3139557270740581</v>
      </c>
      <c r="G565" s="110">
        <f t="shared" ca="1" si="106"/>
        <v>1080.2202111999495</v>
      </c>
      <c r="H565" s="92">
        <f t="shared" si="97"/>
        <v>538</v>
      </c>
      <c r="I565" s="109">
        <f t="shared" ca="1" si="98"/>
        <v>5.5896696459642374</v>
      </c>
      <c r="J565" s="51">
        <f t="shared" ca="1" si="102"/>
        <v>1290.2960109025732</v>
      </c>
      <c r="K565" s="51">
        <f t="shared" ca="1" si="107"/>
        <v>1295.8856805485375</v>
      </c>
      <c r="L565" s="111">
        <f t="shared" ca="1" si="99"/>
        <v>96</v>
      </c>
      <c r="M565" s="112">
        <f t="shared" ca="1" si="100"/>
        <v>215.66546934858798</v>
      </c>
      <c r="N565" s="106"/>
      <c r="O565" s="109">
        <f t="shared" ca="1" si="103"/>
        <v>10703.484598851164</v>
      </c>
      <c r="P565" s="113">
        <f t="shared" ca="1" si="104"/>
        <v>1</v>
      </c>
      <c r="Q565" s="114">
        <f t="shared" ca="1" si="101"/>
        <v>279</v>
      </c>
    </row>
    <row r="566" spans="5:17" x14ac:dyDescent="0.35">
      <c r="E566">
        <f t="shared" si="105"/>
        <v>539</v>
      </c>
      <c r="F566" s="109">
        <f t="shared" ca="1" si="96"/>
        <v>2.5666032071894853</v>
      </c>
      <c r="G566" s="110">
        <f t="shared" ca="1" si="106"/>
        <v>1082.786814407139</v>
      </c>
      <c r="H566" s="92">
        <f t="shared" si="97"/>
        <v>539</v>
      </c>
      <c r="I566" s="109">
        <f t="shared" ca="1" si="98"/>
        <v>1.1577462840732033</v>
      </c>
      <c r="J566" s="51">
        <f t="shared" ca="1" si="102"/>
        <v>1295.8856805485375</v>
      </c>
      <c r="K566" s="51">
        <f t="shared" ca="1" si="107"/>
        <v>1297.0434268326107</v>
      </c>
      <c r="L566" s="111">
        <f t="shared" ca="1" si="99"/>
        <v>95</v>
      </c>
      <c r="M566" s="112">
        <f t="shared" ca="1" si="100"/>
        <v>214.25661242547176</v>
      </c>
      <c r="N566" s="106"/>
      <c r="O566" s="109">
        <f t="shared" ca="1" si="103"/>
        <v>5318.7112218452567</v>
      </c>
      <c r="P566" s="113">
        <f t="shared" ca="1" si="104"/>
        <v>1</v>
      </c>
      <c r="Q566" s="114">
        <f t="shared" ca="1" si="101"/>
        <v>316</v>
      </c>
    </row>
    <row r="567" spans="5:17" x14ac:dyDescent="0.35">
      <c r="E567">
        <f t="shared" si="105"/>
        <v>540</v>
      </c>
      <c r="F567" s="109">
        <f t="shared" ca="1" si="96"/>
        <v>2.8088796836982342</v>
      </c>
      <c r="G567" s="110">
        <f t="shared" ca="1" si="106"/>
        <v>1085.5956940908372</v>
      </c>
      <c r="H567" s="92">
        <f t="shared" si="97"/>
        <v>540</v>
      </c>
      <c r="I567" s="109">
        <f t="shared" ca="1" si="98"/>
        <v>1.7104822909563435</v>
      </c>
      <c r="J567" s="51">
        <f t="shared" ca="1" si="102"/>
        <v>1297.0434268326107</v>
      </c>
      <c r="K567" s="51">
        <f t="shared" ca="1" si="107"/>
        <v>1298.7539091235672</v>
      </c>
      <c r="L567" s="111">
        <f t="shared" ca="1" si="99"/>
        <v>95</v>
      </c>
      <c r="M567" s="112">
        <f t="shared" ca="1" si="100"/>
        <v>213.15821503272991</v>
      </c>
      <c r="N567" s="106"/>
      <c r="O567" s="109">
        <f t="shared" ca="1" si="103"/>
        <v>5241.0798894528825</v>
      </c>
      <c r="P567" s="113">
        <f t="shared" ca="1" si="104"/>
        <v>1</v>
      </c>
      <c r="Q567" s="114">
        <f t="shared" ca="1" si="101"/>
        <v>328</v>
      </c>
    </row>
    <row r="568" spans="5:17" x14ac:dyDescent="0.35">
      <c r="E568">
        <f t="shared" si="105"/>
        <v>541</v>
      </c>
      <c r="F568" s="109">
        <f t="shared" ca="1" si="96"/>
        <v>0.68941997640522912</v>
      </c>
      <c r="G568" s="110">
        <f t="shared" ca="1" si="106"/>
        <v>1086.2851140672424</v>
      </c>
      <c r="H568" s="92">
        <f t="shared" si="97"/>
        <v>541</v>
      </c>
      <c r="I568" s="109">
        <f t="shared" ca="1" si="98"/>
        <v>6.301838617999862</v>
      </c>
      <c r="J568" s="51">
        <f t="shared" ca="1" si="102"/>
        <v>1298.7539091235672</v>
      </c>
      <c r="K568" s="51">
        <f t="shared" ca="1" si="107"/>
        <v>1305.0557477415671</v>
      </c>
      <c r="L568" s="111">
        <f t="shared" ca="1" si="99"/>
        <v>97</v>
      </c>
      <c r="M568" s="112">
        <f t="shared" ca="1" si="100"/>
        <v>218.7706336743247</v>
      </c>
      <c r="N568" s="106"/>
      <c r="O568" s="109">
        <f t="shared" ca="1" si="103"/>
        <v>7654.098415039728</v>
      </c>
      <c r="P568" s="113">
        <f t="shared" ca="1" si="104"/>
        <v>1</v>
      </c>
      <c r="Q568" s="114">
        <f t="shared" ca="1" si="101"/>
        <v>491</v>
      </c>
    </row>
    <row r="569" spans="5:17" x14ac:dyDescent="0.35">
      <c r="E569">
        <f t="shared" si="105"/>
        <v>542</v>
      </c>
      <c r="F569" s="109">
        <f t="shared" ca="1" si="96"/>
        <v>5.8285910012027538</v>
      </c>
      <c r="G569" s="110">
        <f t="shared" ca="1" si="106"/>
        <v>1092.1137050684451</v>
      </c>
      <c r="H569" s="92">
        <f t="shared" si="97"/>
        <v>542</v>
      </c>
      <c r="I569" s="109">
        <f t="shared" ca="1" si="98"/>
        <v>0.9507360193519524</v>
      </c>
      <c r="J569" s="51">
        <f t="shared" ca="1" si="102"/>
        <v>1305.0557477415671</v>
      </c>
      <c r="K569" s="51">
        <f t="shared" ca="1" si="107"/>
        <v>1306.0064837609191</v>
      </c>
      <c r="L569" s="111">
        <f t="shared" ca="1" si="99"/>
        <v>97</v>
      </c>
      <c r="M569" s="112">
        <f t="shared" ca="1" si="100"/>
        <v>213.89277869247394</v>
      </c>
      <c r="N569" s="106"/>
      <c r="O569" s="109">
        <f t="shared" ca="1" si="103"/>
        <v>5405.7139722975862</v>
      </c>
      <c r="P569" s="113">
        <f t="shared" ca="1" si="104"/>
        <v>1</v>
      </c>
      <c r="Q569" s="114">
        <f t="shared" ca="1" si="101"/>
        <v>316</v>
      </c>
    </row>
    <row r="570" spans="5:17" x14ac:dyDescent="0.35">
      <c r="E570">
        <f t="shared" si="105"/>
        <v>543</v>
      </c>
      <c r="F570" s="109">
        <f t="shared" ca="1" si="96"/>
        <v>2.1403858349173137</v>
      </c>
      <c r="G570" s="110">
        <f t="shared" ca="1" si="106"/>
        <v>1094.2540909033626</v>
      </c>
      <c r="H570" s="92">
        <f t="shared" si="97"/>
        <v>543</v>
      </c>
      <c r="I570" s="109">
        <f t="shared" ca="1" si="98"/>
        <v>0.91125603848268932</v>
      </c>
      <c r="J570" s="51">
        <f t="shared" ca="1" si="102"/>
        <v>1306.0064837609191</v>
      </c>
      <c r="K570" s="51">
        <f t="shared" ca="1" si="107"/>
        <v>1306.9177397994017</v>
      </c>
      <c r="L570" s="111">
        <f t="shared" ca="1" si="99"/>
        <v>97</v>
      </c>
      <c r="M570" s="112">
        <f t="shared" ca="1" si="100"/>
        <v>212.66364889603915</v>
      </c>
      <c r="N570" s="106"/>
      <c r="O570" s="109">
        <f t="shared" ca="1" si="103"/>
        <v>6032.3936073616796</v>
      </c>
      <c r="P570" s="113">
        <f t="shared" ca="1" si="104"/>
        <v>1</v>
      </c>
      <c r="Q570" s="114">
        <f t="shared" ca="1" si="101"/>
        <v>375</v>
      </c>
    </row>
    <row r="571" spans="5:17" x14ac:dyDescent="0.35">
      <c r="E571">
        <f t="shared" si="105"/>
        <v>544</v>
      </c>
      <c r="F571" s="109">
        <f t="shared" ca="1" si="96"/>
        <v>0.50944957319015904</v>
      </c>
      <c r="G571" s="110">
        <f t="shared" ca="1" si="106"/>
        <v>1094.7635404765526</v>
      </c>
      <c r="H571" s="92">
        <f t="shared" si="97"/>
        <v>544</v>
      </c>
      <c r="I571" s="109">
        <f t="shared" ca="1" si="98"/>
        <v>0.29184619607389051</v>
      </c>
      <c r="J571" s="51">
        <f t="shared" ca="1" si="102"/>
        <v>1306.9177397994017</v>
      </c>
      <c r="K571" s="51">
        <f t="shared" ca="1" si="107"/>
        <v>1307.2095859954757</v>
      </c>
      <c r="L571" s="111">
        <f t="shared" ca="1" si="99"/>
        <v>96</v>
      </c>
      <c r="M571" s="112">
        <f t="shared" ca="1" si="100"/>
        <v>212.44604551892303</v>
      </c>
      <c r="N571" s="106"/>
      <c r="O571" s="109">
        <f t="shared" ca="1" si="103"/>
        <v>5740.0798110645173</v>
      </c>
      <c r="P571" s="113">
        <f t="shared" ca="1" si="104"/>
        <v>1</v>
      </c>
      <c r="Q571" s="114">
        <f t="shared" ca="1" si="101"/>
        <v>338</v>
      </c>
    </row>
    <row r="572" spans="5:17" x14ac:dyDescent="0.35">
      <c r="E572">
        <f t="shared" si="105"/>
        <v>545</v>
      </c>
      <c r="F572" s="109">
        <f t="shared" ca="1" si="96"/>
        <v>1.3099373254235713</v>
      </c>
      <c r="G572" s="110">
        <f t="shared" ca="1" si="106"/>
        <v>1096.0734778019762</v>
      </c>
      <c r="H572" s="92">
        <f t="shared" si="97"/>
        <v>545</v>
      </c>
      <c r="I572" s="109">
        <f t="shared" ca="1" si="98"/>
        <v>1.8372335185633759</v>
      </c>
      <c r="J572" s="51">
        <f t="shared" ca="1" si="102"/>
        <v>1307.2095859954757</v>
      </c>
      <c r="K572" s="51">
        <f t="shared" ca="1" si="107"/>
        <v>1309.046819514039</v>
      </c>
      <c r="L572" s="111">
        <f t="shared" ca="1" si="99"/>
        <v>96</v>
      </c>
      <c r="M572" s="112">
        <f t="shared" ca="1" si="100"/>
        <v>212.97334171206285</v>
      </c>
      <c r="N572" s="106"/>
      <c r="O572" s="109">
        <f t="shared" ca="1" si="103"/>
        <v>8753.340762574675</v>
      </c>
      <c r="P572" s="113">
        <f t="shared" ca="1" si="104"/>
        <v>1</v>
      </c>
      <c r="Q572" s="114">
        <f t="shared" ca="1" si="101"/>
        <v>515</v>
      </c>
    </row>
    <row r="573" spans="5:17" x14ac:dyDescent="0.35">
      <c r="E573">
        <f t="shared" si="105"/>
        <v>546</v>
      </c>
      <c r="F573" s="109">
        <f t="shared" ca="1" si="96"/>
        <v>4.8260041755883183</v>
      </c>
      <c r="G573" s="110">
        <f t="shared" ca="1" si="106"/>
        <v>1100.8994819775646</v>
      </c>
      <c r="H573" s="92">
        <f t="shared" si="97"/>
        <v>546</v>
      </c>
      <c r="I573" s="109">
        <f t="shared" ca="1" si="98"/>
        <v>1.749076578128733</v>
      </c>
      <c r="J573" s="51">
        <f t="shared" ca="1" si="102"/>
        <v>1309.046819514039</v>
      </c>
      <c r="K573" s="51">
        <f t="shared" ca="1" si="107"/>
        <v>1310.7958960921678</v>
      </c>
      <c r="L573" s="111">
        <f t="shared" ca="1" si="99"/>
        <v>96</v>
      </c>
      <c r="M573" s="112">
        <f t="shared" ca="1" si="100"/>
        <v>209.8964141146032</v>
      </c>
      <c r="N573" s="106"/>
      <c r="O573" s="109">
        <f t="shared" ca="1" si="103"/>
        <v>1179.1965901018948</v>
      </c>
      <c r="P573" s="113">
        <f t="shared" ca="1" si="104"/>
        <v>1</v>
      </c>
      <c r="Q573" s="114">
        <f t="shared" ca="1" si="101"/>
        <v>95</v>
      </c>
    </row>
    <row r="574" spans="5:17" x14ac:dyDescent="0.35">
      <c r="E574">
        <f t="shared" si="105"/>
        <v>547</v>
      </c>
      <c r="F574" s="109">
        <f t="shared" ca="1" si="96"/>
        <v>2.7160407856629227</v>
      </c>
      <c r="G574" s="110">
        <f t="shared" ca="1" si="106"/>
        <v>1103.6155227632275</v>
      </c>
      <c r="H574" s="92">
        <f t="shared" si="97"/>
        <v>547</v>
      </c>
      <c r="I574" s="109">
        <f t="shared" ca="1" si="98"/>
        <v>1.8823144908646035</v>
      </c>
      <c r="J574" s="51">
        <f t="shared" ca="1" si="102"/>
        <v>1310.7958960921678</v>
      </c>
      <c r="K574" s="51">
        <f t="shared" ca="1" si="107"/>
        <v>1312.6782105830325</v>
      </c>
      <c r="L574" s="111">
        <f t="shared" ca="1" si="99"/>
        <v>97</v>
      </c>
      <c r="M574" s="112">
        <f t="shared" ca="1" si="100"/>
        <v>209.06268781980498</v>
      </c>
      <c r="N574" s="106"/>
      <c r="O574" s="109">
        <f t="shared" ca="1" si="103"/>
        <v>159.37885975516798</v>
      </c>
      <c r="P574" s="113">
        <f t="shared" ca="1" si="104"/>
        <v>1</v>
      </c>
      <c r="Q574" s="114">
        <f t="shared" ca="1" si="101"/>
        <v>4</v>
      </c>
    </row>
    <row r="575" spans="5:17" x14ac:dyDescent="0.35">
      <c r="E575">
        <f t="shared" si="105"/>
        <v>548</v>
      </c>
      <c r="F575" s="109">
        <f t="shared" ca="1" si="96"/>
        <v>1.7523089351095824</v>
      </c>
      <c r="G575" s="110">
        <f t="shared" ca="1" si="106"/>
        <v>1105.3678316983371</v>
      </c>
      <c r="H575" s="92">
        <f t="shared" si="97"/>
        <v>548</v>
      </c>
      <c r="I575" s="109">
        <f t="shared" ca="1" si="98"/>
        <v>0.37271598963836233</v>
      </c>
      <c r="J575" s="51">
        <f t="shared" ca="1" si="102"/>
        <v>1312.6782105830325</v>
      </c>
      <c r="K575" s="51">
        <f t="shared" ca="1" si="107"/>
        <v>1313.050926572671</v>
      </c>
      <c r="L575" s="111">
        <f t="shared" ca="1" si="99"/>
        <v>96</v>
      </c>
      <c r="M575" s="112">
        <f t="shared" ca="1" si="100"/>
        <v>207.68309487433385</v>
      </c>
      <c r="N575" s="106"/>
      <c r="O575" s="109">
        <f t="shared" ca="1" si="103"/>
        <v>8959.4316359743771</v>
      </c>
      <c r="P575" s="113">
        <f t="shared" ca="1" si="104"/>
        <v>1</v>
      </c>
      <c r="Q575" s="114">
        <f t="shared" ca="1" si="101"/>
        <v>515</v>
      </c>
    </row>
    <row r="576" spans="5:17" x14ac:dyDescent="0.35">
      <c r="E576">
        <f t="shared" si="105"/>
        <v>549</v>
      </c>
      <c r="F576" s="109">
        <f t="shared" ca="1" si="96"/>
        <v>0.20766429808465267</v>
      </c>
      <c r="G576" s="110">
        <f t="shared" ca="1" si="106"/>
        <v>1105.5754959964218</v>
      </c>
      <c r="H576" s="92">
        <f t="shared" si="97"/>
        <v>549</v>
      </c>
      <c r="I576" s="109">
        <f t="shared" ca="1" si="98"/>
        <v>2.5473163455303456</v>
      </c>
      <c r="J576" s="51">
        <f t="shared" ca="1" si="102"/>
        <v>1313.050926572671</v>
      </c>
      <c r="K576" s="51">
        <f t="shared" ca="1" si="107"/>
        <v>1315.5982429182013</v>
      </c>
      <c r="L576" s="111">
        <f t="shared" ca="1" si="99"/>
        <v>97</v>
      </c>
      <c r="M576" s="112">
        <f t="shared" ca="1" si="100"/>
        <v>210.02274692177957</v>
      </c>
      <c r="N576" s="106"/>
      <c r="O576" s="109">
        <f t="shared" ca="1" si="103"/>
        <v>3097.7186676601846</v>
      </c>
      <c r="P576" s="113">
        <f t="shared" ca="1" si="104"/>
        <v>1</v>
      </c>
      <c r="Q576" s="114">
        <f t="shared" ca="1" si="101"/>
        <v>238</v>
      </c>
    </row>
    <row r="577" spans="5:17" x14ac:dyDescent="0.35">
      <c r="E577">
        <f t="shared" si="105"/>
        <v>550</v>
      </c>
      <c r="F577" s="109">
        <f t="shared" ca="1" si="96"/>
        <v>2.3680240286351992</v>
      </c>
      <c r="G577" s="110">
        <f t="shared" ca="1" si="106"/>
        <v>1107.9435200250568</v>
      </c>
      <c r="H577" s="92">
        <f t="shared" si="97"/>
        <v>550</v>
      </c>
      <c r="I577" s="109">
        <f t="shared" ca="1" si="98"/>
        <v>0.7108610403766602</v>
      </c>
      <c r="J577" s="51">
        <f t="shared" ca="1" si="102"/>
        <v>1315.5982429182013</v>
      </c>
      <c r="K577" s="51">
        <f t="shared" ca="1" si="107"/>
        <v>1316.3091039585779</v>
      </c>
      <c r="L577" s="111">
        <f t="shared" ca="1" si="99"/>
        <v>96</v>
      </c>
      <c r="M577" s="112">
        <f t="shared" ca="1" si="100"/>
        <v>208.36558393352107</v>
      </c>
      <c r="N577" s="106"/>
      <c r="O577" s="109">
        <f t="shared" ca="1" si="103"/>
        <v>6423.1842181236461</v>
      </c>
      <c r="P577" s="113">
        <f t="shared" ca="1" si="104"/>
        <v>1</v>
      </c>
      <c r="Q577" s="114">
        <f t="shared" ca="1" si="101"/>
        <v>377</v>
      </c>
    </row>
    <row r="578" spans="5:17" x14ac:dyDescent="0.35">
      <c r="E578">
        <f t="shared" si="105"/>
        <v>551</v>
      </c>
      <c r="F578" s="109">
        <f t="shared" ca="1" si="96"/>
        <v>2.5506023786381915</v>
      </c>
      <c r="G578" s="110">
        <f t="shared" ca="1" si="106"/>
        <v>1110.494122403695</v>
      </c>
      <c r="H578" s="92">
        <f t="shared" si="97"/>
        <v>551</v>
      </c>
      <c r="I578" s="109">
        <f t="shared" ca="1" si="98"/>
        <v>2.0854372739878762</v>
      </c>
      <c r="J578" s="51">
        <f t="shared" ca="1" si="102"/>
        <v>1316.3091039585779</v>
      </c>
      <c r="K578" s="51">
        <f t="shared" ca="1" si="107"/>
        <v>1318.3945412325659</v>
      </c>
      <c r="L578" s="111">
        <f t="shared" ca="1" si="99"/>
        <v>96</v>
      </c>
      <c r="M578" s="112">
        <f t="shared" ca="1" si="100"/>
        <v>207.9004188288709</v>
      </c>
      <c r="N578" s="106"/>
      <c r="O578" s="109">
        <f t="shared" ca="1" si="103"/>
        <v>3371.0144965982536</v>
      </c>
      <c r="P578" s="113">
        <f t="shared" ca="1" si="104"/>
        <v>1</v>
      </c>
      <c r="Q578" s="114">
        <f t="shared" ca="1" si="101"/>
        <v>262</v>
      </c>
    </row>
    <row r="579" spans="5:17" x14ac:dyDescent="0.35">
      <c r="E579">
        <f t="shared" si="105"/>
        <v>552</v>
      </c>
      <c r="F579" s="109">
        <f t="shared" ca="1" si="96"/>
        <v>5.456748476887971</v>
      </c>
      <c r="G579" s="110">
        <f t="shared" ca="1" si="106"/>
        <v>1115.9508708805829</v>
      </c>
      <c r="H579" s="92">
        <f t="shared" si="97"/>
        <v>552</v>
      </c>
      <c r="I579" s="109">
        <f t="shared" ca="1" si="98"/>
        <v>0.95262331053702043</v>
      </c>
      <c r="J579" s="51">
        <f t="shared" ca="1" si="102"/>
        <v>1318.3945412325659</v>
      </c>
      <c r="K579" s="51">
        <f t="shared" ca="1" si="107"/>
        <v>1319.347164543103</v>
      </c>
      <c r="L579" s="111">
        <f t="shared" ca="1" si="99"/>
        <v>95</v>
      </c>
      <c r="M579" s="112">
        <f t="shared" ca="1" si="100"/>
        <v>203.39629366252007</v>
      </c>
      <c r="N579" s="106"/>
      <c r="O579" s="109">
        <f t="shared" ca="1" si="103"/>
        <v>4162.2787550590192</v>
      </c>
      <c r="P579" s="113">
        <f t="shared" ca="1" si="104"/>
        <v>1</v>
      </c>
      <c r="Q579" s="114">
        <f t="shared" ca="1" si="101"/>
        <v>318</v>
      </c>
    </row>
    <row r="580" spans="5:17" x14ac:dyDescent="0.35">
      <c r="E580">
        <f t="shared" si="105"/>
        <v>553</v>
      </c>
      <c r="F580" s="109">
        <f t="shared" ca="1" si="96"/>
        <v>4.7856464461755168</v>
      </c>
      <c r="G580" s="110">
        <f t="shared" ca="1" si="106"/>
        <v>1120.7365173267583</v>
      </c>
      <c r="H580" s="92">
        <f t="shared" si="97"/>
        <v>553</v>
      </c>
      <c r="I580" s="109">
        <f t="shared" ca="1" si="98"/>
        <v>0.67733758593679083</v>
      </c>
      <c r="J580" s="51">
        <f t="shared" ca="1" si="102"/>
        <v>1319.347164543103</v>
      </c>
      <c r="K580" s="51">
        <f t="shared" ca="1" si="107"/>
        <v>1320.0245021290398</v>
      </c>
      <c r="L580" s="111">
        <f t="shared" ca="1" si="99"/>
        <v>94</v>
      </c>
      <c r="M580" s="112">
        <f t="shared" ca="1" si="100"/>
        <v>199.28798480228147</v>
      </c>
      <c r="N580" s="106"/>
      <c r="O580" s="109">
        <f t="shared" ca="1" si="103"/>
        <v>4810.1465862387086</v>
      </c>
      <c r="P580" s="113">
        <f t="shared" ca="1" si="104"/>
        <v>1</v>
      </c>
      <c r="Q580" s="114">
        <f t="shared" ca="1" si="101"/>
        <v>315</v>
      </c>
    </row>
    <row r="581" spans="5:17" x14ac:dyDescent="0.35">
      <c r="E581">
        <f t="shared" si="105"/>
        <v>554</v>
      </c>
      <c r="F581" s="109">
        <f t="shared" ca="1" si="96"/>
        <v>0.98311623488207667</v>
      </c>
      <c r="G581" s="110">
        <f t="shared" ca="1" si="106"/>
        <v>1121.7196335616404</v>
      </c>
      <c r="H581" s="92">
        <f t="shared" si="97"/>
        <v>554</v>
      </c>
      <c r="I581" s="109">
        <f t="shared" ca="1" si="98"/>
        <v>2.1563836114534918</v>
      </c>
      <c r="J581" s="51">
        <f t="shared" ca="1" si="102"/>
        <v>1320.0245021290398</v>
      </c>
      <c r="K581" s="51">
        <f t="shared" ca="1" si="107"/>
        <v>1322.1808857404933</v>
      </c>
      <c r="L581" s="111">
        <f t="shared" ca="1" si="99"/>
        <v>94</v>
      </c>
      <c r="M581" s="112">
        <f t="shared" ca="1" si="100"/>
        <v>200.46125217885287</v>
      </c>
      <c r="N581" s="106"/>
      <c r="O581" s="109">
        <f t="shared" ca="1" si="103"/>
        <v>1976.6777507997506</v>
      </c>
      <c r="P581" s="113">
        <f t="shared" ca="1" si="104"/>
        <v>1</v>
      </c>
      <c r="Q581" s="114">
        <f t="shared" ca="1" si="101"/>
        <v>140</v>
      </c>
    </row>
    <row r="582" spans="5:17" x14ac:dyDescent="0.35">
      <c r="E582">
        <f t="shared" si="105"/>
        <v>555</v>
      </c>
      <c r="F582" s="109">
        <f t="shared" ca="1" si="96"/>
        <v>0.13709523933573034</v>
      </c>
      <c r="G582" s="110">
        <f t="shared" ca="1" si="106"/>
        <v>1121.856728800976</v>
      </c>
      <c r="H582" s="92">
        <f t="shared" si="97"/>
        <v>555</v>
      </c>
      <c r="I582" s="109">
        <f t="shared" ca="1" si="98"/>
        <v>2.9170028418220433</v>
      </c>
      <c r="J582" s="51">
        <f t="shared" ca="1" si="102"/>
        <v>1322.1808857404933</v>
      </c>
      <c r="K582" s="51">
        <f t="shared" ca="1" si="107"/>
        <v>1325.0978885823154</v>
      </c>
      <c r="L582" s="111">
        <f t="shared" ca="1" si="99"/>
        <v>94</v>
      </c>
      <c r="M582" s="112">
        <f t="shared" ca="1" si="100"/>
        <v>203.24115978133932</v>
      </c>
      <c r="N582" s="106"/>
      <c r="O582" s="109">
        <f t="shared" ca="1" si="103"/>
        <v>1257.95702398085</v>
      </c>
      <c r="P582" s="113">
        <f t="shared" ca="1" si="104"/>
        <v>1</v>
      </c>
      <c r="Q582" s="114">
        <f t="shared" ca="1" si="101"/>
        <v>89</v>
      </c>
    </row>
    <row r="583" spans="5:17" x14ac:dyDescent="0.35">
      <c r="E583">
        <f t="shared" si="105"/>
        <v>556</v>
      </c>
      <c r="F583" s="109">
        <f t="shared" ca="1" si="96"/>
        <v>0.86819575888712597</v>
      </c>
      <c r="G583" s="110">
        <f t="shared" ca="1" si="106"/>
        <v>1122.7249245598632</v>
      </c>
      <c r="H583" s="92">
        <f t="shared" si="97"/>
        <v>556</v>
      </c>
      <c r="I583" s="109">
        <f t="shared" ca="1" si="98"/>
        <v>9.942421480753076</v>
      </c>
      <c r="J583" s="51">
        <f t="shared" ca="1" si="102"/>
        <v>1325.0978885823154</v>
      </c>
      <c r="K583" s="51">
        <f t="shared" ca="1" si="107"/>
        <v>1335.0403100630685</v>
      </c>
      <c r="L583" s="111">
        <f t="shared" ca="1" si="99"/>
        <v>97</v>
      </c>
      <c r="M583" s="112">
        <f t="shared" ca="1" si="100"/>
        <v>212.31538550320533</v>
      </c>
      <c r="N583" s="106"/>
      <c r="O583" s="109">
        <f t="shared" ca="1" si="103"/>
        <v>4322.7365232662978</v>
      </c>
      <c r="P583" s="113">
        <f t="shared" ca="1" si="104"/>
        <v>1</v>
      </c>
      <c r="Q583" s="114">
        <f t="shared" ca="1" si="101"/>
        <v>316</v>
      </c>
    </row>
    <row r="584" spans="5:17" x14ac:dyDescent="0.35">
      <c r="E584">
        <f t="shared" si="105"/>
        <v>557</v>
      </c>
      <c r="F584" s="109">
        <f t="shared" ca="1" si="96"/>
        <v>2.1186992417340216</v>
      </c>
      <c r="G584" s="110">
        <f t="shared" ca="1" si="106"/>
        <v>1124.8436238015972</v>
      </c>
      <c r="H584" s="92">
        <f t="shared" si="97"/>
        <v>557</v>
      </c>
      <c r="I584" s="109">
        <f t="shared" ca="1" si="98"/>
        <v>0.9694712698857596</v>
      </c>
      <c r="J584" s="51">
        <f t="shared" ca="1" si="102"/>
        <v>1335.0403100630685</v>
      </c>
      <c r="K584" s="51">
        <f t="shared" ca="1" si="107"/>
        <v>1336.0097813329544</v>
      </c>
      <c r="L584" s="111">
        <f t="shared" ca="1" si="99"/>
        <v>97</v>
      </c>
      <c r="M584" s="112">
        <f t="shared" ca="1" si="100"/>
        <v>211.16615753135716</v>
      </c>
      <c r="N584" s="106"/>
      <c r="O584" s="109">
        <f t="shared" ca="1" si="103"/>
        <v>8740.9988038516967</v>
      </c>
      <c r="P584" s="113">
        <f t="shared" ca="1" si="104"/>
        <v>1</v>
      </c>
      <c r="Q584" s="114">
        <f t="shared" ca="1" si="101"/>
        <v>512</v>
      </c>
    </row>
    <row r="585" spans="5:17" x14ac:dyDescent="0.35">
      <c r="E585">
        <f t="shared" si="105"/>
        <v>558</v>
      </c>
      <c r="F585" s="109">
        <f t="shared" ca="1" si="96"/>
        <v>3.5972368934482453</v>
      </c>
      <c r="G585" s="110">
        <f t="shared" ca="1" si="106"/>
        <v>1128.4408606950456</v>
      </c>
      <c r="H585" s="92">
        <f t="shared" si="97"/>
        <v>558</v>
      </c>
      <c r="I585" s="109">
        <f t="shared" ca="1" si="98"/>
        <v>0.78415888994857474</v>
      </c>
      <c r="J585" s="51">
        <f t="shared" ca="1" si="102"/>
        <v>1336.0097813329544</v>
      </c>
      <c r="K585" s="51">
        <f t="shared" ca="1" si="107"/>
        <v>1336.7939402229031</v>
      </c>
      <c r="L585" s="111">
        <f t="shared" ca="1" si="99"/>
        <v>97</v>
      </c>
      <c r="M585" s="112">
        <f t="shared" ca="1" si="100"/>
        <v>208.35307952785752</v>
      </c>
      <c r="N585" s="106"/>
      <c r="O585" s="109">
        <f t="shared" ca="1" si="103"/>
        <v>5334.8239212558974</v>
      </c>
      <c r="P585" s="113">
        <f t="shared" ca="1" si="104"/>
        <v>1</v>
      </c>
      <c r="Q585" s="114">
        <f t="shared" ca="1" si="101"/>
        <v>317</v>
      </c>
    </row>
    <row r="586" spans="5:17" x14ac:dyDescent="0.35">
      <c r="E586">
        <f t="shared" si="105"/>
        <v>559</v>
      </c>
      <c r="F586" s="109">
        <f t="shared" ca="1" si="96"/>
        <v>0.35707255764163037</v>
      </c>
      <c r="G586" s="110">
        <f t="shared" ca="1" si="106"/>
        <v>1128.7979332526872</v>
      </c>
      <c r="H586" s="92">
        <f t="shared" si="97"/>
        <v>559</v>
      </c>
      <c r="I586" s="109">
        <f t="shared" ca="1" si="98"/>
        <v>1.7752344975204049</v>
      </c>
      <c r="J586" s="51">
        <f t="shared" ca="1" si="102"/>
        <v>1336.7939402229031</v>
      </c>
      <c r="K586" s="51">
        <f t="shared" ca="1" si="107"/>
        <v>1338.5691747204235</v>
      </c>
      <c r="L586" s="111">
        <f t="shared" ca="1" si="99"/>
        <v>97</v>
      </c>
      <c r="M586" s="112">
        <f t="shared" ca="1" si="100"/>
        <v>209.77124146773622</v>
      </c>
      <c r="N586" s="106"/>
      <c r="O586" s="109">
        <f t="shared" ca="1" si="103"/>
        <v>7978.0900933973307</v>
      </c>
      <c r="P586" s="113">
        <f t="shared" ca="1" si="104"/>
        <v>1</v>
      </c>
      <c r="Q586" s="114">
        <f t="shared" ca="1" si="101"/>
        <v>517</v>
      </c>
    </row>
    <row r="587" spans="5:17" x14ac:dyDescent="0.35">
      <c r="E587">
        <f t="shared" si="105"/>
        <v>560</v>
      </c>
      <c r="F587" s="109">
        <f t="shared" ca="1" si="96"/>
        <v>1.2779163875248647</v>
      </c>
      <c r="G587" s="110">
        <f t="shared" ca="1" si="106"/>
        <v>1130.075849640212</v>
      </c>
      <c r="H587" s="92">
        <f t="shared" si="97"/>
        <v>560</v>
      </c>
      <c r="I587" s="109">
        <f t="shared" ca="1" si="98"/>
        <v>0.22997111627233807</v>
      </c>
      <c r="J587" s="51">
        <f t="shared" ca="1" si="102"/>
        <v>1338.5691747204235</v>
      </c>
      <c r="K587" s="51">
        <f t="shared" ca="1" si="107"/>
        <v>1338.7991458366957</v>
      </c>
      <c r="L587" s="111">
        <f t="shared" ca="1" si="99"/>
        <v>96</v>
      </c>
      <c r="M587" s="112">
        <f t="shared" ca="1" si="100"/>
        <v>208.72329619648372</v>
      </c>
      <c r="N587" s="106"/>
      <c r="O587" s="109">
        <f t="shared" ca="1" si="103"/>
        <v>5262.2231695867786</v>
      </c>
      <c r="P587" s="113">
        <f t="shared" ca="1" si="104"/>
        <v>1</v>
      </c>
      <c r="Q587" s="114">
        <f t="shared" ca="1" si="101"/>
        <v>327</v>
      </c>
    </row>
    <row r="588" spans="5:17" x14ac:dyDescent="0.35">
      <c r="E588">
        <f t="shared" si="105"/>
        <v>561</v>
      </c>
      <c r="F588" s="109">
        <f t="shared" ca="1" si="96"/>
        <v>0.89685628344233737</v>
      </c>
      <c r="G588" s="110">
        <f t="shared" ca="1" si="106"/>
        <v>1130.9727059236543</v>
      </c>
      <c r="H588" s="92">
        <f t="shared" si="97"/>
        <v>561</v>
      </c>
      <c r="I588" s="109">
        <f t="shared" ca="1" si="98"/>
        <v>1.6954461147035649</v>
      </c>
      <c r="J588" s="51">
        <f t="shared" ca="1" si="102"/>
        <v>1338.7991458366957</v>
      </c>
      <c r="K588" s="51">
        <f t="shared" ca="1" si="107"/>
        <v>1340.4945919513993</v>
      </c>
      <c r="L588" s="111">
        <f t="shared" ca="1" si="99"/>
        <v>97</v>
      </c>
      <c r="M588" s="112">
        <f t="shared" ca="1" si="100"/>
        <v>209.52188602774504</v>
      </c>
      <c r="N588" s="106"/>
      <c r="O588" s="109">
        <f t="shared" ca="1" si="103"/>
        <v>3100.0436810372821</v>
      </c>
      <c r="P588" s="113">
        <f t="shared" ca="1" si="104"/>
        <v>1</v>
      </c>
      <c r="Q588" s="114">
        <f t="shared" ca="1" si="101"/>
        <v>237</v>
      </c>
    </row>
    <row r="589" spans="5:17" x14ac:dyDescent="0.35">
      <c r="E589">
        <f t="shared" si="105"/>
        <v>562</v>
      </c>
      <c r="F589" s="109">
        <f t="shared" ca="1" si="96"/>
        <v>2.1437722727686221</v>
      </c>
      <c r="G589" s="110">
        <f t="shared" ca="1" si="106"/>
        <v>1133.116478196423</v>
      </c>
      <c r="H589" s="92">
        <f t="shared" si="97"/>
        <v>562</v>
      </c>
      <c r="I589" s="109">
        <f t="shared" ca="1" si="98"/>
        <v>0.13760405398530182</v>
      </c>
      <c r="J589" s="51">
        <f t="shared" ca="1" si="102"/>
        <v>1340.4945919513993</v>
      </c>
      <c r="K589" s="51">
        <f t="shared" ca="1" si="107"/>
        <v>1340.6321960053847</v>
      </c>
      <c r="L589" s="111">
        <f t="shared" ca="1" si="99"/>
        <v>97</v>
      </c>
      <c r="M589" s="112">
        <f t="shared" ca="1" si="100"/>
        <v>207.51571780896165</v>
      </c>
      <c r="N589" s="106"/>
      <c r="O589" s="109">
        <f t="shared" ca="1" si="103"/>
        <v>3983.8566419554331</v>
      </c>
      <c r="P589" s="113">
        <f t="shared" ca="1" si="104"/>
        <v>1</v>
      </c>
      <c r="Q589" s="114">
        <f t="shared" ca="1" si="101"/>
        <v>301</v>
      </c>
    </row>
    <row r="590" spans="5:17" x14ac:dyDescent="0.35">
      <c r="E590">
        <f t="shared" si="105"/>
        <v>563</v>
      </c>
      <c r="F590" s="109">
        <f t="shared" ca="1" si="96"/>
        <v>0.8281070594715042</v>
      </c>
      <c r="G590" s="110">
        <f t="shared" ca="1" si="106"/>
        <v>1133.9445852558945</v>
      </c>
      <c r="H590" s="92">
        <f t="shared" si="97"/>
        <v>563</v>
      </c>
      <c r="I590" s="109">
        <f t="shared" ca="1" si="98"/>
        <v>1.4834826516276236</v>
      </c>
      <c r="J590" s="51">
        <f t="shared" ca="1" si="102"/>
        <v>1340.6321960053847</v>
      </c>
      <c r="K590" s="51">
        <f t="shared" ca="1" si="107"/>
        <v>1342.1156786570123</v>
      </c>
      <c r="L590" s="111">
        <f t="shared" ca="1" si="99"/>
        <v>98</v>
      </c>
      <c r="M590" s="112">
        <f t="shared" ca="1" si="100"/>
        <v>208.17109340111779</v>
      </c>
      <c r="N590" s="106"/>
      <c r="O590" s="109">
        <f t="shared" ca="1" si="103"/>
        <v>7227.938247219362</v>
      </c>
      <c r="P590" s="113">
        <f t="shared" ca="1" si="104"/>
        <v>1</v>
      </c>
      <c r="Q590" s="114">
        <f t="shared" ca="1" si="101"/>
        <v>453</v>
      </c>
    </row>
    <row r="591" spans="5:17" x14ac:dyDescent="0.35">
      <c r="E591">
        <f t="shared" si="105"/>
        <v>564</v>
      </c>
      <c r="F591" s="109">
        <f t="shared" ca="1" si="96"/>
        <v>0.37980582777217831</v>
      </c>
      <c r="G591" s="110">
        <f t="shared" ca="1" si="106"/>
        <v>1134.3243910836666</v>
      </c>
      <c r="H591" s="92">
        <f t="shared" si="97"/>
        <v>564</v>
      </c>
      <c r="I591" s="109">
        <f t="shared" ca="1" si="98"/>
        <v>0.83392210643504594</v>
      </c>
      <c r="J591" s="51">
        <f t="shared" ca="1" si="102"/>
        <v>1342.1156786570123</v>
      </c>
      <c r="K591" s="51">
        <f t="shared" ca="1" si="107"/>
        <v>1342.9496007634473</v>
      </c>
      <c r="L591" s="111">
        <f t="shared" ca="1" si="99"/>
        <v>97</v>
      </c>
      <c r="M591" s="112">
        <f t="shared" ca="1" si="100"/>
        <v>208.62520967978071</v>
      </c>
      <c r="N591" s="106"/>
      <c r="O591" s="109">
        <f t="shared" ca="1" si="103"/>
        <v>713.97082445836872</v>
      </c>
      <c r="P591" s="113">
        <f t="shared" ca="1" si="104"/>
        <v>1</v>
      </c>
      <c r="Q591" s="114">
        <f t="shared" ca="1" si="101"/>
        <v>34</v>
      </c>
    </row>
    <row r="592" spans="5:17" x14ac:dyDescent="0.35">
      <c r="E592">
        <f t="shared" si="105"/>
        <v>565</v>
      </c>
      <c r="F592" s="109">
        <f t="shared" ca="1" si="96"/>
        <v>0.58956124955489209</v>
      </c>
      <c r="G592" s="110">
        <f t="shared" ca="1" si="106"/>
        <v>1134.9139523332215</v>
      </c>
      <c r="H592" s="92">
        <f t="shared" si="97"/>
        <v>565</v>
      </c>
      <c r="I592" s="109">
        <f t="shared" ca="1" si="98"/>
        <v>2.3800696238789136</v>
      </c>
      <c r="J592" s="51">
        <f t="shared" ca="1" si="102"/>
        <v>1342.9496007634473</v>
      </c>
      <c r="K592" s="51">
        <f t="shared" ca="1" si="107"/>
        <v>1345.3296703873261</v>
      </c>
      <c r="L592" s="111">
        <f t="shared" ca="1" si="99"/>
        <v>97</v>
      </c>
      <c r="M592" s="112">
        <f t="shared" ca="1" si="100"/>
        <v>210.41571805410467</v>
      </c>
      <c r="N592" s="106"/>
      <c r="O592" s="109">
        <f t="shared" ca="1" si="103"/>
        <v>2396.7215147377101</v>
      </c>
      <c r="P592" s="113">
        <f t="shared" ca="1" si="104"/>
        <v>1</v>
      </c>
      <c r="Q592" s="114">
        <f t="shared" ca="1" si="101"/>
        <v>201</v>
      </c>
    </row>
    <row r="593" spans="5:17" x14ac:dyDescent="0.35">
      <c r="E593">
        <f t="shared" si="105"/>
        <v>566</v>
      </c>
      <c r="F593" s="109">
        <f t="shared" ca="1" si="96"/>
        <v>2.3828741796148125</v>
      </c>
      <c r="G593" s="110">
        <f t="shared" ca="1" si="106"/>
        <v>1137.2968265128363</v>
      </c>
      <c r="H593" s="92">
        <f t="shared" si="97"/>
        <v>566</v>
      </c>
      <c r="I593" s="109">
        <f t="shared" ca="1" si="98"/>
        <v>0.61648194238470022</v>
      </c>
      <c r="J593" s="51">
        <f t="shared" ca="1" si="102"/>
        <v>1345.3296703873261</v>
      </c>
      <c r="K593" s="51">
        <f t="shared" ca="1" si="107"/>
        <v>1345.9461523297109</v>
      </c>
      <c r="L593" s="111">
        <f t="shared" ca="1" si="99"/>
        <v>96</v>
      </c>
      <c r="M593" s="112">
        <f t="shared" ca="1" si="100"/>
        <v>208.64932581687458</v>
      </c>
      <c r="N593" s="106"/>
      <c r="O593" s="109">
        <f t="shared" ca="1" si="103"/>
        <v>8499.0103476858803</v>
      </c>
      <c r="P593" s="113">
        <f t="shared" ca="1" si="104"/>
        <v>1</v>
      </c>
      <c r="Q593" s="114">
        <f t="shared" ca="1" si="101"/>
        <v>523</v>
      </c>
    </row>
    <row r="594" spans="5:17" x14ac:dyDescent="0.35">
      <c r="E594">
        <f t="shared" si="105"/>
        <v>567</v>
      </c>
      <c r="F594" s="109">
        <f t="shared" ca="1" si="96"/>
        <v>0.25103943904661746</v>
      </c>
      <c r="G594" s="110">
        <f t="shared" ca="1" si="106"/>
        <v>1137.5478659518828</v>
      </c>
      <c r="H594" s="92">
        <f t="shared" si="97"/>
        <v>567</v>
      </c>
      <c r="I594" s="109">
        <f t="shared" ca="1" si="98"/>
        <v>4.788118691011598</v>
      </c>
      <c r="J594" s="51">
        <f t="shared" ca="1" si="102"/>
        <v>1345.9461523297109</v>
      </c>
      <c r="K594" s="51">
        <f t="shared" ca="1" si="107"/>
        <v>1350.7342710207224</v>
      </c>
      <c r="L594" s="111">
        <f t="shared" ca="1" si="99"/>
        <v>98</v>
      </c>
      <c r="M594" s="112">
        <f t="shared" ca="1" si="100"/>
        <v>213.18640506883958</v>
      </c>
      <c r="N594" s="106"/>
      <c r="O594" s="109">
        <f t="shared" ca="1" si="103"/>
        <v>6939.5742126947334</v>
      </c>
      <c r="P594" s="113">
        <f t="shared" ca="1" si="104"/>
        <v>1</v>
      </c>
      <c r="Q594" s="114">
        <f t="shared" ca="1" si="101"/>
        <v>447</v>
      </c>
    </row>
    <row r="595" spans="5:17" x14ac:dyDescent="0.35">
      <c r="E595">
        <f t="shared" si="105"/>
        <v>568</v>
      </c>
      <c r="F595" s="109">
        <f t="shared" ca="1" si="96"/>
        <v>2.5642373392158762</v>
      </c>
      <c r="G595" s="110">
        <f t="shared" ca="1" si="106"/>
        <v>1140.1121032910987</v>
      </c>
      <c r="H595" s="92">
        <f t="shared" si="97"/>
        <v>568</v>
      </c>
      <c r="I595" s="109">
        <f t="shared" ca="1" si="98"/>
        <v>0.23230248467636427</v>
      </c>
      <c r="J595" s="51">
        <f t="shared" ca="1" si="102"/>
        <v>1350.7342710207224</v>
      </c>
      <c r="K595" s="51">
        <f t="shared" ca="1" si="107"/>
        <v>1350.9665735053989</v>
      </c>
      <c r="L595" s="111">
        <f t="shared" ca="1" si="99"/>
        <v>98</v>
      </c>
      <c r="M595" s="112">
        <f t="shared" ca="1" si="100"/>
        <v>210.85447021430014</v>
      </c>
      <c r="N595" s="106"/>
      <c r="O595" s="109">
        <f t="shared" ca="1" si="103"/>
        <v>1061.5552842622965</v>
      </c>
      <c r="P595" s="113">
        <f t="shared" ca="1" si="104"/>
        <v>1</v>
      </c>
      <c r="Q595" s="114">
        <f t="shared" ca="1" si="101"/>
        <v>86</v>
      </c>
    </row>
    <row r="596" spans="5:17" x14ac:dyDescent="0.35">
      <c r="E596">
        <f t="shared" si="105"/>
        <v>569</v>
      </c>
      <c r="F596" s="109">
        <f t="shared" ca="1" si="96"/>
        <v>1.3113643123142316</v>
      </c>
      <c r="G596" s="110">
        <f t="shared" ca="1" si="106"/>
        <v>1141.423467603413</v>
      </c>
      <c r="H596" s="92">
        <f t="shared" si="97"/>
        <v>569</v>
      </c>
      <c r="I596" s="109">
        <f t="shared" ca="1" si="98"/>
        <v>1.9136918149875177</v>
      </c>
      <c r="J596" s="51">
        <f t="shared" ca="1" si="102"/>
        <v>1350.9665735053989</v>
      </c>
      <c r="K596" s="51">
        <f t="shared" ca="1" si="107"/>
        <v>1352.8802653203863</v>
      </c>
      <c r="L596" s="111">
        <f t="shared" ca="1" si="99"/>
        <v>99</v>
      </c>
      <c r="M596" s="112">
        <f t="shared" ca="1" si="100"/>
        <v>211.45679771697337</v>
      </c>
      <c r="N596" s="106"/>
      <c r="O596" s="109">
        <f t="shared" ca="1" si="103"/>
        <v>9938.283135326561</v>
      </c>
      <c r="P596" s="113">
        <f t="shared" ca="1" si="104"/>
        <v>1</v>
      </c>
      <c r="Q596" s="114">
        <f t="shared" ca="1" si="101"/>
        <v>571</v>
      </c>
    </row>
    <row r="597" spans="5:17" x14ac:dyDescent="0.35">
      <c r="E597">
        <f t="shared" si="105"/>
        <v>570</v>
      </c>
      <c r="F597" s="109">
        <f t="shared" ca="1" si="96"/>
        <v>2.9533807255270319</v>
      </c>
      <c r="G597" s="110">
        <f t="shared" ca="1" si="106"/>
        <v>1144.37684832894</v>
      </c>
      <c r="H597" s="92">
        <f t="shared" si="97"/>
        <v>570</v>
      </c>
      <c r="I597" s="109">
        <f t="shared" ca="1" si="98"/>
        <v>1.7714966575724045</v>
      </c>
      <c r="J597" s="51">
        <f t="shared" ca="1" si="102"/>
        <v>1352.8802653203863</v>
      </c>
      <c r="K597" s="51">
        <f t="shared" ca="1" si="107"/>
        <v>1354.6517619779588</v>
      </c>
      <c r="L597" s="111">
        <f t="shared" ca="1" si="99"/>
        <v>99</v>
      </c>
      <c r="M597" s="112">
        <f t="shared" ca="1" si="100"/>
        <v>210.2749136490188</v>
      </c>
      <c r="N597" s="106"/>
      <c r="O597" s="109">
        <f t="shared" ca="1" si="103"/>
        <v>3549.2169134768051</v>
      </c>
      <c r="P597" s="113">
        <f t="shared" ca="1" si="104"/>
        <v>1</v>
      </c>
      <c r="Q597" s="114">
        <f t="shared" ca="1" si="101"/>
        <v>281</v>
      </c>
    </row>
    <row r="598" spans="5:17" x14ac:dyDescent="0.35">
      <c r="E598">
        <f t="shared" si="105"/>
        <v>571</v>
      </c>
      <c r="F598" s="109">
        <f t="shared" ca="1" si="96"/>
        <v>5.4496035507680558</v>
      </c>
      <c r="G598" s="110">
        <f t="shared" ca="1" si="106"/>
        <v>1149.826451879708</v>
      </c>
      <c r="H598" s="92">
        <f t="shared" si="97"/>
        <v>571</v>
      </c>
      <c r="I598" s="109">
        <f t="shared" ca="1" si="98"/>
        <v>6.0175766707636207</v>
      </c>
      <c r="J598" s="51">
        <f t="shared" ca="1" si="102"/>
        <v>1354.6517619779588</v>
      </c>
      <c r="K598" s="51">
        <f t="shared" ca="1" si="107"/>
        <v>1360.6693386487225</v>
      </c>
      <c r="L598" s="111">
        <f t="shared" ca="1" si="99"/>
        <v>103</v>
      </c>
      <c r="M598" s="112">
        <f t="shared" ca="1" si="100"/>
        <v>210.84288676901451</v>
      </c>
      <c r="N598" s="106"/>
      <c r="O598" s="109">
        <f t="shared" ca="1" si="103"/>
        <v>1763.6884476601224</v>
      </c>
      <c r="P598" s="113">
        <f t="shared" ca="1" si="104"/>
        <v>1</v>
      </c>
      <c r="Q598" s="114">
        <f t="shared" ca="1" si="101"/>
        <v>124</v>
      </c>
    </row>
    <row r="599" spans="5:17" x14ac:dyDescent="0.35">
      <c r="E599">
        <f t="shared" si="105"/>
        <v>572</v>
      </c>
      <c r="F599" s="109">
        <f t="shared" ca="1" si="96"/>
        <v>0.28133199122758429</v>
      </c>
      <c r="G599" s="110">
        <f t="shared" ca="1" si="106"/>
        <v>1150.1077838709355</v>
      </c>
      <c r="H599" s="92">
        <f t="shared" si="97"/>
        <v>572</v>
      </c>
      <c r="I599" s="109">
        <f t="shared" ca="1" si="98"/>
        <v>1.1308495025406944</v>
      </c>
      <c r="J599" s="51">
        <f t="shared" ca="1" si="102"/>
        <v>1360.6693386487225</v>
      </c>
      <c r="K599" s="51">
        <f t="shared" ca="1" si="107"/>
        <v>1361.8001881512632</v>
      </c>
      <c r="L599" s="111">
        <f t="shared" ca="1" si="99"/>
        <v>102</v>
      </c>
      <c r="M599" s="112">
        <f t="shared" ca="1" si="100"/>
        <v>211.69240428032776</v>
      </c>
      <c r="N599" s="106"/>
      <c r="O599" s="109">
        <f t="shared" ca="1" si="103"/>
        <v>8507.5189942029374</v>
      </c>
      <c r="P599" s="113">
        <f t="shared" ca="1" si="104"/>
        <v>1</v>
      </c>
      <c r="Q599" s="114">
        <f t="shared" ca="1" si="101"/>
        <v>525</v>
      </c>
    </row>
    <row r="600" spans="5:17" x14ac:dyDescent="0.35">
      <c r="E600">
        <f t="shared" si="105"/>
        <v>573</v>
      </c>
      <c r="F600" s="109">
        <f t="shared" ca="1" si="96"/>
        <v>1.180348432887711</v>
      </c>
      <c r="G600" s="110">
        <f t="shared" ca="1" si="106"/>
        <v>1151.2881323038232</v>
      </c>
      <c r="H600" s="92">
        <f t="shared" si="97"/>
        <v>573</v>
      </c>
      <c r="I600" s="109">
        <f t="shared" ca="1" si="98"/>
        <v>0.93502094526501089</v>
      </c>
      <c r="J600" s="51">
        <f t="shared" ca="1" si="102"/>
        <v>1361.8001881512632</v>
      </c>
      <c r="K600" s="51">
        <f t="shared" ca="1" si="107"/>
        <v>1362.7352090965283</v>
      </c>
      <c r="L600" s="111">
        <f t="shared" ca="1" si="99"/>
        <v>101</v>
      </c>
      <c r="M600" s="112">
        <f t="shared" ca="1" si="100"/>
        <v>211.44707679270505</v>
      </c>
      <c r="N600" s="106"/>
      <c r="O600" s="109">
        <f t="shared" ca="1" si="103"/>
        <v>8223.2280730210823</v>
      </c>
      <c r="P600" s="113">
        <f t="shared" ca="1" si="104"/>
        <v>1</v>
      </c>
      <c r="Q600" s="114">
        <f t="shared" ca="1" si="101"/>
        <v>538</v>
      </c>
    </row>
    <row r="601" spans="5:17" x14ac:dyDescent="0.35">
      <c r="E601">
        <f t="shared" si="105"/>
        <v>574</v>
      </c>
      <c r="F601" s="109">
        <f t="shared" ca="1" si="96"/>
        <v>6.4379126371097746</v>
      </c>
      <c r="G601" s="110">
        <f t="shared" ca="1" si="106"/>
        <v>1157.726044940933</v>
      </c>
      <c r="H601" s="92">
        <f t="shared" si="97"/>
        <v>574</v>
      </c>
      <c r="I601" s="109">
        <f t="shared" ca="1" si="98"/>
        <v>3.7849567519207423</v>
      </c>
      <c r="J601" s="51">
        <f t="shared" ca="1" si="102"/>
        <v>1362.7352090965283</v>
      </c>
      <c r="K601" s="51">
        <f t="shared" ca="1" si="107"/>
        <v>1366.5201658484491</v>
      </c>
      <c r="L601" s="111">
        <f t="shared" ca="1" si="99"/>
        <v>100</v>
      </c>
      <c r="M601" s="112">
        <f t="shared" ca="1" si="100"/>
        <v>208.79412090751612</v>
      </c>
      <c r="N601" s="106"/>
      <c r="O601" s="109">
        <f t="shared" ca="1" si="103"/>
        <v>4582.0650116320212</v>
      </c>
      <c r="P601" s="113">
        <f t="shared" ca="1" si="104"/>
        <v>1</v>
      </c>
      <c r="Q601" s="114">
        <f t="shared" ca="1" si="101"/>
        <v>330</v>
      </c>
    </row>
    <row r="602" spans="5:17" x14ac:dyDescent="0.35">
      <c r="E602">
        <f t="shared" si="105"/>
        <v>575</v>
      </c>
      <c r="F602" s="109">
        <f t="shared" ca="1" si="96"/>
        <v>2.3480991340858415</v>
      </c>
      <c r="G602" s="110">
        <f t="shared" ca="1" si="106"/>
        <v>1160.0741440750189</v>
      </c>
      <c r="H602" s="92">
        <f t="shared" si="97"/>
        <v>575</v>
      </c>
      <c r="I602" s="109">
        <f t="shared" ca="1" si="98"/>
        <v>2.5659053627823045</v>
      </c>
      <c r="J602" s="51">
        <f t="shared" ca="1" si="102"/>
        <v>1366.5201658484491</v>
      </c>
      <c r="K602" s="51">
        <f t="shared" ca="1" si="107"/>
        <v>1369.0860712112315</v>
      </c>
      <c r="L602" s="111">
        <f t="shared" ca="1" si="99"/>
        <v>100</v>
      </c>
      <c r="M602" s="112">
        <f t="shared" ca="1" si="100"/>
        <v>209.01192713621253</v>
      </c>
      <c r="N602" s="106"/>
      <c r="O602" s="109">
        <f t="shared" ca="1" si="103"/>
        <v>7741.9270559796387</v>
      </c>
      <c r="P602" s="113">
        <f t="shared" ca="1" si="104"/>
        <v>1</v>
      </c>
      <c r="Q602" s="114">
        <f t="shared" ca="1" si="101"/>
        <v>504</v>
      </c>
    </row>
    <row r="603" spans="5:17" x14ac:dyDescent="0.35">
      <c r="E603">
        <f t="shared" si="105"/>
        <v>576</v>
      </c>
      <c r="F603" s="109">
        <f t="shared" ca="1" si="96"/>
        <v>1.1876317812506259</v>
      </c>
      <c r="G603" s="110">
        <f t="shared" ca="1" si="106"/>
        <v>1161.2617758562697</v>
      </c>
      <c r="H603" s="92">
        <f t="shared" si="97"/>
        <v>576</v>
      </c>
      <c r="I603" s="109">
        <f t="shared" ca="1" si="98"/>
        <v>2.1614888573853164</v>
      </c>
      <c r="J603" s="51">
        <f t="shared" ca="1" si="102"/>
        <v>1369.0860712112315</v>
      </c>
      <c r="K603" s="51">
        <f t="shared" ca="1" si="107"/>
        <v>1371.2475600686168</v>
      </c>
      <c r="L603" s="111">
        <f t="shared" ca="1" si="99"/>
        <v>101</v>
      </c>
      <c r="M603" s="112">
        <f t="shared" ca="1" si="100"/>
        <v>209.9857842123472</v>
      </c>
      <c r="N603" s="106"/>
      <c r="O603" s="109">
        <f t="shared" ca="1" si="103"/>
        <v>10463.675494677535</v>
      </c>
      <c r="P603" s="113">
        <f t="shared" ca="1" si="104"/>
        <v>1</v>
      </c>
      <c r="Q603" s="114">
        <f t="shared" ca="1" si="101"/>
        <v>375</v>
      </c>
    </row>
    <row r="604" spans="5:17" x14ac:dyDescent="0.35">
      <c r="E604">
        <f t="shared" si="105"/>
        <v>577</v>
      </c>
      <c r="F604" s="109">
        <f t="shared" ref="F604:F667" ca="1" si="108">-(1/B$4)*LN(RAND())</f>
        <v>0.88716879536719584</v>
      </c>
      <c r="G604" s="110">
        <f t="shared" ca="1" si="106"/>
        <v>1162.1489446516368</v>
      </c>
      <c r="H604" s="92">
        <f t="shared" ref="H604:H667" si="109">E604</f>
        <v>577</v>
      </c>
      <c r="I604" s="109">
        <f t="shared" ref="I604:I667" ca="1" si="110">-(1/B$5)*LN(RAND())</f>
        <v>5.8946029774332269E-2</v>
      </c>
      <c r="J604" s="51">
        <f t="shared" ca="1" si="102"/>
        <v>1371.2475600686168</v>
      </c>
      <c r="K604" s="51">
        <f t="shared" ca="1" si="107"/>
        <v>1371.3065060983911</v>
      </c>
      <c r="L604" s="111">
        <f t="shared" ref="L604:L667" ca="1" si="111">COUNTIF(G$28:G$5027,"&lt;"&amp;K604)-H604</f>
        <v>100</v>
      </c>
      <c r="M604" s="112">
        <f t="shared" ref="M604:M667" ca="1" si="112">K604-G604</f>
        <v>209.15756144675424</v>
      </c>
      <c r="N604" s="106"/>
      <c r="O604" s="109">
        <f t="shared" ca="1" si="103"/>
        <v>7353.9944333837038</v>
      </c>
      <c r="P604" s="113">
        <f t="shared" ca="1" si="104"/>
        <v>1</v>
      </c>
      <c r="Q604" s="114">
        <f t="shared" ref="Q604:Q667" ca="1" si="113">COUNTIF(G$28:G$5027,"&lt;"&amp;O604)-COUNTIF(K$28:K$5027,"&lt;"&amp;O604)</f>
        <v>445</v>
      </c>
    </row>
    <row r="605" spans="5:17" x14ac:dyDescent="0.35">
      <c r="E605">
        <f t="shared" si="105"/>
        <v>578</v>
      </c>
      <c r="F605" s="109">
        <f t="shared" ca="1" si="108"/>
        <v>2.0885837722246925</v>
      </c>
      <c r="G605" s="110">
        <f t="shared" ca="1" si="106"/>
        <v>1164.2375284238615</v>
      </c>
      <c r="H605" s="92">
        <f t="shared" si="109"/>
        <v>578</v>
      </c>
      <c r="I605" s="109">
        <f t="shared" ca="1" si="110"/>
        <v>1.3493227296872683</v>
      </c>
      <c r="J605" s="51">
        <f t="shared" ref="J605:J668" ca="1" si="114">MAX(G605,K604)</f>
        <v>1371.3065060983911</v>
      </c>
      <c r="K605" s="51">
        <f t="shared" ca="1" si="107"/>
        <v>1372.6558288280783</v>
      </c>
      <c r="L605" s="111">
        <f t="shared" ca="1" si="111"/>
        <v>100</v>
      </c>
      <c r="M605" s="112">
        <f t="shared" ca="1" si="112"/>
        <v>208.41830040421678</v>
      </c>
      <c r="N605" s="106"/>
      <c r="O605" s="109">
        <f t="shared" ref="O605:O668" ca="1" si="115">K$5027*RAND()</f>
        <v>5747.5862602554998</v>
      </c>
      <c r="P605" s="113">
        <f t="shared" ref="P605:P668" ca="1" si="116">COUNTIF(J$28:J$5027,"&lt;"&amp;O605)-COUNTIF(K$28:K$5027,"&lt;"&amp;O605)</f>
        <v>1</v>
      </c>
      <c r="Q605" s="114">
        <f t="shared" ca="1" si="113"/>
        <v>339</v>
      </c>
    </row>
    <row r="606" spans="5:17" x14ac:dyDescent="0.35">
      <c r="E606">
        <f t="shared" ref="E606:E669" si="117">E605+1</f>
        <v>579</v>
      </c>
      <c r="F606" s="109">
        <f t="shared" ca="1" si="108"/>
        <v>1.330188396897837E-2</v>
      </c>
      <c r="G606" s="110">
        <f t="shared" ref="G606:G669" ca="1" si="118">G605+F606</f>
        <v>1164.2508303078305</v>
      </c>
      <c r="H606" s="92">
        <f t="shared" si="109"/>
        <v>579</v>
      </c>
      <c r="I606" s="109">
        <f t="shared" ca="1" si="110"/>
        <v>4.4733277468835375</v>
      </c>
      <c r="J606" s="51">
        <f t="shared" ca="1" si="114"/>
        <v>1372.6558288280783</v>
      </c>
      <c r="K606" s="51">
        <f t="shared" ref="K606:K669" ca="1" si="119">J606+I606</f>
        <v>1377.1291565749618</v>
      </c>
      <c r="L606" s="111">
        <f t="shared" ca="1" si="111"/>
        <v>101</v>
      </c>
      <c r="M606" s="112">
        <f t="shared" ca="1" si="112"/>
        <v>212.87832626713134</v>
      </c>
      <c r="N606" s="106"/>
      <c r="O606" s="109">
        <f t="shared" ca="1" si="115"/>
        <v>9692.6081580361079</v>
      </c>
      <c r="P606" s="113">
        <f t="shared" ca="1" si="116"/>
        <v>1</v>
      </c>
      <c r="Q606" s="114">
        <f t="shared" ca="1" si="113"/>
        <v>563</v>
      </c>
    </row>
    <row r="607" spans="5:17" x14ac:dyDescent="0.35">
      <c r="E607">
        <f t="shared" si="117"/>
        <v>580</v>
      </c>
      <c r="F607" s="109">
        <f t="shared" ca="1" si="108"/>
        <v>0.16103750864403155</v>
      </c>
      <c r="G607" s="110">
        <f t="shared" ca="1" si="118"/>
        <v>1164.4118678164746</v>
      </c>
      <c r="H607" s="92">
        <f t="shared" si="109"/>
        <v>580</v>
      </c>
      <c r="I607" s="109">
        <f t="shared" ca="1" si="110"/>
        <v>0.29703537730424523</v>
      </c>
      <c r="J607" s="51">
        <f t="shared" ca="1" si="114"/>
        <v>1377.1291565749618</v>
      </c>
      <c r="K607" s="51">
        <f t="shared" ca="1" si="119"/>
        <v>1377.426191952266</v>
      </c>
      <c r="L607" s="111">
        <f t="shared" ca="1" si="111"/>
        <v>100</v>
      </c>
      <c r="M607" s="112">
        <f t="shared" ca="1" si="112"/>
        <v>213.01432413579141</v>
      </c>
      <c r="N607" s="106"/>
      <c r="O607" s="109">
        <f t="shared" ca="1" si="115"/>
        <v>3380.9268601737494</v>
      </c>
      <c r="P607" s="113">
        <f t="shared" ca="1" si="116"/>
        <v>1</v>
      </c>
      <c r="Q607" s="114">
        <f t="shared" ca="1" si="113"/>
        <v>269</v>
      </c>
    </row>
    <row r="608" spans="5:17" x14ac:dyDescent="0.35">
      <c r="E608">
        <f t="shared" si="117"/>
        <v>581</v>
      </c>
      <c r="F608" s="109">
        <f t="shared" ca="1" si="108"/>
        <v>1.7776877189221303</v>
      </c>
      <c r="G608" s="110">
        <f t="shared" ca="1" si="118"/>
        <v>1166.1895555353967</v>
      </c>
      <c r="H608" s="92">
        <f t="shared" si="109"/>
        <v>581</v>
      </c>
      <c r="I608" s="109">
        <f t="shared" ca="1" si="110"/>
        <v>0.39957577740503553</v>
      </c>
      <c r="J608" s="51">
        <f t="shared" ca="1" si="114"/>
        <v>1377.426191952266</v>
      </c>
      <c r="K608" s="51">
        <f t="shared" ca="1" si="119"/>
        <v>1377.825767729671</v>
      </c>
      <c r="L608" s="111">
        <f t="shared" ca="1" si="111"/>
        <v>100</v>
      </c>
      <c r="M608" s="112">
        <f t="shared" ca="1" si="112"/>
        <v>211.63621219427432</v>
      </c>
      <c r="N608" s="106"/>
      <c r="O608" s="109">
        <f t="shared" ca="1" si="115"/>
        <v>6366.9637048944514</v>
      </c>
      <c r="P608" s="113">
        <f t="shared" ca="1" si="116"/>
        <v>1</v>
      </c>
      <c r="Q608" s="114">
        <f t="shared" ca="1" si="113"/>
        <v>378</v>
      </c>
    </row>
    <row r="609" spans="5:17" x14ac:dyDescent="0.35">
      <c r="E609">
        <f t="shared" si="117"/>
        <v>582</v>
      </c>
      <c r="F609" s="109">
        <f t="shared" ca="1" si="108"/>
        <v>4.3178732981676227</v>
      </c>
      <c r="G609" s="110">
        <f t="shared" ca="1" si="118"/>
        <v>1170.5074288335643</v>
      </c>
      <c r="H609" s="92">
        <f t="shared" si="109"/>
        <v>582</v>
      </c>
      <c r="I609" s="109">
        <f t="shared" ca="1" si="110"/>
        <v>0.58868258797533335</v>
      </c>
      <c r="J609" s="51">
        <f t="shared" ca="1" si="114"/>
        <v>1377.825767729671</v>
      </c>
      <c r="K609" s="51">
        <f t="shared" ca="1" si="119"/>
        <v>1378.4144503176465</v>
      </c>
      <c r="L609" s="111">
        <f t="shared" ca="1" si="111"/>
        <v>100</v>
      </c>
      <c r="M609" s="112">
        <f t="shared" ca="1" si="112"/>
        <v>207.90702148408218</v>
      </c>
      <c r="N609" s="106"/>
      <c r="O609" s="109">
        <f t="shared" ca="1" si="115"/>
        <v>9920.2665902888111</v>
      </c>
      <c r="P609" s="113">
        <f t="shared" ca="1" si="116"/>
        <v>1</v>
      </c>
      <c r="Q609" s="114">
        <f t="shared" ca="1" si="113"/>
        <v>572</v>
      </c>
    </row>
    <row r="610" spans="5:17" x14ac:dyDescent="0.35">
      <c r="E610">
        <f t="shared" si="117"/>
        <v>583</v>
      </c>
      <c r="F610" s="109">
        <f t="shared" ca="1" si="108"/>
        <v>0.30508949691761483</v>
      </c>
      <c r="G610" s="110">
        <f t="shared" ca="1" si="118"/>
        <v>1170.8125183304819</v>
      </c>
      <c r="H610" s="92">
        <f t="shared" si="109"/>
        <v>583</v>
      </c>
      <c r="I610" s="109">
        <f t="shared" ca="1" si="110"/>
        <v>0.27461017949840311</v>
      </c>
      <c r="J610" s="51">
        <f t="shared" ca="1" si="114"/>
        <v>1378.4144503176465</v>
      </c>
      <c r="K610" s="51">
        <f t="shared" ca="1" si="119"/>
        <v>1378.689060497145</v>
      </c>
      <c r="L610" s="111">
        <f t="shared" ca="1" si="111"/>
        <v>99</v>
      </c>
      <c r="M610" s="112">
        <f t="shared" ca="1" si="112"/>
        <v>207.87654216666306</v>
      </c>
      <c r="N610" s="106"/>
      <c r="O610" s="109">
        <f t="shared" ca="1" si="115"/>
        <v>8048.2336687160341</v>
      </c>
      <c r="P610" s="113">
        <f t="shared" ca="1" si="116"/>
        <v>1</v>
      </c>
      <c r="Q610" s="114">
        <f t="shared" ca="1" si="113"/>
        <v>518</v>
      </c>
    </row>
    <row r="611" spans="5:17" x14ac:dyDescent="0.35">
      <c r="E611">
        <f t="shared" si="117"/>
        <v>584</v>
      </c>
      <c r="F611" s="109">
        <f t="shared" ca="1" si="108"/>
        <v>2.371629347576774</v>
      </c>
      <c r="G611" s="110">
        <f t="shared" ca="1" si="118"/>
        <v>1173.1841476780587</v>
      </c>
      <c r="H611" s="92">
        <f t="shared" si="109"/>
        <v>584</v>
      </c>
      <c r="I611" s="109">
        <f t="shared" ca="1" si="110"/>
        <v>8.6132410918470299</v>
      </c>
      <c r="J611" s="51">
        <f t="shared" ca="1" si="114"/>
        <v>1378.689060497145</v>
      </c>
      <c r="K611" s="51">
        <f t="shared" ca="1" si="119"/>
        <v>1387.3023015889919</v>
      </c>
      <c r="L611" s="111">
        <f t="shared" ca="1" si="111"/>
        <v>101</v>
      </c>
      <c r="M611" s="112">
        <f t="shared" ca="1" si="112"/>
        <v>214.11815391093319</v>
      </c>
      <c r="N611" s="106"/>
      <c r="O611" s="109">
        <f t="shared" ca="1" si="115"/>
        <v>2230.854016341807</v>
      </c>
      <c r="P611" s="113">
        <f t="shared" ca="1" si="116"/>
        <v>1</v>
      </c>
      <c r="Q611" s="114">
        <f t="shared" ca="1" si="113"/>
        <v>186</v>
      </c>
    </row>
    <row r="612" spans="5:17" x14ac:dyDescent="0.35">
      <c r="E612">
        <f t="shared" si="117"/>
        <v>585</v>
      </c>
      <c r="F612" s="109">
        <f t="shared" ca="1" si="108"/>
        <v>2.4475790342669432</v>
      </c>
      <c r="G612" s="110">
        <f t="shared" ca="1" si="118"/>
        <v>1175.6317267123256</v>
      </c>
      <c r="H612" s="92">
        <f t="shared" si="109"/>
        <v>585</v>
      </c>
      <c r="I612" s="109">
        <f t="shared" ca="1" si="110"/>
        <v>0.38688866319354748</v>
      </c>
      <c r="J612" s="51">
        <f t="shared" ca="1" si="114"/>
        <v>1387.3023015889919</v>
      </c>
      <c r="K612" s="51">
        <f t="shared" ca="1" si="119"/>
        <v>1387.6891902521854</v>
      </c>
      <c r="L612" s="111">
        <f t="shared" ca="1" si="111"/>
        <v>100</v>
      </c>
      <c r="M612" s="112">
        <f t="shared" ca="1" si="112"/>
        <v>212.05746353985978</v>
      </c>
      <c r="N612" s="106"/>
      <c r="O612" s="109">
        <f t="shared" ca="1" si="115"/>
        <v>9028.7866911357269</v>
      </c>
      <c r="P612" s="113">
        <f t="shared" ca="1" si="116"/>
        <v>1</v>
      </c>
      <c r="Q612" s="114">
        <f t="shared" ca="1" si="113"/>
        <v>538</v>
      </c>
    </row>
    <row r="613" spans="5:17" x14ac:dyDescent="0.35">
      <c r="E613">
        <f t="shared" si="117"/>
        <v>586</v>
      </c>
      <c r="F613" s="109">
        <f t="shared" ca="1" si="108"/>
        <v>3.234326747066197E-2</v>
      </c>
      <c r="G613" s="110">
        <f t="shared" ca="1" si="118"/>
        <v>1175.6640699797963</v>
      </c>
      <c r="H613" s="92">
        <f t="shared" si="109"/>
        <v>586</v>
      </c>
      <c r="I613" s="109">
        <f t="shared" ca="1" si="110"/>
        <v>1.605133260482178</v>
      </c>
      <c r="J613" s="51">
        <f t="shared" ca="1" si="114"/>
        <v>1387.6891902521854</v>
      </c>
      <c r="K613" s="51">
        <f t="shared" ca="1" si="119"/>
        <v>1389.2943235126677</v>
      </c>
      <c r="L613" s="111">
        <f t="shared" ca="1" si="111"/>
        <v>100</v>
      </c>
      <c r="M613" s="112">
        <f t="shared" ca="1" si="112"/>
        <v>213.63025353287139</v>
      </c>
      <c r="N613" s="106"/>
      <c r="O613" s="109">
        <f t="shared" ca="1" si="115"/>
        <v>3614.3185726024044</v>
      </c>
      <c r="P613" s="113">
        <f t="shared" ca="1" si="116"/>
        <v>1</v>
      </c>
      <c r="Q613" s="114">
        <f t="shared" ca="1" si="113"/>
        <v>274</v>
      </c>
    </row>
    <row r="614" spans="5:17" x14ac:dyDescent="0.35">
      <c r="E614">
        <f t="shared" si="117"/>
        <v>587</v>
      </c>
      <c r="F614" s="109">
        <f t="shared" ca="1" si="108"/>
        <v>0.62735039344719001</v>
      </c>
      <c r="G614" s="110">
        <f t="shared" ca="1" si="118"/>
        <v>1176.2914203732435</v>
      </c>
      <c r="H614" s="92">
        <f t="shared" si="109"/>
        <v>587</v>
      </c>
      <c r="I614" s="109">
        <f t="shared" ca="1" si="110"/>
        <v>0.79332801000019226</v>
      </c>
      <c r="J614" s="51">
        <f t="shared" ca="1" si="114"/>
        <v>1389.2943235126677</v>
      </c>
      <c r="K614" s="51">
        <f t="shared" ca="1" si="119"/>
        <v>1390.0876515226678</v>
      </c>
      <c r="L614" s="111">
        <f t="shared" ca="1" si="111"/>
        <v>100</v>
      </c>
      <c r="M614" s="112">
        <f t="shared" ca="1" si="112"/>
        <v>213.79623114942433</v>
      </c>
      <c r="N614" s="106"/>
      <c r="O614" s="109">
        <f t="shared" ca="1" si="115"/>
        <v>8358.9468006869502</v>
      </c>
      <c r="P614" s="113">
        <f t="shared" ca="1" si="116"/>
        <v>1</v>
      </c>
      <c r="Q614" s="114">
        <f t="shared" ca="1" si="113"/>
        <v>539</v>
      </c>
    </row>
    <row r="615" spans="5:17" x14ac:dyDescent="0.35">
      <c r="E615">
        <f t="shared" si="117"/>
        <v>588</v>
      </c>
      <c r="F615" s="109">
        <f t="shared" ca="1" si="108"/>
        <v>0.3922840521490934</v>
      </c>
      <c r="G615" s="110">
        <f t="shared" ca="1" si="118"/>
        <v>1176.6837044253925</v>
      </c>
      <c r="H615" s="92">
        <f t="shared" si="109"/>
        <v>588</v>
      </c>
      <c r="I615" s="109">
        <f t="shared" ca="1" si="110"/>
        <v>3.0634045156338163</v>
      </c>
      <c r="J615" s="51">
        <f t="shared" ca="1" si="114"/>
        <v>1390.0876515226678</v>
      </c>
      <c r="K615" s="51">
        <f t="shared" ca="1" si="119"/>
        <v>1393.1510560383017</v>
      </c>
      <c r="L615" s="111">
        <f t="shared" ca="1" si="111"/>
        <v>102</v>
      </c>
      <c r="M615" s="112">
        <f t="shared" ca="1" si="112"/>
        <v>216.46735161290917</v>
      </c>
      <c r="N615" s="106"/>
      <c r="O615" s="109">
        <f t="shared" ca="1" si="115"/>
        <v>7793.6518566695295</v>
      </c>
      <c r="P615" s="113">
        <f t="shared" ca="1" si="116"/>
        <v>1</v>
      </c>
      <c r="Q615" s="114">
        <f t="shared" ca="1" si="113"/>
        <v>500</v>
      </c>
    </row>
    <row r="616" spans="5:17" x14ac:dyDescent="0.35">
      <c r="E616">
        <f t="shared" si="117"/>
        <v>589</v>
      </c>
      <c r="F616" s="109">
        <f t="shared" ca="1" si="108"/>
        <v>5.68460106696718</v>
      </c>
      <c r="G616" s="110">
        <f t="shared" ca="1" si="118"/>
        <v>1182.3683054923597</v>
      </c>
      <c r="H616" s="92">
        <f t="shared" si="109"/>
        <v>589</v>
      </c>
      <c r="I616" s="109">
        <f t="shared" ca="1" si="110"/>
        <v>0.27532420744540748</v>
      </c>
      <c r="J616" s="51">
        <f t="shared" ca="1" si="114"/>
        <v>1393.1510560383017</v>
      </c>
      <c r="K616" s="51">
        <f t="shared" ca="1" si="119"/>
        <v>1393.4263802457472</v>
      </c>
      <c r="L616" s="111">
        <f t="shared" ca="1" si="111"/>
        <v>101</v>
      </c>
      <c r="M616" s="112">
        <f t="shared" ca="1" si="112"/>
        <v>211.05807475338747</v>
      </c>
      <c r="N616" s="106"/>
      <c r="O616" s="109">
        <f t="shared" ca="1" si="115"/>
        <v>10077.304573903937</v>
      </c>
      <c r="P616" s="113">
        <f t="shared" ca="1" si="116"/>
        <v>1</v>
      </c>
      <c r="Q616" s="114">
        <f t="shared" ca="1" si="113"/>
        <v>555</v>
      </c>
    </row>
    <row r="617" spans="5:17" x14ac:dyDescent="0.35">
      <c r="E617">
        <f t="shared" si="117"/>
        <v>590</v>
      </c>
      <c r="F617" s="109">
        <f t="shared" ca="1" si="108"/>
        <v>0.57761502721478908</v>
      </c>
      <c r="G617" s="110">
        <f t="shared" ca="1" si="118"/>
        <v>1182.9459205195744</v>
      </c>
      <c r="H617" s="92">
        <f t="shared" si="109"/>
        <v>590</v>
      </c>
      <c r="I617" s="109">
        <f t="shared" ca="1" si="110"/>
        <v>0.25289078614014338</v>
      </c>
      <c r="J617" s="51">
        <f t="shared" ca="1" si="114"/>
        <v>1393.4263802457472</v>
      </c>
      <c r="K617" s="51">
        <f t="shared" ca="1" si="119"/>
        <v>1393.6792710318873</v>
      </c>
      <c r="L617" s="111">
        <f t="shared" ca="1" si="111"/>
        <v>100</v>
      </c>
      <c r="M617" s="112">
        <f t="shared" ca="1" si="112"/>
        <v>210.73335051231288</v>
      </c>
      <c r="N617" s="106"/>
      <c r="O617" s="109">
        <f t="shared" ca="1" si="115"/>
        <v>11034.188396273952</v>
      </c>
      <c r="P617" s="113">
        <f t="shared" ca="1" si="116"/>
        <v>1</v>
      </c>
      <c r="Q617" s="114">
        <f t="shared" ca="1" si="113"/>
        <v>126</v>
      </c>
    </row>
    <row r="618" spans="5:17" x14ac:dyDescent="0.35">
      <c r="E618">
        <f t="shared" si="117"/>
        <v>591</v>
      </c>
      <c r="F618" s="109">
        <f t="shared" ca="1" si="108"/>
        <v>2.3415359192092384</v>
      </c>
      <c r="G618" s="110">
        <f t="shared" ca="1" si="118"/>
        <v>1185.2874564387837</v>
      </c>
      <c r="H618" s="92">
        <f t="shared" si="109"/>
        <v>591</v>
      </c>
      <c r="I618" s="109">
        <f t="shared" ca="1" si="110"/>
        <v>0.54915785380582793</v>
      </c>
      <c r="J618" s="51">
        <f t="shared" ca="1" si="114"/>
        <v>1393.6792710318873</v>
      </c>
      <c r="K618" s="51">
        <f t="shared" ca="1" si="119"/>
        <v>1394.2284288856931</v>
      </c>
      <c r="L618" s="111">
        <f t="shared" ca="1" si="111"/>
        <v>99</v>
      </c>
      <c r="M618" s="112">
        <f t="shared" ca="1" si="112"/>
        <v>208.94097244690943</v>
      </c>
      <c r="N618" s="106"/>
      <c r="O618" s="109">
        <f t="shared" ca="1" si="115"/>
        <v>2679.8496905939778</v>
      </c>
      <c r="P618" s="113">
        <f t="shared" ca="1" si="116"/>
        <v>1</v>
      </c>
      <c r="Q618" s="114">
        <f t="shared" ca="1" si="113"/>
        <v>230</v>
      </c>
    </row>
    <row r="619" spans="5:17" x14ac:dyDescent="0.35">
      <c r="E619">
        <f t="shared" si="117"/>
        <v>592</v>
      </c>
      <c r="F619" s="109">
        <f t="shared" ca="1" si="108"/>
        <v>1.4509418651106483</v>
      </c>
      <c r="G619" s="110">
        <f t="shared" ca="1" si="118"/>
        <v>1186.7383983038944</v>
      </c>
      <c r="H619" s="92">
        <f t="shared" si="109"/>
        <v>592</v>
      </c>
      <c r="I619" s="109">
        <f t="shared" ca="1" si="110"/>
        <v>2.0620423810539132</v>
      </c>
      <c r="J619" s="51">
        <f t="shared" ca="1" si="114"/>
        <v>1394.2284288856931</v>
      </c>
      <c r="K619" s="51">
        <f t="shared" ca="1" si="119"/>
        <v>1396.2904712667471</v>
      </c>
      <c r="L619" s="111">
        <f t="shared" ca="1" si="111"/>
        <v>99</v>
      </c>
      <c r="M619" s="112">
        <f t="shared" ca="1" si="112"/>
        <v>209.55207296285266</v>
      </c>
      <c r="N619" s="106"/>
      <c r="O619" s="109">
        <f t="shared" ca="1" si="115"/>
        <v>7365.6903974857014</v>
      </c>
      <c r="P619" s="113">
        <f t="shared" ca="1" si="116"/>
        <v>1</v>
      </c>
      <c r="Q619" s="114">
        <f t="shared" ca="1" si="113"/>
        <v>447</v>
      </c>
    </row>
    <row r="620" spans="5:17" x14ac:dyDescent="0.35">
      <c r="E620">
        <f t="shared" si="117"/>
        <v>593</v>
      </c>
      <c r="F620" s="109">
        <f t="shared" ca="1" si="108"/>
        <v>4.6893564365274774</v>
      </c>
      <c r="G620" s="110">
        <f t="shared" ca="1" si="118"/>
        <v>1191.427754740422</v>
      </c>
      <c r="H620" s="92">
        <f t="shared" si="109"/>
        <v>593</v>
      </c>
      <c r="I620" s="109">
        <f t="shared" ca="1" si="110"/>
        <v>4.3935242820503007</v>
      </c>
      <c r="J620" s="51">
        <f t="shared" ca="1" si="114"/>
        <v>1396.2904712667471</v>
      </c>
      <c r="K620" s="51">
        <f t="shared" ca="1" si="119"/>
        <v>1400.6839955487974</v>
      </c>
      <c r="L620" s="111">
        <f t="shared" ca="1" si="111"/>
        <v>101</v>
      </c>
      <c r="M620" s="112">
        <f t="shared" ca="1" si="112"/>
        <v>209.25624080837542</v>
      </c>
      <c r="N620" s="106"/>
      <c r="O620" s="109">
        <f t="shared" ca="1" si="115"/>
        <v>2198.9268833016945</v>
      </c>
      <c r="P620" s="113">
        <f t="shared" ca="1" si="116"/>
        <v>1</v>
      </c>
      <c r="Q620" s="114">
        <f t="shared" ca="1" si="113"/>
        <v>190</v>
      </c>
    </row>
    <row r="621" spans="5:17" x14ac:dyDescent="0.35">
      <c r="E621">
        <f t="shared" si="117"/>
        <v>594</v>
      </c>
      <c r="F621" s="109">
        <f t="shared" ca="1" si="108"/>
        <v>2.2544647070920387</v>
      </c>
      <c r="G621" s="110">
        <f t="shared" ca="1" si="118"/>
        <v>1193.6822194475139</v>
      </c>
      <c r="H621" s="92">
        <f t="shared" si="109"/>
        <v>594</v>
      </c>
      <c r="I621" s="109">
        <f t="shared" ca="1" si="110"/>
        <v>8.9276921272412227E-2</v>
      </c>
      <c r="J621" s="51">
        <f t="shared" ca="1" si="114"/>
        <v>1400.6839955487974</v>
      </c>
      <c r="K621" s="51">
        <f t="shared" ca="1" si="119"/>
        <v>1400.7732724700697</v>
      </c>
      <c r="L621" s="111">
        <f t="shared" ca="1" si="111"/>
        <v>100</v>
      </c>
      <c r="M621" s="112">
        <f t="shared" ca="1" si="112"/>
        <v>207.0910530225558</v>
      </c>
      <c r="N621" s="106"/>
      <c r="O621" s="109">
        <f t="shared" ca="1" si="115"/>
        <v>9684.3310464022961</v>
      </c>
      <c r="P621" s="113">
        <f t="shared" ca="1" si="116"/>
        <v>1</v>
      </c>
      <c r="Q621" s="114">
        <f t="shared" ca="1" si="113"/>
        <v>565</v>
      </c>
    </row>
    <row r="622" spans="5:17" x14ac:dyDescent="0.35">
      <c r="E622">
        <f t="shared" si="117"/>
        <v>595</v>
      </c>
      <c r="F622" s="109">
        <f t="shared" ca="1" si="108"/>
        <v>0.58225558075663653</v>
      </c>
      <c r="G622" s="110">
        <f t="shared" ca="1" si="118"/>
        <v>1194.2644750282707</v>
      </c>
      <c r="H622" s="92">
        <f t="shared" si="109"/>
        <v>595</v>
      </c>
      <c r="I622" s="109">
        <f t="shared" ca="1" si="110"/>
        <v>2.4711857126356267</v>
      </c>
      <c r="J622" s="51">
        <f t="shared" ca="1" si="114"/>
        <v>1400.7732724700697</v>
      </c>
      <c r="K622" s="51">
        <f t="shared" ca="1" si="119"/>
        <v>1403.2444581827053</v>
      </c>
      <c r="L622" s="111">
        <f t="shared" ca="1" si="111"/>
        <v>99</v>
      </c>
      <c r="M622" s="112">
        <f t="shared" ca="1" si="112"/>
        <v>208.97998315443465</v>
      </c>
      <c r="N622" s="106"/>
      <c r="O622" s="109">
        <f t="shared" ca="1" si="115"/>
        <v>903.17919384085246</v>
      </c>
      <c r="P622" s="113">
        <f t="shared" ca="1" si="116"/>
        <v>1</v>
      </c>
      <c r="Q622" s="114">
        <f t="shared" ca="1" si="113"/>
        <v>60</v>
      </c>
    </row>
    <row r="623" spans="5:17" x14ac:dyDescent="0.35">
      <c r="E623">
        <f t="shared" si="117"/>
        <v>596</v>
      </c>
      <c r="F623" s="109">
        <f t="shared" ca="1" si="108"/>
        <v>2.9278980932275425</v>
      </c>
      <c r="G623" s="110">
        <f t="shared" ca="1" si="118"/>
        <v>1197.1923731214981</v>
      </c>
      <c r="H623" s="92">
        <f t="shared" si="109"/>
        <v>596</v>
      </c>
      <c r="I623" s="109">
        <f t="shared" ca="1" si="110"/>
        <v>1.1602311167979895</v>
      </c>
      <c r="J623" s="51">
        <f t="shared" ca="1" si="114"/>
        <v>1403.2444581827053</v>
      </c>
      <c r="K623" s="51">
        <f t="shared" ca="1" si="119"/>
        <v>1404.4046892995034</v>
      </c>
      <c r="L623" s="111">
        <f t="shared" ca="1" si="111"/>
        <v>100</v>
      </c>
      <c r="M623" s="112">
        <f t="shared" ca="1" si="112"/>
        <v>207.21231617800527</v>
      </c>
      <c r="N623" s="106"/>
      <c r="O623" s="109">
        <f t="shared" ca="1" si="115"/>
        <v>5758.2281206751622</v>
      </c>
      <c r="P623" s="113">
        <f t="shared" ca="1" si="116"/>
        <v>1</v>
      </c>
      <c r="Q623" s="114">
        <f t="shared" ca="1" si="113"/>
        <v>337</v>
      </c>
    </row>
    <row r="624" spans="5:17" x14ac:dyDescent="0.35">
      <c r="E624">
        <f t="shared" si="117"/>
        <v>597</v>
      </c>
      <c r="F624" s="109">
        <f t="shared" ca="1" si="108"/>
        <v>4.9611184545331835</v>
      </c>
      <c r="G624" s="110">
        <f t="shared" ca="1" si="118"/>
        <v>1202.1534915760312</v>
      </c>
      <c r="H624" s="92">
        <f t="shared" si="109"/>
        <v>597</v>
      </c>
      <c r="I624" s="109">
        <f t="shared" ca="1" si="110"/>
        <v>0.73906579483062096</v>
      </c>
      <c r="J624" s="51">
        <f t="shared" ca="1" si="114"/>
        <v>1404.4046892995034</v>
      </c>
      <c r="K624" s="51">
        <f t="shared" ca="1" si="119"/>
        <v>1405.143755094334</v>
      </c>
      <c r="L624" s="111">
        <f t="shared" ca="1" si="111"/>
        <v>100</v>
      </c>
      <c r="M624" s="112">
        <f t="shared" ca="1" si="112"/>
        <v>202.99026351830275</v>
      </c>
      <c r="N624" s="106"/>
      <c r="O624" s="109">
        <f t="shared" ca="1" si="115"/>
        <v>9653.0945374909734</v>
      </c>
      <c r="P624" s="113">
        <f t="shared" ca="1" si="116"/>
        <v>1</v>
      </c>
      <c r="Q624" s="114">
        <f t="shared" ca="1" si="113"/>
        <v>568</v>
      </c>
    </row>
    <row r="625" spans="5:17" x14ac:dyDescent="0.35">
      <c r="E625">
        <f t="shared" si="117"/>
        <v>598</v>
      </c>
      <c r="F625" s="109">
        <f t="shared" ca="1" si="108"/>
        <v>3.4806988044026226</v>
      </c>
      <c r="G625" s="110">
        <f t="shared" ca="1" si="118"/>
        <v>1205.6341903804339</v>
      </c>
      <c r="H625" s="92">
        <f t="shared" si="109"/>
        <v>598</v>
      </c>
      <c r="I625" s="109">
        <f t="shared" ca="1" si="110"/>
        <v>7.4035011477905055</v>
      </c>
      <c r="J625" s="51">
        <f t="shared" ca="1" si="114"/>
        <v>1405.143755094334</v>
      </c>
      <c r="K625" s="51">
        <f t="shared" ca="1" si="119"/>
        <v>1412.5472562421244</v>
      </c>
      <c r="L625" s="111">
        <f t="shared" ca="1" si="111"/>
        <v>105</v>
      </c>
      <c r="M625" s="112">
        <f t="shared" ca="1" si="112"/>
        <v>206.91306586169048</v>
      </c>
      <c r="N625" s="106"/>
      <c r="O625" s="109">
        <f t="shared" ca="1" si="115"/>
        <v>7812.6927738771883</v>
      </c>
      <c r="P625" s="113">
        <f t="shared" ca="1" si="116"/>
        <v>1</v>
      </c>
      <c r="Q625" s="114">
        <f t="shared" ca="1" si="113"/>
        <v>498</v>
      </c>
    </row>
    <row r="626" spans="5:17" x14ac:dyDescent="0.35">
      <c r="E626">
        <f t="shared" si="117"/>
        <v>599</v>
      </c>
      <c r="F626" s="109">
        <f t="shared" ca="1" si="108"/>
        <v>2.551419423559087</v>
      </c>
      <c r="G626" s="110">
        <f t="shared" ca="1" si="118"/>
        <v>1208.185609803993</v>
      </c>
      <c r="H626" s="92">
        <f t="shared" si="109"/>
        <v>599</v>
      </c>
      <c r="I626" s="109">
        <f t="shared" ca="1" si="110"/>
        <v>0.60372267721514561</v>
      </c>
      <c r="J626" s="51">
        <f t="shared" ca="1" si="114"/>
        <v>1412.5472562421244</v>
      </c>
      <c r="K626" s="51">
        <f t="shared" ca="1" si="119"/>
        <v>1413.1509789193394</v>
      </c>
      <c r="L626" s="111">
        <f t="shared" ca="1" si="111"/>
        <v>104</v>
      </c>
      <c r="M626" s="112">
        <f t="shared" ca="1" si="112"/>
        <v>204.96536911534645</v>
      </c>
      <c r="N626" s="106"/>
      <c r="O626" s="109">
        <f t="shared" ca="1" si="115"/>
        <v>1331.0919168364117</v>
      </c>
      <c r="P626" s="113">
        <f t="shared" ca="1" si="116"/>
        <v>1</v>
      </c>
      <c r="Q626" s="114">
        <f t="shared" ca="1" si="113"/>
        <v>98</v>
      </c>
    </row>
    <row r="627" spans="5:17" x14ac:dyDescent="0.35">
      <c r="E627">
        <f t="shared" si="117"/>
        <v>600</v>
      </c>
      <c r="F627" s="109">
        <f t="shared" ca="1" si="108"/>
        <v>2.375585192247557</v>
      </c>
      <c r="G627" s="110">
        <f t="shared" ca="1" si="118"/>
        <v>1210.5611949962406</v>
      </c>
      <c r="H627" s="92">
        <f t="shared" si="109"/>
        <v>600</v>
      </c>
      <c r="I627" s="109">
        <f t="shared" ca="1" si="110"/>
        <v>1.3477661061763939</v>
      </c>
      <c r="J627" s="51">
        <f t="shared" ca="1" si="114"/>
        <v>1413.1509789193394</v>
      </c>
      <c r="K627" s="51">
        <f t="shared" ca="1" si="119"/>
        <v>1414.4987450255157</v>
      </c>
      <c r="L627" s="111">
        <f t="shared" ca="1" si="111"/>
        <v>104</v>
      </c>
      <c r="M627" s="112">
        <f t="shared" ca="1" si="112"/>
        <v>203.93755002927514</v>
      </c>
      <c r="N627" s="106"/>
      <c r="O627" s="109">
        <f t="shared" ca="1" si="115"/>
        <v>8309.1669232691347</v>
      </c>
      <c r="P627" s="113">
        <f t="shared" ca="1" si="116"/>
        <v>1</v>
      </c>
      <c r="Q627" s="114">
        <f t="shared" ca="1" si="113"/>
        <v>535</v>
      </c>
    </row>
    <row r="628" spans="5:17" x14ac:dyDescent="0.35">
      <c r="E628">
        <f t="shared" si="117"/>
        <v>601</v>
      </c>
      <c r="F628" s="109">
        <f t="shared" ca="1" si="108"/>
        <v>2.6860597802703503</v>
      </c>
      <c r="G628" s="110">
        <f t="shared" ca="1" si="118"/>
        <v>1213.247254776511</v>
      </c>
      <c r="H628" s="92">
        <f t="shared" si="109"/>
        <v>601</v>
      </c>
      <c r="I628" s="109">
        <f t="shared" ca="1" si="110"/>
        <v>1.1131100900182587</v>
      </c>
      <c r="J628" s="51">
        <f t="shared" ca="1" si="114"/>
        <v>1414.4987450255157</v>
      </c>
      <c r="K628" s="51">
        <f t="shared" ca="1" si="119"/>
        <v>1415.6118551155339</v>
      </c>
      <c r="L628" s="111">
        <f t="shared" ca="1" si="111"/>
        <v>103</v>
      </c>
      <c r="M628" s="112">
        <f t="shared" ca="1" si="112"/>
        <v>202.3646003390229</v>
      </c>
      <c r="N628" s="106"/>
      <c r="O628" s="109">
        <f t="shared" ca="1" si="115"/>
        <v>7983.9585640335918</v>
      </c>
      <c r="P628" s="113">
        <f t="shared" ca="1" si="116"/>
        <v>1</v>
      </c>
      <c r="Q628" s="114">
        <f t="shared" ca="1" si="113"/>
        <v>516</v>
      </c>
    </row>
    <row r="629" spans="5:17" x14ac:dyDescent="0.35">
      <c r="E629">
        <f t="shared" si="117"/>
        <v>602</v>
      </c>
      <c r="F629" s="109">
        <f t="shared" ca="1" si="108"/>
        <v>4.0999066777352144</v>
      </c>
      <c r="G629" s="110">
        <f t="shared" ca="1" si="118"/>
        <v>1217.3471614542461</v>
      </c>
      <c r="H629" s="92">
        <f t="shared" si="109"/>
        <v>602</v>
      </c>
      <c r="I629" s="109">
        <f t="shared" ca="1" si="110"/>
        <v>1.1581557986190907</v>
      </c>
      <c r="J629" s="51">
        <f t="shared" ca="1" si="114"/>
        <v>1415.6118551155339</v>
      </c>
      <c r="K629" s="51">
        <f t="shared" ca="1" si="119"/>
        <v>1416.7700109141531</v>
      </c>
      <c r="L629" s="111">
        <f t="shared" ca="1" si="111"/>
        <v>105</v>
      </c>
      <c r="M629" s="112">
        <f t="shared" ca="1" si="112"/>
        <v>199.42284945990696</v>
      </c>
      <c r="N629" s="106"/>
      <c r="O629" s="109">
        <f t="shared" ca="1" si="115"/>
        <v>1044.5052991591938</v>
      </c>
      <c r="P629" s="113">
        <f t="shared" ca="1" si="116"/>
        <v>1</v>
      </c>
      <c r="Q629" s="114">
        <f t="shared" ca="1" si="113"/>
        <v>84</v>
      </c>
    </row>
    <row r="630" spans="5:17" x14ac:dyDescent="0.35">
      <c r="E630">
        <f t="shared" si="117"/>
        <v>603</v>
      </c>
      <c r="F630" s="109">
        <f t="shared" ca="1" si="108"/>
        <v>13.236045482900968</v>
      </c>
      <c r="G630" s="110">
        <f t="shared" ca="1" si="118"/>
        <v>1230.583206937147</v>
      </c>
      <c r="H630" s="92">
        <f t="shared" si="109"/>
        <v>603</v>
      </c>
      <c r="I630" s="109">
        <f t="shared" ca="1" si="110"/>
        <v>2.5586544658173906</v>
      </c>
      <c r="J630" s="51">
        <f t="shared" ca="1" si="114"/>
        <v>1416.7700109141531</v>
      </c>
      <c r="K630" s="51">
        <f t="shared" ca="1" si="119"/>
        <v>1419.3286653799705</v>
      </c>
      <c r="L630" s="111">
        <f t="shared" ca="1" si="111"/>
        <v>107</v>
      </c>
      <c r="M630" s="112">
        <f t="shared" ca="1" si="112"/>
        <v>188.74545844282352</v>
      </c>
      <c r="N630" s="106"/>
      <c r="O630" s="109">
        <f t="shared" ca="1" si="115"/>
        <v>8945.3146693136187</v>
      </c>
      <c r="P630" s="113">
        <f t="shared" ca="1" si="116"/>
        <v>1</v>
      </c>
      <c r="Q630" s="114">
        <f t="shared" ca="1" si="113"/>
        <v>510</v>
      </c>
    </row>
    <row r="631" spans="5:17" x14ac:dyDescent="0.35">
      <c r="E631">
        <f t="shared" si="117"/>
        <v>604</v>
      </c>
      <c r="F631" s="109">
        <f t="shared" ca="1" si="108"/>
        <v>1.243900465200235</v>
      </c>
      <c r="G631" s="110">
        <f t="shared" ca="1" si="118"/>
        <v>1231.8271074023473</v>
      </c>
      <c r="H631" s="92">
        <f t="shared" si="109"/>
        <v>604</v>
      </c>
      <c r="I631" s="109">
        <f t="shared" ca="1" si="110"/>
        <v>5.6431313317148257</v>
      </c>
      <c r="J631" s="51">
        <f t="shared" ca="1" si="114"/>
        <v>1419.3286653799705</v>
      </c>
      <c r="K631" s="51">
        <f t="shared" ca="1" si="119"/>
        <v>1424.9717967116853</v>
      </c>
      <c r="L631" s="111">
        <f t="shared" ca="1" si="111"/>
        <v>107</v>
      </c>
      <c r="M631" s="112">
        <f t="shared" ca="1" si="112"/>
        <v>193.14468930933799</v>
      </c>
      <c r="N631" s="106"/>
      <c r="O631" s="109">
        <f t="shared" ca="1" si="115"/>
        <v>10265.227256712258</v>
      </c>
      <c r="P631" s="113">
        <f t="shared" ca="1" si="116"/>
        <v>1</v>
      </c>
      <c r="Q631" s="114">
        <f t="shared" ca="1" si="113"/>
        <v>465</v>
      </c>
    </row>
    <row r="632" spans="5:17" x14ac:dyDescent="0.35">
      <c r="E632">
        <f t="shared" si="117"/>
        <v>605</v>
      </c>
      <c r="F632" s="109">
        <f t="shared" ca="1" si="108"/>
        <v>1.2533130774691077</v>
      </c>
      <c r="G632" s="110">
        <f t="shared" ca="1" si="118"/>
        <v>1233.0804204798164</v>
      </c>
      <c r="H632" s="92">
        <f t="shared" si="109"/>
        <v>605</v>
      </c>
      <c r="I632" s="109">
        <f t="shared" ca="1" si="110"/>
        <v>4.3010715438950609</v>
      </c>
      <c r="J632" s="51">
        <f t="shared" ca="1" si="114"/>
        <v>1424.9717967116853</v>
      </c>
      <c r="K632" s="51">
        <f t="shared" ca="1" si="119"/>
        <v>1429.2728682555803</v>
      </c>
      <c r="L632" s="111">
        <f t="shared" ca="1" si="111"/>
        <v>110</v>
      </c>
      <c r="M632" s="112">
        <f t="shared" ca="1" si="112"/>
        <v>196.19244777576387</v>
      </c>
      <c r="N632" s="106"/>
      <c r="O632" s="109">
        <f t="shared" ca="1" si="115"/>
        <v>7352.8985197533812</v>
      </c>
      <c r="P632" s="113">
        <f t="shared" ca="1" si="116"/>
        <v>1</v>
      </c>
      <c r="Q632" s="114">
        <f t="shared" ca="1" si="113"/>
        <v>446</v>
      </c>
    </row>
    <row r="633" spans="5:17" x14ac:dyDescent="0.35">
      <c r="E633">
        <f t="shared" si="117"/>
        <v>606</v>
      </c>
      <c r="F633" s="109">
        <f t="shared" ca="1" si="108"/>
        <v>4.5179301392541298</v>
      </c>
      <c r="G633" s="110">
        <f t="shared" ca="1" si="118"/>
        <v>1237.5983506190705</v>
      </c>
      <c r="H633" s="92">
        <f t="shared" si="109"/>
        <v>606</v>
      </c>
      <c r="I633" s="109">
        <f t="shared" ca="1" si="110"/>
        <v>0.52010935202032382</v>
      </c>
      <c r="J633" s="51">
        <f t="shared" ca="1" si="114"/>
        <v>1429.2728682555803</v>
      </c>
      <c r="K633" s="51">
        <f t="shared" ca="1" si="119"/>
        <v>1429.7929776076007</v>
      </c>
      <c r="L633" s="111">
        <f t="shared" ca="1" si="111"/>
        <v>109</v>
      </c>
      <c r="M633" s="112">
        <f t="shared" ca="1" si="112"/>
        <v>192.19462698853022</v>
      </c>
      <c r="N633" s="106"/>
      <c r="O633" s="109">
        <f t="shared" ca="1" si="115"/>
        <v>1133.1859297933645</v>
      </c>
      <c r="P633" s="113">
        <f t="shared" ca="1" si="116"/>
        <v>1</v>
      </c>
      <c r="Q633" s="114">
        <f t="shared" ca="1" si="113"/>
        <v>89</v>
      </c>
    </row>
    <row r="634" spans="5:17" x14ac:dyDescent="0.35">
      <c r="E634">
        <f t="shared" si="117"/>
        <v>607</v>
      </c>
      <c r="F634" s="109">
        <f t="shared" ca="1" si="108"/>
        <v>3.1183977229387483</v>
      </c>
      <c r="G634" s="110">
        <f t="shared" ca="1" si="118"/>
        <v>1240.7167483420092</v>
      </c>
      <c r="H634" s="92">
        <f t="shared" si="109"/>
        <v>607</v>
      </c>
      <c r="I634" s="109">
        <f t="shared" ca="1" si="110"/>
        <v>1.9891650862694206</v>
      </c>
      <c r="J634" s="51">
        <f t="shared" ca="1" si="114"/>
        <v>1429.7929776076007</v>
      </c>
      <c r="K634" s="51">
        <f t="shared" ca="1" si="119"/>
        <v>1431.7821426938701</v>
      </c>
      <c r="L634" s="111">
        <f t="shared" ca="1" si="111"/>
        <v>108</v>
      </c>
      <c r="M634" s="112">
        <f t="shared" ca="1" si="112"/>
        <v>191.06539435186096</v>
      </c>
      <c r="N634" s="106"/>
      <c r="O634" s="109">
        <f t="shared" ca="1" si="115"/>
        <v>6393.8518944108628</v>
      </c>
      <c r="P634" s="113">
        <f t="shared" ca="1" si="116"/>
        <v>1</v>
      </c>
      <c r="Q634" s="114">
        <f t="shared" ca="1" si="113"/>
        <v>380</v>
      </c>
    </row>
    <row r="635" spans="5:17" x14ac:dyDescent="0.35">
      <c r="E635">
        <f t="shared" si="117"/>
        <v>608</v>
      </c>
      <c r="F635" s="109">
        <f t="shared" ca="1" si="108"/>
        <v>0.39125757188217403</v>
      </c>
      <c r="G635" s="110">
        <f t="shared" ca="1" si="118"/>
        <v>1241.1080059138912</v>
      </c>
      <c r="H635" s="92">
        <f t="shared" si="109"/>
        <v>608</v>
      </c>
      <c r="I635" s="109">
        <f t="shared" ca="1" si="110"/>
        <v>0.41472982320962343</v>
      </c>
      <c r="J635" s="51">
        <f t="shared" ca="1" si="114"/>
        <v>1431.7821426938701</v>
      </c>
      <c r="K635" s="51">
        <f t="shared" ca="1" si="119"/>
        <v>1432.1968725170798</v>
      </c>
      <c r="L635" s="111">
        <f t="shared" ca="1" si="111"/>
        <v>108</v>
      </c>
      <c r="M635" s="112">
        <f t="shared" ca="1" si="112"/>
        <v>191.08886660318854</v>
      </c>
      <c r="N635" s="106"/>
      <c r="O635" s="109">
        <f t="shared" ca="1" si="115"/>
        <v>4490.1669544655661</v>
      </c>
      <c r="P635" s="113">
        <f t="shared" ca="1" si="116"/>
        <v>1</v>
      </c>
      <c r="Q635" s="114">
        <f t="shared" ca="1" si="113"/>
        <v>327</v>
      </c>
    </row>
    <row r="636" spans="5:17" x14ac:dyDescent="0.35">
      <c r="E636">
        <f t="shared" si="117"/>
        <v>609</v>
      </c>
      <c r="F636" s="109">
        <f t="shared" ca="1" si="108"/>
        <v>4.3681579315889438</v>
      </c>
      <c r="G636" s="110">
        <f t="shared" ca="1" si="118"/>
        <v>1245.4761638454802</v>
      </c>
      <c r="H636" s="92">
        <f t="shared" si="109"/>
        <v>609</v>
      </c>
      <c r="I636" s="109">
        <f t="shared" ca="1" si="110"/>
        <v>0.71255687574387028</v>
      </c>
      <c r="J636" s="51">
        <f t="shared" ca="1" si="114"/>
        <v>1432.1968725170798</v>
      </c>
      <c r="K636" s="51">
        <f t="shared" ca="1" si="119"/>
        <v>1432.9094293928235</v>
      </c>
      <c r="L636" s="111">
        <f t="shared" ca="1" si="111"/>
        <v>107</v>
      </c>
      <c r="M636" s="112">
        <f t="shared" ca="1" si="112"/>
        <v>187.43326554734335</v>
      </c>
      <c r="N636" s="106"/>
      <c r="O636" s="109">
        <f t="shared" ca="1" si="115"/>
        <v>7493.1364569468078</v>
      </c>
      <c r="P636" s="113">
        <f t="shared" ca="1" si="116"/>
        <v>1</v>
      </c>
      <c r="Q636" s="114">
        <f t="shared" ca="1" si="113"/>
        <v>462</v>
      </c>
    </row>
    <row r="637" spans="5:17" x14ac:dyDescent="0.35">
      <c r="E637">
        <f t="shared" si="117"/>
        <v>610</v>
      </c>
      <c r="F637" s="109">
        <f t="shared" ca="1" si="108"/>
        <v>0.73327769305017465</v>
      </c>
      <c r="G637" s="110">
        <f t="shared" ca="1" si="118"/>
        <v>1246.2094415385304</v>
      </c>
      <c r="H637" s="92">
        <f t="shared" si="109"/>
        <v>610</v>
      </c>
      <c r="I637" s="109">
        <f t="shared" ca="1" si="110"/>
        <v>1.8324500761455285</v>
      </c>
      <c r="J637" s="51">
        <f t="shared" ca="1" si="114"/>
        <v>1432.9094293928235</v>
      </c>
      <c r="K637" s="51">
        <f t="shared" ca="1" si="119"/>
        <v>1434.741879468969</v>
      </c>
      <c r="L637" s="111">
        <f t="shared" ca="1" si="111"/>
        <v>107</v>
      </c>
      <c r="M637" s="112">
        <f t="shared" ca="1" si="112"/>
        <v>188.53243793043862</v>
      </c>
      <c r="N637" s="106"/>
      <c r="O637" s="109">
        <f t="shared" ca="1" si="115"/>
        <v>3694.8939552813131</v>
      </c>
      <c r="P637" s="113">
        <f t="shared" ca="1" si="116"/>
        <v>1</v>
      </c>
      <c r="Q637" s="114">
        <f t="shared" ca="1" si="113"/>
        <v>278</v>
      </c>
    </row>
    <row r="638" spans="5:17" x14ac:dyDescent="0.35">
      <c r="E638">
        <f t="shared" si="117"/>
        <v>611</v>
      </c>
      <c r="F638" s="109">
        <f t="shared" ca="1" si="108"/>
        <v>2.6394078735666735</v>
      </c>
      <c r="G638" s="110">
        <f t="shared" ca="1" si="118"/>
        <v>1248.848849412097</v>
      </c>
      <c r="H638" s="92">
        <f t="shared" si="109"/>
        <v>611</v>
      </c>
      <c r="I638" s="109">
        <f t="shared" ca="1" si="110"/>
        <v>1.4819144658492056</v>
      </c>
      <c r="J638" s="51">
        <f t="shared" ca="1" si="114"/>
        <v>1434.741879468969</v>
      </c>
      <c r="K638" s="51">
        <f t="shared" ca="1" si="119"/>
        <v>1436.2237939348183</v>
      </c>
      <c r="L638" s="111">
        <f t="shared" ca="1" si="111"/>
        <v>106</v>
      </c>
      <c r="M638" s="112">
        <f t="shared" ca="1" si="112"/>
        <v>187.37494452272131</v>
      </c>
      <c r="N638" s="106"/>
      <c r="O638" s="109">
        <f t="shared" ca="1" si="115"/>
        <v>2198.9188157514864</v>
      </c>
      <c r="P638" s="113">
        <f t="shared" ca="1" si="116"/>
        <v>1</v>
      </c>
      <c r="Q638" s="114">
        <f t="shared" ca="1" si="113"/>
        <v>190</v>
      </c>
    </row>
    <row r="639" spans="5:17" x14ac:dyDescent="0.35">
      <c r="E639">
        <f t="shared" si="117"/>
        <v>612</v>
      </c>
      <c r="F639" s="109">
        <f t="shared" ca="1" si="108"/>
        <v>2.6167512546654774</v>
      </c>
      <c r="G639" s="110">
        <f t="shared" ca="1" si="118"/>
        <v>1251.4656006667626</v>
      </c>
      <c r="H639" s="92">
        <f t="shared" si="109"/>
        <v>612</v>
      </c>
      <c r="I639" s="109">
        <f t="shared" ca="1" si="110"/>
        <v>6.0969335597350085</v>
      </c>
      <c r="J639" s="51">
        <f t="shared" ca="1" si="114"/>
        <v>1436.2237939348183</v>
      </c>
      <c r="K639" s="51">
        <f t="shared" ca="1" si="119"/>
        <v>1442.3207274945532</v>
      </c>
      <c r="L639" s="111">
        <f t="shared" ca="1" si="111"/>
        <v>105</v>
      </c>
      <c r="M639" s="112">
        <f t="shared" ca="1" si="112"/>
        <v>190.85512682779063</v>
      </c>
      <c r="N639" s="106"/>
      <c r="O639" s="109">
        <f t="shared" ca="1" si="115"/>
        <v>9618.346434058989</v>
      </c>
      <c r="P639" s="113">
        <f t="shared" ca="1" si="116"/>
        <v>1</v>
      </c>
      <c r="Q639" s="114">
        <f t="shared" ca="1" si="113"/>
        <v>564</v>
      </c>
    </row>
    <row r="640" spans="5:17" x14ac:dyDescent="0.35">
      <c r="E640">
        <f t="shared" si="117"/>
        <v>613</v>
      </c>
      <c r="F640" s="109">
        <f t="shared" ca="1" si="108"/>
        <v>0.90944703910091729</v>
      </c>
      <c r="G640" s="110">
        <f t="shared" ca="1" si="118"/>
        <v>1252.3750477058636</v>
      </c>
      <c r="H640" s="92">
        <f t="shared" si="109"/>
        <v>613</v>
      </c>
      <c r="I640" s="109">
        <f t="shared" ca="1" si="110"/>
        <v>1.595949882678777</v>
      </c>
      <c r="J640" s="51">
        <f t="shared" ca="1" si="114"/>
        <v>1442.3207274945532</v>
      </c>
      <c r="K640" s="51">
        <f t="shared" ca="1" si="119"/>
        <v>1443.916677377232</v>
      </c>
      <c r="L640" s="111">
        <f t="shared" ca="1" si="111"/>
        <v>104</v>
      </c>
      <c r="M640" s="112">
        <f t="shared" ca="1" si="112"/>
        <v>191.54162967136836</v>
      </c>
      <c r="N640" s="106"/>
      <c r="O640" s="109">
        <f t="shared" ca="1" si="115"/>
        <v>10243.49706831647</v>
      </c>
      <c r="P640" s="113">
        <f t="shared" ca="1" si="116"/>
        <v>1</v>
      </c>
      <c r="Q640" s="114">
        <f t="shared" ca="1" si="113"/>
        <v>476</v>
      </c>
    </row>
    <row r="641" spans="5:17" x14ac:dyDescent="0.35">
      <c r="E641">
        <f t="shared" si="117"/>
        <v>614</v>
      </c>
      <c r="F641" s="109">
        <f t="shared" ca="1" si="108"/>
        <v>0.14113306616765209</v>
      </c>
      <c r="G641" s="110">
        <f t="shared" ca="1" si="118"/>
        <v>1252.5161807720312</v>
      </c>
      <c r="H641" s="92">
        <f t="shared" si="109"/>
        <v>614</v>
      </c>
      <c r="I641" s="109">
        <f t="shared" ca="1" si="110"/>
        <v>1.5683495627437245</v>
      </c>
      <c r="J641" s="51">
        <f t="shared" ca="1" si="114"/>
        <v>1443.916677377232</v>
      </c>
      <c r="K641" s="51">
        <f t="shared" ca="1" si="119"/>
        <v>1445.4850269399758</v>
      </c>
      <c r="L641" s="111">
        <f t="shared" ca="1" si="111"/>
        <v>105</v>
      </c>
      <c r="M641" s="112">
        <f t="shared" ca="1" si="112"/>
        <v>192.96884616794455</v>
      </c>
      <c r="N641" s="106"/>
      <c r="O641" s="109">
        <f t="shared" ca="1" si="115"/>
        <v>2145.8818590497235</v>
      </c>
      <c r="P641" s="113">
        <f t="shared" ca="1" si="116"/>
        <v>1</v>
      </c>
      <c r="Q641" s="114">
        <f t="shared" ca="1" si="113"/>
        <v>174</v>
      </c>
    </row>
    <row r="642" spans="5:17" x14ac:dyDescent="0.35">
      <c r="E642">
        <f t="shared" si="117"/>
        <v>615</v>
      </c>
      <c r="F642" s="109">
        <f t="shared" ca="1" si="108"/>
        <v>5.4668156427437182</v>
      </c>
      <c r="G642" s="110">
        <f t="shared" ca="1" si="118"/>
        <v>1257.982996414775</v>
      </c>
      <c r="H642" s="92">
        <f t="shared" si="109"/>
        <v>615</v>
      </c>
      <c r="I642" s="109">
        <f t="shared" ca="1" si="110"/>
        <v>2.4890862769731474</v>
      </c>
      <c r="J642" s="51">
        <f t="shared" ca="1" si="114"/>
        <v>1445.4850269399758</v>
      </c>
      <c r="K642" s="51">
        <f t="shared" ca="1" si="119"/>
        <v>1447.974113216949</v>
      </c>
      <c r="L642" s="111">
        <f t="shared" ca="1" si="111"/>
        <v>106</v>
      </c>
      <c r="M642" s="112">
        <f t="shared" ca="1" si="112"/>
        <v>189.99111680217402</v>
      </c>
      <c r="N642" s="106"/>
      <c r="O642" s="109">
        <f t="shared" ca="1" si="115"/>
        <v>8929.8662129128988</v>
      </c>
      <c r="P642" s="113">
        <f t="shared" ca="1" si="116"/>
        <v>1</v>
      </c>
      <c r="Q642" s="114">
        <f t="shared" ca="1" si="113"/>
        <v>507</v>
      </c>
    </row>
    <row r="643" spans="5:17" x14ac:dyDescent="0.35">
      <c r="E643">
        <f t="shared" si="117"/>
        <v>616</v>
      </c>
      <c r="F643" s="109">
        <f t="shared" ca="1" si="108"/>
        <v>6.340373357201365</v>
      </c>
      <c r="G643" s="110">
        <f t="shared" ca="1" si="118"/>
        <v>1264.3233697719763</v>
      </c>
      <c r="H643" s="92">
        <f t="shared" si="109"/>
        <v>616</v>
      </c>
      <c r="I643" s="109">
        <f t="shared" ca="1" si="110"/>
        <v>0.29295964064680113</v>
      </c>
      <c r="J643" s="51">
        <f t="shared" ca="1" si="114"/>
        <v>1447.974113216949</v>
      </c>
      <c r="K643" s="51">
        <f t="shared" ca="1" si="119"/>
        <v>1448.2670728575958</v>
      </c>
      <c r="L643" s="111">
        <f t="shared" ca="1" si="111"/>
        <v>105</v>
      </c>
      <c r="M643" s="112">
        <f t="shared" ca="1" si="112"/>
        <v>183.94370308561952</v>
      </c>
      <c r="N643" s="106"/>
      <c r="O643" s="109">
        <f t="shared" ca="1" si="115"/>
        <v>4337.6039485755055</v>
      </c>
      <c r="P643" s="113">
        <f t="shared" ca="1" si="116"/>
        <v>1</v>
      </c>
      <c r="Q643" s="114">
        <f t="shared" ca="1" si="113"/>
        <v>316</v>
      </c>
    </row>
    <row r="644" spans="5:17" x14ac:dyDescent="0.35">
      <c r="E644">
        <f t="shared" si="117"/>
        <v>617</v>
      </c>
      <c r="F644" s="109">
        <f t="shared" ca="1" si="108"/>
        <v>0.93929616739734378</v>
      </c>
      <c r="G644" s="110">
        <f t="shared" ca="1" si="118"/>
        <v>1265.2626659393736</v>
      </c>
      <c r="H644" s="92">
        <f t="shared" si="109"/>
        <v>617</v>
      </c>
      <c r="I644" s="109">
        <f t="shared" ca="1" si="110"/>
        <v>1.4984182033087199</v>
      </c>
      <c r="J644" s="51">
        <f t="shared" ca="1" si="114"/>
        <v>1448.2670728575958</v>
      </c>
      <c r="K644" s="51">
        <f t="shared" ca="1" si="119"/>
        <v>1449.7654910609047</v>
      </c>
      <c r="L644" s="111">
        <f t="shared" ca="1" si="111"/>
        <v>104</v>
      </c>
      <c r="M644" s="112">
        <f t="shared" ca="1" si="112"/>
        <v>184.50282512153103</v>
      </c>
      <c r="N644" s="106"/>
      <c r="O644" s="109">
        <f t="shared" ca="1" si="115"/>
        <v>1947.6767825970519</v>
      </c>
      <c r="P644" s="113">
        <f t="shared" ca="1" si="116"/>
        <v>1</v>
      </c>
      <c r="Q644" s="114">
        <f t="shared" ca="1" si="113"/>
        <v>134</v>
      </c>
    </row>
    <row r="645" spans="5:17" x14ac:dyDescent="0.35">
      <c r="E645">
        <f t="shared" si="117"/>
        <v>618</v>
      </c>
      <c r="F645" s="109">
        <f t="shared" ca="1" si="108"/>
        <v>0.16115587628586711</v>
      </c>
      <c r="G645" s="110">
        <f t="shared" ca="1" si="118"/>
        <v>1265.4238218156595</v>
      </c>
      <c r="H645" s="92">
        <f t="shared" si="109"/>
        <v>618</v>
      </c>
      <c r="I645" s="109">
        <f t="shared" ca="1" si="110"/>
        <v>1.7918974833366614</v>
      </c>
      <c r="J645" s="51">
        <f t="shared" ca="1" si="114"/>
        <v>1449.7654910609047</v>
      </c>
      <c r="K645" s="51">
        <f t="shared" ca="1" si="119"/>
        <v>1451.5573885442413</v>
      </c>
      <c r="L645" s="111">
        <f t="shared" ca="1" si="111"/>
        <v>103</v>
      </c>
      <c r="M645" s="112">
        <f t="shared" ca="1" si="112"/>
        <v>186.13356672858185</v>
      </c>
      <c r="N645" s="106"/>
      <c r="O645" s="109">
        <f t="shared" ca="1" si="115"/>
        <v>7566.9468917951726</v>
      </c>
      <c r="P645" s="113">
        <f t="shared" ca="1" si="116"/>
        <v>1</v>
      </c>
      <c r="Q645" s="114">
        <f t="shared" ca="1" si="113"/>
        <v>474</v>
      </c>
    </row>
    <row r="646" spans="5:17" x14ac:dyDescent="0.35">
      <c r="E646">
        <f t="shared" si="117"/>
        <v>619</v>
      </c>
      <c r="F646" s="109">
        <f t="shared" ca="1" si="108"/>
        <v>2.1010518990622211</v>
      </c>
      <c r="G646" s="110">
        <f t="shared" ca="1" si="118"/>
        <v>1267.5248737147217</v>
      </c>
      <c r="H646" s="92">
        <f t="shared" si="109"/>
        <v>619</v>
      </c>
      <c r="I646" s="109">
        <f t="shared" ca="1" si="110"/>
        <v>2.7013504260397339</v>
      </c>
      <c r="J646" s="51">
        <f t="shared" ca="1" si="114"/>
        <v>1451.5573885442413</v>
      </c>
      <c r="K646" s="51">
        <f t="shared" ca="1" si="119"/>
        <v>1454.258738970281</v>
      </c>
      <c r="L646" s="111">
        <f t="shared" ca="1" si="111"/>
        <v>102</v>
      </c>
      <c r="M646" s="112">
        <f t="shared" ca="1" si="112"/>
        <v>186.73386525555929</v>
      </c>
      <c r="N646" s="106"/>
      <c r="O646" s="109">
        <f t="shared" ca="1" si="115"/>
        <v>441.68332872101161</v>
      </c>
      <c r="P646" s="113">
        <f t="shared" ca="1" si="116"/>
        <v>1</v>
      </c>
      <c r="Q646" s="114">
        <f t="shared" ca="1" si="113"/>
        <v>20</v>
      </c>
    </row>
    <row r="647" spans="5:17" x14ac:dyDescent="0.35">
      <c r="E647">
        <f t="shared" si="117"/>
        <v>620</v>
      </c>
      <c r="F647" s="109">
        <f t="shared" ca="1" si="108"/>
        <v>3.8225135313357272</v>
      </c>
      <c r="G647" s="110">
        <f t="shared" ca="1" si="118"/>
        <v>1271.3473872460575</v>
      </c>
      <c r="H647" s="92">
        <f t="shared" si="109"/>
        <v>620</v>
      </c>
      <c r="I647" s="109">
        <f t="shared" ca="1" si="110"/>
        <v>1.409586886193088</v>
      </c>
      <c r="J647" s="51">
        <f t="shared" ca="1" si="114"/>
        <v>1454.258738970281</v>
      </c>
      <c r="K647" s="51">
        <f t="shared" ca="1" si="119"/>
        <v>1455.668325856474</v>
      </c>
      <c r="L647" s="111">
        <f t="shared" ca="1" si="111"/>
        <v>101</v>
      </c>
      <c r="M647" s="112">
        <f t="shared" ca="1" si="112"/>
        <v>184.32093861041653</v>
      </c>
      <c r="N647" s="106"/>
      <c r="O647" s="109">
        <f t="shared" ca="1" si="115"/>
        <v>8461.907850679605</v>
      </c>
      <c r="P647" s="113">
        <f t="shared" ca="1" si="116"/>
        <v>1</v>
      </c>
      <c r="Q647" s="114">
        <f t="shared" ca="1" si="113"/>
        <v>530</v>
      </c>
    </row>
    <row r="648" spans="5:17" x14ac:dyDescent="0.35">
      <c r="E648">
        <f t="shared" si="117"/>
        <v>621</v>
      </c>
      <c r="F648" s="109">
        <f t="shared" ca="1" si="108"/>
        <v>0.62508244024747195</v>
      </c>
      <c r="G648" s="110">
        <f t="shared" ca="1" si="118"/>
        <v>1271.972469686305</v>
      </c>
      <c r="H648" s="92">
        <f t="shared" si="109"/>
        <v>621</v>
      </c>
      <c r="I648" s="109">
        <f t="shared" ca="1" si="110"/>
        <v>2.1014602830717157</v>
      </c>
      <c r="J648" s="51">
        <f t="shared" ca="1" si="114"/>
        <v>1455.668325856474</v>
      </c>
      <c r="K648" s="51">
        <f t="shared" ca="1" si="119"/>
        <v>1457.7697861395457</v>
      </c>
      <c r="L648" s="111">
        <f t="shared" ca="1" si="111"/>
        <v>101</v>
      </c>
      <c r="M648" s="112">
        <f t="shared" ca="1" si="112"/>
        <v>185.79731645324068</v>
      </c>
      <c r="N648" s="106"/>
      <c r="O648" s="109">
        <f t="shared" ca="1" si="115"/>
        <v>559.77294881822888</v>
      </c>
      <c r="P648" s="113">
        <f t="shared" ca="1" si="116"/>
        <v>1</v>
      </c>
      <c r="Q648" s="114">
        <f t="shared" ca="1" si="113"/>
        <v>46</v>
      </c>
    </row>
    <row r="649" spans="5:17" x14ac:dyDescent="0.35">
      <c r="E649">
        <f t="shared" si="117"/>
        <v>622</v>
      </c>
      <c r="F649" s="109">
        <f t="shared" ca="1" si="108"/>
        <v>1.0971290848612518</v>
      </c>
      <c r="G649" s="110">
        <f t="shared" ca="1" si="118"/>
        <v>1273.0695987711663</v>
      </c>
      <c r="H649" s="92">
        <f t="shared" si="109"/>
        <v>622</v>
      </c>
      <c r="I649" s="109">
        <f t="shared" ca="1" si="110"/>
        <v>1.7152441806850007</v>
      </c>
      <c r="J649" s="51">
        <f t="shared" ca="1" si="114"/>
        <v>1457.7697861395457</v>
      </c>
      <c r="K649" s="51">
        <f t="shared" ca="1" si="119"/>
        <v>1459.4850303202306</v>
      </c>
      <c r="L649" s="111">
        <f t="shared" ca="1" si="111"/>
        <v>100</v>
      </c>
      <c r="M649" s="112">
        <f t="shared" ca="1" si="112"/>
        <v>186.41543154906435</v>
      </c>
      <c r="N649" s="106"/>
      <c r="O649" s="109">
        <f t="shared" ca="1" si="115"/>
        <v>5729.8127739508573</v>
      </c>
      <c r="P649" s="113">
        <f t="shared" ca="1" si="116"/>
        <v>1</v>
      </c>
      <c r="Q649" s="114">
        <f t="shared" ca="1" si="113"/>
        <v>336</v>
      </c>
    </row>
    <row r="650" spans="5:17" x14ac:dyDescent="0.35">
      <c r="E650">
        <f t="shared" si="117"/>
        <v>623</v>
      </c>
      <c r="F650" s="109">
        <f t="shared" ca="1" si="108"/>
        <v>1.2468972109406915</v>
      </c>
      <c r="G650" s="110">
        <f t="shared" ca="1" si="118"/>
        <v>1274.316495982107</v>
      </c>
      <c r="H650" s="92">
        <f t="shared" si="109"/>
        <v>623</v>
      </c>
      <c r="I650" s="109">
        <f t="shared" ca="1" si="110"/>
        <v>3.7548507733622096</v>
      </c>
      <c r="J650" s="51">
        <f t="shared" ca="1" si="114"/>
        <v>1459.4850303202306</v>
      </c>
      <c r="K650" s="51">
        <f t="shared" ca="1" si="119"/>
        <v>1463.2398810935929</v>
      </c>
      <c r="L650" s="111">
        <f t="shared" ca="1" si="111"/>
        <v>100</v>
      </c>
      <c r="M650" s="112">
        <f t="shared" ca="1" si="112"/>
        <v>188.92338511148591</v>
      </c>
      <c r="N650" s="106"/>
      <c r="O650" s="109">
        <f t="shared" ca="1" si="115"/>
        <v>5004.5304432194844</v>
      </c>
      <c r="P650" s="113">
        <f t="shared" ca="1" si="116"/>
        <v>1</v>
      </c>
      <c r="Q650" s="114">
        <f t="shared" ca="1" si="113"/>
        <v>323</v>
      </c>
    </row>
    <row r="651" spans="5:17" x14ac:dyDescent="0.35">
      <c r="E651">
        <f t="shared" si="117"/>
        <v>624</v>
      </c>
      <c r="F651" s="109">
        <f t="shared" ca="1" si="108"/>
        <v>0.12072265224286564</v>
      </c>
      <c r="G651" s="110">
        <f t="shared" ca="1" si="118"/>
        <v>1274.4372186343498</v>
      </c>
      <c r="H651" s="92">
        <f t="shared" si="109"/>
        <v>624</v>
      </c>
      <c r="I651" s="109">
        <f t="shared" ca="1" si="110"/>
        <v>12.054202029535032</v>
      </c>
      <c r="J651" s="51">
        <f t="shared" ca="1" si="114"/>
        <v>1463.2398810935929</v>
      </c>
      <c r="K651" s="51">
        <f t="shared" ca="1" si="119"/>
        <v>1475.2940831231278</v>
      </c>
      <c r="L651" s="111">
        <f t="shared" ca="1" si="111"/>
        <v>106</v>
      </c>
      <c r="M651" s="112">
        <f t="shared" ca="1" si="112"/>
        <v>200.856864488778</v>
      </c>
      <c r="N651" s="106"/>
      <c r="O651" s="109">
        <f t="shared" ca="1" si="115"/>
        <v>10926.91522617396</v>
      </c>
      <c r="P651" s="113">
        <f t="shared" ca="1" si="116"/>
        <v>1</v>
      </c>
      <c r="Q651" s="114">
        <f t="shared" ca="1" si="113"/>
        <v>174</v>
      </c>
    </row>
    <row r="652" spans="5:17" x14ac:dyDescent="0.35">
      <c r="E652">
        <f t="shared" si="117"/>
        <v>625</v>
      </c>
      <c r="F652" s="109">
        <f t="shared" ca="1" si="108"/>
        <v>0.17848204999400791</v>
      </c>
      <c r="G652" s="110">
        <f t="shared" ca="1" si="118"/>
        <v>1274.6157006843439</v>
      </c>
      <c r="H652" s="92">
        <f t="shared" si="109"/>
        <v>625</v>
      </c>
      <c r="I652" s="109">
        <f t="shared" ca="1" si="110"/>
        <v>3.5561583004755595</v>
      </c>
      <c r="J652" s="51">
        <f t="shared" ca="1" si="114"/>
        <v>1475.2940831231278</v>
      </c>
      <c r="K652" s="51">
        <f t="shared" ca="1" si="119"/>
        <v>1478.8502414236034</v>
      </c>
      <c r="L652" s="111">
        <f t="shared" ca="1" si="111"/>
        <v>105</v>
      </c>
      <c r="M652" s="112">
        <f t="shared" ca="1" si="112"/>
        <v>204.2345407392595</v>
      </c>
      <c r="N652" s="106"/>
      <c r="O652" s="109">
        <f t="shared" ca="1" si="115"/>
        <v>4635.7674633647384</v>
      </c>
      <c r="P652" s="113">
        <f t="shared" ca="1" si="116"/>
        <v>1</v>
      </c>
      <c r="Q652" s="114">
        <f t="shared" ca="1" si="113"/>
        <v>345</v>
      </c>
    </row>
    <row r="653" spans="5:17" x14ac:dyDescent="0.35">
      <c r="E653">
        <f t="shared" si="117"/>
        <v>626</v>
      </c>
      <c r="F653" s="109">
        <f t="shared" ca="1" si="108"/>
        <v>0.53634973392521434</v>
      </c>
      <c r="G653" s="110">
        <f t="shared" ca="1" si="118"/>
        <v>1275.152050418269</v>
      </c>
      <c r="H653" s="92">
        <f t="shared" si="109"/>
        <v>626</v>
      </c>
      <c r="I653" s="109">
        <f t="shared" ca="1" si="110"/>
        <v>3.8417698017188462</v>
      </c>
      <c r="J653" s="51">
        <f t="shared" ca="1" si="114"/>
        <v>1478.8502414236034</v>
      </c>
      <c r="K653" s="51">
        <f t="shared" ca="1" si="119"/>
        <v>1482.6920112253222</v>
      </c>
      <c r="L653" s="111">
        <f t="shared" ca="1" si="111"/>
        <v>106</v>
      </c>
      <c r="M653" s="112">
        <f t="shared" ca="1" si="112"/>
        <v>207.53996080705315</v>
      </c>
      <c r="N653" s="106"/>
      <c r="O653" s="109">
        <f t="shared" ca="1" si="115"/>
        <v>6578.350902047071</v>
      </c>
      <c r="P653" s="113">
        <f t="shared" ca="1" si="116"/>
        <v>1</v>
      </c>
      <c r="Q653" s="114">
        <f t="shared" ca="1" si="113"/>
        <v>395</v>
      </c>
    </row>
    <row r="654" spans="5:17" x14ac:dyDescent="0.35">
      <c r="E654">
        <f t="shared" si="117"/>
        <v>627</v>
      </c>
      <c r="F654" s="109">
        <f t="shared" ca="1" si="108"/>
        <v>4.1448367209240065</v>
      </c>
      <c r="G654" s="110">
        <f t="shared" ca="1" si="118"/>
        <v>1279.2968871391931</v>
      </c>
      <c r="H654" s="92">
        <f t="shared" si="109"/>
        <v>627</v>
      </c>
      <c r="I654" s="109">
        <f t="shared" ca="1" si="110"/>
        <v>9.5706659770457865</v>
      </c>
      <c r="J654" s="51">
        <f t="shared" ca="1" si="114"/>
        <v>1482.6920112253222</v>
      </c>
      <c r="K654" s="51">
        <f t="shared" ca="1" si="119"/>
        <v>1492.262677202368</v>
      </c>
      <c r="L654" s="111">
        <f t="shared" ca="1" si="111"/>
        <v>111</v>
      </c>
      <c r="M654" s="112">
        <f t="shared" ca="1" si="112"/>
        <v>212.96579006317484</v>
      </c>
      <c r="N654" s="106"/>
      <c r="O654" s="109">
        <f t="shared" ca="1" si="115"/>
        <v>7902.0355558086094</v>
      </c>
      <c r="P654" s="113">
        <f t="shared" ca="1" si="116"/>
        <v>1</v>
      </c>
      <c r="Q654" s="114">
        <f t="shared" ca="1" si="113"/>
        <v>495</v>
      </c>
    </row>
    <row r="655" spans="5:17" x14ac:dyDescent="0.35">
      <c r="E655">
        <f t="shared" si="117"/>
        <v>628</v>
      </c>
      <c r="F655" s="109">
        <f t="shared" ca="1" si="108"/>
        <v>1.8787325917656965</v>
      </c>
      <c r="G655" s="110">
        <f t="shared" ca="1" si="118"/>
        <v>1281.1756197309587</v>
      </c>
      <c r="H655" s="92">
        <f t="shared" si="109"/>
        <v>628</v>
      </c>
      <c r="I655" s="109">
        <f t="shared" ca="1" si="110"/>
        <v>0.21274081883970669</v>
      </c>
      <c r="J655" s="51">
        <f t="shared" ca="1" si="114"/>
        <v>1492.262677202368</v>
      </c>
      <c r="K655" s="51">
        <f t="shared" ca="1" si="119"/>
        <v>1492.4754180212076</v>
      </c>
      <c r="L655" s="111">
        <f t="shared" ca="1" si="111"/>
        <v>110</v>
      </c>
      <c r="M655" s="112">
        <f t="shared" ca="1" si="112"/>
        <v>211.29979829024887</v>
      </c>
      <c r="N655" s="106"/>
      <c r="O655" s="109">
        <f t="shared" ca="1" si="115"/>
        <v>9296.6409460875584</v>
      </c>
      <c r="P655" s="113">
        <f t="shared" ca="1" si="116"/>
        <v>1</v>
      </c>
      <c r="Q655" s="114">
        <f t="shared" ca="1" si="113"/>
        <v>561</v>
      </c>
    </row>
    <row r="656" spans="5:17" x14ac:dyDescent="0.35">
      <c r="E656">
        <f t="shared" si="117"/>
        <v>629</v>
      </c>
      <c r="F656" s="109">
        <f t="shared" ca="1" si="108"/>
        <v>5.2226566101219047</v>
      </c>
      <c r="G656" s="110">
        <f t="shared" ca="1" si="118"/>
        <v>1286.3982763410806</v>
      </c>
      <c r="H656" s="92">
        <f t="shared" si="109"/>
        <v>629</v>
      </c>
      <c r="I656" s="109">
        <f t="shared" ca="1" si="110"/>
        <v>9.2326392607184865E-2</v>
      </c>
      <c r="J656" s="51">
        <f t="shared" ca="1" si="114"/>
        <v>1492.4754180212076</v>
      </c>
      <c r="K656" s="51">
        <f t="shared" ca="1" si="119"/>
        <v>1492.5677444138148</v>
      </c>
      <c r="L656" s="111">
        <f t="shared" ca="1" si="111"/>
        <v>109</v>
      </c>
      <c r="M656" s="112">
        <f t="shared" ca="1" si="112"/>
        <v>206.16946807273416</v>
      </c>
      <c r="N656" s="106"/>
      <c r="O656" s="109">
        <f t="shared" ca="1" si="115"/>
        <v>3810.531005039009</v>
      </c>
      <c r="P656" s="113">
        <f t="shared" ca="1" si="116"/>
        <v>1</v>
      </c>
      <c r="Q656" s="114">
        <f t="shared" ca="1" si="113"/>
        <v>289</v>
      </c>
    </row>
    <row r="657" spans="5:17" x14ac:dyDescent="0.35">
      <c r="E657">
        <f t="shared" si="117"/>
        <v>630</v>
      </c>
      <c r="F657" s="109">
        <f t="shared" ca="1" si="108"/>
        <v>0.35256259580997529</v>
      </c>
      <c r="G657" s="110">
        <f t="shared" ca="1" si="118"/>
        <v>1286.7508389368907</v>
      </c>
      <c r="H657" s="92">
        <f t="shared" si="109"/>
        <v>630</v>
      </c>
      <c r="I657" s="109">
        <f t="shared" ca="1" si="110"/>
        <v>1.9604165012448389</v>
      </c>
      <c r="J657" s="51">
        <f t="shared" ca="1" si="114"/>
        <v>1492.5677444138148</v>
      </c>
      <c r="K657" s="51">
        <f t="shared" ca="1" si="119"/>
        <v>1494.5281609150597</v>
      </c>
      <c r="L657" s="111">
        <f t="shared" ca="1" si="111"/>
        <v>109</v>
      </c>
      <c r="M657" s="112">
        <f t="shared" ca="1" si="112"/>
        <v>207.77732197816908</v>
      </c>
      <c r="N657" s="106"/>
      <c r="O657" s="109">
        <f t="shared" ca="1" si="115"/>
        <v>2233.8995800004486</v>
      </c>
      <c r="P657" s="113">
        <f t="shared" ca="1" si="116"/>
        <v>1</v>
      </c>
      <c r="Q657" s="114">
        <f t="shared" ca="1" si="113"/>
        <v>188</v>
      </c>
    </row>
    <row r="658" spans="5:17" x14ac:dyDescent="0.35">
      <c r="E658">
        <f t="shared" si="117"/>
        <v>631</v>
      </c>
      <c r="F658" s="109">
        <f t="shared" ca="1" si="108"/>
        <v>1.5307889790207323</v>
      </c>
      <c r="G658" s="110">
        <f t="shared" ca="1" si="118"/>
        <v>1288.2816279159115</v>
      </c>
      <c r="H658" s="92">
        <f t="shared" si="109"/>
        <v>631</v>
      </c>
      <c r="I658" s="109">
        <f t="shared" ca="1" si="110"/>
        <v>0.75986269785756766</v>
      </c>
      <c r="J658" s="51">
        <f t="shared" ca="1" si="114"/>
        <v>1494.5281609150597</v>
      </c>
      <c r="K658" s="51">
        <f t="shared" ca="1" si="119"/>
        <v>1495.2880236129174</v>
      </c>
      <c r="L658" s="111">
        <f t="shared" ca="1" si="111"/>
        <v>108</v>
      </c>
      <c r="M658" s="112">
        <f t="shared" ca="1" si="112"/>
        <v>207.00639569700593</v>
      </c>
      <c r="N658" s="106"/>
      <c r="O658" s="109">
        <f t="shared" ca="1" si="115"/>
        <v>8989.4819161872219</v>
      </c>
      <c r="P658" s="113">
        <f t="shared" ca="1" si="116"/>
        <v>1</v>
      </c>
      <c r="Q658" s="114">
        <f t="shared" ca="1" si="113"/>
        <v>526</v>
      </c>
    </row>
    <row r="659" spans="5:17" x14ac:dyDescent="0.35">
      <c r="E659">
        <f t="shared" si="117"/>
        <v>632</v>
      </c>
      <c r="F659" s="109">
        <f t="shared" ca="1" si="108"/>
        <v>0.94004429437443904</v>
      </c>
      <c r="G659" s="110">
        <f t="shared" ca="1" si="118"/>
        <v>1289.221672210286</v>
      </c>
      <c r="H659" s="92">
        <f t="shared" si="109"/>
        <v>632</v>
      </c>
      <c r="I659" s="109">
        <f t="shared" ca="1" si="110"/>
        <v>1.1936765127910363</v>
      </c>
      <c r="J659" s="51">
        <f t="shared" ca="1" si="114"/>
        <v>1495.2880236129174</v>
      </c>
      <c r="K659" s="51">
        <f t="shared" ca="1" si="119"/>
        <v>1496.4817001257084</v>
      </c>
      <c r="L659" s="111">
        <f t="shared" ca="1" si="111"/>
        <v>107</v>
      </c>
      <c r="M659" s="112">
        <f t="shared" ca="1" si="112"/>
        <v>207.26002791542237</v>
      </c>
      <c r="N659" s="106"/>
      <c r="O659" s="109">
        <f t="shared" ca="1" si="115"/>
        <v>7270.7654622168093</v>
      </c>
      <c r="P659" s="113">
        <f t="shared" ca="1" si="116"/>
        <v>1</v>
      </c>
      <c r="Q659" s="114">
        <f t="shared" ca="1" si="113"/>
        <v>444</v>
      </c>
    </row>
    <row r="660" spans="5:17" x14ac:dyDescent="0.35">
      <c r="E660">
        <f t="shared" si="117"/>
        <v>633</v>
      </c>
      <c r="F660" s="109">
        <f t="shared" ca="1" si="108"/>
        <v>4.3779647814706539</v>
      </c>
      <c r="G660" s="110">
        <f t="shared" ca="1" si="118"/>
        <v>1293.5996369917566</v>
      </c>
      <c r="H660" s="92">
        <f t="shared" si="109"/>
        <v>633</v>
      </c>
      <c r="I660" s="109">
        <f t="shared" ca="1" si="110"/>
        <v>1.7879530444521052</v>
      </c>
      <c r="J660" s="51">
        <f t="shared" ca="1" si="114"/>
        <v>1496.4817001257084</v>
      </c>
      <c r="K660" s="51">
        <f t="shared" ca="1" si="119"/>
        <v>1498.2696531701604</v>
      </c>
      <c r="L660" s="111">
        <f t="shared" ca="1" si="111"/>
        <v>108</v>
      </c>
      <c r="M660" s="112">
        <f t="shared" ca="1" si="112"/>
        <v>204.67001617840378</v>
      </c>
      <c r="N660" s="106"/>
      <c r="O660" s="109">
        <f t="shared" ca="1" si="115"/>
        <v>6172.3965737005265</v>
      </c>
      <c r="P660" s="113">
        <f t="shared" ca="1" si="116"/>
        <v>1</v>
      </c>
      <c r="Q660" s="114">
        <f t="shared" ca="1" si="113"/>
        <v>383</v>
      </c>
    </row>
    <row r="661" spans="5:17" x14ac:dyDescent="0.35">
      <c r="E661">
        <f t="shared" si="117"/>
        <v>634</v>
      </c>
      <c r="F661" s="109">
        <f t="shared" ca="1" si="108"/>
        <v>0.55325266119427829</v>
      </c>
      <c r="G661" s="110">
        <f t="shared" ca="1" si="118"/>
        <v>1294.1528896529508</v>
      </c>
      <c r="H661" s="92">
        <f t="shared" si="109"/>
        <v>634</v>
      </c>
      <c r="I661" s="109">
        <f t="shared" ca="1" si="110"/>
        <v>2.1889655267604406</v>
      </c>
      <c r="J661" s="51">
        <f t="shared" ca="1" si="114"/>
        <v>1498.2696531701604</v>
      </c>
      <c r="K661" s="51">
        <f t="shared" ca="1" si="119"/>
        <v>1500.4586186969209</v>
      </c>
      <c r="L661" s="111">
        <f t="shared" ca="1" si="111"/>
        <v>108</v>
      </c>
      <c r="M661" s="112">
        <f t="shared" ca="1" si="112"/>
        <v>206.30572904397013</v>
      </c>
      <c r="N661" s="106"/>
      <c r="O661" s="109">
        <f t="shared" ca="1" si="115"/>
        <v>8302.8972562128038</v>
      </c>
      <c r="P661" s="113">
        <f t="shared" ca="1" si="116"/>
        <v>1</v>
      </c>
      <c r="Q661" s="114">
        <f t="shared" ca="1" si="113"/>
        <v>535</v>
      </c>
    </row>
    <row r="662" spans="5:17" x14ac:dyDescent="0.35">
      <c r="E662">
        <f t="shared" si="117"/>
        <v>635</v>
      </c>
      <c r="F662" s="109">
        <f t="shared" ca="1" si="108"/>
        <v>4.3659519694780311</v>
      </c>
      <c r="G662" s="110">
        <f t="shared" ca="1" si="118"/>
        <v>1298.5188416224287</v>
      </c>
      <c r="H662" s="92">
        <f t="shared" si="109"/>
        <v>635</v>
      </c>
      <c r="I662" s="109">
        <f t="shared" ca="1" si="110"/>
        <v>0.59725383472596838</v>
      </c>
      <c r="J662" s="51">
        <f t="shared" ca="1" si="114"/>
        <v>1500.4586186969209</v>
      </c>
      <c r="K662" s="51">
        <f t="shared" ca="1" si="119"/>
        <v>1501.0558725316469</v>
      </c>
      <c r="L662" s="111">
        <f t="shared" ca="1" si="111"/>
        <v>107</v>
      </c>
      <c r="M662" s="112">
        <f t="shared" ca="1" si="112"/>
        <v>202.53703090921817</v>
      </c>
      <c r="N662" s="106"/>
      <c r="O662" s="109">
        <f t="shared" ca="1" si="115"/>
        <v>5752.2004361738245</v>
      </c>
      <c r="P662" s="113">
        <f t="shared" ca="1" si="116"/>
        <v>1</v>
      </c>
      <c r="Q662" s="114">
        <f t="shared" ca="1" si="113"/>
        <v>339</v>
      </c>
    </row>
    <row r="663" spans="5:17" x14ac:dyDescent="0.35">
      <c r="E663">
        <f t="shared" si="117"/>
        <v>636</v>
      </c>
      <c r="F663" s="109">
        <f t="shared" ca="1" si="108"/>
        <v>0.83832821541989422</v>
      </c>
      <c r="G663" s="110">
        <f t="shared" ca="1" si="118"/>
        <v>1299.3571698378487</v>
      </c>
      <c r="H663" s="92">
        <f t="shared" si="109"/>
        <v>636</v>
      </c>
      <c r="I663" s="109">
        <f t="shared" ca="1" si="110"/>
        <v>1.3451809138111399E-2</v>
      </c>
      <c r="J663" s="51">
        <f t="shared" ca="1" si="114"/>
        <v>1501.0558725316469</v>
      </c>
      <c r="K663" s="51">
        <f t="shared" ca="1" si="119"/>
        <v>1501.069324340785</v>
      </c>
      <c r="L663" s="111">
        <f t="shared" ca="1" si="111"/>
        <v>106</v>
      </c>
      <c r="M663" s="112">
        <f t="shared" ca="1" si="112"/>
        <v>201.7121545029363</v>
      </c>
      <c r="N663" s="106"/>
      <c r="O663" s="109">
        <f t="shared" ca="1" si="115"/>
        <v>2149.9171020021076</v>
      </c>
      <c r="P663" s="113">
        <f t="shared" ca="1" si="116"/>
        <v>1</v>
      </c>
      <c r="Q663" s="114">
        <f t="shared" ca="1" si="113"/>
        <v>177</v>
      </c>
    </row>
    <row r="664" spans="5:17" x14ac:dyDescent="0.35">
      <c r="E664">
        <f t="shared" si="117"/>
        <v>637</v>
      </c>
      <c r="F664" s="109">
        <f t="shared" ca="1" si="108"/>
        <v>2.0521070933508865</v>
      </c>
      <c r="G664" s="110">
        <f t="shared" ca="1" si="118"/>
        <v>1301.4092769311997</v>
      </c>
      <c r="H664" s="92">
        <f t="shared" si="109"/>
        <v>637</v>
      </c>
      <c r="I664" s="109">
        <f t="shared" ca="1" si="110"/>
        <v>0.1906367273346013</v>
      </c>
      <c r="J664" s="51">
        <f t="shared" ca="1" si="114"/>
        <v>1501.069324340785</v>
      </c>
      <c r="K664" s="51">
        <f t="shared" ca="1" si="119"/>
        <v>1501.2599610681195</v>
      </c>
      <c r="L664" s="111">
        <f t="shared" ca="1" si="111"/>
        <v>105</v>
      </c>
      <c r="M664" s="112">
        <f t="shared" ca="1" si="112"/>
        <v>199.85068413691988</v>
      </c>
      <c r="N664" s="106"/>
      <c r="O664" s="109">
        <f t="shared" ca="1" si="115"/>
        <v>6641.7888738763686</v>
      </c>
      <c r="P664" s="113">
        <f t="shared" ca="1" si="116"/>
        <v>1</v>
      </c>
      <c r="Q664" s="114">
        <f t="shared" ca="1" si="113"/>
        <v>406</v>
      </c>
    </row>
    <row r="665" spans="5:17" x14ac:dyDescent="0.35">
      <c r="E665">
        <f t="shared" si="117"/>
        <v>638</v>
      </c>
      <c r="F665" s="109">
        <f t="shared" ca="1" si="108"/>
        <v>0.56358354740346039</v>
      </c>
      <c r="G665" s="110">
        <f t="shared" ca="1" si="118"/>
        <v>1301.972860478603</v>
      </c>
      <c r="H665" s="92">
        <f t="shared" si="109"/>
        <v>638</v>
      </c>
      <c r="I665" s="109">
        <f t="shared" ca="1" si="110"/>
        <v>5.2729699508798795</v>
      </c>
      <c r="J665" s="51">
        <f t="shared" ca="1" si="114"/>
        <v>1501.2599610681195</v>
      </c>
      <c r="K665" s="51">
        <f t="shared" ca="1" si="119"/>
        <v>1506.5329310189993</v>
      </c>
      <c r="L665" s="111">
        <f t="shared" ca="1" si="111"/>
        <v>105</v>
      </c>
      <c r="M665" s="112">
        <f t="shared" ca="1" si="112"/>
        <v>204.56007054039628</v>
      </c>
      <c r="N665" s="106"/>
      <c r="O665" s="109">
        <f t="shared" ca="1" si="115"/>
        <v>3970.1717675006303</v>
      </c>
      <c r="P665" s="113">
        <f t="shared" ca="1" si="116"/>
        <v>1</v>
      </c>
      <c r="Q665" s="114">
        <f t="shared" ca="1" si="113"/>
        <v>297</v>
      </c>
    </row>
    <row r="666" spans="5:17" x14ac:dyDescent="0.35">
      <c r="E666">
        <f t="shared" si="117"/>
        <v>639</v>
      </c>
      <c r="F666" s="109">
        <f t="shared" ca="1" si="108"/>
        <v>3.3983789017829298</v>
      </c>
      <c r="G666" s="110">
        <f t="shared" ca="1" si="118"/>
        <v>1305.371239380386</v>
      </c>
      <c r="H666" s="92">
        <f t="shared" si="109"/>
        <v>639</v>
      </c>
      <c r="I666" s="109">
        <f t="shared" ca="1" si="110"/>
        <v>11.34546277387477</v>
      </c>
      <c r="J666" s="51">
        <f t="shared" ca="1" si="114"/>
        <v>1506.5329310189993</v>
      </c>
      <c r="K666" s="51">
        <f t="shared" ca="1" si="119"/>
        <v>1517.878393792874</v>
      </c>
      <c r="L666" s="111">
        <f t="shared" ca="1" si="111"/>
        <v>111</v>
      </c>
      <c r="M666" s="112">
        <f t="shared" ca="1" si="112"/>
        <v>212.50715441248803</v>
      </c>
      <c r="N666" s="106"/>
      <c r="O666" s="109">
        <f t="shared" ca="1" si="115"/>
        <v>54.975662050637695</v>
      </c>
      <c r="P666" s="113">
        <f t="shared" ca="1" si="116"/>
        <v>0</v>
      </c>
      <c r="Q666" s="114">
        <f t="shared" ca="1" si="113"/>
        <v>0</v>
      </c>
    </row>
    <row r="667" spans="5:17" x14ac:dyDescent="0.35">
      <c r="E667">
        <f t="shared" si="117"/>
        <v>640</v>
      </c>
      <c r="F667" s="109">
        <f t="shared" ca="1" si="108"/>
        <v>1.0772743266800404</v>
      </c>
      <c r="G667" s="110">
        <f t="shared" ca="1" si="118"/>
        <v>1306.448513707066</v>
      </c>
      <c r="H667" s="92">
        <f t="shared" si="109"/>
        <v>640</v>
      </c>
      <c r="I667" s="109">
        <f t="shared" ca="1" si="110"/>
        <v>1.525566730379154</v>
      </c>
      <c r="J667" s="51">
        <f t="shared" ca="1" si="114"/>
        <v>1517.878393792874</v>
      </c>
      <c r="K667" s="51">
        <f t="shared" ca="1" si="119"/>
        <v>1519.4039605232531</v>
      </c>
      <c r="L667" s="111">
        <f t="shared" ca="1" si="111"/>
        <v>110</v>
      </c>
      <c r="M667" s="112">
        <f t="shared" ca="1" si="112"/>
        <v>212.95544681618708</v>
      </c>
      <c r="N667" s="106"/>
      <c r="O667" s="109">
        <f t="shared" ca="1" si="115"/>
        <v>3139.7193990119754</v>
      </c>
      <c r="P667" s="113">
        <f t="shared" ca="1" si="116"/>
        <v>1</v>
      </c>
      <c r="Q667" s="114">
        <f t="shared" ca="1" si="113"/>
        <v>237</v>
      </c>
    </row>
    <row r="668" spans="5:17" x14ac:dyDescent="0.35">
      <c r="E668">
        <f t="shared" si="117"/>
        <v>641</v>
      </c>
      <c r="F668" s="109">
        <f t="shared" ref="F668:F731" ca="1" si="120">-(1/B$4)*LN(RAND())</f>
        <v>1.5841728561982371</v>
      </c>
      <c r="G668" s="110">
        <f t="shared" ca="1" si="118"/>
        <v>1308.0326865632642</v>
      </c>
      <c r="H668" s="92">
        <f t="shared" ref="H668:H731" si="121">E668</f>
        <v>641</v>
      </c>
      <c r="I668" s="109">
        <f t="shared" ref="I668:I731" ca="1" si="122">-(1/B$5)*LN(RAND())</f>
        <v>0.75587388670123856</v>
      </c>
      <c r="J668" s="51">
        <f t="shared" ca="1" si="114"/>
        <v>1519.4039605232531</v>
      </c>
      <c r="K668" s="51">
        <f t="shared" ca="1" si="119"/>
        <v>1520.1598344099543</v>
      </c>
      <c r="L668" s="111">
        <f t="shared" ref="L668:L731" ca="1" si="123">COUNTIF(G$28:G$5027,"&lt;"&amp;K668)-H668</f>
        <v>109</v>
      </c>
      <c r="M668" s="112">
        <f t="shared" ref="M668:M731" ca="1" si="124">K668-G668</f>
        <v>212.12714784669015</v>
      </c>
      <c r="N668" s="106"/>
      <c r="O668" s="109">
        <f t="shared" ca="1" si="115"/>
        <v>4685.7059275961747</v>
      </c>
      <c r="P668" s="113">
        <f t="shared" ca="1" si="116"/>
        <v>1</v>
      </c>
      <c r="Q668" s="114">
        <f t="shared" ref="Q668:Q731" ca="1" si="125">COUNTIF(G$28:G$5027,"&lt;"&amp;O668)-COUNTIF(K$28:K$5027,"&lt;"&amp;O668)</f>
        <v>337</v>
      </c>
    </row>
    <row r="669" spans="5:17" x14ac:dyDescent="0.35">
      <c r="E669">
        <f t="shared" si="117"/>
        <v>642</v>
      </c>
      <c r="F669" s="109">
        <f t="shared" ca="1" si="120"/>
        <v>1.0504044184834822</v>
      </c>
      <c r="G669" s="110">
        <f t="shared" ca="1" si="118"/>
        <v>1309.0830909817478</v>
      </c>
      <c r="H669" s="92">
        <f t="shared" si="121"/>
        <v>642</v>
      </c>
      <c r="I669" s="109">
        <f t="shared" ca="1" si="122"/>
        <v>4.6159612002821389</v>
      </c>
      <c r="J669" s="51">
        <f t="shared" ref="J669:J732" ca="1" si="126">MAX(G669,K668)</f>
        <v>1520.1598344099543</v>
      </c>
      <c r="K669" s="51">
        <f t="shared" ca="1" si="119"/>
        <v>1524.7757956102364</v>
      </c>
      <c r="L669" s="111">
        <f t="shared" ca="1" si="123"/>
        <v>110</v>
      </c>
      <c r="M669" s="112">
        <f t="shared" ca="1" si="124"/>
        <v>215.69270462848863</v>
      </c>
      <c r="N669" s="106"/>
      <c r="O669" s="109">
        <f t="shared" ref="O669:O732" ca="1" si="127">K$5027*RAND()</f>
        <v>10588.241023381473</v>
      </c>
      <c r="P669" s="113">
        <f t="shared" ref="P669:P732" ca="1" si="128">COUNTIF(J$28:J$5027,"&lt;"&amp;O669)-COUNTIF(K$28:K$5027,"&lt;"&amp;O669)</f>
        <v>1</v>
      </c>
      <c r="Q669" s="114">
        <f t="shared" ca="1" si="125"/>
        <v>320</v>
      </c>
    </row>
    <row r="670" spans="5:17" x14ac:dyDescent="0.35">
      <c r="E670">
        <f t="shared" ref="E670:E733" si="129">E669+1</f>
        <v>643</v>
      </c>
      <c r="F670" s="109">
        <f t="shared" ca="1" si="120"/>
        <v>3.2131084286833924</v>
      </c>
      <c r="G670" s="110">
        <f t="shared" ref="G670:G733" ca="1" si="130">G669+F670</f>
        <v>1312.2961994104312</v>
      </c>
      <c r="H670" s="92">
        <f t="shared" si="121"/>
        <v>643</v>
      </c>
      <c r="I670" s="109">
        <f t="shared" ca="1" si="122"/>
        <v>0.11202290118610166</v>
      </c>
      <c r="J670" s="51">
        <f t="shared" ca="1" si="126"/>
        <v>1524.7757956102364</v>
      </c>
      <c r="K670" s="51">
        <f t="shared" ref="K670:K733" ca="1" si="131">J670+I670</f>
        <v>1524.8878185114224</v>
      </c>
      <c r="L670" s="111">
        <f t="shared" ca="1" si="123"/>
        <v>109</v>
      </c>
      <c r="M670" s="112">
        <f t="shared" ca="1" si="124"/>
        <v>212.59161910099124</v>
      </c>
      <c r="N670" s="106"/>
      <c r="O670" s="109">
        <f t="shared" ca="1" si="127"/>
        <v>5182.6117729418893</v>
      </c>
      <c r="P670" s="113">
        <f t="shared" ca="1" si="128"/>
        <v>1</v>
      </c>
      <c r="Q670" s="114">
        <f t="shared" ca="1" si="125"/>
        <v>323</v>
      </c>
    </row>
    <row r="671" spans="5:17" x14ac:dyDescent="0.35">
      <c r="E671">
        <f t="shared" si="129"/>
        <v>644</v>
      </c>
      <c r="F671" s="109">
        <f t="shared" ca="1" si="120"/>
        <v>0.32923485732906443</v>
      </c>
      <c r="G671" s="110">
        <f t="shared" ca="1" si="130"/>
        <v>1312.6254342677603</v>
      </c>
      <c r="H671" s="92">
        <f t="shared" si="121"/>
        <v>644</v>
      </c>
      <c r="I671" s="109">
        <f t="shared" ca="1" si="122"/>
        <v>1.2798907820355399</v>
      </c>
      <c r="J671" s="51">
        <f t="shared" ca="1" si="126"/>
        <v>1524.8878185114224</v>
      </c>
      <c r="K671" s="51">
        <f t="shared" ca="1" si="131"/>
        <v>1526.1677092934581</v>
      </c>
      <c r="L671" s="111">
        <f t="shared" ca="1" si="123"/>
        <v>108</v>
      </c>
      <c r="M671" s="112">
        <f t="shared" ca="1" si="124"/>
        <v>213.54227502569779</v>
      </c>
      <c r="N671" s="106"/>
      <c r="O671" s="109">
        <f t="shared" ca="1" si="127"/>
        <v>170.99193940934671</v>
      </c>
      <c r="P671" s="113">
        <f t="shared" ca="1" si="128"/>
        <v>1</v>
      </c>
      <c r="Q671" s="114">
        <f t="shared" ca="1" si="125"/>
        <v>2</v>
      </c>
    </row>
    <row r="672" spans="5:17" x14ac:dyDescent="0.35">
      <c r="E672">
        <f t="shared" si="129"/>
        <v>645</v>
      </c>
      <c r="F672" s="109">
        <f t="shared" ca="1" si="120"/>
        <v>0.66656076826368682</v>
      </c>
      <c r="G672" s="110">
        <f t="shared" ca="1" si="130"/>
        <v>1313.291995036024</v>
      </c>
      <c r="H672" s="92">
        <f t="shared" si="121"/>
        <v>645</v>
      </c>
      <c r="I672" s="109">
        <f t="shared" ca="1" si="122"/>
        <v>1.8639575367356305</v>
      </c>
      <c r="J672" s="51">
        <f t="shared" ca="1" si="126"/>
        <v>1526.1677092934581</v>
      </c>
      <c r="K672" s="51">
        <f t="shared" ca="1" si="131"/>
        <v>1528.0316668301937</v>
      </c>
      <c r="L672" s="111">
        <f t="shared" ca="1" si="123"/>
        <v>108</v>
      </c>
      <c r="M672" s="112">
        <f t="shared" ca="1" si="124"/>
        <v>214.73967179416968</v>
      </c>
      <c r="N672" s="106"/>
      <c r="O672" s="109">
        <f t="shared" ca="1" si="127"/>
        <v>5885.0587961341325</v>
      </c>
      <c r="P672" s="113">
        <f t="shared" ca="1" si="128"/>
        <v>1</v>
      </c>
      <c r="Q672" s="114">
        <f t="shared" ca="1" si="125"/>
        <v>357</v>
      </c>
    </row>
    <row r="673" spans="5:17" x14ac:dyDescent="0.35">
      <c r="E673">
        <f t="shared" si="129"/>
        <v>646</v>
      </c>
      <c r="F673" s="109">
        <f t="shared" ca="1" si="120"/>
        <v>1.3270417621336479</v>
      </c>
      <c r="G673" s="110">
        <f t="shared" ca="1" si="130"/>
        <v>1314.6190367981576</v>
      </c>
      <c r="H673" s="92">
        <f t="shared" si="121"/>
        <v>646</v>
      </c>
      <c r="I673" s="109">
        <f t="shared" ca="1" si="122"/>
        <v>1.6070514703120473</v>
      </c>
      <c r="J673" s="51">
        <f t="shared" ca="1" si="126"/>
        <v>1528.0316668301937</v>
      </c>
      <c r="K673" s="51">
        <f t="shared" ca="1" si="131"/>
        <v>1529.6387183005056</v>
      </c>
      <c r="L673" s="111">
        <f t="shared" ca="1" si="123"/>
        <v>108</v>
      </c>
      <c r="M673" s="112">
        <f t="shared" ca="1" si="124"/>
        <v>215.01968150234802</v>
      </c>
      <c r="N673" s="106"/>
      <c r="O673" s="109">
        <f t="shared" ca="1" si="127"/>
        <v>5981.4686440341629</v>
      </c>
      <c r="P673" s="113">
        <f t="shared" ca="1" si="128"/>
        <v>1</v>
      </c>
      <c r="Q673" s="114">
        <f t="shared" ca="1" si="125"/>
        <v>373</v>
      </c>
    </row>
    <row r="674" spans="5:17" x14ac:dyDescent="0.35">
      <c r="E674">
        <f t="shared" si="129"/>
        <v>647</v>
      </c>
      <c r="F674" s="109">
        <f t="shared" ca="1" si="120"/>
        <v>3.1933717179943697</v>
      </c>
      <c r="G674" s="110">
        <f t="shared" ca="1" si="130"/>
        <v>1317.8124085161519</v>
      </c>
      <c r="H674" s="92">
        <f t="shared" si="121"/>
        <v>647</v>
      </c>
      <c r="I674" s="109">
        <f t="shared" ca="1" si="122"/>
        <v>2.6241005501629751</v>
      </c>
      <c r="J674" s="51">
        <f t="shared" ca="1" si="126"/>
        <v>1529.6387183005056</v>
      </c>
      <c r="K674" s="51">
        <f t="shared" ca="1" si="131"/>
        <v>1532.2628188506685</v>
      </c>
      <c r="L674" s="111">
        <f t="shared" ca="1" si="123"/>
        <v>109</v>
      </c>
      <c r="M674" s="112">
        <f t="shared" ca="1" si="124"/>
        <v>214.45041033451662</v>
      </c>
      <c r="N674" s="106"/>
      <c r="O674" s="109">
        <f t="shared" ca="1" si="127"/>
        <v>9698.6856894467346</v>
      </c>
      <c r="P674" s="113">
        <f t="shared" ca="1" si="128"/>
        <v>1</v>
      </c>
      <c r="Q674" s="114">
        <f t="shared" ca="1" si="125"/>
        <v>566</v>
      </c>
    </row>
    <row r="675" spans="5:17" x14ac:dyDescent="0.35">
      <c r="E675">
        <f t="shared" si="129"/>
        <v>648</v>
      </c>
      <c r="F675" s="109">
        <f t="shared" ca="1" si="120"/>
        <v>2.7838026903279487</v>
      </c>
      <c r="G675" s="110">
        <f t="shared" ca="1" si="130"/>
        <v>1320.5962112064799</v>
      </c>
      <c r="H675" s="92">
        <f t="shared" si="121"/>
        <v>648</v>
      </c>
      <c r="I675" s="109">
        <f t="shared" ca="1" si="122"/>
        <v>2.3789844777133093</v>
      </c>
      <c r="J675" s="51">
        <f t="shared" ca="1" si="126"/>
        <v>1532.2628188506685</v>
      </c>
      <c r="K675" s="51">
        <f t="shared" ca="1" si="131"/>
        <v>1534.6418033283819</v>
      </c>
      <c r="L675" s="111">
        <f t="shared" ca="1" si="123"/>
        <v>109</v>
      </c>
      <c r="M675" s="112">
        <f t="shared" ca="1" si="124"/>
        <v>214.04559212190202</v>
      </c>
      <c r="N675" s="106"/>
      <c r="O675" s="109">
        <f t="shared" ca="1" si="127"/>
        <v>1829.0245610170207</v>
      </c>
      <c r="P675" s="113">
        <f t="shared" ca="1" si="128"/>
        <v>1</v>
      </c>
      <c r="Q675" s="114">
        <f t="shared" ca="1" si="125"/>
        <v>128</v>
      </c>
    </row>
    <row r="676" spans="5:17" x14ac:dyDescent="0.35">
      <c r="E676">
        <f t="shared" si="129"/>
        <v>649</v>
      </c>
      <c r="F676" s="109">
        <f t="shared" ca="1" si="120"/>
        <v>2.7590112988296775</v>
      </c>
      <c r="G676" s="110">
        <f t="shared" ca="1" si="130"/>
        <v>1323.3552225053095</v>
      </c>
      <c r="H676" s="92">
        <f t="shared" si="121"/>
        <v>649</v>
      </c>
      <c r="I676" s="109">
        <f t="shared" ca="1" si="122"/>
        <v>0.1447152973210418</v>
      </c>
      <c r="J676" s="51">
        <f t="shared" ca="1" si="126"/>
        <v>1534.6418033283819</v>
      </c>
      <c r="K676" s="51">
        <f t="shared" ca="1" si="131"/>
        <v>1534.7865186257029</v>
      </c>
      <c r="L676" s="111">
        <f t="shared" ca="1" si="123"/>
        <v>108</v>
      </c>
      <c r="M676" s="112">
        <f t="shared" ca="1" si="124"/>
        <v>211.43129612039343</v>
      </c>
      <c r="N676" s="106"/>
      <c r="O676" s="109">
        <f t="shared" ca="1" si="127"/>
        <v>4674.143685416213</v>
      </c>
      <c r="P676" s="113">
        <f t="shared" ca="1" si="128"/>
        <v>1</v>
      </c>
      <c r="Q676" s="114">
        <f t="shared" ca="1" si="125"/>
        <v>340</v>
      </c>
    </row>
    <row r="677" spans="5:17" x14ac:dyDescent="0.35">
      <c r="E677">
        <f t="shared" si="129"/>
        <v>650</v>
      </c>
      <c r="F677" s="109">
        <f t="shared" ca="1" si="120"/>
        <v>1.8347667177039602</v>
      </c>
      <c r="G677" s="110">
        <f t="shared" ca="1" si="130"/>
        <v>1325.1899892230135</v>
      </c>
      <c r="H677" s="92">
        <f t="shared" si="121"/>
        <v>650</v>
      </c>
      <c r="I677" s="109">
        <f t="shared" ca="1" si="122"/>
        <v>5.1066056144597889</v>
      </c>
      <c r="J677" s="51">
        <f t="shared" ca="1" si="126"/>
        <v>1534.7865186257029</v>
      </c>
      <c r="K677" s="51">
        <f t="shared" ca="1" si="131"/>
        <v>1539.8931242401627</v>
      </c>
      <c r="L677" s="111">
        <f t="shared" ca="1" si="123"/>
        <v>109</v>
      </c>
      <c r="M677" s="112">
        <f t="shared" ca="1" si="124"/>
        <v>214.70313501714918</v>
      </c>
      <c r="N677" s="106"/>
      <c r="O677" s="109">
        <f t="shared" ca="1" si="127"/>
        <v>7880.9516262772195</v>
      </c>
      <c r="P677" s="113">
        <f t="shared" ca="1" si="128"/>
        <v>1</v>
      </c>
      <c r="Q677" s="114">
        <f t="shared" ca="1" si="125"/>
        <v>501</v>
      </c>
    </row>
    <row r="678" spans="5:17" x14ac:dyDescent="0.35">
      <c r="E678">
        <f t="shared" si="129"/>
        <v>651</v>
      </c>
      <c r="F678" s="109">
        <f t="shared" ca="1" si="120"/>
        <v>1.3966333076212976</v>
      </c>
      <c r="G678" s="110">
        <f t="shared" ca="1" si="130"/>
        <v>1326.5866225306347</v>
      </c>
      <c r="H678" s="92">
        <f t="shared" si="121"/>
        <v>651</v>
      </c>
      <c r="I678" s="109">
        <f t="shared" ca="1" si="122"/>
        <v>2.4815517344879803</v>
      </c>
      <c r="J678" s="51">
        <f t="shared" ca="1" si="126"/>
        <v>1539.8931242401627</v>
      </c>
      <c r="K678" s="51">
        <f t="shared" ca="1" si="131"/>
        <v>1542.3746759746507</v>
      </c>
      <c r="L678" s="111">
        <f t="shared" ca="1" si="123"/>
        <v>111</v>
      </c>
      <c r="M678" s="112">
        <f t="shared" ca="1" si="124"/>
        <v>215.78805344401599</v>
      </c>
      <c r="N678" s="106"/>
      <c r="O678" s="109">
        <f t="shared" ca="1" si="127"/>
        <v>5720.4912088870014</v>
      </c>
      <c r="P678" s="113">
        <f t="shared" ca="1" si="128"/>
        <v>1</v>
      </c>
      <c r="Q678" s="114">
        <f t="shared" ca="1" si="125"/>
        <v>335</v>
      </c>
    </row>
    <row r="679" spans="5:17" x14ac:dyDescent="0.35">
      <c r="E679">
        <f t="shared" si="129"/>
        <v>652</v>
      </c>
      <c r="F679" s="109">
        <f t="shared" ca="1" si="120"/>
        <v>3.8740909331374507</v>
      </c>
      <c r="G679" s="110">
        <f t="shared" ca="1" si="130"/>
        <v>1330.4607134637722</v>
      </c>
      <c r="H679" s="92">
        <f t="shared" si="121"/>
        <v>652</v>
      </c>
      <c r="I679" s="109">
        <f t="shared" ca="1" si="122"/>
        <v>2.6012565917135695</v>
      </c>
      <c r="J679" s="51">
        <f t="shared" ca="1" si="126"/>
        <v>1542.3746759746507</v>
      </c>
      <c r="K679" s="51">
        <f t="shared" ca="1" si="131"/>
        <v>1544.9759325663642</v>
      </c>
      <c r="L679" s="111">
        <f t="shared" ca="1" si="123"/>
        <v>112</v>
      </c>
      <c r="M679" s="112">
        <f t="shared" ca="1" si="124"/>
        <v>214.51521910259203</v>
      </c>
      <c r="N679" s="106"/>
      <c r="O679" s="109">
        <f t="shared" ca="1" si="127"/>
        <v>8421.9087187993355</v>
      </c>
      <c r="P679" s="113">
        <f t="shared" ca="1" si="128"/>
        <v>1</v>
      </c>
      <c r="Q679" s="114">
        <f t="shared" ca="1" si="125"/>
        <v>538</v>
      </c>
    </row>
    <row r="680" spans="5:17" x14ac:dyDescent="0.35">
      <c r="E680">
        <f t="shared" si="129"/>
        <v>653</v>
      </c>
      <c r="F680" s="109">
        <f t="shared" ca="1" si="120"/>
        <v>0.38619535740901817</v>
      </c>
      <c r="G680" s="110">
        <f t="shared" ca="1" si="130"/>
        <v>1330.8469088211812</v>
      </c>
      <c r="H680" s="92">
        <f t="shared" si="121"/>
        <v>653</v>
      </c>
      <c r="I680" s="109">
        <f t="shared" ca="1" si="122"/>
        <v>8.1788667345263327E-2</v>
      </c>
      <c r="J680" s="51">
        <f t="shared" ca="1" si="126"/>
        <v>1544.9759325663642</v>
      </c>
      <c r="K680" s="51">
        <f t="shared" ca="1" si="131"/>
        <v>1545.0577212337096</v>
      </c>
      <c r="L680" s="111">
        <f t="shared" ca="1" si="123"/>
        <v>111</v>
      </c>
      <c r="M680" s="112">
        <f t="shared" ca="1" si="124"/>
        <v>214.21081241252841</v>
      </c>
      <c r="N680" s="106"/>
      <c r="O680" s="109">
        <f t="shared" ca="1" si="127"/>
        <v>874.12850571169281</v>
      </c>
      <c r="P680" s="113">
        <f t="shared" ca="1" si="128"/>
        <v>1</v>
      </c>
      <c r="Q680" s="114">
        <f t="shared" ca="1" si="125"/>
        <v>54</v>
      </c>
    </row>
    <row r="681" spans="5:17" x14ac:dyDescent="0.35">
      <c r="E681">
        <f t="shared" si="129"/>
        <v>654</v>
      </c>
      <c r="F681" s="109">
        <f t="shared" ca="1" si="120"/>
        <v>5.0896419673874842</v>
      </c>
      <c r="G681" s="110">
        <f t="shared" ca="1" si="130"/>
        <v>1335.9365507885686</v>
      </c>
      <c r="H681" s="92">
        <f t="shared" si="121"/>
        <v>654</v>
      </c>
      <c r="I681" s="109">
        <f t="shared" ca="1" si="122"/>
        <v>1.0834830370340121</v>
      </c>
      <c r="J681" s="51">
        <f t="shared" ca="1" si="126"/>
        <v>1545.0577212337096</v>
      </c>
      <c r="K681" s="51">
        <f t="shared" ca="1" si="131"/>
        <v>1546.1412042707436</v>
      </c>
      <c r="L681" s="111">
        <f t="shared" ca="1" si="123"/>
        <v>111</v>
      </c>
      <c r="M681" s="112">
        <f t="shared" ca="1" si="124"/>
        <v>210.20465348217499</v>
      </c>
      <c r="N681" s="106"/>
      <c r="O681" s="109">
        <f t="shared" ca="1" si="127"/>
        <v>2112.8250770026098</v>
      </c>
      <c r="P681" s="113">
        <f t="shared" ca="1" si="128"/>
        <v>1</v>
      </c>
      <c r="Q681" s="114">
        <f t="shared" ca="1" si="125"/>
        <v>149</v>
      </c>
    </row>
    <row r="682" spans="5:17" x14ac:dyDescent="0.35">
      <c r="E682">
        <f t="shared" si="129"/>
        <v>655</v>
      </c>
      <c r="F682" s="109">
        <f t="shared" ca="1" si="120"/>
        <v>0.24465410190549869</v>
      </c>
      <c r="G682" s="110">
        <f t="shared" ca="1" si="130"/>
        <v>1336.1812048904742</v>
      </c>
      <c r="H682" s="92">
        <f t="shared" si="121"/>
        <v>655</v>
      </c>
      <c r="I682" s="109">
        <f t="shared" ca="1" si="122"/>
        <v>0.25794113424286597</v>
      </c>
      <c r="J682" s="51">
        <f t="shared" ca="1" si="126"/>
        <v>1546.1412042707436</v>
      </c>
      <c r="K682" s="51">
        <f t="shared" ca="1" si="131"/>
        <v>1546.3991454049865</v>
      </c>
      <c r="L682" s="111">
        <f t="shared" ca="1" si="123"/>
        <v>110</v>
      </c>
      <c r="M682" s="112">
        <f t="shared" ca="1" si="124"/>
        <v>210.21794051451229</v>
      </c>
      <c r="N682" s="106"/>
      <c r="O682" s="109">
        <f t="shared" ca="1" si="127"/>
        <v>7396.1121537746158</v>
      </c>
      <c r="P682" s="113">
        <f t="shared" ca="1" si="128"/>
        <v>1</v>
      </c>
      <c r="Q682" s="114">
        <f t="shared" ca="1" si="125"/>
        <v>455</v>
      </c>
    </row>
    <row r="683" spans="5:17" x14ac:dyDescent="0.35">
      <c r="E683">
        <f t="shared" si="129"/>
        <v>656</v>
      </c>
      <c r="F683" s="109">
        <f t="shared" ca="1" si="120"/>
        <v>1.4284484304117724</v>
      </c>
      <c r="G683" s="110">
        <f t="shared" ca="1" si="130"/>
        <v>1337.6096533208859</v>
      </c>
      <c r="H683" s="92">
        <f t="shared" si="121"/>
        <v>656</v>
      </c>
      <c r="I683" s="109">
        <f t="shared" ca="1" si="122"/>
        <v>4.0389180025261018</v>
      </c>
      <c r="J683" s="51">
        <f t="shared" ca="1" si="126"/>
        <v>1546.3991454049865</v>
      </c>
      <c r="K683" s="51">
        <f t="shared" ca="1" si="131"/>
        <v>1550.4380634075126</v>
      </c>
      <c r="L683" s="111">
        <f t="shared" ca="1" si="123"/>
        <v>113</v>
      </c>
      <c r="M683" s="112">
        <f t="shared" ca="1" si="124"/>
        <v>212.82841008662672</v>
      </c>
      <c r="N683" s="106"/>
      <c r="O683" s="109">
        <f t="shared" ca="1" si="127"/>
        <v>11182.953979635065</v>
      </c>
      <c r="P683" s="113">
        <f t="shared" ca="1" si="128"/>
        <v>1</v>
      </c>
      <c r="Q683" s="114">
        <f t="shared" ca="1" si="125"/>
        <v>73</v>
      </c>
    </row>
    <row r="684" spans="5:17" x14ac:dyDescent="0.35">
      <c r="E684">
        <f t="shared" si="129"/>
        <v>657</v>
      </c>
      <c r="F684" s="109">
        <f t="shared" ca="1" si="120"/>
        <v>1.406469284481028</v>
      </c>
      <c r="G684" s="110">
        <f t="shared" ca="1" si="130"/>
        <v>1339.0161226053669</v>
      </c>
      <c r="H684" s="92">
        <f t="shared" si="121"/>
        <v>657</v>
      </c>
      <c r="I684" s="109">
        <f t="shared" ca="1" si="122"/>
        <v>1.3172281729756468</v>
      </c>
      <c r="J684" s="51">
        <f t="shared" ca="1" si="126"/>
        <v>1550.4380634075126</v>
      </c>
      <c r="K684" s="51">
        <f t="shared" ca="1" si="131"/>
        <v>1551.7552915804881</v>
      </c>
      <c r="L684" s="111">
        <f t="shared" ca="1" si="123"/>
        <v>112</v>
      </c>
      <c r="M684" s="112">
        <f t="shared" ca="1" si="124"/>
        <v>212.73916897512117</v>
      </c>
      <c r="N684" s="106"/>
      <c r="O684" s="109">
        <f t="shared" ca="1" si="127"/>
        <v>4310.5364969340317</v>
      </c>
      <c r="P684" s="113">
        <f t="shared" ca="1" si="128"/>
        <v>1</v>
      </c>
      <c r="Q684" s="114">
        <f t="shared" ca="1" si="125"/>
        <v>319</v>
      </c>
    </row>
    <row r="685" spans="5:17" x14ac:dyDescent="0.35">
      <c r="E685">
        <f t="shared" si="129"/>
        <v>658</v>
      </c>
      <c r="F685" s="109">
        <f t="shared" ca="1" si="120"/>
        <v>1.1311715157576561</v>
      </c>
      <c r="G685" s="110">
        <f t="shared" ca="1" si="130"/>
        <v>1340.1472941211246</v>
      </c>
      <c r="H685" s="92">
        <f t="shared" si="121"/>
        <v>658</v>
      </c>
      <c r="I685" s="109">
        <f t="shared" ca="1" si="122"/>
        <v>1.109790255706024</v>
      </c>
      <c r="J685" s="51">
        <f t="shared" ca="1" si="126"/>
        <v>1551.7552915804881</v>
      </c>
      <c r="K685" s="51">
        <f t="shared" ca="1" si="131"/>
        <v>1552.8650818361941</v>
      </c>
      <c r="L685" s="111">
        <f t="shared" ca="1" si="123"/>
        <v>111</v>
      </c>
      <c r="M685" s="112">
        <f t="shared" ca="1" si="124"/>
        <v>212.71778771506956</v>
      </c>
      <c r="N685" s="106"/>
      <c r="O685" s="109">
        <f t="shared" ca="1" si="127"/>
        <v>4636.6547404996963</v>
      </c>
      <c r="P685" s="113">
        <f t="shared" ca="1" si="128"/>
        <v>1</v>
      </c>
      <c r="Q685" s="114">
        <f t="shared" ca="1" si="125"/>
        <v>345</v>
      </c>
    </row>
    <row r="686" spans="5:17" x14ac:dyDescent="0.35">
      <c r="E686">
        <f t="shared" si="129"/>
        <v>659</v>
      </c>
      <c r="F686" s="109">
        <f t="shared" ca="1" si="120"/>
        <v>0.37493099300672761</v>
      </c>
      <c r="G686" s="110">
        <f t="shared" ca="1" si="130"/>
        <v>1340.5222251141313</v>
      </c>
      <c r="H686" s="92">
        <f t="shared" si="121"/>
        <v>659</v>
      </c>
      <c r="I686" s="109">
        <f t="shared" ca="1" si="122"/>
        <v>5.0659226915435038</v>
      </c>
      <c r="J686" s="51">
        <f t="shared" ca="1" si="126"/>
        <v>1552.8650818361941</v>
      </c>
      <c r="K686" s="51">
        <f t="shared" ca="1" si="131"/>
        <v>1557.9310045277375</v>
      </c>
      <c r="L686" s="111">
        <f t="shared" ca="1" si="123"/>
        <v>117</v>
      </c>
      <c r="M686" s="112">
        <f t="shared" ca="1" si="124"/>
        <v>217.40877941360623</v>
      </c>
      <c r="N686" s="106"/>
      <c r="O686" s="109">
        <f t="shared" ca="1" si="127"/>
        <v>9862.5521118054457</v>
      </c>
      <c r="P686" s="113">
        <f t="shared" ca="1" si="128"/>
        <v>1</v>
      </c>
      <c r="Q686" s="114">
        <f t="shared" ca="1" si="125"/>
        <v>569</v>
      </c>
    </row>
    <row r="687" spans="5:17" x14ac:dyDescent="0.35">
      <c r="E687">
        <f t="shared" si="129"/>
        <v>660</v>
      </c>
      <c r="F687" s="109">
        <f t="shared" ca="1" si="120"/>
        <v>1.1628289670920053</v>
      </c>
      <c r="G687" s="110">
        <f t="shared" ca="1" si="130"/>
        <v>1341.6850540812234</v>
      </c>
      <c r="H687" s="92">
        <f t="shared" si="121"/>
        <v>660</v>
      </c>
      <c r="I687" s="109">
        <f t="shared" ca="1" si="122"/>
        <v>3.2065092517916627</v>
      </c>
      <c r="J687" s="51">
        <f t="shared" ca="1" si="126"/>
        <v>1557.9310045277375</v>
      </c>
      <c r="K687" s="51">
        <f t="shared" ca="1" si="131"/>
        <v>1561.1375137795292</v>
      </c>
      <c r="L687" s="111">
        <f t="shared" ca="1" si="123"/>
        <v>117</v>
      </c>
      <c r="M687" s="112">
        <f t="shared" ca="1" si="124"/>
        <v>219.4524596983058</v>
      </c>
      <c r="N687" s="106"/>
      <c r="O687" s="109">
        <f t="shared" ca="1" si="127"/>
        <v>11123.507640280903</v>
      </c>
      <c r="P687" s="113">
        <f t="shared" ca="1" si="128"/>
        <v>1</v>
      </c>
      <c r="Q687" s="114">
        <f t="shared" ca="1" si="125"/>
        <v>97</v>
      </c>
    </row>
    <row r="688" spans="5:17" x14ac:dyDescent="0.35">
      <c r="E688">
        <f t="shared" si="129"/>
        <v>661</v>
      </c>
      <c r="F688" s="109">
        <f t="shared" ca="1" si="120"/>
        <v>0.32253690769062127</v>
      </c>
      <c r="G688" s="110">
        <f t="shared" ca="1" si="130"/>
        <v>1342.007590988914</v>
      </c>
      <c r="H688" s="92">
        <f t="shared" si="121"/>
        <v>661</v>
      </c>
      <c r="I688" s="109">
        <f t="shared" ca="1" si="122"/>
        <v>2.0863222225369724</v>
      </c>
      <c r="J688" s="51">
        <f t="shared" ca="1" si="126"/>
        <v>1561.1375137795292</v>
      </c>
      <c r="K688" s="51">
        <f t="shared" ca="1" si="131"/>
        <v>1563.223836002066</v>
      </c>
      <c r="L688" s="111">
        <f t="shared" ca="1" si="123"/>
        <v>116</v>
      </c>
      <c r="M688" s="112">
        <f t="shared" ca="1" si="124"/>
        <v>221.21624501315205</v>
      </c>
      <c r="N688" s="106"/>
      <c r="O688" s="109">
        <f t="shared" ca="1" si="127"/>
        <v>9906.6313539226921</v>
      </c>
      <c r="P688" s="113">
        <f t="shared" ca="1" si="128"/>
        <v>1</v>
      </c>
      <c r="Q688" s="114">
        <f t="shared" ca="1" si="125"/>
        <v>569</v>
      </c>
    </row>
    <row r="689" spans="5:17" x14ac:dyDescent="0.35">
      <c r="E689">
        <f t="shared" si="129"/>
        <v>662</v>
      </c>
      <c r="F689" s="109">
        <f t="shared" ca="1" si="120"/>
        <v>1.8685643816110042</v>
      </c>
      <c r="G689" s="110">
        <f t="shared" ca="1" si="130"/>
        <v>1343.8761553705249</v>
      </c>
      <c r="H689" s="92">
        <f t="shared" si="121"/>
        <v>662</v>
      </c>
      <c r="I689" s="109">
        <f t="shared" ca="1" si="122"/>
        <v>1.5025324770569373</v>
      </c>
      <c r="J689" s="51">
        <f t="shared" ca="1" si="126"/>
        <v>1563.223836002066</v>
      </c>
      <c r="K689" s="51">
        <f t="shared" ca="1" si="131"/>
        <v>1564.726368479123</v>
      </c>
      <c r="L689" s="111">
        <f t="shared" ca="1" si="123"/>
        <v>115</v>
      </c>
      <c r="M689" s="112">
        <f t="shared" ca="1" si="124"/>
        <v>220.85021310859815</v>
      </c>
      <c r="N689" s="106"/>
      <c r="O689" s="109">
        <f t="shared" ca="1" si="127"/>
        <v>1936.7579628099709</v>
      </c>
      <c r="P689" s="113">
        <f t="shared" ca="1" si="128"/>
        <v>1</v>
      </c>
      <c r="Q689" s="114">
        <f t="shared" ca="1" si="125"/>
        <v>137</v>
      </c>
    </row>
    <row r="690" spans="5:17" x14ac:dyDescent="0.35">
      <c r="E690">
        <f t="shared" si="129"/>
        <v>663</v>
      </c>
      <c r="F690" s="109">
        <f t="shared" ca="1" si="120"/>
        <v>5.2603288648952775</v>
      </c>
      <c r="G690" s="110">
        <f t="shared" ca="1" si="130"/>
        <v>1349.1364842354201</v>
      </c>
      <c r="H690" s="92">
        <f t="shared" si="121"/>
        <v>663</v>
      </c>
      <c r="I690" s="109">
        <f t="shared" ca="1" si="122"/>
        <v>1.530530521056065E-2</v>
      </c>
      <c r="J690" s="51">
        <f t="shared" ca="1" si="126"/>
        <v>1564.726368479123</v>
      </c>
      <c r="K690" s="51">
        <f t="shared" ca="1" si="131"/>
        <v>1564.7416737843337</v>
      </c>
      <c r="L690" s="111">
        <f t="shared" ca="1" si="123"/>
        <v>114</v>
      </c>
      <c r="M690" s="112">
        <f t="shared" ca="1" si="124"/>
        <v>215.60518954891359</v>
      </c>
      <c r="N690" s="106"/>
      <c r="O690" s="109">
        <f t="shared" ca="1" si="127"/>
        <v>5005.3296562885598</v>
      </c>
      <c r="P690" s="113">
        <f t="shared" ca="1" si="128"/>
        <v>1</v>
      </c>
      <c r="Q690" s="114">
        <f t="shared" ca="1" si="125"/>
        <v>323</v>
      </c>
    </row>
    <row r="691" spans="5:17" x14ac:dyDescent="0.35">
      <c r="E691">
        <f t="shared" si="129"/>
        <v>664</v>
      </c>
      <c r="F691" s="109">
        <f t="shared" ca="1" si="120"/>
        <v>0.43201058488157557</v>
      </c>
      <c r="G691" s="110">
        <f t="shared" ca="1" si="130"/>
        <v>1349.5684948203016</v>
      </c>
      <c r="H691" s="92">
        <f t="shared" si="121"/>
        <v>664</v>
      </c>
      <c r="I691" s="109">
        <f t="shared" ca="1" si="122"/>
        <v>6.7426429483985667E-2</v>
      </c>
      <c r="J691" s="51">
        <f t="shared" ca="1" si="126"/>
        <v>1564.7416737843337</v>
      </c>
      <c r="K691" s="51">
        <f t="shared" ca="1" si="131"/>
        <v>1564.8091002138176</v>
      </c>
      <c r="L691" s="111">
        <f t="shared" ca="1" si="123"/>
        <v>114</v>
      </c>
      <c r="M691" s="112">
        <f t="shared" ca="1" si="124"/>
        <v>215.24060539351603</v>
      </c>
      <c r="N691" s="106"/>
      <c r="O691" s="109">
        <f t="shared" ca="1" si="127"/>
        <v>2935.2929721314381</v>
      </c>
      <c r="P691" s="113">
        <f t="shared" ca="1" si="128"/>
        <v>1</v>
      </c>
      <c r="Q691" s="114">
        <f t="shared" ca="1" si="125"/>
        <v>222</v>
      </c>
    </row>
    <row r="692" spans="5:17" x14ac:dyDescent="0.35">
      <c r="E692">
        <f t="shared" si="129"/>
        <v>665</v>
      </c>
      <c r="F692" s="109">
        <f t="shared" ca="1" si="120"/>
        <v>0.56598365456582689</v>
      </c>
      <c r="G692" s="110">
        <f t="shared" ca="1" si="130"/>
        <v>1350.1344784748674</v>
      </c>
      <c r="H692" s="92">
        <f t="shared" si="121"/>
        <v>665</v>
      </c>
      <c r="I692" s="109">
        <f t="shared" ca="1" si="122"/>
        <v>3.9218691794779978</v>
      </c>
      <c r="J692" s="51">
        <f t="shared" ca="1" si="126"/>
        <v>1564.8091002138176</v>
      </c>
      <c r="K692" s="51">
        <f t="shared" ca="1" si="131"/>
        <v>1568.7309693932957</v>
      </c>
      <c r="L692" s="111">
        <f t="shared" ca="1" si="123"/>
        <v>114</v>
      </c>
      <c r="M692" s="112">
        <f t="shared" ca="1" si="124"/>
        <v>218.59649091842834</v>
      </c>
      <c r="N692" s="106"/>
      <c r="O692" s="109">
        <f t="shared" ca="1" si="127"/>
        <v>7126.61484938379</v>
      </c>
      <c r="P692" s="113">
        <f t="shared" ca="1" si="128"/>
        <v>1</v>
      </c>
      <c r="Q692" s="114">
        <f t="shared" ca="1" si="125"/>
        <v>445</v>
      </c>
    </row>
    <row r="693" spans="5:17" x14ac:dyDescent="0.35">
      <c r="E693">
        <f t="shared" si="129"/>
        <v>666</v>
      </c>
      <c r="F693" s="109">
        <f t="shared" ca="1" si="120"/>
        <v>0.73961165737576151</v>
      </c>
      <c r="G693" s="110">
        <f t="shared" ca="1" si="130"/>
        <v>1350.8740901322431</v>
      </c>
      <c r="H693" s="92">
        <f t="shared" si="121"/>
        <v>666</v>
      </c>
      <c r="I693" s="109">
        <f t="shared" ca="1" si="122"/>
        <v>0.40960551781517363</v>
      </c>
      <c r="J693" s="51">
        <f t="shared" ca="1" si="126"/>
        <v>1568.7309693932957</v>
      </c>
      <c r="K693" s="51">
        <f t="shared" ca="1" si="131"/>
        <v>1569.1405749111109</v>
      </c>
      <c r="L693" s="111">
        <f t="shared" ca="1" si="123"/>
        <v>113</v>
      </c>
      <c r="M693" s="112">
        <f t="shared" ca="1" si="124"/>
        <v>218.26648477886783</v>
      </c>
      <c r="N693" s="106"/>
      <c r="O693" s="109">
        <f t="shared" ca="1" si="127"/>
        <v>2032.4747840917205</v>
      </c>
      <c r="P693" s="113">
        <f t="shared" ca="1" si="128"/>
        <v>1</v>
      </c>
      <c r="Q693" s="114">
        <f t="shared" ca="1" si="125"/>
        <v>141</v>
      </c>
    </row>
    <row r="694" spans="5:17" x14ac:dyDescent="0.35">
      <c r="E694">
        <f t="shared" si="129"/>
        <v>667</v>
      </c>
      <c r="F694" s="109">
        <f t="shared" ca="1" si="120"/>
        <v>0.26367966792433079</v>
      </c>
      <c r="G694" s="110">
        <f t="shared" ca="1" si="130"/>
        <v>1351.1377698001675</v>
      </c>
      <c r="H694" s="92">
        <f t="shared" si="121"/>
        <v>667</v>
      </c>
      <c r="I694" s="109">
        <f t="shared" ca="1" si="122"/>
        <v>0.39123698985231681</v>
      </c>
      <c r="J694" s="51">
        <f t="shared" ca="1" si="126"/>
        <v>1569.1405749111109</v>
      </c>
      <c r="K694" s="51">
        <f t="shared" ca="1" si="131"/>
        <v>1569.5318119009632</v>
      </c>
      <c r="L694" s="111">
        <f t="shared" ca="1" si="123"/>
        <v>112</v>
      </c>
      <c r="M694" s="112">
        <f t="shared" ca="1" si="124"/>
        <v>218.39404210079579</v>
      </c>
      <c r="N694" s="106"/>
      <c r="O694" s="109">
        <f t="shared" ca="1" si="127"/>
        <v>6285.1744947687184</v>
      </c>
      <c r="P694" s="113">
        <f t="shared" ca="1" si="128"/>
        <v>1</v>
      </c>
      <c r="Q694" s="114">
        <f t="shared" ca="1" si="125"/>
        <v>387</v>
      </c>
    </row>
    <row r="695" spans="5:17" x14ac:dyDescent="0.35">
      <c r="E695">
        <f t="shared" si="129"/>
        <v>668</v>
      </c>
      <c r="F695" s="109">
        <f t="shared" ca="1" si="120"/>
        <v>0.28112931931450674</v>
      </c>
      <c r="G695" s="110">
        <f t="shared" ca="1" si="130"/>
        <v>1351.4188991194819</v>
      </c>
      <c r="H695" s="92">
        <f t="shared" si="121"/>
        <v>668</v>
      </c>
      <c r="I695" s="109">
        <f t="shared" ca="1" si="122"/>
        <v>0.41643132557489765</v>
      </c>
      <c r="J695" s="51">
        <f t="shared" ca="1" si="126"/>
        <v>1569.5318119009632</v>
      </c>
      <c r="K695" s="51">
        <f t="shared" ca="1" si="131"/>
        <v>1569.9482432265381</v>
      </c>
      <c r="L695" s="111">
        <f t="shared" ca="1" si="123"/>
        <v>111</v>
      </c>
      <c r="M695" s="112">
        <f t="shared" ca="1" si="124"/>
        <v>218.5293441070562</v>
      </c>
      <c r="N695" s="106"/>
      <c r="O695" s="109">
        <f t="shared" ca="1" si="127"/>
        <v>3428.7151139093166</v>
      </c>
      <c r="P695" s="113">
        <f t="shared" ca="1" si="128"/>
        <v>1</v>
      </c>
      <c r="Q695" s="114">
        <f t="shared" ca="1" si="125"/>
        <v>276</v>
      </c>
    </row>
    <row r="696" spans="5:17" x14ac:dyDescent="0.35">
      <c r="E696">
        <f t="shared" si="129"/>
        <v>669</v>
      </c>
      <c r="F696" s="109">
        <f t="shared" ca="1" si="120"/>
        <v>2.5807494597936116</v>
      </c>
      <c r="G696" s="110">
        <f t="shared" ca="1" si="130"/>
        <v>1353.9996485792756</v>
      </c>
      <c r="H696" s="92">
        <f t="shared" si="121"/>
        <v>669</v>
      </c>
      <c r="I696" s="109">
        <f t="shared" ca="1" si="122"/>
        <v>4.492577959904926</v>
      </c>
      <c r="J696" s="51">
        <f t="shared" ca="1" si="126"/>
        <v>1569.9482432265381</v>
      </c>
      <c r="K696" s="51">
        <f t="shared" ca="1" si="131"/>
        <v>1574.4408211864431</v>
      </c>
      <c r="L696" s="111">
        <f t="shared" ca="1" si="123"/>
        <v>111</v>
      </c>
      <c r="M696" s="112">
        <f t="shared" ca="1" si="124"/>
        <v>220.44117260716757</v>
      </c>
      <c r="N696" s="106"/>
      <c r="O696" s="109">
        <f t="shared" ca="1" si="127"/>
        <v>11329.74551203052</v>
      </c>
      <c r="P696" s="113">
        <f t="shared" ca="1" si="128"/>
        <v>1</v>
      </c>
      <c r="Q696" s="114">
        <f t="shared" ca="1" si="125"/>
        <v>24</v>
      </c>
    </row>
    <row r="697" spans="5:17" x14ac:dyDescent="0.35">
      <c r="E697">
        <f t="shared" si="129"/>
        <v>670</v>
      </c>
      <c r="F697" s="109">
        <f t="shared" ca="1" si="120"/>
        <v>0.674847290310157</v>
      </c>
      <c r="G697" s="110">
        <f t="shared" ca="1" si="130"/>
        <v>1354.6744958695858</v>
      </c>
      <c r="H697" s="92">
        <f t="shared" si="121"/>
        <v>670</v>
      </c>
      <c r="I697" s="109">
        <f t="shared" ca="1" si="122"/>
        <v>1.2562352368093022</v>
      </c>
      <c r="J697" s="51">
        <f t="shared" ca="1" si="126"/>
        <v>1574.4408211864431</v>
      </c>
      <c r="K697" s="51">
        <f t="shared" ca="1" si="131"/>
        <v>1575.6970564232524</v>
      </c>
      <c r="L697" s="111">
        <f t="shared" ca="1" si="123"/>
        <v>110</v>
      </c>
      <c r="M697" s="112">
        <f t="shared" ca="1" si="124"/>
        <v>221.02256055366661</v>
      </c>
      <c r="N697" s="106"/>
      <c r="O697" s="109">
        <f t="shared" ca="1" si="127"/>
        <v>3198.0879921219007</v>
      </c>
      <c r="P697" s="113">
        <f t="shared" ca="1" si="128"/>
        <v>1</v>
      </c>
      <c r="Q697" s="114">
        <f t="shared" ca="1" si="125"/>
        <v>249</v>
      </c>
    </row>
    <row r="698" spans="5:17" x14ac:dyDescent="0.35">
      <c r="E698">
        <f t="shared" si="129"/>
        <v>671</v>
      </c>
      <c r="F698" s="109">
        <f t="shared" ca="1" si="120"/>
        <v>2.9007272416874954E-4</v>
      </c>
      <c r="G698" s="110">
        <f t="shared" ca="1" si="130"/>
        <v>1354.6747859423099</v>
      </c>
      <c r="H698" s="92">
        <f t="shared" si="121"/>
        <v>671</v>
      </c>
      <c r="I698" s="109">
        <f t="shared" ca="1" si="122"/>
        <v>4.2307559154266103</v>
      </c>
      <c r="J698" s="51">
        <f t="shared" ca="1" si="126"/>
        <v>1575.6970564232524</v>
      </c>
      <c r="K698" s="51">
        <f t="shared" ca="1" si="131"/>
        <v>1579.9278123386791</v>
      </c>
      <c r="L698" s="111">
        <f t="shared" ca="1" si="123"/>
        <v>112</v>
      </c>
      <c r="M698" s="112">
        <f t="shared" ca="1" si="124"/>
        <v>225.25302639636925</v>
      </c>
      <c r="N698" s="106"/>
      <c r="O698" s="109">
        <f t="shared" ca="1" si="127"/>
        <v>7779.0528926871966</v>
      </c>
      <c r="P698" s="113">
        <f t="shared" ca="1" si="128"/>
        <v>1</v>
      </c>
      <c r="Q698" s="114">
        <f t="shared" ca="1" si="125"/>
        <v>500</v>
      </c>
    </row>
    <row r="699" spans="5:17" x14ac:dyDescent="0.35">
      <c r="E699">
        <f t="shared" si="129"/>
        <v>672</v>
      </c>
      <c r="F699" s="109">
        <f t="shared" ca="1" si="120"/>
        <v>2.4894185239386739</v>
      </c>
      <c r="G699" s="110">
        <f t="shared" ca="1" si="130"/>
        <v>1357.1642044662485</v>
      </c>
      <c r="H699" s="92">
        <f t="shared" si="121"/>
        <v>672</v>
      </c>
      <c r="I699" s="109">
        <f t="shared" ca="1" si="122"/>
        <v>2.3939072798503442</v>
      </c>
      <c r="J699" s="51">
        <f t="shared" ca="1" si="126"/>
        <v>1579.9278123386791</v>
      </c>
      <c r="K699" s="51">
        <f t="shared" ca="1" si="131"/>
        <v>1582.3217196185294</v>
      </c>
      <c r="L699" s="111">
        <f t="shared" ca="1" si="123"/>
        <v>111</v>
      </c>
      <c r="M699" s="112">
        <f t="shared" ca="1" si="124"/>
        <v>225.15751515228089</v>
      </c>
      <c r="N699" s="106"/>
      <c r="O699" s="109">
        <f t="shared" ca="1" si="127"/>
        <v>8815.3299355253403</v>
      </c>
      <c r="P699" s="113">
        <f t="shared" ca="1" si="128"/>
        <v>1</v>
      </c>
      <c r="Q699" s="114">
        <f t="shared" ca="1" si="125"/>
        <v>507</v>
      </c>
    </row>
    <row r="700" spans="5:17" x14ac:dyDescent="0.35">
      <c r="E700">
        <f t="shared" si="129"/>
        <v>673</v>
      </c>
      <c r="F700" s="109">
        <f t="shared" ca="1" si="120"/>
        <v>2.1728546421537183</v>
      </c>
      <c r="G700" s="110">
        <f t="shared" ca="1" si="130"/>
        <v>1359.3370591084022</v>
      </c>
      <c r="H700" s="92">
        <f t="shared" si="121"/>
        <v>673</v>
      </c>
      <c r="I700" s="109">
        <f t="shared" ca="1" si="122"/>
        <v>0.28428167703012086</v>
      </c>
      <c r="J700" s="51">
        <f t="shared" ca="1" si="126"/>
        <v>1582.3217196185294</v>
      </c>
      <c r="K700" s="51">
        <f t="shared" ca="1" si="131"/>
        <v>1582.6060012955595</v>
      </c>
      <c r="L700" s="111">
        <f t="shared" ca="1" si="123"/>
        <v>110</v>
      </c>
      <c r="M700" s="112">
        <f t="shared" ca="1" si="124"/>
        <v>223.26894218715734</v>
      </c>
      <c r="N700" s="106"/>
      <c r="O700" s="109">
        <f t="shared" ca="1" si="127"/>
        <v>9996.9522433308503</v>
      </c>
      <c r="P700" s="113">
        <f t="shared" ca="1" si="128"/>
        <v>1</v>
      </c>
      <c r="Q700" s="114">
        <f t="shared" ca="1" si="125"/>
        <v>573</v>
      </c>
    </row>
    <row r="701" spans="5:17" x14ac:dyDescent="0.35">
      <c r="E701">
        <f t="shared" si="129"/>
        <v>674</v>
      </c>
      <c r="F701" s="109">
        <f t="shared" ca="1" si="120"/>
        <v>0.90012072047232383</v>
      </c>
      <c r="G701" s="110">
        <f t="shared" ca="1" si="130"/>
        <v>1360.2371798288746</v>
      </c>
      <c r="H701" s="92">
        <f t="shared" si="121"/>
        <v>674</v>
      </c>
      <c r="I701" s="109">
        <f t="shared" ca="1" si="122"/>
        <v>1.3472829137008635</v>
      </c>
      <c r="J701" s="51">
        <f t="shared" ca="1" si="126"/>
        <v>1582.6060012955595</v>
      </c>
      <c r="K701" s="51">
        <f t="shared" ca="1" si="131"/>
        <v>1583.9532842092603</v>
      </c>
      <c r="L701" s="111">
        <f t="shared" ca="1" si="123"/>
        <v>109</v>
      </c>
      <c r="M701" s="112">
        <f t="shared" ca="1" si="124"/>
        <v>223.71610438038579</v>
      </c>
      <c r="N701" s="106"/>
      <c r="O701" s="109">
        <f t="shared" ca="1" si="127"/>
        <v>5888.6738829661745</v>
      </c>
      <c r="P701" s="113">
        <f t="shared" ca="1" si="128"/>
        <v>1</v>
      </c>
      <c r="Q701" s="114">
        <f t="shared" ca="1" si="125"/>
        <v>357</v>
      </c>
    </row>
    <row r="702" spans="5:17" x14ac:dyDescent="0.35">
      <c r="E702">
        <f t="shared" si="129"/>
        <v>675</v>
      </c>
      <c r="F702" s="109">
        <f t="shared" ca="1" si="120"/>
        <v>8.0508981209680641</v>
      </c>
      <c r="G702" s="110">
        <f t="shared" ca="1" si="130"/>
        <v>1368.2880779498425</v>
      </c>
      <c r="H702" s="92">
        <f t="shared" si="121"/>
        <v>675</v>
      </c>
      <c r="I702" s="109">
        <f t="shared" ca="1" si="122"/>
        <v>3.8363831498538916</v>
      </c>
      <c r="J702" s="51">
        <f t="shared" ca="1" si="126"/>
        <v>1583.9532842092603</v>
      </c>
      <c r="K702" s="51">
        <f t="shared" ca="1" si="131"/>
        <v>1587.7896673591142</v>
      </c>
      <c r="L702" s="111">
        <f t="shared" ca="1" si="123"/>
        <v>111</v>
      </c>
      <c r="M702" s="112">
        <f t="shared" ca="1" si="124"/>
        <v>219.50158940927167</v>
      </c>
      <c r="N702" s="106"/>
      <c r="O702" s="109">
        <f t="shared" ca="1" si="127"/>
        <v>3666.7959579522349</v>
      </c>
      <c r="P702" s="113">
        <f t="shared" ca="1" si="128"/>
        <v>1</v>
      </c>
      <c r="Q702" s="114">
        <f t="shared" ca="1" si="125"/>
        <v>280</v>
      </c>
    </row>
    <row r="703" spans="5:17" x14ac:dyDescent="0.35">
      <c r="E703">
        <f t="shared" si="129"/>
        <v>676</v>
      </c>
      <c r="F703" s="109">
        <f t="shared" ca="1" si="120"/>
        <v>1.3846788855517804</v>
      </c>
      <c r="G703" s="110">
        <f t="shared" ca="1" si="130"/>
        <v>1369.6727568353942</v>
      </c>
      <c r="H703" s="92">
        <f t="shared" si="121"/>
        <v>676</v>
      </c>
      <c r="I703" s="109">
        <f t="shared" ca="1" si="122"/>
        <v>0.78871586281408157</v>
      </c>
      <c r="J703" s="51">
        <f t="shared" ca="1" si="126"/>
        <v>1587.7896673591142</v>
      </c>
      <c r="K703" s="51">
        <f t="shared" ca="1" si="131"/>
        <v>1588.5783832219283</v>
      </c>
      <c r="L703" s="111">
        <f t="shared" ca="1" si="123"/>
        <v>111</v>
      </c>
      <c r="M703" s="112">
        <f t="shared" ca="1" si="124"/>
        <v>218.9056263865341</v>
      </c>
      <c r="N703" s="106"/>
      <c r="O703" s="109">
        <f t="shared" ca="1" si="127"/>
        <v>4057.7960469468708</v>
      </c>
      <c r="P703" s="113">
        <f t="shared" ca="1" si="128"/>
        <v>1</v>
      </c>
      <c r="Q703" s="114">
        <f t="shared" ca="1" si="125"/>
        <v>301</v>
      </c>
    </row>
    <row r="704" spans="5:17" x14ac:dyDescent="0.35">
      <c r="E704">
        <f t="shared" si="129"/>
        <v>677</v>
      </c>
      <c r="F704" s="109">
        <f t="shared" ca="1" si="120"/>
        <v>0.12567771490866392</v>
      </c>
      <c r="G704" s="110">
        <f t="shared" ca="1" si="130"/>
        <v>1369.798434550303</v>
      </c>
      <c r="H704" s="92">
        <f t="shared" si="121"/>
        <v>677</v>
      </c>
      <c r="I704" s="109">
        <f t="shared" ca="1" si="122"/>
        <v>2.2113481889354984</v>
      </c>
      <c r="J704" s="51">
        <f t="shared" ca="1" si="126"/>
        <v>1588.5783832219283</v>
      </c>
      <c r="K704" s="51">
        <f t="shared" ca="1" si="131"/>
        <v>1590.7897314108639</v>
      </c>
      <c r="L704" s="111">
        <f t="shared" ca="1" si="123"/>
        <v>111</v>
      </c>
      <c r="M704" s="112">
        <f t="shared" ca="1" si="124"/>
        <v>220.99129686056085</v>
      </c>
      <c r="N704" s="106"/>
      <c r="O704" s="109">
        <f t="shared" ca="1" si="127"/>
        <v>4133.0079069006342</v>
      </c>
      <c r="P704" s="113">
        <f t="shared" ca="1" si="128"/>
        <v>1</v>
      </c>
      <c r="Q704" s="114">
        <f t="shared" ca="1" si="125"/>
        <v>319</v>
      </c>
    </row>
    <row r="705" spans="5:17" x14ac:dyDescent="0.35">
      <c r="E705">
        <f t="shared" si="129"/>
        <v>678</v>
      </c>
      <c r="F705" s="109">
        <f t="shared" ca="1" si="120"/>
        <v>2.1083087148747799</v>
      </c>
      <c r="G705" s="110">
        <f t="shared" ca="1" si="130"/>
        <v>1371.9067432651777</v>
      </c>
      <c r="H705" s="92">
        <f t="shared" si="121"/>
        <v>678</v>
      </c>
      <c r="I705" s="109">
        <f t="shared" ca="1" si="122"/>
        <v>2.7624378257096263</v>
      </c>
      <c r="J705" s="51">
        <f t="shared" ca="1" si="126"/>
        <v>1590.7897314108639</v>
      </c>
      <c r="K705" s="51">
        <f t="shared" ca="1" si="131"/>
        <v>1593.5521692365735</v>
      </c>
      <c r="L705" s="111">
        <f t="shared" ca="1" si="123"/>
        <v>111</v>
      </c>
      <c r="M705" s="112">
        <f t="shared" ca="1" si="124"/>
        <v>221.64542597139575</v>
      </c>
      <c r="N705" s="106"/>
      <c r="O705" s="109">
        <f t="shared" ca="1" si="127"/>
        <v>1618.6539991703157</v>
      </c>
      <c r="P705" s="113">
        <f t="shared" ca="1" si="128"/>
        <v>1</v>
      </c>
      <c r="Q705" s="114">
        <f t="shared" ca="1" si="125"/>
        <v>110</v>
      </c>
    </row>
    <row r="706" spans="5:17" x14ac:dyDescent="0.35">
      <c r="E706">
        <f t="shared" si="129"/>
        <v>679</v>
      </c>
      <c r="F706" s="109">
        <f t="shared" ca="1" si="120"/>
        <v>2.980257889969085</v>
      </c>
      <c r="G706" s="110">
        <f t="shared" ca="1" si="130"/>
        <v>1374.8870011551469</v>
      </c>
      <c r="H706" s="92">
        <f t="shared" si="121"/>
        <v>679</v>
      </c>
      <c r="I706" s="109">
        <f t="shared" ca="1" si="122"/>
        <v>3.8220039055802024</v>
      </c>
      <c r="J706" s="51">
        <f t="shared" ca="1" si="126"/>
        <v>1593.5521692365735</v>
      </c>
      <c r="K706" s="51">
        <f t="shared" ca="1" si="131"/>
        <v>1597.3741731421537</v>
      </c>
      <c r="L706" s="111">
        <f t="shared" ca="1" si="123"/>
        <v>110</v>
      </c>
      <c r="M706" s="112">
        <f t="shared" ca="1" si="124"/>
        <v>222.48717198700683</v>
      </c>
      <c r="N706" s="106"/>
      <c r="O706" s="109">
        <f t="shared" ca="1" si="127"/>
        <v>7872.9075337124705</v>
      </c>
      <c r="P706" s="113">
        <f t="shared" ca="1" si="128"/>
        <v>1</v>
      </c>
      <c r="Q706" s="114">
        <f t="shared" ca="1" si="125"/>
        <v>497</v>
      </c>
    </row>
    <row r="707" spans="5:17" x14ac:dyDescent="0.35">
      <c r="E707">
        <f t="shared" si="129"/>
        <v>680</v>
      </c>
      <c r="F707" s="109">
        <f t="shared" ca="1" si="120"/>
        <v>0.79974506006237467</v>
      </c>
      <c r="G707" s="110">
        <f t="shared" ca="1" si="130"/>
        <v>1375.6867462152093</v>
      </c>
      <c r="H707" s="92">
        <f t="shared" si="121"/>
        <v>680</v>
      </c>
      <c r="I707" s="109">
        <f t="shared" ca="1" si="122"/>
        <v>0.23317830253664976</v>
      </c>
      <c r="J707" s="51">
        <f t="shared" ca="1" si="126"/>
        <v>1597.3741731421537</v>
      </c>
      <c r="K707" s="51">
        <f t="shared" ca="1" si="131"/>
        <v>1597.6073514446903</v>
      </c>
      <c r="L707" s="111">
        <f t="shared" ca="1" si="123"/>
        <v>109</v>
      </c>
      <c r="M707" s="112">
        <f t="shared" ca="1" si="124"/>
        <v>221.920605229481</v>
      </c>
      <c r="N707" s="106"/>
      <c r="O707" s="109">
        <f t="shared" ca="1" si="127"/>
        <v>5226.6604679938973</v>
      </c>
      <c r="P707" s="113">
        <f t="shared" ca="1" si="128"/>
        <v>1</v>
      </c>
      <c r="Q707" s="114">
        <f t="shared" ca="1" si="125"/>
        <v>334</v>
      </c>
    </row>
    <row r="708" spans="5:17" x14ac:dyDescent="0.35">
      <c r="E708">
        <f t="shared" si="129"/>
        <v>681</v>
      </c>
      <c r="F708" s="109">
        <f t="shared" ca="1" si="120"/>
        <v>1.8688452431332478</v>
      </c>
      <c r="G708" s="110">
        <f t="shared" ca="1" si="130"/>
        <v>1377.5555914583424</v>
      </c>
      <c r="H708" s="92">
        <f t="shared" si="121"/>
        <v>681</v>
      </c>
      <c r="I708" s="109">
        <f t="shared" ca="1" si="122"/>
        <v>3.9788227560902385</v>
      </c>
      <c r="J708" s="51">
        <f t="shared" ca="1" si="126"/>
        <v>1597.6073514446903</v>
      </c>
      <c r="K708" s="51">
        <f t="shared" ca="1" si="131"/>
        <v>1601.5861742007805</v>
      </c>
      <c r="L708" s="111">
        <f t="shared" ca="1" si="123"/>
        <v>109</v>
      </c>
      <c r="M708" s="112">
        <f t="shared" ca="1" si="124"/>
        <v>224.03058274243813</v>
      </c>
      <c r="N708" s="106"/>
      <c r="O708" s="109">
        <f t="shared" ca="1" si="127"/>
        <v>345.30367087083528</v>
      </c>
      <c r="P708" s="113">
        <f t="shared" ca="1" si="128"/>
        <v>1</v>
      </c>
      <c r="Q708" s="114">
        <f t="shared" ca="1" si="125"/>
        <v>3</v>
      </c>
    </row>
    <row r="709" spans="5:17" x14ac:dyDescent="0.35">
      <c r="E709">
        <f t="shared" si="129"/>
        <v>682</v>
      </c>
      <c r="F709" s="109">
        <f t="shared" ca="1" si="120"/>
        <v>0.61362113624179926</v>
      </c>
      <c r="G709" s="110">
        <f t="shared" ca="1" si="130"/>
        <v>1378.1692125945842</v>
      </c>
      <c r="H709" s="92">
        <f t="shared" si="121"/>
        <v>682</v>
      </c>
      <c r="I709" s="109">
        <f t="shared" ca="1" si="122"/>
        <v>0.13360752346578689</v>
      </c>
      <c r="J709" s="51">
        <f t="shared" ca="1" si="126"/>
        <v>1601.5861742007805</v>
      </c>
      <c r="K709" s="51">
        <f t="shared" ca="1" si="131"/>
        <v>1601.7197817242463</v>
      </c>
      <c r="L709" s="111">
        <f t="shared" ca="1" si="123"/>
        <v>108</v>
      </c>
      <c r="M709" s="112">
        <f t="shared" ca="1" si="124"/>
        <v>223.55056912966211</v>
      </c>
      <c r="N709" s="106"/>
      <c r="O709" s="109">
        <f t="shared" ca="1" si="127"/>
        <v>1375.722933173005</v>
      </c>
      <c r="P709" s="113">
        <f t="shared" ca="1" si="128"/>
        <v>1</v>
      </c>
      <c r="Q709" s="114">
        <f t="shared" ca="1" si="125"/>
        <v>102</v>
      </c>
    </row>
    <row r="710" spans="5:17" x14ac:dyDescent="0.35">
      <c r="E710">
        <f t="shared" si="129"/>
        <v>683</v>
      </c>
      <c r="F710" s="109">
        <f t="shared" ca="1" si="120"/>
        <v>3.1087195501083218</v>
      </c>
      <c r="G710" s="110">
        <f t="shared" ca="1" si="130"/>
        <v>1381.2779321446926</v>
      </c>
      <c r="H710" s="92">
        <f t="shared" si="121"/>
        <v>683</v>
      </c>
      <c r="I710" s="109">
        <f t="shared" ca="1" si="122"/>
        <v>4.8960306864530612</v>
      </c>
      <c r="J710" s="51">
        <f t="shared" ca="1" si="126"/>
        <v>1601.7197817242463</v>
      </c>
      <c r="K710" s="51">
        <f t="shared" ca="1" si="131"/>
        <v>1606.6158124106994</v>
      </c>
      <c r="L710" s="111">
        <f t="shared" ca="1" si="123"/>
        <v>108</v>
      </c>
      <c r="M710" s="112">
        <f t="shared" ca="1" si="124"/>
        <v>225.33788026600678</v>
      </c>
      <c r="N710" s="106"/>
      <c r="O710" s="109">
        <f t="shared" ca="1" si="127"/>
        <v>3992.7392514637268</v>
      </c>
      <c r="P710" s="113">
        <f t="shared" ca="1" si="128"/>
        <v>1</v>
      </c>
      <c r="Q710" s="114">
        <f t="shared" ca="1" si="125"/>
        <v>308</v>
      </c>
    </row>
    <row r="711" spans="5:17" x14ac:dyDescent="0.35">
      <c r="E711">
        <f t="shared" si="129"/>
        <v>684</v>
      </c>
      <c r="F711" s="109">
        <f t="shared" ca="1" si="120"/>
        <v>3.0708192452038561</v>
      </c>
      <c r="G711" s="110">
        <f t="shared" ca="1" si="130"/>
        <v>1384.3487513898965</v>
      </c>
      <c r="H711" s="92">
        <f t="shared" si="121"/>
        <v>684</v>
      </c>
      <c r="I711" s="109">
        <f t="shared" ca="1" si="122"/>
        <v>1.1927075982160023</v>
      </c>
      <c r="J711" s="51">
        <f t="shared" ca="1" si="126"/>
        <v>1606.6158124106994</v>
      </c>
      <c r="K711" s="51">
        <f t="shared" ca="1" si="131"/>
        <v>1607.8085200089154</v>
      </c>
      <c r="L711" s="111">
        <f t="shared" ca="1" si="123"/>
        <v>107</v>
      </c>
      <c r="M711" s="112">
        <f t="shared" ca="1" si="124"/>
        <v>223.45976861901886</v>
      </c>
      <c r="N711" s="106"/>
      <c r="O711" s="109">
        <f t="shared" ca="1" si="127"/>
        <v>4520.74001190123</v>
      </c>
      <c r="P711" s="113">
        <f t="shared" ca="1" si="128"/>
        <v>1</v>
      </c>
      <c r="Q711" s="114">
        <f t="shared" ca="1" si="125"/>
        <v>331</v>
      </c>
    </row>
    <row r="712" spans="5:17" x14ac:dyDescent="0.35">
      <c r="E712">
        <f t="shared" si="129"/>
        <v>685</v>
      </c>
      <c r="F712" s="109">
        <f t="shared" ca="1" si="120"/>
        <v>2.0289643902024106</v>
      </c>
      <c r="G712" s="110">
        <f t="shared" ca="1" si="130"/>
        <v>1386.3777157800989</v>
      </c>
      <c r="H712" s="92">
        <f t="shared" si="121"/>
        <v>685</v>
      </c>
      <c r="I712" s="109">
        <f t="shared" ca="1" si="122"/>
        <v>4.9782469747244749</v>
      </c>
      <c r="J712" s="51">
        <f t="shared" ca="1" si="126"/>
        <v>1607.8085200089154</v>
      </c>
      <c r="K712" s="51">
        <f t="shared" ca="1" si="131"/>
        <v>1612.7867669836398</v>
      </c>
      <c r="L712" s="111">
        <f t="shared" ca="1" si="123"/>
        <v>112</v>
      </c>
      <c r="M712" s="112">
        <f t="shared" ca="1" si="124"/>
        <v>226.40905120354091</v>
      </c>
      <c r="N712" s="106"/>
      <c r="O712" s="109">
        <f t="shared" ca="1" si="127"/>
        <v>3060.6752521525873</v>
      </c>
      <c r="P712" s="113">
        <f t="shared" ca="1" si="128"/>
        <v>1</v>
      </c>
      <c r="Q712" s="114">
        <f t="shared" ca="1" si="125"/>
        <v>238</v>
      </c>
    </row>
    <row r="713" spans="5:17" x14ac:dyDescent="0.35">
      <c r="E713">
        <f t="shared" si="129"/>
        <v>686</v>
      </c>
      <c r="F713" s="109">
        <f t="shared" ca="1" si="120"/>
        <v>1.8769679547538101</v>
      </c>
      <c r="G713" s="110">
        <f t="shared" ca="1" si="130"/>
        <v>1388.2546837348527</v>
      </c>
      <c r="H713" s="92">
        <f t="shared" si="121"/>
        <v>686</v>
      </c>
      <c r="I713" s="109">
        <f t="shared" ca="1" si="122"/>
        <v>2.8091193065924469</v>
      </c>
      <c r="J713" s="51">
        <f t="shared" ca="1" si="126"/>
        <v>1612.7867669836398</v>
      </c>
      <c r="K713" s="51">
        <f t="shared" ca="1" si="131"/>
        <v>1615.5958862902323</v>
      </c>
      <c r="L713" s="111">
        <f t="shared" ca="1" si="123"/>
        <v>111</v>
      </c>
      <c r="M713" s="112">
        <f t="shared" ca="1" si="124"/>
        <v>227.3412025553796</v>
      </c>
      <c r="N713" s="106"/>
      <c r="O713" s="109">
        <f t="shared" ca="1" si="127"/>
        <v>10857.5306078862</v>
      </c>
      <c r="P713" s="113">
        <f t="shared" ca="1" si="128"/>
        <v>1</v>
      </c>
      <c r="Q713" s="114">
        <f t="shared" ca="1" si="125"/>
        <v>209</v>
      </c>
    </row>
    <row r="714" spans="5:17" x14ac:dyDescent="0.35">
      <c r="E714">
        <f t="shared" si="129"/>
        <v>687</v>
      </c>
      <c r="F714" s="109">
        <f t="shared" ca="1" si="120"/>
        <v>1.613998312047173</v>
      </c>
      <c r="G714" s="110">
        <f t="shared" ca="1" si="130"/>
        <v>1389.8686820468999</v>
      </c>
      <c r="H714" s="92">
        <f t="shared" si="121"/>
        <v>687</v>
      </c>
      <c r="I714" s="109">
        <f t="shared" ca="1" si="122"/>
        <v>1.1351308149297763</v>
      </c>
      <c r="J714" s="51">
        <f t="shared" ca="1" si="126"/>
        <v>1615.5958862902323</v>
      </c>
      <c r="K714" s="51">
        <f t="shared" ca="1" si="131"/>
        <v>1616.7310171051622</v>
      </c>
      <c r="L714" s="111">
        <f t="shared" ca="1" si="123"/>
        <v>110</v>
      </c>
      <c r="M714" s="112">
        <f t="shared" ca="1" si="124"/>
        <v>226.86233505826226</v>
      </c>
      <c r="N714" s="106"/>
      <c r="O714" s="109">
        <f t="shared" ca="1" si="127"/>
        <v>10949.074170415299</v>
      </c>
      <c r="P714" s="113">
        <f t="shared" ca="1" si="128"/>
        <v>1</v>
      </c>
      <c r="Q714" s="114">
        <f t="shared" ca="1" si="125"/>
        <v>162</v>
      </c>
    </row>
    <row r="715" spans="5:17" x14ac:dyDescent="0.35">
      <c r="E715">
        <f t="shared" si="129"/>
        <v>688</v>
      </c>
      <c r="F715" s="109">
        <f t="shared" ca="1" si="120"/>
        <v>1.8527539548849594</v>
      </c>
      <c r="G715" s="110">
        <f t="shared" ca="1" si="130"/>
        <v>1391.7214360017849</v>
      </c>
      <c r="H715" s="92">
        <f t="shared" si="121"/>
        <v>688</v>
      </c>
      <c r="I715" s="109">
        <f t="shared" ca="1" si="122"/>
        <v>0.77601150696218013</v>
      </c>
      <c r="J715" s="51">
        <f t="shared" ca="1" si="126"/>
        <v>1616.7310171051622</v>
      </c>
      <c r="K715" s="51">
        <f t="shared" ca="1" si="131"/>
        <v>1617.5070286121245</v>
      </c>
      <c r="L715" s="111">
        <f t="shared" ca="1" si="123"/>
        <v>111</v>
      </c>
      <c r="M715" s="112">
        <f t="shared" ca="1" si="124"/>
        <v>225.78559261033956</v>
      </c>
      <c r="N715" s="106"/>
      <c r="O715" s="109">
        <f t="shared" ca="1" si="127"/>
        <v>10475.406440161252</v>
      </c>
      <c r="P715" s="113">
        <f t="shared" ca="1" si="128"/>
        <v>1</v>
      </c>
      <c r="Q715" s="114">
        <f t="shared" ca="1" si="125"/>
        <v>372</v>
      </c>
    </row>
    <row r="716" spans="5:17" x14ac:dyDescent="0.35">
      <c r="E716">
        <f t="shared" si="129"/>
        <v>689</v>
      </c>
      <c r="F716" s="109">
        <f t="shared" ca="1" si="120"/>
        <v>0.20543470956603013</v>
      </c>
      <c r="G716" s="110">
        <f t="shared" ca="1" si="130"/>
        <v>1391.9268707113511</v>
      </c>
      <c r="H716" s="92">
        <f t="shared" si="121"/>
        <v>689</v>
      </c>
      <c r="I716" s="109">
        <f t="shared" ca="1" si="122"/>
        <v>0.4591625727707988</v>
      </c>
      <c r="J716" s="51">
        <f t="shared" ca="1" si="126"/>
        <v>1617.5070286121245</v>
      </c>
      <c r="K716" s="51">
        <f t="shared" ca="1" si="131"/>
        <v>1617.9661911848953</v>
      </c>
      <c r="L716" s="111">
        <f t="shared" ca="1" si="123"/>
        <v>110</v>
      </c>
      <c r="M716" s="112">
        <f t="shared" ca="1" si="124"/>
        <v>226.03932047354419</v>
      </c>
      <c r="N716" s="106"/>
      <c r="O716" s="109">
        <f t="shared" ca="1" si="127"/>
        <v>10518.256307760019</v>
      </c>
      <c r="P716" s="113">
        <f t="shared" ca="1" si="128"/>
        <v>1</v>
      </c>
      <c r="Q716" s="114">
        <f t="shared" ca="1" si="125"/>
        <v>348</v>
      </c>
    </row>
    <row r="717" spans="5:17" x14ac:dyDescent="0.35">
      <c r="E717">
        <f t="shared" si="129"/>
        <v>690</v>
      </c>
      <c r="F717" s="109">
        <f t="shared" ca="1" si="120"/>
        <v>0.28303632122646355</v>
      </c>
      <c r="G717" s="110">
        <f t="shared" ca="1" si="130"/>
        <v>1392.2099070325776</v>
      </c>
      <c r="H717" s="92">
        <f t="shared" si="121"/>
        <v>690</v>
      </c>
      <c r="I717" s="109">
        <f t="shared" ca="1" si="122"/>
        <v>3.0996449749961106</v>
      </c>
      <c r="J717" s="51">
        <f t="shared" ca="1" si="126"/>
        <v>1617.9661911848953</v>
      </c>
      <c r="K717" s="51">
        <f t="shared" ca="1" si="131"/>
        <v>1621.0658361598914</v>
      </c>
      <c r="L717" s="111">
        <f t="shared" ca="1" si="123"/>
        <v>111</v>
      </c>
      <c r="M717" s="112">
        <f t="shared" ca="1" si="124"/>
        <v>228.85592912731386</v>
      </c>
      <c r="N717" s="106"/>
      <c r="O717" s="109">
        <f t="shared" ca="1" si="127"/>
        <v>1063.0574792678801</v>
      </c>
      <c r="P717" s="113">
        <f t="shared" ca="1" si="128"/>
        <v>1</v>
      </c>
      <c r="Q717" s="114">
        <f t="shared" ca="1" si="125"/>
        <v>85</v>
      </c>
    </row>
    <row r="718" spans="5:17" x14ac:dyDescent="0.35">
      <c r="E718">
        <f t="shared" si="129"/>
        <v>691</v>
      </c>
      <c r="F718" s="109">
        <f t="shared" ca="1" si="120"/>
        <v>2.3969477324191906</v>
      </c>
      <c r="G718" s="110">
        <f t="shared" ca="1" si="130"/>
        <v>1394.6068547649968</v>
      </c>
      <c r="H718" s="92">
        <f t="shared" si="121"/>
        <v>691</v>
      </c>
      <c r="I718" s="109">
        <f t="shared" ca="1" si="122"/>
        <v>1.6173555257085899</v>
      </c>
      <c r="J718" s="51">
        <f t="shared" ca="1" si="126"/>
        <v>1621.0658361598914</v>
      </c>
      <c r="K718" s="51">
        <f t="shared" ca="1" si="131"/>
        <v>1622.6831916855999</v>
      </c>
      <c r="L718" s="111">
        <f t="shared" ca="1" si="123"/>
        <v>110</v>
      </c>
      <c r="M718" s="112">
        <f t="shared" ca="1" si="124"/>
        <v>228.07633692060313</v>
      </c>
      <c r="N718" s="106"/>
      <c r="O718" s="109">
        <f t="shared" ca="1" si="127"/>
        <v>7970.592019996805</v>
      </c>
      <c r="P718" s="113">
        <f t="shared" ca="1" si="128"/>
        <v>1</v>
      </c>
      <c r="Q718" s="114">
        <f t="shared" ca="1" si="125"/>
        <v>515</v>
      </c>
    </row>
    <row r="719" spans="5:17" x14ac:dyDescent="0.35">
      <c r="E719">
        <f t="shared" si="129"/>
        <v>692</v>
      </c>
      <c r="F719" s="109">
        <f t="shared" ca="1" si="120"/>
        <v>2.4011704774469167</v>
      </c>
      <c r="G719" s="110">
        <f t="shared" ca="1" si="130"/>
        <v>1397.0080252424436</v>
      </c>
      <c r="H719" s="92">
        <f t="shared" si="121"/>
        <v>692</v>
      </c>
      <c r="I719" s="109">
        <f t="shared" ca="1" si="122"/>
        <v>9.725619533709418</v>
      </c>
      <c r="J719" s="51">
        <f t="shared" ca="1" si="126"/>
        <v>1622.6831916855999</v>
      </c>
      <c r="K719" s="51">
        <f t="shared" ca="1" si="131"/>
        <v>1632.4088112193094</v>
      </c>
      <c r="L719" s="111">
        <f t="shared" ca="1" si="123"/>
        <v>112</v>
      </c>
      <c r="M719" s="112">
        <f t="shared" ca="1" si="124"/>
        <v>235.40078597686579</v>
      </c>
      <c r="N719" s="106"/>
      <c r="O719" s="109">
        <f t="shared" ca="1" si="127"/>
        <v>2349.5376703750621</v>
      </c>
      <c r="P719" s="113">
        <f t="shared" ca="1" si="128"/>
        <v>1</v>
      </c>
      <c r="Q719" s="114">
        <f t="shared" ca="1" si="125"/>
        <v>200</v>
      </c>
    </row>
    <row r="720" spans="5:17" x14ac:dyDescent="0.35">
      <c r="E720">
        <f t="shared" si="129"/>
        <v>693</v>
      </c>
      <c r="F720" s="109">
        <f t="shared" ca="1" si="120"/>
        <v>6.9402779961929631E-2</v>
      </c>
      <c r="G720" s="110">
        <f t="shared" ca="1" si="130"/>
        <v>1397.0774280224055</v>
      </c>
      <c r="H720" s="92">
        <f t="shared" si="121"/>
        <v>693</v>
      </c>
      <c r="I720" s="109">
        <f t="shared" ca="1" si="122"/>
        <v>0.97969937078718361</v>
      </c>
      <c r="J720" s="51">
        <f t="shared" ca="1" si="126"/>
        <v>1632.4088112193094</v>
      </c>
      <c r="K720" s="51">
        <f t="shared" ca="1" si="131"/>
        <v>1633.3885105900965</v>
      </c>
      <c r="L720" s="111">
        <f t="shared" ca="1" si="123"/>
        <v>112</v>
      </c>
      <c r="M720" s="112">
        <f t="shared" ca="1" si="124"/>
        <v>236.31108256769107</v>
      </c>
      <c r="N720" s="106"/>
      <c r="O720" s="109">
        <f t="shared" ca="1" si="127"/>
        <v>9361.7653928394102</v>
      </c>
      <c r="P720" s="113">
        <f t="shared" ca="1" si="128"/>
        <v>1</v>
      </c>
      <c r="Q720" s="114">
        <f t="shared" ca="1" si="125"/>
        <v>559</v>
      </c>
    </row>
    <row r="721" spans="5:17" x14ac:dyDescent="0.35">
      <c r="E721">
        <f t="shared" si="129"/>
        <v>694</v>
      </c>
      <c r="F721" s="109">
        <f t="shared" ca="1" si="120"/>
        <v>1.0244705301080967</v>
      </c>
      <c r="G721" s="110">
        <f t="shared" ca="1" si="130"/>
        <v>1398.1018985525136</v>
      </c>
      <c r="H721" s="92">
        <f t="shared" si="121"/>
        <v>694</v>
      </c>
      <c r="I721" s="109">
        <f t="shared" ca="1" si="122"/>
        <v>3.3155758227896377</v>
      </c>
      <c r="J721" s="51">
        <f t="shared" ca="1" si="126"/>
        <v>1633.3885105900965</v>
      </c>
      <c r="K721" s="51">
        <f t="shared" ca="1" si="131"/>
        <v>1636.7040864128862</v>
      </c>
      <c r="L721" s="111">
        <f t="shared" ca="1" si="123"/>
        <v>112</v>
      </c>
      <c r="M721" s="112">
        <f t="shared" ca="1" si="124"/>
        <v>238.60218786037262</v>
      </c>
      <c r="N721" s="106"/>
      <c r="O721" s="109">
        <f t="shared" ca="1" si="127"/>
        <v>10408.857940939901</v>
      </c>
      <c r="P721" s="113">
        <f t="shared" ca="1" si="128"/>
        <v>1</v>
      </c>
      <c r="Q721" s="114">
        <f t="shared" ca="1" si="125"/>
        <v>404</v>
      </c>
    </row>
    <row r="722" spans="5:17" x14ac:dyDescent="0.35">
      <c r="E722">
        <f t="shared" si="129"/>
        <v>695</v>
      </c>
      <c r="F722" s="109">
        <f t="shared" ca="1" si="120"/>
        <v>5.9545272378780538</v>
      </c>
      <c r="G722" s="110">
        <f t="shared" ca="1" si="130"/>
        <v>1404.0564257903916</v>
      </c>
      <c r="H722" s="92">
        <f t="shared" si="121"/>
        <v>695</v>
      </c>
      <c r="I722" s="109">
        <f t="shared" ca="1" si="122"/>
        <v>0.26150782303553438</v>
      </c>
      <c r="J722" s="51">
        <f t="shared" ca="1" si="126"/>
        <v>1636.7040864128862</v>
      </c>
      <c r="K722" s="51">
        <f t="shared" ca="1" si="131"/>
        <v>1636.9655942359218</v>
      </c>
      <c r="L722" s="111">
        <f t="shared" ca="1" si="123"/>
        <v>112</v>
      </c>
      <c r="M722" s="112">
        <f t="shared" ca="1" si="124"/>
        <v>232.90916844553021</v>
      </c>
      <c r="N722" s="106"/>
      <c r="O722" s="109">
        <f t="shared" ca="1" si="127"/>
        <v>7674.4672680639269</v>
      </c>
      <c r="P722" s="113">
        <f t="shared" ca="1" si="128"/>
        <v>1</v>
      </c>
      <c r="Q722" s="114">
        <f t="shared" ca="1" si="125"/>
        <v>499</v>
      </c>
    </row>
    <row r="723" spans="5:17" x14ac:dyDescent="0.35">
      <c r="E723">
        <f t="shared" si="129"/>
        <v>696</v>
      </c>
      <c r="F723" s="109">
        <f t="shared" ca="1" si="120"/>
        <v>0.21443820023385968</v>
      </c>
      <c r="G723" s="110">
        <f t="shared" ca="1" si="130"/>
        <v>1404.2708639906255</v>
      </c>
      <c r="H723" s="92">
        <f t="shared" si="121"/>
        <v>696</v>
      </c>
      <c r="I723" s="109">
        <f t="shared" ca="1" si="122"/>
        <v>0.21062158068537998</v>
      </c>
      <c r="J723" s="51">
        <f t="shared" ca="1" si="126"/>
        <v>1636.9655942359218</v>
      </c>
      <c r="K723" s="51">
        <f t="shared" ca="1" si="131"/>
        <v>1637.1762158166073</v>
      </c>
      <c r="L723" s="111">
        <f t="shared" ca="1" si="123"/>
        <v>111</v>
      </c>
      <c r="M723" s="112">
        <f t="shared" ca="1" si="124"/>
        <v>232.90535182598182</v>
      </c>
      <c r="N723" s="106"/>
      <c r="O723" s="109">
        <f t="shared" ca="1" si="127"/>
        <v>10803.958206103955</v>
      </c>
      <c r="P723" s="113">
        <f t="shared" ca="1" si="128"/>
        <v>1</v>
      </c>
      <c r="Q723" s="114">
        <f t="shared" ca="1" si="125"/>
        <v>235</v>
      </c>
    </row>
    <row r="724" spans="5:17" x14ac:dyDescent="0.35">
      <c r="E724">
        <f t="shared" si="129"/>
        <v>697</v>
      </c>
      <c r="F724" s="109">
        <f t="shared" ca="1" si="120"/>
        <v>0.74929464421768655</v>
      </c>
      <c r="G724" s="110">
        <f t="shared" ca="1" si="130"/>
        <v>1405.0201586348433</v>
      </c>
      <c r="H724" s="92">
        <f t="shared" si="121"/>
        <v>697</v>
      </c>
      <c r="I724" s="109">
        <f t="shared" ca="1" si="122"/>
        <v>2.1532902267289495</v>
      </c>
      <c r="J724" s="51">
        <f t="shared" ca="1" si="126"/>
        <v>1637.1762158166073</v>
      </c>
      <c r="K724" s="51">
        <f t="shared" ca="1" si="131"/>
        <v>1639.3295060433363</v>
      </c>
      <c r="L724" s="111">
        <f t="shared" ca="1" si="123"/>
        <v>112</v>
      </c>
      <c r="M724" s="112">
        <f t="shared" ca="1" si="124"/>
        <v>234.30934740849307</v>
      </c>
      <c r="N724" s="106"/>
      <c r="O724" s="109">
        <f t="shared" ca="1" si="127"/>
        <v>2384.1410124949225</v>
      </c>
      <c r="P724" s="113">
        <f t="shared" ca="1" si="128"/>
        <v>1</v>
      </c>
      <c r="Q724" s="114">
        <f t="shared" ca="1" si="125"/>
        <v>202</v>
      </c>
    </row>
    <row r="725" spans="5:17" x14ac:dyDescent="0.35">
      <c r="E725">
        <f t="shared" si="129"/>
        <v>698</v>
      </c>
      <c r="F725" s="109">
        <f t="shared" ca="1" si="120"/>
        <v>0.20191408546043993</v>
      </c>
      <c r="G725" s="110">
        <f t="shared" ca="1" si="130"/>
        <v>1405.2220727203037</v>
      </c>
      <c r="H725" s="92">
        <f t="shared" si="121"/>
        <v>698</v>
      </c>
      <c r="I725" s="109">
        <f t="shared" ca="1" si="122"/>
        <v>2.0149855673117738</v>
      </c>
      <c r="J725" s="51">
        <f t="shared" ca="1" si="126"/>
        <v>1639.3295060433363</v>
      </c>
      <c r="K725" s="51">
        <f t="shared" ca="1" si="131"/>
        <v>1641.344491610648</v>
      </c>
      <c r="L725" s="111">
        <f t="shared" ca="1" si="123"/>
        <v>112</v>
      </c>
      <c r="M725" s="112">
        <f t="shared" ca="1" si="124"/>
        <v>236.12241889034431</v>
      </c>
      <c r="N725" s="106"/>
      <c r="O725" s="109">
        <f t="shared" ca="1" si="127"/>
        <v>1915.5081013349625</v>
      </c>
      <c r="P725" s="113">
        <f t="shared" ca="1" si="128"/>
        <v>1</v>
      </c>
      <c r="Q725" s="114">
        <f t="shared" ca="1" si="125"/>
        <v>136</v>
      </c>
    </row>
    <row r="726" spans="5:17" x14ac:dyDescent="0.35">
      <c r="E726">
        <f t="shared" si="129"/>
        <v>699</v>
      </c>
      <c r="F726" s="109">
        <f t="shared" ca="1" si="120"/>
        <v>1.7819189928037611</v>
      </c>
      <c r="G726" s="110">
        <f t="shared" ca="1" si="130"/>
        <v>1407.0039917131076</v>
      </c>
      <c r="H726" s="92">
        <f t="shared" si="121"/>
        <v>699</v>
      </c>
      <c r="I726" s="109">
        <f t="shared" ca="1" si="122"/>
        <v>0.44536330036495242</v>
      </c>
      <c r="J726" s="51">
        <f t="shared" ca="1" si="126"/>
        <v>1641.344491610648</v>
      </c>
      <c r="K726" s="51">
        <f t="shared" ca="1" si="131"/>
        <v>1641.789854911013</v>
      </c>
      <c r="L726" s="111">
        <f t="shared" ca="1" si="123"/>
        <v>112</v>
      </c>
      <c r="M726" s="112">
        <f t="shared" ca="1" si="124"/>
        <v>234.78586319790543</v>
      </c>
      <c r="N726" s="106"/>
      <c r="O726" s="109">
        <f t="shared" ca="1" si="127"/>
        <v>9705.4316127752973</v>
      </c>
      <c r="P726" s="113">
        <f t="shared" ca="1" si="128"/>
        <v>1</v>
      </c>
      <c r="Q726" s="114">
        <f t="shared" ca="1" si="125"/>
        <v>567</v>
      </c>
    </row>
    <row r="727" spans="5:17" x14ac:dyDescent="0.35">
      <c r="E727">
        <f t="shared" si="129"/>
        <v>700</v>
      </c>
      <c r="F727" s="109">
        <f t="shared" ca="1" si="120"/>
        <v>1.1342860073779988</v>
      </c>
      <c r="G727" s="110">
        <f t="shared" ca="1" si="130"/>
        <v>1408.1382777204856</v>
      </c>
      <c r="H727" s="92">
        <f t="shared" si="121"/>
        <v>700</v>
      </c>
      <c r="I727" s="109">
        <f t="shared" ca="1" si="122"/>
        <v>2.0292888499803818</v>
      </c>
      <c r="J727" s="51">
        <f t="shared" ca="1" si="126"/>
        <v>1641.789854911013</v>
      </c>
      <c r="K727" s="51">
        <f t="shared" ca="1" si="131"/>
        <v>1643.8191437609933</v>
      </c>
      <c r="L727" s="111">
        <f t="shared" ca="1" si="123"/>
        <v>111</v>
      </c>
      <c r="M727" s="112">
        <f t="shared" ca="1" si="124"/>
        <v>235.68086604050768</v>
      </c>
      <c r="N727" s="106"/>
      <c r="O727" s="109">
        <f t="shared" ca="1" si="127"/>
        <v>10096.224909481718</v>
      </c>
      <c r="P727" s="113">
        <f t="shared" ca="1" si="128"/>
        <v>1</v>
      </c>
      <c r="Q727" s="114">
        <f t="shared" ca="1" si="125"/>
        <v>543</v>
      </c>
    </row>
    <row r="728" spans="5:17" x14ac:dyDescent="0.35">
      <c r="E728">
        <f t="shared" si="129"/>
        <v>701</v>
      </c>
      <c r="F728" s="109">
        <f t="shared" ca="1" si="120"/>
        <v>1.4779578426434854</v>
      </c>
      <c r="G728" s="110">
        <f t="shared" ca="1" si="130"/>
        <v>1409.6162355631291</v>
      </c>
      <c r="H728" s="92">
        <f t="shared" si="121"/>
        <v>701</v>
      </c>
      <c r="I728" s="109">
        <f t="shared" ca="1" si="122"/>
        <v>5.2486341578905868</v>
      </c>
      <c r="J728" s="51">
        <f t="shared" ca="1" si="126"/>
        <v>1643.8191437609933</v>
      </c>
      <c r="K728" s="51">
        <f t="shared" ca="1" si="131"/>
        <v>1649.0677779188838</v>
      </c>
      <c r="L728" s="111">
        <f t="shared" ca="1" si="123"/>
        <v>112</v>
      </c>
      <c r="M728" s="112">
        <f t="shared" ca="1" si="124"/>
        <v>239.45154235575478</v>
      </c>
      <c r="N728" s="106"/>
      <c r="O728" s="109">
        <f t="shared" ca="1" si="127"/>
        <v>8211.0058656713427</v>
      </c>
      <c r="P728" s="113">
        <f t="shared" ca="1" si="128"/>
        <v>1</v>
      </c>
      <c r="Q728" s="114">
        <f t="shared" ca="1" si="125"/>
        <v>537</v>
      </c>
    </row>
    <row r="729" spans="5:17" x14ac:dyDescent="0.35">
      <c r="E729">
        <f t="shared" si="129"/>
        <v>702</v>
      </c>
      <c r="F729" s="109">
        <f t="shared" ca="1" si="120"/>
        <v>0.71397356385612709</v>
      </c>
      <c r="G729" s="110">
        <f t="shared" ca="1" si="130"/>
        <v>1410.3302091269852</v>
      </c>
      <c r="H729" s="92">
        <f t="shared" si="121"/>
        <v>702</v>
      </c>
      <c r="I729" s="109">
        <f t="shared" ca="1" si="122"/>
        <v>1.3453421001024997</v>
      </c>
      <c r="J729" s="51">
        <f t="shared" ca="1" si="126"/>
        <v>1649.0677779188838</v>
      </c>
      <c r="K729" s="51">
        <f t="shared" ca="1" si="131"/>
        <v>1650.4131200189863</v>
      </c>
      <c r="L729" s="111">
        <f t="shared" ca="1" si="123"/>
        <v>112</v>
      </c>
      <c r="M729" s="112">
        <f t="shared" ca="1" si="124"/>
        <v>240.08291089200111</v>
      </c>
      <c r="N729" s="106"/>
      <c r="O729" s="109">
        <f t="shared" ca="1" si="127"/>
        <v>3920.5213355867832</v>
      </c>
      <c r="P729" s="113">
        <f t="shared" ca="1" si="128"/>
        <v>1</v>
      </c>
      <c r="Q729" s="114">
        <f t="shared" ca="1" si="125"/>
        <v>290</v>
      </c>
    </row>
    <row r="730" spans="5:17" x14ac:dyDescent="0.35">
      <c r="E730">
        <f t="shared" si="129"/>
        <v>703</v>
      </c>
      <c r="F730" s="109">
        <f t="shared" ca="1" si="120"/>
        <v>0.94022416605532733</v>
      </c>
      <c r="G730" s="110">
        <f t="shared" ca="1" si="130"/>
        <v>1411.2704332930405</v>
      </c>
      <c r="H730" s="92">
        <f t="shared" si="121"/>
        <v>703</v>
      </c>
      <c r="I730" s="109">
        <f t="shared" ca="1" si="122"/>
        <v>1.2890880413718666</v>
      </c>
      <c r="J730" s="51">
        <f t="shared" ca="1" si="126"/>
        <v>1650.4131200189863</v>
      </c>
      <c r="K730" s="51">
        <f t="shared" ca="1" si="131"/>
        <v>1651.7022080603581</v>
      </c>
      <c r="L730" s="111">
        <f t="shared" ca="1" si="123"/>
        <v>112</v>
      </c>
      <c r="M730" s="112">
        <f t="shared" ca="1" si="124"/>
        <v>240.43177476731762</v>
      </c>
      <c r="N730" s="106"/>
      <c r="O730" s="109">
        <f t="shared" ca="1" si="127"/>
        <v>3653.1186392724467</v>
      </c>
      <c r="P730" s="113">
        <f t="shared" ca="1" si="128"/>
        <v>1</v>
      </c>
      <c r="Q730" s="114">
        <f t="shared" ca="1" si="125"/>
        <v>278</v>
      </c>
    </row>
    <row r="731" spans="5:17" x14ac:dyDescent="0.35">
      <c r="E731">
        <f t="shared" si="129"/>
        <v>704</v>
      </c>
      <c r="F731" s="109">
        <f t="shared" ca="1" si="120"/>
        <v>2.5542956283425187</v>
      </c>
      <c r="G731" s="110">
        <f t="shared" ca="1" si="130"/>
        <v>1413.824728921383</v>
      </c>
      <c r="H731" s="92">
        <f t="shared" si="121"/>
        <v>704</v>
      </c>
      <c r="I731" s="109">
        <f t="shared" ca="1" si="122"/>
        <v>0.6029379764287589</v>
      </c>
      <c r="J731" s="51">
        <f t="shared" ca="1" si="126"/>
        <v>1651.7022080603581</v>
      </c>
      <c r="K731" s="51">
        <f t="shared" ca="1" si="131"/>
        <v>1652.3051460367869</v>
      </c>
      <c r="L731" s="111">
        <f t="shared" ca="1" si="123"/>
        <v>112</v>
      </c>
      <c r="M731" s="112">
        <f t="shared" ca="1" si="124"/>
        <v>238.48041711540395</v>
      </c>
      <c r="N731" s="106"/>
      <c r="O731" s="109">
        <f t="shared" ca="1" si="127"/>
        <v>176.46722710787168</v>
      </c>
      <c r="P731" s="113">
        <f t="shared" ca="1" si="128"/>
        <v>0</v>
      </c>
      <c r="Q731" s="114">
        <f t="shared" ca="1" si="125"/>
        <v>0</v>
      </c>
    </row>
    <row r="732" spans="5:17" x14ac:dyDescent="0.35">
      <c r="E732">
        <f t="shared" si="129"/>
        <v>705</v>
      </c>
      <c r="F732" s="109">
        <f t="shared" ref="F732:F795" ca="1" si="132">-(1/B$4)*LN(RAND())</f>
        <v>1.9648989616098589</v>
      </c>
      <c r="G732" s="110">
        <f t="shared" ca="1" si="130"/>
        <v>1415.7896278829928</v>
      </c>
      <c r="H732" s="92">
        <f t="shared" ref="H732:H795" si="133">E732</f>
        <v>705</v>
      </c>
      <c r="I732" s="109">
        <f t="shared" ref="I732:I795" ca="1" si="134">-(1/B$5)*LN(RAND())</f>
        <v>4.8024050196027375</v>
      </c>
      <c r="J732" s="51">
        <f t="shared" ca="1" si="126"/>
        <v>1652.3051460367869</v>
      </c>
      <c r="K732" s="51">
        <f t="shared" ca="1" si="131"/>
        <v>1657.1075510563896</v>
      </c>
      <c r="L732" s="111">
        <f t="shared" ref="L732:L795" ca="1" si="135">COUNTIF(G$28:G$5027,"&lt;"&amp;K732)-H732</f>
        <v>113</v>
      </c>
      <c r="M732" s="112">
        <f t="shared" ref="M732:M795" ca="1" si="136">K732-G732</f>
        <v>241.31792317339682</v>
      </c>
      <c r="N732" s="106"/>
      <c r="O732" s="109">
        <f t="shared" ca="1" si="127"/>
        <v>3188.151236581723</v>
      </c>
      <c r="P732" s="113">
        <f t="shared" ca="1" si="128"/>
        <v>1</v>
      </c>
      <c r="Q732" s="114">
        <f t="shared" ref="Q732:Q795" ca="1" si="137">COUNTIF(G$28:G$5027,"&lt;"&amp;O732)-COUNTIF(K$28:K$5027,"&lt;"&amp;O732)</f>
        <v>247</v>
      </c>
    </row>
    <row r="733" spans="5:17" x14ac:dyDescent="0.35">
      <c r="E733">
        <f t="shared" si="129"/>
        <v>706</v>
      </c>
      <c r="F733" s="109">
        <f t="shared" ca="1" si="132"/>
        <v>0.52713757683040263</v>
      </c>
      <c r="G733" s="110">
        <f t="shared" ca="1" si="130"/>
        <v>1416.3167654598233</v>
      </c>
      <c r="H733" s="92">
        <f t="shared" si="133"/>
        <v>706</v>
      </c>
      <c r="I733" s="109">
        <f t="shared" ca="1" si="134"/>
        <v>2.8207742673165042</v>
      </c>
      <c r="J733" s="51">
        <f t="shared" ref="J733:J796" ca="1" si="138">MAX(G733,K732)</f>
        <v>1657.1075510563896</v>
      </c>
      <c r="K733" s="51">
        <f t="shared" ca="1" si="131"/>
        <v>1659.9283253237061</v>
      </c>
      <c r="L733" s="111">
        <f t="shared" ca="1" si="135"/>
        <v>113</v>
      </c>
      <c r="M733" s="112">
        <f t="shared" ca="1" si="136"/>
        <v>243.6115598638828</v>
      </c>
      <c r="N733" s="106"/>
      <c r="O733" s="109">
        <f t="shared" ref="O733:O796" ca="1" si="139">K$5027*RAND()</f>
        <v>1056.3617183289537</v>
      </c>
      <c r="P733" s="113">
        <f t="shared" ref="P733:P796" ca="1" si="140">COUNTIF(J$28:J$5027,"&lt;"&amp;O733)-COUNTIF(K$28:K$5027,"&lt;"&amp;O733)</f>
        <v>1</v>
      </c>
      <c r="Q733" s="114">
        <f t="shared" ca="1" si="137"/>
        <v>87</v>
      </c>
    </row>
    <row r="734" spans="5:17" x14ac:dyDescent="0.35">
      <c r="E734">
        <f t="shared" ref="E734:E797" si="141">E733+1</f>
        <v>707</v>
      </c>
      <c r="F734" s="109">
        <f t="shared" ca="1" si="132"/>
        <v>0.41145266466104058</v>
      </c>
      <c r="G734" s="110">
        <f t="shared" ref="G734:G797" ca="1" si="142">G733+F734</f>
        <v>1416.7282181244843</v>
      </c>
      <c r="H734" s="92">
        <f t="shared" si="133"/>
        <v>707</v>
      </c>
      <c r="I734" s="109">
        <f t="shared" ca="1" si="134"/>
        <v>3.2066464838066445E-2</v>
      </c>
      <c r="J734" s="51">
        <f t="shared" ca="1" si="138"/>
        <v>1659.9283253237061</v>
      </c>
      <c r="K734" s="51">
        <f t="shared" ref="K734:K797" ca="1" si="143">J734+I734</f>
        <v>1659.960391788544</v>
      </c>
      <c r="L734" s="111">
        <f t="shared" ca="1" si="135"/>
        <v>112</v>
      </c>
      <c r="M734" s="112">
        <f t="shared" ca="1" si="136"/>
        <v>243.2321736640597</v>
      </c>
      <c r="N734" s="106"/>
      <c r="O734" s="109">
        <f t="shared" ca="1" si="139"/>
        <v>10293.847798979186</v>
      </c>
      <c r="P734" s="113">
        <f t="shared" ca="1" si="140"/>
        <v>1</v>
      </c>
      <c r="Q734" s="114">
        <f t="shared" ca="1" si="137"/>
        <v>450</v>
      </c>
    </row>
    <row r="735" spans="5:17" x14ac:dyDescent="0.35">
      <c r="E735">
        <f t="shared" si="141"/>
        <v>708</v>
      </c>
      <c r="F735" s="109">
        <f t="shared" ca="1" si="132"/>
        <v>4.9718842017426282E-2</v>
      </c>
      <c r="G735" s="110">
        <f t="shared" ca="1" si="142"/>
        <v>1416.7779369665018</v>
      </c>
      <c r="H735" s="92">
        <f t="shared" si="133"/>
        <v>708</v>
      </c>
      <c r="I735" s="109">
        <f t="shared" ca="1" si="134"/>
        <v>3.0566527556804237</v>
      </c>
      <c r="J735" s="51">
        <f t="shared" ca="1" si="138"/>
        <v>1659.960391788544</v>
      </c>
      <c r="K735" s="51">
        <f t="shared" ca="1" si="143"/>
        <v>1663.0170445442245</v>
      </c>
      <c r="L735" s="111">
        <f t="shared" ca="1" si="135"/>
        <v>112</v>
      </c>
      <c r="M735" s="112">
        <f t="shared" ca="1" si="136"/>
        <v>246.23910757772273</v>
      </c>
      <c r="N735" s="106"/>
      <c r="O735" s="109">
        <f t="shared" ca="1" si="139"/>
        <v>11392.685726311089</v>
      </c>
      <c r="P735" s="113">
        <f t="shared" ca="1" si="140"/>
        <v>1</v>
      </c>
      <c r="Q735" s="114">
        <f t="shared" ca="1" si="137"/>
        <v>3</v>
      </c>
    </row>
    <row r="736" spans="5:17" x14ac:dyDescent="0.35">
      <c r="E736">
        <f t="shared" si="141"/>
        <v>709</v>
      </c>
      <c r="F736" s="109">
        <f t="shared" ca="1" si="132"/>
        <v>1.9853734408158201</v>
      </c>
      <c r="G736" s="110">
        <f t="shared" ca="1" si="142"/>
        <v>1418.7633104073177</v>
      </c>
      <c r="H736" s="92">
        <f t="shared" si="133"/>
        <v>709</v>
      </c>
      <c r="I736" s="109">
        <f t="shared" ca="1" si="134"/>
        <v>6.303448955640377</v>
      </c>
      <c r="J736" s="51">
        <f t="shared" ca="1" si="138"/>
        <v>1663.0170445442245</v>
      </c>
      <c r="K736" s="51">
        <f t="shared" ca="1" si="143"/>
        <v>1669.3204934998648</v>
      </c>
      <c r="L736" s="111">
        <f t="shared" ca="1" si="135"/>
        <v>112</v>
      </c>
      <c r="M736" s="112">
        <f t="shared" ca="1" si="136"/>
        <v>250.55718309254712</v>
      </c>
      <c r="N736" s="106"/>
      <c r="O736" s="109">
        <f t="shared" ca="1" si="139"/>
        <v>6881.8045137428007</v>
      </c>
      <c r="P736" s="113">
        <f t="shared" ca="1" si="140"/>
        <v>1</v>
      </c>
      <c r="Q736" s="114">
        <f t="shared" ca="1" si="137"/>
        <v>436</v>
      </c>
    </row>
    <row r="737" spans="5:17" x14ac:dyDescent="0.35">
      <c r="E737">
        <f t="shared" si="141"/>
        <v>710</v>
      </c>
      <c r="F737" s="109">
        <f t="shared" ca="1" si="132"/>
        <v>0.29927905512543723</v>
      </c>
      <c r="G737" s="110">
        <f t="shared" ca="1" si="142"/>
        <v>1419.0625894624432</v>
      </c>
      <c r="H737" s="92">
        <f t="shared" si="133"/>
        <v>710</v>
      </c>
      <c r="I737" s="109">
        <f t="shared" ca="1" si="134"/>
        <v>1.1716118953093584</v>
      </c>
      <c r="J737" s="51">
        <f t="shared" ca="1" si="138"/>
        <v>1669.3204934998648</v>
      </c>
      <c r="K737" s="51">
        <f t="shared" ca="1" si="143"/>
        <v>1670.4921053951741</v>
      </c>
      <c r="L737" s="111">
        <f t="shared" ca="1" si="135"/>
        <v>111</v>
      </c>
      <c r="M737" s="112">
        <f t="shared" ca="1" si="136"/>
        <v>251.42951593273096</v>
      </c>
      <c r="N737" s="106"/>
      <c r="O737" s="109">
        <f t="shared" ca="1" si="139"/>
        <v>9087.0249249873577</v>
      </c>
      <c r="P737" s="113">
        <f t="shared" ca="1" si="140"/>
        <v>1</v>
      </c>
      <c r="Q737" s="114">
        <f t="shared" ca="1" si="137"/>
        <v>546</v>
      </c>
    </row>
    <row r="738" spans="5:17" x14ac:dyDescent="0.35">
      <c r="E738">
        <f t="shared" si="141"/>
        <v>711</v>
      </c>
      <c r="F738" s="109">
        <f t="shared" ca="1" si="132"/>
        <v>2.9956328833528922</v>
      </c>
      <c r="G738" s="110">
        <f t="shared" ca="1" si="142"/>
        <v>1422.0582223457961</v>
      </c>
      <c r="H738" s="92">
        <f t="shared" si="133"/>
        <v>711</v>
      </c>
      <c r="I738" s="109">
        <f t="shared" ca="1" si="134"/>
        <v>1.1894684022726552</v>
      </c>
      <c r="J738" s="51">
        <f t="shared" ca="1" si="138"/>
        <v>1670.4921053951741</v>
      </c>
      <c r="K738" s="51">
        <f t="shared" ca="1" si="143"/>
        <v>1671.6815737974468</v>
      </c>
      <c r="L738" s="111">
        <f t="shared" ca="1" si="135"/>
        <v>110</v>
      </c>
      <c r="M738" s="112">
        <f t="shared" ca="1" si="136"/>
        <v>249.62335145165071</v>
      </c>
      <c r="N738" s="106"/>
      <c r="O738" s="109">
        <f t="shared" ca="1" si="139"/>
        <v>5614.3172176277394</v>
      </c>
      <c r="P738" s="113">
        <f t="shared" ca="1" si="140"/>
        <v>1</v>
      </c>
      <c r="Q738" s="114">
        <f t="shared" ca="1" si="137"/>
        <v>335</v>
      </c>
    </row>
    <row r="739" spans="5:17" x14ac:dyDescent="0.35">
      <c r="E739">
        <f t="shared" si="141"/>
        <v>712</v>
      </c>
      <c r="F739" s="109">
        <f t="shared" ca="1" si="132"/>
        <v>3.7339109764355793</v>
      </c>
      <c r="G739" s="110">
        <f t="shared" ca="1" si="142"/>
        <v>1425.7921333222316</v>
      </c>
      <c r="H739" s="92">
        <f t="shared" si="133"/>
        <v>712</v>
      </c>
      <c r="I739" s="109">
        <f t="shared" ca="1" si="134"/>
        <v>5.3806179540556611</v>
      </c>
      <c r="J739" s="51">
        <f t="shared" ca="1" si="138"/>
        <v>1671.6815737974468</v>
      </c>
      <c r="K739" s="51">
        <f t="shared" ca="1" si="143"/>
        <v>1677.0621917515025</v>
      </c>
      <c r="L739" s="111">
        <f t="shared" ca="1" si="135"/>
        <v>111</v>
      </c>
      <c r="M739" s="112">
        <f t="shared" ca="1" si="136"/>
        <v>251.27005842927088</v>
      </c>
      <c r="N739" s="106"/>
      <c r="O739" s="109">
        <f t="shared" ca="1" si="139"/>
        <v>7363.7867137735429</v>
      </c>
      <c r="P739" s="113">
        <f t="shared" ca="1" si="140"/>
        <v>1</v>
      </c>
      <c r="Q739" s="114">
        <f t="shared" ca="1" si="137"/>
        <v>446</v>
      </c>
    </row>
    <row r="740" spans="5:17" x14ac:dyDescent="0.35">
      <c r="E740">
        <f t="shared" si="141"/>
        <v>713</v>
      </c>
      <c r="F740" s="109">
        <f t="shared" ca="1" si="132"/>
        <v>0.70970855559966051</v>
      </c>
      <c r="G740" s="110">
        <f t="shared" ca="1" si="142"/>
        <v>1426.5018418778313</v>
      </c>
      <c r="H740" s="92">
        <f t="shared" si="133"/>
        <v>713</v>
      </c>
      <c r="I740" s="109">
        <f t="shared" ca="1" si="134"/>
        <v>1.0207648627972559</v>
      </c>
      <c r="J740" s="51">
        <f t="shared" ca="1" si="138"/>
        <v>1677.0621917515025</v>
      </c>
      <c r="K740" s="51">
        <f t="shared" ca="1" si="143"/>
        <v>1678.0829566142997</v>
      </c>
      <c r="L740" s="111">
        <f t="shared" ca="1" si="135"/>
        <v>111</v>
      </c>
      <c r="M740" s="112">
        <f t="shared" ca="1" si="136"/>
        <v>251.58111473646841</v>
      </c>
      <c r="N740" s="106"/>
      <c r="O740" s="109">
        <f t="shared" ca="1" si="139"/>
        <v>4850.8896004771168</v>
      </c>
      <c r="P740" s="113">
        <f t="shared" ca="1" si="140"/>
        <v>1</v>
      </c>
      <c r="Q740" s="114">
        <f t="shared" ca="1" si="137"/>
        <v>320</v>
      </c>
    </row>
    <row r="741" spans="5:17" x14ac:dyDescent="0.35">
      <c r="E741">
        <f t="shared" si="141"/>
        <v>714</v>
      </c>
      <c r="F741" s="109">
        <f t="shared" ca="1" si="132"/>
        <v>1.1305293729195203</v>
      </c>
      <c r="G741" s="110">
        <f t="shared" ca="1" si="142"/>
        <v>1427.6323712507508</v>
      </c>
      <c r="H741" s="92">
        <f t="shared" si="133"/>
        <v>714</v>
      </c>
      <c r="I741" s="109">
        <f t="shared" ca="1" si="134"/>
        <v>1.4756107721835996</v>
      </c>
      <c r="J741" s="51">
        <f t="shared" ca="1" si="138"/>
        <v>1678.0829566142997</v>
      </c>
      <c r="K741" s="51">
        <f t="shared" ca="1" si="143"/>
        <v>1679.5585673864834</v>
      </c>
      <c r="L741" s="111">
        <f t="shared" ca="1" si="135"/>
        <v>110</v>
      </c>
      <c r="M741" s="112">
        <f t="shared" ca="1" si="136"/>
        <v>251.92619613573265</v>
      </c>
      <c r="N741" s="106"/>
      <c r="O741" s="109">
        <f t="shared" ca="1" si="139"/>
        <v>3670.1900921133551</v>
      </c>
      <c r="P741" s="113">
        <f t="shared" ca="1" si="140"/>
        <v>1</v>
      </c>
      <c r="Q741" s="114">
        <f t="shared" ca="1" si="137"/>
        <v>275</v>
      </c>
    </row>
    <row r="742" spans="5:17" x14ac:dyDescent="0.35">
      <c r="E742">
        <f t="shared" si="141"/>
        <v>715</v>
      </c>
      <c r="F742" s="109">
        <f t="shared" ca="1" si="132"/>
        <v>1.4856314666932624</v>
      </c>
      <c r="G742" s="110">
        <f t="shared" ca="1" si="142"/>
        <v>1429.1180027174441</v>
      </c>
      <c r="H742" s="92">
        <f t="shared" si="133"/>
        <v>715</v>
      </c>
      <c r="I742" s="109">
        <f t="shared" ca="1" si="134"/>
        <v>5.9330429288702691</v>
      </c>
      <c r="J742" s="51">
        <f t="shared" ca="1" si="138"/>
        <v>1679.5585673864834</v>
      </c>
      <c r="K742" s="51">
        <f t="shared" ca="1" si="143"/>
        <v>1685.4916103153537</v>
      </c>
      <c r="L742" s="111">
        <f t="shared" ca="1" si="135"/>
        <v>113</v>
      </c>
      <c r="M742" s="112">
        <f t="shared" ca="1" si="136"/>
        <v>256.37360759790954</v>
      </c>
      <c r="N742" s="106"/>
      <c r="O742" s="109">
        <f t="shared" ca="1" si="139"/>
        <v>5903.9129709607787</v>
      </c>
      <c r="P742" s="113">
        <f t="shared" ca="1" si="140"/>
        <v>1</v>
      </c>
      <c r="Q742" s="114">
        <f t="shared" ca="1" si="137"/>
        <v>355</v>
      </c>
    </row>
    <row r="743" spans="5:17" x14ac:dyDescent="0.35">
      <c r="E743">
        <f t="shared" si="141"/>
        <v>716</v>
      </c>
      <c r="F743" s="109">
        <f t="shared" ca="1" si="132"/>
        <v>3.0521786255855203</v>
      </c>
      <c r="G743" s="110">
        <f t="shared" ca="1" si="142"/>
        <v>1432.1701813430298</v>
      </c>
      <c r="H743" s="92">
        <f t="shared" si="133"/>
        <v>716</v>
      </c>
      <c r="I743" s="109">
        <f t="shared" ca="1" si="134"/>
        <v>4.0367627534445312</v>
      </c>
      <c r="J743" s="51">
        <f t="shared" ca="1" si="138"/>
        <v>1685.4916103153537</v>
      </c>
      <c r="K743" s="51">
        <f t="shared" ca="1" si="143"/>
        <v>1689.5283730687981</v>
      </c>
      <c r="L743" s="111">
        <f t="shared" ca="1" si="135"/>
        <v>113</v>
      </c>
      <c r="M743" s="112">
        <f t="shared" ca="1" si="136"/>
        <v>257.35819172576839</v>
      </c>
      <c r="N743" s="106"/>
      <c r="O743" s="109">
        <f t="shared" ca="1" si="139"/>
        <v>9808.609848424654</v>
      </c>
      <c r="P743" s="113">
        <f t="shared" ca="1" si="140"/>
        <v>1</v>
      </c>
      <c r="Q743" s="114">
        <f t="shared" ca="1" si="137"/>
        <v>565</v>
      </c>
    </row>
    <row r="744" spans="5:17" x14ac:dyDescent="0.35">
      <c r="E744">
        <f t="shared" si="141"/>
        <v>717</v>
      </c>
      <c r="F744" s="109">
        <f t="shared" ca="1" si="132"/>
        <v>2.0883309419388176</v>
      </c>
      <c r="G744" s="110">
        <f t="shared" ca="1" si="142"/>
        <v>1434.2585122849687</v>
      </c>
      <c r="H744" s="92">
        <f t="shared" si="133"/>
        <v>717</v>
      </c>
      <c r="I744" s="109">
        <f t="shared" ca="1" si="134"/>
        <v>2.1438967843294314</v>
      </c>
      <c r="J744" s="51">
        <f t="shared" ca="1" si="138"/>
        <v>1689.5283730687981</v>
      </c>
      <c r="K744" s="51">
        <f t="shared" ca="1" si="143"/>
        <v>1691.6722698531275</v>
      </c>
      <c r="L744" s="111">
        <f t="shared" ca="1" si="135"/>
        <v>113</v>
      </c>
      <c r="M744" s="112">
        <f t="shared" ca="1" si="136"/>
        <v>257.41375756815887</v>
      </c>
      <c r="N744" s="106"/>
      <c r="O744" s="109">
        <f t="shared" ca="1" si="139"/>
        <v>1847.9892623886501</v>
      </c>
      <c r="P744" s="113">
        <f t="shared" ca="1" si="140"/>
        <v>1</v>
      </c>
      <c r="Q744" s="114">
        <f t="shared" ca="1" si="137"/>
        <v>132</v>
      </c>
    </row>
    <row r="745" spans="5:17" x14ac:dyDescent="0.35">
      <c r="E745">
        <f t="shared" si="141"/>
        <v>718</v>
      </c>
      <c r="F745" s="109">
        <f t="shared" ca="1" si="132"/>
        <v>10.581401676529302</v>
      </c>
      <c r="G745" s="110">
        <f t="shared" ca="1" si="142"/>
        <v>1444.839913961498</v>
      </c>
      <c r="H745" s="92">
        <f t="shared" si="133"/>
        <v>718</v>
      </c>
      <c r="I745" s="109">
        <f t="shared" ca="1" si="134"/>
        <v>1.2964526850666132</v>
      </c>
      <c r="J745" s="51">
        <f t="shared" ca="1" si="138"/>
        <v>1691.6722698531275</v>
      </c>
      <c r="K745" s="51">
        <f t="shared" ca="1" si="143"/>
        <v>1692.9687225381942</v>
      </c>
      <c r="L745" s="111">
        <f t="shared" ca="1" si="135"/>
        <v>113</v>
      </c>
      <c r="M745" s="112">
        <f t="shared" ca="1" si="136"/>
        <v>248.1288085766962</v>
      </c>
      <c r="N745" s="106"/>
      <c r="O745" s="109">
        <f t="shared" ca="1" si="139"/>
        <v>1645.1983410579564</v>
      </c>
      <c r="P745" s="113">
        <f t="shared" ca="1" si="140"/>
        <v>1</v>
      </c>
      <c r="Q745" s="114">
        <f t="shared" ca="1" si="137"/>
        <v>113</v>
      </c>
    </row>
    <row r="746" spans="5:17" x14ac:dyDescent="0.35">
      <c r="E746">
        <f t="shared" si="141"/>
        <v>719</v>
      </c>
      <c r="F746" s="109">
        <f t="shared" ca="1" si="132"/>
        <v>0.62945648859550818</v>
      </c>
      <c r="G746" s="110">
        <f t="shared" ca="1" si="142"/>
        <v>1445.4693704500935</v>
      </c>
      <c r="H746" s="92">
        <f t="shared" si="133"/>
        <v>719</v>
      </c>
      <c r="I746" s="109">
        <f t="shared" ca="1" si="134"/>
        <v>11.759639151710131</v>
      </c>
      <c r="J746" s="51">
        <f t="shared" ca="1" si="138"/>
        <v>1692.9687225381942</v>
      </c>
      <c r="K746" s="51">
        <f t="shared" ca="1" si="143"/>
        <v>1704.7283616899044</v>
      </c>
      <c r="L746" s="111">
        <f t="shared" ca="1" si="135"/>
        <v>120</v>
      </c>
      <c r="M746" s="112">
        <f t="shared" ca="1" si="136"/>
        <v>259.25899123981094</v>
      </c>
      <c r="N746" s="106"/>
      <c r="O746" s="109">
        <f t="shared" ca="1" si="139"/>
        <v>9996.6254746331579</v>
      </c>
      <c r="P746" s="113">
        <f t="shared" ca="1" si="140"/>
        <v>1</v>
      </c>
      <c r="Q746" s="114">
        <f t="shared" ca="1" si="137"/>
        <v>573</v>
      </c>
    </row>
    <row r="747" spans="5:17" x14ac:dyDescent="0.35">
      <c r="E747">
        <f t="shared" si="141"/>
        <v>720</v>
      </c>
      <c r="F747" s="109">
        <f t="shared" ca="1" si="132"/>
        <v>0.14965669178670191</v>
      </c>
      <c r="G747" s="110">
        <f t="shared" ca="1" si="142"/>
        <v>1445.6190271418802</v>
      </c>
      <c r="H747" s="92">
        <f t="shared" si="133"/>
        <v>720</v>
      </c>
      <c r="I747" s="109">
        <f t="shared" ca="1" si="134"/>
        <v>1.3468393677454653</v>
      </c>
      <c r="J747" s="51">
        <f t="shared" ca="1" si="138"/>
        <v>1704.7283616899044</v>
      </c>
      <c r="K747" s="51">
        <f t="shared" ca="1" si="143"/>
        <v>1706.0752010576498</v>
      </c>
      <c r="L747" s="111">
        <f t="shared" ca="1" si="135"/>
        <v>119</v>
      </c>
      <c r="M747" s="112">
        <f t="shared" ca="1" si="136"/>
        <v>260.45617391576957</v>
      </c>
      <c r="N747" s="106"/>
      <c r="O747" s="109">
        <f t="shared" ca="1" si="139"/>
        <v>9423.802068492314</v>
      </c>
      <c r="P747" s="113">
        <f t="shared" ca="1" si="140"/>
        <v>1</v>
      </c>
      <c r="Q747" s="114">
        <f t="shared" ca="1" si="137"/>
        <v>572</v>
      </c>
    </row>
    <row r="748" spans="5:17" x14ac:dyDescent="0.35">
      <c r="E748">
        <f t="shared" si="141"/>
        <v>721</v>
      </c>
      <c r="F748" s="109">
        <f t="shared" ca="1" si="132"/>
        <v>1.7056339905495013</v>
      </c>
      <c r="G748" s="110">
        <f t="shared" ca="1" si="142"/>
        <v>1447.3246611324298</v>
      </c>
      <c r="H748" s="92">
        <f t="shared" si="133"/>
        <v>721</v>
      </c>
      <c r="I748" s="109">
        <f t="shared" ca="1" si="134"/>
        <v>6.0803743666849002</v>
      </c>
      <c r="J748" s="51">
        <f t="shared" ca="1" si="138"/>
        <v>1706.0752010576498</v>
      </c>
      <c r="K748" s="51">
        <f t="shared" ca="1" si="143"/>
        <v>1712.1555754243348</v>
      </c>
      <c r="L748" s="111">
        <f t="shared" ca="1" si="135"/>
        <v>125</v>
      </c>
      <c r="M748" s="112">
        <f t="shared" ca="1" si="136"/>
        <v>264.83091429190495</v>
      </c>
      <c r="N748" s="106"/>
      <c r="O748" s="109">
        <f t="shared" ca="1" si="139"/>
        <v>11216.217371200042</v>
      </c>
      <c r="P748" s="113">
        <f t="shared" ca="1" si="140"/>
        <v>1</v>
      </c>
      <c r="Q748" s="114">
        <f t="shared" ca="1" si="137"/>
        <v>61</v>
      </c>
    </row>
    <row r="749" spans="5:17" x14ac:dyDescent="0.35">
      <c r="E749">
        <f t="shared" si="141"/>
        <v>722</v>
      </c>
      <c r="F749" s="109">
        <f t="shared" ca="1" si="132"/>
        <v>9.3332825717840695</v>
      </c>
      <c r="G749" s="110">
        <f t="shared" ca="1" si="142"/>
        <v>1456.6579437042139</v>
      </c>
      <c r="H749" s="92">
        <f t="shared" si="133"/>
        <v>722</v>
      </c>
      <c r="I749" s="109">
        <f t="shared" ca="1" si="134"/>
        <v>1.0811807999200032</v>
      </c>
      <c r="J749" s="51">
        <f t="shared" ca="1" si="138"/>
        <v>1712.1555754243348</v>
      </c>
      <c r="K749" s="51">
        <f t="shared" ca="1" si="143"/>
        <v>1713.2367562242548</v>
      </c>
      <c r="L749" s="111">
        <f t="shared" ca="1" si="135"/>
        <v>124</v>
      </c>
      <c r="M749" s="112">
        <f t="shared" ca="1" si="136"/>
        <v>256.57881252004086</v>
      </c>
      <c r="N749" s="106"/>
      <c r="O749" s="109">
        <f t="shared" ca="1" si="139"/>
        <v>5731.871331004606</v>
      </c>
      <c r="P749" s="113">
        <f t="shared" ca="1" si="140"/>
        <v>1</v>
      </c>
      <c r="Q749" s="114">
        <f t="shared" ca="1" si="137"/>
        <v>336</v>
      </c>
    </row>
    <row r="750" spans="5:17" x14ac:dyDescent="0.35">
      <c r="E750">
        <f t="shared" si="141"/>
        <v>723</v>
      </c>
      <c r="F750" s="109">
        <f t="shared" ca="1" si="132"/>
        <v>3.4898232433075473</v>
      </c>
      <c r="G750" s="110">
        <f t="shared" ca="1" si="142"/>
        <v>1460.1477669475214</v>
      </c>
      <c r="H750" s="92">
        <f t="shared" si="133"/>
        <v>723</v>
      </c>
      <c r="I750" s="109">
        <f t="shared" ca="1" si="134"/>
        <v>1.7948577039965985</v>
      </c>
      <c r="J750" s="51">
        <f t="shared" ca="1" si="138"/>
        <v>1713.2367562242548</v>
      </c>
      <c r="K750" s="51">
        <f t="shared" ca="1" si="143"/>
        <v>1715.0316139282513</v>
      </c>
      <c r="L750" s="111">
        <f t="shared" ca="1" si="135"/>
        <v>123</v>
      </c>
      <c r="M750" s="112">
        <f t="shared" ca="1" si="136"/>
        <v>254.88384698072991</v>
      </c>
      <c r="N750" s="106"/>
      <c r="O750" s="109">
        <f t="shared" ca="1" si="139"/>
        <v>3753.2012112313578</v>
      </c>
      <c r="P750" s="113">
        <f t="shared" ca="1" si="140"/>
        <v>1</v>
      </c>
      <c r="Q750" s="114">
        <f t="shared" ca="1" si="137"/>
        <v>291</v>
      </c>
    </row>
    <row r="751" spans="5:17" x14ac:dyDescent="0.35">
      <c r="E751">
        <f t="shared" si="141"/>
        <v>724</v>
      </c>
      <c r="F751" s="109">
        <f t="shared" ca="1" si="132"/>
        <v>4.5849418908939423</v>
      </c>
      <c r="G751" s="110">
        <f t="shared" ca="1" si="142"/>
        <v>1464.7327088384154</v>
      </c>
      <c r="H751" s="92">
        <f t="shared" si="133"/>
        <v>724</v>
      </c>
      <c r="I751" s="109">
        <f t="shared" ca="1" si="134"/>
        <v>2.4459079933274634</v>
      </c>
      <c r="J751" s="51">
        <f t="shared" ca="1" si="138"/>
        <v>1715.0316139282513</v>
      </c>
      <c r="K751" s="51">
        <f t="shared" ca="1" si="143"/>
        <v>1717.4775219215787</v>
      </c>
      <c r="L751" s="111">
        <f t="shared" ca="1" si="135"/>
        <v>122</v>
      </c>
      <c r="M751" s="112">
        <f t="shared" ca="1" si="136"/>
        <v>252.74481308316331</v>
      </c>
      <c r="N751" s="106"/>
      <c r="O751" s="109">
        <f t="shared" ca="1" si="139"/>
        <v>3743.6564943252415</v>
      </c>
      <c r="P751" s="113">
        <f t="shared" ca="1" si="140"/>
        <v>1</v>
      </c>
      <c r="Q751" s="114">
        <f t="shared" ca="1" si="137"/>
        <v>293</v>
      </c>
    </row>
    <row r="752" spans="5:17" x14ac:dyDescent="0.35">
      <c r="E752">
        <f t="shared" si="141"/>
        <v>725</v>
      </c>
      <c r="F752" s="109">
        <f t="shared" ca="1" si="132"/>
        <v>0.53366741889861768</v>
      </c>
      <c r="G752" s="110">
        <f t="shared" ca="1" si="142"/>
        <v>1465.2663762573141</v>
      </c>
      <c r="H752" s="92">
        <f t="shared" si="133"/>
        <v>725</v>
      </c>
      <c r="I752" s="109">
        <f t="shared" ca="1" si="134"/>
        <v>0.93201699304944141</v>
      </c>
      <c r="J752" s="51">
        <f t="shared" ca="1" si="138"/>
        <v>1717.4775219215787</v>
      </c>
      <c r="K752" s="51">
        <f t="shared" ca="1" si="143"/>
        <v>1718.4095389146282</v>
      </c>
      <c r="L752" s="111">
        <f t="shared" ca="1" si="135"/>
        <v>122</v>
      </c>
      <c r="M752" s="112">
        <f t="shared" ca="1" si="136"/>
        <v>253.14316265731418</v>
      </c>
      <c r="N752" s="106"/>
      <c r="O752" s="109">
        <f t="shared" ca="1" si="139"/>
        <v>1123.7853732079154</v>
      </c>
      <c r="P752" s="113">
        <f t="shared" ca="1" si="140"/>
        <v>1</v>
      </c>
      <c r="Q752" s="114">
        <f t="shared" ca="1" si="137"/>
        <v>86</v>
      </c>
    </row>
    <row r="753" spans="5:17" x14ac:dyDescent="0.35">
      <c r="E753">
        <f t="shared" si="141"/>
        <v>726</v>
      </c>
      <c r="F753" s="109">
        <f t="shared" ca="1" si="132"/>
        <v>2.2149125102191112E-2</v>
      </c>
      <c r="G753" s="110">
        <f t="shared" ca="1" si="142"/>
        <v>1465.2885253824163</v>
      </c>
      <c r="H753" s="92">
        <f t="shared" si="133"/>
        <v>726</v>
      </c>
      <c r="I753" s="109">
        <f t="shared" ca="1" si="134"/>
        <v>1.8020048924361214</v>
      </c>
      <c r="J753" s="51">
        <f t="shared" ca="1" si="138"/>
        <v>1718.4095389146282</v>
      </c>
      <c r="K753" s="51">
        <f t="shared" ca="1" si="143"/>
        <v>1720.2115438070643</v>
      </c>
      <c r="L753" s="111">
        <f t="shared" ca="1" si="135"/>
        <v>122</v>
      </c>
      <c r="M753" s="112">
        <f t="shared" ca="1" si="136"/>
        <v>254.92301842464803</v>
      </c>
      <c r="N753" s="106"/>
      <c r="O753" s="109">
        <f t="shared" ca="1" si="139"/>
        <v>3635.4746705719103</v>
      </c>
      <c r="P753" s="113">
        <f t="shared" ca="1" si="140"/>
        <v>1</v>
      </c>
      <c r="Q753" s="114">
        <f t="shared" ca="1" si="137"/>
        <v>269</v>
      </c>
    </row>
    <row r="754" spans="5:17" x14ac:dyDescent="0.35">
      <c r="E754">
        <f t="shared" si="141"/>
        <v>727</v>
      </c>
      <c r="F754" s="109">
        <f t="shared" ca="1" si="132"/>
        <v>1.5299002203265504</v>
      </c>
      <c r="G754" s="110">
        <f t="shared" ca="1" si="142"/>
        <v>1466.8184256027428</v>
      </c>
      <c r="H754" s="92">
        <f t="shared" si="133"/>
        <v>727</v>
      </c>
      <c r="I754" s="109">
        <f t="shared" ca="1" si="134"/>
        <v>3.7031689485175723</v>
      </c>
      <c r="J754" s="51">
        <f t="shared" ca="1" si="138"/>
        <v>1720.2115438070643</v>
      </c>
      <c r="K754" s="51">
        <f t="shared" ca="1" si="143"/>
        <v>1723.9147127555818</v>
      </c>
      <c r="L754" s="111">
        <f t="shared" ca="1" si="135"/>
        <v>121</v>
      </c>
      <c r="M754" s="112">
        <f t="shared" ca="1" si="136"/>
        <v>257.09628715283907</v>
      </c>
      <c r="N754" s="106"/>
      <c r="O754" s="109">
        <f t="shared" ca="1" si="139"/>
        <v>4590.3333206337693</v>
      </c>
      <c r="P754" s="113">
        <f t="shared" ca="1" si="140"/>
        <v>1</v>
      </c>
      <c r="Q754" s="114">
        <f t="shared" ca="1" si="137"/>
        <v>329</v>
      </c>
    </row>
    <row r="755" spans="5:17" x14ac:dyDescent="0.35">
      <c r="E755">
        <f t="shared" si="141"/>
        <v>728</v>
      </c>
      <c r="F755" s="109">
        <f t="shared" ca="1" si="132"/>
        <v>1.3948889345176976</v>
      </c>
      <c r="G755" s="110">
        <f t="shared" ca="1" si="142"/>
        <v>1468.2133145372604</v>
      </c>
      <c r="H755" s="92">
        <f t="shared" si="133"/>
        <v>728</v>
      </c>
      <c r="I755" s="109">
        <f t="shared" ca="1" si="134"/>
        <v>4.4307462030418119</v>
      </c>
      <c r="J755" s="51">
        <f t="shared" ca="1" si="138"/>
        <v>1723.9147127555818</v>
      </c>
      <c r="K755" s="51">
        <f t="shared" ca="1" si="143"/>
        <v>1728.3454589586236</v>
      </c>
      <c r="L755" s="111">
        <f t="shared" ca="1" si="135"/>
        <v>122</v>
      </c>
      <c r="M755" s="112">
        <f t="shared" ca="1" si="136"/>
        <v>260.13214442136314</v>
      </c>
      <c r="N755" s="106"/>
      <c r="O755" s="109">
        <f t="shared" ca="1" si="139"/>
        <v>10667.956623546748</v>
      </c>
      <c r="P755" s="113">
        <f t="shared" ca="1" si="140"/>
        <v>1</v>
      </c>
      <c r="Q755" s="114">
        <f t="shared" ca="1" si="137"/>
        <v>294</v>
      </c>
    </row>
    <row r="756" spans="5:17" x14ac:dyDescent="0.35">
      <c r="E756">
        <f t="shared" si="141"/>
        <v>729</v>
      </c>
      <c r="F756" s="109">
        <f t="shared" ca="1" si="132"/>
        <v>2.8847166097616861</v>
      </c>
      <c r="G756" s="110">
        <f t="shared" ca="1" si="142"/>
        <v>1471.0980311470221</v>
      </c>
      <c r="H756" s="92">
        <f t="shared" si="133"/>
        <v>729</v>
      </c>
      <c r="I756" s="109">
        <f t="shared" ca="1" si="134"/>
        <v>1.7776859608014628</v>
      </c>
      <c r="J756" s="51">
        <f t="shared" ca="1" si="138"/>
        <v>1728.3454589586236</v>
      </c>
      <c r="K756" s="51">
        <f t="shared" ca="1" si="143"/>
        <v>1730.1231449194249</v>
      </c>
      <c r="L756" s="111">
        <f t="shared" ca="1" si="135"/>
        <v>122</v>
      </c>
      <c r="M756" s="112">
        <f t="shared" ca="1" si="136"/>
        <v>259.02511377240285</v>
      </c>
      <c r="N756" s="106"/>
      <c r="O756" s="109">
        <f t="shared" ca="1" si="139"/>
        <v>291.23314574444004</v>
      </c>
      <c r="P756" s="113">
        <f t="shared" ca="1" si="140"/>
        <v>1</v>
      </c>
      <c r="Q756" s="114">
        <f t="shared" ca="1" si="137"/>
        <v>4</v>
      </c>
    </row>
    <row r="757" spans="5:17" x14ac:dyDescent="0.35">
      <c r="E757">
        <f t="shared" si="141"/>
        <v>730</v>
      </c>
      <c r="F757" s="109">
        <f t="shared" ca="1" si="132"/>
        <v>3.3835073419199149</v>
      </c>
      <c r="G757" s="110">
        <f t="shared" ca="1" si="142"/>
        <v>1474.4815384889421</v>
      </c>
      <c r="H757" s="92">
        <f t="shared" si="133"/>
        <v>730</v>
      </c>
      <c r="I757" s="109">
        <f t="shared" ca="1" si="134"/>
        <v>5.0617604653754347</v>
      </c>
      <c r="J757" s="51">
        <f t="shared" ca="1" si="138"/>
        <v>1730.1231449194249</v>
      </c>
      <c r="K757" s="51">
        <f t="shared" ca="1" si="143"/>
        <v>1735.1849053848005</v>
      </c>
      <c r="L757" s="111">
        <f t="shared" ca="1" si="135"/>
        <v>123</v>
      </c>
      <c r="M757" s="112">
        <f t="shared" ca="1" si="136"/>
        <v>260.70336689585838</v>
      </c>
      <c r="N757" s="106"/>
      <c r="O757" s="109">
        <f t="shared" ca="1" si="139"/>
        <v>8362.6024410348509</v>
      </c>
      <c r="P757" s="113">
        <f t="shared" ca="1" si="140"/>
        <v>1</v>
      </c>
      <c r="Q757" s="114">
        <f t="shared" ca="1" si="137"/>
        <v>537</v>
      </c>
    </row>
    <row r="758" spans="5:17" x14ac:dyDescent="0.35">
      <c r="E758">
        <f t="shared" si="141"/>
        <v>731</v>
      </c>
      <c r="F758" s="109">
        <f t="shared" ca="1" si="132"/>
        <v>5.2471346570493056</v>
      </c>
      <c r="G758" s="110">
        <f t="shared" ca="1" si="142"/>
        <v>1479.7286731459915</v>
      </c>
      <c r="H758" s="92">
        <f t="shared" si="133"/>
        <v>731</v>
      </c>
      <c r="I758" s="109">
        <f t="shared" ca="1" si="134"/>
        <v>0.28690355470117584</v>
      </c>
      <c r="J758" s="51">
        <f t="shared" ca="1" si="138"/>
        <v>1735.1849053848005</v>
      </c>
      <c r="K758" s="51">
        <f t="shared" ca="1" si="143"/>
        <v>1735.4718089395017</v>
      </c>
      <c r="L758" s="111">
        <f t="shared" ca="1" si="135"/>
        <v>122</v>
      </c>
      <c r="M758" s="112">
        <f t="shared" ca="1" si="136"/>
        <v>255.74313579351019</v>
      </c>
      <c r="N758" s="106"/>
      <c r="O758" s="109">
        <f t="shared" ca="1" si="139"/>
        <v>661.03346283319911</v>
      </c>
      <c r="P758" s="113">
        <f t="shared" ca="1" si="140"/>
        <v>1</v>
      </c>
      <c r="Q758" s="114">
        <f t="shared" ca="1" si="137"/>
        <v>44</v>
      </c>
    </row>
    <row r="759" spans="5:17" x14ac:dyDescent="0.35">
      <c r="E759">
        <f t="shared" si="141"/>
        <v>732</v>
      </c>
      <c r="F759" s="109">
        <f t="shared" ca="1" si="132"/>
        <v>2.5460311570269285</v>
      </c>
      <c r="G759" s="110">
        <f t="shared" ca="1" si="142"/>
        <v>1482.2747043030183</v>
      </c>
      <c r="H759" s="92">
        <f t="shared" si="133"/>
        <v>732</v>
      </c>
      <c r="I759" s="109">
        <f t="shared" ca="1" si="134"/>
        <v>0.96761514789967396</v>
      </c>
      <c r="J759" s="51">
        <f t="shared" ca="1" si="138"/>
        <v>1735.4718089395017</v>
      </c>
      <c r="K759" s="51">
        <f t="shared" ca="1" si="143"/>
        <v>1736.4394240874014</v>
      </c>
      <c r="L759" s="111">
        <f t="shared" ca="1" si="135"/>
        <v>121</v>
      </c>
      <c r="M759" s="112">
        <f t="shared" ca="1" si="136"/>
        <v>254.16471978438312</v>
      </c>
      <c r="N759" s="106"/>
      <c r="O759" s="109">
        <f t="shared" ca="1" si="139"/>
        <v>4516.7315847059681</v>
      </c>
      <c r="P759" s="113">
        <f t="shared" ca="1" si="140"/>
        <v>1</v>
      </c>
      <c r="Q759" s="114">
        <f t="shared" ca="1" si="137"/>
        <v>331</v>
      </c>
    </row>
    <row r="760" spans="5:17" x14ac:dyDescent="0.35">
      <c r="E760">
        <f t="shared" si="141"/>
        <v>733</v>
      </c>
      <c r="F760" s="109">
        <f t="shared" ca="1" si="132"/>
        <v>2.0582518861645935</v>
      </c>
      <c r="G760" s="110">
        <f t="shared" ca="1" si="142"/>
        <v>1484.3329561891828</v>
      </c>
      <c r="H760" s="92">
        <f t="shared" si="133"/>
        <v>733</v>
      </c>
      <c r="I760" s="109">
        <f t="shared" ca="1" si="134"/>
        <v>0.25873647950031226</v>
      </c>
      <c r="J760" s="51">
        <f t="shared" ca="1" si="138"/>
        <v>1736.4394240874014</v>
      </c>
      <c r="K760" s="51">
        <f t="shared" ca="1" si="143"/>
        <v>1736.6981605669018</v>
      </c>
      <c r="L760" s="111">
        <f t="shared" ca="1" si="135"/>
        <v>120</v>
      </c>
      <c r="M760" s="112">
        <f t="shared" ca="1" si="136"/>
        <v>252.36520437771901</v>
      </c>
      <c r="N760" s="106"/>
      <c r="O760" s="109">
        <f t="shared" ca="1" si="139"/>
        <v>8712.4474699294842</v>
      </c>
      <c r="P760" s="113">
        <f t="shared" ca="1" si="140"/>
        <v>1</v>
      </c>
      <c r="Q760" s="114">
        <f t="shared" ca="1" si="137"/>
        <v>519</v>
      </c>
    </row>
    <row r="761" spans="5:17" x14ac:dyDescent="0.35">
      <c r="E761">
        <f t="shared" si="141"/>
        <v>734</v>
      </c>
      <c r="F761" s="109">
        <f t="shared" ca="1" si="132"/>
        <v>0.11076206866748867</v>
      </c>
      <c r="G761" s="110">
        <f t="shared" ca="1" si="142"/>
        <v>1484.4437182578504</v>
      </c>
      <c r="H761" s="92">
        <f t="shared" si="133"/>
        <v>734</v>
      </c>
      <c r="I761" s="109">
        <f t="shared" ca="1" si="134"/>
        <v>1.8546695660138901</v>
      </c>
      <c r="J761" s="51">
        <f t="shared" ca="1" si="138"/>
        <v>1736.6981605669018</v>
      </c>
      <c r="K761" s="51">
        <f t="shared" ca="1" si="143"/>
        <v>1738.5528301329157</v>
      </c>
      <c r="L761" s="111">
        <f t="shared" ca="1" si="135"/>
        <v>120</v>
      </c>
      <c r="M761" s="112">
        <f t="shared" ca="1" si="136"/>
        <v>254.10911187506531</v>
      </c>
      <c r="N761" s="106"/>
      <c r="O761" s="109">
        <f t="shared" ca="1" si="139"/>
        <v>3802.7871815230214</v>
      </c>
      <c r="P761" s="113">
        <f t="shared" ca="1" si="140"/>
        <v>1</v>
      </c>
      <c r="Q761" s="114">
        <f t="shared" ca="1" si="137"/>
        <v>289</v>
      </c>
    </row>
    <row r="762" spans="5:17" x14ac:dyDescent="0.35">
      <c r="E762">
        <f t="shared" si="141"/>
        <v>735</v>
      </c>
      <c r="F762" s="109">
        <f t="shared" ca="1" si="132"/>
        <v>0.7632917400602145</v>
      </c>
      <c r="G762" s="110">
        <f t="shared" ca="1" si="142"/>
        <v>1485.2070099979105</v>
      </c>
      <c r="H762" s="92">
        <f t="shared" si="133"/>
        <v>735</v>
      </c>
      <c r="I762" s="109">
        <f t="shared" ca="1" si="134"/>
        <v>0.55029494311325833</v>
      </c>
      <c r="J762" s="51">
        <f t="shared" ca="1" si="138"/>
        <v>1738.5528301329157</v>
      </c>
      <c r="K762" s="51">
        <f t="shared" ca="1" si="143"/>
        <v>1739.1031250760288</v>
      </c>
      <c r="L762" s="111">
        <f t="shared" ca="1" si="135"/>
        <v>119</v>
      </c>
      <c r="M762" s="112">
        <f t="shared" ca="1" si="136"/>
        <v>253.89611507811833</v>
      </c>
      <c r="N762" s="106"/>
      <c r="O762" s="109">
        <f t="shared" ca="1" si="139"/>
        <v>9736.3919170866429</v>
      </c>
      <c r="P762" s="113">
        <f t="shared" ca="1" si="140"/>
        <v>1</v>
      </c>
      <c r="Q762" s="114">
        <f t="shared" ca="1" si="137"/>
        <v>568</v>
      </c>
    </row>
    <row r="763" spans="5:17" x14ac:dyDescent="0.35">
      <c r="E763">
        <f t="shared" si="141"/>
        <v>736</v>
      </c>
      <c r="F763" s="109">
        <f t="shared" ca="1" si="132"/>
        <v>0.38305199925316746</v>
      </c>
      <c r="G763" s="110">
        <f t="shared" ca="1" si="142"/>
        <v>1485.5900619971637</v>
      </c>
      <c r="H763" s="92">
        <f t="shared" si="133"/>
        <v>736</v>
      </c>
      <c r="I763" s="109">
        <f t="shared" ca="1" si="134"/>
        <v>5.7560364160165021</v>
      </c>
      <c r="J763" s="51">
        <f t="shared" ca="1" si="138"/>
        <v>1739.1031250760288</v>
      </c>
      <c r="K763" s="51">
        <f t="shared" ca="1" si="143"/>
        <v>1744.8591614920454</v>
      </c>
      <c r="L763" s="111">
        <f t="shared" ca="1" si="135"/>
        <v>121</v>
      </c>
      <c r="M763" s="112">
        <f t="shared" ca="1" si="136"/>
        <v>259.26909949488163</v>
      </c>
      <c r="N763" s="106"/>
      <c r="O763" s="109">
        <f t="shared" ca="1" si="139"/>
        <v>7836.662358779442</v>
      </c>
      <c r="P763" s="113">
        <f t="shared" ca="1" si="140"/>
        <v>1</v>
      </c>
      <c r="Q763" s="114">
        <f t="shared" ca="1" si="137"/>
        <v>500</v>
      </c>
    </row>
    <row r="764" spans="5:17" x14ac:dyDescent="0.35">
      <c r="E764">
        <f t="shared" si="141"/>
        <v>737</v>
      </c>
      <c r="F764" s="109">
        <f t="shared" ca="1" si="132"/>
        <v>2.6483040577537009</v>
      </c>
      <c r="G764" s="110">
        <f t="shared" ca="1" si="142"/>
        <v>1488.2383660549174</v>
      </c>
      <c r="H764" s="92">
        <f t="shared" si="133"/>
        <v>737</v>
      </c>
      <c r="I764" s="109">
        <f t="shared" ca="1" si="134"/>
        <v>2.17037546005779</v>
      </c>
      <c r="J764" s="51">
        <f t="shared" ca="1" si="138"/>
        <v>1744.8591614920454</v>
      </c>
      <c r="K764" s="51">
        <f t="shared" ca="1" si="143"/>
        <v>1747.0295369521032</v>
      </c>
      <c r="L764" s="111">
        <f t="shared" ca="1" si="135"/>
        <v>121</v>
      </c>
      <c r="M764" s="112">
        <f t="shared" ca="1" si="136"/>
        <v>258.79117089718579</v>
      </c>
      <c r="N764" s="106"/>
      <c r="O764" s="109">
        <f t="shared" ca="1" si="139"/>
        <v>1552.3987056008493</v>
      </c>
      <c r="P764" s="113">
        <f t="shared" ca="1" si="140"/>
        <v>1</v>
      </c>
      <c r="Q764" s="114">
        <f t="shared" ca="1" si="137"/>
        <v>112</v>
      </c>
    </row>
    <row r="765" spans="5:17" x14ac:dyDescent="0.35">
      <c r="E765">
        <f t="shared" si="141"/>
        <v>738</v>
      </c>
      <c r="F765" s="109">
        <f t="shared" ca="1" si="132"/>
        <v>3.8111903921023775</v>
      </c>
      <c r="G765" s="110">
        <f t="shared" ca="1" si="142"/>
        <v>1492.0495564470198</v>
      </c>
      <c r="H765" s="92">
        <f t="shared" si="133"/>
        <v>738</v>
      </c>
      <c r="I765" s="109">
        <f t="shared" ca="1" si="134"/>
        <v>2.6290312517362424</v>
      </c>
      <c r="J765" s="51">
        <f t="shared" ca="1" si="138"/>
        <v>1747.0295369521032</v>
      </c>
      <c r="K765" s="51">
        <f t="shared" ca="1" si="143"/>
        <v>1749.6585682038394</v>
      </c>
      <c r="L765" s="111">
        <f t="shared" ca="1" si="135"/>
        <v>122</v>
      </c>
      <c r="M765" s="112">
        <f t="shared" ca="1" si="136"/>
        <v>257.60901175681965</v>
      </c>
      <c r="N765" s="106"/>
      <c r="O765" s="109">
        <f t="shared" ca="1" si="139"/>
        <v>1652.9351873270552</v>
      </c>
      <c r="P765" s="113">
        <f t="shared" ca="1" si="140"/>
        <v>1</v>
      </c>
      <c r="Q765" s="114">
        <f t="shared" ca="1" si="137"/>
        <v>113</v>
      </c>
    </row>
    <row r="766" spans="5:17" x14ac:dyDescent="0.35">
      <c r="E766">
        <f t="shared" si="141"/>
        <v>739</v>
      </c>
      <c r="F766" s="109">
        <f t="shared" ca="1" si="132"/>
        <v>2.4700546632896643</v>
      </c>
      <c r="G766" s="110">
        <f t="shared" ca="1" si="142"/>
        <v>1494.5196111103094</v>
      </c>
      <c r="H766" s="92">
        <f t="shared" si="133"/>
        <v>739</v>
      </c>
      <c r="I766" s="109">
        <f t="shared" ca="1" si="134"/>
        <v>0.23984774146664814</v>
      </c>
      <c r="J766" s="51">
        <f t="shared" ca="1" si="138"/>
        <v>1749.6585682038394</v>
      </c>
      <c r="K766" s="51">
        <f t="shared" ca="1" si="143"/>
        <v>1749.8984159453062</v>
      </c>
      <c r="L766" s="111">
        <f t="shared" ca="1" si="135"/>
        <v>121</v>
      </c>
      <c r="M766" s="112">
        <f t="shared" ca="1" si="136"/>
        <v>255.3788048349968</v>
      </c>
      <c r="N766" s="106"/>
      <c r="O766" s="109">
        <f t="shared" ca="1" si="139"/>
        <v>2132.3576992503567</v>
      </c>
      <c r="P766" s="113">
        <f t="shared" ca="1" si="140"/>
        <v>1</v>
      </c>
      <c r="Q766" s="114">
        <f t="shared" ca="1" si="137"/>
        <v>166</v>
      </c>
    </row>
    <row r="767" spans="5:17" x14ac:dyDescent="0.35">
      <c r="E767">
        <f t="shared" si="141"/>
        <v>740</v>
      </c>
      <c r="F767" s="109">
        <f t="shared" ca="1" si="132"/>
        <v>2.2004578710004941</v>
      </c>
      <c r="G767" s="110">
        <f t="shared" ca="1" si="142"/>
        <v>1496.7200689813099</v>
      </c>
      <c r="H767" s="92">
        <f t="shared" si="133"/>
        <v>740</v>
      </c>
      <c r="I767" s="109">
        <f t="shared" ca="1" si="134"/>
        <v>0.74886165202090993</v>
      </c>
      <c r="J767" s="51">
        <f t="shared" ca="1" si="138"/>
        <v>1749.8984159453062</v>
      </c>
      <c r="K767" s="51">
        <f t="shared" ca="1" si="143"/>
        <v>1750.647277597327</v>
      </c>
      <c r="L767" s="111">
        <f t="shared" ca="1" si="135"/>
        <v>120</v>
      </c>
      <c r="M767" s="112">
        <f t="shared" ca="1" si="136"/>
        <v>253.9272086160172</v>
      </c>
      <c r="N767" s="106"/>
      <c r="O767" s="109">
        <f t="shared" ca="1" si="139"/>
        <v>2223.101297876266</v>
      </c>
      <c r="P767" s="113">
        <f t="shared" ca="1" si="140"/>
        <v>1</v>
      </c>
      <c r="Q767" s="114">
        <f t="shared" ca="1" si="137"/>
        <v>186</v>
      </c>
    </row>
    <row r="768" spans="5:17" x14ac:dyDescent="0.35">
      <c r="E768">
        <f t="shared" si="141"/>
        <v>741</v>
      </c>
      <c r="F768" s="109">
        <f t="shared" ca="1" si="132"/>
        <v>7.2522920813359343E-2</v>
      </c>
      <c r="G768" s="110">
        <f t="shared" ca="1" si="142"/>
        <v>1496.7925919021231</v>
      </c>
      <c r="H768" s="92">
        <f t="shared" si="133"/>
        <v>741</v>
      </c>
      <c r="I768" s="109">
        <f t="shared" ca="1" si="134"/>
        <v>0.21921464693886797</v>
      </c>
      <c r="J768" s="51">
        <f t="shared" ca="1" si="138"/>
        <v>1750.647277597327</v>
      </c>
      <c r="K768" s="51">
        <f t="shared" ca="1" si="143"/>
        <v>1750.8664922442658</v>
      </c>
      <c r="L768" s="111">
        <f t="shared" ca="1" si="135"/>
        <v>119</v>
      </c>
      <c r="M768" s="112">
        <f t="shared" ca="1" si="136"/>
        <v>254.07390034214268</v>
      </c>
      <c r="N768" s="106"/>
      <c r="O768" s="109">
        <f t="shared" ca="1" si="139"/>
        <v>3958.0375809226216</v>
      </c>
      <c r="P768" s="113">
        <f t="shared" ca="1" si="140"/>
        <v>1</v>
      </c>
      <c r="Q768" s="114">
        <f t="shared" ca="1" si="137"/>
        <v>294</v>
      </c>
    </row>
    <row r="769" spans="5:17" x14ac:dyDescent="0.35">
      <c r="E769">
        <f t="shared" si="141"/>
        <v>742</v>
      </c>
      <c r="F769" s="109">
        <f t="shared" ca="1" si="132"/>
        <v>3.5562600644542863</v>
      </c>
      <c r="G769" s="110">
        <f t="shared" ca="1" si="142"/>
        <v>1500.3488519665775</v>
      </c>
      <c r="H769" s="92">
        <f t="shared" si="133"/>
        <v>742</v>
      </c>
      <c r="I769" s="109">
        <f t="shared" ca="1" si="134"/>
        <v>4.2718196101357817</v>
      </c>
      <c r="J769" s="51">
        <f t="shared" ca="1" si="138"/>
        <v>1750.8664922442658</v>
      </c>
      <c r="K769" s="51">
        <f t="shared" ca="1" si="143"/>
        <v>1755.1383118544015</v>
      </c>
      <c r="L769" s="111">
        <f t="shared" ca="1" si="135"/>
        <v>122</v>
      </c>
      <c r="M769" s="112">
        <f t="shared" ca="1" si="136"/>
        <v>254.78945988782402</v>
      </c>
      <c r="N769" s="106"/>
      <c r="O769" s="109">
        <f t="shared" ca="1" si="139"/>
        <v>21.393772984670523</v>
      </c>
      <c r="P769" s="113">
        <f t="shared" ca="1" si="140"/>
        <v>1</v>
      </c>
      <c r="Q769" s="114">
        <f t="shared" ca="1" si="137"/>
        <v>2</v>
      </c>
    </row>
    <row r="770" spans="5:17" x14ac:dyDescent="0.35">
      <c r="E770">
        <f t="shared" si="141"/>
        <v>743</v>
      </c>
      <c r="F770" s="109">
        <f t="shared" ca="1" si="132"/>
        <v>4.0441813571642831</v>
      </c>
      <c r="G770" s="110">
        <f t="shared" ca="1" si="142"/>
        <v>1504.3930333237417</v>
      </c>
      <c r="H770" s="92">
        <f t="shared" si="133"/>
        <v>743</v>
      </c>
      <c r="I770" s="109">
        <f t="shared" ca="1" si="134"/>
        <v>1.7079282846983577</v>
      </c>
      <c r="J770" s="51">
        <f t="shared" ca="1" si="138"/>
        <v>1755.1383118544015</v>
      </c>
      <c r="K770" s="51">
        <f t="shared" ca="1" si="143"/>
        <v>1756.8462401390998</v>
      </c>
      <c r="L770" s="111">
        <f t="shared" ca="1" si="135"/>
        <v>123</v>
      </c>
      <c r="M770" s="112">
        <f t="shared" ca="1" si="136"/>
        <v>252.45320681535804</v>
      </c>
      <c r="N770" s="106"/>
      <c r="O770" s="109">
        <f t="shared" ca="1" si="139"/>
        <v>6662.1059110431479</v>
      </c>
      <c r="P770" s="113">
        <f t="shared" ca="1" si="140"/>
        <v>1</v>
      </c>
      <c r="Q770" s="114">
        <f t="shared" ca="1" si="137"/>
        <v>411</v>
      </c>
    </row>
    <row r="771" spans="5:17" x14ac:dyDescent="0.35">
      <c r="E771">
        <f t="shared" si="141"/>
        <v>744</v>
      </c>
      <c r="F771" s="109">
        <f t="shared" ca="1" si="132"/>
        <v>3.9319710668717676</v>
      </c>
      <c r="G771" s="110">
        <f t="shared" ca="1" si="142"/>
        <v>1508.3250043906135</v>
      </c>
      <c r="H771" s="92">
        <f t="shared" si="133"/>
        <v>744</v>
      </c>
      <c r="I771" s="109">
        <f t="shared" ca="1" si="134"/>
        <v>0.32320292593819855</v>
      </c>
      <c r="J771" s="51">
        <f t="shared" ca="1" si="138"/>
        <v>1756.8462401390998</v>
      </c>
      <c r="K771" s="51">
        <f t="shared" ca="1" si="143"/>
        <v>1757.169443065038</v>
      </c>
      <c r="L771" s="111">
        <f t="shared" ca="1" si="135"/>
        <v>122</v>
      </c>
      <c r="M771" s="112">
        <f t="shared" ca="1" si="136"/>
        <v>248.84443867442451</v>
      </c>
      <c r="N771" s="106"/>
      <c r="O771" s="109">
        <f t="shared" ca="1" si="139"/>
        <v>8964.6712421944649</v>
      </c>
      <c r="P771" s="113">
        <f t="shared" ca="1" si="140"/>
        <v>1</v>
      </c>
      <c r="Q771" s="114">
        <f t="shared" ca="1" si="137"/>
        <v>517</v>
      </c>
    </row>
    <row r="772" spans="5:17" x14ac:dyDescent="0.35">
      <c r="E772">
        <f t="shared" si="141"/>
        <v>745</v>
      </c>
      <c r="F772" s="109">
        <f t="shared" ca="1" si="132"/>
        <v>2.1917774387749254</v>
      </c>
      <c r="G772" s="110">
        <f t="shared" ca="1" si="142"/>
        <v>1510.5167818293885</v>
      </c>
      <c r="H772" s="92">
        <f t="shared" si="133"/>
        <v>745</v>
      </c>
      <c r="I772" s="109">
        <f t="shared" ca="1" si="134"/>
        <v>2.2162069497278711</v>
      </c>
      <c r="J772" s="51">
        <f t="shared" ca="1" si="138"/>
        <v>1757.169443065038</v>
      </c>
      <c r="K772" s="51">
        <f t="shared" ca="1" si="143"/>
        <v>1759.3856500147658</v>
      </c>
      <c r="L772" s="111">
        <f t="shared" ca="1" si="135"/>
        <v>121</v>
      </c>
      <c r="M772" s="112">
        <f t="shared" ca="1" si="136"/>
        <v>248.86886818537732</v>
      </c>
      <c r="N772" s="106"/>
      <c r="O772" s="109">
        <f t="shared" ca="1" si="139"/>
        <v>9219.559599883758</v>
      </c>
      <c r="P772" s="113">
        <f t="shared" ca="1" si="140"/>
        <v>1</v>
      </c>
      <c r="Q772" s="114">
        <f t="shared" ca="1" si="137"/>
        <v>556</v>
      </c>
    </row>
    <row r="773" spans="5:17" x14ac:dyDescent="0.35">
      <c r="E773">
        <f t="shared" si="141"/>
        <v>746</v>
      </c>
      <c r="F773" s="109">
        <f t="shared" ca="1" si="132"/>
        <v>2.2063910713510437</v>
      </c>
      <c r="G773" s="110">
        <f t="shared" ca="1" si="142"/>
        <v>1512.7231729007394</v>
      </c>
      <c r="H773" s="92">
        <f t="shared" si="133"/>
        <v>746</v>
      </c>
      <c r="I773" s="109">
        <f t="shared" ca="1" si="134"/>
        <v>1.8304155727506566</v>
      </c>
      <c r="J773" s="51">
        <f t="shared" ca="1" si="138"/>
        <v>1759.3856500147658</v>
      </c>
      <c r="K773" s="51">
        <f t="shared" ca="1" si="143"/>
        <v>1761.2160655875164</v>
      </c>
      <c r="L773" s="111">
        <f t="shared" ca="1" si="135"/>
        <v>122</v>
      </c>
      <c r="M773" s="112">
        <f t="shared" ca="1" si="136"/>
        <v>248.49289268677694</v>
      </c>
      <c r="N773" s="106"/>
      <c r="O773" s="109">
        <f t="shared" ca="1" si="139"/>
        <v>6745.5005237266041</v>
      </c>
      <c r="P773" s="113">
        <f t="shared" ca="1" si="140"/>
        <v>1</v>
      </c>
      <c r="Q773" s="114">
        <f t="shared" ca="1" si="137"/>
        <v>423</v>
      </c>
    </row>
    <row r="774" spans="5:17" x14ac:dyDescent="0.35">
      <c r="E774">
        <f t="shared" si="141"/>
        <v>747</v>
      </c>
      <c r="F774" s="109">
        <f t="shared" ca="1" si="132"/>
        <v>0.26216401736678463</v>
      </c>
      <c r="G774" s="110">
        <f t="shared" ca="1" si="142"/>
        <v>1512.9853369181062</v>
      </c>
      <c r="H774" s="92">
        <f t="shared" si="133"/>
        <v>747</v>
      </c>
      <c r="I774" s="109">
        <f t="shared" ca="1" si="134"/>
        <v>2.6678240406565457</v>
      </c>
      <c r="J774" s="51">
        <f t="shared" ca="1" si="138"/>
        <v>1761.2160655875164</v>
      </c>
      <c r="K774" s="51">
        <f t="shared" ca="1" si="143"/>
        <v>1763.8838896281729</v>
      </c>
      <c r="L774" s="111">
        <f t="shared" ca="1" si="135"/>
        <v>123</v>
      </c>
      <c r="M774" s="112">
        <f t="shared" ca="1" si="136"/>
        <v>250.89855271006672</v>
      </c>
      <c r="N774" s="106"/>
      <c r="O774" s="109">
        <f t="shared" ca="1" si="139"/>
        <v>4463.8930358563439</v>
      </c>
      <c r="P774" s="113">
        <f t="shared" ca="1" si="140"/>
        <v>1</v>
      </c>
      <c r="Q774" s="114">
        <f t="shared" ca="1" si="137"/>
        <v>331</v>
      </c>
    </row>
    <row r="775" spans="5:17" x14ac:dyDescent="0.35">
      <c r="E775">
        <f t="shared" si="141"/>
        <v>748</v>
      </c>
      <c r="F775" s="109">
        <f t="shared" ca="1" si="132"/>
        <v>0.9227869683260429</v>
      </c>
      <c r="G775" s="110">
        <f t="shared" ca="1" si="142"/>
        <v>1513.9081238864323</v>
      </c>
      <c r="H775" s="92">
        <f t="shared" si="133"/>
        <v>748</v>
      </c>
      <c r="I775" s="109">
        <f t="shared" ca="1" si="134"/>
        <v>0.23079496861626572</v>
      </c>
      <c r="J775" s="51">
        <f t="shared" ca="1" si="138"/>
        <v>1763.8838896281729</v>
      </c>
      <c r="K775" s="51">
        <f t="shared" ca="1" si="143"/>
        <v>1764.1146845967892</v>
      </c>
      <c r="L775" s="111">
        <f t="shared" ca="1" si="135"/>
        <v>122</v>
      </c>
      <c r="M775" s="112">
        <f t="shared" ca="1" si="136"/>
        <v>250.20656071035683</v>
      </c>
      <c r="N775" s="106"/>
      <c r="O775" s="109">
        <f t="shared" ca="1" si="139"/>
        <v>1055.3576511355411</v>
      </c>
      <c r="P775" s="113">
        <f t="shared" ca="1" si="140"/>
        <v>1</v>
      </c>
      <c r="Q775" s="114">
        <f t="shared" ca="1" si="137"/>
        <v>85</v>
      </c>
    </row>
    <row r="776" spans="5:17" x14ac:dyDescent="0.35">
      <c r="E776">
        <f t="shared" si="141"/>
        <v>749</v>
      </c>
      <c r="F776" s="109">
        <f t="shared" ca="1" si="132"/>
        <v>0.24944471921165579</v>
      </c>
      <c r="G776" s="110">
        <f t="shared" ca="1" si="142"/>
        <v>1514.157568605644</v>
      </c>
      <c r="H776" s="92">
        <f t="shared" si="133"/>
        <v>749</v>
      </c>
      <c r="I776" s="109">
        <f t="shared" ca="1" si="134"/>
        <v>0.72289376549341955</v>
      </c>
      <c r="J776" s="51">
        <f t="shared" ca="1" si="138"/>
        <v>1764.1146845967892</v>
      </c>
      <c r="K776" s="51">
        <f t="shared" ca="1" si="143"/>
        <v>1764.8375783622826</v>
      </c>
      <c r="L776" s="111">
        <f t="shared" ca="1" si="135"/>
        <v>121</v>
      </c>
      <c r="M776" s="112">
        <f t="shared" ca="1" si="136"/>
        <v>250.68000975663858</v>
      </c>
      <c r="N776" s="106"/>
      <c r="O776" s="109">
        <f t="shared" ca="1" si="139"/>
        <v>5267.8324455028551</v>
      </c>
      <c r="P776" s="113">
        <f t="shared" ca="1" si="140"/>
        <v>1</v>
      </c>
      <c r="Q776" s="114">
        <f t="shared" ca="1" si="137"/>
        <v>322</v>
      </c>
    </row>
    <row r="777" spans="5:17" x14ac:dyDescent="0.35">
      <c r="E777">
        <f t="shared" si="141"/>
        <v>750</v>
      </c>
      <c r="F777" s="109">
        <f t="shared" ca="1" si="132"/>
        <v>0.25808457376576022</v>
      </c>
      <c r="G777" s="110">
        <f t="shared" ca="1" si="142"/>
        <v>1514.4156531794097</v>
      </c>
      <c r="H777" s="92">
        <f t="shared" si="133"/>
        <v>750</v>
      </c>
      <c r="I777" s="109">
        <f t="shared" ca="1" si="134"/>
        <v>2.3013061542472211</v>
      </c>
      <c r="J777" s="51">
        <f t="shared" ca="1" si="138"/>
        <v>1764.8375783622826</v>
      </c>
      <c r="K777" s="51">
        <f t="shared" ca="1" si="143"/>
        <v>1767.1388845165297</v>
      </c>
      <c r="L777" s="111">
        <f t="shared" ca="1" si="135"/>
        <v>120</v>
      </c>
      <c r="M777" s="112">
        <f t="shared" ca="1" si="136"/>
        <v>252.72323133712007</v>
      </c>
      <c r="N777" s="106"/>
      <c r="O777" s="109">
        <f t="shared" ca="1" si="139"/>
        <v>4101.2822637289937</v>
      </c>
      <c r="P777" s="113">
        <f t="shared" ca="1" si="140"/>
        <v>1</v>
      </c>
      <c r="Q777" s="114">
        <f t="shared" ca="1" si="137"/>
        <v>312</v>
      </c>
    </row>
    <row r="778" spans="5:17" x14ac:dyDescent="0.35">
      <c r="E778">
        <f t="shared" si="141"/>
        <v>751</v>
      </c>
      <c r="F778" s="109">
        <f t="shared" ca="1" si="132"/>
        <v>7.184739846932108</v>
      </c>
      <c r="G778" s="110">
        <f t="shared" ca="1" si="142"/>
        <v>1521.6003930263419</v>
      </c>
      <c r="H778" s="92">
        <f t="shared" si="133"/>
        <v>751</v>
      </c>
      <c r="I778" s="109">
        <f t="shared" ca="1" si="134"/>
        <v>6.4802087745833035</v>
      </c>
      <c r="J778" s="51">
        <f t="shared" ca="1" si="138"/>
        <v>1767.1388845165297</v>
      </c>
      <c r="K778" s="51">
        <f t="shared" ca="1" si="143"/>
        <v>1773.6190932911131</v>
      </c>
      <c r="L778" s="111">
        <f t="shared" ca="1" si="135"/>
        <v>124</v>
      </c>
      <c r="M778" s="112">
        <f t="shared" ca="1" si="136"/>
        <v>252.01870026477127</v>
      </c>
      <c r="N778" s="106"/>
      <c r="O778" s="109">
        <f t="shared" ca="1" si="139"/>
        <v>6963.8718296994111</v>
      </c>
      <c r="P778" s="113">
        <f t="shared" ca="1" si="140"/>
        <v>1</v>
      </c>
      <c r="Q778" s="114">
        <f t="shared" ca="1" si="137"/>
        <v>447</v>
      </c>
    </row>
    <row r="779" spans="5:17" x14ac:dyDescent="0.35">
      <c r="E779">
        <f t="shared" si="141"/>
        <v>752</v>
      </c>
      <c r="F779" s="109">
        <f t="shared" ca="1" si="132"/>
        <v>1.1190480081648391</v>
      </c>
      <c r="G779" s="110">
        <f t="shared" ca="1" si="142"/>
        <v>1522.7194410345066</v>
      </c>
      <c r="H779" s="92">
        <f t="shared" si="133"/>
        <v>752</v>
      </c>
      <c r="I779" s="109">
        <f t="shared" ca="1" si="134"/>
        <v>0.29986238702903106</v>
      </c>
      <c r="J779" s="51">
        <f t="shared" ca="1" si="138"/>
        <v>1773.6190932911131</v>
      </c>
      <c r="K779" s="51">
        <f t="shared" ca="1" si="143"/>
        <v>1773.9189556781421</v>
      </c>
      <c r="L779" s="111">
        <f t="shared" ca="1" si="135"/>
        <v>123</v>
      </c>
      <c r="M779" s="112">
        <f t="shared" ca="1" si="136"/>
        <v>251.19951464363544</v>
      </c>
      <c r="N779" s="106"/>
      <c r="O779" s="109">
        <f t="shared" ca="1" si="139"/>
        <v>8739.4491055716717</v>
      </c>
      <c r="P779" s="113">
        <f t="shared" ca="1" si="140"/>
        <v>1</v>
      </c>
      <c r="Q779" s="114">
        <f t="shared" ca="1" si="137"/>
        <v>512</v>
      </c>
    </row>
    <row r="780" spans="5:17" x14ac:dyDescent="0.35">
      <c r="E780">
        <f t="shared" si="141"/>
        <v>753</v>
      </c>
      <c r="F780" s="109">
        <f t="shared" ca="1" si="132"/>
        <v>3.5110411061947318</v>
      </c>
      <c r="G780" s="110">
        <f t="shared" ca="1" si="142"/>
        <v>1526.2304821407013</v>
      </c>
      <c r="H780" s="92">
        <f t="shared" si="133"/>
        <v>753</v>
      </c>
      <c r="I780" s="109">
        <f t="shared" ca="1" si="134"/>
        <v>8.2380657225153333E-3</v>
      </c>
      <c r="J780" s="51">
        <f t="shared" ca="1" si="138"/>
        <v>1773.9189556781421</v>
      </c>
      <c r="K780" s="51">
        <f t="shared" ca="1" si="143"/>
        <v>1773.9271937438646</v>
      </c>
      <c r="L780" s="111">
        <f t="shared" ca="1" si="135"/>
        <v>122</v>
      </c>
      <c r="M780" s="112">
        <f t="shared" ca="1" si="136"/>
        <v>247.69671160316329</v>
      </c>
      <c r="N780" s="106"/>
      <c r="O780" s="109">
        <f t="shared" ca="1" si="139"/>
        <v>9215.5948668525944</v>
      </c>
      <c r="P780" s="113">
        <f t="shared" ca="1" si="140"/>
        <v>1</v>
      </c>
      <c r="Q780" s="114">
        <f t="shared" ca="1" si="137"/>
        <v>556</v>
      </c>
    </row>
    <row r="781" spans="5:17" x14ac:dyDescent="0.35">
      <c r="E781">
        <f t="shared" si="141"/>
        <v>754</v>
      </c>
      <c r="F781" s="109">
        <f t="shared" ca="1" si="132"/>
        <v>2.3163714156146309</v>
      </c>
      <c r="G781" s="110">
        <f t="shared" ca="1" si="142"/>
        <v>1528.5468535563159</v>
      </c>
      <c r="H781" s="92">
        <f t="shared" si="133"/>
        <v>754</v>
      </c>
      <c r="I781" s="109">
        <f t="shared" ca="1" si="134"/>
        <v>0.16225100307405207</v>
      </c>
      <c r="J781" s="51">
        <f t="shared" ca="1" si="138"/>
        <v>1773.9271937438646</v>
      </c>
      <c r="K781" s="51">
        <f t="shared" ca="1" si="143"/>
        <v>1774.0894447469386</v>
      </c>
      <c r="L781" s="111">
        <f t="shared" ca="1" si="135"/>
        <v>121</v>
      </c>
      <c r="M781" s="112">
        <f t="shared" ca="1" si="136"/>
        <v>245.54259119062272</v>
      </c>
      <c r="N781" s="106"/>
      <c r="O781" s="109">
        <f t="shared" ca="1" si="139"/>
        <v>4288.5346496880438</v>
      </c>
      <c r="P781" s="113">
        <f t="shared" ca="1" si="140"/>
        <v>1</v>
      </c>
      <c r="Q781" s="114">
        <f t="shared" ca="1" si="137"/>
        <v>321</v>
      </c>
    </row>
    <row r="782" spans="5:17" x14ac:dyDescent="0.35">
      <c r="E782">
        <f t="shared" si="141"/>
        <v>755</v>
      </c>
      <c r="F782" s="109">
        <f t="shared" ca="1" si="132"/>
        <v>2.7955819652789478</v>
      </c>
      <c r="G782" s="110">
        <f t="shared" ca="1" si="142"/>
        <v>1531.3424355215948</v>
      </c>
      <c r="H782" s="92">
        <f t="shared" si="133"/>
        <v>755</v>
      </c>
      <c r="I782" s="109">
        <f t="shared" ca="1" si="134"/>
        <v>2.3511498152187</v>
      </c>
      <c r="J782" s="51">
        <f t="shared" ca="1" si="138"/>
        <v>1774.0894447469386</v>
      </c>
      <c r="K782" s="51">
        <f t="shared" ca="1" si="143"/>
        <v>1776.4405945621572</v>
      </c>
      <c r="L782" s="111">
        <f t="shared" ca="1" si="135"/>
        <v>120</v>
      </c>
      <c r="M782" s="112">
        <f t="shared" ca="1" si="136"/>
        <v>245.09815904056245</v>
      </c>
      <c r="N782" s="106"/>
      <c r="O782" s="109">
        <f t="shared" ca="1" si="139"/>
        <v>2497.5927027208982</v>
      </c>
      <c r="P782" s="113">
        <f t="shared" ca="1" si="140"/>
        <v>1</v>
      </c>
      <c r="Q782" s="114">
        <f t="shared" ca="1" si="137"/>
        <v>205</v>
      </c>
    </row>
    <row r="783" spans="5:17" x14ac:dyDescent="0.35">
      <c r="E783">
        <f t="shared" si="141"/>
        <v>756</v>
      </c>
      <c r="F783" s="109">
        <f t="shared" ca="1" si="132"/>
        <v>0.51234484803413183</v>
      </c>
      <c r="G783" s="110">
        <f t="shared" ca="1" si="142"/>
        <v>1531.854780369629</v>
      </c>
      <c r="H783" s="92">
        <f t="shared" si="133"/>
        <v>756</v>
      </c>
      <c r="I783" s="109">
        <f t="shared" ca="1" si="134"/>
        <v>2.3749073223138559</v>
      </c>
      <c r="J783" s="51">
        <f t="shared" ca="1" si="138"/>
        <v>1776.4405945621572</v>
      </c>
      <c r="K783" s="51">
        <f t="shared" ca="1" si="143"/>
        <v>1778.8155018844711</v>
      </c>
      <c r="L783" s="111">
        <f t="shared" ca="1" si="135"/>
        <v>119</v>
      </c>
      <c r="M783" s="112">
        <f t="shared" ca="1" si="136"/>
        <v>246.96072151484213</v>
      </c>
      <c r="N783" s="106"/>
      <c r="O783" s="109">
        <f t="shared" ca="1" si="139"/>
        <v>11253.006332041821</v>
      </c>
      <c r="P783" s="113">
        <f t="shared" ca="1" si="140"/>
        <v>1</v>
      </c>
      <c r="Q783" s="114">
        <f t="shared" ca="1" si="137"/>
        <v>47</v>
      </c>
    </row>
    <row r="784" spans="5:17" x14ac:dyDescent="0.35">
      <c r="E784">
        <f t="shared" si="141"/>
        <v>757</v>
      </c>
      <c r="F784" s="109">
        <f t="shared" ca="1" si="132"/>
        <v>1.0934187058600233</v>
      </c>
      <c r="G784" s="110">
        <f t="shared" ca="1" si="142"/>
        <v>1532.9481990754891</v>
      </c>
      <c r="H784" s="92">
        <f t="shared" si="133"/>
        <v>757</v>
      </c>
      <c r="I784" s="109">
        <f t="shared" ca="1" si="134"/>
        <v>3.26582095376894</v>
      </c>
      <c r="J784" s="51">
        <f t="shared" ca="1" si="138"/>
        <v>1778.8155018844711</v>
      </c>
      <c r="K784" s="51">
        <f t="shared" ca="1" si="143"/>
        <v>1782.0813228382401</v>
      </c>
      <c r="L784" s="111">
        <f t="shared" ca="1" si="135"/>
        <v>119</v>
      </c>
      <c r="M784" s="112">
        <f t="shared" ca="1" si="136"/>
        <v>249.13312376275098</v>
      </c>
      <c r="N784" s="106"/>
      <c r="O784" s="109">
        <f t="shared" ca="1" si="139"/>
        <v>2190.0512424355534</v>
      </c>
      <c r="P784" s="113">
        <f t="shared" ca="1" si="140"/>
        <v>1</v>
      </c>
      <c r="Q784" s="114">
        <f t="shared" ca="1" si="137"/>
        <v>189</v>
      </c>
    </row>
    <row r="785" spans="5:17" x14ac:dyDescent="0.35">
      <c r="E785">
        <f t="shared" si="141"/>
        <v>758</v>
      </c>
      <c r="F785" s="109">
        <f t="shared" ca="1" si="132"/>
        <v>2.1467087301657761</v>
      </c>
      <c r="G785" s="110">
        <f t="shared" ca="1" si="142"/>
        <v>1535.0949078056549</v>
      </c>
      <c r="H785" s="92">
        <f t="shared" si="133"/>
        <v>758</v>
      </c>
      <c r="I785" s="109">
        <f t="shared" ca="1" si="134"/>
        <v>2.7511562223339303</v>
      </c>
      <c r="J785" s="51">
        <f t="shared" ca="1" si="138"/>
        <v>1782.0813228382401</v>
      </c>
      <c r="K785" s="51">
        <f t="shared" ca="1" si="143"/>
        <v>1784.8324790605741</v>
      </c>
      <c r="L785" s="111">
        <f t="shared" ca="1" si="135"/>
        <v>118</v>
      </c>
      <c r="M785" s="112">
        <f t="shared" ca="1" si="136"/>
        <v>249.7375712549192</v>
      </c>
      <c r="N785" s="106"/>
      <c r="O785" s="109">
        <f t="shared" ca="1" si="139"/>
        <v>1293.3203455424912</v>
      </c>
      <c r="P785" s="113">
        <f t="shared" ca="1" si="140"/>
        <v>1</v>
      </c>
      <c r="Q785" s="114">
        <f t="shared" ca="1" si="137"/>
        <v>95</v>
      </c>
    </row>
    <row r="786" spans="5:17" x14ac:dyDescent="0.35">
      <c r="E786">
        <f t="shared" si="141"/>
        <v>759</v>
      </c>
      <c r="F786" s="109">
        <f t="shared" ca="1" si="132"/>
        <v>1.8508953813432409</v>
      </c>
      <c r="G786" s="110">
        <f t="shared" ca="1" si="142"/>
        <v>1536.9458031869981</v>
      </c>
      <c r="H786" s="92">
        <f t="shared" si="133"/>
        <v>759</v>
      </c>
      <c r="I786" s="109">
        <f t="shared" ca="1" si="134"/>
        <v>4.1438947669994564</v>
      </c>
      <c r="J786" s="51">
        <f t="shared" ca="1" si="138"/>
        <v>1784.8324790605741</v>
      </c>
      <c r="K786" s="51">
        <f t="shared" ca="1" si="143"/>
        <v>1788.9763738275735</v>
      </c>
      <c r="L786" s="111">
        <f t="shared" ca="1" si="135"/>
        <v>119</v>
      </c>
      <c r="M786" s="112">
        <f t="shared" ca="1" si="136"/>
        <v>252.03057064057543</v>
      </c>
      <c r="N786" s="106"/>
      <c r="O786" s="109">
        <f t="shared" ca="1" si="139"/>
        <v>3412.5841732777458</v>
      </c>
      <c r="P786" s="113">
        <f t="shared" ca="1" si="140"/>
        <v>1</v>
      </c>
      <c r="Q786" s="114">
        <f t="shared" ca="1" si="137"/>
        <v>271</v>
      </c>
    </row>
    <row r="787" spans="5:17" x14ac:dyDescent="0.35">
      <c r="E787">
        <f t="shared" si="141"/>
        <v>760</v>
      </c>
      <c r="F787" s="109">
        <f t="shared" ca="1" si="132"/>
        <v>3.5660411624710253</v>
      </c>
      <c r="G787" s="110">
        <f t="shared" ca="1" si="142"/>
        <v>1540.5118443494691</v>
      </c>
      <c r="H787" s="92">
        <f t="shared" si="133"/>
        <v>760</v>
      </c>
      <c r="I787" s="109">
        <f t="shared" ca="1" si="134"/>
        <v>1.7426957449673688</v>
      </c>
      <c r="J787" s="51">
        <f t="shared" ca="1" si="138"/>
        <v>1788.9763738275735</v>
      </c>
      <c r="K787" s="51">
        <f t="shared" ca="1" si="143"/>
        <v>1790.719069572541</v>
      </c>
      <c r="L787" s="111">
        <f t="shared" ca="1" si="135"/>
        <v>118</v>
      </c>
      <c r="M787" s="112">
        <f t="shared" ca="1" si="136"/>
        <v>250.20722522307187</v>
      </c>
      <c r="N787" s="106"/>
      <c r="O787" s="109">
        <f t="shared" ca="1" si="139"/>
        <v>4367.0902494536413</v>
      </c>
      <c r="P787" s="113">
        <f t="shared" ca="1" si="140"/>
        <v>1</v>
      </c>
      <c r="Q787" s="114">
        <f t="shared" ca="1" si="137"/>
        <v>313</v>
      </c>
    </row>
    <row r="788" spans="5:17" x14ac:dyDescent="0.35">
      <c r="E788">
        <f t="shared" si="141"/>
        <v>761</v>
      </c>
      <c r="F788" s="109">
        <f t="shared" ca="1" si="132"/>
        <v>0.90643221462598722</v>
      </c>
      <c r="G788" s="110">
        <f t="shared" ca="1" si="142"/>
        <v>1541.4182765640951</v>
      </c>
      <c r="H788" s="92">
        <f t="shared" si="133"/>
        <v>761</v>
      </c>
      <c r="I788" s="109">
        <f t="shared" ca="1" si="134"/>
        <v>5.4976412617034836</v>
      </c>
      <c r="J788" s="51">
        <f t="shared" ca="1" si="138"/>
        <v>1790.719069572541</v>
      </c>
      <c r="K788" s="51">
        <f t="shared" ca="1" si="143"/>
        <v>1796.2167108342444</v>
      </c>
      <c r="L788" s="111">
        <f t="shared" ca="1" si="135"/>
        <v>119</v>
      </c>
      <c r="M788" s="112">
        <f t="shared" ca="1" si="136"/>
        <v>254.7984342701493</v>
      </c>
      <c r="N788" s="106"/>
      <c r="O788" s="109">
        <f t="shared" ca="1" si="139"/>
        <v>8659.7994102367356</v>
      </c>
      <c r="P788" s="113">
        <f t="shared" ca="1" si="140"/>
        <v>1</v>
      </c>
      <c r="Q788" s="114">
        <f t="shared" ca="1" si="137"/>
        <v>521</v>
      </c>
    </row>
    <row r="789" spans="5:17" x14ac:dyDescent="0.35">
      <c r="E789">
        <f t="shared" si="141"/>
        <v>762</v>
      </c>
      <c r="F789" s="109">
        <f t="shared" ca="1" si="132"/>
        <v>0.41147231006157947</v>
      </c>
      <c r="G789" s="110">
        <f t="shared" ca="1" si="142"/>
        <v>1541.8297488741566</v>
      </c>
      <c r="H789" s="92">
        <f t="shared" si="133"/>
        <v>762</v>
      </c>
      <c r="I789" s="109">
        <f t="shared" ca="1" si="134"/>
        <v>6.8762952980963101</v>
      </c>
      <c r="J789" s="51">
        <f t="shared" ca="1" si="138"/>
        <v>1796.2167108342444</v>
      </c>
      <c r="K789" s="51">
        <f t="shared" ca="1" si="143"/>
        <v>1803.0930061323406</v>
      </c>
      <c r="L789" s="111">
        <f t="shared" ca="1" si="135"/>
        <v>121</v>
      </c>
      <c r="M789" s="112">
        <f t="shared" ca="1" si="136"/>
        <v>261.26325725818401</v>
      </c>
      <c r="N789" s="106"/>
      <c r="O789" s="109">
        <f t="shared" ca="1" si="139"/>
        <v>1630.6863575979285</v>
      </c>
      <c r="P789" s="113">
        <f t="shared" ca="1" si="140"/>
        <v>1</v>
      </c>
      <c r="Q789" s="114">
        <f t="shared" ca="1" si="137"/>
        <v>112</v>
      </c>
    </row>
    <row r="790" spans="5:17" x14ac:dyDescent="0.35">
      <c r="E790">
        <f t="shared" si="141"/>
        <v>763</v>
      </c>
      <c r="F790" s="109">
        <f t="shared" ca="1" si="132"/>
        <v>1.8417237675886791</v>
      </c>
      <c r="G790" s="110">
        <f t="shared" ca="1" si="142"/>
        <v>1543.6714726417454</v>
      </c>
      <c r="H790" s="92">
        <f t="shared" si="133"/>
        <v>763</v>
      </c>
      <c r="I790" s="109">
        <f t="shared" ca="1" si="134"/>
        <v>6.8706626071419361</v>
      </c>
      <c r="J790" s="51">
        <f t="shared" ca="1" si="138"/>
        <v>1803.0930061323406</v>
      </c>
      <c r="K790" s="51">
        <f t="shared" ca="1" si="143"/>
        <v>1809.9636687394825</v>
      </c>
      <c r="L790" s="111">
        <f t="shared" ca="1" si="135"/>
        <v>122</v>
      </c>
      <c r="M790" s="112">
        <f t="shared" ca="1" si="136"/>
        <v>266.29219609773713</v>
      </c>
      <c r="N790" s="106"/>
      <c r="O790" s="109">
        <f t="shared" ca="1" si="139"/>
        <v>3652.5402392424689</v>
      </c>
      <c r="P790" s="113">
        <f t="shared" ca="1" si="140"/>
        <v>1</v>
      </c>
      <c r="Q790" s="114">
        <f t="shared" ca="1" si="137"/>
        <v>278</v>
      </c>
    </row>
    <row r="791" spans="5:17" x14ac:dyDescent="0.35">
      <c r="E791">
        <f t="shared" si="141"/>
        <v>764</v>
      </c>
      <c r="F791" s="109">
        <f t="shared" ca="1" si="132"/>
        <v>0.90401766832107755</v>
      </c>
      <c r="G791" s="110">
        <f t="shared" ca="1" si="142"/>
        <v>1544.5754903100665</v>
      </c>
      <c r="H791" s="92">
        <f t="shared" si="133"/>
        <v>764</v>
      </c>
      <c r="I791" s="109">
        <f t="shared" ca="1" si="134"/>
        <v>0.99607366123593111</v>
      </c>
      <c r="J791" s="51">
        <f t="shared" ca="1" si="138"/>
        <v>1809.9636687394825</v>
      </c>
      <c r="K791" s="51">
        <f t="shared" ca="1" si="143"/>
        <v>1810.9597424007184</v>
      </c>
      <c r="L791" s="111">
        <f t="shared" ca="1" si="135"/>
        <v>123</v>
      </c>
      <c r="M791" s="112">
        <f t="shared" ca="1" si="136"/>
        <v>266.3842520906519</v>
      </c>
      <c r="N791" s="106"/>
      <c r="O791" s="109">
        <f t="shared" ca="1" si="139"/>
        <v>5962.5390811876778</v>
      </c>
      <c r="P791" s="113">
        <f t="shared" ca="1" si="140"/>
        <v>1</v>
      </c>
      <c r="Q791" s="114">
        <f t="shared" ca="1" si="137"/>
        <v>372</v>
      </c>
    </row>
    <row r="792" spans="5:17" x14ac:dyDescent="0.35">
      <c r="E792">
        <f t="shared" si="141"/>
        <v>765</v>
      </c>
      <c r="F792" s="109">
        <f t="shared" ca="1" si="132"/>
        <v>1.5101192016349783</v>
      </c>
      <c r="G792" s="110">
        <f t="shared" ca="1" si="142"/>
        <v>1546.0856095117015</v>
      </c>
      <c r="H792" s="92">
        <f t="shared" si="133"/>
        <v>765</v>
      </c>
      <c r="I792" s="109">
        <f t="shared" ca="1" si="134"/>
        <v>2.2212943601828554</v>
      </c>
      <c r="J792" s="51">
        <f t="shared" ca="1" si="138"/>
        <v>1810.9597424007184</v>
      </c>
      <c r="K792" s="51">
        <f t="shared" ca="1" si="143"/>
        <v>1813.1810367609012</v>
      </c>
      <c r="L792" s="111">
        <f t="shared" ca="1" si="135"/>
        <v>123</v>
      </c>
      <c r="M792" s="112">
        <f t="shared" ca="1" si="136"/>
        <v>267.0954272491997</v>
      </c>
      <c r="N792" s="106"/>
      <c r="O792" s="109">
        <f t="shared" ca="1" si="139"/>
        <v>10955.806880386999</v>
      </c>
      <c r="P792" s="113">
        <f t="shared" ca="1" si="140"/>
        <v>1</v>
      </c>
      <c r="Q792" s="114">
        <f t="shared" ca="1" si="137"/>
        <v>160</v>
      </c>
    </row>
    <row r="793" spans="5:17" x14ac:dyDescent="0.35">
      <c r="E793">
        <f t="shared" si="141"/>
        <v>766</v>
      </c>
      <c r="F793" s="109">
        <f t="shared" ca="1" si="132"/>
        <v>1.5770644170333123</v>
      </c>
      <c r="G793" s="110">
        <f t="shared" ca="1" si="142"/>
        <v>1547.6626739287349</v>
      </c>
      <c r="H793" s="92">
        <f t="shared" si="133"/>
        <v>766</v>
      </c>
      <c r="I793" s="109">
        <f t="shared" ca="1" si="134"/>
        <v>6.0088773815930949</v>
      </c>
      <c r="J793" s="51">
        <f t="shared" ca="1" si="138"/>
        <v>1813.1810367609012</v>
      </c>
      <c r="K793" s="51">
        <f t="shared" ca="1" si="143"/>
        <v>1819.1899141424942</v>
      </c>
      <c r="L793" s="111">
        <f t="shared" ca="1" si="135"/>
        <v>126</v>
      </c>
      <c r="M793" s="112">
        <f t="shared" ca="1" si="136"/>
        <v>271.52724021375934</v>
      </c>
      <c r="N793" s="106"/>
      <c r="O793" s="109">
        <f t="shared" ca="1" si="139"/>
        <v>4293.5218279004876</v>
      </c>
      <c r="P793" s="113">
        <f t="shared" ca="1" si="140"/>
        <v>1</v>
      </c>
      <c r="Q793" s="114">
        <f t="shared" ca="1" si="137"/>
        <v>321</v>
      </c>
    </row>
    <row r="794" spans="5:17" x14ac:dyDescent="0.35">
      <c r="E794">
        <f t="shared" si="141"/>
        <v>767</v>
      </c>
      <c r="F794" s="109">
        <f t="shared" ca="1" si="132"/>
        <v>1.4501978315851862</v>
      </c>
      <c r="G794" s="110">
        <f t="shared" ca="1" si="142"/>
        <v>1549.1128717603201</v>
      </c>
      <c r="H794" s="92">
        <f t="shared" si="133"/>
        <v>767</v>
      </c>
      <c r="I794" s="109">
        <f t="shared" ca="1" si="134"/>
        <v>0.19420871207913556</v>
      </c>
      <c r="J794" s="51">
        <f t="shared" ca="1" si="138"/>
        <v>1819.1899141424942</v>
      </c>
      <c r="K794" s="51">
        <f t="shared" ca="1" si="143"/>
        <v>1819.3841228545734</v>
      </c>
      <c r="L794" s="111">
        <f t="shared" ca="1" si="135"/>
        <v>126</v>
      </c>
      <c r="M794" s="112">
        <f t="shared" ca="1" si="136"/>
        <v>270.27125109425333</v>
      </c>
      <c r="N794" s="106"/>
      <c r="O794" s="109">
        <f t="shared" ca="1" si="139"/>
        <v>6232.7407339343426</v>
      </c>
      <c r="P794" s="113">
        <f t="shared" ca="1" si="140"/>
        <v>1</v>
      </c>
      <c r="Q794" s="114">
        <f t="shared" ca="1" si="137"/>
        <v>381</v>
      </c>
    </row>
    <row r="795" spans="5:17" x14ac:dyDescent="0.35">
      <c r="E795">
        <f t="shared" si="141"/>
        <v>768</v>
      </c>
      <c r="F795" s="109">
        <f t="shared" ca="1" si="132"/>
        <v>0.53461182970365728</v>
      </c>
      <c r="G795" s="110">
        <f t="shared" ca="1" si="142"/>
        <v>1549.6474835900237</v>
      </c>
      <c r="H795" s="92">
        <f t="shared" si="133"/>
        <v>768</v>
      </c>
      <c r="I795" s="109">
        <f t="shared" ca="1" si="134"/>
        <v>7.1122490465462862</v>
      </c>
      <c r="J795" s="51">
        <f t="shared" ca="1" si="138"/>
        <v>1819.3841228545734</v>
      </c>
      <c r="K795" s="51">
        <f t="shared" ca="1" si="143"/>
        <v>1826.4963719011198</v>
      </c>
      <c r="L795" s="111">
        <f t="shared" ca="1" si="135"/>
        <v>127</v>
      </c>
      <c r="M795" s="112">
        <f t="shared" ca="1" si="136"/>
        <v>276.84888831109606</v>
      </c>
      <c r="N795" s="106"/>
      <c r="O795" s="109">
        <f t="shared" ca="1" si="139"/>
        <v>4259.5757659948613</v>
      </c>
      <c r="P795" s="113">
        <f t="shared" ca="1" si="140"/>
        <v>1</v>
      </c>
      <c r="Q795" s="114">
        <f t="shared" ca="1" si="137"/>
        <v>320</v>
      </c>
    </row>
    <row r="796" spans="5:17" x14ac:dyDescent="0.35">
      <c r="E796">
        <f t="shared" si="141"/>
        <v>769</v>
      </c>
      <c r="F796" s="109">
        <f t="shared" ref="F796:F859" ca="1" si="144">-(1/B$4)*LN(RAND())</f>
        <v>0.57041207336718536</v>
      </c>
      <c r="G796" s="110">
        <f t="shared" ca="1" si="142"/>
        <v>1550.2178956633909</v>
      </c>
      <c r="H796" s="92">
        <f t="shared" ref="H796:H859" si="145">E796</f>
        <v>769</v>
      </c>
      <c r="I796" s="109">
        <f t="shared" ref="I796:I859" ca="1" si="146">-(1/B$5)*LN(RAND())</f>
        <v>5.6607090186907341</v>
      </c>
      <c r="J796" s="51">
        <f t="shared" ca="1" si="138"/>
        <v>1826.4963719011198</v>
      </c>
      <c r="K796" s="51">
        <f t="shared" ca="1" si="143"/>
        <v>1832.1570809198106</v>
      </c>
      <c r="L796" s="111">
        <f t="shared" ref="L796:L859" ca="1" si="147">COUNTIF(G$28:G$5027,"&lt;"&amp;K796)-H796</f>
        <v>129</v>
      </c>
      <c r="M796" s="112">
        <f t="shared" ref="M796:M859" ca="1" si="148">K796-G796</f>
        <v>281.93918525641971</v>
      </c>
      <c r="N796" s="106"/>
      <c r="O796" s="109">
        <f t="shared" ca="1" si="139"/>
        <v>7936.0256503164928</v>
      </c>
      <c r="P796" s="113">
        <f t="shared" ca="1" si="140"/>
        <v>1</v>
      </c>
      <c r="Q796" s="114">
        <f t="shared" ref="Q796:Q859" ca="1" si="149">COUNTIF(G$28:G$5027,"&lt;"&amp;O796)-COUNTIF(K$28:K$5027,"&lt;"&amp;O796)</f>
        <v>507</v>
      </c>
    </row>
    <row r="797" spans="5:17" x14ac:dyDescent="0.35">
      <c r="E797">
        <f t="shared" si="141"/>
        <v>770</v>
      </c>
      <c r="F797" s="109">
        <f t="shared" ca="1" si="144"/>
        <v>2.7573372690535192</v>
      </c>
      <c r="G797" s="110">
        <f t="shared" ca="1" si="142"/>
        <v>1552.9752329324444</v>
      </c>
      <c r="H797" s="92">
        <f t="shared" si="145"/>
        <v>770</v>
      </c>
      <c r="I797" s="109">
        <f t="shared" ca="1" si="146"/>
        <v>2.4576579619712828</v>
      </c>
      <c r="J797" s="51">
        <f t="shared" ref="J797:J860" ca="1" si="150">MAX(G797,K796)</f>
        <v>1832.1570809198106</v>
      </c>
      <c r="K797" s="51">
        <f t="shared" ca="1" si="143"/>
        <v>1834.6147388817819</v>
      </c>
      <c r="L797" s="111">
        <f t="shared" ca="1" si="147"/>
        <v>128</v>
      </c>
      <c r="M797" s="112">
        <f t="shared" ca="1" si="148"/>
        <v>281.63950594933749</v>
      </c>
      <c r="N797" s="106"/>
      <c r="O797" s="109">
        <f t="shared" ref="O797:O860" ca="1" si="151">K$5027*RAND()</f>
        <v>9690.088358733412</v>
      </c>
      <c r="P797" s="113">
        <f t="shared" ref="P797:P860" ca="1" si="152">COUNTIF(J$28:J$5027,"&lt;"&amp;O797)-COUNTIF(K$28:K$5027,"&lt;"&amp;O797)</f>
        <v>1</v>
      </c>
      <c r="Q797" s="114">
        <f t="shared" ca="1" si="149"/>
        <v>563</v>
      </c>
    </row>
    <row r="798" spans="5:17" x14ac:dyDescent="0.35">
      <c r="E798">
        <f t="shared" ref="E798:E861" si="153">E797+1</f>
        <v>771</v>
      </c>
      <c r="F798" s="109">
        <f t="shared" ca="1" si="144"/>
        <v>0.75008125831937911</v>
      </c>
      <c r="G798" s="110">
        <f t="shared" ref="G798:G861" ca="1" si="154">G797+F798</f>
        <v>1553.7253141907638</v>
      </c>
      <c r="H798" s="92">
        <f t="shared" si="145"/>
        <v>771</v>
      </c>
      <c r="I798" s="109">
        <f t="shared" ca="1" si="146"/>
        <v>2.0855585794998772</v>
      </c>
      <c r="J798" s="51">
        <f t="shared" ca="1" si="150"/>
        <v>1834.6147388817819</v>
      </c>
      <c r="K798" s="51">
        <f t="shared" ref="K798:K861" ca="1" si="155">J798+I798</f>
        <v>1836.7002974612817</v>
      </c>
      <c r="L798" s="111">
        <f t="shared" ca="1" si="147"/>
        <v>129</v>
      </c>
      <c r="M798" s="112">
        <f t="shared" ca="1" si="148"/>
        <v>282.9749832705179</v>
      </c>
      <c r="N798" s="106"/>
      <c r="O798" s="109">
        <f t="shared" ca="1" si="151"/>
        <v>6986.9319099577242</v>
      </c>
      <c r="P798" s="113">
        <f t="shared" ca="1" si="152"/>
        <v>1</v>
      </c>
      <c r="Q798" s="114">
        <f t="shared" ca="1" si="149"/>
        <v>454</v>
      </c>
    </row>
    <row r="799" spans="5:17" x14ac:dyDescent="0.35">
      <c r="E799">
        <f t="shared" si="153"/>
        <v>772</v>
      </c>
      <c r="F799" s="109">
        <f t="shared" ca="1" si="144"/>
        <v>0.34640257218691894</v>
      </c>
      <c r="G799" s="110">
        <f t="shared" ca="1" si="154"/>
        <v>1554.0717167629507</v>
      </c>
      <c r="H799" s="92">
        <f t="shared" si="145"/>
        <v>772</v>
      </c>
      <c r="I799" s="109">
        <f t="shared" ca="1" si="146"/>
        <v>0.86338449330053779</v>
      </c>
      <c r="J799" s="51">
        <f t="shared" ca="1" si="150"/>
        <v>1836.7002974612817</v>
      </c>
      <c r="K799" s="51">
        <f t="shared" ca="1" si="155"/>
        <v>1837.5636819545823</v>
      </c>
      <c r="L799" s="111">
        <f t="shared" ca="1" si="147"/>
        <v>130</v>
      </c>
      <c r="M799" s="112">
        <f t="shared" ca="1" si="148"/>
        <v>283.49196519163161</v>
      </c>
      <c r="N799" s="106"/>
      <c r="O799" s="109">
        <f t="shared" ca="1" si="151"/>
        <v>9738.0763181378516</v>
      </c>
      <c r="P799" s="113">
        <f t="shared" ca="1" si="152"/>
        <v>1</v>
      </c>
      <c r="Q799" s="114">
        <f t="shared" ca="1" si="149"/>
        <v>570</v>
      </c>
    </row>
    <row r="800" spans="5:17" x14ac:dyDescent="0.35">
      <c r="E800">
        <f t="shared" si="153"/>
        <v>773</v>
      </c>
      <c r="F800" s="109">
        <f t="shared" ca="1" si="144"/>
        <v>1.1344043817633147</v>
      </c>
      <c r="G800" s="110">
        <f t="shared" ca="1" si="154"/>
        <v>1555.206121144714</v>
      </c>
      <c r="H800" s="92">
        <f t="shared" si="145"/>
        <v>773</v>
      </c>
      <c r="I800" s="109">
        <f t="shared" ca="1" si="146"/>
        <v>5.5920113881160214</v>
      </c>
      <c r="J800" s="51">
        <f t="shared" ca="1" si="150"/>
        <v>1837.5636819545823</v>
      </c>
      <c r="K800" s="51">
        <f t="shared" ca="1" si="155"/>
        <v>1843.1556933426984</v>
      </c>
      <c r="L800" s="111">
        <f t="shared" ca="1" si="147"/>
        <v>130</v>
      </c>
      <c r="M800" s="112">
        <f t="shared" ca="1" si="148"/>
        <v>287.94957219798448</v>
      </c>
      <c r="N800" s="106"/>
      <c r="O800" s="109">
        <f t="shared" ca="1" si="151"/>
        <v>9521.7799334922056</v>
      </c>
      <c r="P800" s="113">
        <f t="shared" ca="1" si="152"/>
        <v>1</v>
      </c>
      <c r="Q800" s="114">
        <f t="shared" ca="1" si="149"/>
        <v>578</v>
      </c>
    </row>
    <row r="801" spans="5:17" x14ac:dyDescent="0.35">
      <c r="E801">
        <f t="shared" si="153"/>
        <v>774</v>
      </c>
      <c r="F801" s="109">
        <f t="shared" ca="1" si="144"/>
        <v>0.69466933553639076</v>
      </c>
      <c r="G801" s="110">
        <f t="shared" ca="1" si="154"/>
        <v>1555.9007904802504</v>
      </c>
      <c r="H801" s="92">
        <f t="shared" si="145"/>
        <v>774</v>
      </c>
      <c r="I801" s="109">
        <f t="shared" ca="1" si="146"/>
        <v>1.8540497804014806</v>
      </c>
      <c r="J801" s="51">
        <f t="shared" ca="1" si="150"/>
        <v>1843.1556933426984</v>
      </c>
      <c r="K801" s="51">
        <f t="shared" ca="1" si="155"/>
        <v>1845.0097431231</v>
      </c>
      <c r="L801" s="111">
        <f t="shared" ca="1" si="147"/>
        <v>130</v>
      </c>
      <c r="M801" s="112">
        <f t="shared" ca="1" si="148"/>
        <v>289.10895264284954</v>
      </c>
      <c r="N801" s="106"/>
      <c r="O801" s="109">
        <f t="shared" ca="1" si="151"/>
        <v>5450.78059308709</v>
      </c>
      <c r="P801" s="113">
        <f t="shared" ca="1" si="152"/>
        <v>1</v>
      </c>
      <c r="Q801" s="114">
        <f t="shared" ca="1" si="149"/>
        <v>321</v>
      </c>
    </row>
    <row r="802" spans="5:17" x14ac:dyDescent="0.35">
      <c r="E802">
        <f t="shared" si="153"/>
        <v>775</v>
      </c>
      <c r="F802" s="109">
        <f t="shared" ca="1" si="144"/>
        <v>0.62505306968372865</v>
      </c>
      <c r="G802" s="110">
        <f t="shared" ca="1" si="154"/>
        <v>1556.5258435499341</v>
      </c>
      <c r="H802" s="92">
        <f t="shared" si="145"/>
        <v>775</v>
      </c>
      <c r="I802" s="109">
        <f t="shared" ca="1" si="146"/>
        <v>8.6110556130482951</v>
      </c>
      <c r="J802" s="51">
        <f t="shared" ca="1" si="150"/>
        <v>1845.0097431231</v>
      </c>
      <c r="K802" s="51">
        <f t="shared" ca="1" si="155"/>
        <v>1853.6207987361483</v>
      </c>
      <c r="L802" s="111">
        <f t="shared" ca="1" si="147"/>
        <v>133</v>
      </c>
      <c r="M802" s="112">
        <f t="shared" ca="1" si="148"/>
        <v>297.09495518621429</v>
      </c>
      <c r="N802" s="106"/>
      <c r="O802" s="109">
        <f t="shared" ca="1" si="151"/>
        <v>10140.086126245891</v>
      </c>
      <c r="P802" s="113">
        <f t="shared" ca="1" si="152"/>
        <v>1</v>
      </c>
      <c r="Q802" s="114">
        <f t="shared" ca="1" si="149"/>
        <v>527</v>
      </c>
    </row>
    <row r="803" spans="5:17" x14ac:dyDescent="0.35">
      <c r="E803">
        <f t="shared" si="153"/>
        <v>776</v>
      </c>
      <c r="F803" s="109">
        <f t="shared" ca="1" si="144"/>
        <v>1.3167785795866915</v>
      </c>
      <c r="G803" s="110">
        <f t="shared" ca="1" si="154"/>
        <v>1557.8426221295208</v>
      </c>
      <c r="H803" s="92">
        <f t="shared" si="145"/>
        <v>776</v>
      </c>
      <c r="I803" s="109">
        <f t="shared" ca="1" si="146"/>
        <v>6.5717827044752763E-2</v>
      </c>
      <c r="J803" s="51">
        <f t="shared" ca="1" si="150"/>
        <v>1853.6207987361483</v>
      </c>
      <c r="K803" s="51">
        <f t="shared" ca="1" si="155"/>
        <v>1853.6865165631932</v>
      </c>
      <c r="L803" s="111">
        <f t="shared" ca="1" si="147"/>
        <v>132</v>
      </c>
      <c r="M803" s="112">
        <f t="shared" ca="1" si="148"/>
        <v>295.8438944336724</v>
      </c>
      <c r="N803" s="106"/>
      <c r="O803" s="109">
        <f t="shared" ca="1" si="151"/>
        <v>473.27675779273886</v>
      </c>
      <c r="P803" s="113">
        <f t="shared" ca="1" si="152"/>
        <v>1</v>
      </c>
      <c r="Q803" s="114">
        <f t="shared" ca="1" si="149"/>
        <v>32</v>
      </c>
    </row>
    <row r="804" spans="5:17" x14ac:dyDescent="0.35">
      <c r="E804">
        <f t="shared" si="153"/>
        <v>777</v>
      </c>
      <c r="F804" s="109">
        <f t="shared" ca="1" si="144"/>
        <v>0.86031463705666045</v>
      </c>
      <c r="G804" s="110">
        <f t="shared" ca="1" si="154"/>
        <v>1558.7029367665775</v>
      </c>
      <c r="H804" s="92">
        <f t="shared" si="145"/>
        <v>777</v>
      </c>
      <c r="I804" s="109">
        <f t="shared" ca="1" si="146"/>
        <v>0.99184566136170249</v>
      </c>
      <c r="J804" s="51">
        <f t="shared" ca="1" si="150"/>
        <v>1853.6865165631932</v>
      </c>
      <c r="K804" s="51">
        <f t="shared" ca="1" si="155"/>
        <v>1854.6783622245548</v>
      </c>
      <c r="L804" s="111">
        <f t="shared" ca="1" si="147"/>
        <v>131</v>
      </c>
      <c r="M804" s="112">
        <f t="shared" ca="1" si="148"/>
        <v>295.97542545797728</v>
      </c>
      <c r="N804" s="106"/>
      <c r="O804" s="109">
        <f t="shared" ca="1" si="151"/>
        <v>9930.8771180950862</v>
      </c>
      <c r="P804" s="113">
        <f t="shared" ca="1" si="152"/>
        <v>1</v>
      </c>
      <c r="Q804" s="114">
        <f t="shared" ca="1" si="149"/>
        <v>572</v>
      </c>
    </row>
    <row r="805" spans="5:17" x14ac:dyDescent="0.35">
      <c r="E805">
        <f t="shared" si="153"/>
        <v>778</v>
      </c>
      <c r="F805" s="109">
        <f t="shared" ca="1" si="144"/>
        <v>6.0425691165376234</v>
      </c>
      <c r="G805" s="110">
        <f t="shared" ca="1" si="154"/>
        <v>1564.7455058831151</v>
      </c>
      <c r="H805" s="92">
        <f t="shared" si="145"/>
        <v>778</v>
      </c>
      <c r="I805" s="109">
        <f t="shared" ca="1" si="146"/>
        <v>1.9299861119684361</v>
      </c>
      <c r="J805" s="51">
        <f t="shared" ca="1" si="150"/>
        <v>1854.6783622245548</v>
      </c>
      <c r="K805" s="51">
        <f t="shared" ca="1" si="155"/>
        <v>1856.6083483365232</v>
      </c>
      <c r="L805" s="111">
        <f t="shared" ca="1" si="147"/>
        <v>130</v>
      </c>
      <c r="M805" s="112">
        <f t="shared" ca="1" si="148"/>
        <v>291.86284245340812</v>
      </c>
      <c r="N805" s="106"/>
      <c r="O805" s="109">
        <f t="shared" ca="1" si="151"/>
        <v>8712.3217407100674</v>
      </c>
      <c r="P805" s="113">
        <f t="shared" ca="1" si="152"/>
        <v>1</v>
      </c>
      <c r="Q805" s="114">
        <f t="shared" ca="1" si="149"/>
        <v>519</v>
      </c>
    </row>
    <row r="806" spans="5:17" x14ac:dyDescent="0.35">
      <c r="E806">
        <f t="shared" si="153"/>
        <v>779</v>
      </c>
      <c r="F806" s="109">
        <f t="shared" ca="1" si="144"/>
        <v>1.5796550942722611</v>
      </c>
      <c r="G806" s="110">
        <f t="shared" ca="1" si="154"/>
        <v>1566.3251609773874</v>
      </c>
      <c r="H806" s="92">
        <f t="shared" si="145"/>
        <v>779</v>
      </c>
      <c r="I806" s="109">
        <f t="shared" ca="1" si="146"/>
        <v>0.42069249706665235</v>
      </c>
      <c r="J806" s="51">
        <f t="shared" ca="1" si="150"/>
        <v>1856.6083483365232</v>
      </c>
      <c r="K806" s="51">
        <f t="shared" ca="1" si="155"/>
        <v>1857.02904083359</v>
      </c>
      <c r="L806" s="111">
        <f t="shared" ca="1" si="147"/>
        <v>130</v>
      </c>
      <c r="M806" s="112">
        <f t="shared" ca="1" si="148"/>
        <v>290.70387985620255</v>
      </c>
      <c r="N806" s="106"/>
      <c r="O806" s="109">
        <f t="shared" ca="1" si="151"/>
        <v>1616.4820459024725</v>
      </c>
      <c r="P806" s="113">
        <f t="shared" ca="1" si="152"/>
        <v>1</v>
      </c>
      <c r="Q806" s="114">
        <f t="shared" ca="1" si="149"/>
        <v>111</v>
      </c>
    </row>
    <row r="807" spans="5:17" x14ac:dyDescent="0.35">
      <c r="E807">
        <f t="shared" si="153"/>
        <v>780</v>
      </c>
      <c r="F807" s="109">
        <f t="shared" ca="1" si="144"/>
        <v>4.4826073020097104</v>
      </c>
      <c r="G807" s="110">
        <f t="shared" ca="1" si="154"/>
        <v>1570.8077682793971</v>
      </c>
      <c r="H807" s="92">
        <f t="shared" si="145"/>
        <v>780</v>
      </c>
      <c r="I807" s="109">
        <f t="shared" ca="1" si="146"/>
        <v>5.6049320558419282</v>
      </c>
      <c r="J807" s="51">
        <f t="shared" ca="1" si="150"/>
        <v>1857.02904083359</v>
      </c>
      <c r="K807" s="51">
        <f t="shared" ca="1" si="155"/>
        <v>1862.633972889432</v>
      </c>
      <c r="L807" s="111">
        <f t="shared" ca="1" si="147"/>
        <v>136</v>
      </c>
      <c r="M807" s="112">
        <f t="shared" ca="1" si="148"/>
        <v>291.82620461003489</v>
      </c>
      <c r="N807" s="106"/>
      <c r="O807" s="109">
        <f t="shared" ca="1" si="151"/>
        <v>2608.2988242729975</v>
      </c>
      <c r="P807" s="113">
        <f t="shared" ca="1" si="152"/>
        <v>1</v>
      </c>
      <c r="Q807" s="114">
        <f t="shared" ca="1" si="149"/>
        <v>214</v>
      </c>
    </row>
    <row r="808" spans="5:17" x14ac:dyDescent="0.35">
      <c r="E808">
        <f t="shared" si="153"/>
        <v>781</v>
      </c>
      <c r="F808" s="109">
        <f t="shared" ca="1" si="144"/>
        <v>4.9974418408986327</v>
      </c>
      <c r="G808" s="110">
        <f t="shared" ca="1" si="154"/>
        <v>1575.8052101202957</v>
      </c>
      <c r="H808" s="92">
        <f t="shared" si="145"/>
        <v>781</v>
      </c>
      <c r="I808" s="109">
        <f t="shared" ca="1" si="146"/>
        <v>3.0262746982576632</v>
      </c>
      <c r="J808" s="51">
        <f t="shared" ca="1" si="150"/>
        <v>1862.633972889432</v>
      </c>
      <c r="K808" s="51">
        <f t="shared" ca="1" si="155"/>
        <v>1865.6602475876896</v>
      </c>
      <c r="L808" s="111">
        <f t="shared" ca="1" si="147"/>
        <v>138</v>
      </c>
      <c r="M808" s="112">
        <f t="shared" ca="1" si="148"/>
        <v>289.85503746739391</v>
      </c>
      <c r="N808" s="106"/>
      <c r="O808" s="109">
        <f t="shared" ca="1" si="151"/>
        <v>5175.7908177526824</v>
      </c>
      <c r="P808" s="113">
        <f t="shared" ca="1" si="152"/>
        <v>1</v>
      </c>
      <c r="Q808" s="114">
        <f t="shared" ca="1" si="149"/>
        <v>324</v>
      </c>
    </row>
    <row r="809" spans="5:17" x14ac:dyDescent="0.35">
      <c r="E809">
        <f t="shared" si="153"/>
        <v>782</v>
      </c>
      <c r="F809" s="109">
        <f t="shared" ca="1" si="144"/>
        <v>2.1932724111694455</v>
      </c>
      <c r="G809" s="110">
        <f t="shared" ca="1" si="154"/>
        <v>1577.998482531465</v>
      </c>
      <c r="H809" s="92">
        <f t="shared" si="145"/>
        <v>782</v>
      </c>
      <c r="I809" s="109">
        <f t="shared" ca="1" si="146"/>
        <v>0.45762328814507691</v>
      </c>
      <c r="J809" s="51">
        <f t="shared" ca="1" si="150"/>
        <v>1865.6602475876896</v>
      </c>
      <c r="K809" s="51">
        <f t="shared" ca="1" si="155"/>
        <v>1866.1178708758346</v>
      </c>
      <c r="L809" s="111">
        <f t="shared" ca="1" si="147"/>
        <v>138</v>
      </c>
      <c r="M809" s="112">
        <f t="shared" ca="1" si="148"/>
        <v>288.11938834436955</v>
      </c>
      <c r="N809" s="106"/>
      <c r="O809" s="109">
        <f t="shared" ca="1" si="151"/>
        <v>11226.677933987867</v>
      </c>
      <c r="P809" s="113">
        <f t="shared" ca="1" si="152"/>
        <v>1</v>
      </c>
      <c r="Q809" s="114">
        <f t="shared" ca="1" si="149"/>
        <v>57</v>
      </c>
    </row>
    <row r="810" spans="5:17" x14ac:dyDescent="0.35">
      <c r="E810">
        <f t="shared" si="153"/>
        <v>783</v>
      </c>
      <c r="F810" s="109">
        <f t="shared" ca="1" si="144"/>
        <v>1.2952345413293358</v>
      </c>
      <c r="G810" s="110">
        <f t="shared" ca="1" si="154"/>
        <v>1579.2937170727944</v>
      </c>
      <c r="H810" s="92">
        <f t="shared" si="145"/>
        <v>783</v>
      </c>
      <c r="I810" s="109">
        <f t="shared" ca="1" si="146"/>
        <v>3.1963577270913301</v>
      </c>
      <c r="J810" s="51">
        <f t="shared" ca="1" si="150"/>
        <v>1866.1178708758346</v>
      </c>
      <c r="K810" s="51">
        <f t="shared" ca="1" si="155"/>
        <v>1869.3142286029258</v>
      </c>
      <c r="L810" s="111">
        <f t="shared" ca="1" si="147"/>
        <v>138</v>
      </c>
      <c r="M810" s="112">
        <f t="shared" ca="1" si="148"/>
        <v>290.02051153013144</v>
      </c>
      <c r="N810" s="106"/>
      <c r="O810" s="109">
        <f t="shared" ca="1" si="151"/>
        <v>5900.7713529133016</v>
      </c>
      <c r="P810" s="113">
        <f t="shared" ca="1" si="152"/>
        <v>1</v>
      </c>
      <c r="Q810" s="114">
        <f t="shared" ca="1" si="149"/>
        <v>354</v>
      </c>
    </row>
    <row r="811" spans="5:17" x14ac:dyDescent="0.35">
      <c r="E811">
        <f t="shared" si="153"/>
        <v>784</v>
      </c>
      <c r="F811" s="109">
        <f t="shared" ca="1" si="144"/>
        <v>6.2438690928680431</v>
      </c>
      <c r="G811" s="110">
        <f t="shared" ca="1" si="154"/>
        <v>1585.5375861656623</v>
      </c>
      <c r="H811" s="92">
        <f t="shared" si="145"/>
        <v>784</v>
      </c>
      <c r="I811" s="109">
        <f t="shared" ca="1" si="146"/>
        <v>1.0645982237650449</v>
      </c>
      <c r="J811" s="51">
        <f t="shared" ca="1" si="150"/>
        <v>1869.3142286029258</v>
      </c>
      <c r="K811" s="51">
        <f t="shared" ca="1" si="155"/>
        <v>1870.3788268266908</v>
      </c>
      <c r="L811" s="111">
        <f t="shared" ca="1" si="147"/>
        <v>138</v>
      </c>
      <c r="M811" s="112">
        <f t="shared" ca="1" si="148"/>
        <v>284.84124066102845</v>
      </c>
      <c r="N811" s="106"/>
      <c r="O811" s="109">
        <f t="shared" ca="1" si="151"/>
        <v>9019.6051156934118</v>
      </c>
      <c r="P811" s="113">
        <f t="shared" ca="1" si="152"/>
        <v>1</v>
      </c>
      <c r="Q811" s="114">
        <f t="shared" ca="1" si="149"/>
        <v>537</v>
      </c>
    </row>
    <row r="812" spans="5:17" x14ac:dyDescent="0.35">
      <c r="E812">
        <f t="shared" si="153"/>
        <v>785</v>
      </c>
      <c r="F812" s="109">
        <f t="shared" ca="1" si="144"/>
        <v>1.6704696564253902</v>
      </c>
      <c r="G812" s="110">
        <f t="shared" ca="1" si="154"/>
        <v>1587.2080558220878</v>
      </c>
      <c r="H812" s="92">
        <f t="shared" si="145"/>
        <v>785</v>
      </c>
      <c r="I812" s="109">
        <f t="shared" ca="1" si="146"/>
        <v>3.3314999063426987</v>
      </c>
      <c r="J812" s="51">
        <f t="shared" ca="1" si="150"/>
        <v>1870.3788268266908</v>
      </c>
      <c r="K812" s="51">
        <f t="shared" ca="1" si="155"/>
        <v>1873.7103267330335</v>
      </c>
      <c r="L812" s="111">
        <f t="shared" ca="1" si="147"/>
        <v>140</v>
      </c>
      <c r="M812" s="112">
        <f t="shared" ca="1" si="148"/>
        <v>286.50227091094575</v>
      </c>
      <c r="N812" s="106"/>
      <c r="O812" s="109">
        <f t="shared" ca="1" si="151"/>
        <v>10916.332698614566</v>
      </c>
      <c r="P812" s="113">
        <f t="shared" ca="1" si="152"/>
        <v>1</v>
      </c>
      <c r="Q812" s="114">
        <f t="shared" ca="1" si="149"/>
        <v>179</v>
      </c>
    </row>
    <row r="813" spans="5:17" x14ac:dyDescent="0.35">
      <c r="E813">
        <f t="shared" si="153"/>
        <v>786</v>
      </c>
      <c r="F813" s="109">
        <f t="shared" ca="1" si="144"/>
        <v>0.34471633903571441</v>
      </c>
      <c r="G813" s="110">
        <f t="shared" ca="1" si="154"/>
        <v>1587.5527721611236</v>
      </c>
      <c r="H813" s="92">
        <f t="shared" si="145"/>
        <v>786</v>
      </c>
      <c r="I813" s="109">
        <f t="shared" ca="1" si="146"/>
        <v>0.88851630838537154</v>
      </c>
      <c r="J813" s="51">
        <f t="shared" ca="1" si="150"/>
        <v>1873.7103267330335</v>
      </c>
      <c r="K813" s="51">
        <f t="shared" ca="1" si="155"/>
        <v>1874.5988430414188</v>
      </c>
      <c r="L813" s="111">
        <f t="shared" ca="1" si="147"/>
        <v>139</v>
      </c>
      <c r="M813" s="112">
        <f t="shared" ca="1" si="148"/>
        <v>287.04607088029525</v>
      </c>
      <c r="N813" s="106"/>
      <c r="O813" s="109">
        <f t="shared" ca="1" si="151"/>
        <v>4304.4302496986857</v>
      </c>
      <c r="P813" s="113">
        <f t="shared" ca="1" si="152"/>
        <v>1</v>
      </c>
      <c r="Q813" s="114">
        <f t="shared" ca="1" si="149"/>
        <v>320</v>
      </c>
    </row>
    <row r="814" spans="5:17" x14ac:dyDescent="0.35">
      <c r="E814">
        <f t="shared" si="153"/>
        <v>787</v>
      </c>
      <c r="F814" s="109">
        <f t="shared" ca="1" si="144"/>
        <v>0.29957852407742808</v>
      </c>
      <c r="G814" s="110">
        <f t="shared" ca="1" si="154"/>
        <v>1587.8523506852009</v>
      </c>
      <c r="H814" s="92">
        <f t="shared" si="145"/>
        <v>787</v>
      </c>
      <c r="I814" s="109">
        <f t="shared" ca="1" si="146"/>
        <v>0.41464634034980202</v>
      </c>
      <c r="J814" s="51">
        <f t="shared" ca="1" si="150"/>
        <v>1874.5988430414188</v>
      </c>
      <c r="K814" s="51">
        <f t="shared" ca="1" si="155"/>
        <v>1875.0134893817685</v>
      </c>
      <c r="L814" s="111">
        <f t="shared" ca="1" si="147"/>
        <v>138</v>
      </c>
      <c r="M814" s="112">
        <f t="shared" ca="1" si="148"/>
        <v>287.1611386965676</v>
      </c>
      <c r="N814" s="106"/>
      <c r="O814" s="109">
        <f t="shared" ca="1" si="151"/>
        <v>847.68153569579238</v>
      </c>
      <c r="P814" s="113">
        <f t="shared" ca="1" si="152"/>
        <v>1</v>
      </c>
      <c r="Q814" s="114">
        <f t="shared" ca="1" si="149"/>
        <v>52</v>
      </c>
    </row>
    <row r="815" spans="5:17" x14ac:dyDescent="0.35">
      <c r="E815">
        <f t="shared" si="153"/>
        <v>788</v>
      </c>
      <c r="F815" s="109">
        <f t="shared" ca="1" si="144"/>
        <v>0.74429722773830009</v>
      </c>
      <c r="G815" s="110">
        <f t="shared" ca="1" si="154"/>
        <v>1588.5966479129393</v>
      </c>
      <c r="H815" s="92">
        <f t="shared" si="145"/>
        <v>788</v>
      </c>
      <c r="I815" s="109">
        <f t="shared" ca="1" si="146"/>
        <v>0.74812195140879401</v>
      </c>
      <c r="J815" s="51">
        <f t="shared" ca="1" si="150"/>
        <v>1875.0134893817685</v>
      </c>
      <c r="K815" s="51">
        <f t="shared" ca="1" si="155"/>
        <v>1875.7616113331774</v>
      </c>
      <c r="L815" s="111">
        <f t="shared" ca="1" si="147"/>
        <v>137</v>
      </c>
      <c r="M815" s="112">
        <f t="shared" ca="1" si="148"/>
        <v>287.16496342023811</v>
      </c>
      <c r="N815" s="106"/>
      <c r="O815" s="109">
        <f t="shared" ca="1" si="151"/>
        <v>2954.0864470298407</v>
      </c>
      <c r="P815" s="113">
        <f t="shared" ca="1" si="152"/>
        <v>1</v>
      </c>
      <c r="Q815" s="114">
        <f t="shared" ca="1" si="149"/>
        <v>221</v>
      </c>
    </row>
    <row r="816" spans="5:17" x14ac:dyDescent="0.35">
      <c r="E816">
        <f t="shared" si="153"/>
        <v>789</v>
      </c>
      <c r="F816" s="109">
        <f t="shared" ca="1" si="144"/>
        <v>2.7046352856496756</v>
      </c>
      <c r="G816" s="110">
        <f t="shared" ca="1" si="154"/>
        <v>1591.3012831985889</v>
      </c>
      <c r="H816" s="92">
        <f t="shared" si="145"/>
        <v>789</v>
      </c>
      <c r="I816" s="109">
        <f t="shared" ca="1" si="146"/>
        <v>0.80380518421888514</v>
      </c>
      <c r="J816" s="51">
        <f t="shared" ca="1" si="150"/>
        <v>1875.7616113331774</v>
      </c>
      <c r="K816" s="51">
        <f t="shared" ca="1" si="155"/>
        <v>1876.5654165173962</v>
      </c>
      <c r="L816" s="111">
        <f t="shared" ca="1" si="147"/>
        <v>136</v>
      </c>
      <c r="M816" s="112">
        <f t="shared" ca="1" si="148"/>
        <v>285.26413331880735</v>
      </c>
      <c r="N816" s="106"/>
      <c r="O816" s="109">
        <f t="shared" ca="1" si="151"/>
        <v>9142.1630726495132</v>
      </c>
      <c r="P816" s="113">
        <f t="shared" ca="1" si="152"/>
        <v>1</v>
      </c>
      <c r="Q816" s="114">
        <f t="shared" ca="1" si="149"/>
        <v>552</v>
      </c>
    </row>
    <row r="817" spans="5:17" x14ac:dyDescent="0.35">
      <c r="E817">
        <f t="shared" si="153"/>
        <v>790</v>
      </c>
      <c r="F817" s="109">
        <f t="shared" ca="1" si="144"/>
        <v>7.2918937246912519</v>
      </c>
      <c r="G817" s="110">
        <f t="shared" ca="1" si="154"/>
        <v>1598.5931769232802</v>
      </c>
      <c r="H817" s="92">
        <f t="shared" si="145"/>
        <v>790</v>
      </c>
      <c r="I817" s="109">
        <f t="shared" ca="1" si="146"/>
        <v>1.6339511427307063</v>
      </c>
      <c r="J817" s="51">
        <f t="shared" ca="1" si="150"/>
        <v>1876.5654165173962</v>
      </c>
      <c r="K817" s="51">
        <f t="shared" ca="1" si="155"/>
        <v>1878.1993676601269</v>
      </c>
      <c r="L817" s="111">
        <f t="shared" ca="1" si="147"/>
        <v>137</v>
      </c>
      <c r="M817" s="112">
        <f t="shared" ca="1" si="148"/>
        <v>279.60619073684666</v>
      </c>
      <c r="N817" s="106"/>
      <c r="O817" s="109">
        <f t="shared" ca="1" si="151"/>
        <v>179.64301493577526</v>
      </c>
      <c r="P817" s="113">
        <f t="shared" ca="1" si="152"/>
        <v>0</v>
      </c>
      <c r="Q817" s="114">
        <f t="shared" ca="1" si="149"/>
        <v>0</v>
      </c>
    </row>
    <row r="818" spans="5:17" x14ac:dyDescent="0.35">
      <c r="E818">
        <f t="shared" si="153"/>
        <v>791</v>
      </c>
      <c r="F818" s="109">
        <f t="shared" ca="1" si="144"/>
        <v>4.1465924354871024</v>
      </c>
      <c r="G818" s="110">
        <f t="shared" ca="1" si="154"/>
        <v>1602.7397693587673</v>
      </c>
      <c r="H818" s="92">
        <f t="shared" si="145"/>
        <v>791</v>
      </c>
      <c r="I818" s="109">
        <f t="shared" ca="1" si="146"/>
        <v>5.3012638936850767</v>
      </c>
      <c r="J818" s="51">
        <f t="shared" ca="1" si="150"/>
        <v>1878.1993676601269</v>
      </c>
      <c r="K818" s="51">
        <f t="shared" ca="1" si="155"/>
        <v>1883.5006315538119</v>
      </c>
      <c r="L818" s="111">
        <f t="shared" ca="1" si="147"/>
        <v>139</v>
      </c>
      <c r="M818" s="112">
        <f t="shared" ca="1" si="148"/>
        <v>280.76086219504464</v>
      </c>
      <c r="N818" s="106"/>
      <c r="O818" s="109">
        <f t="shared" ca="1" si="151"/>
        <v>5329.0861993200433</v>
      </c>
      <c r="P818" s="113">
        <f t="shared" ca="1" si="152"/>
        <v>1</v>
      </c>
      <c r="Q818" s="114">
        <f t="shared" ca="1" si="149"/>
        <v>318</v>
      </c>
    </row>
    <row r="819" spans="5:17" x14ac:dyDescent="0.35">
      <c r="E819">
        <f t="shared" si="153"/>
        <v>792</v>
      </c>
      <c r="F819" s="109">
        <f t="shared" ca="1" si="144"/>
        <v>5.5901892003296654</v>
      </c>
      <c r="G819" s="110">
        <f t="shared" ca="1" si="154"/>
        <v>1608.3299585590969</v>
      </c>
      <c r="H819" s="92">
        <f t="shared" si="145"/>
        <v>792</v>
      </c>
      <c r="I819" s="109">
        <f t="shared" ca="1" si="146"/>
        <v>2.848973553434726</v>
      </c>
      <c r="J819" s="51">
        <f t="shared" ca="1" si="150"/>
        <v>1883.5006315538119</v>
      </c>
      <c r="K819" s="51">
        <f t="shared" ca="1" si="155"/>
        <v>1886.3496051072466</v>
      </c>
      <c r="L819" s="111">
        <f t="shared" ca="1" si="147"/>
        <v>140</v>
      </c>
      <c r="M819" s="112">
        <f t="shared" ca="1" si="148"/>
        <v>278.01964654814969</v>
      </c>
      <c r="N819" s="106"/>
      <c r="O819" s="109">
        <f t="shared" ca="1" si="151"/>
        <v>2805.3649069103826</v>
      </c>
      <c r="P819" s="113">
        <f t="shared" ca="1" si="152"/>
        <v>1</v>
      </c>
      <c r="Q819" s="114">
        <f t="shared" ca="1" si="149"/>
        <v>213</v>
      </c>
    </row>
    <row r="820" spans="5:17" x14ac:dyDescent="0.35">
      <c r="E820">
        <f t="shared" si="153"/>
        <v>793</v>
      </c>
      <c r="F820" s="109">
        <f t="shared" ca="1" si="144"/>
        <v>0.83555067174344655</v>
      </c>
      <c r="G820" s="110">
        <f t="shared" ca="1" si="154"/>
        <v>1609.1655092308404</v>
      </c>
      <c r="H820" s="92">
        <f t="shared" si="145"/>
        <v>793</v>
      </c>
      <c r="I820" s="109">
        <f t="shared" ca="1" si="146"/>
        <v>2.034031329998168</v>
      </c>
      <c r="J820" s="51">
        <f t="shared" ca="1" si="150"/>
        <v>1886.3496051072466</v>
      </c>
      <c r="K820" s="51">
        <f t="shared" ca="1" si="155"/>
        <v>1888.3836364372448</v>
      </c>
      <c r="L820" s="111">
        <f t="shared" ca="1" si="147"/>
        <v>140</v>
      </c>
      <c r="M820" s="112">
        <f t="shared" ca="1" si="148"/>
        <v>279.21812720640446</v>
      </c>
      <c r="N820" s="106"/>
      <c r="O820" s="109">
        <f t="shared" ca="1" si="151"/>
        <v>2144.3244370197422</v>
      </c>
      <c r="P820" s="113">
        <f t="shared" ca="1" si="152"/>
        <v>1</v>
      </c>
      <c r="Q820" s="114">
        <f t="shared" ca="1" si="149"/>
        <v>172</v>
      </c>
    </row>
    <row r="821" spans="5:17" x14ac:dyDescent="0.35">
      <c r="E821">
        <f t="shared" si="153"/>
        <v>794</v>
      </c>
      <c r="F821" s="109">
        <f t="shared" ca="1" si="144"/>
        <v>0.65671669549989165</v>
      </c>
      <c r="G821" s="110">
        <f t="shared" ca="1" si="154"/>
        <v>1609.8222259263403</v>
      </c>
      <c r="H821" s="92">
        <f t="shared" si="145"/>
        <v>794</v>
      </c>
      <c r="I821" s="109">
        <f t="shared" ca="1" si="146"/>
        <v>1.7218417236550212</v>
      </c>
      <c r="J821" s="51">
        <f t="shared" ca="1" si="150"/>
        <v>1888.3836364372448</v>
      </c>
      <c r="K821" s="51">
        <f t="shared" ca="1" si="155"/>
        <v>1890.1054781608998</v>
      </c>
      <c r="L821" s="111">
        <f t="shared" ca="1" si="147"/>
        <v>141</v>
      </c>
      <c r="M821" s="112">
        <f t="shared" ca="1" si="148"/>
        <v>280.28325223455954</v>
      </c>
      <c r="N821" s="106"/>
      <c r="O821" s="109">
        <f t="shared" ca="1" si="151"/>
        <v>7994.4297903825081</v>
      </c>
      <c r="P821" s="113">
        <f t="shared" ca="1" si="152"/>
        <v>1</v>
      </c>
      <c r="Q821" s="114">
        <f t="shared" ca="1" si="149"/>
        <v>515</v>
      </c>
    </row>
    <row r="822" spans="5:17" x14ac:dyDescent="0.35">
      <c r="E822">
        <f t="shared" si="153"/>
        <v>795</v>
      </c>
      <c r="F822" s="109">
        <f t="shared" ca="1" si="144"/>
        <v>1.5774900789072204</v>
      </c>
      <c r="G822" s="110">
        <f t="shared" ca="1" si="154"/>
        <v>1611.3997160052475</v>
      </c>
      <c r="H822" s="92">
        <f t="shared" si="145"/>
        <v>795</v>
      </c>
      <c r="I822" s="109">
        <f t="shared" ca="1" si="146"/>
        <v>2.1667838101303842</v>
      </c>
      <c r="J822" s="51">
        <f t="shared" ca="1" si="150"/>
        <v>1890.1054781608998</v>
      </c>
      <c r="K822" s="51">
        <f t="shared" ca="1" si="155"/>
        <v>1892.2722619710303</v>
      </c>
      <c r="L822" s="111">
        <f t="shared" ca="1" si="147"/>
        <v>141</v>
      </c>
      <c r="M822" s="112">
        <f t="shared" ca="1" si="148"/>
        <v>280.87254596578282</v>
      </c>
      <c r="N822" s="106"/>
      <c r="O822" s="109">
        <f t="shared" ca="1" si="151"/>
        <v>9082.7381932040298</v>
      </c>
      <c r="P822" s="113">
        <f t="shared" ca="1" si="152"/>
        <v>1</v>
      </c>
      <c r="Q822" s="114">
        <f t="shared" ca="1" si="149"/>
        <v>546</v>
      </c>
    </row>
    <row r="823" spans="5:17" x14ac:dyDescent="0.35">
      <c r="E823">
        <f t="shared" si="153"/>
        <v>796</v>
      </c>
      <c r="F823" s="109">
        <f t="shared" ca="1" si="144"/>
        <v>0.32934649947132627</v>
      </c>
      <c r="G823" s="110">
        <f t="shared" ca="1" si="154"/>
        <v>1611.7290625047187</v>
      </c>
      <c r="H823" s="92">
        <f t="shared" si="145"/>
        <v>796</v>
      </c>
      <c r="I823" s="109">
        <f t="shared" ca="1" si="146"/>
        <v>0.21147932751229262</v>
      </c>
      <c r="J823" s="51">
        <f t="shared" ca="1" si="150"/>
        <v>1892.2722619710303</v>
      </c>
      <c r="K823" s="51">
        <f t="shared" ca="1" si="155"/>
        <v>1892.4837412985426</v>
      </c>
      <c r="L823" s="111">
        <f t="shared" ca="1" si="147"/>
        <v>140</v>
      </c>
      <c r="M823" s="112">
        <f t="shared" ca="1" si="148"/>
        <v>280.75467879382381</v>
      </c>
      <c r="N823" s="106"/>
      <c r="O823" s="109">
        <f t="shared" ca="1" si="151"/>
        <v>7897.6537117417747</v>
      </c>
      <c r="P823" s="113">
        <f t="shared" ca="1" si="152"/>
        <v>1</v>
      </c>
      <c r="Q823" s="114">
        <f t="shared" ca="1" si="149"/>
        <v>494</v>
      </c>
    </row>
    <row r="824" spans="5:17" x14ac:dyDescent="0.35">
      <c r="E824">
        <f t="shared" si="153"/>
        <v>797</v>
      </c>
      <c r="F824" s="109">
        <f t="shared" ca="1" si="144"/>
        <v>0.98838717483949323</v>
      </c>
      <c r="G824" s="110">
        <f t="shared" ca="1" si="154"/>
        <v>1612.7174496795583</v>
      </c>
      <c r="H824" s="92">
        <f t="shared" si="145"/>
        <v>797</v>
      </c>
      <c r="I824" s="109">
        <f t="shared" ca="1" si="146"/>
        <v>1.0525373129306098E-2</v>
      </c>
      <c r="J824" s="51">
        <f t="shared" ca="1" si="150"/>
        <v>1892.4837412985426</v>
      </c>
      <c r="K824" s="51">
        <f t="shared" ca="1" si="155"/>
        <v>1892.4942666716718</v>
      </c>
      <c r="L824" s="111">
        <f t="shared" ca="1" si="147"/>
        <v>139</v>
      </c>
      <c r="M824" s="112">
        <f t="shared" ca="1" si="148"/>
        <v>279.77681699211348</v>
      </c>
      <c r="N824" s="106"/>
      <c r="O824" s="109">
        <f t="shared" ca="1" si="151"/>
        <v>7405.8079319296248</v>
      </c>
      <c r="P824" s="113">
        <f t="shared" ca="1" si="152"/>
        <v>1</v>
      </c>
      <c r="Q824" s="114">
        <f t="shared" ca="1" si="149"/>
        <v>453</v>
      </c>
    </row>
    <row r="825" spans="5:17" x14ac:dyDescent="0.35">
      <c r="E825">
        <f t="shared" si="153"/>
        <v>798</v>
      </c>
      <c r="F825" s="109">
        <f t="shared" ca="1" si="144"/>
        <v>4.1979082646916339</v>
      </c>
      <c r="G825" s="110">
        <f t="shared" ca="1" si="154"/>
        <v>1616.91535794425</v>
      </c>
      <c r="H825" s="92">
        <f t="shared" si="145"/>
        <v>798</v>
      </c>
      <c r="I825" s="109">
        <f t="shared" ca="1" si="146"/>
        <v>2.489811082185794E-2</v>
      </c>
      <c r="J825" s="51">
        <f t="shared" ca="1" si="150"/>
        <v>1892.4942666716718</v>
      </c>
      <c r="K825" s="51">
        <f t="shared" ca="1" si="155"/>
        <v>1892.5191647824936</v>
      </c>
      <c r="L825" s="111">
        <f t="shared" ca="1" si="147"/>
        <v>138</v>
      </c>
      <c r="M825" s="112">
        <f t="shared" ca="1" si="148"/>
        <v>275.6038068382436</v>
      </c>
      <c r="N825" s="106"/>
      <c r="O825" s="109">
        <f t="shared" ca="1" si="151"/>
        <v>2185.3159736720186</v>
      </c>
      <c r="P825" s="113">
        <f t="shared" ca="1" si="152"/>
        <v>1</v>
      </c>
      <c r="Q825" s="114">
        <f t="shared" ca="1" si="149"/>
        <v>184</v>
      </c>
    </row>
    <row r="826" spans="5:17" x14ac:dyDescent="0.35">
      <c r="E826">
        <f t="shared" si="153"/>
        <v>799</v>
      </c>
      <c r="F826" s="109">
        <f t="shared" ca="1" si="144"/>
        <v>6.9219772283518208E-2</v>
      </c>
      <c r="G826" s="110">
        <f t="shared" ca="1" si="154"/>
        <v>1616.9845777165335</v>
      </c>
      <c r="H826" s="92">
        <f t="shared" si="145"/>
        <v>799</v>
      </c>
      <c r="I826" s="109">
        <f t="shared" ca="1" si="146"/>
        <v>0.7726802168883915</v>
      </c>
      <c r="J826" s="51">
        <f t="shared" ca="1" si="150"/>
        <v>1892.5191647824936</v>
      </c>
      <c r="K826" s="51">
        <f t="shared" ca="1" si="155"/>
        <v>1893.291844999382</v>
      </c>
      <c r="L826" s="111">
        <f t="shared" ca="1" si="147"/>
        <v>137</v>
      </c>
      <c r="M826" s="112">
        <f t="shared" ca="1" si="148"/>
        <v>276.30726728284844</v>
      </c>
      <c r="N826" s="106"/>
      <c r="O826" s="109">
        <f t="shared" ca="1" si="151"/>
        <v>10262.280667659079</v>
      </c>
      <c r="P826" s="113">
        <f t="shared" ca="1" si="152"/>
        <v>1</v>
      </c>
      <c r="Q826" s="114">
        <f t="shared" ca="1" si="149"/>
        <v>467</v>
      </c>
    </row>
    <row r="827" spans="5:17" x14ac:dyDescent="0.35">
      <c r="E827">
        <f t="shared" si="153"/>
        <v>800</v>
      </c>
      <c r="F827" s="109">
        <f t="shared" ca="1" si="144"/>
        <v>3.2145590207414427</v>
      </c>
      <c r="G827" s="110">
        <f t="shared" ca="1" si="154"/>
        <v>1620.199136737275</v>
      </c>
      <c r="H827" s="92">
        <f t="shared" si="145"/>
        <v>800</v>
      </c>
      <c r="I827" s="109">
        <f t="shared" ca="1" si="146"/>
        <v>1.8208592232901937</v>
      </c>
      <c r="J827" s="51">
        <f t="shared" ca="1" si="150"/>
        <v>1893.291844999382</v>
      </c>
      <c r="K827" s="51">
        <f t="shared" ca="1" si="155"/>
        <v>1895.1127042226722</v>
      </c>
      <c r="L827" s="111">
        <f t="shared" ca="1" si="147"/>
        <v>136</v>
      </c>
      <c r="M827" s="112">
        <f t="shared" ca="1" si="148"/>
        <v>274.91356748539715</v>
      </c>
      <c r="N827" s="106"/>
      <c r="O827" s="109">
        <f t="shared" ca="1" si="151"/>
        <v>8435.6436079393043</v>
      </c>
      <c r="P827" s="113">
        <f t="shared" ca="1" si="152"/>
        <v>1</v>
      </c>
      <c r="Q827" s="114">
        <f t="shared" ca="1" si="149"/>
        <v>537</v>
      </c>
    </row>
    <row r="828" spans="5:17" x14ac:dyDescent="0.35">
      <c r="E828">
        <f t="shared" si="153"/>
        <v>801</v>
      </c>
      <c r="F828" s="109">
        <f t="shared" ca="1" si="144"/>
        <v>0.25228891310471557</v>
      </c>
      <c r="G828" s="110">
        <f t="shared" ca="1" si="154"/>
        <v>1620.4514256503796</v>
      </c>
      <c r="H828" s="92">
        <f t="shared" si="145"/>
        <v>801</v>
      </c>
      <c r="I828" s="109">
        <f t="shared" ca="1" si="146"/>
        <v>1.1686008733026696</v>
      </c>
      <c r="J828" s="51">
        <f t="shared" ca="1" si="150"/>
        <v>1895.1127042226722</v>
      </c>
      <c r="K828" s="51">
        <f t="shared" ca="1" si="155"/>
        <v>1896.2813050959749</v>
      </c>
      <c r="L828" s="111">
        <f t="shared" ca="1" si="147"/>
        <v>136</v>
      </c>
      <c r="M828" s="112">
        <f t="shared" ca="1" si="148"/>
        <v>275.82987944559522</v>
      </c>
      <c r="N828" s="106"/>
      <c r="O828" s="109">
        <f t="shared" ca="1" si="151"/>
        <v>3645.7409700586909</v>
      </c>
      <c r="P828" s="113">
        <f t="shared" ca="1" si="152"/>
        <v>1</v>
      </c>
      <c r="Q828" s="114">
        <f t="shared" ca="1" si="149"/>
        <v>274</v>
      </c>
    </row>
    <row r="829" spans="5:17" x14ac:dyDescent="0.35">
      <c r="E829">
        <f t="shared" si="153"/>
        <v>802</v>
      </c>
      <c r="F829" s="109">
        <f t="shared" ca="1" si="144"/>
        <v>6.576345164855069</v>
      </c>
      <c r="G829" s="110">
        <f t="shared" ca="1" si="154"/>
        <v>1627.0277708152346</v>
      </c>
      <c r="H829" s="92">
        <f t="shared" si="145"/>
        <v>802</v>
      </c>
      <c r="I829" s="109">
        <f t="shared" ca="1" si="146"/>
        <v>0.57013303603739196</v>
      </c>
      <c r="J829" s="51">
        <f t="shared" ca="1" si="150"/>
        <v>1896.2813050959749</v>
      </c>
      <c r="K829" s="51">
        <f t="shared" ca="1" si="155"/>
        <v>1896.8514381320122</v>
      </c>
      <c r="L829" s="111">
        <f t="shared" ca="1" si="147"/>
        <v>137</v>
      </c>
      <c r="M829" s="112">
        <f t="shared" ca="1" si="148"/>
        <v>269.82366731677757</v>
      </c>
      <c r="N829" s="106"/>
      <c r="O829" s="109">
        <f t="shared" ca="1" si="151"/>
        <v>895.45486470018443</v>
      </c>
      <c r="P829" s="113">
        <f t="shared" ca="1" si="152"/>
        <v>1</v>
      </c>
      <c r="Q829" s="114">
        <f t="shared" ca="1" si="149"/>
        <v>54</v>
      </c>
    </row>
    <row r="830" spans="5:17" x14ac:dyDescent="0.35">
      <c r="E830">
        <f t="shared" si="153"/>
        <v>803</v>
      </c>
      <c r="F830" s="109">
        <f t="shared" ca="1" si="144"/>
        <v>0.96185579902253204</v>
      </c>
      <c r="G830" s="110">
        <f t="shared" ca="1" si="154"/>
        <v>1627.9896266142571</v>
      </c>
      <c r="H830" s="92">
        <f t="shared" si="145"/>
        <v>803</v>
      </c>
      <c r="I830" s="109">
        <f t="shared" ca="1" si="146"/>
        <v>0.73598042455676171</v>
      </c>
      <c r="J830" s="51">
        <f t="shared" ca="1" si="150"/>
        <v>1896.8514381320122</v>
      </c>
      <c r="K830" s="51">
        <f t="shared" ca="1" si="155"/>
        <v>1897.587418556569</v>
      </c>
      <c r="L830" s="111">
        <f t="shared" ca="1" si="147"/>
        <v>136</v>
      </c>
      <c r="M830" s="112">
        <f t="shared" ca="1" si="148"/>
        <v>269.59779194231191</v>
      </c>
      <c r="N830" s="106"/>
      <c r="O830" s="109">
        <f t="shared" ca="1" si="151"/>
        <v>5216.0305923886217</v>
      </c>
      <c r="P830" s="113">
        <f t="shared" ca="1" si="152"/>
        <v>1</v>
      </c>
      <c r="Q830" s="114">
        <f t="shared" ca="1" si="149"/>
        <v>333</v>
      </c>
    </row>
    <row r="831" spans="5:17" x14ac:dyDescent="0.35">
      <c r="E831">
        <f t="shared" si="153"/>
        <v>804</v>
      </c>
      <c r="F831" s="109">
        <f t="shared" ca="1" si="144"/>
        <v>3.9621485767813023</v>
      </c>
      <c r="G831" s="110">
        <f t="shared" ca="1" si="154"/>
        <v>1631.9517751910385</v>
      </c>
      <c r="H831" s="92">
        <f t="shared" si="145"/>
        <v>804</v>
      </c>
      <c r="I831" s="109">
        <f t="shared" ca="1" si="146"/>
        <v>0.25793340198530934</v>
      </c>
      <c r="J831" s="51">
        <f t="shared" ca="1" si="150"/>
        <v>1897.587418556569</v>
      </c>
      <c r="K831" s="51">
        <f t="shared" ca="1" si="155"/>
        <v>1897.8453519585544</v>
      </c>
      <c r="L831" s="111">
        <f t="shared" ca="1" si="147"/>
        <v>135</v>
      </c>
      <c r="M831" s="112">
        <f t="shared" ca="1" si="148"/>
        <v>265.89357676751592</v>
      </c>
      <c r="N831" s="106"/>
      <c r="O831" s="109">
        <f t="shared" ca="1" si="151"/>
        <v>3395.9458886249254</v>
      </c>
      <c r="P831" s="113">
        <f t="shared" ca="1" si="152"/>
        <v>1</v>
      </c>
      <c r="Q831" s="114">
        <f t="shared" ca="1" si="149"/>
        <v>267</v>
      </c>
    </row>
    <row r="832" spans="5:17" x14ac:dyDescent="0.35">
      <c r="E832">
        <f t="shared" si="153"/>
        <v>805</v>
      </c>
      <c r="F832" s="109">
        <f t="shared" ca="1" si="144"/>
        <v>0.49280672971616318</v>
      </c>
      <c r="G832" s="110">
        <f t="shared" ca="1" si="154"/>
        <v>1632.4445819207547</v>
      </c>
      <c r="H832" s="92">
        <f t="shared" si="145"/>
        <v>805</v>
      </c>
      <c r="I832" s="109">
        <f t="shared" ca="1" si="146"/>
        <v>3.3005571398910045</v>
      </c>
      <c r="J832" s="51">
        <f t="shared" ca="1" si="150"/>
        <v>1897.8453519585544</v>
      </c>
      <c r="K832" s="51">
        <f t="shared" ca="1" si="155"/>
        <v>1901.1459090984454</v>
      </c>
      <c r="L832" s="111">
        <f t="shared" ca="1" si="147"/>
        <v>135</v>
      </c>
      <c r="M832" s="112">
        <f t="shared" ca="1" si="148"/>
        <v>268.7013271776907</v>
      </c>
      <c r="N832" s="106"/>
      <c r="O832" s="109">
        <f t="shared" ca="1" si="151"/>
        <v>16.082587371354244</v>
      </c>
      <c r="P832" s="113">
        <f t="shared" ca="1" si="152"/>
        <v>1</v>
      </c>
      <c r="Q832" s="114">
        <f t="shared" ca="1" si="149"/>
        <v>7</v>
      </c>
    </row>
    <row r="833" spans="5:17" x14ac:dyDescent="0.35">
      <c r="E833">
        <f t="shared" si="153"/>
        <v>806</v>
      </c>
      <c r="F833" s="109">
        <f t="shared" ca="1" si="144"/>
        <v>1.1347895310773475</v>
      </c>
      <c r="G833" s="110">
        <f t="shared" ca="1" si="154"/>
        <v>1633.579371451832</v>
      </c>
      <c r="H833" s="92">
        <f t="shared" si="145"/>
        <v>806</v>
      </c>
      <c r="I833" s="109">
        <f t="shared" ca="1" si="146"/>
        <v>0.81388150998248454</v>
      </c>
      <c r="J833" s="51">
        <f t="shared" ca="1" si="150"/>
        <v>1901.1459090984454</v>
      </c>
      <c r="K833" s="51">
        <f t="shared" ca="1" si="155"/>
        <v>1901.959790608428</v>
      </c>
      <c r="L833" s="111">
        <f t="shared" ca="1" si="147"/>
        <v>134</v>
      </c>
      <c r="M833" s="112">
        <f t="shared" ca="1" si="148"/>
        <v>268.38041915659596</v>
      </c>
      <c r="N833" s="106"/>
      <c r="O833" s="109">
        <f t="shared" ca="1" si="151"/>
        <v>7561.7292757140322</v>
      </c>
      <c r="P833" s="113">
        <f t="shared" ca="1" si="152"/>
        <v>1</v>
      </c>
      <c r="Q833" s="114">
        <f t="shared" ca="1" si="149"/>
        <v>470</v>
      </c>
    </row>
    <row r="834" spans="5:17" x14ac:dyDescent="0.35">
      <c r="E834">
        <f t="shared" si="153"/>
        <v>807</v>
      </c>
      <c r="F834" s="109">
        <f t="shared" ca="1" si="144"/>
        <v>3.2286694023118909</v>
      </c>
      <c r="G834" s="110">
        <f t="shared" ca="1" si="154"/>
        <v>1636.8080408541439</v>
      </c>
      <c r="H834" s="92">
        <f t="shared" si="145"/>
        <v>807</v>
      </c>
      <c r="I834" s="109">
        <f t="shared" ca="1" si="146"/>
        <v>1.0568009640949587</v>
      </c>
      <c r="J834" s="51">
        <f t="shared" ca="1" si="150"/>
        <v>1901.959790608428</v>
      </c>
      <c r="K834" s="51">
        <f t="shared" ca="1" si="155"/>
        <v>1903.0165915725229</v>
      </c>
      <c r="L834" s="111">
        <f t="shared" ca="1" si="147"/>
        <v>134</v>
      </c>
      <c r="M834" s="112">
        <f t="shared" ca="1" si="148"/>
        <v>266.208550718379</v>
      </c>
      <c r="N834" s="106"/>
      <c r="O834" s="109">
        <f t="shared" ca="1" si="151"/>
        <v>5664.2249415577471</v>
      </c>
      <c r="P834" s="113">
        <f t="shared" ca="1" si="152"/>
        <v>1</v>
      </c>
      <c r="Q834" s="114">
        <f t="shared" ca="1" si="149"/>
        <v>336</v>
      </c>
    </row>
    <row r="835" spans="5:17" x14ac:dyDescent="0.35">
      <c r="E835">
        <f t="shared" si="153"/>
        <v>808</v>
      </c>
      <c r="F835" s="109">
        <f t="shared" ca="1" si="144"/>
        <v>2.1959991653934958</v>
      </c>
      <c r="G835" s="110">
        <f t="shared" ca="1" si="154"/>
        <v>1639.0040400195373</v>
      </c>
      <c r="H835" s="92">
        <f t="shared" si="145"/>
        <v>808</v>
      </c>
      <c r="I835" s="109">
        <f t="shared" ca="1" si="146"/>
        <v>3.5530791078860062</v>
      </c>
      <c r="J835" s="51">
        <f t="shared" ca="1" si="150"/>
        <v>1903.0165915725229</v>
      </c>
      <c r="K835" s="51">
        <f t="shared" ca="1" si="155"/>
        <v>1906.569670680409</v>
      </c>
      <c r="L835" s="111">
        <f t="shared" ca="1" si="147"/>
        <v>134</v>
      </c>
      <c r="M835" s="112">
        <f t="shared" ca="1" si="148"/>
        <v>267.56563066087165</v>
      </c>
      <c r="N835" s="106"/>
      <c r="O835" s="109">
        <f t="shared" ca="1" si="151"/>
        <v>10119.877520132733</v>
      </c>
      <c r="P835" s="113">
        <f t="shared" ca="1" si="152"/>
        <v>1</v>
      </c>
      <c r="Q835" s="114">
        <f t="shared" ca="1" si="149"/>
        <v>537</v>
      </c>
    </row>
    <row r="836" spans="5:17" x14ac:dyDescent="0.35">
      <c r="E836">
        <f t="shared" si="153"/>
        <v>809</v>
      </c>
      <c r="F836" s="109">
        <f t="shared" ca="1" si="144"/>
        <v>0.30102472277121223</v>
      </c>
      <c r="G836" s="110">
        <f t="shared" ca="1" si="154"/>
        <v>1639.3050647423086</v>
      </c>
      <c r="H836" s="92">
        <f t="shared" si="145"/>
        <v>809</v>
      </c>
      <c r="I836" s="109">
        <f t="shared" ca="1" si="146"/>
        <v>2.5646106463819303</v>
      </c>
      <c r="J836" s="51">
        <f t="shared" ca="1" si="150"/>
        <v>1906.569670680409</v>
      </c>
      <c r="K836" s="51">
        <f t="shared" ca="1" si="155"/>
        <v>1909.1342813267909</v>
      </c>
      <c r="L836" s="111">
        <f t="shared" ca="1" si="147"/>
        <v>133</v>
      </c>
      <c r="M836" s="112">
        <f t="shared" ca="1" si="148"/>
        <v>269.82921658448231</v>
      </c>
      <c r="N836" s="106"/>
      <c r="O836" s="109">
        <f t="shared" ca="1" si="151"/>
        <v>10089.654273567299</v>
      </c>
      <c r="P836" s="113">
        <f t="shared" ca="1" si="152"/>
        <v>1</v>
      </c>
      <c r="Q836" s="114">
        <f t="shared" ca="1" si="149"/>
        <v>546</v>
      </c>
    </row>
    <row r="837" spans="5:17" x14ac:dyDescent="0.35">
      <c r="E837">
        <f t="shared" si="153"/>
        <v>810</v>
      </c>
      <c r="F837" s="109">
        <f t="shared" ca="1" si="144"/>
        <v>0.5943802912216285</v>
      </c>
      <c r="G837" s="110">
        <f t="shared" ca="1" si="154"/>
        <v>1639.8994450335301</v>
      </c>
      <c r="H837" s="92">
        <f t="shared" si="145"/>
        <v>810</v>
      </c>
      <c r="I837" s="109">
        <f t="shared" ca="1" si="146"/>
        <v>0.43252218254322011</v>
      </c>
      <c r="J837" s="51">
        <f t="shared" ca="1" si="150"/>
        <v>1909.1342813267909</v>
      </c>
      <c r="K837" s="51">
        <f t="shared" ca="1" si="155"/>
        <v>1909.566803509334</v>
      </c>
      <c r="L837" s="111">
        <f t="shared" ca="1" si="147"/>
        <v>132</v>
      </c>
      <c r="M837" s="112">
        <f t="shared" ca="1" si="148"/>
        <v>269.66735847580389</v>
      </c>
      <c r="N837" s="106"/>
      <c r="O837" s="109">
        <f t="shared" ca="1" si="151"/>
        <v>5136.7438017641143</v>
      </c>
      <c r="P837" s="113">
        <f t="shared" ca="1" si="152"/>
        <v>1</v>
      </c>
      <c r="Q837" s="114">
        <f t="shared" ca="1" si="149"/>
        <v>324</v>
      </c>
    </row>
    <row r="838" spans="5:17" x14ac:dyDescent="0.35">
      <c r="E838">
        <f t="shared" si="153"/>
        <v>811</v>
      </c>
      <c r="F838" s="109">
        <f t="shared" ca="1" si="144"/>
        <v>1.7813143032275605</v>
      </c>
      <c r="G838" s="110">
        <f t="shared" ca="1" si="154"/>
        <v>1641.6807593367578</v>
      </c>
      <c r="H838" s="92">
        <f t="shared" si="145"/>
        <v>811</v>
      </c>
      <c r="I838" s="109">
        <f t="shared" ca="1" si="146"/>
        <v>6.1531842215048007</v>
      </c>
      <c r="J838" s="51">
        <f t="shared" ca="1" si="150"/>
        <v>1909.566803509334</v>
      </c>
      <c r="K838" s="51">
        <f t="shared" ca="1" si="155"/>
        <v>1915.7199877308387</v>
      </c>
      <c r="L838" s="111">
        <f t="shared" ca="1" si="147"/>
        <v>135</v>
      </c>
      <c r="M838" s="112">
        <f t="shared" ca="1" si="148"/>
        <v>274.03922839408096</v>
      </c>
      <c r="N838" s="106"/>
      <c r="O838" s="109">
        <f t="shared" ca="1" si="151"/>
        <v>3489.7159833521364</v>
      </c>
      <c r="P838" s="113">
        <f t="shared" ca="1" si="152"/>
        <v>1</v>
      </c>
      <c r="Q838" s="114">
        <f t="shared" ca="1" si="149"/>
        <v>290</v>
      </c>
    </row>
    <row r="839" spans="5:17" x14ac:dyDescent="0.35">
      <c r="E839">
        <f t="shared" si="153"/>
        <v>812</v>
      </c>
      <c r="F839" s="109">
        <f t="shared" ca="1" si="144"/>
        <v>2.7752757646552451</v>
      </c>
      <c r="G839" s="110">
        <f t="shared" ca="1" si="154"/>
        <v>1644.4560351014129</v>
      </c>
      <c r="H839" s="92">
        <f t="shared" si="145"/>
        <v>812</v>
      </c>
      <c r="I839" s="109">
        <f t="shared" ca="1" si="146"/>
        <v>0.52945330060784412</v>
      </c>
      <c r="J839" s="51">
        <f t="shared" ca="1" si="150"/>
        <v>1915.7199877308387</v>
      </c>
      <c r="K839" s="51">
        <f t="shared" ca="1" si="155"/>
        <v>1916.2494410314466</v>
      </c>
      <c r="L839" s="111">
        <f t="shared" ca="1" si="147"/>
        <v>134</v>
      </c>
      <c r="M839" s="112">
        <f t="shared" ca="1" si="148"/>
        <v>271.79340593003371</v>
      </c>
      <c r="N839" s="106"/>
      <c r="O839" s="109">
        <f t="shared" ca="1" si="151"/>
        <v>3777.044498099086</v>
      </c>
      <c r="P839" s="113">
        <f t="shared" ca="1" si="152"/>
        <v>1</v>
      </c>
      <c r="Q839" s="114">
        <f t="shared" ca="1" si="149"/>
        <v>294</v>
      </c>
    </row>
    <row r="840" spans="5:17" x14ac:dyDescent="0.35">
      <c r="E840">
        <f t="shared" si="153"/>
        <v>813</v>
      </c>
      <c r="F840" s="109">
        <f t="shared" ca="1" si="144"/>
        <v>1.5912378665381866E-2</v>
      </c>
      <c r="G840" s="110">
        <f t="shared" ca="1" si="154"/>
        <v>1644.4719474800784</v>
      </c>
      <c r="H840" s="92">
        <f t="shared" si="145"/>
        <v>813</v>
      </c>
      <c r="I840" s="109">
        <f t="shared" ca="1" si="146"/>
        <v>0.82284213598498723</v>
      </c>
      <c r="J840" s="51">
        <f t="shared" ca="1" si="150"/>
        <v>1916.2494410314466</v>
      </c>
      <c r="K840" s="51">
        <f t="shared" ca="1" si="155"/>
        <v>1917.0722831674316</v>
      </c>
      <c r="L840" s="111">
        <f t="shared" ca="1" si="147"/>
        <v>133</v>
      </c>
      <c r="M840" s="112">
        <f t="shared" ca="1" si="148"/>
        <v>272.60033568735321</v>
      </c>
      <c r="N840" s="106"/>
      <c r="O840" s="109">
        <f t="shared" ca="1" si="151"/>
        <v>3565.4721343013375</v>
      </c>
      <c r="P840" s="113">
        <f t="shared" ca="1" si="152"/>
        <v>1</v>
      </c>
      <c r="Q840" s="114">
        <f t="shared" ca="1" si="149"/>
        <v>288</v>
      </c>
    </row>
    <row r="841" spans="5:17" x14ac:dyDescent="0.35">
      <c r="E841">
        <f t="shared" si="153"/>
        <v>814</v>
      </c>
      <c r="F841" s="109">
        <f t="shared" ca="1" si="144"/>
        <v>4.7076892398985279</v>
      </c>
      <c r="G841" s="110">
        <f t="shared" ca="1" si="154"/>
        <v>1649.179636719977</v>
      </c>
      <c r="H841" s="92">
        <f t="shared" si="145"/>
        <v>814</v>
      </c>
      <c r="I841" s="109">
        <f t="shared" ca="1" si="146"/>
        <v>1.3256481127336768</v>
      </c>
      <c r="J841" s="51">
        <f t="shared" ca="1" si="150"/>
        <v>1917.0722831674316</v>
      </c>
      <c r="K841" s="51">
        <f t="shared" ca="1" si="155"/>
        <v>1918.3979312801653</v>
      </c>
      <c r="L841" s="111">
        <f t="shared" ca="1" si="147"/>
        <v>133</v>
      </c>
      <c r="M841" s="112">
        <f t="shared" ca="1" si="148"/>
        <v>269.21829456018827</v>
      </c>
      <c r="N841" s="106"/>
      <c r="O841" s="109">
        <f t="shared" ca="1" si="151"/>
        <v>1076.8600363442251</v>
      </c>
      <c r="P841" s="113">
        <f t="shared" ca="1" si="152"/>
        <v>1</v>
      </c>
      <c r="Q841" s="114">
        <f t="shared" ca="1" si="149"/>
        <v>88</v>
      </c>
    </row>
    <row r="842" spans="5:17" x14ac:dyDescent="0.35">
      <c r="E842">
        <f t="shared" si="153"/>
        <v>815</v>
      </c>
      <c r="F842" s="109">
        <f t="shared" ca="1" si="144"/>
        <v>2.1425377654077766</v>
      </c>
      <c r="G842" s="110">
        <f t="shared" ca="1" si="154"/>
        <v>1651.3221744853847</v>
      </c>
      <c r="H842" s="92">
        <f t="shared" si="145"/>
        <v>815</v>
      </c>
      <c r="I842" s="109">
        <f t="shared" ca="1" si="146"/>
        <v>6.6939633504795939</v>
      </c>
      <c r="J842" s="51">
        <f t="shared" ca="1" si="150"/>
        <v>1918.3979312801653</v>
      </c>
      <c r="K842" s="51">
        <f t="shared" ca="1" si="155"/>
        <v>1925.0918946306449</v>
      </c>
      <c r="L842" s="111">
        <f t="shared" ca="1" si="147"/>
        <v>138</v>
      </c>
      <c r="M842" s="112">
        <f t="shared" ca="1" si="148"/>
        <v>273.76972014526018</v>
      </c>
      <c r="N842" s="106"/>
      <c r="O842" s="109">
        <f t="shared" ca="1" si="151"/>
        <v>10291.008663896433</v>
      </c>
      <c r="P842" s="113">
        <f t="shared" ca="1" si="152"/>
        <v>1</v>
      </c>
      <c r="Q842" s="114">
        <f t="shared" ca="1" si="149"/>
        <v>450</v>
      </c>
    </row>
    <row r="843" spans="5:17" x14ac:dyDescent="0.35">
      <c r="E843">
        <f t="shared" si="153"/>
        <v>816</v>
      </c>
      <c r="F843" s="109">
        <f t="shared" ca="1" si="144"/>
        <v>0.53572044697825272</v>
      </c>
      <c r="G843" s="110">
        <f t="shared" ca="1" si="154"/>
        <v>1651.857894932363</v>
      </c>
      <c r="H843" s="92">
        <f t="shared" si="145"/>
        <v>816</v>
      </c>
      <c r="I843" s="109">
        <f t="shared" ca="1" si="146"/>
        <v>0.2936395049634718</v>
      </c>
      <c r="J843" s="51">
        <f t="shared" ca="1" si="150"/>
        <v>1925.0918946306449</v>
      </c>
      <c r="K843" s="51">
        <f t="shared" ca="1" si="155"/>
        <v>1925.3855341356084</v>
      </c>
      <c r="L843" s="111">
        <f t="shared" ca="1" si="147"/>
        <v>137</v>
      </c>
      <c r="M843" s="112">
        <f t="shared" ca="1" si="148"/>
        <v>273.52763920324537</v>
      </c>
      <c r="N843" s="106"/>
      <c r="O843" s="109">
        <f t="shared" ca="1" si="151"/>
        <v>5671.8696335050499</v>
      </c>
      <c r="P843" s="113">
        <f t="shared" ca="1" si="152"/>
        <v>1</v>
      </c>
      <c r="Q843" s="114">
        <f t="shared" ca="1" si="149"/>
        <v>336</v>
      </c>
    </row>
    <row r="844" spans="5:17" x14ac:dyDescent="0.35">
      <c r="E844">
        <f t="shared" si="153"/>
        <v>817</v>
      </c>
      <c r="F844" s="109">
        <f t="shared" ca="1" si="144"/>
        <v>0.97463862385960232</v>
      </c>
      <c r="G844" s="110">
        <f t="shared" ca="1" si="154"/>
        <v>1652.8325335562226</v>
      </c>
      <c r="H844" s="92">
        <f t="shared" si="145"/>
        <v>817</v>
      </c>
      <c r="I844" s="109">
        <f t="shared" ca="1" si="146"/>
        <v>2.4274855456768019</v>
      </c>
      <c r="J844" s="51">
        <f t="shared" ca="1" si="150"/>
        <v>1925.3855341356084</v>
      </c>
      <c r="K844" s="51">
        <f t="shared" ca="1" si="155"/>
        <v>1927.8130196812851</v>
      </c>
      <c r="L844" s="111">
        <f t="shared" ca="1" si="147"/>
        <v>136</v>
      </c>
      <c r="M844" s="112">
        <f t="shared" ca="1" si="148"/>
        <v>274.9804861250625</v>
      </c>
      <c r="N844" s="106"/>
      <c r="O844" s="109">
        <f t="shared" ca="1" si="151"/>
        <v>7872.9581136111365</v>
      </c>
      <c r="P844" s="113">
        <f t="shared" ca="1" si="152"/>
        <v>1</v>
      </c>
      <c r="Q844" s="114">
        <f t="shared" ca="1" si="149"/>
        <v>497</v>
      </c>
    </row>
    <row r="845" spans="5:17" x14ac:dyDescent="0.35">
      <c r="E845">
        <f t="shared" si="153"/>
        <v>818</v>
      </c>
      <c r="F845" s="109">
        <f t="shared" ca="1" si="144"/>
        <v>4.1633492301285893</v>
      </c>
      <c r="G845" s="110">
        <f t="shared" ca="1" si="154"/>
        <v>1656.9958827863513</v>
      </c>
      <c r="H845" s="92">
        <f t="shared" si="145"/>
        <v>818</v>
      </c>
      <c r="I845" s="109">
        <f t="shared" ca="1" si="146"/>
        <v>1.3369870094254872</v>
      </c>
      <c r="J845" s="51">
        <f t="shared" ca="1" si="150"/>
        <v>1927.8130196812851</v>
      </c>
      <c r="K845" s="51">
        <f t="shared" ca="1" si="155"/>
        <v>1929.1500066907106</v>
      </c>
      <c r="L845" s="111">
        <f t="shared" ca="1" si="147"/>
        <v>137</v>
      </c>
      <c r="M845" s="112">
        <f t="shared" ca="1" si="148"/>
        <v>272.15412390435927</v>
      </c>
      <c r="N845" s="106"/>
      <c r="O845" s="109">
        <f t="shared" ca="1" si="151"/>
        <v>7768.4839911929384</v>
      </c>
      <c r="P845" s="113">
        <f t="shared" ca="1" si="152"/>
        <v>1</v>
      </c>
      <c r="Q845" s="114">
        <f t="shared" ca="1" si="149"/>
        <v>503</v>
      </c>
    </row>
    <row r="846" spans="5:17" x14ac:dyDescent="0.35">
      <c r="E846">
        <f t="shared" si="153"/>
        <v>819</v>
      </c>
      <c r="F846" s="109">
        <f t="shared" ca="1" si="144"/>
        <v>0.20674310657680167</v>
      </c>
      <c r="G846" s="110">
        <f t="shared" ca="1" si="154"/>
        <v>1657.2026258929282</v>
      </c>
      <c r="H846" s="92">
        <f t="shared" si="145"/>
        <v>819</v>
      </c>
      <c r="I846" s="109">
        <f t="shared" ca="1" si="146"/>
        <v>0.90776466897951269</v>
      </c>
      <c r="J846" s="51">
        <f t="shared" ca="1" si="150"/>
        <v>1929.1500066907106</v>
      </c>
      <c r="K846" s="51">
        <f t="shared" ca="1" si="155"/>
        <v>1930.0577713596902</v>
      </c>
      <c r="L846" s="111">
        <f t="shared" ca="1" si="147"/>
        <v>137</v>
      </c>
      <c r="M846" s="112">
        <f t="shared" ca="1" si="148"/>
        <v>272.855145466762</v>
      </c>
      <c r="N846" s="106"/>
      <c r="O846" s="109">
        <f t="shared" ca="1" si="151"/>
        <v>4622.5925179385004</v>
      </c>
      <c r="P846" s="113">
        <f t="shared" ca="1" si="152"/>
        <v>1</v>
      </c>
      <c r="Q846" s="114">
        <f t="shared" ca="1" si="149"/>
        <v>334</v>
      </c>
    </row>
    <row r="847" spans="5:17" x14ac:dyDescent="0.35">
      <c r="E847">
        <f t="shared" si="153"/>
        <v>820</v>
      </c>
      <c r="F847" s="109">
        <f t="shared" ca="1" si="144"/>
        <v>5.3594798636547685</v>
      </c>
      <c r="G847" s="110">
        <f t="shared" ca="1" si="154"/>
        <v>1662.5621057565829</v>
      </c>
      <c r="H847" s="92">
        <f t="shared" si="145"/>
        <v>820</v>
      </c>
      <c r="I847" s="109">
        <f t="shared" ca="1" si="146"/>
        <v>0.76009623256830972</v>
      </c>
      <c r="J847" s="51">
        <f t="shared" ca="1" si="150"/>
        <v>1930.0577713596902</v>
      </c>
      <c r="K847" s="51">
        <f t="shared" ca="1" si="155"/>
        <v>1930.8178675922584</v>
      </c>
      <c r="L847" s="111">
        <f t="shared" ca="1" si="147"/>
        <v>137</v>
      </c>
      <c r="M847" s="112">
        <f t="shared" ca="1" si="148"/>
        <v>268.25576183567546</v>
      </c>
      <c r="N847" s="106"/>
      <c r="O847" s="109">
        <f t="shared" ca="1" si="151"/>
        <v>2216.7322378653353</v>
      </c>
      <c r="P847" s="113">
        <f t="shared" ca="1" si="152"/>
        <v>1</v>
      </c>
      <c r="Q847" s="114">
        <f t="shared" ca="1" si="149"/>
        <v>184</v>
      </c>
    </row>
    <row r="848" spans="5:17" x14ac:dyDescent="0.35">
      <c r="E848">
        <f t="shared" si="153"/>
        <v>821</v>
      </c>
      <c r="F848" s="109">
        <f t="shared" ca="1" si="144"/>
        <v>4.5583779021792852</v>
      </c>
      <c r="G848" s="110">
        <f t="shared" ca="1" si="154"/>
        <v>1667.1204836587622</v>
      </c>
      <c r="H848" s="92">
        <f t="shared" si="145"/>
        <v>821</v>
      </c>
      <c r="I848" s="109">
        <f t="shared" ca="1" si="146"/>
        <v>1.9355564725902781</v>
      </c>
      <c r="J848" s="51">
        <f t="shared" ca="1" si="150"/>
        <v>1930.8178675922584</v>
      </c>
      <c r="K848" s="51">
        <f t="shared" ca="1" si="155"/>
        <v>1932.7534240648486</v>
      </c>
      <c r="L848" s="111">
        <f t="shared" ca="1" si="147"/>
        <v>137</v>
      </c>
      <c r="M848" s="112">
        <f t="shared" ca="1" si="148"/>
        <v>265.63294040608639</v>
      </c>
      <c r="N848" s="106"/>
      <c r="O848" s="109">
        <f t="shared" ca="1" si="151"/>
        <v>7242.662943235051</v>
      </c>
      <c r="P848" s="113">
        <f t="shared" ca="1" si="152"/>
        <v>1</v>
      </c>
      <c r="Q848" s="114">
        <f t="shared" ca="1" si="149"/>
        <v>447</v>
      </c>
    </row>
    <row r="849" spans="5:17" x14ac:dyDescent="0.35">
      <c r="E849">
        <f t="shared" si="153"/>
        <v>822</v>
      </c>
      <c r="F849" s="109">
        <f t="shared" ca="1" si="144"/>
        <v>8.6458424212382941</v>
      </c>
      <c r="G849" s="110">
        <f t="shared" ca="1" si="154"/>
        <v>1675.7663260800005</v>
      </c>
      <c r="H849" s="92">
        <f t="shared" si="145"/>
        <v>822</v>
      </c>
      <c r="I849" s="109">
        <f t="shared" ca="1" si="146"/>
        <v>1.0632191066646017</v>
      </c>
      <c r="J849" s="51">
        <f t="shared" ca="1" si="150"/>
        <v>1932.7534240648486</v>
      </c>
      <c r="K849" s="51">
        <f t="shared" ca="1" si="155"/>
        <v>1933.8166431715131</v>
      </c>
      <c r="L849" s="111">
        <f t="shared" ca="1" si="147"/>
        <v>136</v>
      </c>
      <c r="M849" s="112">
        <f t="shared" ca="1" si="148"/>
        <v>258.05031709151262</v>
      </c>
      <c r="N849" s="106"/>
      <c r="O849" s="109">
        <f t="shared" ca="1" si="151"/>
        <v>854.07083748918376</v>
      </c>
      <c r="P849" s="113">
        <f t="shared" ca="1" si="152"/>
        <v>1</v>
      </c>
      <c r="Q849" s="114">
        <f t="shared" ca="1" si="149"/>
        <v>49</v>
      </c>
    </row>
    <row r="850" spans="5:17" x14ac:dyDescent="0.35">
      <c r="E850">
        <f t="shared" si="153"/>
        <v>823</v>
      </c>
      <c r="F850" s="109">
        <f t="shared" ca="1" si="144"/>
        <v>0.24525820620432331</v>
      </c>
      <c r="G850" s="110">
        <f t="shared" ca="1" si="154"/>
        <v>1676.0115842862049</v>
      </c>
      <c r="H850" s="92">
        <f t="shared" si="145"/>
        <v>823</v>
      </c>
      <c r="I850" s="109">
        <f t="shared" ca="1" si="146"/>
        <v>3.9185628981587617</v>
      </c>
      <c r="J850" s="51">
        <f t="shared" ca="1" si="150"/>
        <v>1933.8166431715131</v>
      </c>
      <c r="K850" s="51">
        <f t="shared" ca="1" si="155"/>
        <v>1937.7352060696719</v>
      </c>
      <c r="L850" s="111">
        <f t="shared" ca="1" si="147"/>
        <v>136</v>
      </c>
      <c r="M850" s="112">
        <f t="shared" ca="1" si="148"/>
        <v>261.72362178346702</v>
      </c>
      <c r="N850" s="106"/>
      <c r="O850" s="109">
        <f t="shared" ca="1" si="151"/>
        <v>1023.5700639544235</v>
      </c>
      <c r="P850" s="113">
        <f t="shared" ca="1" si="152"/>
        <v>1</v>
      </c>
      <c r="Q850" s="114">
        <f t="shared" ca="1" si="149"/>
        <v>83</v>
      </c>
    </row>
    <row r="851" spans="5:17" x14ac:dyDescent="0.35">
      <c r="E851">
        <f t="shared" si="153"/>
        <v>824</v>
      </c>
      <c r="F851" s="109">
        <f t="shared" ca="1" si="144"/>
        <v>1.5724159789033927</v>
      </c>
      <c r="G851" s="110">
        <f t="shared" ca="1" si="154"/>
        <v>1677.5840002651082</v>
      </c>
      <c r="H851" s="92">
        <f t="shared" si="145"/>
        <v>824</v>
      </c>
      <c r="I851" s="109">
        <f t="shared" ca="1" si="146"/>
        <v>4.6021854700195224</v>
      </c>
      <c r="J851" s="51">
        <f t="shared" ca="1" si="150"/>
        <v>1937.7352060696719</v>
      </c>
      <c r="K851" s="51">
        <f t="shared" ca="1" si="155"/>
        <v>1942.3373915396915</v>
      </c>
      <c r="L851" s="111">
        <f t="shared" ca="1" si="147"/>
        <v>136</v>
      </c>
      <c r="M851" s="112">
        <f t="shared" ca="1" si="148"/>
        <v>264.75339127458324</v>
      </c>
      <c r="N851" s="106"/>
      <c r="O851" s="109">
        <f t="shared" ca="1" si="151"/>
        <v>9148.0347217264225</v>
      </c>
      <c r="P851" s="113">
        <f t="shared" ca="1" si="152"/>
        <v>1</v>
      </c>
      <c r="Q851" s="114">
        <f t="shared" ca="1" si="149"/>
        <v>550</v>
      </c>
    </row>
    <row r="852" spans="5:17" x14ac:dyDescent="0.35">
      <c r="E852">
        <f t="shared" si="153"/>
        <v>825</v>
      </c>
      <c r="F852" s="109">
        <f t="shared" ca="1" si="144"/>
        <v>2.30792871557211</v>
      </c>
      <c r="G852" s="110">
        <f t="shared" ca="1" si="154"/>
        <v>1679.8919289806804</v>
      </c>
      <c r="H852" s="92">
        <f t="shared" si="145"/>
        <v>825</v>
      </c>
      <c r="I852" s="109">
        <f t="shared" ca="1" si="146"/>
        <v>0.62141635457740363</v>
      </c>
      <c r="J852" s="51">
        <f t="shared" ca="1" si="150"/>
        <v>1942.3373915396915</v>
      </c>
      <c r="K852" s="51">
        <f t="shared" ca="1" si="155"/>
        <v>1942.9588078942688</v>
      </c>
      <c r="L852" s="111">
        <f t="shared" ca="1" si="147"/>
        <v>135</v>
      </c>
      <c r="M852" s="112">
        <f t="shared" ca="1" si="148"/>
        <v>263.06687891358843</v>
      </c>
      <c r="N852" s="106"/>
      <c r="O852" s="109">
        <f t="shared" ca="1" si="151"/>
        <v>6606.1654889267811</v>
      </c>
      <c r="P852" s="113">
        <f t="shared" ca="1" si="152"/>
        <v>1</v>
      </c>
      <c r="Q852" s="114">
        <f t="shared" ca="1" si="149"/>
        <v>393</v>
      </c>
    </row>
    <row r="853" spans="5:17" x14ac:dyDescent="0.35">
      <c r="E853">
        <f t="shared" si="153"/>
        <v>826</v>
      </c>
      <c r="F853" s="109">
        <f t="shared" ca="1" si="144"/>
        <v>1.6529232483421032</v>
      </c>
      <c r="G853" s="110">
        <f t="shared" ca="1" si="154"/>
        <v>1681.5448522290226</v>
      </c>
      <c r="H853" s="92">
        <f t="shared" si="145"/>
        <v>826</v>
      </c>
      <c r="I853" s="109">
        <f t="shared" ca="1" si="146"/>
        <v>2.948952822367203</v>
      </c>
      <c r="J853" s="51">
        <f t="shared" ca="1" si="150"/>
        <v>1942.9588078942688</v>
      </c>
      <c r="K853" s="51">
        <f t="shared" ca="1" si="155"/>
        <v>1945.9077607166359</v>
      </c>
      <c r="L853" s="111">
        <f t="shared" ca="1" si="147"/>
        <v>137</v>
      </c>
      <c r="M853" s="112">
        <f t="shared" ca="1" si="148"/>
        <v>264.36290848761337</v>
      </c>
      <c r="N853" s="106"/>
      <c r="O853" s="109">
        <f t="shared" ca="1" si="151"/>
        <v>6985.7000933079162</v>
      </c>
      <c r="P853" s="113">
        <f t="shared" ca="1" si="152"/>
        <v>1</v>
      </c>
      <c r="Q853" s="114">
        <f t="shared" ca="1" si="149"/>
        <v>454</v>
      </c>
    </row>
    <row r="854" spans="5:17" x14ac:dyDescent="0.35">
      <c r="E854">
        <f t="shared" si="153"/>
        <v>827</v>
      </c>
      <c r="F854" s="109">
        <f t="shared" ca="1" si="144"/>
        <v>1.3627546595108662</v>
      </c>
      <c r="G854" s="110">
        <f t="shared" ca="1" si="154"/>
        <v>1682.9076068885333</v>
      </c>
      <c r="H854" s="92">
        <f t="shared" si="145"/>
        <v>827</v>
      </c>
      <c r="I854" s="109">
        <f t="shared" ca="1" si="146"/>
        <v>7.010159775222205E-2</v>
      </c>
      <c r="J854" s="51">
        <f t="shared" ca="1" si="150"/>
        <v>1945.9077607166359</v>
      </c>
      <c r="K854" s="51">
        <f t="shared" ca="1" si="155"/>
        <v>1945.9778623143882</v>
      </c>
      <c r="L854" s="111">
        <f t="shared" ca="1" si="147"/>
        <v>136</v>
      </c>
      <c r="M854" s="112">
        <f t="shared" ca="1" si="148"/>
        <v>263.07025542585484</v>
      </c>
      <c r="N854" s="106"/>
      <c r="O854" s="109">
        <f t="shared" ca="1" si="151"/>
        <v>4714.4058041591443</v>
      </c>
      <c r="P854" s="113">
        <f t="shared" ca="1" si="152"/>
        <v>1</v>
      </c>
      <c r="Q854" s="114">
        <f t="shared" ca="1" si="149"/>
        <v>332</v>
      </c>
    </row>
    <row r="855" spans="5:17" x14ac:dyDescent="0.35">
      <c r="E855">
        <f t="shared" si="153"/>
        <v>828</v>
      </c>
      <c r="F855" s="109">
        <f t="shared" ca="1" si="144"/>
        <v>1.363185936768768</v>
      </c>
      <c r="G855" s="110">
        <f t="shared" ca="1" si="154"/>
        <v>1684.2707928253021</v>
      </c>
      <c r="H855" s="92">
        <f t="shared" si="145"/>
        <v>828</v>
      </c>
      <c r="I855" s="109">
        <f t="shared" ca="1" si="146"/>
        <v>0.12822354913743184</v>
      </c>
      <c r="J855" s="51">
        <f t="shared" ca="1" si="150"/>
        <v>1945.9778623143882</v>
      </c>
      <c r="K855" s="51">
        <f t="shared" ca="1" si="155"/>
        <v>1946.1060858635255</v>
      </c>
      <c r="L855" s="111">
        <f t="shared" ca="1" si="147"/>
        <v>135</v>
      </c>
      <c r="M855" s="112">
        <f t="shared" ca="1" si="148"/>
        <v>261.83529303822343</v>
      </c>
      <c r="N855" s="106"/>
      <c r="O855" s="109">
        <f t="shared" ca="1" si="151"/>
        <v>1934.9419842349487</v>
      </c>
      <c r="P855" s="113">
        <f t="shared" ca="1" si="152"/>
        <v>1</v>
      </c>
      <c r="Q855" s="114">
        <f t="shared" ca="1" si="149"/>
        <v>136</v>
      </c>
    </row>
    <row r="856" spans="5:17" x14ac:dyDescent="0.35">
      <c r="E856">
        <f t="shared" si="153"/>
        <v>829</v>
      </c>
      <c r="F856" s="109">
        <f t="shared" ca="1" si="144"/>
        <v>4.3335632813741762</v>
      </c>
      <c r="G856" s="110">
        <f t="shared" ca="1" si="154"/>
        <v>1688.6043561066763</v>
      </c>
      <c r="H856" s="92">
        <f t="shared" si="145"/>
        <v>829</v>
      </c>
      <c r="I856" s="109">
        <f t="shared" ca="1" si="146"/>
        <v>8.699909136235974E-2</v>
      </c>
      <c r="J856" s="51">
        <f t="shared" ca="1" si="150"/>
        <v>1946.1060858635255</v>
      </c>
      <c r="K856" s="51">
        <f t="shared" ca="1" si="155"/>
        <v>1946.1930849548878</v>
      </c>
      <c r="L856" s="111">
        <f t="shared" ca="1" si="147"/>
        <v>134</v>
      </c>
      <c r="M856" s="112">
        <f t="shared" ca="1" si="148"/>
        <v>257.58872884821153</v>
      </c>
      <c r="N856" s="106"/>
      <c r="O856" s="109">
        <f t="shared" ca="1" si="151"/>
        <v>9372.7418242590684</v>
      </c>
      <c r="P856" s="113">
        <f t="shared" ca="1" si="152"/>
        <v>1</v>
      </c>
      <c r="Q856" s="114">
        <f t="shared" ca="1" si="149"/>
        <v>566</v>
      </c>
    </row>
    <row r="857" spans="5:17" x14ac:dyDescent="0.35">
      <c r="E857">
        <f t="shared" si="153"/>
        <v>830</v>
      </c>
      <c r="F857" s="109">
        <f t="shared" ca="1" si="144"/>
        <v>1.1356898431673692</v>
      </c>
      <c r="G857" s="110">
        <f t="shared" ca="1" si="154"/>
        <v>1689.7400459498435</v>
      </c>
      <c r="H857" s="92">
        <f t="shared" si="145"/>
        <v>830</v>
      </c>
      <c r="I857" s="109">
        <f t="shared" ca="1" si="146"/>
        <v>6.1592484775203138</v>
      </c>
      <c r="J857" s="51">
        <f t="shared" ca="1" si="150"/>
        <v>1946.1930849548878</v>
      </c>
      <c r="K857" s="51">
        <f t="shared" ca="1" si="155"/>
        <v>1952.3523334324082</v>
      </c>
      <c r="L857" s="111">
        <f t="shared" ca="1" si="147"/>
        <v>136</v>
      </c>
      <c r="M857" s="112">
        <f t="shared" ca="1" si="148"/>
        <v>262.61228748256462</v>
      </c>
      <c r="N857" s="106"/>
      <c r="O857" s="109">
        <f t="shared" ca="1" si="151"/>
        <v>7976.9194931552483</v>
      </c>
      <c r="P857" s="113">
        <f t="shared" ca="1" si="152"/>
        <v>1</v>
      </c>
      <c r="Q857" s="114">
        <f t="shared" ca="1" si="149"/>
        <v>516</v>
      </c>
    </row>
    <row r="858" spans="5:17" x14ac:dyDescent="0.35">
      <c r="E858">
        <f t="shared" si="153"/>
        <v>831</v>
      </c>
      <c r="F858" s="109">
        <f t="shared" ca="1" si="144"/>
        <v>3.0884855227849086</v>
      </c>
      <c r="G858" s="110">
        <f t="shared" ca="1" si="154"/>
        <v>1692.8285314726284</v>
      </c>
      <c r="H858" s="92">
        <f t="shared" si="145"/>
        <v>831</v>
      </c>
      <c r="I858" s="109">
        <f t="shared" ca="1" si="146"/>
        <v>0.16224157267298298</v>
      </c>
      <c r="J858" s="51">
        <f t="shared" ca="1" si="150"/>
        <v>1952.3523334324082</v>
      </c>
      <c r="K858" s="51">
        <f t="shared" ca="1" si="155"/>
        <v>1952.514575005081</v>
      </c>
      <c r="L858" s="111">
        <f t="shared" ca="1" si="147"/>
        <v>135</v>
      </c>
      <c r="M858" s="112">
        <f t="shared" ca="1" si="148"/>
        <v>259.68604353245269</v>
      </c>
      <c r="N858" s="106"/>
      <c r="O858" s="109">
        <f t="shared" ca="1" si="151"/>
        <v>600.11688179612179</v>
      </c>
      <c r="P858" s="113">
        <f t="shared" ca="1" si="152"/>
        <v>1</v>
      </c>
      <c r="Q858" s="114">
        <f t="shared" ca="1" si="149"/>
        <v>37</v>
      </c>
    </row>
    <row r="859" spans="5:17" x14ac:dyDescent="0.35">
      <c r="E859">
        <f t="shared" si="153"/>
        <v>832</v>
      </c>
      <c r="F859" s="109">
        <f t="shared" ca="1" si="144"/>
        <v>2.3521218711008927</v>
      </c>
      <c r="G859" s="110">
        <f t="shared" ca="1" si="154"/>
        <v>1695.1806533437293</v>
      </c>
      <c r="H859" s="92">
        <f t="shared" si="145"/>
        <v>832</v>
      </c>
      <c r="I859" s="109">
        <f t="shared" ca="1" si="146"/>
        <v>6.1608621990542121</v>
      </c>
      <c r="J859" s="51">
        <f t="shared" ca="1" si="150"/>
        <v>1952.514575005081</v>
      </c>
      <c r="K859" s="51">
        <f t="shared" ca="1" si="155"/>
        <v>1958.6754372041353</v>
      </c>
      <c r="L859" s="111">
        <f t="shared" ca="1" si="147"/>
        <v>137</v>
      </c>
      <c r="M859" s="112">
        <f t="shared" ca="1" si="148"/>
        <v>263.49478386040596</v>
      </c>
      <c r="N859" s="106"/>
      <c r="O859" s="109">
        <f t="shared" ca="1" si="151"/>
        <v>6687.2936169604945</v>
      </c>
      <c r="P859" s="113">
        <f t="shared" ca="1" si="152"/>
        <v>1</v>
      </c>
      <c r="Q859" s="114">
        <f t="shared" ca="1" si="149"/>
        <v>410</v>
      </c>
    </row>
    <row r="860" spans="5:17" x14ac:dyDescent="0.35">
      <c r="E860">
        <f t="shared" si="153"/>
        <v>833</v>
      </c>
      <c r="F860" s="109">
        <f t="shared" ref="F860:F923" ca="1" si="156">-(1/B$4)*LN(RAND())</f>
        <v>0.44612488279688239</v>
      </c>
      <c r="G860" s="110">
        <f t="shared" ca="1" si="154"/>
        <v>1695.6267782265263</v>
      </c>
      <c r="H860" s="92">
        <f t="shared" ref="H860:H923" si="157">E860</f>
        <v>833</v>
      </c>
      <c r="I860" s="109">
        <f t="shared" ref="I860:I923" ca="1" si="158">-(1/B$5)*LN(RAND())</f>
        <v>0.34240306069259913</v>
      </c>
      <c r="J860" s="51">
        <f t="shared" ca="1" si="150"/>
        <v>1958.6754372041353</v>
      </c>
      <c r="K860" s="51">
        <f t="shared" ca="1" si="155"/>
        <v>1959.0178402648278</v>
      </c>
      <c r="L860" s="111">
        <f t="shared" ref="L860:L923" ca="1" si="159">COUNTIF(G$28:G$5027,"&lt;"&amp;K860)-H860</f>
        <v>136</v>
      </c>
      <c r="M860" s="112">
        <f t="shared" ref="M860:M923" ca="1" si="160">K860-G860</f>
        <v>263.39106203830147</v>
      </c>
      <c r="N860" s="106"/>
      <c r="O860" s="109">
        <f t="shared" ca="1" si="151"/>
        <v>1454.4636695196557</v>
      </c>
      <c r="P860" s="113">
        <f t="shared" ca="1" si="152"/>
        <v>1</v>
      </c>
      <c r="Q860" s="114">
        <f t="shared" ref="Q860:Q923" ca="1" si="161">COUNTIF(G$28:G$5027,"&lt;"&amp;O860)-COUNTIF(K$28:K$5027,"&lt;"&amp;O860)</f>
        <v>102</v>
      </c>
    </row>
    <row r="861" spans="5:17" x14ac:dyDescent="0.35">
      <c r="E861">
        <f t="shared" si="153"/>
        <v>834</v>
      </c>
      <c r="F861" s="109">
        <f t="shared" ca="1" si="156"/>
        <v>0.4012502291415882</v>
      </c>
      <c r="G861" s="110">
        <f t="shared" ca="1" si="154"/>
        <v>1696.0280284556679</v>
      </c>
      <c r="H861" s="92">
        <f t="shared" si="157"/>
        <v>834</v>
      </c>
      <c r="I861" s="109">
        <f t="shared" ca="1" si="158"/>
        <v>6.7478355065813842</v>
      </c>
      <c r="J861" s="51">
        <f t="shared" ref="J861:J924" ca="1" si="162">MAX(G861,K860)</f>
        <v>1959.0178402648278</v>
      </c>
      <c r="K861" s="51">
        <f t="shared" ca="1" si="155"/>
        <v>1965.7656757714092</v>
      </c>
      <c r="L861" s="111">
        <f t="shared" ca="1" si="159"/>
        <v>138</v>
      </c>
      <c r="M861" s="112">
        <f t="shared" ca="1" si="160"/>
        <v>269.73764731574124</v>
      </c>
      <c r="N861" s="106"/>
      <c r="O861" s="109">
        <f t="shared" ref="O861:O924" ca="1" si="163">K$5027*RAND()</f>
        <v>2201.5929495386717</v>
      </c>
      <c r="P861" s="113">
        <f t="shared" ref="P861:P924" ca="1" si="164">COUNTIF(J$28:J$5027,"&lt;"&amp;O861)-COUNTIF(K$28:K$5027,"&lt;"&amp;O861)</f>
        <v>1</v>
      </c>
      <c r="Q861" s="114">
        <f t="shared" ca="1" si="161"/>
        <v>190</v>
      </c>
    </row>
    <row r="862" spans="5:17" x14ac:dyDescent="0.35">
      <c r="E862">
        <f t="shared" ref="E862:E925" si="165">E861+1</f>
        <v>835</v>
      </c>
      <c r="F862" s="109">
        <f t="shared" ca="1" si="156"/>
        <v>2.7268226428787935E-2</v>
      </c>
      <c r="G862" s="110">
        <f t="shared" ref="G862:G925" ca="1" si="166">G861+F862</f>
        <v>1696.0552966820967</v>
      </c>
      <c r="H862" s="92">
        <f t="shared" si="157"/>
        <v>835</v>
      </c>
      <c r="I862" s="109">
        <f t="shared" ca="1" si="158"/>
        <v>1.1084735082428245</v>
      </c>
      <c r="J862" s="51">
        <f t="shared" ca="1" si="162"/>
        <v>1965.7656757714092</v>
      </c>
      <c r="K862" s="51">
        <f t="shared" ref="K862:K925" ca="1" si="167">J862+I862</f>
        <v>1966.8741492796521</v>
      </c>
      <c r="L862" s="111">
        <f t="shared" ca="1" si="159"/>
        <v>138</v>
      </c>
      <c r="M862" s="112">
        <f t="shared" ca="1" si="160"/>
        <v>270.81885259755541</v>
      </c>
      <c r="N862" s="106"/>
      <c r="O862" s="109">
        <f t="shared" ca="1" si="163"/>
        <v>11274.040176976445</v>
      </c>
      <c r="P862" s="113">
        <f t="shared" ca="1" si="164"/>
        <v>1</v>
      </c>
      <c r="Q862" s="114">
        <f t="shared" ca="1" si="161"/>
        <v>38</v>
      </c>
    </row>
    <row r="863" spans="5:17" x14ac:dyDescent="0.35">
      <c r="E863">
        <f t="shared" si="165"/>
        <v>836</v>
      </c>
      <c r="F863" s="109">
        <f t="shared" ca="1" si="156"/>
        <v>0.33276412523918775</v>
      </c>
      <c r="G863" s="110">
        <f t="shared" ca="1" si="166"/>
        <v>1696.3880608073359</v>
      </c>
      <c r="H863" s="92">
        <f t="shared" si="157"/>
        <v>836</v>
      </c>
      <c r="I863" s="109">
        <f t="shared" ca="1" si="158"/>
        <v>0.10890632157413048</v>
      </c>
      <c r="J863" s="51">
        <f t="shared" ca="1" si="162"/>
        <v>1966.8741492796521</v>
      </c>
      <c r="K863" s="51">
        <f t="shared" ca="1" si="167"/>
        <v>1966.9830556012262</v>
      </c>
      <c r="L863" s="111">
        <f t="shared" ca="1" si="159"/>
        <v>138</v>
      </c>
      <c r="M863" s="112">
        <f t="shared" ca="1" si="160"/>
        <v>270.59499479389024</v>
      </c>
      <c r="N863" s="106"/>
      <c r="O863" s="109">
        <f t="shared" ca="1" si="163"/>
        <v>7829.5484044279265</v>
      </c>
      <c r="P863" s="113">
        <f t="shared" ca="1" si="164"/>
        <v>1</v>
      </c>
      <c r="Q863" s="114">
        <f t="shared" ca="1" si="161"/>
        <v>495</v>
      </c>
    </row>
    <row r="864" spans="5:17" x14ac:dyDescent="0.35">
      <c r="E864">
        <f t="shared" si="165"/>
        <v>837</v>
      </c>
      <c r="F864" s="109">
        <f t="shared" ca="1" si="156"/>
        <v>2.4495065973475545</v>
      </c>
      <c r="G864" s="110">
        <f t="shared" ca="1" si="166"/>
        <v>1698.8375674046836</v>
      </c>
      <c r="H864" s="92">
        <f t="shared" si="157"/>
        <v>837</v>
      </c>
      <c r="I864" s="109">
        <f t="shared" ca="1" si="158"/>
        <v>2.288739569391514</v>
      </c>
      <c r="J864" s="51">
        <f t="shared" ca="1" si="162"/>
        <v>1966.9830556012262</v>
      </c>
      <c r="K864" s="51">
        <f t="shared" ca="1" si="167"/>
        <v>1969.2717951706177</v>
      </c>
      <c r="L864" s="111">
        <f t="shared" ca="1" si="159"/>
        <v>138</v>
      </c>
      <c r="M864" s="112">
        <f t="shared" ca="1" si="160"/>
        <v>270.43422776593411</v>
      </c>
      <c r="N864" s="106"/>
      <c r="O864" s="109">
        <f t="shared" ca="1" si="163"/>
        <v>1704.9168962766603</v>
      </c>
      <c r="P864" s="113">
        <f t="shared" ca="1" si="164"/>
        <v>1</v>
      </c>
      <c r="Q864" s="114">
        <f t="shared" ca="1" si="161"/>
        <v>120</v>
      </c>
    </row>
    <row r="865" spans="5:17" x14ac:dyDescent="0.35">
      <c r="E865">
        <f t="shared" si="165"/>
        <v>838</v>
      </c>
      <c r="F865" s="109">
        <f t="shared" ca="1" si="156"/>
        <v>0.9884550214656328</v>
      </c>
      <c r="G865" s="110">
        <f t="shared" ca="1" si="166"/>
        <v>1699.8260224261492</v>
      </c>
      <c r="H865" s="92">
        <f t="shared" si="157"/>
        <v>838</v>
      </c>
      <c r="I865" s="109">
        <f t="shared" ca="1" si="158"/>
        <v>1.7333996584080695</v>
      </c>
      <c r="J865" s="51">
        <f t="shared" ca="1" si="162"/>
        <v>1969.2717951706177</v>
      </c>
      <c r="K865" s="51">
        <f t="shared" ca="1" si="167"/>
        <v>1971.0051948290256</v>
      </c>
      <c r="L865" s="111">
        <f t="shared" ca="1" si="159"/>
        <v>138</v>
      </c>
      <c r="M865" s="112">
        <f t="shared" ca="1" si="160"/>
        <v>271.17917240287647</v>
      </c>
      <c r="N865" s="106"/>
      <c r="O865" s="109">
        <f t="shared" ca="1" si="163"/>
        <v>7241.870186966421</v>
      </c>
      <c r="P865" s="113">
        <f t="shared" ca="1" si="164"/>
        <v>1</v>
      </c>
      <c r="Q865" s="114">
        <f t="shared" ca="1" si="161"/>
        <v>447</v>
      </c>
    </row>
    <row r="866" spans="5:17" x14ac:dyDescent="0.35">
      <c r="E866">
        <f t="shared" si="165"/>
        <v>839</v>
      </c>
      <c r="F866" s="109">
        <f t="shared" ca="1" si="156"/>
        <v>4.1490555280768042</v>
      </c>
      <c r="G866" s="110">
        <f t="shared" ca="1" si="166"/>
        <v>1703.975077954226</v>
      </c>
      <c r="H866" s="92">
        <f t="shared" si="157"/>
        <v>839</v>
      </c>
      <c r="I866" s="109">
        <f t="shared" ca="1" si="158"/>
        <v>5.8797143244368426</v>
      </c>
      <c r="J866" s="51">
        <f t="shared" ca="1" si="162"/>
        <v>1971.0051948290256</v>
      </c>
      <c r="K866" s="51">
        <f t="shared" ca="1" si="167"/>
        <v>1976.8849091534626</v>
      </c>
      <c r="L866" s="111">
        <f t="shared" ca="1" si="159"/>
        <v>139</v>
      </c>
      <c r="M866" s="112">
        <f t="shared" ca="1" si="160"/>
        <v>272.90983119923658</v>
      </c>
      <c r="N866" s="106"/>
      <c r="O866" s="109">
        <f t="shared" ca="1" si="163"/>
        <v>10928.99836564111</v>
      </c>
      <c r="P866" s="113">
        <f t="shared" ca="1" si="164"/>
        <v>1</v>
      </c>
      <c r="Q866" s="114">
        <f t="shared" ca="1" si="161"/>
        <v>172</v>
      </c>
    </row>
    <row r="867" spans="5:17" x14ac:dyDescent="0.35">
      <c r="E867">
        <f t="shared" si="165"/>
        <v>840</v>
      </c>
      <c r="F867" s="109">
        <f t="shared" ca="1" si="156"/>
        <v>2.7412764336568061</v>
      </c>
      <c r="G867" s="110">
        <f t="shared" ca="1" si="166"/>
        <v>1706.7163543878828</v>
      </c>
      <c r="H867" s="92">
        <f t="shared" si="157"/>
        <v>840</v>
      </c>
      <c r="I867" s="109">
        <f t="shared" ca="1" si="158"/>
        <v>1.3722982497141742</v>
      </c>
      <c r="J867" s="51">
        <f t="shared" ca="1" si="162"/>
        <v>1976.8849091534626</v>
      </c>
      <c r="K867" s="51">
        <f t="shared" ca="1" si="167"/>
        <v>1978.2572074031768</v>
      </c>
      <c r="L867" s="111">
        <f t="shared" ca="1" si="159"/>
        <v>138</v>
      </c>
      <c r="M867" s="112">
        <f t="shared" ca="1" si="160"/>
        <v>271.54085301529403</v>
      </c>
      <c r="N867" s="106"/>
      <c r="O867" s="109">
        <f t="shared" ca="1" si="163"/>
        <v>3014.0268451008201</v>
      </c>
      <c r="P867" s="113">
        <f t="shared" ca="1" si="164"/>
        <v>1</v>
      </c>
      <c r="Q867" s="114">
        <f t="shared" ca="1" si="161"/>
        <v>223</v>
      </c>
    </row>
    <row r="868" spans="5:17" x14ac:dyDescent="0.35">
      <c r="E868">
        <f t="shared" si="165"/>
        <v>841</v>
      </c>
      <c r="F868" s="109">
        <f t="shared" ca="1" si="156"/>
        <v>1.4840251955788157</v>
      </c>
      <c r="G868" s="110">
        <f t="shared" ca="1" si="166"/>
        <v>1708.2003795834617</v>
      </c>
      <c r="H868" s="92">
        <f t="shared" si="157"/>
        <v>841</v>
      </c>
      <c r="I868" s="109">
        <f t="shared" ca="1" si="158"/>
        <v>1.8715879145902756</v>
      </c>
      <c r="J868" s="51">
        <f t="shared" ca="1" si="162"/>
        <v>1978.2572074031768</v>
      </c>
      <c r="K868" s="51">
        <f t="shared" ca="1" si="167"/>
        <v>1980.1287953177671</v>
      </c>
      <c r="L868" s="111">
        <f t="shared" ca="1" si="159"/>
        <v>137</v>
      </c>
      <c r="M868" s="112">
        <f t="shared" ca="1" si="160"/>
        <v>271.92841573430542</v>
      </c>
      <c r="N868" s="106"/>
      <c r="O868" s="109">
        <f t="shared" ca="1" si="163"/>
        <v>3124.8359858653112</v>
      </c>
      <c r="P868" s="113">
        <f t="shared" ca="1" si="164"/>
        <v>1</v>
      </c>
      <c r="Q868" s="114">
        <f t="shared" ca="1" si="161"/>
        <v>238</v>
      </c>
    </row>
    <row r="869" spans="5:17" x14ac:dyDescent="0.35">
      <c r="E869">
        <f t="shared" si="165"/>
        <v>842</v>
      </c>
      <c r="F869" s="109">
        <f t="shared" ca="1" si="156"/>
        <v>0.11813504157448645</v>
      </c>
      <c r="G869" s="110">
        <f t="shared" ca="1" si="166"/>
        <v>1708.3185146250362</v>
      </c>
      <c r="H869" s="92">
        <f t="shared" si="157"/>
        <v>842</v>
      </c>
      <c r="I869" s="109">
        <f t="shared" ca="1" si="158"/>
        <v>0.51026298233175038</v>
      </c>
      <c r="J869" s="51">
        <f t="shared" ca="1" si="162"/>
        <v>1980.1287953177671</v>
      </c>
      <c r="K869" s="51">
        <f t="shared" ca="1" si="167"/>
        <v>1980.6390583000989</v>
      </c>
      <c r="L869" s="111">
        <f t="shared" ca="1" si="159"/>
        <v>136</v>
      </c>
      <c r="M869" s="112">
        <f t="shared" ca="1" si="160"/>
        <v>272.32054367506271</v>
      </c>
      <c r="N869" s="106"/>
      <c r="O869" s="109">
        <f t="shared" ca="1" si="163"/>
        <v>4901.1016233769833</v>
      </c>
      <c r="P869" s="113">
        <f t="shared" ca="1" si="164"/>
        <v>1</v>
      </c>
      <c r="Q869" s="114">
        <f t="shared" ca="1" si="161"/>
        <v>334</v>
      </c>
    </row>
    <row r="870" spans="5:17" x14ac:dyDescent="0.35">
      <c r="E870">
        <f t="shared" si="165"/>
        <v>843</v>
      </c>
      <c r="F870" s="109">
        <f t="shared" ca="1" si="156"/>
        <v>1.8795944218756122</v>
      </c>
      <c r="G870" s="110">
        <f t="shared" ca="1" si="166"/>
        <v>1710.1981090469119</v>
      </c>
      <c r="H870" s="92">
        <f t="shared" si="157"/>
        <v>843</v>
      </c>
      <c r="I870" s="109">
        <f t="shared" ca="1" si="158"/>
        <v>0.22184910519985521</v>
      </c>
      <c r="J870" s="51">
        <f t="shared" ca="1" si="162"/>
        <v>1980.6390583000989</v>
      </c>
      <c r="K870" s="51">
        <f t="shared" ca="1" si="167"/>
        <v>1980.8609074052988</v>
      </c>
      <c r="L870" s="111">
        <f t="shared" ca="1" si="159"/>
        <v>135</v>
      </c>
      <c r="M870" s="112">
        <f t="shared" ca="1" si="160"/>
        <v>270.66279835838691</v>
      </c>
      <c r="N870" s="106"/>
      <c r="O870" s="109">
        <f t="shared" ca="1" si="163"/>
        <v>6702.4351900524962</v>
      </c>
      <c r="P870" s="113">
        <f t="shared" ca="1" si="164"/>
        <v>1</v>
      </c>
      <c r="Q870" s="114">
        <f t="shared" ca="1" si="161"/>
        <v>415</v>
      </c>
    </row>
    <row r="871" spans="5:17" x14ac:dyDescent="0.35">
      <c r="E871">
        <f t="shared" si="165"/>
        <v>844</v>
      </c>
      <c r="F871" s="109">
        <f t="shared" ca="1" si="156"/>
        <v>1.1761409779208043</v>
      </c>
      <c r="G871" s="110">
        <f t="shared" ca="1" si="166"/>
        <v>1711.3742500248327</v>
      </c>
      <c r="H871" s="92">
        <f t="shared" si="157"/>
        <v>844</v>
      </c>
      <c r="I871" s="109">
        <f t="shared" ca="1" si="158"/>
        <v>0.11402570490793794</v>
      </c>
      <c r="J871" s="51">
        <f t="shared" ca="1" si="162"/>
        <v>1980.8609074052988</v>
      </c>
      <c r="K871" s="51">
        <f t="shared" ca="1" si="167"/>
        <v>1980.9749331102068</v>
      </c>
      <c r="L871" s="111">
        <f t="shared" ca="1" si="159"/>
        <v>134</v>
      </c>
      <c r="M871" s="112">
        <f t="shared" ca="1" si="160"/>
        <v>269.60068308537416</v>
      </c>
      <c r="N871" s="106"/>
      <c r="O871" s="109">
        <f t="shared" ca="1" si="163"/>
        <v>7946.0557430987519</v>
      </c>
      <c r="P871" s="113">
        <f t="shared" ca="1" si="164"/>
        <v>1</v>
      </c>
      <c r="Q871" s="114">
        <f t="shared" ca="1" si="161"/>
        <v>508</v>
      </c>
    </row>
    <row r="872" spans="5:17" x14ac:dyDescent="0.35">
      <c r="E872">
        <f t="shared" si="165"/>
        <v>845</v>
      </c>
      <c r="F872" s="109">
        <f t="shared" ca="1" si="156"/>
        <v>0.23895552049543117</v>
      </c>
      <c r="G872" s="110">
        <f t="shared" ca="1" si="166"/>
        <v>1711.6132055453281</v>
      </c>
      <c r="H872" s="92">
        <f t="shared" si="157"/>
        <v>845</v>
      </c>
      <c r="I872" s="109">
        <f t="shared" ca="1" si="158"/>
        <v>0.22741442155431107</v>
      </c>
      <c r="J872" s="51">
        <f t="shared" ca="1" si="162"/>
        <v>1980.9749331102068</v>
      </c>
      <c r="K872" s="51">
        <f t="shared" ca="1" si="167"/>
        <v>1981.2023475317612</v>
      </c>
      <c r="L872" s="111">
        <f t="shared" ca="1" si="159"/>
        <v>133</v>
      </c>
      <c r="M872" s="112">
        <f t="shared" ca="1" si="160"/>
        <v>269.58914198643311</v>
      </c>
      <c r="N872" s="106"/>
      <c r="O872" s="109">
        <f t="shared" ca="1" si="163"/>
        <v>8513.8905731415562</v>
      </c>
      <c r="P872" s="113">
        <f t="shared" ca="1" si="164"/>
        <v>1</v>
      </c>
      <c r="Q872" s="114">
        <f t="shared" ca="1" si="161"/>
        <v>524</v>
      </c>
    </row>
    <row r="873" spans="5:17" x14ac:dyDescent="0.35">
      <c r="E873">
        <f t="shared" si="165"/>
        <v>846</v>
      </c>
      <c r="F873" s="109">
        <f t="shared" ca="1" si="156"/>
        <v>0.40374607438851468</v>
      </c>
      <c r="G873" s="110">
        <f t="shared" ca="1" si="166"/>
        <v>1712.0169516197166</v>
      </c>
      <c r="H873" s="92">
        <f t="shared" si="157"/>
        <v>846</v>
      </c>
      <c r="I873" s="109">
        <f t="shared" ca="1" si="158"/>
        <v>2.6961072458112585</v>
      </c>
      <c r="J873" s="51">
        <f t="shared" ca="1" si="162"/>
        <v>1981.2023475317612</v>
      </c>
      <c r="K873" s="51">
        <f t="shared" ca="1" si="167"/>
        <v>1983.8984547775724</v>
      </c>
      <c r="L873" s="111">
        <f t="shared" ca="1" si="159"/>
        <v>134</v>
      </c>
      <c r="M873" s="112">
        <f t="shared" ca="1" si="160"/>
        <v>271.88150315785583</v>
      </c>
      <c r="N873" s="106"/>
      <c r="O873" s="109">
        <f t="shared" ca="1" si="163"/>
        <v>2452.7520456174279</v>
      </c>
      <c r="P873" s="113">
        <f t="shared" ca="1" si="164"/>
        <v>1</v>
      </c>
      <c r="Q873" s="114">
        <f t="shared" ca="1" si="161"/>
        <v>206</v>
      </c>
    </row>
    <row r="874" spans="5:17" x14ac:dyDescent="0.35">
      <c r="E874">
        <f t="shared" si="165"/>
        <v>847</v>
      </c>
      <c r="F874" s="109">
        <f t="shared" ca="1" si="156"/>
        <v>6.3205364308535046</v>
      </c>
      <c r="G874" s="110">
        <f t="shared" ca="1" si="166"/>
        <v>1718.3374880505701</v>
      </c>
      <c r="H874" s="92">
        <f t="shared" si="157"/>
        <v>847</v>
      </c>
      <c r="I874" s="109">
        <f t="shared" ca="1" si="158"/>
        <v>0.14349804858328979</v>
      </c>
      <c r="J874" s="51">
        <f t="shared" ca="1" si="162"/>
        <v>1983.8984547775724</v>
      </c>
      <c r="K874" s="51">
        <f t="shared" ca="1" si="167"/>
        <v>1984.0419528261557</v>
      </c>
      <c r="L874" s="111">
        <f t="shared" ca="1" si="159"/>
        <v>133</v>
      </c>
      <c r="M874" s="112">
        <f t="shared" ca="1" si="160"/>
        <v>265.70446477558562</v>
      </c>
      <c r="N874" s="106"/>
      <c r="O874" s="109">
        <f t="shared" ca="1" si="163"/>
        <v>2254.3210729026296</v>
      </c>
      <c r="P874" s="113">
        <f t="shared" ca="1" si="164"/>
        <v>1</v>
      </c>
      <c r="Q874" s="114">
        <f t="shared" ca="1" si="161"/>
        <v>188</v>
      </c>
    </row>
    <row r="875" spans="5:17" x14ac:dyDescent="0.35">
      <c r="E875">
        <f t="shared" si="165"/>
        <v>848</v>
      </c>
      <c r="F875" s="109">
        <f t="shared" ca="1" si="156"/>
        <v>0.26821028899681681</v>
      </c>
      <c r="G875" s="110">
        <f t="shared" ca="1" si="166"/>
        <v>1718.605698339567</v>
      </c>
      <c r="H875" s="92">
        <f t="shared" si="157"/>
        <v>848</v>
      </c>
      <c r="I875" s="109">
        <f t="shared" ca="1" si="158"/>
        <v>3.5633538654746184</v>
      </c>
      <c r="J875" s="51">
        <f t="shared" ca="1" si="162"/>
        <v>1984.0419528261557</v>
      </c>
      <c r="K875" s="51">
        <f t="shared" ca="1" si="167"/>
        <v>1987.6053066916304</v>
      </c>
      <c r="L875" s="111">
        <f t="shared" ca="1" si="159"/>
        <v>132</v>
      </c>
      <c r="M875" s="112">
        <f t="shared" ca="1" si="160"/>
        <v>268.99960835206343</v>
      </c>
      <c r="N875" s="106"/>
      <c r="O875" s="109">
        <f t="shared" ca="1" si="163"/>
        <v>2495.8007287298419</v>
      </c>
      <c r="P875" s="113">
        <f t="shared" ca="1" si="164"/>
        <v>1</v>
      </c>
      <c r="Q875" s="114">
        <f t="shared" ca="1" si="161"/>
        <v>205</v>
      </c>
    </row>
    <row r="876" spans="5:17" x14ac:dyDescent="0.35">
      <c r="E876">
        <f t="shared" si="165"/>
        <v>849</v>
      </c>
      <c r="F876" s="109">
        <f t="shared" ca="1" si="156"/>
        <v>5.9056707627379001</v>
      </c>
      <c r="G876" s="110">
        <f t="shared" ca="1" si="166"/>
        <v>1724.5113691023048</v>
      </c>
      <c r="H876" s="92">
        <f t="shared" si="157"/>
        <v>849</v>
      </c>
      <c r="I876" s="109">
        <f t="shared" ca="1" si="158"/>
        <v>0.24029701736399556</v>
      </c>
      <c r="J876" s="51">
        <f t="shared" ca="1" si="162"/>
        <v>1987.6053066916304</v>
      </c>
      <c r="K876" s="51">
        <f t="shared" ca="1" si="167"/>
        <v>1987.8456037089943</v>
      </c>
      <c r="L876" s="111">
        <f t="shared" ca="1" si="159"/>
        <v>131</v>
      </c>
      <c r="M876" s="112">
        <f t="shared" ca="1" si="160"/>
        <v>263.33423460668951</v>
      </c>
      <c r="N876" s="106"/>
      <c r="O876" s="109">
        <f t="shared" ca="1" si="163"/>
        <v>6751.375355085851</v>
      </c>
      <c r="P876" s="113">
        <f t="shared" ca="1" si="164"/>
        <v>1</v>
      </c>
      <c r="Q876" s="114">
        <f t="shared" ca="1" si="161"/>
        <v>424</v>
      </c>
    </row>
    <row r="877" spans="5:17" x14ac:dyDescent="0.35">
      <c r="E877">
        <f t="shared" si="165"/>
        <v>850</v>
      </c>
      <c r="F877" s="109">
        <f t="shared" ca="1" si="156"/>
        <v>0.65839168688516869</v>
      </c>
      <c r="G877" s="110">
        <f t="shared" ca="1" si="166"/>
        <v>1725.1697607891899</v>
      </c>
      <c r="H877" s="92">
        <f t="shared" si="157"/>
        <v>850</v>
      </c>
      <c r="I877" s="109">
        <f t="shared" ca="1" si="158"/>
        <v>10.739311307085332</v>
      </c>
      <c r="J877" s="51">
        <f t="shared" ca="1" si="162"/>
        <v>1987.8456037089943</v>
      </c>
      <c r="K877" s="51">
        <f t="shared" ca="1" si="167"/>
        <v>1998.5849150160795</v>
      </c>
      <c r="L877" s="111">
        <f t="shared" ca="1" si="159"/>
        <v>137</v>
      </c>
      <c r="M877" s="112">
        <f t="shared" ca="1" si="160"/>
        <v>273.41515422688963</v>
      </c>
      <c r="N877" s="106"/>
      <c r="O877" s="109">
        <f t="shared" ca="1" si="163"/>
        <v>8797.6352923425275</v>
      </c>
      <c r="P877" s="113">
        <f t="shared" ca="1" si="164"/>
        <v>1</v>
      </c>
      <c r="Q877" s="114">
        <f t="shared" ca="1" si="161"/>
        <v>513</v>
      </c>
    </row>
    <row r="878" spans="5:17" x14ac:dyDescent="0.35">
      <c r="E878">
        <f t="shared" si="165"/>
        <v>851</v>
      </c>
      <c r="F878" s="109">
        <f t="shared" ca="1" si="156"/>
        <v>3.6650150056100412</v>
      </c>
      <c r="G878" s="110">
        <f t="shared" ca="1" si="166"/>
        <v>1728.8347757948</v>
      </c>
      <c r="H878" s="92">
        <f t="shared" si="157"/>
        <v>851</v>
      </c>
      <c r="I878" s="109">
        <f t="shared" ca="1" si="158"/>
        <v>0.29375646820106704</v>
      </c>
      <c r="J878" s="51">
        <f t="shared" ca="1" si="162"/>
        <v>1998.5849150160795</v>
      </c>
      <c r="K878" s="51">
        <f t="shared" ca="1" si="167"/>
        <v>1998.8786714842806</v>
      </c>
      <c r="L878" s="111">
        <f t="shared" ca="1" si="159"/>
        <v>136</v>
      </c>
      <c r="M878" s="112">
        <f t="shared" ca="1" si="160"/>
        <v>270.04389568948068</v>
      </c>
      <c r="N878" s="106"/>
      <c r="O878" s="109">
        <f t="shared" ca="1" si="163"/>
        <v>10821.866784610147</v>
      </c>
      <c r="P878" s="113">
        <f t="shared" ca="1" si="164"/>
        <v>1</v>
      </c>
      <c r="Q878" s="114">
        <f t="shared" ca="1" si="161"/>
        <v>229</v>
      </c>
    </row>
    <row r="879" spans="5:17" x14ac:dyDescent="0.35">
      <c r="E879">
        <f t="shared" si="165"/>
        <v>852</v>
      </c>
      <c r="F879" s="109">
        <f t="shared" ca="1" si="156"/>
        <v>2.8802254392265891</v>
      </c>
      <c r="G879" s="110">
        <f t="shared" ca="1" si="166"/>
        <v>1731.7150012340264</v>
      </c>
      <c r="H879" s="92">
        <f t="shared" si="157"/>
        <v>852</v>
      </c>
      <c r="I879" s="109">
        <f t="shared" ca="1" si="158"/>
        <v>0.28169761993816983</v>
      </c>
      <c r="J879" s="51">
        <f t="shared" ca="1" si="162"/>
        <v>1998.8786714842806</v>
      </c>
      <c r="K879" s="51">
        <f t="shared" ca="1" si="167"/>
        <v>1999.1603691042187</v>
      </c>
      <c r="L879" s="111">
        <f t="shared" ca="1" si="159"/>
        <v>135</v>
      </c>
      <c r="M879" s="112">
        <f t="shared" ca="1" si="160"/>
        <v>267.44536787019229</v>
      </c>
      <c r="N879" s="106"/>
      <c r="O879" s="109">
        <f t="shared" ca="1" si="163"/>
        <v>9800.7602563886794</v>
      </c>
      <c r="P879" s="113">
        <f t="shared" ca="1" si="164"/>
        <v>1</v>
      </c>
      <c r="Q879" s="114">
        <f t="shared" ca="1" si="161"/>
        <v>561</v>
      </c>
    </row>
    <row r="880" spans="5:17" x14ac:dyDescent="0.35">
      <c r="E880">
        <f t="shared" si="165"/>
        <v>853</v>
      </c>
      <c r="F880" s="109">
        <f t="shared" ca="1" si="156"/>
        <v>0.13422505270370749</v>
      </c>
      <c r="G880" s="110">
        <f t="shared" ca="1" si="166"/>
        <v>1731.8492262867301</v>
      </c>
      <c r="H880" s="92">
        <f t="shared" si="157"/>
        <v>853</v>
      </c>
      <c r="I880" s="109">
        <f t="shared" ca="1" si="158"/>
        <v>4.6482365119337485</v>
      </c>
      <c r="J880" s="51">
        <f t="shared" ca="1" si="162"/>
        <v>1999.1603691042187</v>
      </c>
      <c r="K880" s="51">
        <f t="shared" ca="1" si="167"/>
        <v>2003.8086056161524</v>
      </c>
      <c r="L880" s="111">
        <f t="shared" ca="1" si="159"/>
        <v>135</v>
      </c>
      <c r="M880" s="112">
        <f t="shared" ca="1" si="160"/>
        <v>271.95937932942229</v>
      </c>
      <c r="N880" s="106"/>
      <c r="O880" s="109">
        <f t="shared" ca="1" si="163"/>
        <v>798.8521558593734</v>
      </c>
      <c r="P880" s="113">
        <f t="shared" ca="1" si="164"/>
        <v>1</v>
      </c>
      <c r="Q880" s="114">
        <f t="shared" ca="1" si="161"/>
        <v>44</v>
      </c>
    </row>
    <row r="881" spans="5:17" x14ac:dyDescent="0.35">
      <c r="E881">
        <f t="shared" si="165"/>
        <v>854</v>
      </c>
      <c r="F881" s="109">
        <f t="shared" ca="1" si="156"/>
        <v>6.3009476614462514</v>
      </c>
      <c r="G881" s="110">
        <f t="shared" ca="1" si="166"/>
        <v>1738.1501739481764</v>
      </c>
      <c r="H881" s="92">
        <f t="shared" si="157"/>
        <v>854</v>
      </c>
      <c r="I881" s="109">
        <f t="shared" ca="1" si="158"/>
        <v>2.7479530236804282</v>
      </c>
      <c r="J881" s="51">
        <f t="shared" ca="1" si="162"/>
        <v>2003.8086056161524</v>
      </c>
      <c r="K881" s="51">
        <f t="shared" ca="1" si="167"/>
        <v>2006.5565586398327</v>
      </c>
      <c r="L881" s="111">
        <f t="shared" ca="1" si="159"/>
        <v>137</v>
      </c>
      <c r="M881" s="112">
        <f t="shared" ca="1" si="160"/>
        <v>268.40638469165629</v>
      </c>
      <c r="N881" s="106"/>
      <c r="O881" s="109">
        <f t="shared" ca="1" si="163"/>
        <v>9840.1477905081156</v>
      </c>
      <c r="P881" s="113">
        <f t="shared" ca="1" si="164"/>
        <v>1</v>
      </c>
      <c r="Q881" s="114">
        <f t="shared" ca="1" si="161"/>
        <v>570</v>
      </c>
    </row>
    <row r="882" spans="5:17" x14ac:dyDescent="0.35">
      <c r="E882">
        <f t="shared" si="165"/>
        <v>855</v>
      </c>
      <c r="F882" s="109">
        <f t="shared" ca="1" si="156"/>
        <v>1.7579713608984191</v>
      </c>
      <c r="G882" s="110">
        <f t="shared" ca="1" si="166"/>
        <v>1739.9081453090748</v>
      </c>
      <c r="H882" s="92">
        <f t="shared" si="157"/>
        <v>855</v>
      </c>
      <c r="I882" s="109">
        <f t="shared" ca="1" si="158"/>
        <v>1.5791627553387979</v>
      </c>
      <c r="J882" s="51">
        <f t="shared" ca="1" si="162"/>
        <v>2006.5565586398327</v>
      </c>
      <c r="K882" s="51">
        <f t="shared" ca="1" si="167"/>
        <v>2008.1357213951715</v>
      </c>
      <c r="L882" s="111">
        <f t="shared" ca="1" si="159"/>
        <v>136</v>
      </c>
      <c r="M882" s="112">
        <f t="shared" ca="1" si="160"/>
        <v>268.22757608609663</v>
      </c>
      <c r="N882" s="106"/>
      <c r="O882" s="109">
        <f t="shared" ca="1" si="163"/>
        <v>8031.0025229179964</v>
      </c>
      <c r="P882" s="113">
        <f t="shared" ca="1" si="164"/>
        <v>1</v>
      </c>
      <c r="Q882" s="114">
        <f t="shared" ca="1" si="161"/>
        <v>519</v>
      </c>
    </row>
    <row r="883" spans="5:17" x14ac:dyDescent="0.35">
      <c r="E883">
        <f t="shared" si="165"/>
        <v>856</v>
      </c>
      <c r="F883" s="109">
        <f t="shared" ca="1" si="156"/>
        <v>1.8109510388253816</v>
      </c>
      <c r="G883" s="110">
        <f t="shared" ca="1" si="166"/>
        <v>1741.7190963479002</v>
      </c>
      <c r="H883" s="92">
        <f t="shared" si="157"/>
        <v>856</v>
      </c>
      <c r="I883" s="109">
        <f t="shared" ca="1" si="158"/>
        <v>2.4017453179243176</v>
      </c>
      <c r="J883" s="51">
        <f t="shared" ca="1" si="162"/>
        <v>2008.1357213951715</v>
      </c>
      <c r="K883" s="51">
        <f t="shared" ca="1" si="167"/>
        <v>2010.5374667130957</v>
      </c>
      <c r="L883" s="111">
        <f t="shared" ca="1" si="159"/>
        <v>135</v>
      </c>
      <c r="M883" s="112">
        <f t="shared" ca="1" si="160"/>
        <v>268.81837036519551</v>
      </c>
      <c r="N883" s="106"/>
      <c r="O883" s="109">
        <f t="shared" ca="1" si="163"/>
        <v>6919.9207736997605</v>
      </c>
      <c r="P883" s="113">
        <f t="shared" ca="1" si="164"/>
        <v>1</v>
      </c>
      <c r="Q883" s="114">
        <f t="shared" ca="1" si="161"/>
        <v>448</v>
      </c>
    </row>
    <row r="884" spans="5:17" x14ac:dyDescent="0.35">
      <c r="E884">
        <f t="shared" si="165"/>
        <v>857</v>
      </c>
      <c r="F884" s="109">
        <f t="shared" ca="1" si="156"/>
        <v>8.686703904360267E-2</v>
      </c>
      <c r="G884" s="110">
        <f t="shared" ca="1" si="166"/>
        <v>1741.8059633869439</v>
      </c>
      <c r="H884" s="92">
        <f t="shared" si="157"/>
        <v>857</v>
      </c>
      <c r="I884" s="109">
        <f t="shared" ca="1" si="158"/>
        <v>5.5632006687409667</v>
      </c>
      <c r="J884" s="51">
        <f t="shared" ca="1" si="162"/>
        <v>2010.5374667130957</v>
      </c>
      <c r="K884" s="51">
        <f t="shared" ca="1" si="167"/>
        <v>2016.1006673818367</v>
      </c>
      <c r="L884" s="111">
        <f t="shared" ca="1" si="159"/>
        <v>136</v>
      </c>
      <c r="M884" s="112">
        <f t="shared" ca="1" si="160"/>
        <v>274.29470399489287</v>
      </c>
      <c r="N884" s="106"/>
      <c r="O884" s="109">
        <f t="shared" ca="1" si="163"/>
        <v>2328.5434776308953</v>
      </c>
      <c r="P884" s="113">
        <f t="shared" ca="1" si="164"/>
        <v>1</v>
      </c>
      <c r="Q884" s="114">
        <f t="shared" ca="1" si="161"/>
        <v>196</v>
      </c>
    </row>
    <row r="885" spans="5:17" x14ac:dyDescent="0.35">
      <c r="E885">
        <f t="shared" si="165"/>
        <v>858</v>
      </c>
      <c r="F885" s="109">
        <f t="shared" ca="1" si="156"/>
        <v>4.8419444515536139</v>
      </c>
      <c r="G885" s="110">
        <f t="shared" ca="1" si="166"/>
        <v>1746.6479078384975</v>
      </c>
      <c r="H885" s="92">
        <f t="shared" si="157"/>
        <v>858</v>
      </c>
      <c r="I885" s="109">
        <f t="shared" ca="1" si="158"/>
        <v>0.78761688318058931</v>
      </c>
      <c r="J885" s="51">
        <f t="shared" ca="1" si="162"/>
        <v>2016.1006673818367</v>
      </c>
      <c r="K885" s="51">
        <f t="shared" ca="1" si="167"/>
        <v>2016.8882842650173</v>
      </c>
      <c r="L885" s="111">
        <f t="shared" ca="1" si="159"/>
        <v>136</v>
      </c>
      <c r="M885" s="112">
        <f t="shared" ca="1" si="160"/>
        <v>270.24037642651979</v>
      </c>
      <c r="N885" s="106"/>
      <c r="O885" s="109">
        <f t="shared" ca="1" si="163"/>
        <v>3918.3977724482511</v>
      </c>
      <c r="P885" s="113">
        <f t="shared" ca="1" si="164"/>
        <v>1</v>
      </c>
      <c r="Q885" s="114">
        <f t="shared" ca="1" si="161"/>
        <v>290</v>
      </c>
    </row>
    <row r="886" spans="5:17" x14ac:dyDescent="0.35">
      <c r="E886">
        <f t="shared" si="165"/>
        <v>859</v>
      </c>
      <c r="F886" s="109">
        <f t="shared" ca="1" si="156"/>
        <v>2.081754809819746</v>
      </c>
      <c r="G886" s="110">
        <f t="shared" ca="1" si="166"/>
        <v>1748.7296626483173</v>
      </c>
      <c r="H886" s="92">
        <f t="shared" si="157"/>
        <v>859</v>
      </c>
      <c r="I886" s="109">
        <f t="shared" ca="1" si="158"/>
        <v>3.1309553587088126</v>
      </c>
      <c r="J886" s="51">
        <f t="shared" ca="1" si="162"/>
        <v>2016.8882842650173</v>
      </c>
      <c r="K886" s="51">
        <f t="shared" ca="1" si="167"/>
        <v>2020.0192396237262</v>
      </c>
      <c r="L886" s="111">
        <f t="shared" ca="1" si="159"/>
        <v>135</v>
      </c>
      <c r="M886" s="112">
        <f t="shared" ca="1" si="160"/>
        <v>271.28957697540886</v>
      </c>
      <c r="N886" s="106"/>
      <c r="O886" s="109">
        <f t="shared" ca="1" si="163"/>
        <v>6435.8095771968019</v>
      </c>
      <c r="P886" s="113">
        <f t="shared" ca="1" si="164"/>
        <v>1</v>
      </c>
      <c r="Q886" s="114">
        <f t="shared" ca="1" si="161"/>
        <v>369</v>
      </c>
    </row>
    <row r="887" spans="5:17" x14ac:dyDescent="0.35">
      <c r="E887">
        <f t="shared" si="165"/>
        <v>860</v>
      </c>
      <c r="F887" s="109">
        <f t="shared" ca="1" si="156"/>
        <v>0.54337438833372409</v>
      </c>
      <c r="G887" s="110">
        <f t="shared" ca="1" si="166"/>
        <v>1749.273037036651</v>
      </c>
      <c r="H887" s="92">
        <f t="shared" si="157"/>
        <v>860</v>
      </c>
      <c r="I887" s="109">
        <f t="shared" ca="1" si="158"/>
        <v>1.4097747753270877</v>
      </c>
      <c r="J887" s="51">
        <f t="shared" ca="1" si="162"/>
        <v>2020.0192396237262</v>
      </c>
      <c r="K887" s="51">
        <f t="shared" ca="1" si="167"/>
        <v>2021.4290143990534</v>
      </c>
      <c r="L887" s="111">
        <f t="shared" ca="1" si="159"/>
        <v>135</v>
      </c>
      <c r="M887" s="112">
        <f t="shared" ca="1" si="160"/>
        <v>272.15597736240238</v>
      </c>
      <c r="N887" s="106"/>
      <c r="O887" s="109">
        <f t="shared" ca="1" si="163"/>
        <v>9014.307004056689</v>
      </c>
      <c r="P887" s="113">
        <f t="shared" ca="1" si="164"/>
        <v>1</v>
      </c>
      <c r="Q887" s="114">
        <f t="shared" ca="1" si="161"/>
        <v>535</v>
      </c>
    </row>
    <row r="888" spans="5:17" x14ac:dyDescent="0.35">
      <c r="E888">
        <f t="shared" si="165"/>
        <v>861</v>
      </c>
      <c r="F888" s="109">
        <f t="shared" ca="1" si="156"/>
        <v>2.5214285632153253</v>
      </c>
      <c r="G888" s="110">
        <f t="shared" ca="1" si="166"/>
        <v>1751.7944655998663</v>
      </c>
      <c r="H888" s="92">
        <f t="shared" si="157"/>
        <v>861</v>
      </c>
      <c r="I888" s="109">
        <f t="shared" ca="1" si="158"/>
        <v>1.9276587128052989</v>
      </c>
      <c r="J888" s="51">
        <f t="shared" ca="1" si="162"/>
        <v>2021.4290143990534</v>
      </c>
      <c r="K888" s="51">
        <f t="shared" ca="1" si="167"/>
        <v>2023.3566731118588</v>
      </c>
      <c r="L888" s="111">
        <f t="shared" ca="1" si="159"/>
        <v>139</v>
      </c>
      <c r="M888" s="112">
        <f t="shared" ca="1" si="160"/>
        <v>271.56220751199248</v>
      </c>
      <c r="N888" s="106"/>
      <c r="O888" s="109">
        <f t="shared" ca="1" si="163"/>
        <v>6641.8548628215722</v>
      </c>
      <c r="P888" s="113">
        <f t="shared" ca="1" si="164"/>
        <v>1</v>
      </c>
      <c r="Q888" s="114">
        <f t="shared" ca="1" si="161"/>
        <v>406</v>
      </c>
    </row>
    <row r="889" spans="5:17" x14ac:dyDescent="0.35">
      <c r="E889">
        <f t="shared" si="165"/>
        <v>862</v>
      </c>
      <c r="F889" s="109">
        <f t="shared" ca="1" si="156"/>
        <v>1.1407763530033004</v>
      </c>
      <c r="G889" s="110">
        <f t="shared" ca="1" si="166"/>
        <v>1752.9352419528695</v>
      </c>
      <c r="H889" s="92">
        <f t="shared" si="157"/>
        <v>862</v>
      </c>
      <c r="I889" s="109">
        <f t="shared" ca="1" si="158"/>
        <v>0.16510179285075005</v>
      </c>
      <c r="J889" s="51">
        <f t="shared" ca="1" si="162"/>
        <v>2023.3566731118588</v>
      </c>
      <c r="K889" s="51">
        <f t="shared" ca="1" si="167"/>
        <v>2023.5217749047094</v>
      </c>
      <c r="L889" s="111">
        <f t="shared" ca="1" si="159"/>
        <v>138</v>
      </c>
      <c r="M889" s="112">
        <f t="shared" ca="1" si="160"/>
        <v>270.5865329518399</v>
      </c>
      <c r="N889" s="106"/>
      <c r="O889" s="109">
        <f t="shared" ca="1" si="163"/>
        <v>4.4797169493493723</v>
      </c>
      <c r="P889" s="113">
        <f t="shared" ca="1" si="164"/>
        <v>0</v>
      </c>
      <c r="Q889" s="114">
        <f t="shared" ca="1" si="161"/>
        <v>0</v>
      </c>
    </row>
    <row r="890" spans="5:17" x14ac:dyDescent="0.35">
      <c r="E890">
        <f t="shared" si="165"/>
        <v>863</v>
      </c>
      <c r="F890" s="109">
        <f t="shared" ca="1" si="156"/>
        <v>1.0165183720166087</v>
      </c>
      <c r="G890" s="110">
        <f t="shared" ca="1" si="166"/>
        <v>1753.9517603248862</v>
      </c>
      <c r="H890" s="92">
        <f t="shared" si="157"/>
        <v>863</v>
      </c>
      <c r="I890" s="109">
        <f t="shared" ca="1" si="158"/>
        <v>2.2031192343204618</v>
      </c>
      <c r="J890" s="51">
        <f t="shared" ca="1" si="162"/>
        <v>2023.5217749047094</v>
      </c>
      <c r="K890" s="51">
        <f t="shared" ca="1" si="167"/>
        <v>2025.7248941390299</v>
      </c>
      <c r="L890" s="111">
        <f t="shared" ca="1" si="159"/>
        <v>138</v>
      </c>
      <c r="M890" s="112">
        <f t="shared" ca="1" si="160"/>
        <v>271.77313381414365</v>
      </c>
      <c r="N890" s="106"/>
      <c r="O890" s="109">
        <f t="shared" ca="1" si="163"/>
        <v>10157.886296792462</v>
      </c>
      <c r="P890" s="113">
        <f t="shared" ca="1" si="164"/>
        <v>1</v>
      </c>
      <c r="Q890" s="114">
        <f t="shared" ca="1" si="161"/>
        <v>521</v>
      </c>
    </row>
    <row r="891" spans="5:17" x14ac:dyDescent="0.35">
      <c r="E891">
        <f t="shared" si="165"/>
        <v>864</v>
      </c>
      <c r="F891" s="109">
        <f t="shared" ca="1" si="156"/>
        <v>0.58207575293477798</v>
      </c>
      <c r="G891" s="110">
        <f t="shared" ca="1" si="166"/>
        <v>1754.533836077821</v>
      </c>
      <c r="H891" s="92">
        <f t="shared" si="157"/>
        <v>864</v>
      </c>
      <c r="I891" s="109">
        <f t="shared" ca="1" si="158"/>
        <v>0.75550645959798024</v>
      </c>
      <c r="J891" s="51">
        <f t="shared" ca="1" si="162"/>
        <v>2025.7248941390299</v>
      </c>
      <c r="K891" s="51">
        <f t="shared" ca="1" si="167"/>
        <v>2026.4804005986277</v>
      </c>
      <c r="L891" s="111">
        <f t="shared" ca="1" si="159"/>
        <v>137</v>
      </c>
      <c r="M891" s="112">
        <f t="shared" ca="1" si="160"/>
        <v>271.94656452080676</v>
      </c>
      <c r="N891" s="106"/>
      <c r="O891" s="109">
        <f t="shared" ca="1" si="163"/>
        <v>9372.0182999965418</v>
      </c>
      <c r="P891" s="113">
        <f t="shared" ca="1" si="164"/>
        <v>1</v>
      </c>
      <c r="Q891" s="114">
        <f t="shared" ca="1" si="161"/>
        <v>566</v>
      </c>
    </row>
    <row r="892" spans="5:17" x14ac:dyDescent="0.35">
      <c r="E892">
        <f t="shared" si="165"/>
        <v>865</v>
      </c>
      <c r="F892" s="109">
        <f t="shared" ca="1" si="156"/>
        <v>0.75904340081547284</v>
      </c>
      <c r="G892" s="110">
        <f t="shared" ca="1" si="166"/>
        <v>1755.2928794786365</v>
      </c>
      <c r="H892" s="92">
        <f t="shared" si="157"/>
        <v>865</v>
      </c>
      <c r="I892" s="109">
        <f t="shared" ca="1" si="158"/>
        <v>3.7604126331770296</v>
      </c>
      <c r="J892" s="51">
        <f t="shared" ca="1" si="162"/>
        <v>2026.4804005986277</v>
      </c>
      <c r="K892" s="51">
        <f t="shared" ca="1" si="167"/>
        <v>2030.2408132318049</v>
      </c>
      <c r="L892" s="111">
        <f t="shared" ca="1" si="159"/>
        <v>139</v>
      </c>
      <c r="M892" s="112">
        <f t="shared" ca="1" si="160"/>
        <v>274.9479337531684</v>
      </c>
      <c r="N892" s="106"/>
      <c r="O892" s="109">
        <f t="shared" ca="1" si="163"/>
        <v>10238.154457627572</v>
      </c>
      <c r="P892" s="113">
        <f t="shared" ca="1" si="164"/>
        <v>1</v>
      </c>
      <c r="Q892" s="114">
        <f t="shared" ca="1" si="161"/>
        <v>480</v>
      </c>
    </row>
    <row r="893" spans="5:17" x14ac:dyDescent="0.35">
      <c r="E893">
        <f t="shared" si="165"/>
        <v>866</v>
      </c>
      <c r="F893" s="109">
        <f t="shared" ca="1" si="156"/>
        <v>0.76277135655201223</v>
      </c>
      <c r="G893" s="110">
        <f t="shared" ca="1" si="166"/>
        <v>1756.0556508351885</v>
      </c>
      <c r="H893" s="92">
        <f t="shared" si="157"/>
        <v>866</v>
      </c>
      <c r="I893" s="109">
        <f t="shared" ca="1" si="158"/>
        <v>11.28045848080451</v>
      </c>
      <c r="J893" s="51">
        <f t="shared" ca="1" si="162"/>
        <v>2030.2408132318049</v>
      </c>
      <c r="K893" s="51">
        <f t="shared" ca="1" si="167"/>
        <v>2041.5212717126094</v>
      </c>
      <c r="L893" s="111">
        <f t="shared" ca="1" si="159"/>
        <v>144</v>
      </c>
      <c r="M893" s="112">
        <f t="shared" ca="1" si="160"/>
        <v>285.46562087742086</v>
      </c>
      <c r="N893" s="106"/>
      <c r="O893" s="109">
        <f t="shared" ca="1" si="163"/>
        <v>1989.7278062013972</v>
      </c>
      <c r="P893" s="113">
        <f t="shared" ca="1" si="164"/>
        <v>1</v>
      </c>
      <c r="Q893" s="114">
        <f t="shared" ca="1" si="161"/>
        <v>134</v>
      </c>
    </row>
    <row r="894" spans="5:17" x14ac:dyDescent="0.35">
      <c r="E894">
        <f t="shared" si="165"/>
        <v>867</v>
      </c>
      <c r="F894" s="109">
        <f t="shared" ca="1" si="156"/>
        <v>3.8352549538625906</v>
      </c>
      <c r="G894" s="110">
        <f t="shared" ca="1" si="166"/>
        <v>1759.8909057890512</v>
      </c>
      <c r="H894" s="92">
        <f t="shared" si="157"/>
        <v>867</v>
      </c>
      <c r="I894" s="109">
        <f t="shared" ca="1" si="158"/>
        <v>0.30298468291819536</v>
      </c>
      <c r="J894" s="51">
        <f t="shared" ca="1" si="162"/>
        <v>2041.5212717126094</v>
      </c>
      <c r="K894" s="51">
        <f t="shared" ca="1" si="167"/>
        <v>2041.8242563955275</v>
      </c>
      <c r="L894" s="111">
        <f t="shared" ca="1" si="159"/>
        <v>143</v>
      </c>
      <c r="M894" s="112">
        <f t="shared" ca="1" si="160"/>
        <v>281.93335060647632</v>
      </c>
      <c r="N894" s="106"/>
      <c r="O894" s="109">
        <f t="shared" ca="1" si="163"/>
        <v>460.89072991071237</v>
      </c>
      <c r="P894" s="113">
        <f t="shared" ca="1" si="164"/>
        <v>1</v>
      </c>
      <c r="Q894" s="114">
        <f t="shared" ca="1" si="161"/>
        <v>28</v>
      </c>
    </row>
    <row r="895" spans="5:17" x14ac:dyDescent="0.35">
      <c r="E895">
        <f t="shared" si="165"/>
        <v>868</v>
      </c>
      <c r="F895" s="109">
        <f t="shared" ca="1" si="156"/>
        <v>0.7231264054199672</v>
      </c>
      <c r="G895" s="110">
        <f t="shared" ca="1" si="166"/>
        <v>1760.6140321944711</v>
      </c>
      <c r="H895" s="92">
        <f t="shared" si="157"/>
        <v>868</v>
      </c>
      <c r="I895" s="109">
        <f t="shared" ca="1" si="158"/>
        <v>0.73791667373023706</v>
      </c>
      <c r="J895" s="51">
        <f t="shared" ca="1" si="162"/>
        <v>2041.8242563955275</v>
      </c>
      <c r="K895" s="51">
        <f t="shared" ca="1" si="167"/>
        <v>2042.5621730692578</v>
      </c>
      <c r="L895" s="111">
        <f t="shared" ca="1" si="159"/>
        <v>142</v>
      </c>
      <c r="M895" s="112">
        <f t="shared" ca="1" si="160"/>
        <v>281.94814087478676</v>
      </c>
      <c r="N895" s="106"/>
      <c r="O895" s="109">
        <f t="shared" ca="1" si="163"/>
        <v>3459.6579481527406</v>
      </c>
      <c r="P895" s="113">
        <f t="shared" ca="1" si="164"/>
        <v>1</v>
      </c>
      <c r="Q895" s="114">
        <f t="shared" ca="1" si="161"/>
        <v>282</v>
      </c>
    </row>
    <row r="896" spans="5:17" x14ac:dyDescent="0.35">
      <c r="E896">
        <f t="shared" si="165"/>
        <v>869</v>
      </c>
      <c r="F896" s="109">
        <f t="shared" ca="1" si="156"/>
        <v>2.4765387515620612</v>
      </c>
      <c r="G896" s="110">
        <f t="shared" ca="1" si="166"/>
        <v>1763.090570946033</v>
      </c>
      <c r="H896" s="92">
        <f t="shared" si="157"/>
        <v>869</v>
      </c>
      <c r="I896" s="109">
        <f t="shared" ca="1" si="158"/>
        <v>0.44814986932129403</v>
      </c>
      <c r="J896" s="51">
        <f t="shared" ca="1" si="162"/>
        <v>2042.5621730692578</v>
      </c>
      <c r="K896" s="51">
        <f t="shared" ca="1" si="167"/>
        <v>2043.0103229385791</v>
      </c>
      <c r="L896" s="111">
        <f t="shared" ca="1" si="159"/>
        <v>142</v>
      </c>
      <c r="M896" s="112">
        <f t="shared" ca="1" si="160"/>
        <v>279.91975199254603</v>
      </c>
      <c r="N896" s="106"/>
      <c r="O896" s="109">
        <f t="shared" ca="1" si="163"/>
        <v>701.07372889571241</v>
      </c>
      <c r="P896" s="113">
        <f t="shared" ca="1" si="164"/>
        <v>1</v>
      </c>
      <c r="Q896" s="114">
        <f t="shared" ca="1" si="161"/>
        <v>41</v>
      </c>
    </row>
    <row r="897" spans="5:17" x14ac:dyDescent="0.35">
      <c r="E897">
        <f t="shared" si="165"/>
        <v>870</v>
      </c>
      <c r="F897" s="109">
        <f t="shared" ca="1" si="156"/>
        <v>5.1947671498541036E-2</v>
      </c>
      <c r="G897" s="110">
        <f t="shared" ca="1" si="166"/>
        <v>1763.1425186175316</v>
      </c>
      <c r="H897" s="92">
        <f t="shared" si="157"/>
        <v>870</v>
      </c>
      <c r="I897" s="109">
        <f t="shared" ca="1" si="158"/>
        <v>0.17342122160503193</v>
      </c>
      <c r="J897" s="51">
        <f t="shared" ca="1" si="162"/>
        <v>2043.0103229385791</v>
      </c>
      <c r="K897" s="51">
        <f t="shared" ca="1" si="167"/>
        <v>2043.183744160184</v>
      </c>
      <c r="L897" s="111">
        <f t="shared" ca="1" si="159"/>
        <v>141</v>
      </c>
      <c r="M897" s="112">
        <f t="shared" ca="1" si="160"/>
        <v>280.04122554265246</v>
      </c>
      <c r="N897" s="106"/>
      <c r="O897" s="109">
        <f t="shared" ca="1" si="163"/>
        <v>10752.752746357815</v>
      </c>
      <c r="P897" s="113">
        <f t="shared" ca="1" si="164"/>
        <v>1</v>
      </c>
      <c r="Q897" s="114">
        <f t="shared" ca="1" si="161"/>
        <v>260</v>
      </c>
    </row>
    <row r="898" spans="5:17" x14ac:dyDescent="0.35">
      <c r="E898">
        <f t="shared" si="165"/>
        <v>871</v>
      </c>
      <c r="F898" s="109">
        <f t="shared" ca="1" si="156"/>
        <v>4.1797019606940164</v>
      </c>
      <c r="G898" s="110">
        <f t="shared" ca="1" si="166"/>
        <v>1767.3222205782256</v>
      </c>
      <c r="H898" s="92">
        <f t="shared" si="157"/>
        <v>871</v>
      </c>
      <c r="I898" s="109">
        <f t="shared" ca="1" si="158"/>
        <v>1.3406545334223339</v>
      </c>
      <c r="J898" s="51">
        <f t="shared" ca="1" si="162"/>
        <v>2043.183744160184</v>
      </c>
      <c r="K898" s="51">
        <f t="shared" ca="1" si="167"/>
        <v>2044.5243986936064</v>
      </c>
      <c r="L898" s="111">
        <f t="shared" ca="1" si="159"/>
        <v>141</v>
      </c>
      <c r="M898" s="112">
        <f t="shared" ca="1" si="160"/>
        <v>277.20217811538078</v>
      </c>
      <c r="N898" s="106"/>
      <c r="O898" s="109">
        <f t="shared" ca="1" si="163"/>
        <v>3952.0939996323391</v>
      </c>
      <c r="P898" s="113">
        <f t="shared" ca="1" si="164"/>
        <v>1</v>
      </c>
      <c r="Q898" s="114">
        <f t="shared" ca="1" si="161"/>
        <v>296</v>
      </c>
    </row>
    <row r="899" spans="5:17" x14ac:dyDescent="0.35">
      <c r="E899">
        <f t="shared" si="165"/>
        <v>872</v>
      </c>
      <c r="F899" s="109">
        <f t="shared" ca="1" si="156"/>
        <v>4.6671519360684455</v>
      </c>
      <c r="G899" s="110">
        <f t="shared" ca="1" si="166"/>
        <v>1771.989372514294</v>
      </c>
      <c r="H899" s="92">
        <f t="shared" si="157"/>
        <v>872</v>
      </c>
      <c r="I899" s="109">
        <f t="shared" ca="1" si="158"/>
        <v>0.29648247819867063</v>
      </c>
      <c r="J899" s="51">
        <f t="shared" ca="1" si="162"/>
        <v>2044.5243986936064</v>
      </c>
      <c r="K899" s="51">
        <f t="shared" ca="1" si="167"/>
        <v>2044.820881171805</v>
      </c>
      <c r="L899" s="111">
        <f t="shared" ca="1" si="159"/>
        <v>140</v>
      </c>
      <c r="M899" s="112">
        <f t="shared" ca="1" si="160"/>
        <v>272.83150865751099</v>
      </c>
      <c r="N899" s="106"/>
      <c r="O899" s="109">
        <f t="shared" ca="1" si="163"/>
        <v>7801.3790980017429</v>
      </c>
      <c r="P899" s="113">
        <f t="shared" ca="1" si="164"/>
        <v>1</v>
      </c>
      <c r="Q899" s="114">
        <f t="shared" ca="1" si="161"/>
        <v>494</v>
      </c>
    </row>
    <row r="900" spans="5:17" x14ac:dyDescent="0.35">
      <c r="E900">
        <f t="shared" si="165"/>
        <v>873</v>
      </c>
      <c r="F900" s="109">
        <f t="shared" ca="1" si="156"/>
        <v>0.27035475419894195</v>
      </c>
      <c r="G900" s="110">
        <f t="shared" ca="1" si="166"/>
        <v>1772.259727268493</v>
      </c>
      <c r="H900" s="92">
        <f t="shared" si="157"/>
        <v>873</v>
      </c>
      <c r="I900" s="109">
        <f t="shared" ca="1" si="158"/>
        <v>0.19244114242045049</v>
      </c>
      <c r="J900" s="51">
        <f t="shared" ca="1" si="162"/>
        <v>2044.820881171805</v>
      </c>
      <c r="K900" s="51">
        <f t="shared" ca="1" si="167"/>
        <v>2045.0133223142254</v>
      </c>
      <c r="L900" s="111">
        <f t="shared" ca="1" si="159"/>
        <v>140</v>
      </c>
      <c r="M900" s="112">
        <f t="shared" ca="1" si="160"/>
        <v>272.75359504573248</v>
      </c>
      <c r="N900" s="106"/>
      <c r="O900" s="109">
        <f t="shared" ca="1" si="163"/>
        <v>9699.2966447276722</v>
      </c>
      <c r="P900" s="113">
        <f t="shared" ca="1" si="164"/>
        <v>1</v>
      </c>
      <c r="Q900" s="114">
        <f t="shared" ca="1" si="161"/>
        <v>567</v>
      </c>
    </row>
    <row r="901" spans="5:17" x14ac:dyDescent="0.35">
      <c r="E901">
        <f t="shared" si="165"/>
        <v>874</v>
      </c>
      <c r="F901" s="109">
        <f t="shared" ca="1" si="156"/>
        <v>0.99566548607586502</v>
      </c>
      <c r="G901" s="110">
        <f t="shared" ca="1" si="166"/>
        <v>1773.2553927545689</v>
      </c>
      <c r="H901" s="92">
        <f t="shared" si="157"/>
        <v>874</v>
      </c>
      <c r="I901" s="109">
        <f t="shared" ca="1" si="158"/>
        <v>1.3683622284984212</v>
      </c>
      <c r="J901" s="51">
        <f t="shared" ca="1" si="162"/>
        <v>2045.0133223142254</v>
      </c>
      <c r="K901" s="51">
        <f t="shared" ca="1" si="167"/>
        <v>2046.3816845427239</v>
      </c>
      <c r="L901" s="111">
        <f t="shared" ca="1" si="159"/>
        <v>139</v>
      </c>
      <c r="M901" s="112">
        <f t="shared" ca="1" si="160"/>
        <v>273.12629178815496</v>
      </c>
      <c r="N901" s="106"/>
      <c r="O901" s="109">
        <f t="shared" ca="1" si="163"/>
        <v>8922.1855604961802</v>
      </c>
      <c r="P901" s="113">
        <f t="shared" ca="1" si="164"/>
        <v>1</v>
      </c>
      <c r="Q901" s="114">
        <f t="shared" ca="1" si="161"/>
        <v>505</v>
      </c>
    </row>
    <row r="902" spans="5:17" x14ac:dyDescent="0.35">
      <c r="E902">
        <f t="shared" si="165"/>
        <v>875</v>
      </c>
      <c r="F902" s="109">
        <f t="shared" ca="1" si="156"/>
        <v>0.10565039261161668</v>
      </c>
      <c r="G902" s="110">
        <f t="shared" ca="1" si="166"/>
        <v>1773.3610431471805</v>
      </c>
      <c r="H902" s="92">
        <f t="shared" si="157"/>
        <v>875</v>
      </c>
      <c r="I902" s="109">
        <f t="shared" ca="1" si="158"/>
        <v>0.80988338932370241</v>
      </c>
      <c r="J902" s="51">
        <f t="shared" ca="1" si="162"/>
        <v>2046.3816845427239</v>
      </c>
      <c r="K902" s="51">
        <f t="shared" ca="1" si="167"/>
        <v>2047.1915679320475</v>
      </c>
      <c r="L902" s="111">
        <f t="shared" ca="1" si="159"/>
        <v>139</v>
      </c>
      <c r="M902" s="112">
        <f t="shared" ca="1" si="160"/>
        <v>273.83052478486707</v>
      </c>
      <c r="N902" s="106"/>
      <c r="O902" s="109">
        <f t="shared" ca="1" si="163"/>
        <v>9776.9774896438721</v>
      </c>
      <c r="P902" s="113">
        <f t="shared" ca="1" si="164"/>
        <v>1</v>
      </c>
      <c r="Q902" s="114">
        <f t="shared" ca="1" si="161"/>
        <v>562</v>
      </c>
    </row>
    <row r="903" spans="5:17" x14ac:dyDescent="0.35">
      <c r="E903">
        <f t="shared" si="165"/>
        <v>876</v>
      </c>
      <c r="F903" s="109">
        <f t="shared" ca="1" si="156"/>
        <v>7.3364258325038811</v>
      </c>
      <c r="G903" s="110">
        <f t="shared" ca="1" si="166"/>
        <v>1780.6974689796843</v>
      </c>
      <c r="H903" s="92">
        <f t="shared" si="157"/>
        <v>876</v>
      </c>
      <c r="I903" s="109">
        <f t="shared" ca="1" si="158"/>
        <v>0.23011045234558741</v>
      </c>
      <c r="J903" s="51">
        <f t="shared" ca="1" si="162"/>
        <v>2047.1915679320475</v>
      </c>
      <c r="K903" s="51">
        <f t="shared" ca="1" si="167"/>
        <v>2047.4216783843931</v>
      </c>
      <c r="L903" s="111">
        <f t="shared" ca="1" si="159"/>
        <v>138</v>
      </c>
      <c r="M903" s="112">
        <f t="shared" ca="1" si="160"/>
        <v>266.72420940470874</v>
      </c>
      <c r="N903" s="106"/>
      <c r="O903" s="109">
        <f t="shared" ca="1" si="163"/>
        <v>11049.618853059446</v>
      </c>
      <c r="P903" s="113">
        <f t="shared" ca="1" si="164"/>
        <v>1</v>
      </c>
      <c r="Q903" s="114">
        <f t="shared" ca="1" si="161"/>
        <v>121</v>
      </c>
    </row>
    <row r="904" spans="5:17" x14ac:dyDescent="0.35">
      <c r="E904">
        <f t="shared" si="165"/>
        <v>877</v>
      </c>
      <c r="F904" s="109">
        <f t="shared" ca="1" si="156"/>
        <v>5.1043624608071099</v>
      </c>
      <c r="G904" s="110">
        <f t="shared" ca="1" si="166"/>
        <v>1785.8018314404915</v>
      </c>
      <c r="H904" s="92">
        <f t="shared" si="157"/>
        <v>877</v>
      </c>
      <c r="I904" s="109">
        <f t="shared" ca="1" si="158"/>
        <v>1.7844445553357464</v>
      </c>
      <c r="J904" s="51">
        <f t="shared" ca="1" si="162"/>
        <v>2047.4216783843931</v>
      </c>
      <c r="K904" s="51">
        <f t="shared" ca="1" si="167"/>
        <v>2049.2061229397286</v>
      </c>
      <c r="L904" s="111">
        <f t="shared" ca="1" si="159"/>
        <v>140</v>
      </c>
      <c r="M904" s="112">
        <f t="shared" ca="1" si="160"/>
        <v>263.40429149923716</v>
      </c>
      <c r="N904" s="106"/>
      <c r="O904" s="109">
        <f t="shared" ca="1" si="163"/>
        <v>6408.4633592376067</v>
      </c>
      <c r="P904" s="113">
        <f t="shared" ca="1" si="164"/>
        <v>1</v>
      </c>
      <c r="Q904" s="114">
        <f t="shared" ca="1" si="161"/>
        <v>376</v>
      </c>
    </row>
    <row r="905" spans="5:17" x14ac:dyDescent="0.35">
      <c r="E905">
        <f t="shared" si="165"/>
        <v>878</v>
      </c>
      <c r="F905" s="109">
        <f t="shared" ca="1" si="156"/>
        <v>1.7274403985852074</v>
      </c>
      <c r="G905" s="110">
        <f t="shared" ca="1" si="166"/>
        <v>1787.5292718390767</v>
      </c>
      <c r="H905" s="92">
        <f t="shared" si="157"/>
        <v>878</v>
      </c>
      <c r="I905" s="109">
        <f t="shared" ca="1" si="158"/>
        <v>0.84461996531912664</v>
      </c>
      <c r="J905" s="51">
        <f t="shared" ca="1" si="162"/>
        <v>2049.2061229397286</v>
      </c>
      <c r="K905" s="51">
        <f t="shared" ca="1" si="167"/>
        <v>2050.0507429050476</v>
      </c>
      <c r="L905" s="111">
        <f t="shared" ca="1" si="159"/>
        <v>140</v>
      </c>
      <c r="M905" s="112">
        <f t="shared" ca="1" si="160"/>
        <v>262.5214710659709</v>
      </c>
      <c r="N905" s="106"/>
      <c r="O905" s="109">
        <f t="shared" ca="1" si="163"/>
        <v>7674.974727749689</v>
      </c>
      <c r="P905" s="113">
        <f t="shared" ca="1" si="164"/>
        <v>1</v>
      </c>
      <c r="Q905" s="114">
        <f t="shared" ca="1" si="161"/>
        <v>498</v>
      </c>
    </row>
    <row r="906" spans="5:17" x14ac:dyDescent="0.35">
      <c r="E906">
        <f t="shared" si="165"/>
        <v>879</v>
      </c>
      <c r="F906" s="109">
        <f t="shared" ca="1" si="156"/>
        <v>7.5159230726660446</v>
      </c>
      <c r="G906" s="110">
        <f t="shared" ca="1" si="166"/>
        <v>1795.0451949117428</v>
      </c>
      <c r="H906" s="92">
        <f t="shared" si="157"/>
        <v>879</v>
      </c>
      <c r="I906" s="109">
        <f t="shared" ca="1" si="158"/>
        <v>3.17575600555999</v>
      </c>
      <c r="J906" s="51">
        <f t="shared" ca="1" si="162"/>
        <v>2050.0507429050476</v>
      </c>
      <c r="K906" s="51">
        <f t="shared" ca="1" si="167"/>
        <v>2053.2264989106075</v>
      </c>
      <c r="L906" s="111">
        <f t="shared" ca="1" si="159"/>
        <v>141</v>
      </c>
      <c r="M906" s="112">
        <f t="shared" ca="1" si="160"/>
        <v>258.18130399886468</v>
      </c>
      <c r="N906" s="106"/>
      <c r="O906" s="109">
        <f t="shared" ca="1" si="163"/>
        <v>6384.2613628501667</v>
      </c>
      <c r="P906" s="113">
        <f t="shared" ca="1" si="164"/>
        <v>1</v>
      </c>
      <c r="Q906" s="114">
        <f t="shared" ca="1" si="161"/>
        <v>381</v>
      </c>
    </row>
    <row r="907" spans="5:17" x14ac:dyDescent="0.35">
      <c r="E907">
        <f t="shared" si="165"/>
        <v>880</v>
      </c>
      <c r="F907" s="109">
        <f t="shared" ca="1" si="156"/>
        <v>0.50590607274780852</v>
      </c>
      <c r="G907" s="110">
        <f t="shared" ca="1" si="166"/>
        <v>1795.5511009844906</v>
      </c>
      <c r="H907" s="92">
        <f t="shared" si="157"/>
        <v>880</v>
      </c>
      <c r="I907" s="109">
        <f t="shared" ca="1" si="158"/>
        <v>2.7014916545296646</v>
      </c>
      <c r="J907" s="51">
        <f t="shared" ca="1" si="162"/>
        <v>2053.2264989106075</v>
      </c>
      <c r="K907" s="51">
        <f t="shared" ca="1" si="167"/>
        <v>2055.927990565137</v>
      </c>
      <c r="L907" s="111">
        <f t="shared" ca="1" si="159"/>
        <v>142</v>
      </c>
      <c r="M907" s="112">
        <f t="shared" ca="1" si="160"/>
        <v>260.37688958064632</v>
      </c>
      <c r="N907" s="106"/>
      <c r="O907" s="109">
        <f t="shared" ca="1" si="163"/>
        <v>6988.7333881500826</v>
      </c>
      <c r="P907" s="113">
        <f t="shared" ca="1" si="164"/>
        <v>1</v>
      </c>
      <c r="Q907" s="114">
        <f t="shared" ca="1" si="161"/>
        <v>453</v>
      </c>
    </row>
    <row r="908" spans="5:17" x14ac:dyDescent="0.35">
      <c r="E908">
        <f t="shared" si="165"/>
        <v>881</v>
      </c>
      <c r="F908" s="109">
        <f t="shared" ca="1" si="156"/>
        <v>2.0640293867295152</v>
      </c>
      <c r="G908" s="110">
        <f t="shared" ca="1" si="166"/>
        <v>1797.6151303712202</v>
      </c>
      <c r="H908" s="92">
        <f t="shared" si="157"/>
        <v>881</v>
      </c>
      <c r="I908" s="109">
        <f t="shared" ca="1" si="158"/>
        <v>18.191132933694334</v>
      </c>
      <c r="J908" s="51">
        <f t="shared" ca="1" si="162"/>
        <v>2055.927990565137</v>
      </c>
      <c r="K908" s="51">
        <f t="shared" ca="1" si="167"/>
        <v>2074.1191234988314</v>
      </c>
      <c r="L908" s="111">
        <f t="shared" ca="1" si="159"/>
        <v>151</v>
      </c>
      <c r="M908" s="112">
        <f t="shared" ca="1" si="160"/>
        <v>276.50399312761124</v>
      </c>
      <c r="N908" s="106"/>
      <c r="O908" s="109">
        <f t="shared" ca="1" si="163"/>
        <v>7491.4098351305793</v>
      </c>
      <c r="P908" s="113">
        <f t="shared" ca="1" si="164"/>
        <v>1</v>
      </c>
      <c r="Q908" s="114">
        <f t="shared" ca="1" si="161"/>
        <v>463</v>
      </c>
    </row>
    <row r="909" spans="5:17" x14ac:dyDescent="0.35">
      <c r="E909">
        <f t="shared" si="165"/>
        <v>882</v>
      </c>
      <c r="F909" s="109">
        <f t="shared" ca="1" si="156"/>
        <v>2.9711764886573238</v>
      </c>
      <c r="G909" s="110">
        <f t="shared" ca="1" si="166"/>
        <v>1800.5863068598776</v>
      </c>
      <c r="H909" s="92">
        <f t="shared" si="157"/>
        <v>882</v>
      </c>
      <c r="I909" s="109">
        <f t="shared" ca="1" si="158"/>
        <v>0.10864791512344477</v>
      </c>
      <c r="J909" s="51">
        <f t="shared" ca="1" si="162"/>
        <v>2074.1191234988314</v>
      </c>
      <c r="K909" s="51">
        <f t="shared" ca="1" si="167"/>
        <v>2074.227771413955</v>
      </c>
      <c r="L909" s="111">
        <f t="shared" ca="1" si="159"/>
        <v>150</v>
      </c>
      <c r="M909" s="112">
        <f t="shared" ca="1" si="160"/>
        <v>273.6414645540774</v>
      </c>
      <c r="N909" s="106"/>
      <c r="O909" s="109">
        <f t="shared" ca="1" si="163"/>
        <v>5661.2748511746977</v>
      </c>
      <c r="P909" s="113">
        <f t="shared" ca="1" si="164"/>
        <v>1</v>
      </c>
      <c r="Q909" s="114">
        <f t="shared" ca="1" si="161"/>
        <v>337</v>
      </c>
    </row>
    <row r="910" spans="5:17" x14ac:dyDescent="0.35">
      <c r="E910">
        <f t="shared" si="165"/>
        <v>883</v>
      </c>
      <c r="F910" s="109">
        <f t="shared" ca="1" si="156"/>
        <v>2.2879139481956741</v>
      </c>
      <c r="G910" s="110">
        <f t="shared" ca="1" si="166"/>
        <v>1802.8742208080732</v>
      </c>
      <c r="H910" s="92">
        <f t="shared" si="157"/>
        <v>883</v>
      </c>
      <c r="I910" s="109">
        <f t="shared" ca="1" si="158"/>
        <v>4.136588671352265</v>
      </c>
      <c r="J910" s="51">
        <f t="shared" ca="1" si="162"/>
        <v>2074.227771413955</v>
      </c>
      <c r="K910" s="51">
        <f t="shared" ca="1" si="167"/>
        <v>2078.3643600853075</v>
      </c>
      <c r="L910" s="111">
        <f t="shared" ca="1" si="159"/>
        <v>156</v>
      </c>
      <c r="M910" s="112">
        <f t="shared" ca="1" si="160"/>
        <v>275.49013927723422</v>
      </c>
      <c r="N910" s="106"/>
      <c r="O910" s="109">
        <f t="shared" ca="1" si="163"/>
        <v>8673.8550779579928</v>
      </c>
      <c r="P910" s="113">
        <f t="shared" ca="1" si="164"/>
        <v>1</v>
      </c>
      <c r="Q910" s="114">
        <f t="shared" ca="1" si="161"/>
        <v>527</v>
      </c>
    </row>
    <row r="911" spans="5:17" x14ac:dyDescent="0.35">
      <c r="E911">
        <f t="shared" si="165"/>
        <v>884</v>
      </c>
      <c r="F911" s="109">
        <f t="shared" ca="1" si="156"/>
        <v>5.2009972503007127</v>
      </c>
      <c r="G911" s="110">
        <f t="shared" ca="1" si="166"/>
        <v>1808.075218058374</v>
      </c>
      <c r="H911" s="92">
        <f t="shared" si="157"/>
        <v>884</v>
      </c>
      <c r="I911" s="109">
        <f t="shared" ca="1" si="158"/>
        <v>1.5338981527208639</v>
      </c>
      <c r="J911" s="51">
        <f t="shared" ca="1" si="162"/>
        <v>2078.3643600853075</v>
      </c>
      <c r="K911" s="51">
        <f t="shared" ca="1" si="167"/>
        <v>2079.8982582380281</v>
      </c>
      <c r="L911" s="111">
        <f t="shared" ca="1" si="159"/>
        <v>155</v>
      </c>
      <c r="M911" s="112">
        <f t="shared" ca="1" si="160"/>
        <v>271.82304017965407</v>
      </c>
      <c r="N911" s="106"/>
      <c r="O911" s="109">
        <f t="shared" ca="1" si="163"/>
        <v>10206.727430356854</v>
      </c>
      <c r="P911" s="113">
        <f t="shared" ca="1" si="164"/>
        <v>1</v>
      </c>
      <c r="Q911" s="114">
        <f t="shared" ca="1" si="161"/>
        <v>500</v>
      </c>
    </row>
    <row r="912" spans="5:17" x14ac:dyDescent="0.35">
      <c r="E912">
        <f t="shared" si="165"/>
        <v>885</v>
      </c>
      <c r="F912" s="109">
        <f t="shared" ca="1" si="156"/>
        <v>0.65810333061890447</v>
      </c>
      <c r="G912" s="110">
        <f t="shared" ca="1" si="166"/>
        <v>1808.7333213889929</v>
      </c>
      <c r="H912" s="92">
        <f t="shared" si="157"/>
        <v>885</v>
      </c>
      <c r="I912" s="109">
        <f t="shared" ca="1" si="158"/>
        <v>0.99294391454503983</v>
      </c>
      <c r="J912" s="51">
        <f t="shared" ca="1" si="162"/>
        <v>2079.8982582380281</v>
      </c>
      <c r="K912" s="51">
        <f t="shared" ca="1" si="167"/>
        <v>2080.891202152573</v>
      </c>
      <c r="L912" s="111">
        <f t="shared" ca="1" si="159"/>
        <v>155</v>
      </c>
      <c r="M912" s="112">
        <f t="shared" ca="1" si="160"/>
        <v>272.15788076358012</v>
      </c>
      <c r="N912" s="106"/>
      <c r="O912" s="109">
        <f t="shared" ca="1" si="163"/>
        <v>5070.6196173065391</v>
      </c>
      <c r="P912" s="113">
        <f t="shared" ca="1" si="164"/>
        <v>1</v>
      </c>
      <c r="Q912" s="114">
        <f t="shared" ca="1" si="161"/>
        <v>321</v>
      </c>
    </row>
    <row r="913" spans="5:17" x14ac:dyDescent="0.35">
      <c r="E913">
        <f t="shared" si="165"/>
        <v>886</v>
      </c>
      <c r="F913" s="109">
        <f t="shared" ca="1" si="156"/>
        <v>1.7696827954105232</v>
      </c>
      <c r="G913" s="110">
        <f t="shared" ca="1" si="166"/>
        <v>1810.5030041844034</v>
      </c>
      <c r="H913" s="92">
        <f t="shared" si="157"/>
        <v>886</v>
      </c>
      <c r="I913" s="109">
        <f t="shared" ca="1" si="158"/>
        <v>5.9624575040238605</v>
      </c>
      <c r="J913" s="51">
        <f t="shared" ca="1" si="162"/>
        <v>2080.891202152573</v>
      </c>
      <c r="K913" s="51">
        <f t="shared" ca="1" si="167"/>
        <v>2086.8536596565968</v>
      </c>
      <c r="L913" s="111">
        <f t="shared" ca="1" si="159"/>
        <v>156</v>
      </c>
      <c r="M913" s="112">
        <f t="shared" ca="1" si="160"/>
        <v>276.35065547219347</v>
      </c>
      <c r="N913" s="106"/>
      <c r="O913" s="109">
        <f t="shared" ca="1" si="163"/>
        <v>864.7821613087342</v>
      </c>
      <c r="P913" s="113">
        <f t="shared" ca="1" si="164"/>
        <v>1</v>
      </c>
      <c r="Q913" s="114">
        <f t="shared" ca="1" si="161"/>
        <v>48</v>
      </c>
    </row>
    <row r="914" spans="5:17" x14ac:dyDescent="0.35">
      <c r="E914">
        <f t="shared" si="165"/>
        <v>887</v>
      </c>
      <c r="F914" s="109">
        <f t="shared" ca="1" si="156"/>
        <v>0.24455238992991274</v>
      </c>
      <c r="G914" s="110">
        <f t="shared" ca="1" si="166"/>
        <v>1810.7475565743332</v>
      </c>
      <c r="H914" s="92">
        <f t="shared" si="157"/>
        <v>887</v>
      </c>
      <c r="I914" s="109">
        <f t="shared" ca="1" si="158"/>
        <v>1.2922213811466274</v>
      </c>
      <c r="J914" s="51">
        <f t="shared" ca="1" si="162"/>
        <v>2086.8536596565968</v>
      </c>
      <c r="K914" s="51">
        <f t="shared" ca="1" si="167"/>
        <v>2088.1458810377435</v>
      </c>
      <c r="L914" s="111">
        <f t="shared" ca="1" si="159"/>
        <v>156</v>
      </c>
      <c r="M914" s="112">
        <f t="shared" ca="1" si="160"/>
        <v>277.39832446341029</v>
      </c>
      <c r="N914" s="106"/>
      <c r="O914" s="109">
        <f t="shared" ca="1" si="163"/>
        <v>3248.0963941608638</v>
      </c>
      <c r="P914" s="113">
        <f t="shared" ca="1" si="164"/>
        <v>1</v>
      </c>
      <c r="Q914" s="114">
        <f t="shared" ca="1" si="161"/>
        <v>253</v>
      </c>
    </row>
    <row r="915" spans="5:17" x14ac:dyDescent="0.35">
      <c r="E915">
        <f t="shared" si="165"/>
        <v>888</v>
      </c>
      <c r="F915" s="109">
        <f t="shared" ca="1" si="156"/>
        <v>0.27870280620372406</v>
      </c>
      <c r="G915" s="110">
        <f t="shared" ca="1" si="166"/>
        <v>1811.0262593805369</v>
      </c>
      <c r="H915" s="92">
        <f t="shared" si="157"/>
        <v>888</v>
      </c>
      <c r="I915" s="109">
        <f t="shared" ca="1" si="158"/>
        <v>3.6119296041546538</v>
      </c>
      <c r="J915" s="51">
        <f t="shared" ca="1" si="162"/>
        <v>2088.1458810377435</v>
      </c>
      <c r="K915" s="51">
        <f t="shared" ca="1" si="167"/>
        <v>2091.7578106418982</v>
      </c>
      <c r="L915" s="111">
        <f t="shared" ca="1" si="159"/>
        <v>156</v>
      </c>
      <c r="M915" s="112">
        <f t="shared" ca="1" si="160"/>
        <v>280.73155126136135</v>
      </c>
      <c r="N915" s="106"/>
      <c r="O915" s="109">
        <f t="shared" ca="1" si="163"/>
        <v>3438.9218226091812</v>
      </c>
      <c r="P915" s="113">
        <f t="shared" ca="1" si="164"/>
        <v>1</v>
      </c>
      <c r="Q915" s="114">
        <f t="shared" ca="1" si="161"/>
        <v>279</v>
      </c>
    </row>
    <row r="916" spans="5:17" x14ac:dyDescent="0.35">
      <c r="E916">
        <f t="shared" si="165"/>
        <v>889</v>
      </c>
      <c r="F916" s="109">
        <f t="shared" ca="1" si="156"/>
        <v>2.4162106095228468</v>
      </c>
      <c r="G916" s="110">
        <f t="shared" ca="1" si="166"/>
        <v>1813.4424699900596</v>
      </c>
      <c r="H916" s="92">
        <f t="shared" si="157"/>
        <v>889</v>
      </c>
      <c r="I916" s="109">
        <f t="shared" ca="1" si="158"/>
        <v>0.18646254773987267</v>
      </c>
      <c r="J916" s="51">
        <f t="shared" ca="1" si="162"/>
        <v>2091.7578106418982</v>
      </c>
      <c r="K916" s="51">
        <f t="shared" ca="1" si="167"/>
        <v>2091.9442731896379</v>
      </c>
      <c r="L916" s="111">
        <f t="shared" ca="1" si="159"/>
        <v>155</v>
      </c>
      <c r="M916" s="112">
        <f t="shared" ca="1" si="160"/>
        <v>278.50180319957826</v>
      </c>
      <c r="N916" s="106"/>
      <c r="O916" s="109">
        <f t="shared" ca="1" si="163"/>
        <v>6865.7925939534898</v>
      </c>
      <c r="P916" s="113">
        <f t="shared" ca="1" si="164"/>
        <v>1</v>
      </c>
      <c r="Q916" s="114">
        <f t="shared" ca="1" si="161"/>
        <v>439</v>
      </c>
    </row>
    <row r="917" spans="5:17" x14ac:dyDescent="0.35">
      <c r="E917">
        <f t="shared" si="165"/>
        <v>890</v>
      </c>
      <c r="F917" s="109">
        <f t="shared" ca="1" si="156"/>
        <v>1.538106669650162</v>
      </c>
      <c r="G917" s="110">
        <f t="shared" ca="1" si="166"/>
        <v>1814.9805766597099</v>
      </c>
      <c r="H917" s="92">
        <f t="shared" si="157"/>
        <v>890</v>
      </c>
      <c r="I917" s="109">
        <f t="shared" ca="1" si="158"/>
        <v>0.80170212815056519</v>
      </c>
      <c r="J917" s="51">
        <f t="shared" ca="1" si="162"/>
        <v>2091.9442731896379</v>
      </c>
      <c r="K917" s="51">
        <f t="shared" ca="1" si="167"/>
        <v>2092.7459753177886</v>
      </c>
      <c r="L917" s="111">
        <f t="shared" ca="1" si="159"/>
        <v>154</v>
      </c>
      <c r="M917" s="112">
        <f t="shared" ca="1" si="160"/>
        <v>277.76539865807877</v>
      </c>
      <c r="N917" s="106"/>
      <c r="O917" s="109">
        <f t="shared" ca="1" si="163"/>
        <v>8180.4258966268362</v>
      </c>
      <c r="P917" s="113">
        <f t="shared" ca="1" si="164"/>
        <v>1</v>
      </c>
      <c r="Q917" s="114">
        <f t="shared" ca="1" si="161"/>
        <v>529</v>
      </c>
    </row>
    <row r="918" spans="5:17" x14ac:dyDescent="0.35">
      <c r="E918">
        <f t="shared" si="165"/>
        <v>891</v>
      </c>
      <c r="F918" s="109">
        <f t="shared" ca="1" si="156"/>
        <v>1.5550913502441361</v>
      </c>
      <c r="G918" s="110">
        <f t="shared" ca="1" si="166"/>
        <v>1816.535668009954</v>
      </c>
      <c r="H918" s="92">
        <f t="shared" si="157"/>
        <v>891</v>
      </c>
      <c r="I918" s="109">
        <f t="shared" ca="1" si="158"/>
        <v>3.3359723656257976</v>
      </c>
      <c r="J918" s="51">
        <f t="shared" ca="1" si="162"/>
        <v>2092.7459753177886</v>
      </c>
      <c r="K918" s="51">
        <f t="shared" ca="1" si="167"/>
        <v>2096.0819476834145</v>
      </c>
      <c r="L918" s="111">
        <f t="shared" ca="1" si="159"/>
        <v>155</v>
      </c>
      <c r="M918" s="112">
        <f t="shared" ca="1" si="160"/>
        <v>279.5462796734605</v>
      </c>
      <c r="N918" s="106"/>
      <c r="O918" s="109">
        <f t="shared" ca="1" si="163"/>
        <v>9884.0162978909793</v>
      </c>
      <c r="P918" s="113">
        <f t="shared" ca="1" si="164"/>
        <v>1</v>
      </c>
      <c r="Q918" s="114">
        <f t="shared" ca="1" si="161"/>
        <v>573</v>
      </c>
    </row>
    <row r="919" spans="5:17" x14ac:dyDescent="0.35">
      <c r="E919">
        <f t="shared" si="165"/>
        <v>892</v>
      </c>
      <c r="F919" s="109">
        <f t="shared" ca="1" si="156"/>
        <v>1.9677172405077887</v>
      </c>
      <c r="G919" s="110">
        <f t="shared" ca="1" si="166"/>
        <v>1818.5033852504616</v>
      </c>
      <c r="H919" s="92">
        <f t="shared" si="157"/>
        <v>892</v>
      </c>
      <c r="I919" s="109">
        <f t="shared" ca="1" si="158"/>
        <v>3.3768985686403279</v>
      </c>
      <c r="J919" s="51">
        <f t="shared" ca="1" si="162"/>
        <v>2096.0819476834145</v>
      </c>
      <c r="K919" s="51">
        <f t="shared" ca="1" si="167"/>
        <v>2099.4588462520546</v>
      </c>
      <c r="L919" s="111">
        <f t="shared" ca="1" si="159"/>
        <v>155</v>
      </c>
      <c r="M919" s="112">
        <f t="shared" ca="1" si="160"/>
        <v>280.95546100159299</v>
      </c>
      <c r="N919" s="106"/>
      <c r="O919" s="109">
        <f t="shared" ca="1" si="163"/>
        <v>11086.687970737896</v>
      </c>
      <c r="P919" s="113">
        <f t="shared" ca="1" si="164"/>
        <v>1</v>
      </c>
      <c r="Q919" s="114">
        <f t="shared" ca="1" si="161"/>
        <v>109</v>
      </c>
    </row>
    <row r="920" spans="5:17" x14ac:dyDescent="0.35">
      <c r="E920">
        <f t="shared" si="165"/>
        <v>893</v>
      </c>
      <c r="F920" s="109">
        <f t="shared" ca="1" si="156"/>
        <v>0.74651930858754689</v>
      </c>
      <c r="G920" s="110">
        <f t="shared" ca="1" si="166"/>
        <v>1819.2499045590491</v>
      </c>
      <c r="H920" s="92">
        <f t="shared" si="157"/>
        <v>893</v>
      </c>
      <c r="I920" s="109">
        <f t="shared" ca="1" si="158"/>
        <v>1.812112879003779</v>
      </c>
      <c r="J920" s="51">
        <f t="shared" ca="1" si="162"/>
        <v>2099.4588462520546</v>
      </c>
      <c r="K920" s="51">
        <f t="shared" ca="1" si="167"/>
        <v>2101.2709591310586</v>
      </c>
      <c r="L920" s="111">
        <f t="shared" ca="1" si="159"/>
        <v>155</v>
      </c>
      <c r="M920" s="112">
        <f t="shared" ca="1" si="160"/>
        <v>282.02105457200946</v>
      </c>
      <c r="N920" s="106"/>
      <c r="O920" s="109">
        <f t="shared" ca="1" si="163"/>
        <v>10225.875385723632</v>
      </c>
      <c r="P920" s="113">
        <f t="shared" ca="1" si="164"/>
        <v>1</v>
      </c>
      <c r="Q920" s="114">
        <f t="shared" ca="1" si="161"/>
        <v>487</v>
      </c>
    </row>
    <row r="921" spans="5:17" x14ac:dyDescent="0.35">
      <c r="E921">
        <f t="shared" si="165"/>
        <v>894</v>
      </c>
      <c r="F921" s="109">
        <f t="shared" ca="1" si="156"/>
        <v>0.46783443661236623</v>
      </c>
      <c r="G921" s="110">
        <f t="shared" ca="1" si="166"/>
        <v>1819.7177389956614</v>
      </c>
      <c r="H921" s="92">
        <f t="shared" si="157"/>
        <v>894</v>
      </c>
      <c r="I921" s="109">
        <f t="shared" ca="1" si="158"/>
        <v>3.2351635298026795</v>
      </c>
      <c r="J921" s="51">
        <f t="shared" ca="1" si="162"/>
        <v>2101.2709591310586</v>
      </c>
      <c r="K921" s="51">
        <f t="shared" ca="1" si="167"/>
        <v>2104.5061226608614</v>
      </c>
      <c r="L921" s="111">
        <f t="shared" ca="1" si="159"/>
        <v>155</v>
      </c>
      <c r="M921" s="112">
        <f t="shared" ca="1" si="160"/>
        <v>284.78838366519994</v>
      </c>
      <c r="N921" s="106"/>
      <c r="O921" s="109">
        <f t="shared" ca="1" si="163"/>
        <v>11033.580654528947</v>
      </c>
      <c r="P921" s="113">
        <f t="shared" ca="1" si="164"/>
        <v>1</v>
      </c>
      <c r="Q921" s="114">
        <f t="shared" ca="1" si="161"/>
        <v>126</v>
      </c>
    </row>
    <row r="922" spans="5:17" x14ac:dyDescent="0.35">
      <c r="E922">
        <f t="shared" si="165"/>
        <v>895</v>
      </c>
      <c r="F922" s="109">
        <f t="shared" ca="1" si="156"/>
        <v>0.12389830894607523</v>
      </c>
      <c r="G922" s="110">
        <f t="shared" ca="1" si="166"/>
        <v>1819.8416373046075</v>
      </c>
      <c r="H922" s="92">
        <f t="shared" si="157"/>
        <v>895</v>
      </c>
      <c r="I922" s="109">
        <f t="shared" ca="1" si="158"/>
        <v>0.54198389402117475</v>
      </c>
      <c r="J922" s="51">
        <f t="shared" ca="1" si="162"/>
        <v>2104.5061226608614</v>
      </c>
      <c r="K922" s="51">
        <f t="shared" ca="1" si="167"/>
        <v>2105.0481065548825</v>
      </c>
      <c r="L922" s="111">
        <f t="shared" ca="1" si="159"/>
        <v>154</v>
      </c>
      <c r="M922" s="112">
        <f t="shared" ca="1" si="160"/>
        <v>285.20646925027495</v>
      </c>
      <c r="N922" s="106"/>
      <c r="O922" s="109">
        <f t="shared" ca="1" si="163"/>
        <v>3963.1581695336486</v>
      </c>
      <c r="P922" s="113">
        <f t="shared" ca="1" si="164"/>
        <v>1</v>
      </c>
      <c r="Q922" s="114">
        <f t="shared" ca="1" si="161"/>
        <v>295</v>
      </c>
    </row>
    <row r="923" spans="5:17" x14ac:dyDescent="0.35">
      <c r="E923">
        <f t="shared" si="165"/>
        <v>896</v>
      </c>
      <c r="F923" s="109">
        <f t="shared" ca="1" si="156"/>
        <v>9.1193986559497482</v>
      </c>
      <c r="G923" s="110">
        <f t="shared" ca="1" si="166"/>
        <v>1828.9610359605572</v>
      </c>
      <c r="H923" s="92">
        <f t="shared" si="157"/>
        <v>896</v>
      </c>
      <c r="I923" s="109">
        <f t="shared" ca="1" si="158"/>
        <v>0.46155037641947594</v>
      </c>
      <c r="J923" s="51">
        <f t="shared" ca="1" si="162"/>
        <v>2105.0481065548825</v>
      </c>
      <c r="K923" s="51">
        <f t="shared" ca="1" si="167"/>
        <v>2105.5096569313018</v>
      </c>
      <c r="L923" s="111">
        <f t="shared" ca="1" si="159"/>
        <v>153</v>
      </c>
      <c r="M923" s="112">
        <f t="shared" ca="1" si="160"/>
        <v>276.54862097074465</v>
      </c>
      <c r="N923" s="106"/>
      <c r="O923" s="109">
        <f t="shared" ca="1" si="163"/>
        <v>7189.9881720131398</v>
      </c>
      <c r="P923" s="113">
        <f t="shared" ca="1" si="164"/>
        <v>1</v>
      </c>
      <c r="Q923" s="114">
        <f t="shared" ca="1" si="161"/>
        <v>446</v>
      </c>
    </row>
    <row r="924" spans="5:17" x14ac:dyDescent="0.35">
      <c r="E924">
        <f t="shared" si="165"/>
        <v>897</v>
      </c>
      <c r="F924" s="109">
        <f t="shared" ref="F924:F987" ca="1" si="168">-(1/B$4)*LN(RAND())</f>
        <v>0.36541575552564753</v>
      </c>
      <c r="G924" s="110">
        <f t="shared" ca="1" si="166"/>
        <v>1829.3264517160828</v>
      </c>
      <c r="H924" s="92">
        <f t="shared" ref="H924:H987" si="169">E924</f>
        <v>897</v>
      </c>
      <c r="I924" s="109">
        <f t="shared" ref="I924:I987" ca="1" si="170">-(1/B$5)*LN(RAND())</f>
        <v>9.260325145410736E-2</v>
      </c>
      <c r="J924" s="51">
        <f t="shared" ca="1" si="162"/>
        <v>2105.5096569313018</v>
      </c>
      <c r="K924" s="51">
        <f t="shared" ca="1" si="167"/>
        <v>2105.6022601827558</v>
      </c>
      <c r="L924" s="111">
        <f t="shared" ref="L924:L987" ca="1" si="171">COUNTIF(G$28:G$5027,"&lt;"&amp;K924)-H924</f>
        <v>152</v>
      </c>
      <c r="M924" s="112">
        <f t="shared" ref="M924:M987" ca="1" si="172">K924-G924</f>
        <v>276.27580846667297</v>
      </c>
      <c r="N924" s="106"/>
      <c r="O924" s="109">
        <f t="shared" ca="1" si="163"/>
        <v>5911.4496569477396</v>
      </c>
      <c r="P924" s="113">
        <f t="shared" ca="1" si="164"/>
        <v>1</v>
      </c>
      <c r="Q924" s="114">
        <f t="shared" ref="Q924:Q987" ca="1" si="173">COUNTIF(G$28:G$5027,"&lt;"&amp;O924)-COUNTIF(K$28:K$5027,"&lt;"&amp;O924)</f>
        <v>356</v>
      </c>
    </row>
    <row r="925" spans="5:17" x14ac:dyDescent="0.35">
      <c r="E925">
        <f t="shared" si="165"/>
        <v>898</v>
      </c>
      <c r="F925" s="109">
        <f t="shared" ca="1" si="168"/>
        <v>1.8419177637341246</v>
      </c>
      <c r="G925" s="110">
        <f t="shared" ca="1" si="166"/>
        <v>1831.1683694798169</v>
      </c>
      <c r="H925" s="92">
        <f t="shared" si="169"/>
        <v>898</v>
      </c>
      <c r="I925" s="109">
        <f t="shared" ca="1" si="170"/>
        <v>3.0657016429815092</v>
      </c>
      <c r="J925" s="51">
        <f t="shared" ref="J925:J988" ca="1" si="174">MAX(G925,K924)</f>
        <v>2105.6022601827558</v>
      </c>
      <c r="K925" s="51">
        <f t="shared" ca="1" si="167"/>
        <v>2108.6679618257372</v>
      </c>
      <c r="L925" s="111">
        <f t="shared" ca="1" si="171"/>
        <v>153</v>
      </c>
      <c r="M925" s="112">
        <f t="shared" ca="1" si="172"/>
        <v>277.49959234592029</v>
      </c>
      <c r="N925" s="106"/>
      <c r="O925" s="109">
        <f t="shared" ref="O925:O988" ca="1" si="175">K$5027*RAND()</f>
        <v>11290.517935555377</v>
      </c>
      <c r="P925" s="113">
        <f t="shared" ref="P925:P988" ca="1" si="176">COUNTIF(J$28:J$5027,"&lt;"&amp;O925)-COUNTIF(K$28:K$5027,"&lt;"&amp;O925)</f>
        <v>1</v>
      </c>
      <c r="Q925" s="114">
        <f t="shared" ca="1" si="173"/>
        <v>35</v>
      </c>
    </row>
    <row r="926" spans="5:17" x14ac:dyDescent="0.35">
      <c r="E926">
        <f t="shared" ref="E926:E989" si="177">E925+1</f>
        <v>899</v>
      </c>
      <c r="F926" s="109">
        <f t="shared" ca="1" si="168"/>
        <v>4.6645365005401835</v>
      </c>
      <c r="G926" s="110">
        <f t="shared" ref="G926:G989" ca="1" si="178">G925+F926</f>
        <v>1835.8329059803571</v>
      </c>
      <c r="H926" s="92">
        <f t="shared" si="169"/>
        <v>899</v>
      </c>
      <c r="I926" s="109">
        <f t="shared" ca="1" si="170"/>
        <v>2.1348969665335685E-2</v>
      </c>
      <c r="J926" s="51">
        <f t="shared" ca="1" si="174"/>
        <v>2108.6679618257372</v>
      </c>
      <c r="K926" s="51">
        <f t="shared" ref="K926:K989" ca="1" si="179">J926+I926</f>
        <v>2108.6893107954024</v>
      </c>
      <c r="L926" s="111">
        <f t="shared" ca="1" si="171"/>
        <v>152</v>
      </c>
      <c r="M926" s="112">
        <f t="shared" ca="1" si="172"/>
        <v>272.85640481504538</v>
      </c>
      <c r="N926" s="106"/>
      <c r="O926" s="109">
        <f t="shared" ca="1" si="175"/>
        <v>303.85959319796734</v>
      </c>
      <c r="P926" s="113">
        <f t="shared" ca="1" si="176"/>
        <v>1</v>
      </c>
      <c r="Q926" s="114">
        <f t="shared" ca="1" si="173"/>
        <v>11</v>
      </c>
    </row>
    <row r="927" spans="5:17" x14ac:dyDescent="0.35">
      <c r="E927">
        <f t="shared" si="177"/>
        <v>900</v>
      </c>
      <c r="F927" s="109">
        <f t="shared" ca="1" si="168"/>
        <v>0.35918758726861472</v>
      </c>
      <c r="G927" s="110">
        <f t="shared" ca="1" si="178"/>
        <v>1836.1920935676258</v>
      </c>
      <c r="H927" s="92">
        <f t="shared" si="169"/>
        <v>900</v>
      </c>
      <c r="I927" s="109">
        <f t="shared" ca="1" si="170"/>
        <v>0.14552816369937088</v>
      </c>
      <c r="J927" s="51">
        <f t="shared" ca="1" si="174"/>
        <v>2108.6893107954024</v>
      </c>
      <c r="K927" s="51">
        <f t="shared" ca="1" si="179"/>
        <v>2108.8348389591019</v>
      </c>
      <c r="L927" s="111">
        <f t="shared" ca="1" si="171"/>
        <v>151</v>
      </c>
      <c r="M927" s="112">
        <f t="shared" ca="1" si="172"/>
        <v>272.64274539147618</v>
      </c>
      <c r="N927" s="106"/>
      <c r="O927" s="109">
        <f t="shared" ca="1" si="175"/>
        <v>4208.9689100145024</v>
      </c>
      <c r="P927" s="113">
        <f t="shared" ca="1" si="176"/>
        <v>1</v>
      </c>
      <c r="Q927" s="114">
        <f t="shared" ca="1" si="173"/>
        <v>315</v>
      </c>
    </row>
    <row r="928" spans="5:17" x14ac:dyDescent="0.35">
      <c r="E928">
        <f t="shared" si="177"/>
        <v>901</v>
      </c>
      <c r="F928" s="109">
        <f t="shared" ca="1" si="168"/>
        <v>0.75735684893600586</v>
      </c>
      <c r="G928" s="110">
        <f t="shared" ca="1" si="178"/>
        <v>1836.9494504165618</v>
      </c>
      <c r="H928" s="92">
        <f t="shared" si="169"/>
        <v>901</v>
      </c>
      <c r="I928" s="109">
        <f t="shared" ca="1" si="170"/>
        <v>1.01124376971262</v>
      </c>
      <c r="J928" s="51">
        <f t="shared" ca="1" si="174"/>
        <v>2108.8348389591019</v>
      </c>
      <c r="K928" s="51">
        <f t="shared" ca="1" si="179"/>
        <v>2109.8460827288145</v>
      </c>
      <c r="L928" s="111">
        <f t="shared" ca="1" si="171"/>
        <v>151</v>
      </c>
      <c r="M928" s="112">
        <f t="shared" ca="1" si="172"/>
        <v>272.89663231225268</v>
      </c>
      <c r="N928" s="106"/>
      <c r="O928" s="109">
        <f t="shared" ca="1" si="175"/>
        <v>4839.3257351941611</v>
      </c>
      <c r="P928" s="113">
        <f t="shared" ca="1" si="176"/>
        <v>1</v>
      </c>
      <c r="Q928" s="114">
        <f t="shared" ca="1" si="173"/>
        <v>319</v>
      </c>
    </row>
    <row r="929" spans="5:17" x14ac:dyDescent="0.35">
      <c r="E929">
        <f t="shared" si="177"/>
        <v>902</v>
      </c>
      <c r="F929" s="109">
        <f t="shared" ca="1" si="168"/>
        <v>0.46918271049337756</v>
      </c>
      <c r="G929" s="110">
        <f t="shared" ca="1" si="178"/>
        <v>1837.4186331270553</v>
      </c>
      <c r="H929" s="92">
        <f t="shared" si="169"/>
        <v>902</v>
      </c>
      <c r="I929" s="109">
        <f t="shared" ca="1" si="170"/>
        <v>2.1352567831368803</v>
      </c>
      <c r="J929" s="51">
        <f t="shared" ca="1" si="174"/>
        <v>2109.8460827288145</v>
      </c>
      <c r="K929" s="51">
        <f t="shared" ca="1" si="179"/>
        <v>2111.9813395119513</v>
      </c>
      <c r="L929" s="111">
        <f t="shared" ca="1" si="171"/>
        <v>151</v>
      </c>
      <c r="M929" s="112">
        <f t="shared" ca="1" si="172"/>
        <v>274.56270638489605</v>
      </c>
      <c r="N929" s="106"/>
      <c r="O929" s="109">
        <f t="shared" ca="1" si="175"/>
        <v>3262.5211586612249</v>
      </c>
      <c r="P929" s="113">
        <f t="shared" ca="1" si="176"/>
        <v>1</v>
      </c>
      <c r="Q929" s="114">
        <f t="shared" ca="1" si="173"/>
        <v>254</v>
      </c>
    </row>
    <row r="930" spans="5:17" x14ac:dyDescent="0.35">
      <c r="E930">
        <f t="shared" si="177"/>
        <v>903</v>
      </c>
      <c r="F930" s="109">
        <f t="shared" ca="1" si="168"/>
        <v>0.3469015154813444</v>
      </c>
      <c r="G930" s="110">
        <f t="shared" ca="1" si="178"/>
        <v>1837.7655346425365</v>
      </c>
      <c r="H930" s="92">
        <f t="shared" si="169"/>
        <v>903</v>
      </c>
      <c r="I930" s="109">
        <f t="shared" ca="1" si="170"/>
        <v>8.8395832427433981E-3</v>
      </c>
      <c r="J930" s="51">
        <f t="shared" ca="1" si="174"/>
        <v>2111.9813395119513</v>
      </c>
      <c r="K930" s="51">
        <f t="shared" ca="1" si="179"/>
        <v>2111.990179095194</v>
      </c>
      <c r="L930" s="111">
        <f t="shared" ca="1" si="171"/>
        <v>150</v>
      </c>
      <c r="M930" s="112">
        <f t="shared" ca="1" si="172"/>
        <v>274.22464445265746</v>
      </c>
      <c r="N930" s="106"/>
      <c r="O930" s="109">
        <f t="shared" ca="1" si="175"/>
        <v>720.63711451664517</v>
      </c>
      <c r="P930" s="113">
        <f t="shared" ca="1" si="176"/>
        <v>1</v>
      </c>
      <c r="Q930" s="114">
        <f t="shared" ca="1" si="173"/>
        <v>41</v>
      </c>
    </row>
    <row r="931" spans="5:17" x14ac:dyDescent="0.35">
      <c r="E931">
        <f t="shared" si="177"/>
        <v>904</v>
      </c>
      <c r="F931" s="109">
        <f t="shared" ca="1" si="168"/>
        <v>6.0149215852247471</v>
      </c>
      <c r="G931" s="110">
        <f t="shared" ca="1" si="178"/>
        <v>1843.7804562277613</v>
      </c>
      <c r="H931" s="92">
        <f t="shared" si="169"/>
        <v>904</v>
      </c>
      <c r="I931" s="109">
        <f t="shared" ca="1" si="170"/>
        <v>0.43414876241598976</v>
      </c>
      <c r="J931" s="51">
        <f t="shared" ca="1" si="174"/>
        <v>2111.990179095194</v>
      </c>
      <c r="K931" s="51">
        <f t="shared" ca="1" si="179"/>
        <v>2112.42432785761</v>
      </c>
      <c r="L931" s="111">
        <f t="shared" ca="1" si="171"/>
        <v>149</v>
      </c>
      <c r="M931" s="112">
        <f t="shared" ca="1" si="172"/>
        <v>268.64387162984872</v>
      </c>
      <c r="N931" s="106"/>
      <c r="O931" s="109">
        <f t="shared" ca="1" si="175"/>
        <v>8287.4266693259724</v>
      </c>
      <c r="P931" s="113">
        <f t="shared" ca="1" si="176"/>
        <v>1</v>
      </c>
      <c r="Q931" s="114">
        <f t="shared" ca="1" si="173"/>
        <v>534</v>
      </c>
    </row>
    <row r="932" spans="5:17" x14ac:dyDescent="0.35">
      <c r="E932">
        <f t="shared" si="177"/>
        <v>905</v>
      </c>
      <c r="F932" s="109">
        <f t="shared" ca="1" si="168"/>
        <v>2.3944120347369897</v>
      </c>
      <c r="G932" s="110">
        <f t="shared" ca="1" si="178"/>
        <v>1846.1748682624982</v>
      </c>
      <c r="H932" s="92">
        <f t="shared" si="169"/>
        <v>905</v>
      </c>
      <c r="I932" s="109">
        <f t="shared" ca="1" si="170"/>
        <v>1.9116398000009409</v>
      </c>
      <c r="J932" s="51">
        <f t="shared" ca="1" si="174"/>
        <v>2112.42432785761</v>
      </c>
      <c r="K932" s="51">
        <f t="shared" ca="1" si="179"/>
        <v>2114.335967657611</v>
      </c>
      <c r="L932" s="111">
        <f t="shared" ca="1" si="171"/>
        <v>148</v>
      </c>
      <c r="M932" s="112">
        <f t="shared" ca="1" si="172"/>
        <v>268.16109939511284</v>
      </c>
      <c r="N932" s="106"/>
      <c r="O932" s="109">
        <f t="shared" ca="1" si="175"/>
        <v>1844.4049067642845</v>
      </c>
      <c r="P932" s="113">
        <f t="shared" ca="1" si="176"/>
        <v>1</v>
      </c>
      <c r="Q932" s="114">
        <f t="shared" ca="1" si="173"/>
        <v>131</v>
      </c>
    </row>
    <row r="933" spans="5:17" x14ac:dyDescent="0.35">
      <c r="E933">
        <f t="shared" si="177"/>
        <v>906</v>
      </c>
      <c r="F933" s="109">
        <f t="shared" ca="1" si="168"/>
        <v>1.673781918939957</v>
      </c>
      <c r="G933" s="110">
        <f t="shared" ca="1" si="178"/>
        <v>1847.8486501814382</v>
      </c>
      <c r="H933" s="92">
        <f t="shared" si="169"/>
        <v>906</v>
      </c>
      <c r="I933" s="109">
        <f t="shared" ca="1" si="170"/>
        <v>4.6371129376696487</v>
      </c>
      <c r="J933" s="51">
        <f t="shared" ca="1" si="174"/>
        <v>2114.335967657611</v>
      </c>
      <c r="K933" s="51">
        <f t="shared" ca="1" si="179"/>
        <v>2118.9730805952809</v>
      </c>
      <c r="L933" s="111">
        <f t="shared" ca="1" si="171"/>
        <v>153</v>
      </c>
      <c r="M933" s="112">
        <f t="shared" ca="1" si="172"/>
        <v>271.12443041384267</v>
      </c>
      <c r="N933" s="106"/>
      <c r="O933" s="109">
        <f t="shared" ca="1" si="175"/>
        <v>2355.0988591469186</v>
      </c>
      <c r="P933" s="113">
        <f t="shared" ca="1" si="176"/>
        <v>1</v>
      </c>
      <c r="Q933" s="114">
        <f t="shared" ca="1" si="173"/>
        <v>203</v>
      </c>
    </row>
    <row r="934" spans="5:17" x14ac:dyDescent="0.35">
      <c r="E934">
        <f t="shared" si="177"/>
        <v>907</v>
      </c>
      <c r="F934" s="109">
        <f t="shared" ca="1" si="168"/>
        <v>4.1301200869774526</v>
      </c>
      <c r="G934" s="110">
        <f t="shared" ca="1" si="178"/>
        <v>1851.9787702684157</v>
      </c>
      <c r="H934" s="92">
        <f t="shared" si="169"/>
        <v>907</v>
      </c>
      <c r="I934" s="109">
        <f t="shared" ca="1" si="170"/>
        <v>0.35696837980270496</v>
      </c>
      <c r="J934" s="51">
        <f t="shared" ca="1" si="174"/>
        <v>2118.9730805952809</v>
      </c>
      <c r="K934" s="51">
        <f t="shared" ca="1" si="179"/>
        <v>2119.3300489750836</v>
      </c>
      <c r="L934" s="111">
        <f t="shared" ca="1" si="171"/>
        <v>152</v>
      </c>
      <c r="M934" s="112">
        <f t="shared" ca="1" si="172"/>
        <v>267.35127870666793</v>
      </c>
      <c r="N934" s="106"/>
      <c r="O934" s="109">
        <f t="shared" ca="1" si="175"/>
        <v>8828.2326100518494</v>
      </c>
      <c r="P934" s="113">
        <f t="shared" ca="1" si="176"/>
        <v>1</v>
      </c>
      <c r="Q934" s="114">
        <f t="shared" ca="1" si="173"/>
        <v>512</v>
      </c>
    </row>
    <row r="935" spans="5:17" x14ac:dyDescent="0.35">
      <c r="E935">
        <f t="shared" si="177"/>
        <v>908</v>
      </c>
      <c r="F935" s="109">
        <f t="shared" ca="1" si="168"/>
        <v>0.44057893359926464</v>
      </c>
      <c r="G935" s="110">
        <f t="shared" ca="1" si="178"/>
        <v>1852.4193492020149</v>
      </c>
      <c r="H935" s="92">
        <f t="shared" si="169"/>
        <v>908</v>
      </c>
      <c r="I935" s="109">
        <f t="shared" ca="1" si="170"/>
        <v>2.7950983736873747</v>
      </c>
      <c r="J935" s="51">
        <f t="shared" ca="1" si="174"/>
        <v>2119.3300489750836</v>
      </c>
      <c r="K935" s="51">
        <f t="shared" ca="1" si="179"/>
        <v>2122.125147348771</v>
      </c>
      <c r="L935" s="111">
        <f t="shared" ca="1" si="171"/>
        <v>157</v>
      </c>
      <c r="M935" s="112">
        <f t="shared" ca="1" si="172"/>
        <v>269.70579814675602</v>
      </c>
      <c r="N935" s="106"/>
      <c r="O935" s="109">
        <f t="shared" ca="1" si="175"/>
        <v>8700.3450189841096</v>
      </c>
      <c r="P935" s="113">
        <f t="shared" ca="1" si="176"/>
        <v>1</v>
      </c>
      <c r="Q935" s="114">
        <f t="shared" ca="1" si="173"/>
        <v>521</v>
      </c>
    </row>
    <row r="936" spans="5:17" x14ac:dyDescent="0.35">
      <c r="E936">
        <f t="shared" si="177"/>
        <v>909</v>
      </c>
      <c r="F936" s="109">
        <f t="shared" ca="1" si="168"/>
        <v>4.3343874554610489</v>
      </c>
      <c r="G936" s="110">
        <f t="shared" ca="1" si="178"/>
        <v>1856.7537366574759</v>
      </c>
      <c r="H936" s="92">
        <f t="shared" si="169"/>
        <v>909</v>
      </c>
      <c r="I936" s="109">
        <f t="shared" ca="1" si="170"/>
        <v>2.7311836861366801</v>
      </c>
      <c r="J936" s="51">
        <f t="shared" ca="1" si="174"/>
        <v>2122.125147348771</v>
      </c>
      <c r="K936" s="51">
        <f t="shared" ca="1" si="179"/>
        <v>2124.8563310349077</v>
      </c>
      <c r="L936" s="111">
        <f t="shared" ca="1" si="171"/>
        <v>160</v>
      </c>
      <c r="M936" s="112">
        <f t="shared" ca="1" si="172"/>
        <v>268.10259437743184</v>
      </c>
      <c r="N936" s="106"/>
      <c r="O936" s="109">
        <f t="shared" ca="1" si="175"/>
        <v>10735.531166223687</v>
      </c>
      <c r="P936" s="113">
        <f t="shared" ca="1" si="176"/>
        <v>1</v>
      </c>
      <c r="Q936" s="114">
        <f t="shared" ca="1" si="173"/>
        <v>265</v>
      </c>
    </row>
    <row r="937" spans="5:17" x14ac:dyDescent="0.35">
      <c r="E937">
        <f t="shared" si="177"/>
        <v>910</v>
      </c>
      <c r="F937" s="109">
        <f t="shared" ca="1" si="168"/>
        <v>0.51475856846600088</v>
      </c>
      <c r="G937" s="110">
        <f t="shared" ca="1" si="178"/>
        <v>1857.2684952259419</v>
      </c>
      <c r="H937" s="92">
        <f t="shared" si="169"/>
        <v>910</v>
      </c>
      <c r="I937" s="109">
        <f t="shared" ca="1" si="170"/>
        <v>0.53608226852153951</v>
      </c>
      <c r="J937" s="51">
        <f t="shared" ca="1" si="174"/>
        <v>2124.8563310349077</v>
      </c>
      <c r="K937" s="51">
        <f t="shared" ca="1" si="179"/>
        <v>2125.3924133034293</v>
      </c>
      <c r="L937" s="111">
        <f t="shared" ca="1" si="171"/>
        <v>161</v>
      </c>
      <c r="M937" s="112">
        <f t="shared" ca="1" si="172"/>
        <v>268.12391807748736</v>
      </c>
      <c r="N937" s="106"/>
      <c r="O937" s="109">
        <f t="shared" ca="1" si="175"/>
        <v>1092.1437895825823</v>
      </c>
      <c r="P937" s="113">
        <f t="shared" ca="1" si="176"/>
        <v>1</v>
      </c>
      <c r="Q937" s="114">
        <f t="shared" ca="1" si="173"/>
        <v>89</v>
      </c>
    </row>
    <row r="938" spans="5:17" x14ac:dyDescent="0.35">
      <c r="E938">
        <f t="shared" si="177"/>
        <v>911</v>
      </c>
      <c r="F938" s="109">
        <f t="shared" ca="1" si="168"/>
        <v>0.50470483304437397</v>
      </c>
      <c r="G938" s="110">
        <f t="shared" ca="1" si="178"/>
        <v>1857.7732000589863</v>
      </c>
      <c r="H938" s="92">
        <f t="shared" si="169"/>
        <v>911</v>
      </c>
      <c r="I938" s="109">
        <f t="shared" ca="1" si="170"/>
        <v>2.626625048001936</v>
      </c>
      <c r="J938" s="51">
        <f t="shared" ca="1" si="174"/>
        <v>2125.3924133034293</v>
      </c>
      <c r="K938" s="51">
        <f t="shared" ca="1" si="179"/>
        <v>2128.0190383514314</v>
      </c>
      <c r="L938" s="111">
        <f t="shared" ca="1" si="171"/>
        <v>160</v>
      </c>
      <c r="M938" s="112">
        <f t="shared" ca="1" si="172"/>
        <v>270.24583829244511</v>
      </c>
      <c r="N938" s="106"/>
      <c r="O938" s="109">
        <f t="shared" ca="1" si="175"/>
        <v>11124.49431908523</v>
      </c>
      <c r="P938" s="113">
        <f t="shared" ca="1" si="176"/>
        <v>1</v>
      </c>
      <c r="Q938" s="114">
        <f t="shared" ca="1" si="173"/>
        <v>96</v>
      </c>
    </row>
    <row r="939" spans="5:17" x14ac:dyDescent="0.35">
      <c r="E939">
        <f t="shared" si="177"/>
        <v>912</v>
      </c>
      <c r="F939" s="109">
        <f t="shared" ca="1" si="168"/>
        <v>0.6978855911186741</v>
      </c>
      <c r="G939" s="110">
        <f t="shared" ca="1" si="178"/>
        <v>1858.4710856501049</v>
      </c>
      <c r="H939" s="92">
        <f t="shared" si="169"/>
        <v>912</v>
      </c>
      <c r="I939" s="109">
        <f t="shared" ca="1" si="170"/>
        <v>6.3561585589281275</v>
      </c>
      <c r="J939" s="51">
        <f t="shared" ca="1" si="174"/>
        <v>2128.0190383514314</v>
      </c>
      <c r="K939" s="51">
        <f t="shared" ca="1" si="179"/>
        <v>2134.3751969103596</v>
      </c>
      <c r="L939" s="111">
        <f t="shared" ca="1" si="171"/>
        <v>167</v>
      </c>
      <c r="M939" s="112">
        <f t="shared" ca="1" si="172"/>
        <v>275.90411126025469</v>
      </c>
      <c r="N939" s="106"/>
      <c r="O939" s="109">
        <f t="shared" ca="1" si="175"/>
        <v>10320.138571709162</v>
      </c>
      <c r="P939" s="113">
        <f t="shared" ca="1" si="176"/>
        <v>1</v>
      </c>
      <c r="Q939" s="114">
        <f t="shared" ca="1" si="173"/>
        <v>441</v>
      </c>
    </row>
    <row r="940" spans="5:17" x14ac:dyDescent="0.35">
      <c r="E940">
        <f t="shared" si="177"/>
        <v>913</v>
      </c>
      <c r="F940" s="109">
        <f t="shared" ca="1" si="168"/>
        <v>1.1925583045704691</v>
      </c>
      <c r="G940" s="110">
        <f t="shared" ca="1" si="178"/>
        <v>1859.6636439546753</v>
      </c>
      <c r="H940" s="92">
        <f t="shared" si="169"/>
        <v>913</v>
      </c>
      <c r="I940" s="109">
        <f t="shared" ca="1" si="170"/>
        <v>0.43670620023057161</v>
      </c>
      <c r="J940" s="51">
        <f t="shared" ca="1" si="174"/>
        <v>2134.3751969103596</v>
      </c>
      <c r="K940" s="51">
        <f t="shared" ca="1" si="179"/>
        <v>2134.8119031105903</v>
      </c>
      <c r="L940" s="111">
        <f t="shared" ca="1" si="171"/>
        <v>166</v>
      </c>
      <c r="M940" s="112">
        <f t="shared" ca="1" si="172"/>
        <v>275.14825915591496</v>
      </c>
      <c r="N940" s="106"/>
      <c r="O940" s="109">
        <f t="shared" ca="1" si="175"/>
        <v>5652.1820369870193</v>
      </c>
      <c r="P940" s="113">
        <f t="shared" ca="1" si="176"/>
        <v>1</v>
      </c>
      <c r="Q940" s="114">
        <f t="shared" ca="1" si="173"/>
        <v>334</v>
      </c>
    </row>
    <row r="941" spans="5:17" x14ac:dyDescent="0.35">
      <c r="E941">
        <f t="shared" si="177"/>
        <v>914</v>
      </c>
      <c r="F941" s="109">
        <f t="shared" ca="1" si="168"/>
        <v>1.1394607912247854</v>
      </c>
      <c r="G941" s="110">
        <f t="shared" ca="1" si="178"/>
        <v>1860.8031047459001</v>
      </c>
      <c r="H941" s="92">
        <f t="shared" si="169"/>
        <v>914</v>
      </c>
      <c r="I941" s="109">
        <f t="shared" ca="1" si="170"/>
        <v>1.646919559913071</v>
      </c>
      <c r="J941" s="51">
        <f t="shared" ca="1" si="174"/>
        <v>2134.8119031105903</v>
      </c>
      <c r="K941" s="51">
        <f t="shared" ca="1" si="179"/>
        <v>2136.4588226705032</v>
      </c>
      <c r="L941" s="111">
        <f t="shared" ca="1" si="171"/>
        <v>167</v>
      </c>
      <c r="M941" s="112">
        <f t="shared" ca="1" si="172"/>
        <v>275.6557179246031</v>
      </c>
      <c r="N941" s="106"/>
      <c r="O941" s="109">
        <f t="shared" ca="1" si="175"/>
        <v>5639.959468037634</v>
      </c>
      <c r="P941" s="113">
        <f t="shared" ca="1" si="176"/>
        <v>1</v>
      </c>
      <c r="Q941" s="114">
        <f t="shared" ca="1" si="173"/>
        <v>336</v>
      </c>
    </row>
    <row r="942" spans="5:17" x14ac:dyDescent="0.35">
      <c r="E942">
        <f t="shared" si="177"/>
        <v>915</v>
      </c>
      <c r="F942" s="109">
        <f t="shared" ca="1" si="168"/>
        <v>0.35632115531009484</v>
      </c>
      <c r="G942" s="110">
        <f t="shared" ca="1" si="178"/>
        <v>1861.1594259012102</v>
      </c>
      <c r="H942" s="92">
        <f t="shared" si="169"/>
        <v>915</v>
      </c>
      <c r="I942" s="109">
        <f t="shared" ca="1" si="170"/>
        <v>2.5273075906261617</v>
      </c>
      <c r="J942" s="51">
        <f t="shared" ca="1" si="174"/>
        <v>2136.4588226705032</v>
      </c>
      <c r="K942" s="51">
        <f t="shared" ca="1" si="179"/>
        <v>2138.9861302611293</v>
      </c>
      <c r="L942" s="111">
        <f t="shared" ca="1" si="171"/>
        <v>170</v>
      </c>
      <c r="M942" s="112">
        <f t="shared" ca="1" si="172"/>
        <v>277.82670435991918</v>
      </c>
      <c r="N942" s="106"/>
      <c r="O942" s="109">
        <f t="shared" ca="1" si="175"/>
        <v>5906.4736125299551</v>
      </c>
      <c r="P942" s="113">
        <f t="shared" ca="1" si="176"/>
        <v>1</v>
      </c>
      <c r="Q942" s="114">
        <f t="shared" ca="1" si="173"/>
        <v>354</v>
      </c>
    </row>
    <row r="943" spans="5:17" x14ac:dyDescent="0.35">
      <c r="E943">
        <f t="shared" si="177"/>
        <v>916</v>
      </c>
      <c r="F943" s="109">
        <f t="shared" ca="1" si="168"/>
        <v>0.79761715675428346</v>
      </c>
      <c r="G943" s="110">
        <f t="shared" ca="1" si="178"/>
        <v>1861.9570430579645</v>
      </c>
      <c r="H943" s="92">
        <f t="shared" si="169"/>
        <v>916</v>
      </c>
      <c r="I943" s="109">
        <f t="shared" ca="1" si="170"/>
        <v>3.1845460322947727</v>
      </c>
      <c r="J943" s="51">
        <f t="shared" ca="1" si="174"/>
        <v>2138.9861302611293</v>
      </c>
      <c r="K943" s="51">
        <f t="shared" ca="1" si="179"/>
        <v>2142.1706762934241</v>
      </c>
      <c r="L943" s="111">
        <f t="shared" ca="1" si="171"/>
        <v>172</v>
      </c>
      <c r="M943" s="112">
        <f t="shared" ca="1" si="172"/>
        <v>280.21363323545961</v>
      </c>
      <c r="N943" s="106"/>
      <c r="O943" s="109">
        <f t="shared" ca="1" si="175"/>
        <v>8580.1045942988949</v>
      </c>
      <c r="P943" s="113">
        <f t="shared" ca="1" si="176"/>
        <v>1</v>
      </c>
      <c r="Q943" s="114">
        <f t="shared" ca="1" si="173"/>
        <v>524</v>
      </c>
    </row>
    <row r="944" spans="5:17" x14ac:dyDescent="0.35">
      <c r="E944">
        <f t="shared" si="177"/>
        <v>917</v>
      </c>
      <c r="F944" s="109">
        <f t="shared" ca="1" si="168"/>
        <v>1.9641180762524884</v>
      </c>
      <c r="G944" s="110">
        <f t="shared" ca="1" si="178"/>
        <v>1863.9211611342171</v>
      </c>
      <c r="H944" s="92">
        <f t="shared" si="169"/>
        <v>917</v>
      </c>
      <c r="I944" s="109">
        <f t="shared" ca="1" si="170"/>
        <v>1.7431787993454573</v>
      </c>
      <c r="J944" s="51">
        <f t="shared" ca="1" si="174"/>
        <v>2142.1706762934241</v>
      </c>
      <c r="K944" s="51">
        <f t="shared" ca="1" si="179"/>
        <v>2143.9138550927696</v>
      </c>
      <c r="L944" s="111">
        <f t="shared" ca="1" si="171"/>
        <v>173</v>
      </c>
      <c r="M944" s="112">
        <f t="shared" ca="1" si="172"/>
        <v>279.99269395855254</v>
      </c>
      <c r="N944" s="106"/>
      <c r="O944" s="109">
        <f t="shared" ca="1" si="175"/>
        <v>4721.4637164702372</v>
      </c>
      <c r="P944" s="113">
        <f t="shared" ca="1" si="176"/>
        <v>1</v>
      </c>
      <c r="Q944" s="114">
        <f t="shared" ca="1" si="173"/>
        <v>332</v>
      </c>
    </row>
    <row r="945" spans="5:17" x14ac:dyDescent="0.35">
      <c r="E945">
        <f t="shared" si="177"/>
        <v>918</v>
      </c>
      <c r="F945" s="109">
        <f t="shared" ca="1" si="168"/>
        <v>1.4047171541165671</v>
      </c>
      <c r="G945" s="110">
        <f t="shared" ca="1" si="178"/>
        <v>1865.3258782883336</v>
      </c>
      <c r="H945" s="92">
        <f t="shared" si="169"/>
        <v>918</v>
      </c>
      <c r="I945" s="109">
        <f t="shared" ca="1" si="170"/>
        <v>0.33745222251367968</v>
      </c>
      <c r="J945" s="51">
        <f t="shared" ca="1" si="174"/>
        <v>2143.9138550927696</v>
      </c>
      <c r="K945" s="51">
        <f t="shared" ca="1" si="179"/>
        <v>2144.2513073152832</v>
      </c>
      <c r="L945" s="111">
        <f t="shared" ca="1" si="171"/>
        <v>172</v>
      </c>
      <c r="M945" s="112">
        <f t="shared" ca="1" si="172"/>
        <v>278.92542902694959</v>
      </c>
      <c r="N945" s="106"/>
      <c r="O945" s="109">
        <f t="shared" ca="1" si="175"/>
        <v>4967.6570273890557</v>
      </c>
      <c r="P945" s="113">
        <f t="shared" ca="1" si="176"/>
        <v>1</v>
      </c>
      <c r="Q945" s="114">
        <f t="shared" ca="1" si="173"/>
        <v>331</v>
      </c>
    </row>
    <row r="946" spans="5:17" x14ac:dyDescent="0.35">
      <c r="E946">
        <f t="shared" si="177"/>
        <v>919</v>
      </c>
      <c r="F946" s="109">
        <f t="shared" ca="1" si="168"/>
        <v>1.8255908063973956E-2</v>
      </c>
      <c r="G946" s="110">
        <f t="shared" ca="1" si="178"/>
        <v>1865.3441341963976</v>
      </c>
      <c r="H946" s="92">
        <f t="shared" si="169"/>
        <v>919</v>
      </c>
      <c r="I946" s="109">
        <f t="shared" ca="1" si="170"/>
        <v>1.8017208277564731</v>
      </c>
      <c r="J946" s="51">
        <f t="shared" ca="1" si="174"/>
        <v>2144.2513073152832</v>
      </c>
      <c r="K946" s="51">
        <f t="shared" ca="1" si="179"/>
        <v>2146.0530281430397</v>
      </c>
      <c r="L946" s="111">
        <f t="shared" ca="1" si="171"/>
        <v>174</v>
      </c>
      <c r="M946" s="112">
        <f t="shared" ca="1" si="172"/>
        <v>280.70889394664209</v>
      </c>
      <c r="N946" s="106"/>
      <c r="O946" s="109">
        <f t="shared" ca="1" si="175"/>
        <v>4306.6846939510806</v>
      </c>
      <c r="P946" s="113">
        <f t="shared" ca="1" si="176"/>
        <v>1</v>
      </c>
      <c r="Q946" s="114">
        <f t="shared" ca="1" si="173"/>
        <v>320</v>
      </c>
    </row>
    <row r="947" spans="5:17" x14ac:dyDescent="0.35">
      <c r="E947">
        <f t="shared" si="177"/>
        <v>920</v>
      </c>
      <c r="F947" s="109">
        <f t="shared" ca="1" si="168"/>
        <v>0.38692872489992086</v>
      </c>
      <c r="G947" s="110">
        <f t="shared" ca="1" si="178"/>
        <v>1865.7310629212975</v>
      </c>
      <c r="H947" s="92">
        <f t="shared" si="169"/>
        <v>920</v>
      </c>
      <c r="I947" s="109">
        <f t="shared" ca="1" si="170"/>
        <v>5.5421278740841826</v>
      </c>
      <c r="J947" s="51">
        <f t="shared" ca="1" si="174"/>
        <v>2146.0530281430397</v>
      </c>
      <c r="K947" s="51">
        <f t="shared" ca="1" si="179"/>
        <v>2151.5951560171238</v>
      </c>
      <c r="L947" s="111">
        <f t="shared" ca="1" si="171"/>
        <v>176</v>
      </c>
      <c r="M947" s="112">
        <f t="shared" ca="1" si="172"/>
        <v>285.86409309582632</v>
      </c>
      <c r="N947" s="106"/>
      <c r="O947" s="109">
        <f t="shared" ca="1" si="175"/>
        <v>7779.9286392107279</v>
      </c>
      <c r="P947" s="113">
        <f t="shared" ca="1" si="176"/>
        <v>1</v>
      </c>
      <c r="Q947" s="114">
        <f t="shared" ca="1" si="173"/>
        <v>500</v>
      </c>
    </row>
    <row r="948" spans="5:17" x14ac:dyDescent="0.35">
      <c r="E948">
        <f t="shared" si="177"/>
        <v>921</v>
      </c>
      <c r="F948" s="109">
        <f t="shared" ca="1" si="168"/>
        <v>2.9468881542411736</v>
      </c>
      <c r="G948" s="110">
        <f t="shared" ca="1" si="178"/>
        <v>1868.6779510755387</v>
      </c>
      <c r="H948" s="92">
        <f t="shared" si="169"/>
        <v>921</v>
      </c>
      <c r="I948" s="109">
        <f t="shared" ca="1" si="170"/>
        <v>0.21970918842485609</v>
      </c>
      <c r="J948" s="51">
        <f t="shared" ca="1" si="174"/>
        <v>2151.5951560171238</v>
      </c>
      <c r="K948" s="51">
        <f t="shared" ca="1" si="179"/>
        <v>2151.8148652055488</v>
      </c>
      <c r="L948" s="111">
        <f t="shared" ca="1" si="171"/>
        <v>175</v>
      </c>
      <c r="M948" s="112">
        <f t="shared" ca="1" si="172"/>
        <v>283.13691413001015</v>
      </c>
      <c r="N948" s="106"/>
      <c r="O948" s="109">
        <f t="shared" ca="1" si="175"/>
        <v>11355.219543947003</v>
      </c>
      <c r="P948" s="113">
        <f t="shared" ca="1" si="176"/>
        <v>1</v>
      </c>
      <c r="Q948" s="114">
        <f t="shared" ca="1" si="173"/>
        <v>12</v>
      </c>
    </row>
    <row r="949" spans="5:17" x14ac:dyDescent="0.35">
      <c r="E949">
        <f t="shared" si="177"/>
        <v>922</v>
      </c>
      <c r="F949" s="109">
        <f t="shared" ca="1" si="168"/>
        <v>0.70134142524317056</v>
      </c>
      <c r="G949" s="110">
        <f t="shared" ca="1" si="178"/>
        <v>1869.3792925007817</v>
      </c>
      <c r="H949" s="92">
        <f t="shared" si="169"/>
        <v>922</v>
      </c>
      <c r="I949" s="109">
        <f t="shared" ca="1" si="170"/>
        <v>0.56039537518616966</v>
      </c>
      <c r="J949" s="51">
        <f t="shared" ca="1" si="174"/>
        <v>2151.8148652055488</v>
      </c>
      <c r="K949" s="51">
        <f t="shared" ca="1" si="179"/>
        <v>2152.3752605807349</v>
      </c>
      <c r="L949" s="111">
        <f t="shared" ca="1" si="171"/>
        <v>175</v>
      </c>
      <c r="M949" s="112">
        <f t="shared" ca="1" si="172"/>
        <v>282.99596807995317</v>
      </c>
      <c r="N949" s="106"/>
      <c r="O949" s="109">
        <f t="shared" ca="1" si="175"/>
        <v>5646.5215927062345</v>
      </c>
      <c r="P949" s="113">
        <f t="shared" ca="1" si="176"/>
        <v>1</v>
      </c>
      <c r="Q949" s="114">
        <f t="shared" ca="1" si="173"/>
        <v>335</v>
      </c>
    </row>
    <row r="950" spans="5:17" x14ac:dyDescent="0.35">
      <c r="E950">
        <f t="shared" si="177"/>
        <v>923</v>
      </c>
      <c r="F950" s="109">
        <f t="shared" ca="1" si="168"/>
        <v>2.3964584639135769</v>
      </c>
      <c r="G950" s="110">
        <f t="shared" ca="1" si="178"/>
        <v>1871.7757509646954</v>
      </c>
      <c r="H950" s="92">
        <f t="shared" si="169"/>
        <v>923</v>
      </c>
      <c r="I950" s="109">
        <f t="shared" ca="1" si="170"/>
        <v>4.5534643508146635</v>
      </c>
      <c r="J950" s="51">
        <f t="shared" ca="1" si="174"/>
        <v>2152.3752605807349</v>
      </c>
      <c r="K950" s="51">
        <f t="shared" ca="1" si="179"/>
        <v>2156.9287249315494</v>
      </c>
      <c r="L950" s="111">
        <f t="shared" ca="1" si="171"/>
        <v>178</v>
      </c>
      <c r="M950" s="112">
        <f t="shared" ca="1" si="172"/>
        <v>285.15297396685401</v>
      </c>
      <c r="N950" s="106"/>
      <c r="O950" s="109">
        <f t="shared" ca="1" si="175"/>
        <v>6967.2605623117452</v>
      </c>
      <c r="P950" s="113">
        <f t="shared" ca="1" si="176"/>
        <v>1</v>
      </c>
      <c r="Q950" s="114">
        <f t="shared" ca="1" si="173"/>
        <v>448</v>
      </c>
    </row>
    <row r="951" spans="5:17" x14ac:dyDescent="0.35">
      <c r="E951">
        <f t="shared" si="177"/>
        <v>924</v>
      </c>
      <c r="F951" s="109">
        <f t="shared" ca="1" si="168"/>
        <v>0.17385130967311527</v>
      </c>
      <c r="G951" s="110">
        <f t="shared" ca="1" si="178"/>
        <v>1871.9496022743685</v>
      </c>
      <c r="H951" s="92">
        <f t="shared" si="169"/>
        <v>924</v>
      </c>
      <c r="I951" s="109">
        <f t="shared" ca="1" si="170"/>
        <v>2.2783312271728522</v>
      </c>
      <c r="J951" s="51">
        <f t="shared" ca="1" si="174"/>
        <v>2156.9287249315494</v>
      </c>
      <c r="K951" s="51">
        <f t="shared" ca="1" si="179"/>
        <v>2159.207056158722</v>
      </c>
      <c r="L951" s="111">
        <f t="shared" ca="1" si="171"/>
        <v>179</v>
      </c>
      <c r="M951" s="112">
        <f t="shared" ca="1" si="172"/>
        <v>287.25745388435348</v>
      </c>
      <c r="N951" s="106"/>
      <c r="O951" s="109">
        <f t="shared" ca="1" si="175"/>
        <v>2808.5913226799589</v>
      </c>
      <c r="P951" s="113">
        <f t="shared" ca="1" si="176"/>
        <v>1</v>
      </c>
      <c r="Q951" s="114">
        <f t="shared" ca="1" si="173"/>
        <v>212</v>
      </c>
    </row>
    <row r="952" spans="5:17" x14ac:dyDescent="0.35">
      <c r="E952">
        <f t="shared" si="177"/>
        <v>925</v>
      </c>
      <c r="F952" s="109">
        <f t="shared" ca="1" si="168"/>
        <v>7.533542059706852E-2</v>
      </c>
      <c r="G952" s="110">
        <f t="shared" ca="1" si="178"/>
        <v>1872.0249376949655</v>
      </c>
      <c r="H952" s="92">
        <f t="shared" si="169"/>
        <v>925</v>
      </c>
      <c r="I952" s="109">
        <f t="shared" ca="1" si="170"/>
        <v>0.10256435361340943</v>
      </c>
      <c r="J952" s="51">
        <f t="shared" ca="1" si="174"/>
        <v>2159.207056158722</v>
      </c>
      <c r="K952" s="51">
        <f t="shared" ca="1" si="179"/>
        <v>2159.3096205123356</v>
      </c>
      <c r="L952" s="111">
        <f t="shared" ca="1" si="171"/>
        <v>179</v>
      </c>
      <c r="M952" s="112">
        <f t="shared" ca="1" si="172"/>
        <v>287.28468281737014</v>
      </c>
      <c r="N952" s="106"/>
      <c r="O952" s="109">
        <f t="shared" ca="1" si="175"/>
        <v>7500.5685600008173</v>
      </c>
      <c r="P952" s="113">
        <f t="shared" ca="1" si="176"/>
        <v>1</v>
      </c>
      <c r="Q952" s="114">
        <f t="shared" ca="1" si="173"/>
        <v>465</v>
      </c>
    </row>
    <row r="953" spans="5:17" x14ac:dyDescent="0.35">
      <c r="E953">
        <f t="shared" si="177"/>
        <v>926</v>
      </c>
      <c r="F953" s="109">
        <f t="shared" ca="1" si="168"/>
        <v>4.6669719413328634</v>
      </c>
      <c r="G953" s="110">
        <f t="shared" ca="1" si="178"/>
        <v>1876.6919096362983</v>
      </c>
      <c r="H953" s="92">
        <f t="shared" si="169"/>
        <v>926</v>
      </c>
      <c r="I953" s="109">
        <f t="shared" ca="1" si="170"/>
        <v>2.0473047146850283E-2</v>
      </c>
      <c r="J953" s="51">
        <f t="shared" ca="1" si="174"/>
        <v>2159.3096205123356</v>
      </c>
      <c r="K953" s="51">
        <f t="shared" ca="1" si="179"/>
        <v>2159.3300935594825</v>
      </c>
      <c r="L953" s="111">
        <f t="shared" ca="1" si="171"/>
        <v>178</v>
      </c>
      <c r="M953" s="112">
        <f t="shared" ca="1" si="172"/>
        <v>282.63818392318422</v>
      </c>
      <c r="N953" s="106"/>
      <c r="O953" s="109">
        <f t="shared" ca="1" si="175"/>
        <v>4208.5730034175303</v>
      </c>
      <c r="P953" s="113">
        <f t="shared" ca="1" si="176"/>
        <v>1</v>
      </c>
      <c r="Q953" s="114">
        <f t="shared" ca="1" si="173"/>
        <v>315</v>
      </c>
    </row>
    <row r="954" spans="5:17" x14ac:dyDescent="0.35">
      <c r="E954">
        <f t="shared" si="177"/>
        <v>927</v>
      </c>
      <c r="F954" s="109">
        <f t="shared" ca="1" si="168"/>
        <v>0.87597338370157563</v>
      </c>
      <c r="G954" s="110">
        <f t="shared" ca="1" si="178"/>
        <v>1877.56788302</v>
      </c>
      <c r="H954" s="92">
        <f t="shared" si="169"/>
        <v>927</v>
      </c>
      <c r="I954" s="109">
        <f t="shared" ca="1" si="170"/>
        <v>1.6984178618189476</v>
      </c>
      <c r="J954" s="51">
        <f t="shared" ca="1" si="174"/>
        <v>2159.3300935594825</v>
      </c>
      <c r="K954" s="51">
        <f t="shared" ca="1" si="179"/>
        <v>2161.0285114213016</v>
      </c>
      <c r="L954" s="111">
        <f t="shared" ca="1" si="171"/>
        <v>177</v>
      </c>
      <c r="M954" s="112">
        <f t="shared" ca="1" si="172"/>
        <v>283.46062840130162</v>
      </c>
      <c r="N954" s="106"/>
      <c r="O954" s="109">
        <f t="shared" ca="1" si="175"/>
        <v>1750.1633971452418</v>
      </c>
      <c r="P954" s="113">
        <f t="shared" ca="1" si="176"/>
        <v>1</v>
      </c>
      <c r="Q954" s="114">
        <f t="shared" ca="1" si="173"/>
        <v>121</v>
      </c>
    </row>
    <row r="955" spans="5:17" x14ac:dyDescent="0.35">
      <c r="E955">
        <f t="shared" si="177"/>
        <v>928</v>
      </c>
      <c r="F955" s="109">
        <f t="shared" ca="1" si="168"/>
        <v>2.7632101201401014</v>
      </c>
      <c r="G955" s="110">
        <f t="shared" ca="1" si="178"/>
        <v>1880.33109314014</v>
      </c>
      <c r="H955" s="92">
        <f t="shared" si="169"/>
        <v>928</v>
      </c>
      <c r="I955" s="109">
        <f t="shared" ca="1" si="170"/>
        <v>1.4952171267497092</v>
      </c>
      <c r="J955" s="51">
        <f t="shared" ca="1" si="174"/>
        <v>2161.0285114213016</v>
      </c>
      <c r="K955" s="51">
        <f t="shared" ca="1" si="179"/>
        <v>2162.5237285480512</v>
      </c>
      <c r="L955" s="111">
        <f t="shared" ca="1" si="171"/>
        <v>176</v>
      </c>
      <c r="M955" s="112">
        <f t="shared" ca="1" si="172"/>
        <v>282.19263540791121</v>
      </c>
      <c r="N955" s="106"/>
      <c r="O955" s="109">
        <f t="shared" ca="1" si="175"/>
        <v>11381.506478096138</v>
      </c>
      <c r="P955" s="113">
        <f t="shared" ca="1" si="176"/>
        <v>1</v>
      </c>
      <c r="Q955" s="114">
        <f t="shared" ca="1" si="173"/>
        <v>5</v>
      </c>
    </row>
    <row r="956" spans="5:17" x14ac:dyDescent="0.35">
      <c r="E956">
        <f t="shared" si="177"/>
        <v>929</v>
      </c>
      <c r="F956" s="109">
        <f t="shared" ca="1" si="168"/>
        <v>1.1052191781761262</v>
      </c>
      <c r="G956" s="110">
        <f t="shared" ca="1" si="178"/>
        <v>1881.4363123183161</v>
      </c>
      <c r="H956" s="92">
        <f t="shared" si="169"/>
        <v>929</v>
      </c>
      <c r="I956" s="109">
        <f t="shared" ca="1" si="170"/>
        <v>1.0438136941731828</v>
      </c>
      <c r="J956" s="51">
        <f t="shared" ca="1" si="174"/>
        <v>2162.5237285480512</v>
      </c>
      <c r="K956" s="51">
        <f t="shared" ca="1" si="179"/>
        <v>2163.5675422422241</v>
      </c>
      <c r="L956" s="111">
        <f t="shared" ca="1" si="171"/>
        <v>177</v>
      </c>
      <c r="M956" s="112">
        <f t="shared" ca="1" si="172"/>
        <v>282.13122992390799</v>
      </c>
      <c r="N956" s="106"/>
      <c r="O956" s="109">
        <f t="shared" ca="1" si="175"/>
        <v>9791.9806956086704</v>
      </c>
      <c r="P956" s="113">
        <f t="shared" ca="1" si="176"/>
        <v>1</v>
      </c>
      <c r="Q956" s="114">
        <f t="shared" ca="1" si="173"/>
        <v>565</v>
      </c>
    </row>
    <row r="957" spans="5:17" x14ac:dyDescent="0.35">
      <c r="E957">
        <f t="shared" si="177"/>
        <v>930</v>
      </c>
      <c r="F957" s="109">
        <f t="shared" ca="1" si="168"/>
        <v>1.3323537653428585</v>
      </c>
      <c r="G957" s="110">
        <f t="shared" ca="1" si="178"/>
        <v>1882.7686660836589</v>
      </c>
      <c r="H957" s="92">
        <f t="shared" si="169"/>
        <v>930</v>
      </c>
      <c r="I957" s="109">
        <f t="shared" ca="1" si="170"/>
        <v>26.069093897426871</v>
      </c>
      <c r="J957" s="51">
        <f t="shared" ca="1" si="174"/>
        <v>2163.5675422422241</v>
      </c>
      <c r="K957" s="51">
        <f t="shared" ca="1" si="179"/>
        <v>2189.6366361396508</v>
      </c>
      <c r="L957" s="111">
        <f t="shared" ca="1" si="171"/>
        <v>188</v>
      </c>
      <c r="M957" s="112">
        <f t="shared" ca="1" si="172"/>
        <v>306.86797005599192</v>
      </c>
      <c r="N957" s="106"/>
      <c r="O957" s="109">
        <f t="shared" ca="1" si="175"/>
        <v>1939.377492660476</v>
      </c>
      <c r="P957" s="113">
        <f t="shared" ca="1" si="176"/>
        <v>1</v>
      </c>
      <c r="Q957" s="114">
        <f t="shared" ca="1" si="173"/>
        <v>137</v>
      </c>
    </row>
    <row r="958" spans="5:17" x14ac:dyDescent="0.35">
      <c r="E958">
        <f t="shared" si="177"/>
        <v>931</v>
      </c>
      <c r="F958" s="109">
        <f t="shared" ca="1" si="168"/>
        <v>1.2014561157489836</v>
      </c>
      <c r="G958" s="110">
        <f t="shared" ca="1" si="178"/>
        <v>1883.9701221994078</v>
      </c>
      <c r="H958" s="92">
        <f t="shared" si="169"/>
        <v>931</v>
      </c>
      <c r="I958" s="109">
        <f t="shared" ca="1" si="170"/>
        <v>4.7613548322005874</v>
      </c>
      <c r="J958" s="51">
        <f t="shared" ca="1" si="174"/>
        <v>2189.6366361396508</v>
      </c>
      <c r="K958" s="51">
        <f t="shared" ca="1" si="179"/>
        <v>2194.3979909718514</v>
      </c>
      <c r="L958" s="111">
        <f t="shared" ca="1" si="171"/>
        <v>191</v>
      </c>
      <c r="M958" s="112">
        <f t="shared" ca="1" si="172"/>
        <v>310.42786877244362</v>
      </c>
      <c r="N958" s="106"/>
      <c r="O958" s="109">
        <f t="shared" ca="1" si="175"/>
        <v>10219.534797146094</v>
      </c>
      <c r="P958" s="113">
        <f t="shared" ca="1" si="176"/>
        <v>1</v>
      </c>
      <c r="Q958" s="114">
        <f t="shared" ca="1" si="173"/>
        <v>493</v>
      </c>
    </row>
    <row r="959" spans="5:17" x14ac:dyDescent="0.35">
      <c r="E959">
        <f t="shared" si="177"/>
        <v>932</v>
      </c>
      <c r="F959" s="109">
        <f t="shared" ca="1" si="168"/>
        <v>6.1868955921821213E-2</v>
      </c>
      <c r="G959" s="110">
        <f t="shared" ca="1" si="178"/>
        <v>1884.0319911553297</v>
      </c>
      <c r="H959" s="92">
        <f t="shared" si="169"/>
        <v>932</v>
      </c>
      <c r="I959" s="109">
        <f t="shared" ca="1" si="170"/>
        <v>0.68646782053045197</v>
      </c>
      <c r="J959" s="51">
        <f t="shared" ca="1" si="174"/>
        <v>2194.3979909718514</v>
      </c>
      <c r="K959" s="51">
        <f t="shared" ca="1" si="179"/>
        <v>2195.0844587923821</v>
      </c>
      <c r="L959" s="111">
        <f t="shared" ca="1" si="171"/>
        <v>190</v>
      </c>
      <c r="M959" s="112">
        <f t="shared" ca="1" si="172"/>
        <v>311.05246763705236</v>
      </c>
      <c r="N959" s="106"/>
      <c r="O959" s="109">
        <f t="shared" ca="1" si="175"/>
        <v>6386.5879521527377</v>
      </c>
      <c r="P959" s="113">
        <f t="shared" ca="1" si="176"/>
        <v>1</v>
      </c>
      <c r="Q959" s="114">
        <f t="shared" ca="1" si="173"/>
        <v>383</v>
      </c>
    </row>
    <row r="960" spans="5:17" x14ac:dyDescent="0.35">
      <c r="E960">
        <f t="shared" si="177"/>
        <v>933</v>
      </c>
      <c r="F960" s="109">
        <f t="shared" ca="1" si="168"/>
        <v>3.0743672190976286</v>
      </c>
      <c r="G960" s="110">
        <f t="shared" ca="1" si="178"/>
        <v>1887.1063583744274</v>
      </c>
      <c r="H960" s="92">
        <f t="shared" si="169"/>
        <v>933</v>
      </c>
      <c r="I960" s="109">
        <f t="shared" ca="1" si="170"/>
        <v>6.302498562000344</v>
      </c>
      <c r="J960" s="51">
        <f t="shared" ca="1" si="174"/>
        <v>2195.0844587923821</v>
      </c>
      <c r="K960" s="51">
        <f t="shared" ca="1" si="179"/>
        <v>2201.3869573543825</v>
      </c>
      <c r="L960" s="111">
        <f t="shared" ca="1" si="171"/>
        <v>190</v>
      </c>
      <c r="M960" s="112">
        <f t="shared" ca="1" si="172"/>
        <v>314.28059897995513</v>
      </c>
      <c r="N960" s="106"/>
      <c r="O960" s="109">
        <f t="shared" ca="1" si="175"/>
        <v>1904.3390107020937</v>
      </c>
      <c r="P960" s="113">
        <f t="shared" ca="1" si="176"/>
        <v>1</v>
      </c>
      <c r="Q960" s="114">
        <f t="shared" ca="1" si="173"/>
        <v>135</v>
      </c>
    </row>
    <row r="961" spans="5:17" x14ac:dyDescent="0.35">
      <c r="E961">
        <f t="shared" si="177"/>
        <v>934</v>
      </c>
      <c r="F961" s="109">
        <f t="shared" ca="1" si="168"/>
        <v>2.439209252966235</v>
      </c>
      <c r="G961" s="110">
        <f t="shared" ca="1" si="178"/>
        <v>1889.5455676273937</v>
      </c>
      <c r="H961" s="92">
        <f t="shared" si="169"/>
        <v>934</v>
      </c>
      <c r="I961" s="109">
        <f t="shared" ca="1" si="170"/>
        <v>0.93887777741478606</v>
      </c>
      <c r="J961" s="51">
        <f t="shared" ca="1" si="174"/>
        <v>2201.3869573543825</v>
      </c>
      <c r="K961" s="51">
        <f t="shared" ca="1" si="179"/>
        <v>2202.3258351317972</v>
      </c>
      <c r="L961" s="111">
        <f t="shared" ca="1" si="171"/>
        <v>190</v>
      </c>
      <c r="M961" s="112">
        <f t="shared" ca="1" si="172"/>
        <v>312.78026750440358</v>
      </c>
      <c r="N961" s="106"/>
      <c r="O961" s="109">
        <f t="shared" ca="1" si="175"/>
        <v>3224.9671108092589</v>
      </c>
      <c r="P961" s="113">
        <f t="shared" ca="1" si="176"/>
        <v>1</v>
      </c>
      <c r="Q961" s="114">
        <f t="shared" ca="1" si="173"/>
        <v>255</v>
      </c>
    </row>
    <row r="962" spans="5:17" x14ac:dyDescent="0.35">
      <c r="E962">
        <f t="shared" si="177"/>
        <v>935</v>
      </c>
      <c r="F962" s="109">
        <f t="shared" ca="1" si="168"/>
        <v>0.23647658932646892</v>
      </c>
      <c r="G962" s="110">
        <f t="shared" ca="1" si="178"/>
        <v>1889.7820442167201</v>
      </c>
      <c r="H962" s="92">
        <f t="shared" si="169"/>
        <v>935</v>
      </c>
      <c r="I962" s="109">
        <f t="shared" ca="1" si="170"/>
        <v>1.2675395776451241</v>
      </c>
      <c r="J962" s="51">
        <f t="shared" ca="1" si="174"/>
        <v>2202.3258351317972</v>
      </c>
      <c r="K962" s="51">
        <f t="shared" ca="1" si="179"/>
        <v>2203.5933747094423</v>
      </c>
      <c r="L962" s="111">
        <f t="shared" ca="1" si="171"/>
        <v>189</v>
      </c>
      <c r="M962" s="112">
        <f t="shared" ca="1" si="172"/>
        <v>313.81133049272216</v>
      </c>
      <c r="N962" s="106"/>
      <c r="O962" s="109">
        <f t="shared" ca="1" si="175"/>
        <v>2494.065057511129</v>
      </c>
      <c r="P962" s="113">
        <f t="shared" ca="1" si="176"/>
        <v>1</v>
      </c>
      <c r="Q962" s="114">
        <f t="shared" ca="1" si="173"/>
        <v>205</v>
      </c>
    </row>
    <row r="963" spans="5:17" x14ac:dyDescent="0.35">
      <c r="E963">
        <f t="shared" si="177"/>
        <v>936</v>
      </c>
      <c r="F963" s="109">
        <f t="shared" ca="1" si="168"/>
        <v>0.9590418089250563</v>
      </c>
      <c r="G963" s="110">
        <f t="shared" ca="1" si="178"/>
        <v>1890.7410860256452</v>
      </c>
      <c r="H963" s="92">
        <f t="shared" si="169"/>
        <v>936</v>
      </c>
      <c r="I963" s="109">
        <f t="shared" ca="1" si="170"/>
        <v>0.36895035987095076</v>
      </c>
      <c r="J963" s="51">
        <f t="shared" ca="1" si="174"/>
        <v>2203.5933747094423</v>
      </c>
      <c r="K963" s="51">
        <f t="shared" ca="1" si="179"/>
        <v>2203.962325069313</v>
      </c>
      <c r="L963" s="111">
        <f t="shared" ca="1" si="171"/>
        <v>188</v>
      </c>
      <c r="M963" s="112">
        <f t="shared" ca="1" si="172"/>
        <v>313.22123904366777</v>
      </c>
      <c r="N963" s="106"/>
      <c r="O963" s="109">
        <f t="shared" ca="1" si="175"/>
        <v>8201.8591608714378</v>
      </c>
      <c r="P963" s="113">
        <f t="shared" ca="1" si="176"/>
        <v>1</v>
      </c>
      <c r="Q963" s="114">
        <f t="shared" ca="1" si="173"/>
        <v>535</v>
      </c>
    </row>
    <row r="964" spans="5:17" x14ac:dyDescent="0.35">
      <c r="E964">
        <f t="shared" si="177"/>
        <v>937</v>
      </c>
      <c r="F964" s="109">
        <f t="shared" ca="1" si="168"/>
        <v>5.4505576304466858</v>
      </c>
      <c r="G964" s="110">
        <f t="shared" ca="1" si="178"/>
        <v>1896.1916436560919</v>
      </c>
      <c r="H964" s="92">
        <f t="shared" si="169"/>
        <v>937</v>
      </c>
      <c r="I964" s="109">
        <f t="shared" ca="1" si="170"/>
        <v>2.1389075938131152</v>
      </c>
      <c r="J964" s="51">
        <f t="shared" ca="1" si="174"/>
        <v>2203.962325069313</v>
      </c>
      <c r="K964" s="51">
        <f t="shared" ca="1" si="179"/>
        <v>2206.1012326631262</v>
      </c>
      <c r="L964" s="111">
        <f t="shared" ca="1" si="171"/>
        <v>187</v>
      </c>
      <c r="M964" s="112">
        <f t="shared" ca="1" si="172"/>
        <v>309.90958900703436</v>
      </c>
      <c r="N964" s="106"/>
      <c r="O964" s="109">
        <f t="shared" ca="1" si="175"/>
        <v>4671.5340323762612</v>
      </c>
      <c r="P964" s="113">
        <f t="shared" ca="1" si="176"/>
        <v>1</v>
      </c>
      <c r="Q964" s="114">
        <f t="shared" ca="1" si="173"/>
        <v>340</v>
      </c>
    </row>
    <row r="965" spans="5:17" x14ac:dyDescent="0.35">
      <c r="E965">
        <f t="shared" si="177"/>
        <v>938</v>
      </c>
      <c r="F965" s="109">
        <f t="shared" ca="1" si="168"/>
        <v>0.29798437938970179</v>
      </c>
      <c r="G965" s="110">
        <f t="shared" ca="1" si="178"/>
        <v>1896.4896280354815</v>
      </c>
      <c r="H965" s="92">
        <f t="shared" si="169"/>
        <v>938</v>
      </c>
      <c r="I965" s="109">
        <f t="shared" ca="1" si="170"/>
        <v>5.627667234631212</v>
      </c>
      <c r="J965" s="51">
        <f t="shared" ca="1" si="174"/>
        <v>2206.1012326631262</v>
      </c>
      <c r="K965" s="51">
        <f t="shared" ca="1" si="179"/>
        <v>2211.7288998977574</v>
      </c>
      <c r="L965" s="111">
        <f t="shared" ca="1" si="171"/>
        <v>187</v>
      </c>
      <c r="M965" s="112">
        <f t="shared" ca="1" si="172"/>
        <v>315.23927186227593</v>
      </c>
      <c r="N965" s="106"/>
      <c r="O965" s="109">
        <f t="shared" ca="1" si="175"/>
        <v>3110.7976838004797</v>
      </c>
      <c r="P965" s="113">
        <f t="shared" ca="1" si="176"/>
        <v>1</v>
      </c>
      <c r="Q965" s="114">
        <f t="shared" ca="1" si="173"/>
        <v>240</v>
      </c>
    </row>
    <row r="966" spans="5:17" x14ac:dyDescent="0.35">
      <c r="E966">
        <f t="shared" si="177"/>
        <v>939</v>
      </c>
      <c r="F966" s="109">
        <f t="shared" ca="1" si="168"/>
        <v>0.31673176084076055</v>
      </c>
      <c r="G966" s="110">
        <f t="shared" ca="1" si="178"/>
        <v>1896.8063597963223</v>
      </c>
      <c r="H966" s="92">
        <f t="shared" si="169"/>
        <v>939</v>
      </c>
      <c r="I966" s="109">
        <f t="shared" ca="1" si="170"/>
        <v>0.58991211862930815</v>
      </c>
      <c r="J966" s="51">
        <f t="shared" ca="1" si="174"/>
        <v>2211.7288998977574</v>
      </c>
      <c r="K966" s="51">
        <f t="shared" ca="1" si="179"/>
        <v>2212.3188120163868</v>
      </c>
      <c r="L966" s="111">
        <f t="shared" ca="1" si="171"/>
        <v>186</v>
      </c>
      <c r="M966" s="112">
        <f t="shared" ca="1" si="172"/>
        <v>315.51245222006446</v>
      </c>
      <c r="N966" s="106"/>
      <c r="O966" s="109">
        <f t="shared" ca="1" si="175"/>
        <v>10233.548185864114</v>
      </c>
      <c r="P966" s="113">
        <f t="shared" ca="1" si="176"/>
        <v>1</v>
      </c>
      <c r="Q966" s="114">
        <f t="shared" ca="1" si="173"/>
        <v>484</v>
      </c>
    </row>
    <row r="967" spans="5:17" x14ac:dyDescent="0.35">
      <c r="E967">
        <f t="shared" si="177"/>
        <v>940</v>
      </c>
      <c r="F967" s="109">
        <f t="shared" ca="1" si="168"/>
        <v>2.6776450056155952</v>
      </c>
      <c r="G967" s="110">
        <f t="shared" ca="1" si="178"/>
        <v>1899.484004801938</v>
      </c>
      <c r="H967" s="92">
        <f t="shared" si="169"/>
        <v>940</v>
      </c>
      <c r="I967" s="109">
        <f t="shared" ca="1" si="170"/>
        <v>0.82463387298093405</v>
      </c>
      <c r="J967" s="51">
        <f t="shared" ca="1" si="174"/>
        <v>2212.3188120163868</v>
      </c>
      <c r="K967" s="51">
        <f t="shared" ca="1" si="179"/>
        <v>2213.1434458893677</v>
      </c>
      <c r="L967" s="111">
        <f t="shared" ca="1" si="171"/>
        <v>185</v>
      </c>
      <c r="M967" s="112">
        <f t="shared" ca="1" si="172"/>
        <v>313.65944108742974</v>
      </c>
      <c r="N967" s="106"/>
      <c r="O967" s="109">
        <f t="shared" ca="1" si="175"/>
        <v>10868.804453795481</v>
      </c>
      <c r="P967" s="113">
        <f t="shared" ca="1" si="176"/>
        <v>1</v>
      </c>
      <c r="Q967" s="114">
        <f t="shared" ca="1" si="173"/>
        <v>203</v>
      </c>
    </row>
    <row r="968" spans="5:17" x14ac:dyDescent="0.35">
      <c r="E968">
        <f t="shared" si="177"/>
        <v>941</v>
      </c>
      <c r="F968" s="109">
        <f t="shared" ca="1" si="168"/>
        <v>3.4514710392159316</v>
      </c>
      <c r="G968" s="110">
        <f t="shared" ca="1" si="178"/>
        <v>1902.9354758411539</v>
      </c>
      <c r="H968" s="92">
        <f t="shared" si="169"/>
        <v>941</v>
      </c>
      <c r="I968" s="109">
        <f t="shared" ca="1" si="170"/>
        <v>1.8999935682581441</v>
      </c>
      <c r="J968" s="51">
        <f t="shared" ca="1" si="174"/>
        <v>2213.1434458893677</v>
      </c>
      <c r="K968" s="51">
        <f t="shared" ca="1" si="179"/>
        <v>2215.0434394576259</v>
      </c>
      <c r="L968" s="111">
        <f t="shared" ca="1" si="171"/>
        <v>184</v>
      </c>
      <c r="M968" s="112">
        <f t="shared" ca="1" si="172"/>
        <v>312.10796361647203</v>
      </c>
      <c r="N968" s="106"/>
      <c r="O968" s="109">
        <f t="shared" ca="1" si="175"/>
        <v>4303.7852650798213</v>
      </c>
      <c r="P968" s="113">
        <f t="shared" ca="1" si="176"/>
        <v>1</v>
      </c>
      <c r="Q968" s="114">
        <f t="shared" ca="1" si="173"/>
        <v>318</v>
      </c>
    </row>
    <row r="969" spans="5:17" x14ac:dyDescent="0.35">
      <c r="E969">
        <f t="shared" si="177"/>
        <v>942</v>
      </c>
      <c r="F969" s="109">
        <f t="shared" ca="1" si="168"/>
        <v>0.19710837463637623</v>
      </c>
      <c r="G969" s="110">
        <f t="shared" ca="1" si="178"/>
        <v>1903.1325842157903</v>
      </c>
      <c r="H969" s="92">
        <f t="shared" si="169"/>
        <v>942</v>
      </c>
      <c r="I969" s="109">
        <f t="shared" ca="1" si="170"/>
        <v>8.6998014914615069</v>
      </c>
      <c r="J969" s="51">
        <f t="shared" ca="1" si="174"/>
        <v>2215.0434394576259</v>
      </c>
      <c r="K969" s="51">
        <f t="shared" ca="1" si="179"/>
        <v>2223.7432409490875</v>
      </c>
      <c r="L969" s="111">
        <f t="shared" ca="1" si="171"/>
        <v>185</v>
      </c>
      <c r="M969" s="112">
        <f t="shared" ca="1" si="172"/>
        <v>320.61065673329722</v>
      </c>
      <c r="N969" s="106"/>
      <c r="O969" s="109">
        <f t="shared" ca="1" si="175"/>
        <v>7766.171501840684</v>
      </c>
      <c r="P969" s="113">
        <f t="shared" ca="1" si="176"/>
        <v>1</v>
      </c>
      <c r="Q969" s="114">
        <f t="shared" ca="1" si="173"/>
        <v>503</v>
      </c>
    </row>
    <row r="970" spans="5:17" x14ac:dyDescent="0.35">
      <c r="E970">
        <f t="shared" si="177"/>
        <v>943</v>
      </c>
      <c r="F970" s="109">
        <f t="shared" ca="1" si="168"/>
        <v>8.2150181813879524</v>
      </c>
      <c r="G970" s="110">
        <f t="shared" ca="1" si="178"/>
        <v>1911.3476023971782</v>
      </c>
      <c r="H970" s="92">
        <f t="shared" si="169"/>
        <v>943</v>
      </c>
      <c r="I970" s="109">
        <f t="shared" ca="1" si="170"/>
        <v>9.3142046346167393E-2</v>
      </c>
      <c r="J970" s="51">
        <f t="shared" ca="1" si="174"/>
        <v>2223.7432409490875</v>
      </c>
      <c r="K970" s="51">
        <f t="shared" ca="1" si="179"/>
        <v>2223.8363829954337</v>
      </c>
      <c r="L970" s="111">
        <f t="shared" ca="1" si="171"/>
        <v>184</v>
      </c>
      <c r="M970" s="112">
        <f t="shared" ca="1" si="172"/>
        <v>312.48878059825552</v>
      </c>
      <c r="N970" s="106"/>
      <c r="O970" s="109">
        <f t="shared" ca="1" si="175"/>
        <v>1559.8223083361104</v>
      </c>
      <c r="P970" s="113">
        <f t="shared" ca="1" si="176"/>
        <v>1</v>
      </c>
      <c r="Q970" s="114">
        <f t="shared" ca="1" si="173"/>
        <v>118</v>
      </c>
    </row>
    <row r="971" spans="5:17" x14ac:dyDescent="0.35">
      <c r="E971">
        <f t="shared" si="177"/>
        <v>944</v>
      </c>
      <c r="F971" s="109">
        <f t="shared" ca="1" si="168"/>
        <v>2.3621447231404971</v>
      </c>
      <c r="G971" s="110">
        <f t="shared" ca="1" si="178"/>
        <v>1913.7097471203188</v>
      </c>
      <c r="H971" s="92">
        <f t="shared" si="169"/>
        <v>944</v>
      </c>
      <c r="I971" s="109">
        <f t="shared" ca="1" si="170"/>
        <v>0.71627117166387699</v>
      </c>
      <c r="J971" s="51">
        <f t="shared" ca="1" si="174"/>
        <v>2223.8363829954337</v>
      </c>
      <c r="K971" s="51">
        <f t="shared" ca="1" si="179"/>
        <v>2224.5526541670974</v>
      </c>
      <c r="L971" s="111">
        <f t="shared" ca="1" si="171"/>
        <v>183</v>
      </c>
      <c r="M971" s="112">
        <f t="shared" ca="1" si="172"/>
        <v>310.84290704677869</v>
      </c>
      <c r="N971" s="106"/>
      <c r="O971" s="109">
        <f t="shared" ca="1" si="175"/>
        <v>7580.1139382443962</v>
      </c>
      <c r="P971" s="113">
        <f t="shared" ca="1" si="176"/>
        <v>1</v>
      </c>
      <c r="Q971" s="114">
        <f t="shared" ca="1" si="173"/>
        <v>481</v>
      </c>
    </row>
    <row r="972" spans="5:17" x14ac:dyDescent="0.35">
      <c r="E972">
        <f t="shared" si="177"/>
        <v>945</v>
      </c>
      <c r="F972" s="109">
        <f t="shared" ca="1" si="168"/>
        <v>0.60088960999824259</v>
      </c>
      <c r="G972" s="110">
        <f t="shared" ca="1" si="178"/>
        <v>1914.3106367303169</v>
      </c>
      <c r="H972" s="92">
        <f t="shared" si="169"/>
        <v>945</v>
      </c>
      <c r="I972" s="109">
        <f t="shared" ca="1" si="170"/>
        <v>3.2464034189053352</v>
      </c>
      <c r="J972" s="51">
        <f t="shared" ca="1" si="174"/>
        <v>2224.5526541670974</v>
      </c>
      <c r="K972" s="51">
        <f t="shared" ca="1" si="179"/>
        <v>2227.7990575860026</v>
      </c>
      <c r="L972" s="111">
        <f t="shared" ca="1" si="171"/>
        <v>185</v>
      </c>
      <c r="M972" s="112">
        <f t="shared" ca="1" si="172"/>
        <v>313.48842085568572</v>
      </c>
      <c r="N972" s="106"/>
      <c r="O972" s="109">
        <f t="shared" ca="1" si="175"/>
        <v>6825.8998590966366</v>
      </c>
      <c r="P972" s="113">
        <f t="shared" ca="1" si="176"/>
        <v>1</v>
      </c>
      <c r="Q972" s="114">
        <f t="shared" ca="1" si="173"/>
        <v>435</v>
      </c>
    </row>
    <row r="973" spans="5:17" x14ac:dyDescent="0.35">
      <c r="E973">
        <f t="shared" si="177"/>
        <v>946</v>
      </c>
      <c r="F973" s="109">
        <f t="shared" ca="1" si="168"/>
        <v>1.1622408976052117</v>
      </c>
      <c r="G973" s="110">
        <f t="shared" ca="1" si="178"/>
        <v>1915.4728776279221</v>
      </c>
      <c r="H973" s="92">
        <f t="shared" si="169"/>
        <v>946</v>
      </c>
      <c r="I973" s="109">
        <f t="shared" ca="1" si="170"/>
        <v>8.3682073995464386</v>
      </c>
      <c r="J973" s="51">
        <f t="shared" ca="1" si="174"/>
        <v>2227.7990575860026</v>
      </c>
      <c r="K973" s="51">
        <f t="shared" ca="1" si="179"/>
        <v>2236.1672649855491</v>
      </c>
      <c r="L973" s="111">
        <f t="shared" ca="1" si="171"/>
        <v>187</v>
      </c>
      <c r="M973" s="112">
        <f t="shared" ca="1" si="172"/>
        <v>320.69438735762697</v>
      </c>
      <c r="N973" s="106"/>
      <c r="O973" s="109">
        <f t="shared" ca="1" si="175"/>
        <v>8421.0246912517196</v>
      </c>
      <c r="P973" s="113">
        <f t="shared" ca="1" si="176"/>
        <v>1</v>
      </c>
      <c r="Q973" s="114">
        <f t="shared" ca="1" si="173"/>
        <v>538</v>
      </c>
    </row>
    <row r="974" spans="5:17" x14ac:dyDescent="0.35">
      <c r="E974">
        <f t="shared" si="177"/>
        <v>947</v>
      </c>
      <c r="F974" s="109">
        <f t="shared" ca="1" si="168"/>
        <v>2.865776995140727</v>
      </c>
      <c r="G974" s="110">
        <f t="shared" ca="1" si="178"/>
        <v>1918.3386546230629</v>
      </c>
      <c r="H974" s="92">
        <f t="shared" si="169"/>
        <v>947</v>
      </c>
      <c r="I974" s="109">
        <f t="shared" ca="1" si="170"/>
        <v>2.5545816695855628</v>
      </c>
      <c r="J974" s="51">
        <f t="shared" ca="1" si="174"/>
        <v>2236.1672649855491</v>
      </c>
      <c r="K974" s="51">
        <f t="shared" ca="1" si="179"/>
        <v>2238.7218466551349</v>
      </c>
      <c r="L974" s="111">
        <f t="shared" ca="1" si="171"/>
        <v>186</v>
      </c>
      <c r="M974" s="112">
        <f t="shared" ca="1" si="172"/>
        <v>320.38319203207197</v>
      </c>
      <c r="N974" s="106"/>
      <c r="O974" s="109">
        <f t="shared" ca="1" si="175"/>
        <v>10188.822819909641</v>
      </c>
      <c r="P974" s="113">
        <f t="shared" ca="1" si="176"/>
        <v>1</v>
      </c>
      <c r="Q974" s="114">
        <f t="shared" ca="1" si="173"/>
        <v>510</v>
      </c>
    </row>
    <row r="975" spans="5:17" x14ac:dyDescent="0.35">
      <c r="E975">
        <f t="shared" si="177"/>
        <v>948</v>
      </c>
      <c r="F975" s="109">
        <f t="shared" ca="1" si="168"/>
        <v>1.5045015500958294</v>
      </c>
      <c r="G975" s="110">
        <f t="shared" ca="1" si="178"/>
        <v>1919.8431561731588</v>
      </c>
      <c r="H975" s="92">
        <f t="shared" si="169"/>
        <v>948</v>
      </c>
      <c r="I975" s="109">
        <f t="shared" ca="1" si="170"/>
        <v>2.0667803036985992</v>
      </c>
      <c r="J975" s="51">
        <f t="shared" ca="1" si="174"/>
        <v>2238.7218466551349</v>
      </c>
      <c r="K975" s="51">
        <f t="shared" ca="1" si="179"/>
        <v>2240.7886269588334</v>
      </c>
      <c r="L975" s="111">
        <f t="shared" ca="1" si="171"/>
        <v>187</v>
      </c>
      <c r="M975" s="112">
        <f t="shared" ca="1" si="172"/>
        <v>320.94547078567462</v>
      </c>
      <c r="N975" s="106"/>
      <c r="O975" s="109">
        <f t="shared" ca="1" si="175"/>
        <v>9301.1024342698529</v>
      </c>
      <c r="P975" s="113">
        <f t="shared" ca="1" si="176"/>
        <v>1</v>
      </c>
      <c r="Q975" s="114">
        <f t="shared" ca="1" si="173"/>
        <v>563</v>
      </c>
    </row>
    <row r="976" spans="5:17" x14ac:dyDescent="0.35">
      <c r="E976">
        <f t="shared" si="177"/>
        <v>949</v>
      </c>
      <c r="F976" s="109">
        <f t="shared" ca="1" si="168"/>
        <v>0.61627224014483539</v>
      </c>
      <c r="G976" s="110">
        <f t="shared" ca="1" si="178"/>
        <v>1920.4594284133036</v>
      </c>
      <c r="H976" s="92">
        <f t="shared" si="169"/>
        <v>949</v>
      </c>
      <c r="I976" s="109">
        <f t="shared" ca="1" si="170"/>
        <v>8.1453497738320912</v>
      </c>
      <c r="J976" s="51">
        <f t="shared" ca="1" si="174"/>
        <v>2240.7886269588334</v>
      </c>
      <c r="K976" s="51">
        <f t="shared" ca="1" si="179"/>
        <v>2248.9339767326655</v>
      </c>
      <c r="L976" s="111">
        <f t="shared" ca="1" si="171"/>
        <v>189</v>
      </c>
      <c r="M976" s="112">
        <f t="shared" ca="1" si="172"/>
        <v>328.47454831936193</v>
      </c>
      <c r="N976" s="106"/>
      <c r="O976" s="109">
        <f t="shared" ca="1" si="175"/>
        <v>10133.752360420091</v>
      </c>
      <c r="P976" s="113">
        <f t="shared" ca="1" si="176"/>
        <v>1</v>
      </c>
      <c r="Q976" s="114">
        <f t="shared" ca="1" si="173"/>
        <v>529</v>
      </c>
    </row>
    <row r="977" spans="5:17" x14ac:dyDescent="0.35">
      <c r="E977">
        <f t="shared" si="177"/>
        <v>950</v>
      </c>
      <c r="F977" s="109">
        <f t="shared" ca="1" si="168"/>
        <v>0.45815904037115734</v>
      </c>
      <c r="G977" s="110">
        <f t="shared" ca="1" si="178"/>
        <v>1920.9175874536747</v>
      </c>
      <c r="H977" s="92">
        <f t="shared" si="169"/>
        <v>950</v>
      </c>
      <c r="I977" s="109">
        <f t="shared" ca="1" si="170"/>
        <v>4.327670899872512</v>
      </c>
      <c r="J977" s="51">
        <f t="shared" ca="1" si="174"/>
        <v>2248.9339767326655</v>
      </c>
      <c r="K977" s="51">
        <f t="shared" ca="1" si="179"/>
        <v>2253.2616476325379</v>
      </c>
      <c r="L977" s="111">
        <f t="shared" ca="1" si="171"/>
        <v>189</v>
      </c>
      <c r="M977" s="112">
        <f t="shared" ca="1" si="172"/>
        <v>332.34406017886317</v>
      </c>
      <c r="N977" s="106"/>
      <c r="O977" s="109">
        <f t="shared" ca="1" si="175"/>
        <v>4780.8779936460114</v>
      </c>
      <c r="P977" s="113">
        <f t="shared" ca="1" si="176"/>
        <v>1</v>
      </c>
      <c r="Q977" s="114">
        <f t="shared" ca="1" si="173"/>
        <v>320</v>
      </c>
    </row>
    <row r="978" spans="5:17" x14ac:dyDescent="0.35">
      <c r="E978">
        <f t="shared" si="177"/>
        <v>951</v>
      </c>
      <c r="F978" s="109">
        <f t="shared" ca="1" si="168"/>
        <v>0.1658554549587771</v>
      </c>
      <c r="G978" s="110">
        <f t="shared" ca="1" si="178"/>
        <v>1921.0834429086335</v>
      </c>
      <c r="H978" s="92">
        <f t="shared" si="169"/>
        <v>951</v>
      </c>
      <c r="I978" s="109">
        <f t="shared" ca="1" si="170"/>
        <v>0.66499144645035346</v>
      </c>
      <c r="J978" s="51">
        <f t="shared" ca="1" si="174"/>
        <v>2253.2616476325379</v>
      </c>
      <c r="K978" s="51">
        <f t="shared" ca="1" si="179"/>
        <v>2253.926639078988</v>
      </c>
      <c r="L978" s="111">
        <f t="shared" ca="1" si="171"/>
        <v>188</v>
      </c>
      <c r="M978" s="112">
        <f t="shared" ca="1" si="172"/>
        <v>332.84319617035453</v>
      </c>
      <c r="N978" s="106"/>
      <c r="O978" s="109">
        <f t="shared" ca="1" si="175"/>
        <v>10742.098580748681</v>
      </c>
      <c r="P978" s="113">
        <f t="shared" ca="1" si="176"/>
        <v>1</v>
      </c>
      <c r="Q978" s="114">
        <f t="shared" ca="1" si="173"/>
        <v>264</v>
      </c>
    </row>
    <row r="979" spans="5:17" x14ac:dyDescent="0.35">
      <c r="E979">
        <f t="shared" si="177"/>
        <v>952</v>
      </c>
      <c r="F979" s="109">
        <f t="shared" ca="1" si="168"/>
        <v>2.4237504516351547</v>
      </c>
      <c r="G979" s="110">
        <f t="shared" ca="1" si="178"/>
        <v>1923.5071933602687</v>
      </c>
      <c r="H979" s="92">
        <f t="shared" si="169"/>
        <v>952</v>
      </c>
      <c r="I979" s="109">
        <f t="shared" ca="1" si="170"/>
        <v>0.42142420048816343</v>
      </c>
      <c r="J979" s="51">
        <f t="shared" ca="1" si="174"/>
        <v>2253.926639078988</v>
      </c>
      <c r="K979" s="51">
        <f t="shared" ca="1" si="179"/>
        <v>2254.3480632794763</v>
      </c>
      <c r="L979" s="111">
        <f t="shared" ca="1" si="171"/>
        <v>187</v>
      </c>
      <c r="M979" s="112">
        <f t="shared" ca="1" si="172"/>
        <v>330.84086991920753</v>
      </c>
      <c r="N979" s="106"/>
      <c r="O979" s="109">
        <f t="shared" ca="1" si="175"/>
        <v>10980.72143825119</v>
      </c>
      <c r="P979" s="113">
        <f t="shared" ca="1" si="176"/>
        <v>1</v>
      </c>
      <c r="Q979" s="114">
        <f t="shared" ca="1" si="173"/>
        <v>150</v>
      </c>
    </row>
    <row r="980" spans="5:17" x14ac:dyDescent="0.35">
      <c r="E980">
        <f t="shared" si="177"/>
        <v>953</v>
      </c>
      <c r="F980" s="109">
        <f t="shared" ca="1" si="168"/>
        <v>0.909300425642384</v>
      </c>
      <c r="G980" s="110">
        <f t="shared" ca="1" si="178"/>
        <v>1924.4164937859111</v>
      </c>
      <c r="H980" s="92">
        <f t="shared" si="169"/>
        <v>953</v>
      </c>
      <c r="I980" s="109">
        <f t="shared" ca="1" si="170"/>
        <v>4.5256024689038412</v>
      </c>
      <c r="J980" s="51">
        <f t="shared" ca="1" si="174"/>
        <v>2254.3480632794763</v>
      </c>
      <c r="K980" s="51">
        <f t="shared" ca="1" si="179"/>
        <v>2258.8736657483801</v>
      </c>
      <c r="L980" s="111">
        <f t="shared" ca="1" si="171"/>
        <v>187</v>
      </c>
      <c r="M980" s="112">
        <f t="shared" ca="1" si="172"/>
        <v>334.45717196246892</v>
      </c>
      <c r="N980" s="106"/>
      <c r="O980" s="109">
        <f t="shared" ca="1" si="175"/>
        <v>205.50848526199951</v>
      </c>
      <c r="P980" s="113">
        <f t="shared" ca="1" si="176"/>
        <v>1</v>
      </c>
      <c r="Q980" s="114">
        <f t="shared" ca="1" si="173"/>
        <v>2</v>
      </c>
    </row>
    <row r="981" spans="5:17" x14ac:dyDescent="0.35">
      <c r="E981">
        <f t="shared" si="177"/>
        <v>954</v>
      </c>
      <c r="F981" s="109">
        <f t="shared" ca="1" si="168"/>
        <v>4.1348016412384982</v>
      </c>
      <c r="G981" s="110">
        <f t="shared" ca="1" si="178"/>
        <v>1928.5512954271496</v>
      </c>
      <c r="H981" s="92">
        <f t="shared" si="169"/>
        <v>954</v>
      </c>
      <c r="I981" s="109">
        <f t="shared" ca="1" si="170"/>
        <v>2.9094649475638552</v>
      </c>
      <c r="J981" s="51">
        <f t="shared" ca="1" si="174"/>
        <v>2258.8736657483801</v>
      </c>
      <c r="K981" s="51">
        <f t="shared" ca="1" si="179"/>
        <v>2261.7831306959438</v>
      </c>
      <c r="L981" s="111">
        <f t="shared" ca="1" si="171"/>
        <v>186</v>
      </c>
      <c r="M981" s="112">
        <f t="shared" ca="1" si="172"/>
        <v>333.23183526879416</v>
      </c>
      <c r="N981" s="106"/>
      <c r="O981" s="109">
        <f t="shared" ca="1" si="175"/>
        <v>11070.435791750553</v>
      </c>
      <c r="P981" s="113">
        <f t="shared" ca="1" si="176"/>
        <v>1</v>
      </c>
      <c r="Q981" s="114">
        <f t="shared" ca="1" si="173"/>
        <v>114</v>
      </c>
    </row>
    <row r="982" spans="5:17" x14ac:dyDescent="0.35">
      <c r="E982">
        <f t="shared" si="177"/>
        <v>955</v>
      </c>
      <c r="F982" s="109">
        <f t="shared" ca="1" si="168"/>
        <v>0.40565051282788878</v>
      </c>
      <c r="G982" s="110">
        <f t="shared" ca="1" si="178"/>
        <v>1928.9569459399775</v>
      </c>
      <c r="H982" s="92">
        <f t="shared" si="169"/>
        <v>955</v>
      </c>
      <c r="I982" s="109">
        <f t="shared" ca="1" si="170"/>
        <v>1.56550279366103</v>
      </c>
      <c r="J982" s="51">
        <f t="shared" ca="1" si="174"/>
        <v>2261.7831306959438</v>
      </c>
      <c r="K982" s="51">
        <f t="shared" ca="1" si="179"/>
        <v>2263.3486334896047</v>
      </c>
      <c r="L982" s="111">
        <f t="shared" ca="1" si="171"/>
        <v>187</v>
      </c>
      <c r="M982" s="112">
        <f t="shared" ca="1" si="172"/>
        <v>334.39168754962725</v>
      </c>
      <c r="N982" s="106"/>
      <c r="O982" s="109">
        <f t="shared" ca="1" si="175"/>
        <v>868.85752426870147</v>
      </c>
      <c r="P982" s="113">
        <f t="shared" ca="1" si="176"/>
        <v>1</v>
      </c>
      <c r="Q982" s="114">
        <f t="shared" ca="1" si="173"/>
        <v>50</v>
      </c>
    </row>
    <row r="983" spans="5:17" x14ac:dyDescent="0.35">
      <c r="E983">
        <f t="shared" si="177"/>
        <v>956</v>
      </c>
      <c r="F983" s="109">
        <f t="shared" ca="1" si="168"/>
        <v>0.5704256625154952</v>
      </c>
      <c r="G983" s="110">
        <f t="shared" ca="1" si="178"/>
        <v>1929.5273716024928</v>
      </c>
      <c r="H983" s="92">
        <f t="shared" si="169"/>
        <v>956</v>
      </c>
      <c r="I983" s="109">
        <f t="shared" ca="1" si="170"/>
        <v>2.6035628743439601</v>
      </c>
      <c r="J983" s="51">
        <f t="shared" ca="1" si="174"/>
        <v>2263.3486334896047</v>
      </c>
      <c r="K983" s="51">
        <f t="shared" ca="1" si="179"/>
        <v>2265.9521963639486</v>
      </c>
      <c r="L983" s="111">
        <f t="shared" ca="1" si="171"/>
        <v>187</v>
      </c>
      <c r="M983" s="112">
        <f t="shared" ca="1" si="172"/>
        <v>336.42482476145574</v>
      </c>
      <c r="N983" s="106"/>
      <c r="O983" s="109">
        <f t="shared" ca="1" si="175"/>
        <v>8694.926755222963</v>
      </c>
      <c r="P983" s="113">
        <f t="shared" ca="1" si="176"/>
        <v>1</v>
      </c>
      <c r="Q983" s="114">
        <f t="shared" ca="1" si="173"/>
        <v>522</v>
      </c>
    </row>
    <row r="984" spans="5:17" x14ac:dyDescent="0.35">
      <c r="E984">
        <f t="shared" si="177"/>
        <v>957</v>
      </c>
      <c r="F984" s="109">
        <f t="shared" ca="1" si="168"/>
        <v>1.2896171085347083</v>
      </c>
      <c r="G984" s="110">
        <f t="shared" ca="1" si="178"/>
        <v>1930.8169887110275</v>
      </c>
      <c r="H984" s="92">
        <f t="shared" si="169"/>
        <v>957</v>
      </c>
      <c r="I984" s="109">
        <f t="shared" ca="1" si="170"/>
        <v>3.315959501940287</v>
      </c>
      <c r="J984" s="51">
        <f t="shared" ca="1" si="174"/>
        <v>2265.9521963639486</v>
      </c>
      <c r="K984" s="51">
        <f t="shared" ca="1" si="179"/>
        <v>2269.2681558658887</v>
      </c>
      <c r="L984" s="111">
        <f t="shared" ca="1" si="171"/>
        <v>189</v>
      </c>
      <c r="M984" s="112">
        <f t="shared" ca="1" si="172"/>
        <v>338.4511671548612</v>
      </c>
      <c r="N984" s="106"/>
      <c r="O984" s="109">
        <f t="shared" ca="1" si="175"/>
        <v>6735.2063363799489</v>
      </c>
      <c r="P984" s="113">
        <f t="shared" ca="1" si="176"/>
        <v>1</v>
      </c>
      <c r="Q984" s="114">
        <f t="shared" ca="1" si="173"/>
        <v>416</v>
      </c>
    </row>
    <row r="985" spans="5:17" x14ac:dyDescent="0.35">
      <c r="E985">
        <f t="shared" si="177"/>
        <v>958</v>
      </c>
      <c r="F985" s="109">
        <f t="shared" ca="1" si="168"/>
        <v>1.7154412367543657</v>
      </c>
      <c r="G985" s="110">
        <f t="shared" ca="1" si="178"/>
        <v>1932.5324299477818</v>
      </c>
      <c r="H985" s="92">
        <f t="shared" si="169"/>
        <v>958</v>
      </c>
      <c r="I985" s="109">
        <f t="shared" ca="1" si="170"/>
        <v>0.55293465017180243</v>
      </c>
      <c r="J985" s="51">
        <f t="shared" ca="1" si="174"/>
        <v>2269.2681558658887</v>
      </c>
      <c r="K985" s="51">
        <f t="shared" ca="1" si="179"/>
        <v>2269.8210905160604</v>
      </c>
      <c r="L985" s="111">
        <f t="shared" ca="1" si="171"/>
        <v>189</v>
      </c>
      <c r="M985" s="112">
        <f t="shared" ca="1" si="172"/>
        <v>337.2886605682786</v>
      </c>
      <c r="N985" s="106"/>
      <c r="O985" s="109">
        <f t="shared" ca="1" si="175"/>
        <v>6330.2176086906529</v>
      </c>
      <c r="P985" s="113">
        <f t="shared" ca="1" si="176"/>
        <v>1</v>
      </c>
      <c r="Q985" s="114">
        <f t="shared" ca="1" si="173"/>
        <v>386</v>
      </c>
    </row>
    <row r="986" spans="5:17" x14ac:dyDescent="0.35">
      <c r="E986">
        <f t="shared" si="177"/>
        <v>959</v>
      </c>
      <c r="F986" s="109">
        <f t="shared" ca="1" si="168"/>
        <v>3.4221516797659817</v>
      </c>
      <c r="G986" s="110">
        <f t="shared" ca="1" si="178"/>
        <v>1935.9545816275477</v>
      </c>
      <c r="H986" s="92">
        <f t="shared" si="169"/>
        <v>959</v>
      </c>
      <c r="I986" s="109">
        <f t="shared" ca="1" si="170"/>
        <v>5.5079597476856545E-3</v>
      </c>
      <c r="J986" s="51">
        <f t="shared" ca="1" si="174"/>
        <v>2269.8210905160604</v>
      </c>
      <c r="K986" s="51">
        <f t="shared" ca="1" si="179"/>
        <v>2269.8265984758082</v>
      </c>
      <c r="L986" s="111">
        <f t="shared" ca="1" si="171"/>
        <v>188</v>
      </c>
      <c r="M986" s="112">
        <f t="shared" ca="1" si="172"/>
        <v>333.8720168482605</v>
      </c>
      <c r="N986" s="106"/>
      <c r="O986" s="109">
        <f t="shared" ca="1" si="175"/>
        <v>8281.6636971001208</v>
      </c>
      <c r="P986" s="113">
        <f t="shared" ca="1" si="176"/>
        <v>1</v>
      </c>
      <c r="Q986" s="114">
        <f t="shared" ca="1" si="173"/>
        <v>537</v>
      </c>
    </row>
    <row r="987" spans="5:17" x14ac:dyDescent="0.35">
      <c r="E987">
        <f t="shared" si="177"/>
        <v>960</v>
      </c>
      <c r="F987" s="109">
        <f t="shared" ca="1" si="168"/>
        <v>2.9117850389241382</v>
      </c>
      <c r="G987" s="110">
        <f t="shared" ca="1" si="178"/>
        <v>1938.8663666664718</v>
      </c>
      <c r="H987" s="92">
        <f t="shared" si="169"/>
        <v>960</v>
      </c>
      <c r="I987" s="109">
        <f t="shared" ca="1" si="170"/>
        <v>0.47007296584645664</v>
      </c>
      <c r="J987" s="51">
        <f t="shared" ca="1" si="174"/>
        <v>2269.8265984758082</v>
      </c>
      <c r="K987" s="51">
        <f t="shared" ca="1" si="179"/>
        <v>2270.2966714416548</v>
      </c>
      <c r="L987" s="111">
        <f t="shared" ca="1" si="171"/>
        <v>187</v>
      </c>
      <c r="M987" s="112">
        <f t="shared" ca="1" si="172"/>
        <v>331.430304775183</v>
      </c>
      <c r="N987" s="106"/>
      <c r="O987" s="109">
        <f t="shared" ca="1" si="175"/>
        <v>7556.2233849803661</v>
      </c>
      <c r="P987" s="113">
        <f t="shared" ca="1" si="176"/>
        <v>1</v>
      </c>
      <c r="Q987" s="114">
        <f t="shared" ca="1" si="173"/>
        <v>469</v>
      </c>
    </row>
    <row r="988" spans="5:17" x14ac:dyDescent="0.35">
      <c r="E988">
        <f t="shared" si="177"/>
        <v>961</v>
      </c>
      <c r="F988" s="109">
        <f t="shared" ref="F988:F1051" ca="1" si="180">-(1/B$4)*LN(RAND())</f>
        <v>5.2513665349801482</v>
      </c>
      <c r="G988" s="110">
        <f t="shared" ca="1" si="178"/>
        <v>1944.117733201452</v>
      </c>
      <c r="H988" s="92">
        <f t="shared" ref="H988:H1051" si="181">E988</f>
        <v>961</v>
      </c>
      <c r="I988" s="109">
        <f t="shared" ref="I988:I1051" ca="1" si="182">-(1/B$5)*LN(RAND())</f>
        <v>2.1957362487131773</v>
      </c>
      <c r="J988" s="51">
        <f t="shared" ca="1" si="174"/>
        <v>2270.2966714416548</v>
      </c>
      <c r="K988" s="51">
        <f t="shared" ca="1" si="179"/>
        <v>2272.4924076903681</v>
      </c>
      <c r="L988" s="111">
        <f t="shared" ref="L988:L1051" ca="1" si="183">COUNTIF(G$28:G$5027,"&lt;"&amp;K988)-H988</f>
        <v>186</v>
      </c>
      <c r="M988" s="112">
        <f t="shared" ref="M988:M1051" ca="1" si="184">K988-G988</f>
        <v>328.37467448891607</v>
      </c>
      <c r="N988" s="106"/>
      <c r="O988" s="109">
        <f t="shared" ca="1" si="175"/>
        <v>4543.7505594470294</v>
      </c>
      <c r="P988" s="113">
        <f t="shared" ca="1" si="176"/>
        <v>1</v>
      </c>
      <c r="Q988" s="114">
        <f t="shared" ref="Q988:Q1051" ca="1" si="185">COUNTIF(G$28:G$5027,"&lt;"&amp;O988)-COUNTIF(K$28:K$5027,"&lt;"&amp;O988)</f>
        <v>332</v>
      </c>
    </row>
    <row r="989" spans="5:17" x14ac:dyDescent="0.35">
      <c r="E989">
        <f t="shared" si="177"/>
        <v>962</v>
      </c>
      <c r="F989" s="109">
        <f t="shared" ca="1" si="180"/>
        <v>0.31906691327342873</v>
      </c>
      <c r="G989" s="110">
        <f t="shared" ca="1" si="178"/>
        <v>1944.4368001147254</v>
      </c>
      <c r="H989" s="92">
        <f t="shared" si="181"/>
        <v>962</v>
      </c>
      <c r="I989" s="109">
        <f t="shared" ca="1" si="182"/>
        <v>2.6561991914111998</v>
      </c>
      <c r="J989" s="51">
        <f t="shared" ref="J989:J1052" ca="1" si="186">MAX(G989,K988)</f>
        <v>2272.4924076903681</v>
      </c>
      <c r="K989" s="51">
        <f t="shared" ca="1" si="179"/>
        <v>2275.1486068817794</v>
      </c>
      <c r="L989" s="111">
        <f t="shared" ca="1" si="183"/>
        <v>185</v>
      </c>
      <c r="M989" s="112">
        <f t="shared" ca="1" si="184"/>
        <v>330.71180676705399</v>
      </c>
      <c r="N989" s="106"/>
      <c r="O989" s="109">
        <f t="shared" ref="O989:O1052" ca="1" si="187">K$5027*RAND()</f>
        <v>5599.5290668270063</v>
      </c>
      <c r="P989" s="113">
        <f t="shared" ref="P989:P1052" ca="1" si="188">COUNTIF(J$28:J$5027,"&lt;"&amp;O989)-COUNTIF(K$28:K$5027,"&lt;"&amp;O989)</f>
        <v>1</v>
      </c>
      <c r="Q989" s="114">
        <f t="shared" ca="1" si="185"/>
        <v>333</v>
      </c>
    </row>
    <row r="990" spans="5:17" x14ac:dyDescent="0.35">
      <c r="E990">
        <f t="shared" ref="E990:E1053" si="189">E989+1</f>
        <v>963</v>
      </c>
      <c r="F990" s="109">
        <f t="shared" ca="1" si="180"/>
        <v>1.2683408616881022</v>
      </c>
      <c r="G990" s="110">
        <f t="shared" ref="G990:G1053" ca="1" si="190">G989+F990</f>
        <v>1945.7051409764135</v>
      </c>
      <c r="H990" s="92">
        <f t="shared" si="181"/>
        <v>963</v>
      </c>
      <c r="I990" s="109">
        <f t="shared" ca="1" si="182"/>
        <v>4.5508011455149891E-2</v>
      </c>
      <c r="J990" s="51">
        <f t="shared" ca="1" si="186"/>
        <v>2275.1486068817794</v>
      </c>
      <c r="K990" s="51">
        <f t="shared" ref="K990:K1053" ca="1" si="191">J990+I990</f>
        <v>2275.1941148932347</v>
      </c>
      <c r="L990" s="111">
        <f t="shared" ca="1" si="183"/>
        <v>184</v>
      </c>
      <c r="M990" s="112">
        <f t="shared" ca="1" si="184"/>
        <v>329.48897391682112</v>
      </c>
      <c r="N990" s="106"/>
      <c r="O990" s="109">
        <f t="shared" ca="1" si="187"/>
        <v>9205.4166556712116</v>
      </c>
      <c r="P990" s="113">
        <f t="shared" ca="1" si="188"/>
        <v>1</v>
      </c>
      <c r="Q990" s="114">
        <f t="shared" ca="1" si="185"/>
        <v>558</v>
      </c>
    </row>
    <row r="991" spans="5:17" x14ac:dyDescent="0.35">
      <c r="E991">
        <f t="shared" si="189"/>
        <v>964</v>
      </c>
      <c r="F991" s="109">
        <f t="shared" ca="1" si="180"/>
        <v>3.825981701332235</v>
      </c>
      <c r="G991" s="110">
        <f t="shared" ca="1" si="190"/>
        <v>1949.5311226777458</v>
      </c>
      <c r="H991" s="92">
        <f t="shared" si="181"/>
        <v>964</v>
      </c>
      <c r="I991" s="109">
        <f t="shared" ca="1" si="182"/>
        <v>0.50097772478245106</v>
      </c>
      <c r="J991" s="51">
        <f t="shared" ca="1" si="186"/>
        <v>2275.1941148932347</v>
      </c>
      <c r="K991" s="51">
        <f t="shared" ca="1" si="191"/>
        <v>2275.695092618017</v>
      </c>
      <c r="L991" s="111">
        <f t="shared" ca="1" si="183"/>
        <v>184</v>
      </c>
      <c r="M991" s="112">
        <f t="shared" ca="1" si="184"/>
        <v>326.16396994027127</v>
      </c>
      <c r="N991" s="106"/>
      <c r="O991" s="109">
        <f t="shared" ca="1" si="187"/>
        <v>10406.392086870812</v>
      </c>
      <c r="P991" s="113">
        <f t="shared" ca="1" si="188"/>
        <v>1</v>
      </c>
      <c r="Q991" s="114">
        <f t="shared" ca="1" si="185"/>
        <v>406</v>
      </c>
    </row>
    <row r="992" spans="5:17" x14ac:dyDescent="0.35">
      <c r="E992">
        <f t="shared" si="189"/>
        <v>965</v>
      </c>
      <c r="F992" s="109">
        <f t="shared" ca="1" si="180"/>
        <v>0.88548139684428728</v>
      </c>
      <c r="G992" s="110">
        <f t="shared" ca="1" si="190"/>
        <v>1950.4166040745902</v>
      </c>
      <c r="H992" s="92">
        <f t="shared" si="181"/>
        <v>965</v>
      </c>
      <c r="I992" s="109">
        <f t="shared" ca="1" si="182"/>
        <v>1.4163764813352</v>
      </c>
      <c r="J992" s="51">
        <f t="shared" ca="1" si="186"/>
        <v>2275.695092618017</v>
      </c>
      <c r="K992" s="51">
        <f t="shared" ca="1" si="191"/>
        <v>2277.1114690993522</v>
      </c>
      <c r="L992" s="111">
        <f t="shared" ca="1" si="183"/>
        <v>184</v>
      </c>
      <c r="M992" s="112">
        <f t="shared" ca="1" si="184"/>
        <v>326.69486502476207</v>
      </c>
      <c r="N992" s="106"/>
      <c r="O992" s="109">
        <f t="shared" ca="1" si="187"/>
        <v>2733.6581017458889</v>
      </c>
      <c r="P992" s="113">
        <f t="shared" ca="1" si="188"/>
        <v>1</v>
      </c>
      <c r="Q992" s="114">
        <f t="shared" ca="1" si="185"/>
        <v>230</v>
      </c>
    </row>
    <row r="993" spans="5:17" x14ac:dyDescent="0.35">
      <c r="E993">
        <f t="shared" si="189"/>
        <v>966</v>
      </c>
      <c r="F993" s="109">
        <f t="shared" ca="1" si="180"/>
        <v>1.6643726772620508</v>
      </c>
      <c r="G993" s="110">
        <f t="shared" ca="1" si="190"/>
        <v>1952.0809767518522</v>
      </c>
      <c r="H993" s="92">
        <f t="shared" si="181"/>
        <v>966</v>
      </c>
      <c r="I993" s="109">
        <f t="shared" ca="1" si="182"/>
        <v>0.21604161184972598</v>
      </c>
      <c r="J993" s="51">
        <f t="shared" ca="1" si="186"/>
        <v>2277.1114690993522</v>
      </c>
      <c r="K993" s="51">
        <f t="shared" ca="1" si="191"/>
        <v>2277.3275107112017</v>
      </c>
      <c r="L993" s="111">
        <f t="shared" ca="1" si="183"/>
        <v>183</v>
      </c>
      <c r="M993" s="112">
        <f t="shared" ca="1" si="184"/>
        <v>325.24653395934956</v>
      </c>
      <c r="N993" s="106"/>
      <c r="O993" s="109">
        <f t="shared" ca="1" si="187"/>
        <v>10569.87685596186</v>
      </c>
      <c r="P993" s="113">
        <f t="shared" ca="1" si="188"/>
        <v>1</v>
      </c>
      <c r="Q993" s="114">
        <f t="shared" ca="1" si="185"/>
        <v>331</v>
      </c>
    </row>
    <row r="994" spans="5:17" x14ac:dyDescent="0.35">
      <c r="E994">
        <f t="shared" si="189"/>
        <v>967</v>
      </c>
      <c r="F994" s="109">
        <f t="shared" ca="1" si="180"/>
        <v>1.6018577625070249</v>
      </c>
      <c r="G994" s="110">
        <f t="shared" ca="1" si="190"/>
        <v>1953.6828345143592</v>
      </c>
      <c r="H994" s="92">
        <f t="shared" si="181"/>
        <v>967</v>
      </c>
      <c r="I994" s="109">
        <f t="shared" ca="1" si="182"/>
        <v>2.0297148873039781</v>
      </c>
      <c r="J994" s="51">
        <f t="shared" ca="1" si="186"/>
        <v>2277.3275107112017</v>
      </c>
      <c r="K994" s="51">
        <f t="shared" ca="1" si="191"/>
        <v>2279.3572255985059</v>
      </c>
      <c r="L994" s="111">
        <f t="shared" ca="1" si="183"/>
        <v>184</v>
      </c>
      <c r="M994" s="112">
        <f t="shared" ca="1" si="184"/>
        <v>325.67439108414669</v>
      </c>
      <c r="N994" s="106"/>
      <c r="O994" s="109">
        <f t="shared" ca="1" si="187"/>
        <v>6280.958347292637</v>
      </c>
      <c r="P994" s="113">
        <f t="shared" ca="1" si="188"/>
        <v>1</v>
      </c>
      <c r="Q994" s="114">
        <f t="shared" ca="1" si="185"/>
        <v>385</v>
      </c>
    </row>
    <row r="995" spans="5:17" x14ac:dyDescent="0.35">
      <c r="E995">
        <f t="shared" si="189"/>
        <v>968</v>
      </c>
      <c r="F995" s="109">
        <f t="shared" ca="1" si="180"/>
        <v>0.57945408725911784</v>
      </c>
      <c r="G995" s="110">
        <f t="shared" ca="1" si="190"/>
        <v>1954.2622886016184</v>
      </c>
      <c r="H995" s="92">
        <f t="shared" si="181"/>
        <v>968</v>
      </c>
      <c r="I995" s="109">
        <f t="shared" ca="1" si="182"/>
        <v>4.2481275651898311</v>
      </c>
      <c r="J995" s="51">
        <f t="shared" ca="1" si="186"/>
        <v>2279.3572255985059</v>
      </c>
      <c r="K995" s="51">
        <f t="shared" ca="1" si="191"/>
        <v>2283.6053531636958</v>
      </c>
      <c r="L995" s="111">
        <f t="shared" ca="1" si="183"/>
        <v>184</v>
      </c>
      <c r="M995" s="112">
        <f t="shared" ca="1" si="184"/>
        <v>329.34306456207742</v>
      </c>
      <c r="N995" s="106"/>
      <c r="O995" s="109">
        <f t="shared" ca="1" si="187"/>
        <v>3239.8998693513263</v>
      </c>
      <c r="P995" s="113">
        <f t="shared" ca="1" si="188"/>
        <v>1</v>
      </c>
      <c r="Q995" s="114">
        <f t="shared" ca="1" si="185"/>
        <v>249</v>
      </c>
    </row>
    <row r="996" spans="5:17" x14ac:dyDescent="0.35">
      <c r="E996">
        <f t="shared" si="189"/>
        <v>969</v>
      </c>
      <c r="F996" s="109">
        <f t="shared" ca="1" si="180"/>
        <v>3.1863378926239365</v>
      </c>
      <c r="G996" s="110">
        <f t="shared" ca="1" si="190"/>
        <v>1957.4486264942423</v>
      </c>
      <c r="H996" s="92">
        <f t="shared" si="181"/>
        <v>969</v>
      </c>
      <c r="I996" s="109">
        <f t="shared" ca="1" si="182"/>
        <v>4.0960660762162</v>
      </c>
      <c r="J996" s="51">
        <f t="shared" ca="1" si="186"/>
        <v>2283.6053531636958</v>
      </c>
      <c r="K996" s="51">
        <f t="shared" ca="1" si="191"/>
        <v>2287.701419239912</v>
      </c>
      <c r="L996" s="111">
        <f t="shared" ca="1" si="183"/>
        <v>185</v>
      </c>
      <c r="M996" s="112">
        <f t="shared" ca="1" si="184"/>
        <v>330.25279274566969</v>
      </c>
      <c r="N996" s="106"/>
      <c r="O996" s="109">
        <f t="shared" ca="1" si="187"/>
        <v>7218.6979227418224</v>
      </c>
      <c r="P996" s="113">
        <f t="shared" ca="1" si="188"/>
        <v>1</v>
      </c>
      <c r="Q996" s="114">
        <f t="shared" ca="1" si="185"/>
        <v>455</v>
      </c>
    </row>
    <row r="997" spans="5:17" x14ac:dyDescent="0.35">
      <c r="E997">
        <f t="shared" si="189"/>
        <v>970</v>
      </c>
      <c r="F997" s="109">
        <f t="shared" ca="1" si="180"/>
        <v>2.5659621596464062</v>
      </c>
      <c r="G997" s="110">
        <f t="shared" ca="1" si="190"/>
        <v>1960.0145886538887</v>
      </c>
      <c r="H997" s="92">
        <f t="shared" si="181"/>
        <v>970</v>
      </c>
      <c r="I997" s="109">
        <f t="shared" ca="1" si="182"/>
        <v>6.5104767641435632</v>
      </c>
      <c r="J997" s="51">
        <f t="shared" ca="1" si="186"/>
        <v>2287.701419239912</v>
      </c>
      <c r="K997" s="51">
        <f t="shared" ca="1" si="191"/>
        <v>2294.2118960040557</v>
      </c>
      <c r="L997" s="111">
        <f t="shared" ca="1" si="183"/>
        <v>189</v>
      </c>
      <c r="M997" s="112">
        <f t="shared" ca="1" si="184"/>
        <v>334.19730735016697</v>
      </c>
      <c r="N997" s="106"/>
      <c r="O997" s="109">
        <f t="shared" ca="1" si="187"/>
        <v>9048.4268452186752</v>
      </c>
      <c r="P997" s="113">
        <f t="shared" ca="1" si="188"/>
        <v>1</v>
      </c>
      <c r="Q997" s="114">
        <f t="shared" ca="1" si="185"/>
        <v>539</v>
      </c>
    </row>
    <row r="998" spans="5:17" x14ac:dyDescent="0.35">
      <c r="E998">
        <f t="shared" si="189"/>
        <v>971</v>
      </c>
      <c r="F998" s="109">
        <f t="shared" ca="1" si="180"/>
        <v>0.87366734338144725</v>
      </c>
      <c r="G998" s="110">
        <f t="shared" ca="1" si="190"/>
        <v>1960.8882559972701</v>
      </c>
      <c r="H998" s="92">
        <f t="shared" si="181"/>
        <v>971</v>
      </c>
      <c r="I998" s="109">
        <f t="shared" ca="1" si="182"/>
        <v>3.7130954580928925</v>
      </c>
      <c r="J998" s="51">
        <f t="shared" ca="1" si="186"/>
        <v>2294.2118960040557</v>
      </c>
      <c r="K998" s="51">
        <f t="shared" ca="1" si="191"/>
        <v>2297.9249914621487</v>
      </c>
      <c r="L998" s="111">
        <f t="shared" ca="1" si="183"/>
        <v>189</v>
      </c>
      <c r="M998" s="112">
        <f t="shared" ca="1" si="184"/>
        <v>337.03673546487857</v>
      </c>
      <c r="N998" s="106"/>
      <c r="O998" s="109">
        <f t="shared" ca="1" si="187"/>
        <v>6189.5656253125753</v>
      </c>
      <c r="P998" s="113">
        <f t="shared" ca="1" si="188"/>
        <v>1</v>
      </c>
      <c r="Q998" s="114">
        <f t="shared" ca="1" si="185"/>
        <v>382</v>
      </c>
    </row>
    <row r="999" spans="5:17" x14ac:dyDescent="0.35">
      <c r="E999">
        <f t="shared" si="189"/>
        <v>972</v>
      </c>
      <c r="F999" s="109">
        <f t="shared" ca="1" si="180"/>
        <v>4.7974837858446309</v>
      </c>
      <c r="G999" s="110">
        <f t="shared" ca="1" si="190"/>
        <v>1965.6857397831147</v>
      </c>
      <c r="H999" s="92">
        <f t="shared" si="181"/>
        <v>972</v>
      </c>
      <c r="I999" s="109">
        <f t="shared" ca="1" si="182"/>
        <v>2.4111358675411667</v>
      </c>
      <c r="J999" s="51">
        <f t="shared" ca="1" si="186"/>
        <v>2297.9249914621487</v>
      </c>
      <c r="K999" s="51">
        <f t="shared" ca="1" si="191"/>
        <v>2300.33612732969</v>
      </c>
      <c r="L999" s="111">
        <f t="shared" ca="1" si="183"/>
        <v>190</v>
      </c>
      <c r="M999" s="112">
        <f t="shared" ca="1" si="184"/>
        <v>334.6503875465753</v>
      </c>
      <c r="N999" s="106"/>
      <c r="O999" s="109">
        <f t="shared" ca="1" si="187"/>
        <v>3878.2191435114528</v>
      </c>
      <c r="P999" s="113">
        <f t="shared" ca="1" si="188"/>
        <v>1</v>
      </c>
      <c r="Q999" s="114">
        <f t="shared" ca="1" si="185"/>
        <v>289</v>
      </c>
    </row>
    <row r="1000" spans="5:17" x14ac:dyDescent="0.35">
      <c r="E1000">
        <f t="shared" si="189"/>
        <v>973</v>
      </c>
      <c r="F1000" s="109">
        <f t="shared" ca="1" si="180"/>
        <v>0.50668496617315473</v>
      </c>
      <c r="G1000" s="110">
        <f t="shared" ca="1" si="190"/>
        <v>1966.192424749288</v>
      </c>
      <c r="H1000" s="92">
        <f t="shared" si="181"/>
        <v>973</v>
      </c>
      <c r="I1000" s="109">
        <f t="shared" ca="1" si="182"/>
        <v>3.4010887817040714</v>
      </c>
      <c r="J1000" s="51">
        <f t="shared" ca="1" si="186"/>
        <v>2300.33612732969</v>
      </c>
      <c r="K1000" s="51">
        <f t="shared" ca="1" si="191"/>
        <v>2303.737216111394</v>
      </c>
      <c r="L1000" s="111">
        <f t="shared" ca="1" si="183"/>
        <v>191</v>
      </c>
      <c r="M1000" s="112">
        <f t="shared" ca="1" si="184"/>
        <v>337.54479136210603</v>
      </c>
      <c r="N1000" s="106"/>
      <c r="O1000" s="109">
        <f t="shared" ca="1" si="187"/>
        <v>4083.1583244108642</v>
      </c>
      <c r="P1000" s="113">
        <f t="shared" ca="1" si="188"/>
        <v>1</v>
      </c>
      <c r="Q1000" s="114">
        <f t="shared" ca="1" si="185"/>
        <v>311</v>
      </c>
    </row>
    <row r="1001" spans="5:17" x14ac:dyDescent="0.35">
      <c r="E1001">
        <f t="shared" si="189"/>
        <v>974</v>
      </c>
      <c r="F1001" s="109">
        <f t="shared" ca="1" si="180"/>
        <v>0.70077629674526409</v>
      </c>
      <c r="G1001" s="110">
        <f t="shared" ca="1" si="190"/>
        <v>1966.8932010460333</v>
      </c>
      <c r="H1001" s="92">
        <f t="shared" si="181"/>
        <v>974</v>
      </c>
      <c r="I1001" s="109">
        <f t="shared" ca="1" si="182"/>
        <v>0.84484797621031116</v>
      </c>
      <c r="J1001" s="51">
        <f t="shared" ca="1" si="186"/>
        <v>2303.737216111394</v>
      </c>
      <c r="K1001" s="51">
        <f t="shared" ca="1" si="191"/>
        <v>2304.5820640876045</v>
      </c>
      <c r="L1001" s="111">
        <f t="shared" ca="1" si="183"/>
        <v>190</v>
      </c>
      <c r="M1001" s="112">
        <f t="shared" ca="1" si="184"/>
        <v>337.68886304157127</v>
      </c>
      <c r="N1001" s="106"/>
      <c r="O1001" s="109">
        <f t="shared" ca="1" si="187"/>
        <v>9097.8455169198915</v>
      </c>
      <c r="P1001" s="113">
        <f t="shared" ca="1" si="188"/>
        <v>1</v>
      </c>
      <c r="Q1001" s="114">
        <f t="shared" ca="1" si="185"/>
        <v>552</v>
      </c>
    </row>
    <row r="1002" spans="5:17" x14ac:dyDescent="0.35">
      <c r="E1002">
        <f t="shared" si="189"/>
        <v>975</v>
      </c>
      <c r="F1002" s="109">
        <f t="shared" ca="1" si="180"/>
        <v>0.27599332533309229</v>
      </c>
      <c r="G1002" s="110">
        <f t="shared" ca="1" si="190"/>
        <v>1967.1691943713663</v>
      </c>
      <c r="H1002" s="92">
        <f t="shared" si="181"/>
        <v>975</v>
      </c>
      <c r="I1002" s="109">
        <f t="shared" ca="1" si="182"/>
        <v>0.21818613905683801</v>
      </c>
      <c r="J1002" s="51">
        <f t="shared" ca="1" si="186"/>
        <v>2304.5820640876045</v>
      </c>
      <c r="K1002" s="51">
        <f t="shared" ca="1" si="191"/>
        <v>2304.8002502266613</v>
      </c>
      <c r="L1002" s="111">
        <f t="shared" ca="1" si="183"/>
        <v>189</v>
      </c>
      <c r="M1002" s="112">
        <f t="shared" ca="1" si="184"/>
        <v>337.63105585529502</v>
      </c>
      <c r="N1002" s="106"/>
      <c r="O1002" s="109">
        <f t="shared" ca="1" si="187"/>
        <v>6797.9342852590808</v>
      </c>
      <c r="P1002" s="113">
        <f t="shared" ca="1" si="188"/>
        <v>1</v>
      </c>
      <c r="Q1002" s="114">
        <f t="shared" ca="1" si="185"/>
        <v>427</v>
      </c>
    </row>
    <row r="1003" spans="5:17" x14ac:dyDescent="0.35">
      <c r="E1003">
        <f t="shared" si="189"/>
        <v>976</v>
      </c>
      <c r="F1003" s="109">
        <f t="shared" ca="1" si="180"/>
        <v>3.2970266674584785</v>
      </c>
      <c r="G1003" s="110">
        <f t="shared" ca="1" si="190"/>
        <v>1970.4662210388249</v>
      </c>
      <c r="H1003" s="92">
        <f t="shared" si="181"/>
        <v>976</v>
      </c>
      <c r="I1003" s="109">
        <f t="shared" ca="1" si="182"/>
        <v>6.7284802246635449</v>
      </c>
      <c r="J1003" s="51">
        <f t="shared" ca="1" si="186"/>
        <v>2304.8002502266613</v>
      </c>
      <c r="K1003" s="51">
        <f t="shared" ca="1" si="191"/>
        <v>2311.5287304513249</v>
      </c>
      <c r="L1003" s="111">
        <f t="shared" ca="1" si="183"/>
        <v>190</v>
      </c>
      <c r="M1003" s="112">
        <f t="shared" ca="1" si="184"/>
        <v>341.06250941250005</v>
      </c>
      <c r="N1003" s="106"/>
      <c r="O1003" s="109">
        <f t="shared" ca="1" si="187"/>
        <v>7190.8493448153095</v>
      </c>
      <c r="P1003" s="113">
        <f t="shared" ca="1" si="188"/>
        <v>1</v>
      </c>
      <c r="Q1003" s="114">
        <f t="shared" ca="1" si="185"/>
        <v>448</v>
      </c>
    </row>
    <row r="1004" spans="5:17" x14ac:dyDescent="0.35">
      <c r="E1004">
        <f t="shared" si="189"/>
        <v>977</v>
      </c>
      <c r="F1004" s="109">
        <f t="shared" ca="1" si="180"/>
        <v>1.9755447648601225</v>
      </c>
      <c r="G1004" s="110">
        <f t="shared" ca="1" si="190"/>
        <v>1972.441765803685</v>
      </c>
      <c r="H1004" s="92">
        <f t="shared" si="181"/>
        <v>977</v>
      </c>
      <c r="I1004" s="109">
        <f t="shared" ca="1" si="182"/>
        <v>9.9937931454953688</v>
      </c>
      <c r="J1004" s="51">
        <f t="shared" ca="1" si="186"/>
        <v>2311.5287304513249</v>
      </c>
      <c r="K1004" s="51">
        <f t="shared" ca="1" si="191"/>
        <v>2321.5225235968201</v>
      </c>
      <c r="L1004" s="111">
        <f t="shared" ca="1" si="183"/>
        <v>195</v>
      </c>
      <c r="M1004" s="112">
        <f t="shared" ca="1" si="184"/>
        <v>349.08075779313504</v>
      </c>
      <c r="N1004" s="106"/>
      <c r="O1004" s="109">
        <f t="shared" ca="1" si="187"/>
        <v>6997.083716039203</v>
      </c>
      <c r="P1004" s="113">
        <f t="shared" ca="1" si="188"/>
        <v>1</v>
      </c>
      <c r="Q1004" s="114">
        <f t="shared" ca="1" si="185"/>
        <v>455</v>
      </c>
    </row>
    <row r="1005" spans="5:17" x14ac:dyDescent="0.35">
      <c r="E1005">
        <f t="shared" si="189"/>
        <v>978</v>
      </c>
      <c r="F1005" s="109">
        <f t="shared" ca="1" si="180"/>
        <v>1.382226427251662</v>
      </c>
      <c r="G1005" s="110">
        <f t="shared" ca="1" si="190"/>
        <v>1973.8239922309367</v>
      </c>
      <c r="H1005" s="92">
        <f t="shared" si="181"/>
        <v>978</v>
      </c>
      <c r="I1005" s="109">
        <f t="shared" ca="1" si="182"/>
        <v>3.4436567587744604</v>
      </c>
      <c r="J1005" s="51">
        <f t="shared" ca="1" si="186"/>
        <v>2321.5225235968201</v>
      </c>
      <c r="K1005" s="51">
        <f t="shared" ca="1" si="191"/>
        <v>2324.9661803555946</v>
      </c>
      <c r="L1005" s="111">
        <f t="shared" ca="1" si="183"/>
        <v>195</v>
      </c>
      <c r="M1005" s="112">
        <f t="shared" ca="1" si="184"/>
        <v>351.14218812465788</v>
      </c>
      <c r="N1005" s="106"/>
      <c r="O1005" s="109">
        <f t="shared" ca="1" si="187"/>
        <v>1182.8011038144161</v>
      </c>
      <c r="P1005" s="113">
        <f t="shared" ca="1" si="188"/>
        <v>1</v>
      </c>
      <c r="Q1005" s="114">
        <f t="shared" ca="1" si="185"/>
        <v>96</v>
      </c>
    </row>
    <row r="1006" spans="5:17" x14ac:dyDescent="0.35">
      <c r="E1006">
        <f t="shared" si="189"/>
        <v>979</v>
      </c>
      <c r="F1006" s="109">
        <f t="shared" ca="1" si="180"/>
        <v>8.0516263607763445</v>
      </c>
      <c r="G1006" s="110">
        <f t="shared" ca="1" si="190"/>
        <v>1981.875618591713</v>
      </c>
      <c r="H1006" s="92">
        <f t="shared" si="181"/>
        <v>979</v>
      </c>
      <c r="I1006" s="109">
        <f t="shared" ca="1" si="182"/>
        <v>6.8798264458620064</v>
      </c>
      <c r="J1006" s="51">
        <f t="shared" ca="1" si="186"/>
        <v>2324.9661803555946</v>
      </c>
      <c r="K1006" s="51">
        <f t="shared" ca="1" si="191"/>
        <v>2331.8460068014565</v>
      </c>
      <c r="L1006" s="111">
        <f t="shared" ca="1" si="183"/>
        <v>199</v>
      </c>
      <c r="M1006" s="112">
        <f t="shared" ca="1" si="184"/>
        <v>349.97038820974353</v>
      </c>
      <c r="N1006" s="106"/>
      <c r="O1006" s="109">
        <f t="shared" ca="1" si="187"/>
        <v>6889.3964113641678</v>
      </c>
      <c r="P1006" s="113">
        <f t="shared" ca="1" si="188"/>
        <v>1</v>
      </c>
      <c r="Q1006" s="114">
        <f t="shared" ca="1" si="185"/>
        <v>438</v>
      </c>
    </row>
    <row r="1007" spans="5:17" x14ac:dyDescent="0.35">
      <c r="E1007">
        <f t="shared" si="189"/>
        <v>980</v>
      </c>
      <c r="F1007" s="109">
        <f t="shared" ca="1" si="180"/>
        <v>1.2377354867883448</v>
      </c>
      <c r="G1007" s="110">
        <f t="shared" ca="1" si="190"/>
        <v>1983.1133540785013</v>
      </c>
      <c r="H1007" s="92">
        <f t="shared" si="181"/>
        <v>980</v>
      </c>
      <c r="I1007" s="109">
        <f t="shared" ca="1" si="182"/>
        <v>2.2472150485527713</v>
      </c>
      <c r="J1007" s="51">
        <f t="shared" ca="1" si="186"/>
        <v>2331.8460068014565</v>
      </c>
      <c r="K1007" s="51">
        <f t="shared" ca="1" si="191"/>
        <v>2334.0932218500093</v>
      </c>
      <c r="L1007" s="111">
        <f t="shared" ca="1" si="183"/>
        <v>199</v>
      </c>
      <c r="M1007" s="112">
        <f t="shared" ca="1" si="184"/>
        <v>350.979867771508</v>
      </c>
      <c r="N1007" s="106"/>
      <c r="O1007" s="109">
        <f t="shared" ca="1" si="187"/>
        <v>10081.247307873524</v>
      </c>
      <c r="P1007" s="113">
        <f t="shared" ca="1" si="188"/>
        <v>1</v>
      </c>
      <c r="Q1007" s="114">
        <f t="shared" ca="1" si="185"/>
        <v>551</v>
      </c>
    </row>
    <row r="1008" spans="5:17" x14ac:dyDescent="0.35">
      <c r="E1008">
        <f t="shared" si="189"/>
        <v>981</v>
      </c>
      <c r="F1008" s="109">
        <f t="shared" ca="1" si="180"/>
        <v>5.016183091985881</v>
      </c>
      <c r="G1008" s="110">
        <f t="shared" ca="1" si="190"/>
        <v>1988.1295371704871</v>
      </c>
      <c r="H1008" s="92">
        <f t="shared" si="181"/>
        <v>981</v>
      </c>
      <c r="I1008" s="109">
        <f t="shared" ca="1" si="182"/>
        <v>0.8511192807103074</v>
      </c>
      <c r="J1008" s="51">
        <f t="shared" ca="1" si="186"/>
        <v>2334.0932218500093</v>
      </c>
      <c r="K1008" s="51">
        <f t="shared" ca="1" si="191"/>
        <v>2334.9443411307197</v>
      </c>
      <c r="L1008" s="111">
        <f t="shared" ca="1" si="183"/>
        <v>198</v>
      </c>
      <c r="M1008" s="112">
        <f t="shared" ca="1" si="184"/>
        <v>346.81480396023267</v>
      </c>
      <c r="N1008" s="106"/>
      <c r="O1008" s="109">
        <f t="shared" ca="1" si="187"/>
        <v>8815.3289000421337</v>
      </c>
      <c r="P1008" s="113">
        <f t="shared" ca="1" si="188"/>
        <v>1</v>
      </c>
      <c r="Q1008" s="114">
        <f t="shared" ca="1" si="185"/>
        <v>507</v>
      </c>
    </row>
    <row r="1009" spans="5:17" x14ac:dyDescent="0.35">
      <c r="E1009">
        <f t="shared" si="189"/>
        <v>982</v>
      </c>
      <c r="F1009" s="109">
        <f t="shared" ca="1" si="180"/>
        <v>1.118695622817325</v>
      </c>
      <c r="G1009" s="110">
        <f t="shared" ca="1" si="190"/>
        <v>1989.2482327933044</v>
      </c>
      <c r="H1009" s="92">
        <f t="shared" si="181"/>
        <v>982</v>
      </c>
      <c r="I1009" s="109">
        <f t="shared" ca="1" si="182"/>
        <v>1.9222543895555095</v>
      </c>
      <c r="J1009" s="51">
        <f t="shared" ca="1" si="186"/>
        <v>2334.9443411307197</v>
      </c>
      <c r="K1009" s="51">
        <f t="shared" ca="1" si="191"/>
        <v>2336.866595520275</v>
      </c>
      <c r="L1009" s="111">
        <f t="shared" ca="1" si="183"/>
        <v>198</v>
      </c>
      <c r="M1009" s="112">
        <f t="shared" ca="1" si="184"/>
        <v>347.61836272697064</v>
      </c>
      <c r="N1009" s="106"/>
      <c r="O1009" s="109">
        <f t="shared" ca="1" si="187"/>
        <v>4596.1480379780351</v>
      </c>
      <c r="P1009" s="113">
        <f t="shared" ca="1" si="188"/>
        <v>1</v>
      </c>
      <c r="Q1009" s="114">
        <f t="shared" ca="1" si="185"/>
        <v>330</v>
      </c>
    </row>
    <row r="1010" spans="5:17" x14ac:dyDescent="0.35">
      <c r="E1010">
        <f t="shared" si="189"/>
        <v>983</v>
      </c>
      <c r="F1010" s="109">
        <f t="shared" ca="1" si="180"/>
        <v>0.43112764993379943</v>
      </c>
      <c r="G1010" s="110">
        <f t="shared" ca="1" si="190"/>
        <v>1989.6793604432382</v>
      </c>
      <c r="H1010" s="92">
        <f t="shared" si="181"/>
        <v>983</v>
      </c>
      <c r="I1010" s="109">
        <f t="shared" ca="1" si="182"/>
        <v>0.73243468968234293</v>
      </c>
      <c r="J1010" s="51">
        <f t="shared" ca="1" si="186"/>
        <v>2336.866595520275</v>
      </c>
      <c r="K1010" s="51">
        <f t="shared" ca="1" si="191"/>
        <v>2337.5990302099572</v>
      </c>
      <c r="L1010" s="111">
        <f t="shared" ca="1" si="183"/>
        <v>197</v>
      </c>
      <c r="M1010" s="112">
        <f t="shared" ca="1" si="184"/>
        <v>347.91966976671893</v>
      </c>
      <c r="N1010" s="106"/>
      <c r="O1010" s="109">
        <f t="shared" ca="1" si="187"/>
        <v>8602.1846092429023</v>
      </c>
      <c r="P1010" s="113">
        <f t="shared" ca="1" si="188"/>
        <v>1</v>
      </c>
      <c r="Q1010" s="114">
        <f t="shared" ca="1" si="185"/>
        <v>526</v>
      </c>
    </row>
    <row r="1011" spans="5:17" x14ac:dyDescent="0.35">
      <c r="E1011">
        <f t="shared" si="189"/>
        <v>984</v>
      </c>
      <c r="F1011" s="109">
        <f t="shared" ca="1" si="180"/>
        <v>1.7674836838057664</v>
      </c>
      <c r="G1011" s="110">
        <f t="shared" ca="1" si="190"/>
        <v>1991.446844127044</v>
      </c>
      <c r="H1011" s="92">
        <f t="shared" si="181"/>
        <v>984</v>
      </c>
      <c r="I1011" s="109">
        <f t="shared" ca="1" si="182"/>
        <v>1.0114951960770928</v>
      </c>
      <c r="J1011" s="51">
        <f t="shared" ca="1" si="186"/>
        <v>2337.5990302099572</v>
      </c>
      <c r="K1011" s="51">
        <f t="shared" ca="1" si="191"/>
        <v>2338.6105254060344</v>
      </c>
      <c r="L1011" s="111">
        <f t="shared" ca="1" si="183"/>
        <v>197</v>
      </c>
      <c r="M1011" s="112">
        <f t="shared" ca="1" si="184"/>
        <v>347.16368127899045</v>
      </c>
      <c r="N1011" s="106"/>
      <c r="O1011" s="109">
        <f t="shared" ca="1" si="187"/>
        <v>6389.8085976718858</v>
      </c>
      <c r="P1011" s="113">
        <f t="shared" ca="1" si="188"/>
        <v>1</v>
      </c>
      <c r="Q1011" s="114">
        <f t="shared" ca="1" si="185"/>
        <v>381</v>
      </c>
    </row>
    <row r="1012" spans="5:17" x14ac:dyDescent="0.35">
      <c r="E1012">
        <f t="shared" si="189"/>
        <v>985</v>
      </c>
      <c r="F1012" s="109">
        <f t="shared" ca="1" si="180"/>
        <v>1.5097011486662855</v>
      </c>
      <c r="G1012" s="110">
        <f t="shared" ca="1" si="190"/>
        <v>1992.9565452757101</v>
      </c>
      <c r="H1012" s="92">
        <f t="shared" si="181"/>
        <v>985</v>
      </c>
      <c r="I1012" s="109">
        <f t="shared" ca="1" si="182"/>
        <v>1.6175592756489388</v>
      </c>
      <c r="J1012" s="51">
        <f t="shared" ca="1" si="186"/>
        <v>2338.6105254060344</v>
      </c>
      <c r="K1012" s="51">
        <f t="shared" ca="1" si="191"/>
        <v>2340.2280846816834</v>
      </c>
      <c r="L1012" s="111">
        <f t="shared" ca="1" si="183"/>
        <v>197</v>
      </c>
      <c r="M1012" s="112">
        <f t="shared" ca="1" si="184"/>
        <v>347.27153940597327</v>
      </c>
      <c r="N1012" s="106"/>
      <c r="O1012" s="109">
        <f t="shared" ca="1" si="187"/>
        <v>5054.1915566047574</v>
      </c>
      <c r="P1012" s="113">
        <f t="shared" ca="1" si="188"/>
        <v>1</v>
      </c>
      <c r="Q1012" s="114">
        <f t="shared" ca="1" si="185"/>
        <v>321</v>
      </c>
    </row>
    <row r="1013" spans="5:17" x14ac:dyDescent="0.35">
      <c r="E1013">
        <f t="shared" si="189"/>
        <v>986</v>
      </c>
      <c r="F1013" s="109">
        <f t="shared" ca="1" si="180"/>
        <v>2.1806077802697197</v>
      </c>
      <c r="G1013" s="110">
        <f t="shared" ca="1" si="190"/>
        <v>1995.1371530559798</v>
      </c>
      <c r="H1013" s="92">
        <f t="shared" si="181"/>
        <v>986</v>
      </c>
      <c r="I1013" s="109">
        <f t="shared" ca="1" si="182"/>
        <v>5.8948730489416379</v>
      </c>
      <c r="J1013" s="51">
        <f t="shared" ca="1" si="186"/>
        <v>2340.2280846816834</v>
      </c>
      <c r="K1013" s="51">
        <f t="shared" ca="1" si="191"/>
        <v>2346.1229577306249</v>
      </c>
      <c r="L1013" s="111">
        <f t="shared" ca="1" si="183"/>
        <v>201</v>
      </c>
      <c r="M1013" s="112">
        <f t="shared" ca="1" si="184"/>
        <v>350.98580467464512</v>
      </c>
      <c r="N1013" s="106"/>
      <c r="O1013" s="109">
        <f t="shared" ca="1" si="187"/>
        <v>6005.6608235360909</v>
      </c>
      <c r="P1013" s="113">
        <f t="shared" ca="1" si="188"/>
        <v>1</v>
      </c>
      <c r="Q1013" s="114">
        <f t="shared" ca="1" si="185"/>
        <v>374</v>
      </c>
    </row>
    <row r="1014" spans="5:17" x14ac:dyDescent="0.35">
      <c r="E1014">
        <f t="shared" si="189"/>
        <v>987</v>
      </c>
      <c r="F1014" s="109">
        <f t="shared" ca="1" si="180"/>
        <v>3.2150192285998296</v>
      </c>
      <c r="G1014" s="110">
        <f t="shared" ca="1" si="190"/>
        <v>1998.3521722845796</v>
      </c>
      <c r="H1014" s="92">
        <f t="shared" si="181"/>
        <v>987</v>
      </c>
      <c r="I1014" s="109">
        <f t="shared" ca="1" si="182"/>
        <v>1.0735780274260796</v>
      </c>
      <c r="J1014" s="51">
        <f t="shared" ca="1" si="186"/>
        <v>2346.1229577306249</v>
      </c>
      <c r="K1014" s="51">
        <f t="shared" ca="1" si="191"/>
        <v>2347.1965357580511</v>
      </c>
      <c r="L1014" s="111">
        <f t="shared" ca="1" si="183"/>
        <v>200</v>
      </c>
      <c r="M1014" s="112">
        <f t="shared" ca="1" si="184"/>
        <v>348.8443634734715</v>
      </c>
      <c r="N1014" s="106"/>
      <c r="O1014" s="109">
        <f t="shared" ca="1" si="187"/>
        <v>2168.1197474047058</v>
      </c>
      <c r="P1014" s="113">
        <f t="shared" ca="1" si="188"/>
        <v>1</v>
      </c>
      <c r="Q1014" s="114">
        <f t="shared" ca="1" si="185"/>
        <v>178</v>
      </c>
    </row>
    <row r="1015" spans="5:17" x14ac:dyDescent="0.35">
      <c r="E1015">
        <f t="shared" si="189"/>
        <v>988</v>
      </c>
      <c r="F1015" s="109">
        <f t="shared" ca="1" si="180"/>
        <v>3.9894753753330594</v>
      </c>
      <c r="G1015" s="110">
        <f t="shared" ca="1" si="190"/>
        <v>2002.3416476599127</v>
      </c>
      <c r="H1015" s="92">
        <f t="shared" si="181"/>
        <v>988</v>
      </c>
      <c r="I1015" s="109">
        <f t="shared" ca="1" si="182"/>
        <v>0.16138322373975655</v>
      </c>
      <c r="J1015" s="51">
        <f t="shared" ca="1" si="186"/>
        <v>2347.1965357580511</v>
      </c>
      <c r="K1015" s="51">
        <f t="shared" ca="1" si="191"/>
        <v>2347.357918981791</v>
      </c>
      <c r="L1015" s="111">
        <f t="shared" ca="1" si="183"/>
        <v>200</v>
      </c>
      <c r="M1015" s="112">
        <f t="shared" ca="1" si="184"/>
        <v>345.01627132187832</v>
      </c>
      <c r="N1015" s="106"/>
      <c r="O1015" s="109">
        <f t="shared" ca="1" si="187"/>
        <v>7514.2168923241052</v>
      </c>
      <c r="P1015" s="113">
        <f t="shared" ca="1" si="188"/>
        <v>1</v>
      </c>
      <c r="Q1015" s="114">
        <f t="shared" ca="1" si="185"/>
        <v>470</v>
      </c>
    </row>
    <row r="1016" spans="5:17" x14ac:dyDescent="0.35">
      <c r="E1016">
        <f t="shared" si="189"/>
        <v>989</v>
      </c>
      <c r="F1016" s="109">
        <f t="shared" ca="1" si="180"/>
        <v>1.8213477520541814</v>
      </c>
      <c r="G1016" s="110">
        <f t="shared" ca="1" si="190"/>
        <v>2004.1629954119669</v>
      </c>
      <c r="H1016" s="92">
        <f t="shared" si="181"/>
        <v>989</v>
      </c>
      <c r="I1016" s="109">
        <f t="shared" ca="1" si="182"/>
        <v>6.8670276073472056</v>
      </c>
      <c r="J1016" s="51">
        <f t="shared" ca="1" si="186"/>
        <v>2347.357918981791</v>
      </c>
      <c r="K1016" s="51">
        <f t="shared" ca="1" si="191"/>
        <v>2354.2249465891382</v>
      </c>
      <c r="L1016" s="111">
        <f t="shared" ca="1" si="183"/>
        <v>203</v>
      </c>
      <c r="M1016" s="112">
        <f t="shared" ca="1" si="184"/>
        <v>350.0619511771713</v>
      </c>
      <c r="N1016" s="106"/>
      <c r="O1016" s="109">
        <f t="shared" ca="1" si="187"/>
        <v>11101.720499022811</v>
      </c>
      <c r="P1016" s="113">
        <f t="shared" ca="1" si="188"/>
        <v>1</v>
      </c>
      <c r="Q1016" s="114">
        <f t="shared" ca="1" si="185"/>
        <v>104</v>
      </c>
    </row>
    <row r="1017" spans="5:17" x14ac:dyDescent="0.35">
      <c r="E1017">
        <f t="shared" si="189"/>
        <v>990</v>
      </c>
      <c r="F1017" s="109">
        <f t="shared" ca="1" si="180"/>
        <v>1.3051656144550072</v>
      </c>
      <c r="G1017" s="110">
        <f t="shared" ca="1" si="190"/>
        <v>2005.468161026422</v>
      </c>
      <c r="H1017" s="92">
        <f t="shared" si="181"/>
        <v>990</v>
      </c>
      <c r="I1017" s="109">
        <f t="shared" ca="1" si="182"/>
        <v>0.78094235683133773</v>
      </c>
      <c r="J1017" s="51">
        <f t="shared" ca="1" si="186"/>
        <v>2354.2249465891382</v>
      </c>
      <c r="K1017" s="51">
        <f t="shared" ca="1" si="191"/>
        <v>2355.0058889459697</v>
      </c>
      <c r="L1017" s="111">
        <f t="shared" ca="1" si="183"/>
        <v>203</v>
      </c>
      <c r="M1017" s="112">
        <f t="shared" ca="1" si="184"/>
        <v>349.53772791954771</v>
      </c>
      <c r="N1017" s="106"/>
      <c r="O1017" s="109">
        <f t="shared" ca="1" si="187"/>
        <v>9575.7772498480299</v>
      </c>
      <c r="P1017" s="113">
        <f t="shared" ca="1" si="188"/>
        <v>1</v>
      </c>
      <c r="Q1017" s="114">
        <f t="shared" ca="1" si="185"/>
        <v>570</v>
      </c>
    </row>
    <row r="1018" spans="5:17" x14ac:dyDescent="0.35">
      <c r="E1018">
        <f t="shared" si="189"/>
        <v>991</v>
      </c>
      <c r="F1018" s="109">
        <f t="shared" ca="1" si="180"/>
        <v>0.69392467166070182</v>
      </c>
      <c r="G1018" s="110">
        <f t="shared" ca="1" si="190"/>
        <v>2006.1620856980826</v>
      </c>
      <c r="H1018" s="92">
        <f t="shared" si="181"/>
        <v>991</v>
      </c>
      <c r="I1018" s="109">
        <f t="shared" ca="1" si="182"/>
        <v>4.2186327846985385</v>
      </c>
      <c r="J1018" s="51">
        <f t="shared" ca="1" si="186"/>
        <v>2355.0058889459697</v>
      </c>
      <c r="K1018" s="51">
        <f t="shared" ca="1" si="191"/>
        <v>2359.2245217306681</v>
      </c>
      <c r="L1018" s="111">
        <f t="shared" ca="1" si="183"/>
        <v>202</v>
      </c>
      <c r="M1018" s="112">
        <f t="shared" ca="1" si="184"/>
        <v>353.06243603258554</v>
      </c>
      <c r="N1018" s="106"/>
      <c r="O1018" s="109">
        <f t="shared" ca="1" si="187"/>
        <v>1489.9197752558389</v>
      </c>
      <c r="P1018" s="113">
        <f t="shared" ca="1" si="188"/>
        <v>1</v>
      </c>
      <c r="Q1018" s="114">
        <f t="shared" ca="1" si="185"/>
        <v>111</v>
      </c>
    </row>
    <row r="1019" spans="5:17" x14ac:dyDescent="0.35">
      <c r="E1019">
        <f t="shared" si="189"/>
        <v>992</v>
      </c>
      <c r="F1019" s="109">
        <f t="shared" ca="1" si="180"/>
        <v>6.5847851986753225</v>
      </c>
      <c r="G1019" s="110">
        <f t="shared" ca="1" si="190"/>
        <v>2012.7468708967579</v>
      </c>
      <c r="H1019" s="92">
        <f t="shared" si="181"/>
        <v>992</v>
      </c>
      <c r="I1019" s="109">
        <f t="shared" ca="1" si="182"/>
        <v>12.026779705469801</v>
      </c>
      <c r="J1019" s="51">
        <f t="shared" ca="1" si="186"/>
        <v>2359.2245217306681</v>
      </c>
      <c r="K1019" s="51">
        <f t="shared" ca="1" si="191"/>
        <v>2371.251301436138</v>
      </c>
      <c r="L1019" s="111">
        <f t="shared" ca="1" si="183"/>
        <v>204</v>
      </c>
      <c r="M1019" s="112">
        <f t="shared" ca="1" si="184"/>
        <v>358.50443053938011</v>
      </c>
      <c r="N1019" s="106"/>
      <c r="O1019" s="109">
        <f t="shared" ca="1" si="187"/>
        <v>887.06511571479302</v>
      </c>
      <c r="P1019" s="113">
        <f t="shared" ca="1" si="188"/>
        <v>1</v>
      </c>
      <c r="Q1019" s="114">
        <f t="shared" ca="1" si="185"/>
        <v>55</v>
      </c>
    </row>
    <row r="1020" spans="5:17" x14ac:dyDescent="0.35">
      <c r="E1020">
        <f t="shared" si="189"/>
        <v>993</v>
      </c>
      <c r="F1020" s="109">
        <f t="shared" ca="1" si="180"/>
        <v>1.5251619714962321</v>
      </c>
      <c r="G1020" s="110">
        <f t="shared" ca="1" si="190"/>
        <v>2014.2720328682542</v>
      </c>
      <c r="H1020" s="92">
        <f t="shared" si="181"/>
        <v>993</v>
      </c>
      <c r="I1020" s="109">
        <f t="shared" ca="1" si="182"/>
        <v>0.3704436181079464</v>
      </c>
      <c r="J1020" s="51">
        <f t="shared" ca="1" si="186"/>
        <v>2371.251301436138</v>
      </c>
      <c r="K1020" s="51">
        <f t="shared" ca="1" si="191"/>
        <v>2371.6217450542458</v>
      </c>
      <c r="L1020" s="111">
        <f t="shared" ca="1" si="183"/>
        <v>203</v>
      </c>
      <c r="M1020" s="112">
        <f t="shared" ca="1" si="184"/>
        <v>357.34971218599162</v>
      </c>
      <c r="N1020" s="106"/>
      <c r="O1020" s="109">
        <f t="shared" ca="1" si="187"/>
        <v>8058.460358123647</v>
      </c>
      <c r="P1020" s="113">
        <f t="shared" ca="1" si="188"/>
        <v>1</v>
      </c>
      <c r="Q1020" s="114">
        <f t="shared" ca="1" si="185"/>
        <v>521</v>
      </c>
    </row>
    <row r="1021" spans="5:17" x14ac:dyDescent="0.35">
      <c r="E1021">
        <f t="shared" si="189"/>
        <v>994</v>
      </c>
      <c r="F1021" s="109">
        <f t="shared" ca="1" si="180"/>
        <v>2.3814085604254358</v>
      </c>
      <c r="G1021" s="110">
        <f t="shared" ca="1" si="190"/>
        <v>2016.6534414286796</v>
      </c>
      <c r="H1021" s="92">
        <f t="shared" si="181"/>
        <v>994</v>
      </c>
      <c r="I1021" s="109">
        <f t="shared" ca="1" si="182"/>
        <v>1.007211765331018</v>
      </c>
      <c r="J1021" s="51">
        <f t="shared" ca="1" si="186"/>
        <v>2371.6217450542458</v>
      </c>
      <c r="K1021" s="51">
        <f t="shared" ca="1" si="191"/>
        <v>2372.6289568195766</v>
      </c>
      <c r="L1021" s="111">
        <f t="shared" ca="1" si="183"/>
        <v>204</v>
      </c>
      <c r="M1021" s="112">
        <f t="shared" ca="1" si="184"/>
        <v>355.97551539089704</v>
      </c>
      <c r="N1021" s="106"/>
      <c r="O1021" s="109">
        <f t="shared" ca="1" si="187"/>
        <v>4331.0611606394896</v>
      </c>
      <c r="P1021" s="113">
        <f t="shared" ca="1" si="188"/>
        <v>1</v>
      </c>
      <c r="Q1021" s="114">
        <f t="shared" ca="1" si="185"/>
        <v>318</v>
      </c>
    </row>
    <row r="1022" spans="5:17" x14ac:dyDescent="0.35">
      <c r="E1022">
        <f t="shared" si="189"/>
        <v>995</v>
      </c>
      <c r="F1022" s="109">
        <f t="shared" ca="1" si="180"/>
        <v>3.4165012166407842</v>
      </c>
      <c r="G1022" s="110">
        <f t="shared" ca="1" si="190"/>
        <v>2020.0699426453205</v>
      </c>
      <c r="H1022" s="92">
        <f t="shared" si="181"/>
        <v>995</v>
      </c>
      <c r="I1022" s="109">
        <f t="shared" ca="1" si="182"/>
        <v>3.1402226059125082</v>
      </c>
      <c r="J1022" s="51">
        <f t="shared" ca="1" si="186"/>
        <v>2372.6289568195766</v>
      </c>
      <c r="K1022" s="51">
        <f t="shared" ca="1" si="191"/>
        <v>2375.7691794254893</v>
      </c>
      <c r="L1022" s="111">
        <f t="shared" ca="1" si="183"/>
        <v>205</v>
      </c>
      <c r="M1022" s="112">
        <f t="shared" ca="1" si="184"/>
        <v>355.6992367801688</v>
      </c>
      <c r="N1022" s="106"/>
      <c r="O1022" s="109">
        <f t="shared" ca="1" si="187"/>
        <v>4036.0824106732825</v>
      </c>
      <c r="P1022" s="113">
        <f t="shared" ca="1" si="188"/>
        <v>1</v>
      </c>
      <c r="Q1022" s="114">
        <f t="shared" ca="1" si="185"/>
        <v>306</v>
      </c>
    </row>
    <row r="1023" spans="5:17" x14ac:dyDescent="0.35">
      <c r="E1023">
        <f t="shared" si="189"/>
        <v>996</v>
      </c>
      <c r="F1023" s="109">
        <f t="shared" ca="1" si="180"/>
        <v>1.7771967825433999</v>
      </c>
      <c r="G1023" s="110">
        <f t="shared" ca="1" si="190"/>
        <v>2021.8471394278638</v>
      </c>
      <c r="H1023" s="92">
        <f t="shared" si="181"/>
        <v>996</v>
      </c>
      <c r="I1023" s="109">
        <f t="shared" ca="1" si="182"/>
        <v>3.8427216523096495</v>
      </c>
      <c r="J1023" s="51">
        <f t="shared" ca="1" si="186"/>
        <v>2375.7691794254893</v>
      </c>
      <c r="K1023" s="51">
        <f t="shared" ca="1" si="191"/>
        <v>2379.6119010777988</v>
      </c>
      <c r="L1023" s="111">
        <f t="shared" ca="1" si="183"/>
        <v>207</v>
      </c>
      <c r="M1023" s="112">
        <f t="shared" ca="1" si="184"/>
        <v>357.76476164993505</v>
      </c>
      <c r="N1023" s="106"/>
      <c r="O1023" s="109">
        <f t="shared" ca="1" si="187"/>
        <v>7804.6020647870546</v>
      </c>
      <c r="P1023" s="113">
        <f t="shared" ca="1" si="188"/>
        <v>1</v>
      </c>
      <c r="Q1023" s="114">
        <f t="shared" ca="1" si="185"/>
        <v>493</v>
      </c>
    </row>
    <row r="1024" spans="5:17" x14ac:dyDescent="0.35">
      <c r="E1024">
        <f t="shared" si="189"/>
        <v>997</v>
      </c>
      <c r="F1024" s="109">
        <f t="shared" ca="1" si="180"/>
        <v>0.38601254158392434</v>
      </c>
      <c r="G1024" s="110">
        <f t="shared" ca="1" si="190"/>
        <v>2022.2331519694478</v>
      </c>
      <c r="H1024" s="92">
        <f t="shared" si="181"/>
        <v>997</v>
      </c>
      <c r="I1024" s="109">
        <f t="shared" ca="1" si="182"/>
        <v>6.5613961893874598E-2</v>
      </c>
      <c r="J1024" s="51">
        <f t="shared" ca="1" si="186"/>
        <v>2379.6119010777988</v>
      </c>
      <c r="K1024" s="51">
        <f t="shared" ca="1" si="191"/>
        <v>2379.6775150396929</v>
      </c>
      <c r="L1024" s="111">
        <f t="shared" ca="1" si="183"/>
        <v>206</v>
      </c>
      <c r="M1024" s="112">
        <f t="shared" ca="1" si="184"/>
        <v>357.44436307024512</v>
      </c>
      <c r="N1024" s="106"/>
      <c r="O1024" s="109">
        <f t="shared" ca="1" si="187"/>
        <v>1011.4032414056844</v>
      </c>
      <c r="P1024" s="113">
        <f t="shared" ca="1" si="188"/>
        <v>1</v>
      </c>
      <c r="Q1024" s="114">
        <f t="shared" ca="1" si="185"/>
        <v>81</v>
      </c>
    </row>
    <row r="1025" spans="5:17" x14ac:dyDescent="0.35">
      <c r="E1025">
        <f t="shared" si="189"/>
        <v>998</v>
      </c>
      <c r="F1025" s="109">
        <f t="shared" ca="1" si="180"/>
        <v>0.10365734689497264</v>
      </c>
      <c r="G1025" s="110">
        <f t="shared" ca="1" si="190"/>
        <v>2022.3368093163429</v>
      </c>
      <c r="H1025" s="92">
        <f t="shared" si="181"/>
        <v>998</v>
      </c>
      <c r="I1025" s="109">
        <f t="shared" ca="1" si="182"/>
        <v>0.51880284358158169</v>
      </c>
      <c r="J1025" s="51">
        <f t="shared" ca="1" si="186"/>
        <v>2379.6775150396929</v>
      </c>
      <c r="K1025" s="51">
        <f t="shared" ca="1" si="191"/>
        <v>2380.1963178832743</v>
      </c>
      <c r="L1025" s="111">
        <f t="shared" ca="1" si="183"/>
        <v>205</v>
      </c>
      <c r="M1025" s="112">
        <f t="shared" ca="1" si="184"/>
        <v>357.85950856693148</v>
      </c>
      <c r="N1025" s="106"/>
      <c r="O1025" s="109">
        <f t="shared" ca="1" si="187"/>
        <v>2735.9276513275499</v>
      </c>
      <c r="P1025" s="113">
        <f t="shared" ca="1" si="188"/>
        <v>1</v>
      </c>
      <c r="Q1025" s="114">
        <f t="shared" ca="1" si="185"/>
        <v>227</v>
      </c>
    </row>
    <row r="1026" spans="5:17" x14ac:dyDescent="0.35">
      <c r="E1026">
        <f t="shared" si="189"/>
        <v>999</v>
      </c>
      <c r="F1026" s="109">
        <f t="shared" ca="1" si="180"/>
        <v>0.13568307581900921</v>
      </c>
      <c r="G1026" s="110">
        <f t="shared" ca="1" si="190"/>
        <v>2022.4724923921619</v>
      </c>
      <c r="H1026" s="92">
        <f t="shared" si="181"/>
        <v>999</v>
      </c>
      <c r="I1026" s="109">
        <f t="shared" ca="1" si="182"/>
        <v>0.40353544900146093</v>
      </c>
      <c r="J1026" s="51">
        <f t="shared" ca="1" si="186"/>
        <v>2380.1963178832743</v>
      </c>
      <c r="K1026" s="51">
        <f t="shared" ca="1" si="191"/>
        <v>2380.5998533322759</v>
      </c>
      <c r="L1026" s="111">
        <f t="shared" ca="1" si="183"/>
        <v>204</v>
      </c>
      <c r="M1026" s="112">
        <f t="shared" ca="1" si="184"/>
        <v>358.12736094011393</v>
      </c>
      <c r="N1026" s="106"/>
      <c r="O1026" s="109">
        <f t="shared" ca="1" si="187"/>
        <v>5817.3488070770209</v>
      </c>
      <c r="P1026" s="113">
        <f t="shared" ca="1" si="188"/>
        <v>1</v>
      </c>
      <c r="Q1026" s="114">
        <f t="shared" ca="1" si="185"/>
        <v>346</v>
      </c>
    </row>
    <row r="1027" spans="5:17" x14ac:dyDescent="0.35">
      <c r="E1027">
        <f t="shared" si="189"/>
        <v>1000</v>
      </c>
      <c r="F1027" s="109">
        <f t="shared" ca="1" si="180"/>
        <v>0.75775662204376149</v>
      </c>
      <c r="G1027" s="110">
        <f t="shared" ca="1" si="190"/>
        <v>2023.2302490142058</v>
      </c>
      <c r="H1027" s="92">
        <f t="shared" si="181"/>
        <v>1000</v>
      </c>
      <c r="I1027" s="109">
        <f t="shared" ca="1" si="182"/>
        <v>1.6867703791598245</v>
      </c>
      <c r="J1027" s="51">
        <f t="shared" ca="1" si="186"/>
        <v>2380.5998533322759</v>
      </c>
      <c r="K1027" s="51">
        <f t="shared" ca="1" si="191"/>
        <v>2382.2866237114358</v>
      </c>
      <c r="L1027" s="111">
        <f t="shared" ca="1" si="183"/>
        <v>203</v>
      </c>
      <c r="M1027" s="112">
        <f t="shared" ca="1" si="184"/>
        <v>359.05637469723001</v>
      </c>
      <c r="N1027" s="106"/>
      <c r="O1027" s="109">
        <f t="shared" ca="1" si="187"/>
        <v>9708.0194850324788</v>
      </c>
      <c r="P1027" s="113">
        <f t="shared" ca="1" si="188"/>
        <v>1</v>
      </c>
      <c r="Q1027" s="114">
        <f t="shared" ca="1" si="185"/>
        <v>568</v>
      </c>
    </row>
    <row r="1028" spans="5:17" x14ac:dyDescent="0.35">
      <c r="E1028">
        <f t="shared" si="189"/>
        <v>1001</v>
      </c>
      <c r="F1028" s="109">
        <f t="shared" ca="1" si="180"/>
        <v>1.9399147498340699</v>
      </c>
      <c r="G1028" s="110">
        <f t="shared" ca="1" si="190"/>
        <v>2025.1701637640399</v>
      </c>
      <c r="H1028" s="92">
        <f t="shared" si="181"/>
        <v>1001</v>
      </c>
      <c r="I1028" s="109">
        <f t="shared" ca="1" si="182"/>
        <v>0.26687751468579546</v>
      </c>
      <c r="J1028" s="51">
        <f t="shared" ca="1" si="186"/>
        <v>2382.2866237114358</v>
      </c>
      <c r="K1028" s="51">
        <f t="shared" ca="1" si="191"/>
        <v>2382.5535012261216</v>
      </c>
      <c r="L1028" s="111">
        <f t="shared" ca="1" si="183"/>
        <v>202</v>
      </c>
      <c r="M1028" s="112">
        <f t="shared" ca="1" si="184"/>
        <v>357.38333746208173</v>
      </c>
      <c r="N1028" s="106"/>
      <c r="O1028" s="109">
        <f t="shared" ca="1" si="187"/>
        <v>2356.268668758757</v>
      </c>
      <c r="P1028" s="113">
        <f t="shared" ca="1" si="188"/>
        <v>1</v>
      </c>
      <c r="Q1028" s="114">
        <f t="shared" ca="1" si="185"/>
        <v>203</v>
      </c>
    </row>
    <row r="1029" spans="5:17" x14ac:dyDescent="0.35">
      <c r="E1029">
        <f t="shared" si="189"/>
        <v>1002</v>
      </c>
      <c r="F1029" s="109">
        <f t="shared" ca="1" si="180"/>
        <v>1.5756231371442204</v>
      </c>
      <c r="G1029" s="110">
        <f t="shared" ca="1" si="190"/>
        <v>2026.7457869011841</v>
      </c>
      <c r="H1029" s="92">
        <f t="shared" si="181"/>
        <v>1002</v>
      </c>
      <c r="I1029" s="109">
        <f t="shared" ca="1" si="182"/>
        <v>3.8783660322579787</v>
      </c>
      <c r="J1029" s="51">
        <f t="shared" ca="1" si="186"/>
        <v>2382.5535012261216</v>
      </c>
      <c r="K1029" s="51">
        <f t="shared" ca="1" si="191"/>
        <v>2386.4318672583795</v>
      </c>
      <c r="L1029" s="111">
        <f t="shared" ca="1" si="183"/>
        <v>203</v>
      </c>
      <c r="M1029" s="112">
        <f t="shared" ca="1" si="184"/>
        <v>359.68608035719535</v>
      </c>
      <c r="N1029" s="106"/>
      <c r="O1029" s="109">
        <f t="shared" ca="1" si="187"/>
        <v>10142.355018288934</v>
      </c>
      <c r="P1029" s="113">
        <f t="shared" ca="1" si="188"/>
        <v>1</v>
      </c>
      <c r="Q1029" s="114">
        <f t="shared" ca="1" si="185"/>
        <v>526</v>
      </c>
    </row>
    <row r="1030" spans="5:17" x14ac:dyDescent="0.35">
      <c r="E1030">
        <f t="shared" si="189"/>
        <v>1003</v>
      </c>
      <c r="F1030" s="109">
        <f t="shared" ca="1" si="180"/>
        <v>0.49897020651781615</v>
      </c>
      <c r="G1030" s="110">
        <f t="shared" ca="1" si="190"/>
        <v>2027.2447571077021</v>
      </c>
      <c r="H1030" s="92">
        <f t="shared" si="181"/>
        <v>1003</v>
      </c>
      <c r="I1030" s="109">
        <f t="shared" ca="1" si="182"/>
        <v>2.6411402726885322</v>
      </c>
      <c r="J1030" s="51">
        <f t="shared" ca="1" si="186"/>
        <v>2386.4318672583795</v>
      </c>
      <c r="K1030" s="51">
        <f t="shared" ca="1" si="191"/>
        <v>2389.073007531068</v>
      </c>
      <c r="L1030" s="111">
        <f t="shared" ca="1" si="183"/>
        <v>202</v>
      </c>
      <c r="M1030" s="112">
        <f t="shared" ca="1" si="184"/>
        <v>361.82825042336594</v>
      </c>
      <c r="N1030" s="106"/>
      <c r="O1030" s="109">
        <f t="shared" ca="1" si="187"/>
        <v>11338.547912811109</v>
      </c>
      <c r="P1030" s="113">
        <f t="shared" ca="1" si="188"/>
        <v>1</v>
      </c>
      <c r="Q1030" s="114">
        <f t="shared" ca="1" si="185"/>
        <v>22</v>
      </c>
    </row>
    <row r="1031" spans="5:17" x14ac:dyDescent="0.35">
      <c r="E1031">
        <f t="shared" si="189"/>
        <v>1004</v>
      </c>
      <c r="F1031" s="109">
        <f t="shared" ca="1" si="180"/>
        <v>1.2779469097146539</v>
      </c>
      <c r="G1031" s="110">
        <f t="shared" ca="1" si="190"/>
        <v>2028.5227040174168</v>
      </c>
      <c r="H1031" s="92">
        <f t="shared" si="181"/>
        <v>1004</v>
      </c>
      <c r="I1031" s="109">
        <f t="shared" ca="1" si="182"/>
        <v>0.78827270923339576</v>
      </c>
      <c r="J1031" s="51">
        <f t="shared" ca="1" si="186"/>
        <v>2389.073007531068</v>
      </c>
      <c r="K1031" s="51">
        <f t="shared" ca="1" si="191"/>
        <v>2389.8612802403013</v>
      </c>
      <c r="L1031" s="111">
        <f t="shared" ca="1" si="183"/>
        <v>201</v>
      </c>
      <c r="M1031" s="112">
        <f t="shared" ca="1" si="184"/>
        <v>361.33857622288451</v>
      </c>
      <c r="N1031" s="106"/>
      <c r="O1031" s="109">
        <f t="shared" ca="1" si="187"/>
        <v>3528.0680403306192</v>
      </c>
      <c r="P1031" s="113">
        <f t="shared" ca="1" si="188"/>
        <v>1</v>
      </c>
      <c r="Q1031" s="114">
        <f t="shared" ca="1" si="185"/>
        <v>281</v>
      </c>
    </row>
    <row r="1032" spans="5:17" x14ac:dyDescent="0.35">
      <c r="E1032">
        <f t="shared" si="189"/>
        <v>1005</v>
      </c>
      <c r="F1032" s="109">
        <f t="shared" ca="1" si="180"/>
        <v>3.3349458481104524</v>
      </c>
      <c r="G1032" s="110">
        <f t="shared" ca="1" si="190"/>
        <v>2031.8576498655273</v>
      </c>
      <c r="H1032" s="92">
        <f t="shared" si="181"/>
        <v>1005</v>
      </c>
      <c r="I1032" s="109">
        <f t="shared" ca="1" si="182"/>
        <v>2.613405241061546</v>
      </c>
      <c r="J1032" s="51">
        <f t="shared" ca="1" si="186"/>
        <v>2389.8612802403013</v>
      </c>
      <c r="K1032" s="51">
        <f t="shared" ca="1" si="191"/>
        <v>2392.4746854813629</v>
      </c>
      <c r="L1032" s="111">
        <f t="shared" ca="1" si="183"/>
        <v>202</v>
      </c>
      <c r="M1032" s="112">
        <f t="shared" ca="1" si="184"/>
        <v>360.61703561583568</v>
      </c>
      <c r="N1032" s="106"/>
      <c r="O1032" s="109">
        <f t="shared" ca="1" si="187"/>
        <v>1782.9358417924159</v>
      </c>
      <c r="P1032" s="113">
        <f t="shared" ca="1" si="188"/>
        <v>1</v>
      </c>
      <c r="Q1032" s="114">
        <f t="shared" ca="1" si="185"/>
        <v>119</v>
      </c>
    </row>
    <row r="1033" spans="5:17" x14ac:dyDescent="0.35">
      <c r="E1033">
        <f t="shared" si="189"/>
        <v>1006</v>
      </c>
      <c r="F1033" s="109">
        <f t="shared" ca="1" si="180"/>
        <v>0.55831935585410997</v>
      </c>
      <c r="G1033" s="110">
        <f t="shared" ca="1" si="190"/>
        <v>2032.4159692213814</v>
      </c>
      <c r="H1033" s="92">
        <f t="shared" si="181"/>
        <v>1006</v>
      </c>
      <c r="I1033" s="109">
        <f t="shared" ca="1" si="182"/>
        <v>2.0392476542094902</v>
      </c>
      <c r="J1033" s="51">
        <f t="shared" ca="1" si="186"/>
        <v>2392.4746854813629</v>
      </c>
      <c r="K1033" s="51">
        <f t="shared" ca="1" si="191"/>
        <v>2394.5139331355726</v>
      </c>
      <c r="L1033" s="111">
        <f t="shared" ca="1" si="183"/>
        <v>201</v>
      </c>
      <c r="M1033" s="112">
        <f t="shared" ca="1" si="184"/>
        <v>362.09796391419127</v>
      </c>
      <c r="N1033" s="106"/>
      <c r="O1033" s="109">
        <f t="shared" ca="1" si="187"/>
        <v>5129.5661611777205</v>
      </c>
      <c r="P1033" s="113">
        <f t="shared" ca="1" si="188"/>
        <v>1</v>
      </c>
      <c r="Q1033" s="114">
        <f t="shared" ca="1" si="185"/>
        <v>320</v>
      </c>
    </row>
    <row r="1034" spans="5:17" x14ac:dyDescent="0.35">
      <c r="E1034">
        <f t="shared" si="189"/>
        <v>1007</v>
      </c>
      <c r="F1034" s="109">
        <f t="shared" ca="1" si="180"/>
        <v>0.13041291490495055</v>
      </c>
      <c r="G1034" s="110">
        <f t="shared" ca="1" si="190"/>
        <v>2032.5463821362864</v>
      </c>
      <c r="H1034" s="92">
        <f t="shared" si="181"/>
        <v>1007</v>
      </c>
      <c r="I1034" s="109">
        <f t="shared" ca="1" si="182"/>
        <v>8.4997752938270735E-2</v>
      </c>
      <c r="J1034" s="51">
        <f t="shared" ca="1" si="186"/>
        <v>2394.5139331355726</v>
      </c>
      <c r="K1034" s="51">
        <f t="shared" ca="1" si="191"/>
        <v>2394.5989308885109</v>
      </c>
      <c r="L1034" s="111">
        <f t="shared" ca="1" si="183"/>
        <v>200</v>
      </c>
      <c r="M1034" s="112">
        <f t="shared" ca="1" si="184"/>
        <v>362.05254875222454</v>
      </c>
      <c r="N1034" s="106"/>
      <c r="O1034" s="109">
        <f t="shared" ca="1" si="187"/>
        <v>6707.001593280097</v>
      </c>
      <c r="P1034" s="113">
        <f t="shared" ca="1" si="188"/>
        <v>1</v>
      </c>
      <c r="Q1034" s="114">
        <f t="shared" ca="1" si="185"/>
        <v>416</v>
      </c>
    </row>
    <row r="1035" spans="5:17" x14ac:dyDescent="0.35">
      <c r="E1035">
        <f t="shared" si="189"/>
        <v>1008</v>
      </c>
      <c r="F1035" s="109">
        <f t="shared" ca="1" si="180"/>
        <v>2.9540876653650971</v>
      </c>
      <c r="G1035" s="110">
        <f t="shared" ca="1" si="190"/>
        <v>2035.5004698016514</v>
      </c>
      <c r="H1035" s="92">
        <f t="shared" si="181"/>
        <v>1008</v>
      </c>
      <c r="I1035" s="109">
        <f t="shared" ca="1" si="182"/>
        <v>5.1260538490927967</v>
      </c>
      <c r="J1035" s="51">
        <f t="shared" ca="1" si="186"/>
        <v>2394.5989308885109</v>
      </c>
      <c r="K1035" s="51">
        <f t="shared" ca="1" si="191"/>
        <v>2399.7249847376038</v>
      </c>
      <c r="L1035" s="111">
        <f t="shared" ca="1" si="183"/>
        <v>200</v>
      </c>
      <c r="M1035" s="112">
        <f t="shared" ca="1" si="184"/>
        <v>364.22451493595236</v>
      </c>
      <c r="N1035" s="106"/>
      <c r="O1035" s="109">
        <f t="shared" ca="1" si="187"/>
        <v>579.36672558497412</v>
      </c>
      <c r="P1035" s="113">
        <f t="shared" ca="1" si="188"/>
        <v>1</v>
      </c>
      <c r="Q1035" s="114">
        <f t="shared" ca="1" si="185"/>
        <v>39</v>
      </c>
    </row>
    <row r="1036" spans="5:17" x14ac:dyDescent="0.35">
      <c r="E1036">
        <f t="shared" si="189"/>
        <v>1009</v>
      </c>
      <c r="F1036" s="109">
        <f t="shared" ca="1" si="180"/>
        <v>2.7626310233767577</v>
      </c>
      <c r="G1036" s="110">
        <f t="shared" ca="1" si="190"/>
        <v>2038.2631008250282</v>
      </c>
      <c r="H1036" s="92">
        <f t="shared" si="181"/>
        <v>1009</v>
      </c>
      <c r="I1036" s="109">
        <f t="shared" ca="1" si="182"/>
        <v>0.5295824479542145</v>
      </c>
      <c r="J1036" s="51">
        <f t="shared" ca="1" si="186"/>
        <v>2399.7249847376038</v>
      </c>
      <c r="K1036" s="51">
        <f t="shared" ca="1" si="191"/>
        <v>2400.2545671855578</v>
      </c>
      <c r="L1036" s="111">
        <f t="shared" ca="1" si="183"/>
        <v>199</v>
      </c>
      <c r="M1036" s="112">
        <f t="shared" ca="1" si="184"/>
        <v>361.99146636052956</v>
      </c>
      <c r="N1036" s="106"/>
      <c r="O1036" s="109">
        <f t="shared" ca="1" si="187"/>
        <v>455.26979322658315</v>
      </c>
      <c r="P1036" s="113">
        <f t="shared" ca="1" si="188"/>
        <v>1</v>
      </c>
      <c r="Q1036" s="114">
        <f t="shared" ca="1" si="185"/>
        <v>28</v>
      </c>
    </row>
    <row r="1037" spans="5:17" x14ac:dyDescent="0.35">
      <c r="E1037">
        <f t="shared" si="189"/>
        <v>1010</v>
      </c>
      <c r="F1037" s="109">
        <f t="shared" ca="1" si="180"/>
        <v>1.2804701067686295</v>
      </c>
      <c r="G1037" s="110">
        <f t="shared" ca="1" si="190"/>
        <v>2039.5435709317969</v>
      </c>
      <c r="H1037" s="92">
        <f t="shared" si="181"/>
        <v>1010</v>
      </c>
      <c r="I1037" s="109">
        <f t="shared" ca="1" si="182"/>
        <v>1.89924198436403</v>
      </c>
      <c r="J1037" s="51">
        <f t="shared" ca="1" si="186"/>
        <v>2400.2545671855578</v>
      </c>
      <c r="K1037" s="51">
        <f t="shared" ca="1" si="191"/>
        <v>2402.1538091699217</v>
      </c>
      <c r="L1037" s="111">
        <f t="shared" ca="1" si="183"/>
        <v>200</v>
      </c>
      <c r="M1037" s="112">
        <f t="shared" ca="1" si="184"/>
        <v>362.61023823812479</v>
      </c>
      <c r="N1037" s="106"/>
      <c r="O1037" s="109">
        <f t="shared" ca="1" si="187"/>
        <v>1400.1863067006896</v>
      </c>
      <c r="P1037" s="113">
        <f t="shared" ca="1" si="188"/>
        <v>1</v>
      </c>
      <c r="Q1037" s="114">
        <f t="shared" ca="1" si="185"/>
        <v>102</v>
      </c>
    </row>
    <row r="1038" spans="5:17" x14ac:dyDescent="0.35">
      <c r="E1038">
        <f t="shared" si="189"/>
        <v>1011</v>
      </c>
      <c r="F1038" s="109">
        <f t="shared" ca="1" si="180"/>
        <v>3.1777454839107118</v>
      </c>
      <c r="G1038" s="110">
        <f t="shared" ca="1" si="190"/>
        <v>2042.7213164157076</v>
      </c>
      <c r="H1038" s="92">
        <f t="shared" si="181"/>
        <v>1011</v>
      </c>
      <c r="I1038" s="109">
        <f t="shared" ca="1" si="182"/>
        <v>1.1397292571417137</v>
      </c>
      <c r="J1038" s="51">
        <f t="shared" ca="1" si="186"/>
        <v>2402.1538091699217</v>
      </c>
      <c r="K1038" s="51">
        <f t="shared" ca="1" si="191"/>
        <v>2403.2935384270636</v>
      </c>
      <c r="L1038" s="111">
        <f t="shared" ca="1" si="183"/>
        <v>202</v>
      </c>
      <c r="M1038" s="112">
        <f t="shared" ca="1" si="184"/>
        <v>360.57222201135596</v>
      </c>
      <c r="N1038" s="106"/>
      <c r="O1038" s="109">
        <f t="shared" ca="1" si="187"/>
        <v>11313.980624338037</v>
      </c>
      <c r="P1038" s="113">
        <f t="shared" ca="1" si="188"/>
        <v>1</v>
      </c>
      <c r="Q1038" s="114">
        <f t="shared" ca="1" si="185"/>
        <v>28</v>
      </c>
    </row>
    <row r="1039" spans="5:17" x14ac:dyDescent="0.35">
      <c r="E1039">
        <f t="shared" si="189"/>
        <v>1012</v>
      </c>
      <c r="F1039" s="109">
        <f t="shared" ca="1" si="180"/>
        <v>0.85601341627338967</v>
      </c>
      <c r="G1039" s="110">
        <f t="shared" ca="1" si="190"/>
        <v>2043.5773298319809</v>
      </c>
      <c r="H1039" s="92">
        <f t="shared" si="181"/>
        <v>1012</v>
      </c>
      <c r="I1039" s="109">
        <f t="shared" ca="1" si="182"/>
        <v>1.4724228156349135</v>
      </c>
      <c r="J1039" s="51">
        <f t="shared" ca="1" si="186"/>
        <v>2403.2935384270636</v>
      </c>
      <c r="K1039" s="51">
        <f t="shared" ca="1" si="191"/>
        <v>2404.7659612426987</v>
      </c>
      <c r="L1039" s="111">
        <f t="shared" ca="1" si="183"/>
        <v>202</v>
      </c>
      <c r="M1039" s="112">
        <f t="shared" ca="1" si="184"/>
        <v>361.18863141071779</v>
      </c>
      <c r="N1039" s="106"/>
      <c r="O1039" s="109">
        <f t="shared" ca="1" si="187"/>
        <v>4490.3522430525045</v>
      </c>
      <c r="P1039" s="113">
        <f t="shared" ca="1" si="188"/>
        <v>1</v>
      </c>
      <c r="Q1039" s="114">
        <f t="shared" ca="1" si="185"/>
        <v>327</v>
      </c>
    </row>
    <row r="1040" spans="5:17" x14ac:dyDescent="0.35">
      <c r="E1040">
        <f t="shared" si="189"/>
        <v>1013</v>
      </c>
      <c r="F1040" s="109">
        <f t="shared" ca="1" si="180"/>
        <v>1.2452185074800024</v>
      </c>
      <c r="G1040" s="110">
        <f t="shared" ca="1" si="190"/>
        <v>2044.822548339461</v>
      </c>
      <c r="H1040" s="92">
        <f t="shared" si="181"/>
        <v>1013</v>
      </c>
      <c r="I1040" s="109">
        <f t="shared" ca="1" si="182"/>
        <v>3.5395127308153893</v>
      </c>
      <c r="J1040" s="51">
        <f t="shared" ca="1" si="186"/>
        <v>2404.7659612426987</v>
      </c>
      <c r="K1040" s="51">
        <f t="shared" ca="1" si="191"/>
        <v>2408.3054739735139</v>
      </c>
      <c r="L1040" s="111">
        <f t="shared" ca="1" si="183"/>
        <v>204</v>
      </c>
      <c r="M1040" s="112">
        <f t="shared" ca="1" si="184"/>
        <v>363.48292563405289</v>
      </c>
      <c r="N1040" s="106"/>
      <c r="O1040" s="109">
        <f t="shared" ca="1" si="187"/>
        <v>4668.2459882393396</v>
      </c>
      <c r="P1040" s="113">
        <f t="shared" ca="1" si="188"/>
        <v>1</v>
      </c>
      <c r="Q1040" s="114">
        <f t="shared" ca="1" si="185"/>
        <v>341</v>
      </c>
    </row>
    <row r="1041" spans="5:17" x14ac:dyDescent="0.35">
      <c r="E1041">
        <f t="shared" si="189"/>
        <v>1014</v>
      </c>
      <c r="F1041" s="109">
        <f t="shared" ca="1" si="180"/>
        <v>2.3482190938063892</v>
      </c>
      <c r="G1041" s="110">
        <f t="shared" ca="1" si="190"/>
        <v>2047.1707674332674</v>
      </c>
      <c r="H1041" s="92">
        <f t="shared" si="181"/>
        <v>1014</v>
      </c>
      <c r="I1041" s="109">
        <f t="shared" ca="1" si="182"/>
        <v>6.4695197633678561</v>
      </c>
      <c r="J1041" s="51">
        <f t="shared" ca="1" si="186"/>
        <v>2408.3054739735139</v>
      </c>
      <c r="K1041" s="51">
        <f t="shared" ca="1" si="191"/>
        <v>2414.7749937368817</v>
      </c>
      <c r="L1041" s="111">
        <f t="shared" ca="1" si="183"/>
        <v>205</v>
      </c>
      <c r="M1041" s="112">
        <f t="shared" ca="1" si="184"/>
        <v>367.60422630361427</v>
      </c>
      <c r="N1041" s="106"/>
      <c r="O1041" s="109">
        <f t="shared" ca="1" si="187"/>
        <v>11092.003194428031</v>
      </c>
      <c r="P1041" s="113">
        <f t="shared" ca="1" si="188"/>
        <v>1</v>
      </c>
      <c r="Q1041" s="114">
        <f t="shared" ca="1" si="185"/>
        <v>107</v>
      </c>
    </row>
    <row r="1042" spans="5:17" x14ac:dyDescent="0.35">
      <c r="E1042">
        <f t="shared" si="189"/>
        <v>1015</v>
      </c>
      <c r="F1042" s="109">
        <f t="shared" ca="1" si="180"/>
        <v>0.49397919986935751</v>
      </c>
      <c r="G1042" s="110">
        <f t="shared" ca="1" si="190"/>
        <v>2047.6647466331367</v>
      </c>
      <c r="H1042" s="92">
        <f t="shared" si="181"/>
        <v>1015</v>
      </c>
      <c r="I1042" s="109">
        <f t="shared" ca="1" si="182"/>
        <v>2.4378549445178761</v>
      </c>
      <c r="J1042" s="51">
        <f t="shared" ca="1" si="186"/>
        <v>2414.7749937368817</v>
      </c>
      <c r="K1042" s="51">
        <f t="shared" ca="1" si="191"/>
        <v>2417.2128486813995</v>
      </c>
      <c r="L1042" s="111">
        <f t="shared" ca="1" si="183"/>
        <v>205</v>
      </c>
      <c r="M1042" s="112">
        <f t="shared" ca="1" si="184"/>
        <v>369.54810204826276</v>
      </c>
      <c r="N1042" s="106"/>
      <c r="O1042" s="109">
        <f t="shared" ca="1" si="187"/>
        <v>12.974575686576568</v>
      </c>
      <c r="P1042" s="113">
        <f t="shared" ca="1" si="188"/>
        <v>1</v>
      </c>
      <c r="Q1042" s="114">
        <f t="shared" ca="1" si="185"/>
        <v>7</v>
      </c>
    </row>
    <row r="1043" spans="5:17" x14ac:dyDescent="0.35">
      <c r="E1043">
        <f t="shared" si="189"/>
        <v>1016</v>
      </c>
      <c r="F1043" s="109">
        <f t="shared" ca="1" si="180"/>
        <v>0.7170423945484492</v>
      </c>
      <c r="G1043" s="110">
        <f t="shared" ca="1" si="190"/>
        <v>2048.381789027685</v>
      </c>
      <c r="H1043" s="92">
        <f t="shared" si="181"/>
        <v>1016</v>
      </c>
      <c r="I1043" s="109">
        <f t="shared" ca="1" si="182"/>
        <v>2.3635805079839116</v>
      </c>
      <c r="J1043" s="51">
        <f t="shared" ca="1" si="186"/>
        <v>2417.2128486813995</v>
      </c>
      <c r="K1043" s="51">
        <f t="shared" ca="1" si="191"/>
        <v>2419.5764291893834</v>
      </c>
      <c r="L1043" s="111">
        <f t="shared" ca="1" si="183"/>
        <v>206</v>
      </c>
      <c r="M1043" s="112">
        <f t="shared" ca="1" si="184"/>
        <v>371.19464016169832</v>
      </c>
      <c r="N1043" s="106"/>
      <c r="O1043" s="109">
        <f t="shared" ca="1" si="187"/>
        <v>9618.5364100944698</v>
      </c>
      <c r="P1043" s="113">
        <f t="shared" ca="1" si="188"/>
        <v>1</v>
      </c>
      <c r="Q1043" s="114">
        <f t="shared" ca="1" si="185"/>
        <v>564</v>
      </c>
    </row>
    <row r="1044" spans="5:17" x14ac:dyDescent="0.35">
      <c r="E1044">
        <f t="shared" si="189"/>
        <v>1017</v>
      </c>
      <c r="F1044" s="109">
        <f t="shared" ca="1" si="180"/>
        <v>0.62628386918926227</v>
      </c>
      <c r="G1044" s="110">
        <f t="shared" ca="1" si="190"/>
        <v>2049.0080728968742</v>
      </c>
      <c r="H1044" s="92">
        <f t="shared" si="181"/>
        <v>1017</v>
      </c>
      <c r="I1044" s="109">
        <f t="shared" ca="1" si="182"/>
        <v>0.41226785231677032</v>
      </c>
      <c r="J1044" s="51">
        <f t="shared" ca="1" si="186"/>
        <v>2419.5764291893834</v>
      </c>
      <c r="K1044" s="51">
        <f t="shared" ca="1" si="191"/>
        <v>2419.9886970417001</v>
      </c>
      <c r="L1044" s="111">
        <f t="shared" ca="1" si="183"/>
        <v>206</v>
      </c>
      <c r="M1044" s="112">
        <f t="shared" ca="1" si="184"/>
        <v>370.98062414482592</v>
      </c>
      <c r="N1044" s="106"/>
      <c r="O1044" s="109">
        <f t="shared" ca="1" si="187"/>
        <v>8903.2440354658174</v>
      </c>
      <c r="P1044" s="113">
        <f t="shared" ca="1" si="188"/>
        <v>1</v>
      </c>
      <c r="Q1044" s="114">
        <f t="shared" ca="1" si="185"/>
        <v>501</v>
      </c>
    </row>
    <row r="1045" spans="5:17" x14ac:dyDescent="0.35">
      <c r="E1045">
        <f t="shared" si="189"/>
        <v>1018</v>
      </c>
      <c r="F1045" s="109">
        <f t="shared" ca="1" si="180"/>
        <v>0.79189535211108586</v>
      </c>
      <c r="G1045" s="110">
        <f t="shared" ca="1" si="190"/>
        <v>2049.7999682489854</v>
      </c>
      <c r="H1045" s="92">
        <f t="shared" si="181"/>
        <v>1018</v>
      </c>
      <c r="I1045" s="109">
        <f t="shared" ca="1" si="182"/>
        <v>0.87539631963586317</v>
      </c>
      <c r="J1045" s="51">
        <f t="shared" ca="1" si="186"/>
        <v>2419.9886970417001</v>
      </c>
      <c r="K1045" s="51">
        <f t="shared" ca="1" si="191"/>
        <v>2420.864093361336</v>
      </c>
      <c r="L1045" s="111">
        <f t="shared" ca="1" si="183"/>
        <v>207</v>
      </c>
      <c r="M1045" s="112">
        <f t="shared" ca="1" si="184"/>
        <v>371.06412511235067</v>
      </c>
      <c r="N1045" s="106"/>
      <c r="O1045" s="109">
        <f t="shared" ca="1" si="187"/>
        <v>629.80206832965689</v>
      </c>
      <c r="P1045" s="113">
        <f t="shared" ca="1" si="188"/>
        <v>1</v>
      </c>
      <c r="Q1045" s="114">
        <f t="shared" ca="1" si="185"/>
        <v>46</v>
      </c>
    </row>
    <row r="1046" spans="5:17" x14ac:dyDescent="0.35">
      <c r="E1046">
        <f t="shared" si="189"/>
        <v>1019</v>
      </c>
      <c r="F1046" s="109">
        <f t="shared" ca="1" si="180"/>
        <v>0.3164650734322037</v>
      </c>
      <c r="G1046" s="110">
        <f t="shared" ca="1" si="190"/>
        <v>2050.1164333224174</v>
      </c>
      <c r="H1046" s="92">
        <f t="shared" si="181"/>
        <v>1019</v>
      </c>
      <c r="I1046" s="109">
        <f t="shared" ca="1" si="182"/>
        <v>1.2380425124050913</v>
      </c>
      <c r="J1046" s="51">
        <f t="shared" ca="1" si="186"/>
        <v>2420.864093361336</v>
      </c>
      <c r="K1046" s="51">
        <f t="shared" ca="1" si="191"/>
        <v>2422.1021358737412</v>
      </c>
      <c r="L1046" s="111">
        <f t="shared" ca="1" si="183"/>
        <v>207</v>
      </c>
      <c r="M1046" s="112">
        <f t="shared" ca="1" si="184"/>
        <v>371.98570255132381</v>
      </c>
      <c r="N1046" s="106"/>
      <c r="O1046" s="109">
        <f t="shared" ca="1" si="187"/>
        <v>2129.6214995045393</v>
      </c>
      <c r="P1046" s="113">
        <f t="shared" ca="1" si="188"/>
        <v>1</v>
      </c>
      <c r="Q1046" s="114">
        <f t="shared" ca="1" si="185"/>
        <v>161</v>
      </c>
    </row>
    <row r="1047" spans="5:17" x14ac:dyDescent="0.35">
      <c r="E1047">
        <f t="shared" si="189"/>
        <v>1020</v>
      </c>
      <c r="F1047" s="109">
        <f t="shared" ca="1" si="180"/>
        <v>1.5567644958750182</v>
      </c>
      <c r="G1047" s="110">
        <f t="shared" ca="1" si="190"/>
        <v>2051.6731978182925</v>
      </c>
      <c r="H1047" s="92">
        <f t="shared" si="181"/>
        <v>1020</v>
      </c>
      <c r="I1047" s="109">
        <f t="shared" ca="1" si="182"/>
        <v>5.1192181046022309</v>
      </c>
      <c r="J1047" s="51">
        <f t="shared" ca="1" si="186"/>
        <v>2422.1021358737412</v>
      </c>
      <c r="K1047" s="51">
        <f t="shared" ca="1" si="191"/>
        <v>2427.2213539783434</v>
      </c>
      <c r="L1047" s="111">
        <f t="shared" ca="1" si="183"/>
        <v>208</v>
      </c>
      <c r="M1047" s="112">
        <f t="shared" ca="1" si="184"/>
        <v>375.54815616005089</v>
      </c>
      <c r="N1047" s="106"/>
      <c r="O1047" s="109">
        <f t="shared" ca="1" si="187"/>
        <v>5854.2902215052854</v>
      </c>
      <c r="P1047" s="113">
        <f t="shared" ca="1" si="188"/>
        <v>1</v>
      </c>
      <c r="Q1047" s="114">
        <f t="shared" ca="1" si="185"/>
        <v>358</v>
      </c>
    </row>
    <row r="1048" spans="5:17" x14ac:dyDescent="0.35">
      <c r="E1048">
        <f t="shared" si="189"/>
        <v>1021</v>
      </c>
      <c r="F1048" s="109">
        <f t="shared" ca="1" si="180"/>
        <v>2.8467841920506252</v>
      </c>
      <c r="G1048" s="110">
        <f t="shared" ca="1" si="190"/>
        <v>2054.519982010343</v>
      </c>
      <c r="H1048" s="92">
        <f t="shared" si="181"/>
        <v>1021</v>
      </c>
      <c r="I1048" s="109">
        <f t="shared" ca="1" si="182"/>
        <v>0.53853586496079509</v>
      </c>
      <c r="J1048" s="51">
        <f t="shared" ca="1" si="186"/>
        <v>2427.2213539783434</v>
      </c>
      <c r="K1048" s="51">
        <f t="shared" ca="1" si="191"/>
        <v>2427.7598898433043</v>
      </c>
      <c r="L1048" s="111">
        <f t="shared" ca="1" si="183"/>
        <v>207</v>
      </c>
      <c r="M1048" s="112">
        <f t="shared" ca="1" si="184"/>
        <v>373.23990783296131</v>
      </c>
      <c r="N1048" s="106"/>
      <c r="O1048" s="109">
        <f t="shared" ca="1" si="187"/>
        <v>10020.696360452852</v>
      </c>
      <c r="P1048" s="113">
        <f t="shared" ca="1" si="188"/>
        <v>1</v>
      </c>
      <c r="Q1048" s="114">
        <f t="shared" ca="1" si="185"/>
        <v>574</v>
      </c>
    </row>
    <row r="1049" spans="5:17" x14ac:dyDescent="0.35">
      <c r="E1049">
        <f t="shared" si="189"/>
        <v>1022</v>
      </c>
      <c r="F1049" s="109">
        <f t="shared" ca="1" si="180"/>
        <v>0.69826141271364162</v>
      </c>
      <c r="G1049" s="110">
        <f t="shared" ca="1" si="190"/>
        <v>2055.2182434230567</v>
      </c>
      <c r="H1049" s="92">
        <f t="shared" si="181"/>
        <v>1022</v>
      </c>
      <c r="I1049" s="109">
        <f t="shared" ca="1" si="182"/>
        <v>1.2789129741893335</v>
      </c>
      <c r="J1049" s="51">
        <f t="shared" ca="1" si="186"/>
        <v>2427.7598898433043</v>
      </c>
      <c r="K1049" s="51">
        <f t="shared" ca="1" si="191"/>
        <v>2429.0388028174939</v>
      </c>
      <c r="L1049" s="111">
        <f t="shared" ca="1" si="183"/>
        <v>207</v>
      </c>
      <c r="M1049" s="112">
        <f t="shared" ca="1" si="184"/>
        <v>373.82055939443717</v>
      </c>
      <c r="N1049" s="106"/>
      <c r="O1049" s="109">
        <f t="shared" ca="1" si="187"/>
        <v>1459.9512685372215</v>
      </c>
      <c r="P1049" s="113">
        <f t="shared" ca="1" si="188"/>
        <v>1</v>
      </c>
      <c r="Q1049" s="114">
        <f t="shared" ca="1" si="185"/>
        <v>100</v>
      </c>
    </row>
    <row r="1050" spans="5:17" x14ac:dyDescent="0.35">
      <c r="E1050">
        <f t="shared" si="189"/>
        <v>1023</v>
      </c>
      <c r="F1050" s="109">
        <f t="shared" ca="1" si="180"/>
        <v>1.8158247255384856</v>
      </c>
      <c r="G1050" s="110">
        <f t="shared" ca="1" si="190"/>
        <v>2057.034068148595</v>
      </c>
      <c r="H1050" s="92">
        <f t="shared" si="181"/>
        <v>1023</v>
      </c>
      <c r="I1050" s="109">
        <f t="shared" ca="1" si="182"/>
        <v>0.9217192046630297</v>
      </c>
      <c r="J1050" s="51">
        <f t="shared" ca="1" si="186"/>
        <v>2429.0388028174939</v>
      </c>
      <c r="K1050" s="51">
        <f t="shared" ca="1" si="191"/>
        <v>2429.960522022157</v>
      </c>
      <c r="L1050" s="111">
        <f t="shared" ca="1" si="183"/>
        <v>206</v>
      </c>
      <c r="M1050" s="112">
        <f t="shared" ca="1" si="184"/>
        <v>372.92645387356197</v>
      </c>
      <c r="N1050" s="106"/>
      <c r="O1050" s="109">
        <f t="shared" ca="1" si="187"/>
        <v>8250.2162480008537</v>
      </c>
      <c r="P1050" s="113">
        <f t="shared" ca="1" si="188"/>
        <v>1</v>
      </c>
      <c r="Q1050" s="114">
        <f t="shared" ca="1" si="185"/>
        <v>535</v>
      </c>
    </row>
    <row r="1051" spans="5:17" x14ac:dyDescent="0.35">
      <c r="E1051">
        <f t="shared" si="189"/>
        <v>1024</v>
      </c>
      <c r="F1051" s="109">
        <f t="shared" ca="1" si="180"/>
        <v>0.51708141486925985</v>
      </c>
      <c r="G1051" s="110">
        <f t="shared" ca="1" si="190"/>
        <v>2057.5511495634642</v>
      </c>
      <c r="H1051" s="92">
        <f t="shared" si="181"/>
        <v>1024</v>
      </c>
      <c r="I1051" s="109">
        <f t="shared" ca="1" si="182"/>
        <v>2.8583177646358409</v>
      </c>
      <c r="J1051" s="51">
        <f t="shared" ca="1" si="186"/>
        <v>2429.960522022157</v>
      </c>
      <c r="K1051" s="51">
        <f t="shared" ca="1" si="191"/>
        <v>2432.818839786793</v>
      </c>
      <c r="L1051" s="111">
        <f t="shared" ca="1" si="183"/>
        <v>206</v>
      </c>
      <c r="M1051" s="112">
        <f t="shared" ca="1" si="184"/>
        <v>375.26769022332883</v>
      </c>
      <c r="N1051" s="106"/>
      <c r="O1051" s="109">
        <f t="shared" ca="1" si="187"/>
        <v>10092.991734433663</v>
      </c>
      <c r="P1051" s="113">
        <f t="shared" ca="1" si="188"/>
        <v>1</v>
      </c>
      <c r="Q1051" s="114">
        <f t="shared" ca="1" si="185"/>
        <v>545</v>
      </c>
    </row>
    <row r="1052" spans="5:17" x14ac:dyDescent="0.35">
      <c r="E1052">
        <f t="shared" si="189"/>
        <v>1025</v>
      </c>
      <c r="F1052" s="109">
        <f t="shared" ref="F1052:F1115" ca="1" si="192">-(1/B$4)*LN(RAND())</f>
        <v>2.4747051875989197</v>
      </c>
      <c r="G1052" s="110">
        <f t="shared" ca="1" si="190"/>
        <v>2060.025854751063</v>
      </c>
      <c r="H1052" s="92">
        <f t="shared" ref="H1052:H1115" si="193">E1052</f>
        <v>1025</v>
      </c>
      <c r="I1052" s="109">
        <f t="shared" ref="I1052:I1115" ca="1" si="194">-(1/B$5)*LN(RAND())</f>
        <v>0.78208224887847144</v>
      </c>
      <c r="J1052" s="51">
        <f t="shared" ca="1" si="186"/>
        <v>2432.818839786793</v>
      </c>
      <c r="K1052" s="51">
        <f t="shared" ca="1" si="191"/>
        <v>2433.6009220356714</v>
      </c>
      <c r="L1052" s="111">
        <f t="shared" ref="L1052:L1115" ca="1" si="195">COUNTIF(G$28:G$5027,"&lt;"&amp;K1052)-H1052</f>
        <v>206</v>
      </c>
      <c r="M1052" s="112">
        <f t="shared" ref="M1052:M1115" ca="1" si="196">K1052-G1052</f>
        <v>373.57506728460839</v>
      </c>
      <c r="N1052" s="106"/>
      <c r="O1052" s="109">
        <f t="shared" ca="1" si="187"/>
        <v>5421.8202076643665</v>
      </c>
      <c r="P1052" s="113">
        <f t="shared" ca="1" si="188"/>
        <v>1</v>
      </c>
      <c r="Q1052" s="114">
        <f t="shared" ref="Q1052:Q1115" ca="1" si="197">COUNTIF(G$28:G$5027,"&lt;"&amp;O1052)-COUNTIF(K$28:K$5027,"&lt;"&amp;O1052)</f>
        <v>315</v>
      </c>
    </row>
    <row r="1053" spans="5:17" x14ac:dyDescent="0.35">
      <c r="E1053">
        <f t="shared" si="189"/>
        <v>1026</v>
      </c>
      <c r="F1053" s="109">
        <f t="shared" ca="1" si="192"/>
        <v>0.23910269180114271</v>
      </c>
      <c r="G1053" s="110">
        <f t="shared" ca="1" si="190"/>
        <v>2060.2649574428642</v>
      </c>
      <c r="H1053" s="92">
        <f t="shared" si="193"/>
        <v>1026</v>
      </c>
      <c r="I1053" s="109">
        <f t="shared" ca="1" si="194"/>
        <v>4.1411487730968588</v>
      </c>
      <c r="J1053" s="51">
        <f t="shared" ref="J1053:J1116" ca="1" si="198">MAX(G1053,K1052)</f>
        <v>2433.6009220356714</v>
      </c>
      <c r="K1053" s="51">
        <f t="shared" ca="1" si="191"/>
        <v>2437.7420708087684</v>
      </c>
      <c r="L1053" s="111">
        <f t="shared" ca="1" si="195"/>
        <v>207</v>
      </c>
      <c r="M1053" s="112">
        <f t="shared" ca="1" si="196"/>
        <v>377.47711336590419</v>
      </c>
      <c r="N1053" s="106"/>
      <c r="O1053" s="109">
        <f t="shared" ref="O1053:O1116" ca="1" si="199">K$5027*RAND()</f>
        <v>9679.0061817909955</v>
      </c>
      <c r="P1053" s="113">
        <f t="shared" ref="P1053:P1116" ca="1" si="200">COUNTIF(J$28:J$5027,"&lt;"&amp;O1053)-COUNTIF(K$28:K$5027,"&lt;"&amp;O1053)</f>
        <v>1</v>
      </c>
      <c r="Q1053" s="114">
        <f t="shared" ca="1" si="197"/>
        <v>567</v>
      </c>
    </row>
    <row r="1054" spans="5:17" x14ac:dyDescent="0.35">
      <c r="E1054">
        <f t="shared" ref="E1054:E1117" si="201">E1053+1</f>
        <v>1027</v>
      </c>
      <c r="F1054" s="109">
        <f t="shared" ca="1" si="192"/>
        <v>1.3491837863973004</v>
      </c>
      <c r="G1054" s="110">
        <f t="shared" ref="G1054:G1117" ca="1" si="202">G1053+F1054</f>
        <v>2061.6141412292613</v>
      </c>
      <c r="H1054" s="92">
        <f t="shared" si="193"/>
        <v>1027</v>
      </c>
      <c r="I1054" s="109">
        <f t="shared" ca="1" si="194"/>
        <v>2.9542627244773549</v>
      </c>
      <c r="J1054" s="51">
        <f t="shared" ca="1" si="198"/>
        <v>2437.7420708087684</v>
      </c>
      <c r="K1054" s="51">
        <f t="shared" ref="K1054:K1117" ca="1" si="203">J1054+I1054</f>
        <v>2440.6963335332457</v>
      </c>
      <c r="L1054" s="111">
        <f t="shared" ca="1" si="195"/>
        <v>208</v>
      </c>
      <c r="M1054" s="112">
        <f t="shared" ca="1" si="196"/>
        <v>379.08219230398436</v>
      </c>
      <c r="N1054" s="106"/>
      <c r="O1054" s="109">
        <f t="shared" ca="1" si="199"/>
        <v>10019.553990261664</v>
      </c>
      <c r="P1054" s="113">
        <f t="shared" ca="1" si="200"/>
        <v>1</v>
      </c>
      <c r="Q1054" s="114">
        <f t="shared" ca="1" si="197"/>
        <v>574</v>
      </c>
    </row>
    <row r="1055" spans="5:17" x14ac:dyDescent="0.35">
      <c r="E1055">
        <f t="shared" si="201"/>
        <v>1028</v>
      </c>
      <c r="F1055" s="109">
        <f t="shared" ca="1" si="192"/>
        <v>4.9048522574172555</v>
      </c>
      <c r="G1055" s="110">
        <f t="shared" ca="1" si="202"/>
        <v>2066.5189934866785</v>
      </c>
      <c r="H1055" s="92">
        <f t="shared" si="193"/>
        <v>1028</v>
      </c>
      <c r="I1055" s="109">
        <f t="shared" ca="1" si="194"/>
        <v>0.13971436127208406</v>
      </c>
      <c r="J1055" s="51">
        <f t="shared" ca="1" si="198"/>
        <v>2440.6963335332457</v>
      </c>
      <c r="K1055" s="51">
        <f t="shared" ca="1" si="203"/>
        <v>2440.8360478945178</v>
      </c>
      <c r="L1055" s="111">
        <f t="shared" ca="1" si="195"/>
        <v>207</v>
      </c>
      <c r="M1055" s="112">
        <f t="shared" ca="1" si="196"/>
        <v>374.31705440783935</v>
      </c>
      <c r="N1055" s="106"/>
      <c r="O1055" s="109">
        <f t="shared" ca="1" si="199"/>
        <v>8593.0425549515348</v>
      </c>
      <c r="P1055" s="113">
        <f t="shared" ca="1" si="200"/>
        <v>1</v>
      </c>
      <c r="Q1055" s="114">
        <f t="shared" ca="1" si="197"/>
        <v>527</v>
      </c>
    </row>
    <row r="1056" spans="5:17" x14ac:dyDescent="0.35">
      <c r="E1056">
        <f t="shared" si="201"/>
        <v>1029</v>
      </c>
      <c r="F1056" s="109">
        <f t="shared" ca="1" si="192"/>
        <v>2.3845022098933137</v>
      </c>
      <c r="G1056" s="110">
        <f t="shared" ca="1" si="202"/>
        <v>2068.903495696572</v>
      </c>
      <c r="H1056" s="92">
        <f t="shared" si="193"/>
        <v>1029</v>
      </c>
      <c r="I1056" s="109">
        <f t="shared" ca="1" si="194"/>
        <v>0.31691408968900914</v>
      </c>
      <c r="J1056" s="51">
        <f t="shared" ca="1" si="198"/>
        <v>2440.8360478945178</v>
      </c>
      <c r="K1056" s="51">
        <f t="shared" ca="1" si="203"/>
        <v>2441.1529619842067</v>
      </c>
      <c r="L1056" s="111">
        <f t="shared" ca="1" si="195"/>
        <v>207</v>
      </c>
      <c r="M1056" s="112">
        <f t="shared" ca="1" si="196"/>
        <v>372.24946628763473</v>
      </c>
      <c r="N1056" s="106"/>
      <c r="O1056" s="109">
        <f t="shared" ca="1" si="199"/>
        <v>2251.7017156317238</v>
      </c>
      <c r="P1056" s="113">
        <f t="shared" ca="1" si="200"/>
        <v>1</v>
      </c>
      <c r="Q1056" s="114">
        <f t="shared" ca="1" si="197"/>
        <v>189</v>
      </c>
    </row>
    <row r="1057" spans="5:17" x14ac:dyDescent="0.35">
      <c r="E1057">
        <f t="shared" si="201"/>
        <v>1030</v>
      </c>
      <c r="F1057" s="109">
        <f t="shared" ca="1" si="192"/>
        <v>3.6631108653602213</v>
      </c>
      <c r="G1057" s="110">
        <f t="shared" ca="1" si="202"/>
        <v>2072.5666065619321</v>
      </c>
      <c r="H1057" s="92">
        <f t="shared" si="193"/>
        <v>1030</v>
      </c>
      <c r="I1057" s="109">
        <f t="shared" ca="1" si="194"/>
        <v>0.16680353141917204</v>
      </c>
      <c r="J1057" s="51">
        <f t="shared" ca="1" si="198"/>
        <v>2441.1529619842067</v>
      </c>
      <c r="K1057" s="51">
        <f t="shared" ca="1" si="203"/>
        <v>2441.3197655156259</v>
      </c>
      <c r="L1057" s="111">
        <f t="shared" ca="1" si="195"/>
        <v>206</v>
      </c>
      <c r="M1057" s="112">
        <f t="shared" ca="1" si="196"/>
        <v>368.75315895369386</v>
      </c>
      <c r="N1057" s="106"/>
      <c r="O1057" s="109">
        <f t="shared" ca="1" si="199"/>
        <v>3065.7826058140695</v>
      </c>
      <c r="P1057" s="113">
        <f t="shared" ca="1" si="200"/>
        <v>1</v>
      </c>
      <c r="Q1057" s="114">
        <f t="shared" ca="1" si="197"/>
        <v>240</v>
      </c>
    </row>
    <row r="1058" spans="5:17" x14ac:dyDescent="0.35">
      <c r="E1058">
        <f t="shared" si="201"/>
        <v>1031</v>
      </c>
      <c r="F1058" s="109">
        <f t="shared" ca="1" si="192"/>
        <v>0.38269156880456745</v>
      </c>
      <c r="G1058" s="110">
        <f t="shared" ca="1" si="202"/>
        <v>2072.9492981307367</v>
      </c>
      <c r="H1058" s="92">
        <f t="shared" si="193"/>
        <v>1031</v>
      </c>
      <c r="I1058" s="109">
        <f t="shared" ca="1" si="194"/>
        <v>0.57448533943365965</v>
      </c>
      <c r="J1058" s="51">
        <f t="shared" ca="1" si="198"/>
        <v>2441.3197655156259</v>
      </c>
      <c r="K1058" s="51">
        <f t="shared" ca="1" si="203"/>
        <v>2441.8942508550595</v>
      </c>
      <c r="L1058" s="111">
        <f t="shared" ca="1" si="195"/>
        <v>205</v>
      </c>
      <c r="M1058" s="112">
        <f t="shared" ca="1" si="196"/>
        <v>368.94495272432277</v>
      </c>
      <c r="N1058" s="106"/>
      <c r="O1058" s="109">
        <f t="shared" ca="1" si="199"/>
        <v>9981.640743826023</v>
      </c>
      <c r="P1058" s="113">
        <f t="shared" ca="1" si="200"/>
        <v>1</v>
      </c>
      <c r="Q1058" s="114">
        <f t="shared" ca="1" si="197"/>
        <v>570</v>
      </c>
    </row>
    <row r="1059" spans="5:17" x14ac:dyDescent="0.35">
      <c r="E1059">
        <f t="shared" si="201"/>
        <v>1032</v>
      </c>
      <c r="F1059" s="109">
        <f t="shared" ca="1" si="192"/>
        <v>0.66870812023486081</v>
      </c>
      <c r="G1059" s="110">
        <f t="shared" ca="1" si="202"/>
        <v>2073.6180062509716</v>
      </c>
      <c r="H1059" s="92">
        <f t="shared" si="193"/>
        <v>1032</v>
      </c>
      <c r="I1059" s="109">
        <f t="shared" ca="1" si="194"/>
        <v>0.71423447047200206</v>
      </c>
      <c r="J1059" s="51">
        <f t="shared" ca="1" si="198"/>
        <v>2441.8942508550595</v>
      </c>
      <c r="K1059" s="51">
        <f t="shared" ca="1" si="203"/>
        <v>2442.6084853255315</v>
      </c>
      <c r="L1059" s="111">
        <f t="shared" ca="1" si="195"/>
        <v>204</v>
      </c>
      <c r="M1059" s="112">
        <f t="shared" ca="1" si="196"/>
        <v>368.99047907455997</v>
      </c>
      <c r="N1059" s="106"/>
      <c r="O1059" s="109">
        <f t="shared" ca="1" si="199"/>
        <v>7794.4444261615408</v>
      </c>
      <c r="P1059" s="113">
        <f t="shared" ca="1" si="200"/>
        <v>1</v>
      </c>
      <c r="Q1059" s="114">
        <f t="shared" ca="1" si="197"/>
        <v>500</v>
      </c>
    </row>
    <row r="1060" spans="5:17" x14ac:dyDescent="0.35">
      <c r="E1060">
        <f t="shared" si="201"/>
        <v>1033</v>
      </c>
      <c r="F1060" s="109">
        <f t="shared" ca="1" si="192"/>
        <v>0.79927121774120247</v>
      </c>
      <c r="G1060" s="110">
        <f t="shared" ca="1" si="202"/>
        <v>2074.4172774687127</v>
      </c>
      <c r="H1060" s="92">
        <f t="shared" si="193"/>
        <v>1033</v>
      </c>
      <c r="I1060" s="109">
        <f t="shared" ca="1" si="194"/>
        <v>1.0731368236486978</v>
      </c>
      <c r="J1060" s="51">
        <f t="shared" ca="1" si="198"/>
        <v>2442.6084853255315</v>
      </c>
      <c r="K1060" s="51">
        <f t="shared" ca="1" si="203"/>
        <v>2443.6816221491804</v>
      </c>
      <c r="L1060" s="111">
        <f t="shared" ca="1" si="195"/>
        <v>203</v>
      </c>
      <c r="M1060" s="112">
        <f t="shared" ca="1" si="196"/>
        <v>369.26434468046773</v>
      </c>
      <c r="N1060" s="106"/>
      <c r="O1060" s="109">
        <f t="shared" ca="1" si="199"/>
        <v>4216.7907604016827</v>
      </c>
      <c r="P1060" s="113">
        <f t="shared" ca="1" si="200"/>
        <v>1</v>
      </c>
      <c r="Q1060" s="114">
        <f t="shared" ca="1" si="197"/>
        <v>318</v>
      </c>
    </row>
    <row r="1061" spans="5:17" x14ac:dyDescent="0.35">
      <c r="E1061">
        <f t="shared" si="201"/>
        <v>1034</v>
      </c>
      <c r="F1061" s="109">
        <f t="shared" ca="1" si="192"/>
        <v>1.439603355065278</v>
      </c>
      <c r="G1061" s="110">
        <f t="shared" ca="1" si="202"/>
        <v>2075.8568808237778</v>
      </c>
      <c r="H1061" s="92">
        <f t="shared" si="193"/>
        <v>1034</v>
      </c>
      <c r="I1061" s="109">
        <f t="shared" ca="1" si="194"/>
        <v>2.2776952656079255</v>
      </c>
      <c r="J1061" s="51">
        <f t="shared" ca="1" si="198"/>
        <v>2443.6816221491804</v>
      </c>
      <c r="K1061" s="51">
        <f t="shared" ca="1" si="203"/>
        <v>2445.9593174147885</v>
      </c>
      <c r="L1061" s="111">
        <f t="shared" ca="1" si="195"/>
        <v>202</v>
      </c>
      <c r="M1061" s="112">
        <f t="shared" ca="1" si="196"/>
        <v>370.1024365910107</v>
      </c>
      <c r="N1061" s="106"/>
      <c r="O1061" s="109">
        <f t="shared" ca="1" si="199"/>
        <v>212.03611225990878</v>
      </c>
      <c r="P1061" s="113">
        <f t="shared" ca="1" si="200"/>
        <v>1</v>
      </c>
      <c r="Q1061" s="114">
        <f t="shared" ca="1" si="197"/>
        <v>4</v>
      </c>
    </row>
    <row r="1062" spans="5:17" x14ac:dyDescent="0.35">
      <c r="E1062">
        <f t="shared" si="201"/>
        <v>1035</v>
      </c>
      <c r="F1062" s="109">
        <f t="shared" ca="1" si="192"/>
        <v>0.34944816684207014</v>
      </c>
      <c r="G1062" s="110">
        <f t="shared" ca="1" si="202"/>
        <v>2076.20632899062</v>
      </c>
      <c r="H1062" s="92">
        <f t="shared" si="193"/>
        <v>1035</v>
      </c>
      <c r="I1062" s="109">
        <f t="shared" ca="1" si="194"/>
        <v>5.9808944054104618</v>
      </c>
      <c r="J1062" s="51">
        <f t="shared" ca="1" si="198"/>
        <v>2445.9593174147885</v>
      </c>
      <c r="K1062" s="51">
        <f t="shared" ca="1" si="203"/>
        <v>2451.9402118201988</v>
      </c>
      <c r="L1062" s="111">
        <f t="shared" ca="1" si="195"/>
        <v>207</v>
      </c>
      <c r="M1062" s="112">
        <f t="shared" ca="1" si="196"/>
        <v>375.73388282957876</v>
      </c>
      <c r="N1062" s="106"/>
      <c r="O1062" s="109">
        <f t="shared" ca="1" si="199"/>
        <v>3678.5565393623133</v>
      </c>
      <c r="P1062" s="113">
        <f t="shared" ca="1" si="200"/>
        <v>1</v>
      </c>
      <c r="Q1062" s="114">
        <f t="shared" ca="1" si="197"/>
        <v>275</v>
      </c>
    </row>
    <row r="1063" spans="5:17" x14ac:dyDescent="0.35">
      <c r="E1063">
        <f t="shared" si="201"/>
        <v>1036</v>
      </c>
      <c r="F1063" s="109">
        <f t="shared" ca="1" si="192"/>
        <v>0.83982415644209696</v>
      </c>
      <c r="G1063" s="110">
        <f t="shared" ca="1" si="202"/>
        <v>2077.0461531470623</v>
      </c>
      <c r="H1063" s="92">
        <f t="shared" si="193"/>
        <v>1036</v>
      </c>
      <c r="I1063" s="109">
        <f t="shared" ca="1" si="194"/>
        <v>0.5689862101741423</v>
      </c>
      <c r="J1063" s="51">
        <f t="shared" ca="1" si="198"/>
        <v>2451.9402118201988</v>
      </c>
      <c r="K1063" s="51">
        <f t="shared" ca="1" si="203"/>
        <v>2452.5091980303728</v>
      </c>
      <c r="L1063" s="111">
        <f t="shared" ca="1" si="195"/>
        <v>206</v>
      </c>
      <c r="M1063" s="112">
        <f t="shared" ca="1" si="196"/>
        <v>375.46304488331043</v>
      </c>
      <c r="N1063" s="106"/>
      <c r="O1063" s="109">
        <f t="shared" ca="1" si="199"/>
        <v>3344.3414544839993</v>
      </c>
      <c r="P1063" s="113">
        <f t="shared" ca="1" si="200"/>
        <v>1</v>
      </c>
      <c r="Q1063" s="114">
        <f t="shared" ca="1" si="197"/>
        <v>268</v>
      </c>
    </row>
    <row r="1064" spans="5:17" x14ac:dyDescent="0.35">
      <c r="E1064">
        <f t="shared" si="201"/>
        <v>1037</v>
      </c>
      <c r="F1064" s="109">
        <f t="shared" ca="1" si="192"/>
        <v>0.50859879394622753</v>
      </c>
      <c r="G1064" s="110">
        <f t="shared" ca="1" si="202"/>
        <v>2077.5547519410084</v>
      </c>
      <c r="H1064" s="92">
        <f t="shared" si="193"/>
        <v>1037</v>
      </c>
      <c r="I1064" s="109">
        <f t="shared" ca="1" si="194"/>
        <v>8.0141181139553836</v>
      </c>
      <c r="J1064" s="51">
        <f t="shared" ca="1" si="198"/>
        <v>2452.5091980303728</v>
      </c>
      <c r="K1064" s="51">
        <f t="shared" ca="1" si="203"/>
        <v>2460.523316144328</v>
      </c>
      <c r="L1064" s="111">
        <f t="shared" ca="1" si="195"/>
        <v>209</v>
      </c>
      <c r="M1064" s="112">
        <f t="shared" ca="1" si="196"/>
        <v>382.9685642033196</v>
      </c>
      <c r="N1064" s="106"/>
      <c r="O1064" s="109">
        <f t="shared" ca="1" si="199"/>
        <v>7864.4598116212837</v>
      </c>
      <c r="P1064" s="113">
        <f t="shared" ca="1" si="200"/>
        <v>1</v>
      </c>
      <c r="Q1064" s="114">
        <f t="shared" ca="1" si="197"/>
        <v>500</v>
      </c>
    </row>
    <row r="1065" spans="5:17" x14ac:dyDescent="0.35">
      <c r="E1065">
        <f t="shared" si="201"/>
        <v>1038</v>
      </c>
      <c r="F1065" s="109">
        <f t="shared" ca="1" si="192"/>
        <v>0.38557813565440396</v>
      </c>
      <c r="G1065" s="110">
        <f t="shared" ca="1" si="202"/>
        <v>2077.9403300766626</v>
      </c>
      <c r="H1065" s="92">
        <f t="shared" si="193"/>
        <v>1038</v>
      </c>
      <c r="I1065" s="109">
        <f t="shared" ca="1" si="194"/>
        <v>1.2270897448442011</v>
      </c>
      <c r="J1065" s="51">
        <f t="shared" ca="1" si="198"/>
        <v>2460.523316144328</v>
      </c>
      <c r="K1065" s="51">
        <f t="shared" ca="1" si="203"/>
        <v>2461.7504058891723</v>
      </c>
      <c r="L1065" s="111">
        <f t="shared" ca="1" si="195"/>
        <v>208</v>
      </c>
      <c r="M1065" s="112">
        <f t="shared" ca="1" si="196"/>
        <v>383.81007581250969</v>
      </c>
      <c r="N1065" s="106"/>
      <c r="O1065" s="109">
        <f t="shared" ca="1" si="199"/>
        <v>9459.7498434715562</v>
      </c>
      <c r="P1065" s="113">
        <f t="shared" ca="1" si="200"/>
        <v>1</v>
      </c>
      <c r="Q1065" s="114">
        <f t="shared" ca="1" si="197"/>
        <v>578</v>
      </c>
    </row>
    <row r="1066" spans="5:17" x14ac:dyDescent="0.35">
      <c r="E1066">
        <f t="shared" si="201"/>
        <v>1039</v>
      </c>
      <c r="F1066" s="109">
        <f t="shared" ca="1" si="192"/>
        <v>2.7635991541730975E-2</v>
      </c>
      <c r="G1066" s="110">
        <f t="shared" ca="1" si="202"/>
        <v>2077.9679660682045</v>
      </c>
      <c r="H1066" s="92">
        <f t="shared" si="193"/>
        <v>1039</v>
      </c>
      <c r="I1066" s="109">
        <f t="shared" ca="1" si="194"/>
        <v>0.35641653492150138</v>
      </c>
      <c r="J1066" s="51">
        <f t="shared" ca="1" si="198"/>
        <v>2461.7504058891723</v>
      </c>
      <c r="K1066" s="51">
        <f t="shared" ca="1" si="203"/>
        <v>2462.1068224240939</v>
      </c>
      <c r="L1066" s="111">
        <f t="shared" ca="1" si="195"/>
        <v>207</v>
      </c>
      <c r="M1066" s="112">
        <f t="shared" ca="1" si="196"/>
        <v>384.1388563558894</v>
      </c>
      <c r="N1066" s="106"/>
      <c r="O1066" s="109">
        <f t="shared" ca="1" si="199"/>
        <v>7315.1828414912143</v>
      </c>
      <c r="P1066" s="113">
        <f t="shared" ca="1" si="200"/>
        <v>1</v>
      </c>
      <c r="Q1066" s="114">
        <f t="shared" ca="1" si="197"/>
        <v>447</v>
      </c>
    </row>
    <row r="1067" spans="5:17" x14ac:dyDescent="0.35">
      <c r="E1067">
        <f t="shared" si="201"/>
        <v>1040</v>
      </c>
      <c r="F1067" s="109">
        <f t="shared" ca="1" si="192"/>
        <v>2.6257278027300663</v>
      </c>
      <c r="G1067" s="110">
        <f t="shared" ca="1" si="202"/>
        <v>2080.5936938709347</v>
      </c>
      <c r="H1067" s="92">
        <f t="shared" si="193"/>
        <v>1040</v>
      </c>
      <c r="I1067" s="109">
        <f t="shared" ca="1" si="194"/>
        <v>0.64140589772837631</v>
      </c>
      <c r="J1067" s="51">
        <f t="shared" ca="1" si="198"/>
        <v>2462.1068224240939</v>
      </c>
      <c r="K1067" s="51">
        <f t="shared" ca="1" si="203"/>
        <v>2462.7482283218224</v>
      </c>
      <c r="L1067" s="111">
        <f t="shared" ca="1" si="195"/>
        <v>206</v>
      </c>
      <c r="M1067" s="112">
        <f t="shared" ca="1" si="196"/>
        <v>382.1545344508877</v>
      </c>
      <c r="N1067" s="106"/>
      <c r="O1067" s="109">
        <f t="shared" ca="1" si="199"/>
        <v>6384.6762956521043</v>
      </c>
      <c r="P1067" s="113">
        <f t="shared" ca="1" si="200"/>
        <v>1</v>
      </c>
      <c r="Q1067" s="114">
        <f t="shared" ca="1" si="197"/>
        <v>381</v>
      </c>
    </row>
    <row r="1068" spans="5:17" x14ac:dyDescent="0.35">
      <c r="E1068">
        <f t="shared" si="201"/>
        <v>1041</v>
      </c>
      <c r="F1068" s="109">
        <f t="shared" ca="1" si="192"/>
        <v>2.0881777686041665</v>
      </c>
      <c r="G1068" s="110">
        <f t="shared" ca="1" si="202"/>
        <v>2082.6818716395387</v>
      </c>
      <c r="H1068" s="92">
        <f t="shared" si="193"/>
        <v>1041</v>
      </c>
      <c r="I1068" s="109">
        <f t="shared" ca="1" si="194"/>
        <v>0.41106119931829721</v>
      </c>
      <c r="J1068" s="51">
        <f t="shared" ca="1" si="198"/>
        <v>2462.7482283218224</v>
      </c>
      <c r="K1068" s="51">
        <f t="shared" ca="1" si="203"/>
        <v>2463.1592895211406</v>
      </c>
      <c r="L1068" s="111">
        <f t="shared" ca="1" si="195"/>
        <v>205</v>
      </c>
      <c r="M1068" s="112">
        <f t="shared" ca="1" si="196"/>
        <v>380.47741788160192</v>
      </c>
      <c r="N1068" s="106"/>
      <c r="O1068" s="109">
        <f t="shared" ca="1" si="199"/>
        <v>8709.9070469027993</v>
      </c>
      <c r="P1068" s="113">
        <f t="shared" ca="1" si="200"/>
        <v>1</v>
      </c>
      <c r="Q1068" s="114">
        <f t="shared" ca="1" si="197"/>
        <v>520</v>
      </c>
    </row>
    <row r="1069" spans="5:17" x14ac:dyDescent="0.35">
      <c r="E1069">
        <f t="shared" si="201"/>
        <v>1042</v>
      </c>
      <c r="F1069" s="109">
        <f t="shared" ca="1" si="192"/>
        <v>0.49119672030690131</v>
      </c>
      <c r="G1069" s="110">
        <f t="shared" ca="1" si="202"/>
        <v>2083.1730683598457</v>
      </c>
      <c r="H1069" s="92">
        <f t="shared" si="193"/>
        <v>1042</v>
      </c>
      <c r="I1069" s="109">
        <f t="shared" ca="1" si="194"/>
        <v>3.8424471578179247E-3</v>
      </c>
      <c r="J1069" s="51">
        <f t="shared" ca="1" si="198"/>
        <v>2463.1592895211406</v>
      </c>
      <c r="K1069" s="51">
        <f t="shared" ca="1" si="203"/>
        <v>2463.1631319682983</v>
      </c>
      <c r="L1069" s="111">
        <f t="shared" ca="1" si="195"/>
        <v>204</v>
      </c>
      <c r="M1069" s="112">
        <f t="shared" ca="1" si="196"/>
        <v>379.9900636084526</v>
      </c>
      <c r="N1069" s="106"/>
      <c r="O1069" s="109">
        <f t="shared" ca="1" si="199"/>
        <v>10186.808948438118</v>
      </c>
      <c r="P1069" s="113">
        <f t="shared" ca="1" si="200"/>
        <v>1</v>
      </c>
      <c r="Q1069" s="114">
        <f t="shared" ca="1" si="197"/>
        <v>512</v>
      </c>
    </row>
    <row r="1070" spans="5:17" x14ac:dyDescent="0.35">
      <c r="E1070">
        <f t="shared" si="201"/>
        <v>1043</v>
      </c>
      <c r="F1070" s="109">
        <f t="shared" ca="1" si="192"/>
        <v>4.5233625133138453</v>
      </c>
      <c r="G1070" s="110">
        <f t="shared" ca="1" si="202"/>
        <v>2087.6964308731594</v>
      </c>
      <c r="H1070" s="92">
        <f t="shared" si="193"/>
        <v>1043</v>
      </c>
      <c r="I1070" s="109">
        <f t="shared" ca="1" si="194"/>
        <v>0.19638645842238742</v>
      </c>
      <c r="J1070" s="51">
        <f t="shared" ca="1" si="198"/>
        <v>2463.1631319682983</v>
      </c>
      <c r="K1070" s="51">
        <f t="shared" ca="1" si="203"/>
        <v>2463.3595184267206</v>
      </c>
      <c r="L1070" s="111">
        <f t="shared" ca="1" si="195"/>
        <v>203</v>
      </c>
      <c r="M1070" s="112">
        <f t="shared" ca="1" si="196"/>
        <v>375.66308755356113</v>
      </c>
      <c r="N1070" s="106"/>
      <c r="O1070" s="109">
        <f t="shared" ca="1" si="199"/>
        <v>8513.7070775853645</v>
      </c>
      <c r="P1070" s="113">
        <f t="shared" ca="1" si="200"/>
        <v>1</v>
      </c>
      <c r="Q1070" s="114">
        <f t="shared" ca="1" si="197"/>
        <v>524</v>
      </c>
    </row>
    <row r="1071" spans="5:17" x14ac:dyDescent="0.35">
      <c r="E1071">
        <f t="shared" si="201"/>
        <v>1044</v>
      </c>
      <c r="F1071" s="109">
        <f t="shared" ca="1" si="192"/>
        <v>3.2132958920522459</v>
      </c>
      <c r="G1071" s="110">
        <f t="shared" ca="1" si="202"/>
        <v>2090.9097267652119</v>
      </c>
      <c r="H1071" s="92">
        <f t="shared" si="193"/>
        <v>1044</v>
      </c>
      <c r="I1071" s="109">
        <f t="shared" ca="1" si="194"/>
        <v>1.3074310688250648</v>
      </c>
      <c r="J1071" s="51">
        <f t="shared" ca="1" si="198"/>
        <v>2463.3595184267206</v>
      </c>
      <c r="K1071" s="51">
        <f t="shared" ca="1" si="203"/>
        <v>2464.6669494955459</v>
      </c>
      <c r="L1071" s="111">
        <f t="shared" ca="1" si="195"/>
        <v>203</v>
      </c>
      <c r="M1071" s="112">
        <f t="shared" ca="1" si="196"/>
        <v>373.75722273033398</v>
      </c>
      <c r="N1071" s="106"/>
      <c r="O1071" s="109">
        <f t="shared" ca="1" si="199"/>
        <v>735.86405655395072</v>
      </c>
      <c r="P1071" s="113">
        <f t="shared" ca="1" si="200"/>
        <v>1</v>
      </c>
      <c r="Q1071" s="114">
        <f t="shared" ca="1" si="197"/>
        <v>43</v>
      </c>
    </row>
    <row r="1072" spans="5:17" x14ac:dyDescent="0.35">
      <c r="E1072">
        <f t="shared" si="201"/>
        <v>1045</v>
      </c>
      <c r="F1072" s="109">
        <f t="shared" ca="1" si="192"/>
        <v>3.5188198573437384</v>
      </c>
      <c r="G1072" s="110">
        <f t="shared" ca="1" si="202"/>
        <v>2094.4285466225556</v>
      </c>
      <c r="H1072" s="92">
        <f t="shared" si="193"/>
        <v>1045</v>
      </c>
      <c r="I1072" s="109">
        <f t="shared" ca="1" si="194"/>
        <v>1.2009038125643514</v>
      </c>
      <c r="J1072" s="51">
        <f t="shared" ca="1" si="198"/>
        <v>2464.6669494955459</v>
      </c>
      <c r="K1072" s="51">
        <f t="shared" ca="1" si="203"/>
        <v>2465.8678533081102</v>
      </c>
      <c r="L1072" s="111">
        <f t="shared" ca="1" si="195"/>
        <v>203</v>
      </c>
      <c r="M1072" s="112">
        <f t="shared" ca="1" si="196"/>
        <v>371.43930668555458</v>
      </c>
      <c r="N1072" s="106"/>
      <c r="O1072" s="109">
        <f t="shared" ca="1" si="199"/>
        <v>2407.954225985939</v>
      </c>
      <c r="P1072" s="113">
        <f t="shared" ca="1" si="200"/>
        <v>1</v>
      </c>
      <c r="Q1072" s="114">
        <f t="shared" ca="1" si="197"/>
        <v>204</v>
      </c>
    </row>
    <row r="1073" spans="5:17" x14ac:dyDescent="0.35">
      <c r="E1073">
        <f t="shared" si="201"/>
        <v>1046</v>
      </c>
      <c r="F1073" s="109">
        <f t="shared" ca="1" si="192"/>
        <v>1.3194095389991969</v>
      </c>
      <c r="G1073" s="110">
        <f t="shared" ca="1" si="202"/>
        <v>2095.7479561615546</v>
      </c>
      <c r="H1073" s="92">
        <f t="shared" si="193"/>
        <v>1046</v>
      </c>
      <c r="I1073" s="109">
        <f t="shared" ca="1" si="194"/>
        <v>1.9107495939110071</v>
      </c>
      <c r="J1073" s="51">
        <f t="shared" ca="1" si="198"/>
        <v>2465.8678533081102</v>
      </c>
      <c r="K1073" s="51">
        <f t="shared" ca="1" si="203"/>
        <v>2467.7786029020212</v>
      </c>
      <c r="L1073" s="111">
        <f t="shared" ca="1" si="195"/>
        <v>203</v>
      </c>
      <c r="M1073" s="112">
        <f t="shared" ca="1" si="196"/>
        <v>372.03064674046664</v>
      </c>
      <c r="N1073" s="106"/>
      <c r="O1073" s="109">
        <f t="shared" ca="1" si="199"/>
        <v>8324.4955188042841</v>
      </c>
      <c r="P1073" s="113">
        <f t="shared" ca="1" si="200"/>
        <v>1</v>
      </c>
      <c r="Q1073" s="114">
        <f t="shared" ca="1" si="197"/>
        <v>539</v>
      </c>
    </row>
    <row r="1074" spans="5:17" x14ac:dyDescent="0.35">
      <c r="E1074">
        <f t="shared" si="201"/>
        <v>1047</v>
      </c>
      <c r="F1074" s="109">
        <f t="shared" ca="1" si="192"/>
        <v>2.8550002342659377</v>
      </c>
      <c r="G1074" s="110">
        <f t="shared" ca="1" si="202"/>
        <v>2098.6029563958205</v>
      </c>
      <c r="H1074" s="92">
        <f t="shared" si="193"/>
        <v>1047</v>
      </c>
      <c r="I1074" s="109">
        <f t="shared" ca="1" si="194"/>
        <v>1.211393158103389</v>
      </c>
      <c r="J1074" s="51">
        <f t="shared" ca="1" si="198"/>
        <v>2467.7786029020212</v>
      </c>
      <c r="K1074" s="51">
        <f t="shared" ca="1" si="203"/>
        <v>2468.9899960601247</v>
      </c>
      <c r="L1074" s="111">
        <f t="shared" ca="1" si="195"/>
        <v>203</v>
      </c>
      <c r="M1074" s="112">
        <f t="shared" ca="1" si="196"/>
        <v>370.38703966430421</v>
      </c>
      <c r="N1074" s="106"/>
      <c r="O1074" s="109">
        <f t="shared" ca="1" si="199"/>
        <v>1153.176516121428</v>
      </c>
      <c r="P1074" s="113">
        <f t="shared" ca="1" si="200"/>
        <v>1</v>
      </c>
      <c r="Q1074" s="114">
        <f t="shared" ca="1" si="197"/>
        <v>92</v>
      </c>
    </row>
    <row r="1075" spans="5:17" x14ac:dyDescent="0.35">
      <c r="E1075">
        <f t="shared" si="201"/>
        <v>1048</v>
      </c>
      <c r="F1075" s="109">
        <f t="shared" ca="1" si="192"/>
        <v>1.8102698937056589</v>
      </c>
      <c r="G1075" s="110">
        <f t="shared" ca="1" si="202"/>
        <v>2100.4132262895259</v>
      </c>
      <c r="H1075" s="92">
        <f t="shared" si="193"/>
        <v>1048</v>
      </c>
      <c r="I1075" s="109">
        <f t="shared" ca="1" si="194"/>
        <v>0.55422014793605223</v>
      </c>
      <c r="J1075" s="51">
        <f t="shared" ca="1" si="198"/>
        <v>2468.9899960601247</v>
      </c>
      <c r="K1075" s="51">
        <f t="shared" ca="1" si="203"/>
        <v>2469.5442162080608</v>
      </c>
      <c r="L1075" s="111">
        <f t="shared" ca="1" si="195"/>
        <v>202</v>
      </c>
      <c r="M1075" s="112">
        <f t="shared" ca="1" si="196"/>
        <v>369.13098991853485</v>
      </c>
      <c r="N1075" s="106"/>
      <c r="O1075" s="109">
        <f t="shared" ca="1" si="199"/>
        <v>10825.15356993613</v>
      </c>
      <c r="P1075" s="113">
        <f t="shared" ca="1" si="200"/>
        <v>1</v>
      </c>
      <c r="Q1075" s="114">
        <f t="shared" ca="1" si="197"/>
        <v>226</v>
      </c>
    </row>
    <row r="1076" spans="5:17" x14ac:dyDescent="0.35">
      <c r="E1076">
        <f t="shared" si="201"/>
        <v>1049</v>
      </c>
      <c r="F1076" s="109">
        <f t="shared" ca="1" si="192"/>
        <v>3.4541210812704524</v>
      </c>
      <c r="G1076" s="110">
        <f t="shared" ca="1" si="202"/>
        <v>2103.8673473707963</v>
      </c>
      <c r="H1076" s="92">
        <f t="shared" si="193"/>
        <v>1049</v>
      </c>
      <c r="I1076" s="109">
        <f t="shared" ca="1" si="194"/>
        <v>4.579147041717305</v>
      </c>
      <c r="J1076" s="51">
        <f t="shared" ca="1" si="198"/>
        <v>2469.5442162080608</v>
      </c>
      <c r="K1076" s="51">
        <f t="shared" ca="1" si="203"/>
        <v>2474.1233632497779</v>
      </c>
      <c r="L1076" s="111">
        <f t="shared" ca="1" si="195"/>
        <v>202</v>
      </c>
      <c r="M1076" s="112">
        <f t="shared" ca="1" si="196"/>
        <v>370.25601587898154</v>
      </c>
      <c r="N1076" s="106"/>
      <c r="O1076" s="109">
        <f t="shared" ca="1" si="199"/>
        <v>11355.531443931604</v>
      </c>
      <c r="P1076" s="113">
        <f t="shared" ca="1" si="200"/>
        <v>1</v>
      </c>
      <c r="Q1076" s="114">
        <f t="shared" ca="1" si="197"/>
        <v>12</v>
      </c>
    </row>
    <row r="1077" spans="5:17" x14ac:dyDescent="0.35">
      <c r="E1077">
        <f t="shared" si="201"/>
        <v>1050</v>
      </c>
      <c r="F1077" s="109">
        <f t="shared" ca="1" si="192"/>
        <v>1.8602363711945809</v>
      </c>
      <c r="G1077" s="110">
        <f t="shared" ca="1" si="202"/>
        <v>2105.7275837419911</v>
      </c>
      <c r="H1077" s="92">
        <f t="shared" si="193"/>
        <v>1050</v>
      </c>
      <c r="I1077" s="109">
        <f t="shared" ca="1" si="194"/>
        <v>2.9516608559091289</v>
      </c>
      <c r="J1077" s="51">
        <f t="shared" ca="1" si="198"/>
        <v>2474.1233632497779</v>
      </c>
      <c r="K1077" s="51">
        <f t="shared" ca="1" si="203"/>
        <v>2477.0750241056871</v>
      </c>
      <c r="L1077" s="111">
        <f t="shared" ca="1" si="195"/>
        <v>203</v>
      </c>
      <c r="M1077" s="112">
        <f t="shared" ca="1" si="196"/>
        <v>371.34744036369602</v>
      </c>
      <c r="N1077" s="106"/>
      <c r="O1077" s="109">
        <f t="shared" ca="1" si="199"/>
        <v>6979.2747197353083</v>
      </c>
      <c r="P1077" s="113">
        <f t="shared" ca="1" si="200"/>
        <v>1</v>
      </c>
      <c r="Q1077" s="114">
        <f t="shared" ca="1" si="197"/>
        <v>449</v>
      </c>
    </row>
    <row r="1078" spans="5:17" x14ac:dyDescent="0.35">
      <c r="E1078">
        <f t="shared" si="201"/>
        <v>1051</v>
      </c>
      <c r="F1078" s="109">
        <f t="shared" ca="1" si="192"/>
        <v>1.1474641028165031</v>
      </c>
      <c r="G1078" s="110">
        <f t="shared" ca="1" si="202"/>
        <v>2106.8750478448078</v>
      </c>
      <c r="H1078" s="92">
        <f t="shared" si="193"/>
        <v>1051</v>
      </c>
      <c r="I1078" s="109">
        <f t="shared" ca="1" si="194"/>
        <v>0.86028207868238604</v>
      </c>
      <c r="J1078" s="51">
        <f t="shared" ca="1" si="198"/>
        <v>2477.0750241056871</v>
      </c>
      <c r="K1078" s="51">
        <f t="shared" ca="1" si="203"/>
        <v>2477.9353061843694</v>
      </c>
      <c r="L1078" s="111">
        <f t="shared" ca="1" si="195"/>
        <v>203</v>
      </c>
      <c r="M1078" s="112">
        <f t="shared" ca="1" si="196"/>
        <v>371.06025833956164</v>
      </c>
      <c r="N1078" s="106"/>
      <c r="O1078" s="109">
        <f t="shared" ca="1" si="199"/>
        <v>4343.1407929296156</v>
      </c>
      <c r="P1078" s="113">
        <f t="shared" ca="1" si="200"/>
        <v>1</v>
      </c>
      <c r="Q1078" s="114">
        <f t="shared" ca="1" si="197"/>
        <v>315</v>
      </c>
    </row>
    <row r="1079" spans="5:17" x14ac:dyDescent="0.35">
      <c r="E1079">
        <f t="shared" si="201"/>
        <v>1052</v>
      </c>
      <c r="F1079" s="109">
        <f t="shared" ca="1" si="192"/>
        <v>2.200620824595974</v>
      </c>
      <c r="G1079" s="110">
        <f t="shared" ca="1" si="202"/>
        <v>2109.075668669404</v>
      </c>
      <c r="H1079" s="92">
        <f t="shared" si="193"/>
        <v>1052</v>
      </c>
      <c r="I1079" s="109">
        <f t="shared" ca="1" si="194"/>
        <v>0.45241431932912224</v>
      </c>
      <c r="J1079" s="51">
        <f t="shared" ca="1" si="198"/>
        <v>2477.9353061843694</v>
      </c>
      <c r="K1079" s="51">
        <f t="shared" ca="1" si="203"/>
        <v>2478.3877205036983</v>
      </c>
      <c r="L1079" s="111">
        <f t="shared" ca="1" si="195"/>
        <v>202</v>
      </c>
      <c r="M1079" s="112">
        <f t="shared" ca="1" si="196"/>
        <v>369.31205183429438</v>
      </c>
      <c r="N1079" s="106"/>
      <c r="O1079" s="109">
        <f t="shared" ca="1" si="199"/>
        <v>8537.5111881795638</v>
      </c>
      <c r="P1079" s="113">
        <f t="shared" ca="1" si="200"/>
        <v>1</v>
      </c>
      <c r="Q1079" s="114">
        <f t="shared" ca="1" si="197"/>
        <v>527</v>
      </c>
    </row>
    <row r="1080" spans="5:17" x14ac:dyDescent="0.35">
      <c r="E1080">
        <f t="shared" si="201"/>
        <v>1053</v>
      </c>
      <c r="F1080" s="109">
        <f t="shared" ca="1" si="192"/>
        <v>2.872889831752742</v>
      </c>
      <c r="G1080" s="110">
        <f t="shared" ca="1" si="202"/>
        <v>2111.9485585011566</v>
      </c>
      <c r="H1080" s="92">
        <f t="shared" si="193"/>
        <v>1053</v>
      </c>
      <c r="I1080" s="109">
        <f t="shared" ca="1" si="194"/>
        <v>1.4401097361000879</v>
      </c>
      <c r="J1080" s="51">
        <f t="shared" ca="1" si="198"/>
        <v>2478.3877205036983</v>
      </c>
      <c r="K1080" s="51">
        <f t="shared" ca="1" si="203"/>
        <v>2479.8278302397985</v>
      </c>
      <c r="L1080" s="111">
        <f t="shared" ca="1" si="195"/>
        <v>201</v>
      </c>
      <c r="M1080" s="112">
        <f t="shared" ca="1" si="196"/>
        <v>367.87927173864182</v>
      </c>
      <c r="N1080" s="106"/>
      <c r="O1080" s="109">
        <f t="shared" ca="1" si="199"/>
        <v>5875.3715973272629</v>
      </c>
      <c r="P1080" s="113">
        <f t="shared" ca="1" si="200"/>
        <v>1</v>
      </c>
      <c r="Q1080" s="114">
        <f t="shared" ca="1" si="197"/>
        <v>357</v>
      </c>
    </row>
    <row r="1081" spans="5:17" x14ac:dyDescent="0.35">
      <c r="E1081">
        <f t="shared" si="201"/>
        <v>1054</v>
      </c>
      <c r="F1081" s="109">
        <f t="shared" ca="1" si="192"/>
        <v>2.4234794936754418</v>
      </c>
      <c r="G1081" s="110">
        <f t="shared" ca="1" si="202"/>
        <v>2114.3720379948322</v>
      </c>
      <c r="H1081" s="92">
        <f t="shared" si="193"/>
        <v>1054</v>
      </c>
      <c r="I1081" s="109">
        <f t="shared" ca="1" si="194"/>
        <v>0.1140679922725944</v>
      </c>
      <c r="J1081" s="51">
        <f t="shared" ca="1" si="198"/>
        <v>2479.8278302397985</v>
      </c>
      <c r="K1081" s="51">
        <f t="shared" ca="1" si="203"/>
        <v>2479.9418982320713</v>
      </c>
      <c r="L1081" s="111">
        <f t="shared" ca="1" si="195"/>
        <v>200</v>
      </c>
      <c r="M1081" s="112">
        <f t="shared" ca="1" si="196"/>
        <v>365.56986023723903</v>
      </c>
      <c r="N1081" s="106"/>
      <c r="O1081" s="109">
        <f t="shared" ca="1" si="199"/>
        <v>2282.2112276084754</v>
      </c>
      <c r="P1081" s="113">
        <f t="shared" ca="1" si="200"/>
        <v>1</v>
      </c>
      <c r="Q1081" s="114">
        <f t="shared" ca="1" si="197"/>
        <v>184</v>
      </c>
    </row>
    <row r="1082" spans="5:17" x14ac:dyDescent="0.35">
      <c r="E1082">
        <f t="shared" si="201"/>
        <v>1055</v>
      </c>
      <c r="F1082" s="109">
        <f t="shared" ca="1" si="192"/>
        <v>1.8051592033395982</v>
      </c>
      <c r="G1082" s="110">
        <f t="shared" ca="1" si="202"/>
        <v>2116.1771971981716</v>
      </c>
      <c r="H1082" s="92">
        <f t="shared" si="193"/>
        <v>1055</v>
      </c>
      <c r="I1082" s="109">
        <f t="shared" ca="1" si="194"/>
        <v>1.9561677285933383</v>
      </c>
      <c r="J1082" s="51">
        <f t="shared" ca="1" si="198"/>
        <v>2479.9418982320713</v>
      </c>
      <c r="K1082" s="51">
        <f t="shared" ca="1" si="203"/>
        <v>2481.8980659606646</v>
      </c>
      <c r="L1082" s="111">
        <f t="shared" ca="1" si="195"/>
        <v>200</v>
      </c>
      <c r="M1082" s="112">
        <f t="shared" ca="1" si="196"/>
        <v>365.72086876249296</v>
      </c>
      <c r="N1082" s="106"/>
      <c r="O1082" s="109">
        <f t="shared" ca="1" si="199"/>
        <v>1696.1786695150101</v>
      </c>
      <c r="P1082" s="113">
        <f t="shared" ca="1" si="200"/>
        <v>1</v>
      </c>
      <c r="Q1082" s="114">
        <f t="shared" ca="1" si="197"/>
        <v>117</v>
      </c>
    </row>
    <row r="1083" spans="5:17" x14ac:dyDescent="0.35">
      <c r="E1083">
        <f t="shared" si="201"/>
        <v>1056</v>
      </c>
      <c r="F1083" s="109">
        <f t="shared" ca="1" si="192"/>
        <v>0.3018081515661033</v>
      </c>
      <c r="G1083" s="110">
        <f t="shared" ca="1" si="202"/>
        <v>2116.4790053497377</v>
      </c>
      <c r="H1083" s="92">
        <f t="shared" si="193"/>
        <v>1056</v>
      </c>
      <c r="I1083" s="109">
        <f t="shared" ca="1" si="194"/>
        <v>0.11810480648937167</v>
      </c>
      <c r="J1083" s="51">
        <f t="shared" ca="1" si="198"/>
        <v>2481.8980659606646</v>
      </c>
      <c r="K1083" s="51">
        <f t="shared" ca="1" si="203"/>
        <v>2482.0161707671541</v>
      </c>
      <c r="L1083" s="111">
        <f t="shared" ca="1" si="195"/>
        <v>199</v>
      </c>
      <c r="M1083" s="112">
        <f t="shared" ca="1" si="196"/>
        <v>365.53716541741642</v>
      </c>
      <c r="N1083" s="106"/>
      <c r="O1083" s="109">
        <f t="shared" ca="1" si="199"/>
        <v>721.12820449587298</v>
      </c>
      <c r="P1083" s="113">
        <f t="shared" ca="1" si="200"/>
        <v>1</v>
      </c>
      <c r="Q1083" s="114">
        <f t="shared" ca="1" si="197"/>
        <v>40</v>
      </c>
    </row>
    <row r="1084" spans="5:17" x14ac:dyDescent="0.35">
      <c r="E1084">
        <f t="shared" si="201"/>
        <v>1057</v>
      </c>
      <c r="F1084" s="109">
        <f t="shared" ca="1" si="192"/>
        <v>0.16563654901687333</v>
      </c>
      <c r="G1084" s="110">
        <f t="shared" ca="1" si="202"/>
        <v>2116.6446418987543</v>
      </c>
      <c r="H1084" s="92">
        <f t="shared" si="193"/>
        <v>1057</v>
      </c>
      <c r="I1084" s="109">
        <f t="shared" ca="1" si="194"/>
        <v>10.663528682061088</v>
      </c>
      <c r="J1084" s="51">
        <f t="shared" ca="1" si="198"/>
        <v>2482.0161707671541</v>
      </c>
      <c r="K1084" s="51">
        <f t="shared" ca="1" si="203"/>
        <v>2492.6796994492151</v>
      </c>
      <c r="L1084" s="111">
        <f t="shared" ca="1" si="195"/>
        <v>204</v>
      </c>
      <c r="M1084" s="112">
        <f t="shared" ca="1" si="196"/>
        <v>376.03505755046081</v>
      </c>
      <c r="N1084" s="106"/>
      <c r="O1084" s="109">
        <f t="shared" ca="1" si="199"/>
        <v>9149.6029842558582</v>
      </c>
      <c r="P1084" s="113">
        <f t="shared" ca="1" si="200"/>
        <v>1</v>
      </c>
      <c r="Q1084" s="114">
        <f t="shared" ca="1" si="197"/>
        <v>550</v>
      </c>
    </row>
    <row r="1085" spans="5:17" x14ac:dyDescent="0.35">
      <c r="E1085">
        <f t="shared" si="201"/>
        <v>1058</v>
      </c>
      <c r="F1085" s="109">
        <f t="shared" ca="1" si="192"/>
        <v>0.38866194040365259</v>
      </c>
      <c r="G1085" s="110">
        <f t="shared" ca="1" si="202"/>
        <v>2117.0333038391582</v>
      </c>
      <c r="H1085" s="92">
        <f t="shared" si="193"/>
        <v>1058</v>
      </c>
      <c r="I1085" s="109">
        <f t="shared" ca="1" si="194"/>
        <v>7.8929379401223461</v>
      </c>
      <c r="J1085" s="51">
        <f t="shared" ca="1" si="198"/>
        <v>2492.6796994492151</v>
      </c>
      <c r="K1085" s="51">
        <f t="shared" ca="1" si="203"/>
        <v>2500.5726373893376</v>
      </c>
      <c r="L1085" s="111">
        <f t="shared" ca="1" si="195"/>
        <v>204</v>
      </c>
      <c r="M1085" s="112">
        <f t="shared" ca="1" si="196"/>
        <v>383.53933355017944</v>
      </c>
      <c r="N1085" s="106"/>
      <c r="O1085" s="109">
        <f t="shared" ca="1" si="199"/>
        <v>5539.9370560907564</v>
      </c>
      <c r="P1085" s="113">
        <f t="shared" ca="1" si="200"/>
        <v>1</v>
      </c>
      <c r="Q1085" s="114">
        <f t="shared" ca="1" si="197"/>
        <v>320</v>
      </c>
    </row>
    <row r="1086" spans="5:17" x14ac:dyDescent="0.35">
      <c r="E1086">
        <f t="shared" si="201"/>
        <v>1059</v>
      </c>
      <c r="F1086" s="109">
        <f t="shared" ca="1" si="192"/>
        <v>1.6339825136824639</v>
      </c>
      <c r="G1086" s="110">
        <f t="shared" ca="1" si="202"/>
        <v>2118.6672863528406</v>
      </c>
      <c r="H1086" s="92">
        <f t="shared" si="193"/>
        <v>1059</v>
      </c>
      <c r="I1086" s="109">
        <f t="shared" ca="1" si="194"/>
        <v>1.3565883747763969</v>
      </c>
      <c r="J1086" s="51">
        <f t="shared" ca="1" si="198"/>
        <v>2500.5726373893376</v>
      </c>
      <c r="K1086" s="51">
        <f t="shared" ca="1" si="203"/>
        <v>2501.9292257641141</v>
      </c>
      <c r="L1086" s="111">
        <f t="shared" ca="1" si="195"/>
        <v>204</v>
      </c>
      <c r="M1086" s="112">
        <f t="shared" ca="1" si="196"/>
        <v>383.26193941127349</v>
      </c>
      <c r="N1086" s="106"/>
      <c r="O1086" s="109">
        <f t="shared" ca="1" si="199"/>
        <v>6813.1646923927856</v>
      </c>
      <c r="P1086" s="113">
        <f t="shared" ca="1" si="200"/>
        <v>1</v>
      </c>
      <c r="Q1086" s="114">
        <f t="shared" ca="1" si="197"/>
        <v>432</v>
      </c>
    </row>
    <row r="1087" spans="5:17" x14ac:dyDescent="0.35">
      <c r="E1087">
        <f t="shared" si="201"/>
        <v>1060</v>
      </c>
      <c r="F1087" s="109">
        <f t="shared" ca="1" si="192"/>
        <v>0.7589451940891353</v>
      </c>
      <c r="G1087" s="110">
        <f t="shared" ca="1" si="202"/>
        <v>2119.4262315469296</v>
      </c>
      <c r="H1087" s="92">
        <f t="shared" si="193"/>
        <v>1060</v>
      </c>
      <c r="I1087" s="109">
        <f t="shared" ca="1" si="194"/>
        <v>13.984294622448163</v>
      </c>
      <c r="J1087" s="51">
        <f t="shared" ca="1" si="198"/>
        <v>2501.9292257641141</v>
      </c>
      <c r="K1087" s="51">
        <f t="shared" ca="1" si="203"/>
        <v>2515.9135203865621</v>
      </c>
      <c r="L1087" s="111">
        <f t="shared" ca="1" si="195"/>
        <v>207</v>
      </c>
      <c r="M1087" s="112">
        <f t="shared" ca="1" si="196"/>
        <v>396.48728883963258</v>
      </c>
      <c r="N1087" s="106"/>
      <c r="O1087" s="109">
        <f t="shared" ca="1" si="199"/>
        <v>7687.1287361917211</v>
      </c>
      <c r="P1087" s="113">
        <f t="shared" ca="1" si="200"/>
        <v>1</v>
      </c>
      <c r="Q1087" s="114">
        <f t="shared" ca="1" si="197"/>
        <v>496</v>
      </c>
    </row>
    <row r="1088" spans="5:17" x14ac:dyDescent="0.35">
      <c r="E1088">
        <f t="shared" si="201"/>
        <v>1061</v>
      </c>
      <c r="F1088" s="109">
        <f t="shared" ca="1" si="192"/>
        <v>3.3408204315754461E-2</v>
      </c>
      <c r="G1088" s="110">
        <f t="shared" ca="1" si="202"/>
        <v>2119.4596397512455</v>
      </c>
      <c r="H1088" s="92">
        <f t="shared" si="193"/>
        <v>1061</v>
      </c>
      <c r="I1088" s="109">
        <f t="shared" ca="1" si="194"/>
        <v>1.4784723294836362</v>
      </c>
      <c r="J1088" s="51">
        <f t="shared" ca="1" si="198"/>
        <v>2515.9135203865621</v>
      </c>
      <c r="K1088" s="51">
        <f t="shared" ca="1" si="203"/>
        <v>2517.3919927160459</v>
      </c>
      <c r="L1088" s="111">
        <f t="shared" ca="1" si="195"/>
        <v>206</v>
      </c>
      <c r="M1088" s="112">
        <f t="shared" ca="1" si="196"/>
        <v>397.93235296480043</v>
      </c>
      <c r="N1088" s="106"/>
      <c r="O1088" s="109">
        <f t="shared" ca="1" si="199"/>
        <v>5448.6774088850807</v>
      </c>
      <c r="P1088" s="113">
        <f t="shared" ca="1" si="200"/>
        <v>1</v>
      </c>
      <c r="Q1088" s="114">
        <f t="shared" ca="1" si="197"/>
        <v>325</v>
      </c>
    </row>
    <row r="1089" spans="5:17" x14ac:dyDescent="0.35">
      <c r="E1089">
        <f t="shared" si="201"/>
        <v>1062</v>
      </c>
      <c r="F1089" s="109">
        <f t="shared" ca="1" si="192"/>
        <v>0.31767290475094861</v>
      </c>
      <c r="G1089" s="110">
        <f t="shared" ca="1" si="202"/>
        <v>2119.7773126559964</v>
      </c>
      <c r="H1089" s="92">
        <f t="shared" si="193"/>
        <v>1062</v>
      </c>
      <c r="I1089" s="109">
        <f t="shared" ca="1" si="194"/>
        <v>1.151208457656441</v>
      </c>
      <c r="J1089" s="51">
        <f t="shared" ca="1" si="198"/>
        <v>2517.3919927160459</v>
      </c>
      <c r="K1089" s="51">
        <f t="shared" ca="1" si="203"/>
        <v>2518.5432011737025</v>
      </c>
      <c r="L1089" s="111">
        <f t="shared" ca="1" si="195"/>
        <v>206</v>
      </c>
      <c r="M1089" s="112">
        <f t="shared" ca="1" si="196"/>
        <v>398.76588851770612</v>
      </c>
      <c r="N1089" s="106"/>
      <c r="O1089" s="109">
        <f t="shared" ca="1" si="199"/>
        <v>2434.323550600473</v>
      </c>
      <c r="P1089" s="113">
        <f t="shared" ca="1" si="200"/>
        <v>1</v>
      </c>
      <c r="Q1089" s="114">
        <f t="shared" ca="1" si="197"/>
        <v>206</v>
      </c>
    </row>
    <row r="1090" spans="5:17" x14ac:dyDescent="0.35">
      <c r="E1090">
        <f t="shared" si="201"/>
        <v>1063</v>
      </c>
      <c r="F1090" s="109">
        <f t="shared" ca="1" si="192"/>
        <v>1.1051355276639137</v>
      </c>
      <c r="G1090" s="110">
        <f t="shared" ca="1" si="202"/>
        <v>2120.8824481836605</v>
      </c>
      <c r="H1090" s="92">
        <f t="shared" si="193"/>
        <v>1063</v>
      </c>
      <c r="I1090" s="109">
        <f t="shared" ca="1" si="194"/>
        <v>0.16941026149642543</v>
      </c>
      <c r="J1090" s="51">
        <f t="shared" ca="1" si="198"/>
        <v>2518.5432011737025</v>
      </c>
      <c r="K1090" s="51">
        <f t="shared" ca="1" si="203"/>
        <v>2518.7126114351991</v>
      </c>
      <c r="L1090" s="111">
        <f t="shared" ca="1" si="195"/>
        <v>205</v>
      </c>
      <c r="M1090" s="112">
        <f t="shared" ca="1" si="196"/>
        <v>397.83016325153858</v>
      </c>
      <c r="N1090" s="106"/>
      <c r="O1090" s="109">
        <f t="shared" ca="1" si="199"/>
        <v>119.81517126520636</v>
      </c>
      <c r="P1090" s="113">
        <f t="shared" ca="1" si="200"/>
        <v>0</v>
      </c>
      <c r="Q1090" s="114">
        <f t="shared" ca="1" si="197"/>
        <v>0</v>
      </c>
    </row>
    <row r="1091" spans="5:17" x14ac:dyDescent="0.35">
      <c r="E1091">
        <f t="shared" si="201"/>
        <v>1064</v>
      </c>
      <c r="F1091" s="109">
        <f t="shared" ca="1" si="192"/>
        <v>0.52203680357003779</v>
      </c>
      <c r="G1091" s="110">
        <f t="shared" ca="1" si="202"/>
        <v>2121.4044849872307</v>
      </c>
      <c r="H1091" s="92">
        <f t="shared" si="193"/>
        <v>1064</v>
      </c>
      <c r="I1091" s="109">
        <f t="shared" ca="1" si="194"/>
        <v>0.34251566651356835</v>
      </c>
      <c r="J1091" s="51">
        <f t="shared" ca="1" si="198"/>
        <v>2518.7126114351991</v>
      </c>
      <c r="K1091" s="51">
        <f t="shared" ca="1" si="203"/>
        <v>2519.0551271017125</v>
      </c>
      <c r="L1091" s="111">
        <f t="shared" ca="1" si="195"/>
        <v>204</v>
      </c>
      <c r="M1091" s="112">
        <f t="shared" ca="1" si="196"/>
        <v>397.6506421144818</v>
      </c>
      <c r="N1091" s="106"/>
      <c r="O1091" s="109">
        <f t="shared" ca="1" si="199"/>
        <v>1977.0229426956787</v>
      </c>
      <c r="P1091" s="113">
        <f t="shared" ca="1" si="200"/>
        <v>1</v>
      </c>
      <c r="Q1091" s="114">
        <f t="shared" ca="1" si="197"/>
        <v>139</v>
      </c>
    </row>
    <row r="1092" spans="5:17" x14ac:dyDescent="0.35">
      <c r="E1092">
        <f t="shared" si="201"/>
        <v>1065</v>
      </c>
      <c r="F1092" s="109">
        <f t="shared" ca="1" si="192"/>
        <v>0.55077321715982785</v>
      </c>
      <c r="G1092" s="110">
        <f t="shared" ca="1" si="202"/>
        <v>2121.9552582043907</v>
      </c>
      <c r="H1092" s="92">
        <f t="shared" si="193"/>
        <v>1065</v>
      </c>
      <c r="I1092" s="109">
        <f t="shared" ca="1" si="194"/>
        <v>2.3275949878990785</v>
      </c>
      <c r="J1092" s="51">
        <f t="shared" ca="1" si="198"/>
        <v>2519.0551271017125</v>
      </c>
      <c r="K1092" s="51">
        <f t="shared" ca="1" si="203"/>
        <v>2521.3827220896114</v>
      </c>
      <c r="L1092" s="111">
        <f t="shared" ca="1" si="195"/>
        <v>204</v>
      </c>
      <c r="M1092" s="112">
        <f t="shared" ca="1" si="196"/>
        <v>399.42746388522073</v>
      </c>
      <c r="N1092" s="106"/>
      <c r="O1092" s="109">
        <f t="shared" ca="1" si="199"/>
        <v>3306.8462591989664</v>
      </c>
      <c r="P1092" s="113">
        <f t="shared" ca="1" si="200"/>
        <v>1</v>
      </c>
      <c r="Q1092" s="114">
        <f t="shared" ca="1" si="197"/>
        <v>252</v>
      </c>
    </row>
    <row r="1093" spans="5:17" x14ac:dyDescent="0.35">
      <c r="E1093">
        <f t="shared" si="201"/>
        <v>1066</v>
      </c>
      <c r="F1093" s="109">
        <f t="shared" ca="1" si="192"/>
        <v>0.44923413447479926</v>
      </c>
      <c r="G1093" s="110">
        <f t="shared" ca="1" si="202"/>
        <v>2122.4044923388656</v>
      </c>
      <c r="H1093" s="92">
        <f t="shared" si="193"/>
        <v>1066</v>
      </c>
      <c r="I1093" s="109">
        <f t="shared" ca="1" si="194"/>
        <v>2.5177175847769351</v>
      </c>
      <c r="J1093" s="51">
        <f t="shared" ca="1" si="198"/>
        <v>2521.3827220896114</v>
      </c>
      <c r="K1093" s="51">
        <f t="shared" ca="1" si="203"/>
        <v>2523.9004396743885</v>
      </c>
      <c r="L1093" s="111">
        <f t="shared" ca="1" si="195"/>
        <v>205</v>
      </c>
      <c r="M1093" s="112">
        <f t="shared" ca="1" si="196"/>
        <v>401.49594733552294</v>
      </c>
      <c r="N1093" s="106"/>
      <c r="O1093" s="109">
        <f t="shared" ca="1" si="199"/>
        <v>6397.3904552723743</v>
      </c>
      <c r="P1093" s="113">
        <f t="shared" ca="1" si="200"/>
        <v>1</v>
      </c>
      <c r="Q1093" s="114">
        <f t="shared" ca="1" si="197"/>
        <v>378</v>
      </c>
    </row>
    <row r="1094" spans="5:17" x14ac:dyDescent="0.35">
      <c r="E1094">
        <f t="shared" si="201"/>
        <v>1067</v>
      </c>
      <c r="F1094" s="109">
        <f t="shared" ca="1" si="192"/>
        <v>0.39713843515490205</v>
      </c>
      <c r="G1094" s="110">
        <f t="shared" ca="1" si="202"/>
        <v>2122.8016307740204</v>
      </c>
      <c r="H1094" s="92">
        <f t="shared" si="193"/>
        <v>1067</v>
      </c>
      <c r="I1094" s="109">
        <f t="shared" ca="1" si="194"/>
        <v>0.40009454310041959</v>
      </c>
      <c r="J1094" s="51">
        <f t="shared" ca="1" si="198"/>
        <v>2523.9004396743885</v>
      </c>
      <c r="K1094" s="51">
        <f t="shared" ca="1" si="203"/>
        <v>2524.3005342174888</v>
      </c>
      <c r="L1094" s="111">
        <f t="shared" ca="1" si="195"/>
        <v>204</v>
      </c>
      <c r="M1094" s="112">
        <f t="shared" ca="1" si="196"/>
        <v>401.49890344346841</v>
      </c>
      <c r="N1094" s="106"/>
      <c r="O1094" s="109">
        <f t="shared" ca="1" si="199"/>
        <v>8259.8016057434415</v>
      </c>
      <c r="P1094" s="113">
        <f t="shared" ca="1" si="200"/>
        <v>1</v>
      </c>
      <c r="Q1094" s="114">
        <f t="shared" ca="1" si="197"/>
        <v>536</v>
      </c>
    </row>
    <row r="1095" spans="5:17" x14ac:dyDescent="0.35">
      <c r="E1095">
        <f t="shared" si="201"/>
        <v>1068</v>
      </c>
      <c r="F1095" s="109">
        <f t="shared" ca="1" si="192"/>
        <v>1.8140962711038888E-2</v>
      </c>
      <c r="G1095" s="110">
        <f t="shared" ca="1" si="202"/>
        <v>2122.8197717367316</v>
      </c>
      <c r="H1095" s="92">
        <f t="shared" si="193"/>
        <v>1068</v>
      </c>
      <c r="I1095" s="109">
        <f t="shared" ca="1" si="194"/>
        <v>0.13381612305384277</v>
      </c>
      <c r="J1095" s="51">
        <f t="shared" ca="1" si="198"/>
        <v>2524.3005342174888</v>
      </c>
      <c r="K1095" s="51">
        <f t="shared" ca="1" si="203"/>
        <v>2524.4343503405426</v>
      </c>
      <c r="L1095" s="111">
        <f t="shared" ca="1" si="195"/>
        <v>203</v>
      </c>
      <c r="M1095" s="112">
        <f t="shared" ca="1" si="196"/>
        <v>401.61457860381097</v>
      </c>
      <c r="N1095" s="106"/>
      <c r="O1095" s="109">
        <f t="shared" ca="1" si="199"/>
        <v>9814.1609587402236</v>
      </c>
      <c r="P1095" s="113">
        <f t="shared" ca="1" si="200"/>
        <v>1</v>
      </c>
      <c r="Q1095" s="114">
        <f t="shared" ca="1" si="197"/>
        <v>567</v>
      </c>
    </row>
    <row r="1096" spans="5:17" x14ac:dyDescent="0.35">
      <c r="E1096">
        <f t="shared" si="201"/>
        <v>1069</v>
      </c>
      <c r="F1096" s="109">
        <f t="shared" ca="1" si="192"/>
        <v>1.1627004415290358</v>
      </c>
      <c r="G1096" s="110">
        <f t="shared" ca="1" si="202"/>
        <v>2123.9824721782607</v>
      </c>
      <c r="H1096" s="92">
        <f t="shared" si="193"/>
        <v>1069</v>
      </c>
      <c r="I1096" s="109">
        <f t="shared" ca="1" si="194"/>
        <v>5.0510155970277873E-3</v>
      </c>
      <c r="J1096" s="51">
        <f t="shared" ca="1" si="198"/>
        <v>2524.4343503405426</v>
      </c>
      <c r="K1096" s="51">
        <f t="shared" ca="1" si="203"/>
        <v>2524.4394013561396</v>
      </c>
      <c r="L1096" s="111">
        <f t="shared" ca="1" si="195"/>
        <v>202</v>
      </c>
      <c r="M1096" s="112">
        <f t="shared" ca="1" si="196"/>
        <v>400.45692917787892</v>
      </c>
      <c r="N1096" s="106"/>
      <c r="O1096" s="109">
        <f t="shared" ca="1" si="199"/>
        <v>6902.4674686892486</v>
      </c>
      <c r="P1096" s="113">
        <f t="shared" ca="1" si="200"/>
        <v>1</v>
      </c>
      <c r="Q1096" s="114">
        <f t="shared" ca="1" si="197"/>
        <v>443</v>
      </c>
    </row>
    <row r="1097" spans="5:17" x14ac:dyDescent="0.35">
      <c r="E1097">
        <f t="shared" si="201"/>
        <v>1070</v>
      </c>
      <c r="F1097" s="109">
        <f t="shared" ca="1" si="192"/>
        <v>1.2395739899767857</v>
      </c>
      <c r="G1097" s="110">
        <f t="shared" ca="1" si="202"/>
        <v>2125.2220461682373</v>
      </c>
      <c r="H1097" s="92">
        <f t="shared" si="193"/>
        <v>1070</v>
      </c>
      <c r="I1097" s="109">
        <f t="shared" ca="1" si="194"/>
        <v>1.6446021125271255</v>
      </c>
      <c r="J1097" s="51">
        <f t="shared" ca="1" si="198"/>
        <v>2524.4394013561396</v>
      </c>
      <c r="K1097" s="51">
        <f t="shared" ca="1" si="203"/>
        <v>2526.0840034686667</v>
      </c>
      <c r="L1097" s="111">
        <f t="shared" ca="1" si="195"/>
        <v>202</v>
      </c>
      <c r="M1097" s="112">
        <f t="shared" ca="1" si="196"/>
        <v>400.86195730042937</v>
      </c>
      <c r="N1097" s="106"/>
      <c r="O1097" s="109">
        <f t="shared" ca="1" si="199"/>
        <v>9007.8575264327228</v>
      </c>
      <c r="P1097" s="113">
        <f t="shared" ca="1" si="200"/>
        <v>1</v>
      </c>
      <c r="Q1097" s="114">
        <f t="shared" ca="1" si="197"/>
        <v>528</v>
      </c>
    </row>
    <row r="1098" spans="5:17" x14ac:dyDescent="0.35">
      <c r="E1098">
        <f t="shared" si="201"/>
        <v>1071</v>
      </c>
      <c r="F1098" s="109">
        <f t="shared" ca="1" si="192"/>
        <v>0.15120732098929254</v>
      </c>
      <c r="G1098" s="110">
        <f t="shared" ca="1" si="202"/>
        <v>2125.3732534892265</v>
      </c>
      <c r="H1098" s="92">
        <f t="shared" si="193"/>
        <v>1071</v>
      </c>
      <c r="I1098" s="109">
        <f t="shared" ca="1" si="194"/>
        <v>0.5445267560615078</v>
      </c>
      <c r="J1098" s="51">
        <f t="shared" ca="1" si="198"/>
        <v>2526.0840034686667</v>
      </c>
      <c r="K1098" s="51">
        <f t="shared" ca="1" si="203"/>
        <v>2526.6285302247284</v>
      </c>
      <c r="L1098" s="111">
        <f t="shared" ca="1" si="195"/>
        <v>201</v>
      </c>
      <c r="M1098" s="112">
        <f t="shared" ca="1" si="196"/>
        <v>401.25527673550187</v>
      </c>
      <c r="N1098" s="106"/>
      <c r="O1098" s="109">
        <f t="shared" ca="1" si="199"/>
        <v>8506.2554874361067</v>
      </c>
      <c r="P1098" s="113">
        <f t="shared" ca="1" si="200"/>
        <v>1</v>
      </c>
      <c r="Q1098" s="114">
        <f t="shared" ca="1" si="197"/>
        <v>526</v>
      </c>
    </row>
    <row r="1099" spans="5:17" x14ac:dyDescent="0.35">
      <c r="E1099">
        <f t="shared" si="201"/>
        <v>1072</v>
      </c>
      <c r="F1099" s="109">
        <f t="shared" ca="1" si="192"/>
        <v>3.3053856743011596</v>
      </c>
      <c r="G1099" s="110">
        <f t="shared" ca="1" si="202"/>
        <v>2128.6786391635278</v>
      </c>
      <c r="H1099" s="92">
        <f t="shared" si="193"/>
        <v>1072</v>
      </c>
      <c r="I1099" s="109">
        <f t="shared" ca="1" si="194"/>
        <v>0.34194302359781215</v>
      </c>
      <c r="J1099" s="51">
        <f t="shared" ca="1" si="198"/>
        <v>2526.6285302247284</v>
      </c>
      <c r="K1099" s="51">
        <f t="shared" ca="1" si="203"/>
        <v>2526.970473248326</v>
      </c>
      <c r="L1099" s="111">
        <f t="shared" ca="1" si="195"/>
        <v>200</v>
      </c>
      <c r="M1099" s="112">
        <f t="shared" ca="1" si="196"/>
        <v>398.29183408479821</v>
      </c>
      <c r="N1099" s="106"/>
      <c r="O1099" s="109">
        <f t="shared" ca="1" si="199"/>
        <v>2103.4997877370793</v>
      </c>
      <c r="P1099" s="113">
        <f t="shared" ca="1" si="200"/>
        <v>1</v>
      </c>
      <c r="Q1099" s="114">
        <f t="shared" ca="1" si="197"/>
        <v>155</v>
      </c>
    </row>
    <row r="1100" spans="5:17" x14ac:dyDescent="0.35">
      <c r="E1100">
        <f t="shared" si="201"/>
        <v>1073</v>
      </c>
      <c r="F1100" s="109">
        <f t="shared" ca="1" si="192"/>
        <v>2.3851307085715758</v>
      </c>
      <c r="G1100" s="110">
        <f t="shared" ca="1" si="202"/>
        <v>2131.0637698720993</v>
      </c>
      <c r="H1100" s="92">
        <f t="shared" si="193"/>
        <v>1073</v>
      </c>
      <c r="I1100" s="109">
        <f t="shared" ca="1" si="194"/>
        <v>1.4341061887213202</v>
      </c>
      <c r="J1100" s="51">
        <f t="shared" ca="1" si="198"/>
        <v>2526.970473248326</v>
      </c>
      <c r="K1100" s="51">
        <f t="shared" ca="1" si="203"/>
        <v>2528.4045794370472</v>
      </c>
      <c r="L1100" s="111">
        <f t="shared" ca="1" si="195"/>
        <v>200</v>
      </c>
      <c r="M1100" s="112">
        <f t="shared" ca="1" si="196"/>
        <v>397.3408095649479</v>
      </c>
      <c r="N1100" s="106"/>
      <c r="O1100" s="109">
        <f t="shared" ca="1" si="199"/>
        <v>2860.152048362525</v>
      </c>
      <c r="P1100" s="113">
        <f t="shared" ca="1" si="200"/>
        <v>1</v>
      </c>
      <c r="Q1100" s="114">
        <f t="shared" ca="1" si="197"/>
        <v>208</v>
      </c>
    </row>
    <row r="1101" spans="5:17" x14ac:dyDescent="0.35">
      <c r="E1101">
        <f t="shared" si="201"/>
        <v>1074</v>
      </c>
      <c r="F1101" s="109">
        <f t="shared" ca="1" si="192"/>
        <v>0.16333439370739389</v>
      </c>
      <c r="G1101" s="110">
        <f t="shared" ca="1" si="202"/>
        <v>2131.2271042658067</v>
      </c>
      <c r="H1101" s="92">
        <f t="shared" si="193"/>
        <v>1074</v>
      </c>
      <c r="I1101" s="109">
        <f t="shared" ca="1" si="194"/>
        <v>0.85955520472547076</v>
      </c>
      <c r="J1101" s="51">
        <f t="shared" ca="1" si="198"/>
        <v>2528.4045794370472</v>
      </c>
      <c r="K1101" s="51">
        <f t="shared" ca="1" si="203"/>
        <v>2529.2641346417727</v>
      </c>
      <c r="L1101" s="111">
        <f t="shared" ca="1" si="195"/>
        <v>199</v>
      </c>
      <c r="M1101" s="112">
        <f t="shared" ca="1" si="196"/>
        <v>398.03703037596597</v>
      </c>
      <c r="N1101" s="106"/>
      <c r="O1101" s="109">
        <f t="shared" ca="1" si="199"/>
        <v>9558.658157474174</v>
      </c>
      <c r="P1101" s="113">
        <f t="shared" ca="1" si="200"/>
        <v>1</v>
      </c>
      <c r="Q1101" s="114">
        <f t="shared" ca="1" si="197"/>
        <v>577</v>
      </c>
    </row>
    <row r="1102" spans="5:17" x14ac:dyDescent="0.35">
      <c r="E1102">
        <f t="shared" si="201"/>
        <v>1075</v>
      </c>
      <c r="F1102" s="109">
        <f t="shared" ca="1" si="192"/>
        <v>0.25452903685692213</v>
      </c>
      <c r="G1102" s="110">
        <f t="shared" ca="1" si="202"/>
        <v>2131.4816333026638</v>
      </c>
      <c r="H1102" s="92">
        <f t="shared" si="193"/>
        <v>1075</v>
      </c>
      <c r="I1102" s="109">
        <f t="shared" ca="1" si="194"/>
        <v>0.12190448425797666</v>
      </c>
      <c r="J1102" s="51">
        <f t="shared" ca="1" si="198"/>
        <v>2529.2641346417727</v>
      </c>
      <c r="K1102" s="51">
        <f t="shared" ca="1" si="203"/>
        <v>2529.3860391260305</v>
      </c>
      <c r="L1102" s="111">
        <f t="shared" ca="1" si="195"/>
        <v>198</v>
      </c>
      <c r="M1102" s="112">
        <f t="shared" ca="1" si="196"/>
        <v>397.90440582336669</v>
      </c>
      <c r="N1102" s="106"/>
      <c r="O1102" s="109">
        <f t="shared" ca="1" si="199"/>
        <v>3799.3967800173241</v>
      </c>
      <c r="P1102" s="113">
        <f t="shared" ca="1" si="200"/>
        <v>1</v>
      </c>
      <c r="Q1102" s="114">
        <f t="shared" ca="1" si="197"/>
        <v>289</v>
      </c>
    </row>
    <row r="1103" spans="5:17" x14ac:dyDescent="0.35">
      <c r="E1103">
        <f t="shared" si="201"/>
        <v>1076</v>
      </c>
      <c r="F1103" s="109">
        <f t="shared" ca="1" si="192"/>
        <v>0.19465094098214308</v>
      </c>
      <c r="G1103" s="110">
        <f t="shared" ca="1" si="202"/>
        <v>2131.676284243646</v>
      </c>
      <c r="H1103" s="92">
        <f t="shared" si="193"/>
        <v>1076</v>
      </c>
      <c r="I1103" s="109">
        <f t="shared" ca="1" si="194"/>
        <v>3.7020129128157038</v>
      </c>
      <c r="J1103" s="51">
        <f t="shared" ca="1" si="198"/>
        <v>2529.3860391260305</v>
      </c>
      <c r="K1103" s="51">
        <f t="shared" ca="1" si="203"/>
        <v>2533.0880520388464</v>
      </c>
      <c r="L1103" s="111">
        <f t="shared" ca="1" si="195"/>
        <v>200</v>
      </c>
      <c r="M1103" s="112">
        <f t="shared" ca="1" si="196"/>
        <v>401.41176779520038</v>
      </c>
      <c r="N1103" s="106"/>
      <c r="O1103" s="109">
        <f t="shared" ca="1" si="199"/>
        <v>1561.0619286934734</v>
      </c>
      <c r="P1103" s="113">
        <f t="shared" ca="1" si="200"/>
        <v>1</v>
      </c>
      <c r="Q1103" s="114">
        <f t="shared" ca="1" si="197"/>
        <v>118</v>
      </c>
    </row>
    <row r="1104" spans="5:17" x14ac:dyDescent="0.35">
      <c r="E1104">
        <f t="shared" si="201"/>
        <v>1077</v>
      </c>
      <c r="F1104" s="109">
        <f t="shared" ca="1" si="192"/>
        <v>6.9169084181504503E-3</v>
      </c>
      <c r="G1104" s="110">
        <f t="shared" ca="1" si="202"/>
        <v>2131.6832011520642</v>
      </c>
      <c r="H1104" s="92">
        <f t="shared" si="193"/>
        <v>1077</v>
      </c>
      <c r="I1104" s="109">
        <f t="shared" ca="1" si="194"/>
        <v>1.5159211870028269</v>
      </c>
      <c r="J1104" s="51">
        <f t="shared" ca="1" si="198"/>
        <v>2533.0880520388464</v>
      </c>
      <c r="K1104" s="51">
        <f t="shared" ca="1" si="203"/>
        <v>2534.6039732258491</v>
      </c>
      <c r="L1104" s="111">
        <f t="shared" ca="1" si="195"/>
        <v>203</v>
      </c>
      <c r="M1104" s="112">
        <f t="shared" ca="1" si="196"/>
        <v>402.92077207378497</v>
      </c>
      <c r="N1104" s="106"/>
      <c r="O1104" s="109">
        <f t="shared" ca="1" si="199"/>
        <v>2649.6663510050053</v>
      </c>
      <c r="P1104" s="113">
        <f t="shared" ca="1" si="200"/>
        <v>1</v>
      </c>
      <c r="Q1104" s="114">
        <f t="shared" ca="1" si="197"/>
        <v>224</v>
      </c>
    </row>
    <row r="1105" spans="5:17" x14ac:dyDescent="0.35">
      <c r="E1105">
        <f t="shared" si="201"/>
        <v>1078</v>
      </c>
      <c r="F1105" s="109">
        <f t="shared" ca="1" si="192"/>
        <v>1.1164533102004242</v>
      </c>
      <c r="G1105" s="110">
        <f t="shared" ca="1" si="202"/>
        <v>2132.7996544622647</v>
      </c>
      <c r="H1105" s="92">
        <f t="shared" si="193"/>
        <v>1078</v>
      </c>
      <c r="I1105" s="109">
        <f t="shared" ca="1" si="194"/>
        <v>3.5448805380613924</v>
      </c>
      <c r="J1105" s="51">
        <f t="shared" ca="1" si="198"/>
        <v>2534.6039732258491</v>
      </c>
      <c r="K1105" s="51">
        <f t="shared" ca="1" si="203"/>
        <v>2538.1488537639107</v>
      </c>
      <c r="L1105" s="111">
        <f t="shared" ca="1" si="195"/>
        <v>207</v>
      </c>
      <c r="M1105" s="112">
        <f t="shared" ca="1" si="196"/>
        <v>405.34919930164597</v>
      </c>
      <c r="N1105" s="106"/>
      <c r="O1105" s="109">
        <f t="shared" ca="1" si="199"/>
        <v>4294.4386153289079</v>
      </c>
      <c r="P1105" s="113">
        <f t="shared" ca="1" si="200"/>
        <v>1</v>
      </c>
      <c r="Q1105" s="114">
        <f t="shared" ca="1" si="197"/>
        <v>321</v>
      </c>
    </row>
    <row r="1106" spans="5:17" x14ac:dyDescent="0.35">
      <c r="E1106">
        <f t="shared" si="201"/>
        <v>1079</v>
      </c>
      <c r="F1106" s="109">
        <f t="shared" ca="1" si="192"/>
        <v>0.29202295248811333</v>
      </c>
      <c r="G1106" s="110">
        <f t="shared" ca="1" si="202"/>
        <v>2133.0916774147527</v>
      </c>
      <c r="H1106" s="92">
        <f t="shared" si="193"/>
        <v>1079</v>
      </c>
      <c r="I1106" s="109">
        <f t="shared" ca="1" si="194"/>
        <v>1.36647058147695</v>
      </c>
      <c r="J1106" s="51">
        <f t="shared" ca="1" si="198"/>
        <v>2538.1488537639107</v>
      </c>
      <c r="K1106" s="51">
        <f t="shared" ca="1" si="203"/>
        <v>2539.5153243453874</v>
      </c>
      <c r="L1106" s="111">
        <f t="shared" ca="1" si="195"/>
        <v>206</v>
      </c>
      <c r="M1106" s="112">
        <f t="shared" ca="1" si="196"/>
        <v>406.42364693063473</v>
      </c>
      <c r="N1106" s="106"/>
      <c r="O1106" s="109">
        <f t="shared" ca="1" si="199"/>
        <v>1182.7055883587018</v>
      </c>
      <c r="P1106" s="113">
        <f t="shared" ca="1" si="200"/>
        <v>1</v>
      </c>
      <c r="Q1106" s="114">
        <f t="shared" ca="1" si="197"/>
        <v>96</v>
      </c>
    </row>
    <row r="1107" spans="5:17" x14ac:dyDescent="0.35">
      <c r="E1107">
        <f t="shared" si="201"/>
        <v>1080</v>
      </c>
      <c r="F1107" s="109">
        <f t="shared" ca="1" si="192"/>
        <v>1.908714314960855</v>
      </c>
      <c r="G1107" s="110">
        <f t="shared" ca="1" si="202"/>
        <v>2135.0003917297136</v>
      </c>
      <c r="H1107" s="92">
        <f t="shared" si="193"/>
        <v>1080</v>
      </c>
      <c r="I1107" s="109">
        <f t="shared" ca="1" si="194"/>
        <v>2.8584523415239125</v>
      </c>
      <c r="J1107" s="51">
        <f t="shared" ca="1" si="198"/>
        <v>2539.5153243453874</v>
      </c>
      <c r="K1107" s="51">
        <f t="shared" ca="1" si="203"/>
        <v>2542.3737766869112</v>
      </c>
      <c r="L1107" s="111">
        <f t="shared" ca="1" si="195"/>
        <v>206</v>
      </c>
      <c r="M1107" s="112">
        <f t="shared" ca="1" si="196"/>
        <v>407.37338495719769</v>
      </c>
      <c r="N1107" s="106"/>
      <c r="O1107" s="109">
        <f t="shared" ca="1" si="199"/>
        <v>4162.9848292170691</v>
      </c>
      <c r="P1107" s="113">
        <f t="shared" ca="1" si="200"/>
        <v>1</v>
      </c>
      <c r="Q1107" s="114">
        <f t="shared" ca="1" si="197"/>
        <v>318</v>
      </c>
    </row>
    <row r="1108" spans="5:17" x14ac:dyDescent="0.35">
      <c r="E1108">
        <f t="shared" si="201"/>
        <v>1081</v>
      </c>
      <c r="F1108" s="109">
        <f t="shared" ca="1" si="192"/>
        <v>0.60976530151314146</v>
      </c>
      <c r="G1108" s="110">
        <f t="shared" ca="1" si="202"/>
        <v>2135.6101570312267</v>
      </c>
      <c r="H1108" s="92">
        <f t="shared" si="193"/>
        <v>1081</v>
      </c>
      <c r="I1108" s="109">
        <f t="shared" ca="1" si="194"/>
        <v>0.69661420992651524</v>
      </c>
      <c r="J1108" s="51">
        <f t="shared" ca="1" si="198"/>
        <v>2542.3737766869112</v>
      </c>
      <c r="K1108" s="51">
        <f t="shared" ca="1" si="203"/>
        <v>2543.0703908968376</v>
      </c>
      <c r="L1108" s="111">
        <f t="shared" ca="1" si="195"/>
        <v>205</v>
      </c>
      <c r="M1108" s="112">
        <f t="shared" ca="1" si="196"/>
        <v>407.46023386561092</v>
      </c>
      <c r="N1108" s="106"/>
      <c r="O1108" s="109">
        <f t="shared" ca="1" si="199"/>
        <v>1069.5977092695719</v>
      </c>
      <c r="P1108" s="113">
        <f t="shared" ca="1" si="200"/>
        <v>1</v>
      </c>
      <c r="Q1108" s="114">
        <f t="shared" ca="1" si="197"/>
        <v>84</v>
      </c>
    </row>
    <row r="1109" spans="5:17" x14ac:dyDescent="0.35">
      <c r="E1109">
        <f t="shared" si="201"/>
        <v>1082</v>
      </c>
      <c r="F1109" s="109">
        <f t="shared" ca="1" si="192"/>
        <v>0.8614504928466773</v>
      </c>
      <c r="G1109" s="110">
        <f t="shared" ca="1" si="202"/>
        <v>2136.4716075240735</v>
      </c>
      <c r="H1109" s="92">
        <f t="shared" si="193"/>
        <v>1082</v>
      </c>
      <c r="I1109" s="109">
        <f t="shared" ca="1" si="194"/>
        <v>1.9526855604174507</v>
      </c>
      <c r="J1109" s="51">
        <f t="shared" ca="1" si="198"/>
        <v>2543.0703908968376</v>
      </c>
      <c r="K1109" s="51">
        <f t="shared" ca="1" si="203"/>
        <v>2545.0230764572552</v>
      </c>
      <c r="L1109" s="111">
        <f t="shared" ca="1" si="195"/>
        <v>205</v>
      </c>
      <c r="M1109" s="112">
        <f t="shared" ca="1" si="196"/>
        <v>408.5514689331817</v>
      </c>
      <c r="N1109" s="106"/>
      <c r="O1109" s="109">
        <f t="shared" ca="1" si="199"/>
        <v>10892.088363436929</v>
      </c>
      <c r="P1109" s="113">
        <f t="shared" ca="1" si="200"/>
        <v>1</v>
      </c>
      <c r="Q1109" s="114">
        <f t="shared" ca="1" si="197"/>
        <v>195</v>
      </c>
    </row>
    <row r="1110" spans="5:17" x14ac:dyDescent="0.35">
      <c r="E1110">
        <f t="shared" si="201"/>
        <v>1083</v>
      </c>
      <c r="F1110" s="109">
        <f t="shared" ca="1" si="192"/>
        <v>0.67758673250700052</v>
      </c>
      <c r="G1110" s="110">
        <f t="shared" ca="1" si="202"/>
        <v>2137.1491942565804</v>
      </c>
      <c r="H1110" s="92">
        <f t="shared" si="193"/>
        <v>1083</v>
      </c>
      <c r="I1110" s="109">
        <f t="shared" ca="1" si="194"/>
        <v>1.8344557798372911</v>
      </c>
      <c r="J1110" s="51">
        <f t="shared" ca="1" si="198"/>
        <v>2545.0230764572552</v>
      </c>
      <c r="K1110" s="51">
        <f t="shared" ca="1" si="203"/>
        <v>2546.8575322370925</v>
      </c>
      <c r="L1110" s="111">
        <f t="shared" ca="1" si="195"/>
        <v>205</v>
      </c>
      <c r="M1110" s="112">
        <f t="shared" ca="1" si="196"/>
        <v>409.70833798051217</v>
      </c>
      <c r="N1110" s="106"/>
      <c r="O1110" s="109">
        <f t="shared" ca="1" si="199"/>
        <v>4065.9808412865186</v>
      </c>
      <c r="P1110" s="113">
        <f t="shared" ca="1" si="200"/>
        <v>1</v>
      </c>
      <c r="Q1110" s="114">
        <f t="shared" ca="1" si="197"/>
        <v>307</v>
      </c>
    </row>
    <row r="1111" spans="5:17" x14ac:dyDescent="0.35">
      <c r="E1111">
        <f t="shared" si="201"/>
        <v>1084</v>
      </c>
      <c r="F1111" s="109">
        <f t="shared" ca="1" si="192"/>
        <v>0.22764741229387692</v>
      </c>
      <c r="G1111" s="110">
        <f t="shared" ca="1" si="202"/>
        <v>2137.376841668874</v>
      </c>
      <c r="H1111" s="92">
        <f t="shared" si="193"/>
        <v>1084</v>
      </c>
      <c r="I1111" s="109">
        <f t="shared" ca="1" si="194"/>
        <v>0.18890685307797306</v>
      </c>
      <c r="J1111" s="51">
        <f t="shared" ca="1" si="198"/>
        <v>2546.8575322370925</v>
      </c>
      <c r="K1111" s="51">
        <f t="shared" ca="1" si="203"/>
        <v>2547.0464390901707</v>
      </c>
      <c r="L1111" s="111">
        <f t="shared" ca="1" si="195"/>
        <v>204</v>
      </c>
      <c r="M1111" s="112">
        <f t="shared" ca="1" si="196"/>
        <v>409.66959742129666</v>
      </c>
      <c r="N1111" s="106"/>
      <c r="O1111" s="109">
        <f t="shared" ca="1" si="199"/>
        <v>3258.8492399506999</v>
      </c>
      <c r="P1111" s="113">
        <f t="shared" ca="1" si="200"/>
        <v>1</v>
      </c>
      <c r="Q1111" s="114">
        <f t="shared" ca="1" si="197"/>
        <v>254</v>
      </c>
    </row>
    <row r="1112" spans="5:17" x14ac:dyDescent="0.35">
      <c r="E1112">
        <f t="shared" si="201"/>
        <v>1085</v>
      </c>
      <c r="F1112" s="109">
        <f t="shared" ca="1" si="192"/>
        <v>0.71600873935497156</v>
      </c>
      <c r="G1112" s="110">
        <f t="shared" ca="1" si="202"/>
        <v>2138.092850408229</v>
      </c>
      <c r="H1112" s="92">
        <f t="shared" si="193"/>
        <v>1085</v>
      </c>
      <c r="I1112" s="109">
        <f t="shared" ca="1" si="194"/>
        <v>0.85986592566720554</v>
      </c>
      <c r="J1112" s="51">
        <f t="shared" ca="1" si="198"/>
        <v>2547.0464390901707</v>
      </c>
      <c r="K1112" s="51">
        <f t="shared" ca="1" si="203"/>
        <v>2547.9063050158379</v>
      </c>
      <c r="L1112" s="111">
        <f t="shared" ca="1" si="195"/>
        <v>203</v>
      </c>
      <c r="M1112" s="112">
        <f t="shared" ca="1" si="196"/>
        <v>409.81345460760895</v>
      </c>
      <c r="N1112" s="106"/>
      <c r="O1112" s="109">
        <f t="shared" ca="1" si="199"/>
        <v>4253.5440006197259</v>
      </c>
      <c r="P1112" s="113">
        <f t="shared" ca="1" si="200"/>
        <v>1</v>
      </c>
      <c r="Q1112" s="114">
        <f t="shared" ca="1" si="197"/>
        <v>321</v>
      </c>
    </row>
    <row r="1113" spans="5:17" x14ac:dyDescent="0.35">
      <c r="E1113">
        <f t="shared" si="201"/>
        <v>1086</v>
      </c>
      <c r="F1113" s="109">
        <f t="shared" ca="1" si="192"/>
        <v>2.1510684274050491</v>
      </c>
      <c r="G1113" s="110">
        <f t="shared" ca="1" si="202"/>
        <v>2140.2439188356338</v>
      </c>
      <c r="H1113" s="92">
        <f t="shared" si="193"/>
        <v>1086</v>
      </c>
      <c r="I1113" s="109">
        <f t="shared" ca="1" si="194"/>
        <v>3.4615480624800594</v>
      </c>
      <c r="J1113" s="51">
        <f t="shared" ca="1" si="198"/>
        <v>2547.9063050158379</v>
      </c>
      <c r="K1113" s="51">
        <f t="shared" ca="1" si="203"/>
        <v>2551.3678530783181</v>
      </c>
      <c r="L1113" s="111">
        <f t="shared" ca="1" si="195"/>
        <v>206</v>
      </c>
      <c r="M1113" s="112">
        <f t="shared" ca="1" si="196"/>
        <v>411.1239342426843</v>
      </c>
      <c r="N1113" s="106"/>
      <c r="O1113" s="109">
        <f t="shared" ca="1" si="199"/>
        <v>10649.423166168002</v>
      </c>
      <c r="P1113" s="113">
        <f t="shared" ca="1" si="200"/>
        <v>1</v>
      </c>
      <c r="Q1113" s="114">
        <f t="shared" ca="1" si="197"/>
        <v>299</v>
      </c>
    </row>
    <row r="1114" spans="5:17" x14ac:dyDescent="0.35">
      <c r="E1114">
        <f t="shared" si="201"/>
        <v>1087</v>
      </c>
      <c r="F1114" s="109">
        <f t="shared" ca="1" si="192"/>
        <v>1.5718399547472135</v>
      </c>
      <c r="G1114" s="110">
        <f t="shared" ca="1" si="202"/>
        <v>2141.8157587903811</v>
      </c>
      <c r="H1114" s="92">
        <f t="shared" si="193"/>
        <v>1087</v>
      </c>
      <c r="I1114" s="109">
        <f t="shared" ca="1" si="194"/>
        <v>1.0894804918899359</v>
      </c>
      <c r="J1114" s="51">
        <f t="shared" ca="1" si="198"/>
        <v>2551.3678530783181</v>
      </c>
      <c r="K1114" s="51">
        <f t="shared" ca="1" si="203"/>
        <v>2552.457333570208</v>
      </c>
      <c r="L1114" s="111">
        <f t="shared" ca="1" si="195"/>
        <v>206</v>
      </c>
      <c r="M1114" s="112">
        <f t="shared" ca="1" si="196"/>
        <v>410.6415747798269</v>
      </c>
      <c r="N1114" s="106"/>
      <c r="O1114" s="109">
        <f t="shared" ca="1" si="199"/>
        <v>4227.7694461658593</v>
      </c>
      <c r="P1114" s="113">
        <f t="shared" ca="1" si="200"/>
        <v>1</v>
      </c>
      <c r="Q1114" s="114">
        <f t="shared" ca="1" si="197"/>
        <v>321</v>
      </c>
    </row>
    <row r="1115" spans="5:17" x14ac:dyDescent="0.35">
      <c r="E1115">
        <f t="shared" si="201"/>
        <v>1088</v>
      </c>
      <c r="F1115" s="109">
        <f t="shared" ca="1" si="192"/>
        <v>0.18741449211819913</v>
      </c>
      <c r="G1115" s="110">
        <f t="shared" ca="1" si="202"/>
        <v>2142.0031732824991</v>
      </c>
      <c r="H1115" s="92">
        <f t="shared" si="193"/>
        <v>1088</v>
      </c>
      <c r="I1115" s="109">
        <f t="shared" ca="1" si="194"/>
        <v>0.30608843070582692</v>
      </c>
      <c r="J1115" s="51">
        <f t="shared" ca="1" si="198"/>
        <v>2552.457333570208</v>
      </c>
      <c r="K1115" s="51">
        <f t="shared" ca="1" si="203"/>
        <v>2552.763422000914</v>
      </c>
      <c r="L1115" s="111">
        <f t="shared" ca="1" si="195"/>
        <v>205</v>
      </c>
      <c r="M1115" s="112">
        <f t="shared" ca="1" si="196"/>
        <v>410.76024871841491</v>
      </c>
      <c r="N1115" s="106"/>
      <c r="O1115" s="109">
        <f t="shared" ca="1" si="199"/>
        <v>692.44536755537115</v>
      </c>
      <c r="P1115" s="113">
        <f t="shared" ca="1" si="200"/>
        <v>1</v>
      </c>
      <c r="Q1115" s="114">
        <f t="shared" ca="1" si="197"/>
        <v>42</v>
      </c>
    </row>
    <row r="1116" spans="5:17" x14ac:dyDescent="0.35">
      <c r="E1116">
        <f t="shared" si="201"/>
        <v>1089</v>
      </c>
      <c r="F1116" s="109">
        <f t="shared" ref="F1116:F1179" ca="1" si="204">-(1/B$4)*LN(RAND())</f>
        <v>0.36998365530637967</v>
      </c>
      <c r="G1116" s="110">
        <f t="shared" ca="1" si="202"/>
        <v>2142.3731569378056</v>
      </c>
      <c r="H1116" s="92">
        <f t="shared" ref="H1116:H1179" si="205">E1116</f>
        <v>1089</v>
      </c>
      <c r="I1116" s="109">
        <f t="shared" ref="I1116:I1179" ca="1" si="206">-(1/B$5)*LN(RAND())</f>
        <v>5.9314546870584435</v>
      </c>
      <c r="J1116" s="51">
        <f t="shared" ca="1" si="198"/>
        <v>2552.763422000914</v>
      </c>
      <c r="K1116" s="51">
        <f t="shared" ca="1" si="203"/>
        <v>2558.6948766879723</v>
      </c>
      <c r="L1116" s="111">
        <f t="shared" ref="L1116:L1179" ca="1" si="207">COUNTIF(G$28:G$5027,"&lt;"&amp;K1116)-H1116</f>
        <v>207</v>
      </c>
      <c r="M1116" s="112">
        <f t="shared" ref="M1116:M1179" ca="1" si="208">K1116-G1116</f>
        <v>416.32171975016672</v>
      </c>
      <c r="N1116" s="106"/>
      <c r="O1116" s="109">
        <f t="shared" ca="1" si="199"/>
        <v>7718.1815865022991</v>
      </c>
      <c r="P1116" s="113">
        <f t="shared" ca="1" si="200"/>
        <v>1</v>
      </c>
      <c r="Q1116" s="114">
        <f t="shared" ref="Q1116:Q1179" ca="1" si="209">COUNTIF(G$28:G$5027,"&lt;"&amp;O1116)-COUNTIF(K$28:K$5027,"&lt;"&amp;O1116)</f>
        <v>500</v>
      </c>
    </row>
    <row r="1117" spans="5:17" x14ac:dyDescent="0.35">
      <c r="E1117">
        <f t="shared" si="201"/>
        <v>1090</v>
      </c>
      <c r="F1117" s="109">
        <f t="shared" ca="1" si="204"/>
        <v>1.4844928609944525</v>
      </c>
      <c r="G1117" s="110">
        <f t="shared" ca="1" si="202"/>
        <v>2143.8576497988001</v>
      </c>
      <c r="H1117" s="92">
        <f t="shared" si="205"/>
        <v>1090</v>
      </c>
      <c r="I1117" s="109">
        <f t="shared" ca="1" si="206"/>
        <v>0.1925346360825749</v>
      </c>
      <c r="J1117" s="51">
        <f t="shared" ref="J1117:J1180" ca="1" si="210">MAX(G1117,K1116)</f>
        <v>2558.6948766879723</v>
      </c>
      <c r="K1117" s="51">
        <f t="shared" ca="1" si="203"/>
        <v>2558.8874113240549</v>
      </c>
      <c r="L1117" s="111">
        <f t="shared" ca="1" si="207"/>
        <v>206</v>
      </c>
      <c r="M1117" s="112">
        <f t="shared" ca="1" si="208"/>
        <v>415.0297615252548</v>
      </c>
      <c r="N1117" s="106"/>
      <c r="O1117" s="109">
        <f t="shared" ref="O1117:O1180" ca="1" si="211">K$5027*RAND()</f>
        <v>4508.2066290163775</v>
      </c>
      <c r="P1117" s="113">
        <f t="shared" ref="P1117:P1180" ca="1" si="212">COUNTIF(J$28:J$5027,"&lt;"&amp;O1117)-COUNTIF(K$28:K$5027,"&lt;"&amp;O1117)</f>
        <v>1</v>
      </c>
      <c r="Q1117" s="114">
        <f t="shared" ca="1" si="209"/>
        <v>329</v>
      </c>
    </row>
    <row r="1118" spans="5:17" x14ac:dyDescent="0.35">
      <c r="E1118">
        <f t="shared" ref="E1118:E1181" si="213">E1117+1</f>
        <v>1091</v>
      </c>
      <c r="F1118" s="109">
        <f t="shared" ca="1" si="204"/>
        <v>1.2325639891606102</v>
      </c>
      <c r="G1118" s="110">
        <f t="shared" ref="G1118:G1181" ca="1" si="214">G1117+F1118</f>
        <v>2145.0902137879607</v>
      </c>
      <c r="H1118" s="92">
        <f t="shared" si="205"/>
        <v>1091</v>
      </c>
      <c r="I1118" s="109">
        <f t="shared" ca="1" si="206"/>
        <v>6.3345794283685342</v>
      </c>
      <c r="J1118" s="51">
        <f t="shared" ca="1" si="210"/>
        <v>2558.8874113240549</v>
      </c>
      <c r="K1118" s="51">
        <f t="shared" ref="K1118:K1181" ca="1" si="215">J1118+I1118</f>
        <v>2565.2219907524236</v>
      </c>
      <c r="L1118" s="111">
        <f t="shared" ca="1" si="207"/>
        <v>207</v>
      </c>
      <c r="M1118" s="112">
        <f t="shared" ca="1" si="208"/>
        <v>420.13177696446292</v>
      </c>
      <c r="N1118" s="106"/>
      <c r="O1118" s="109">
        <f t="shared" ca="1" si="211"/>
        <v>372.20819546848367</v>
      </c>
      <c r="P1118" s="113">
        <f t="shared" ca="1" si="212"/>
        <v>1</v>
      </c>
      <c r="Q1118" s="114">
        <f t="shared" ca="1" si="209"/>
        <v>8</v>
      </c>
    </row>
    <row r="1119" spans="5:17" x14ac:dyDescent="0.35">
      <c r="E1119">
        <f t="shared" si="213"/>
        <v>1092</v>
      </c>
      <c r="F1119" s="109">
        <f t="shared" ca="1" si="204"/>
        <v>0.70826422637670572</v>
      </c>
      <c r="G1119" s="110">
        <f t="shared" ca="1" si="214"/>
        <v>2145.7984780143374</v>
      </c>
      <c r="H1119" s="92">
        <f t="shared" si="205"/>
        <v>1092</v>
      </c>
      <c r="I1119" s="109">
        <f t="shared" ca="1" si="206"/>
        <v>3.3716813956328715</v>
      </c>
      <c r="J1119" s="51">
        <f t="shared" ca="1" si="210"/>
        <v>2565.2219907524236</v>
      </c>
      <c r="K1119" s="51">
        <f t="shared" ca="1" si="215"/>
        <v>2568.5936721480566</v>
      </c>
      <c r="L1119" s="111">
        <f t="shared" ca="1" si="207"/>
        <v>206</v>
      </c>
      <c r="M1119" s="112">
        <f t="shared" ca="1" si="208"/>
        <v>422.79519413371918</v>
      </c>
      <c r="N1119" s="106"/>
      <c r="O1119" s="109">
        <f t="shared" ca="1" si="211"/>
        <v>1474.7276508418493</v>
      </c>
      <c r="P1119" s="113">
        <f t="shared" ca="1" si="212"/>
        <v>1</v>
      </c>
      <c r="Q1119" s="114">
        <f t="shared" ca="1" si="209"/>
        <v>107</v>
      </c>
    </row>
    <row r="1120" spans="5:17" x14ac:dyDescent="0.35">
      <c r="E1120">
        <f t="shared" si="213"/>
        <v>1093</v>
      </c>
      <c r="F1120" s="109">
        <f t="shared" ca="1" si="204"/>
        <v>0.10890451858646517</v>
      </c>
      <c r="G1120" s="110">
        <f t="shared" ca="1" si="214"/>
        <v>2145.9073825329237</v>
      </c>
      <c r="H1120" s="92">
        <f t="shared" si="205"/>
        <v>1093</v>
      </c>
      <c r="I1120" s="109">
        <f t="shared" ca="1" si="206"/>
        <v>0.33245191378743427</v>
      </c>
      <c r="J1120" s="51">
        <f t="shared" ca="1" si="210"/>
        <v>2568.5936721480566</v>
      </c>
      <c r="K1120" s="51">
        <f t="shared" ca="1" si="215"/>
        <v>2568.9261240618439</v>
      </c>
      <c r="L1120" s="111">
        <f t="shared" ca="1" si="207"/>
        <v>206</v>
      </c>
      <c r="M1120" s="112">
        <f t="shared" ca="1" si="208"/>
        <v>423.01874152892015</v>
      </c>
      <c r="N1120" s="106"/>
      <c r="O1120" s="109">
        <f t="shared" ca="1" si="211"/>
        <v>3842.5040486956204</v>
      </c>
      <c r="P1120" s="113">
        <f t="shared" ca="1" si="212"/>
        <v>1</v>
      </c>
      <c r="Q1120" s="114">
        <f t="shared" ca="1" si="209"/>
        <v>288</v>
      </c>
    </row>
    <row r="1121" spans="5:17" x14ac:dyDescent="0.35">
      <c r="E1121">
        <f t="shared" si="213"/>
        <v>1094</v>
      </c>
      <c r="F1121" s="109">
        <f t="shared" ca="1" si="204"/>
        <v>1.0987540281633459</v>
      </c>
      <c r="G1121" s="110">
        <f t="shared" ca="1" si="214"/>
        <v>2147.0061365610873</v>
      </c>
      <c r="H1121" s="92">
        <f t="shared" si="205"/>
        <v>1094</v>
      </c>
      <c r="I1121" s="109">
        <f t="shared" ca="1" si="206"/>
        <v>3.4754528701477105</v>
      </c>
      <c r="J1121" s="51">
        <f t="shared" ca="1" si="210"/>
        <v>2568.9261240618439</v>
      </c>
      <c r="K1121" s="51">
        <f t="shared" ca="1" si="215"/>
        <v>2572.4015769319917</v>
      </c>
      <c r="L1121" s="111">
        <f t="shared" ca="1" si="207"/>
        <v>211</v>
      </c>
      <c r="M1121" s="112">
        <f t="shared" ca="1" si="208"/>
        <v>425.39544037090445</v>
      </c>
      <c r="N1121" s="106"/>
      <c r="O1121" s="109">
        <f t="shared" ca="1" si="211"/>
        <v>9623.3879212591855</v>
      </c>
      <c r="P1121" s="113">
        <f t="shared" ca="1" si="212"/>
        <v>1</v>
      </c>
      <c r="Q1121" s="114">
        <f t="shared" ca="1" si="209"/>
        <v>566</v>
      </c>
    </row>
    <row r="1122" spans="5:17" x14ac:dyDescent="0.35">
      <c r="E1122">
        <f t="shared" si="213"/>
        <v>1095</v>
      </c>
      <c r="F1122" s="109">
        <f t="shared" ca="1" si="204"/>
        <v>1.1212588565541843</v>
      </c>
      <c r="G1122" s="110">
        <f t="shared" ca="1" si="214"/>
        <v>2148.1273954176413</v>
      </c>
      <c r="H1122" s="92">
        <f t="shared" si="205"/>
        <v>1095</v>
      </c>
      <c r="I1122" s="109">
        <f t="shared" ca="1" si="206"/>
        <v>0.86375208185832675</v>
      </c>
      <c r="J1122" s="51">
        <f t="shared" ca="1" si="210"/>
        <v>2572.4015769319917</v>
      </c>
      <c r="K1122" s="51">
        <f t="shared" ca="1" si="215"/>
        <v>2573.2653290138501</v>
      </c>
      <c r="L1122" s="111">
        <f t="shared" ca="1" si="207"/>
        <v>210</v>
      </c>
      <c r="M1122" s="112">
        <f t="shared" ca="1" si="208"/>
        <v>425.13793359620877</v>
      </c>
      <c r="N1122" s="106"/>
      <c r="O1122" s="109">
        <f t="shared" ca="1" si="211"/>
        <v>1217.7460534934471</v>
      </c>
      <c r="P1122" s="113">
        <f t="shared" ca="1" si="212"/>
        <v>1</v>
      </c>
      <c r="Q1122" s="114">
        <f t="shared" ca="1" si="209"/>
        <v>94</v>
      </c>
    </row>
    <row r="1123" spans="5:17" x14ac:dyDescent="0.35">
      <c r="E1123">
        <f t="shared" si="213"/>
        <v>1096</v>
      </c>
      <c r="F1123" s="109">
        <f t="shared" ca="1" si="204"/>
        <v>0.21789083525869596</v>
      </c>
      <c r="G1123" s="110">
        <f t="shared" ca="1" si="214"/>
        <v>2148.3452862529002</v>
      </c>
      <c r="H1123" s="92">
        <f t="shared" si="205"/>
        <v>1096</v>
      </c>
      <c r="I1123" s="109">
        <f t="shared" ca="1" si="206"/>
        <v>0.28069514011678942</v>
      </c>
      <c r="J1123" s="51">
        <f t="shared" ca="1" si="210"/>
        <v>2573.2653290138501</v>
      </c>
      <c r="K1123" s="51">
        <f t="shared" ca="1" si="215"/>
        <v>2573.5460241539668</v>
      </c>
      <c r="L1123" s="111">
        <f t="shared" ca="1" si="207"/>
        <v>209</v>
      </c>
      <c r="M1123" s="112">
        <f t="shared" ca="1" si="208"/>
        <v>425.20073790106653</v>
      </c>
      <c r="N1123" s="106"/>
      <c r="O1123" s="109">
        <f t="shared" ca="1" si="211"/>
        <v>11325.475610842506</v>
      </c>
      <c r="P1123" s="113">
        <f t="shared" ca="1" si="212"/>
        <v>1</v>
      </c>
      <c r="Q1123" s="114">
        <f t="shared" ca="1" si="209"/>
        <v>25</v>
      </c>
    </row>
    <row r="1124" spans="5:17" x14ac:dyDescent="0.35">
      <c r="E1124">
        <f t="shared" si="213"/>
        <v>1097</v>
      </c>
      <c r="F1124" s="109">
        <f t="shared" ca="1" si="204"/>
        <v>3.8780627278637936</v>
      </c>
      <c r="G1124" s="110">
        <f t="shared" ca="1" si="214"/>
        <v>2152.2233489807641</v>
      </c>
      <c r="H1124" s="92">
        <f t="shared" si="205"/>
        <v>1097</v>
      </c>
      <c r="I1124" s="109">
        <f t="shared" ca="1" si="206"/>
        <v>0.70241193165219584</v>
      </c>
      <c r="J1124" s="51">
        <f t="shared" ca="1" si="210"/>
        <v>2573.5460241539668</v>
      </c>
      <c r="K1124" s="51">
        <f t="shared" ca="1" si="215"/>
        <v>2574.2484360856188</v>
      </c>
      <c r="L1124" s="111">
        <f t="shared" ca="1" si="207"/>
        <v>209</v>
      </c>
      <c r="M1124" s="112">
        <f t="shared" ca="1" si="208"/>
        <v>422.02508710485472</v>
      </c>
      <c r="N1124" s="106"/>
      <c r="O1124" s="109">
        <f t="shared" ca="1" si="211"/>
        <v>10343.139906346418</v>
      </c>
      <c r="P1124" s="113">
        <f t="shared" ca="1" si="212"/>
        <v>1</v>
      </c>
      <c r="Q1124" s="114">
        <f t="shared" ca="1" si="209"/>
        <v>435</v>
      </c>
    </row>
    <row r="1125" spans="5:17" x14ac:dyDescent="0.35">
      <c r="E1125">
        <f t="shared" si="213"/>
        <v>1098</v>
      </c>
      <c r="F1125" s="109">
        <f t="shared" ca="1" si="204"/>
        <v>0.27696580936903065</v>
      </c>
      <c r="G1125" s="110">
        <f t="shared" ca="1" si="214"/>
        <v>2152.500314790133</v>
      </c>
      <c r="H1125" s="92">
        <f t="shared" si="205"/>
        <v>1098</v>
      </c>
      <c r="I1125" s="109">
        <f t="shared" ca="1" si="206"/>
        <v>3.4059400106153714</v>
      </c>
      <c r="J1125" s="51">
        <f t="shared" ca="1" si="210"/>
        <v>2574.2484360856188</v>
      </c>
      <c r="K1125" s="51">
        <f t="shared" ca="1" si="215"/>
        <v>2577.654376096234</v>
      </c>
      <c r="L1125" s="111">
        <f t="shared" ca="1" si="207"/>
        <v>209</v>
      </c>
      <c r="M1125" s="112">
        <f t="shared" ca="1" si="208"/>
        <v>425.15406130610108</v>
      </c>
      <c r="N1125" s="106"/>
      <c r="O1125" s="109">
        <f t="shared" ca="1" si="211"/>
        <v>11033.467906609078</v>
      </c>
      <c r="P1125" s="113">
        <f t="shared" ca="1" si="212"/>
        <v>1</v>
      </c>
      <c r="Q1125" s="114">
        <f t="shared" ca="1" si="209"/>
        <v>126</v>
      </c>
    </row>
    <row r="1126" spans="5:17" x14ac:dyDescent="0.35">
      <c r="E1126">
        <f t="shared" si="213"/>
        <v>1099</v>
      </c>
      <c r="F1126" s="109">
        <f t="shared" ca="1" si="204"/>
        <v>1.5161459650232161</v>
      </c>
      <c r="G1126" s="110">
        <f t="shared" ca="1" si="214"/>
        <v>2154.016460755156</v>
      </c>
      <c r="H1126" s="92">
        <f t="shared" si="205"/>
        <v>1099</v>
      </c>
      <c r="I1126" s="109">
        <f t="shared" ca="1" si="206"/>
        <v>7.9016436739335889</v>
      </c>
      <c r="J1126" s="51">
        <f t="shared" ca="1" si="210"/>
        <v>2577.654376096234</v>
      </c>
      <c r="K1126" s="51">
        <f t="shared" ca="1" si="215"/>
        <v>2585.5560197701675</v>
      </c>
      <c r="L1126" s="111">
        <f t="shared" ca="1" si="207"/>
        <v>210</v>
      </c>
      <c r="M1126" s="112">
        <f t="shared" ca="1" si="208"/>
        <v>431.53955901501149</v>
      </c>
      <c r="N1126" s="106"/>
      <c r="O1126" s="109">
        <f t="shared" ca="1" si="211"/>
        <v>7133.7663427193229</v>
      </c>
      <c r="P1126" s="113">
        <f t="shared" ca="1" si="212"/>
        <v>1</v>
      </c>
      <c r="Q1126" s="114">
        <f t="shared" ca="1" si="209"/>
        <v>444</v>
      </c>
    </row>
    <row r="1127" spans="5:17" x14ac:dyDescent="0.35">
      <c r="E1127">
        <f t="shared" si="213"/>
        <v>1100</v>
      </c>
      <c r="F1127" s="109">
        <f t="shared" ca="1" si="204"/>
        <v>0.4032048924725094</v>
      </c>
      <c r="G1127" s="110">
        <f t="shared" ca="1" si="214"/>
        <v>2154.4196656476283</v>
      </c>
      <c r="H1127" s="92">
        <f t="shared" si="205"/>
        <v>1100</v>
      </c>
      <c r="I1127" s="109">
        <f t="shared" ca="1" si="206"/>
        <v>11.307237304239042</v>
      </c>
      <c r="J1127" s="51">
        <f t="shared" ca="1" si="210"/>
        <v>2585.5560197701675</v>
      </c>
      <c r="K1127" s="51">
        <f t="shared" ca="1" si="215"/>
        <v>2596.8632570744066</v>
      </c>
      <c r="L1127" s="111">
        <f t="shared" ca="1" si="207"/>
        <v>214</v>
      </c>
      <c r="M1127" s="112">
        <f t="shared" ca="1" si="208"/>
        <v>442.44359142677831</v>
      </c>
      <c r="N1127" s="106"/>
      <c r="O1127" s="109">
        <f t="shared" ca="1" si="211"/>
        <v>6330.4858944652142</v>
      </c>
      <c r="P1127" s="113">
        <f t="shared" ca="1" si="212"/>
        <v>1</v>
      </c>
      <c r="Q1127" s="114">
        <f t="shared" ca="1" si="209"/>
        <v>386</v>
      </c>
    </row>
    <row r="1128" spans="5:17" x14ac:dyDescent="0.35">
      <c r="E1128">
        <f t="shared" si="213"/>
        <v>1101</v>
      </c>
      <c r="F1128" s="109">
        <f t="shared" ca="1" si="204"/>
        <v>0.40882780394241142</v>
      </c>
      <c r="G1128" s="110">
        <f t="shared" ca="1" si="214"/>
        <v>2154.8284934515709</v>
      </c>
      <c r="H1128" s="92">
        <f t="shared" si="205"/>
        <v>1101</v>
      </c>
      <c r="I1128" s="109">
        <f t="shared" ca="1" si="206"/>
        <v>0.84284325126103843</v>
      </c>
      <c r="J1128" s="51">
        <f t="shared" ca="1" si="210"/>
        <v>2596.8632570744066</v>
      </c>
      <c r="K1128" s="51">
        <f t="shared" ca="1" si="215"/>
        <v>2597.7061003256676</v>
      </c>
      <c r="L1128" s="111">
        <f t="shared" ca="1" si="207"/>
        <v>213</v>
      </c>
      <c r="M1128" s="112">
        <f t="shared" ca="1" si="208"/>
        <v>442.87760687409673</v>
      </c>
      <c r="N1128" s="106"/>
      <c r="O1128" s="109">
        <f t="shared" ca="1" si="211"/>
        <v>7171.4421258788516</v>
      </c>
      <c r="P1128" s="113">
        <f t="shared" ca="1" si="212"/>
        <v>1</v>
      </c>
      <c r="Q1128" s="114">
        <f t="shared" ca="1" si="209"/>
        <v>445</v>
      </c>
    </row>
    <row r="1129" spans="5:17" x14ac:dyDescent="0.35">
      <c r="E1129">
        <f t="shared" si="213"/>
        <v>1102</v>
      </c>
      <c r="F1129" s="109">
        <f t="shared" ca="1" si="204"/>
        <v>2.3703021997601414</v>
      </c>
      <c r="G1129" s="110">
        <f t="shared" ca="1" si="214"/>
        <v>2157.1987956513312</v>
      </c>
      <c r="H1129" s="92">
        <f t="shared" si="205"/>
        <v>1102</v>
      </c>
      <c r="I1129" s="109">
        <f t="shared" ca="1" si="206"/>
        <v>1.7637052769327142</v>
      </c>
      <c r="J1129" s="51">
        <f t="shared" ca="1" si="210"/>
        <v>2597.7061003256676</v>
      </c>
      <c r="K1129" s="51">
        <f t="shared" ca="1" si="215"/>
        <v>2599.4698056026004</v>
      </c>
      <c r="L1129" s="111">
        <f t="shared" ca="1" si="207"/>
        <v>212</v>
      </c>
      <c r="M1129" s="112">
        <f t="shared" ca="1" si="208"/>
        <v>442.27100995126921</v>
      </c>
      <c r="N1129" s="106"/>
      <c r="O1129" s="109">
        <f t="shared" ca="1" si="211"/>
        <v>6421.6994653661814</v>
      </c>
      <c r="P1129" s="113">
        <f t="shared" ca="1" si="212"/>
        <v>1</v>
      </c>
      <c r="Q1129" s="114">
        <f t="shared" ca="1" si="209"/>
        <v>378</v>
      </c>
    </row>
    <row r="1130" spans="5:17" x14ac:dyDescent="0.35">
      <c r="E1130">
        <f t="shared" si="213"/>
        <v>1103</v>
      </c>
      <c r="F1130" s="109">
        <f t="shared" ca="1" si="204"/>
        <v>1.1533667778337551</v>
      </c>
      <c r="G1130" s="110">
        <f t="shared" ca="1" si="214"/>
        <v>2158.3521624291652</v>
      </c>
      <c r="H1130" s="92">
        <f t="shared" si="205"/>
        <v>1103</v>
      </c>
      <c r="I1130" s="109">
        <f t="shared" ca="1" si="206"/>
        <v>0.59295158366186929</v>
      </c>
      <c r="J1130" s="51">
        <f t="shared" ca="1" si="210"/>
        <v>2599.4698056026004</v>
      </c>
      <c r="K1130" s="51">
        <f t="shared" ca="1" si="215"/>
        <v>2600.0627571862624</v>
      </c>
      <c r="L1130" s="111">
        <f t="shared" ca="1" si="207"/>
        <v>211</v>
      </c>
      <c r="M1130" s="112">
        <f t="shared" ca="1" si="208"/>
        <v>441.71059475709717</v>
      </c>
      <c r="N1130" s="106"/>
      <c r="O1130" s="109">
        <f t="shared" ca="1" si="211"/>
        <v>2390.9658197324943</v>
      </c>
      <c r="P1130" s="113">
        <f t="shared" ca="1" si="212"/>
        <v>1</v>
      </c>
      <c r="Q1130" s="114">
        <f t="shared" ca="1" si="209"/>
        <v>202</v>
      </c>
    </row>
    <row r="1131" spans="5:17" x14ac:dyDescent="0.35">
      <c r="E1131">
        <f t="shared" si="213"/>
        <v>1104</v>
      </c>
      <c r="F1131" s="109">
        <f t="shared" ca="1" si="204"/>
        <v>0.90657378919813225</v>
      </c>
      <c r="G1131" s="110">
        <f t="shared" ca="1" si="214"/>
        <v>2159.2587362183635</v>
      </c>
      <c r="H1131" s="92">
        <f t="shared" si="205"/>
        <v>1104</v>
      </c>
      <c r="I1131" s="109">
        <f t="shared" ca="1" si="206"/>
        <v>3.6152408178787381</v>
      </c>
      <c r="J1131" s="51">
        <f t="shared" ca="1" si="210"/>
        <v>2600.0627571862624</v>
      </c>
      <c r="K1131" s="51">
        <f t="shared" ca="1" si="215"/>
        <v>2603.677998004141</v>
      </c>
      <c r="L1131" s="111">
        <f t="shared" ca="1" si="207"/>
        <v>215</v>
      </c>
      <c r="M1131" s="112">
        <f t="shared" ca="1" si="208"/>
        <v>444.41926178577751</v>
      </c>
      <c r="N1131" s="106"/>
      <c r="O1131" s="109">
        <f t="shared" ca="1" si="211"/>
        <v>9908.8396891422417</v>
      </c>
      <c r="P1131" s="113">
        <f t="shared" ca="1" si="212"/>
        <v>1</v>
      </c>
      <c r="Q1131" s="114">
        <f t="shared" ca="1" si="209"/>
        <v>570</v>
      </c>
    </row>
    <row r="1132" spans="5:17" x14ac:dyDescent="0.35">
      <c r="E1132">
        <f t="shared" si="213"/>
        <v>1105</v>
      </c>
      <c r="F1132" s="109">
        <f t="shared" ca="1" si="204"/>
        <v>3.690327058089323</v>
      </c>
      <c r="G1132" s="110">
        <f t="shared" ca="1" si="214"/>
        <v>2162.9490632764528</v>
      </c>
      <c r="H1132" s="92">
        <f t="shared" si="205"/>
        <v>1105</v>
      </c>
      <c r="I1132" s="109">
        <f t="shared" ca="1" si="206"/>
        <v>0.28155694507491474</v>
      </c>
      <c r="J1132" s="51">
        <f t="shared" ca="1" si="210"/>
        <v>2603.677998004141</v>
      </c>
      <c r="K1132" s="51">
        <f t="shared" ca="1" si="215"/>
        <v>2603.959554949216</v>
      </c>
      <c r="L1132" s="111">
        <f t="shared" ca="1" si="207"/>
        <v>214</v>
      </c>
      <c r="M1132" s="112">
        <f t="shared" ca="1" si="208"/>
        <v>441.01049167276324</v>
      </c>
      <c r="N1132" s="106"/>
      <c r="O1132" s="109">
        <f t="shared" ca="1" si="211"/>
        <v>4585.5741410422816</v>
      </c>
      <c r="P1132" s="113">
        <f t="shared" ca="1" si="212"/>
        <v>1</v>
      </c>
      <c r="Q1132" s="114">
        <f t="shared" ca="1" si="209"/>
        <v>331</v>
      </c>
    </row>
    <row r="1133" spans="5:17" x14ac:dyDescent="0.35">
      <c r="E1133">
        <f t="shared" si="213"/>
        <v>1106</v>
      </c>
      <c r="F1133" s="109">
        <f t="shared" ca="1" si="204"/>
        <v>3.7352072291937932E-2</v>
      </c>
      <c r="G1133" s="110">
        <f t="shared" ca="1" si="214"/>
        <v>2162.9864153487447</v>
      </c>
      <c r="H1133" s="92">
        <f t="shared" si="205"/>
        <v>1106</v>
      </c>
      <c r="I1133" s="109">
        <f t="shared" ca="1" si="206"/>
        <v>2.3756962150320686</v>
      </c>
      <c r="J1133" s="51">
        <f t="shared" ca="1" si="210"/>
        <v>2603.959554949216</v>
      </c>
      <c r="K1133" s="51">
        <f t="shared" ca="1" si="215"/>
        <v>2606.3352511642479</v>
      </c>
      <c r="L1133" s="111">
        <f t="shared" ca="1" si="207"/>
        <v>214</v>
      </c>
      <c r="M1133" s="112">
        <f t="shared" ca="1" si="208"/>
        <v>443.34883581550321</v>
      </c>
      <c r="N1133" s="106"/>
      <c r="O1133" s="109">
        <f t="shared" ca="1" si="211"/>
        <v>7202.7520483803119</v>
      </c>
      <c r="P1133" s="113">
        <f t="shared" ca="1" si="212"/>
        <v>1</v>
      </c>
      <c r="Q1133" s="114">
        <f t="shared" ca="1" si="209"/>
        <v>455</v>
      </c>
    </row>
    <row r="1134" spans="5:17" x14ac:dyDescent="0.35">
      <c r="E1134">
        <f t="shared" si="213"/>
        <v>1107</v>
      </c>
      <c r="F1134" s="109">
        <f t="shared" ca="1" si="204"/>
        <v>1.4299598968954652</v>
      </c>
      <c r="G1134" s="110">
        <f t="shared" ca="1" si="214"/>
        <v>2164.4163752456402</v>
      </c>
      <c r="H1134" s="92">
        <f t="shared" si="205"/>
        <v>1107</v>
      </c>
      <c r="I1134" s="109">
        <f t="shared" ca="1" si="206"/>
        <v>0.1513741059710981</v>
      </c>
      <c r="J1134" s="51">
        <f t="shared" ca="1" si="210"/>
        <v>2606.3352511642479</v>
      </c>
      <c r="K1134" s="51">
        <f t="shared" ca="1" si="215"/>
        <v>2606.4866252702191</v>
      </c>
      <c r="L1134" s="111">
        <f t="shared" ca="1" si="207"/>
        <v>213</v>
      </c>
      <c r="M1134" s="112">
        <f t="shared" ca="1" si="208"/>
        <v>442.07025002457885</v>
      </c>
      <c r="N1134" s="106"/>
      <c r="O1134" s="109">
        <f t="shared" ca="1" si="211"/>
        <v>4595.7835160218783</v>
      </c>
      <c r="P1134" s="113">
        <f t="shared" ca="1" si="212"/>
        <v>1</v>
      </c>
      <c r="Q1134" s="114">
        <f t="shared" ca="1" si="209"/>
        <v>330</v>
      </c>
    </row>
    <row r="1135" spans="5:17" x14ac:dyDescent="0.35">
      <c r="E1135">
        <f t="shared" si="213"/>
        <v>1108</v>
      </c>
      <c r="F1135" s="109">
        <f t="shared" ca="1" si="204"/>
        <v>5.4645503903546659</v>
      </c>
      <c r="G1135" s="110">
        <f t="shared" ca="1" si="214"/>
        <v>2169.880925635995</v>
      </c>
      <c r="H1135" s="92">
        <f t="shared" si="205"/>
        <v>1108</v>
      </c>
      <c r="I1135" s="109">
        <f t="shared" ca="1" si="206"/>
        <v>2.1039361422543461</v>
      </c>
      <c r="J1135" s="51">
        <f t="shared" ca="1" si="210"/>
        <v>2606.4866252702191</v>
      </c>
      <c r="K1135" s="51">
        <f t="shared" ca="1" si="215"/>
        <v>2608.5905614124736</v>
      </c>
      <c r="L1135" s="111">
        <f t="shared" ca="1" si="207"/>
        <v>213</v>
      </c>
      <c r="M1135" s="112">
        <f t="shared" ca="1" si="208"/>
        <v>438.70963577647854</v>
      </c>
      <c r="N1135" s="106"/>
      <c r="O1135" s="109">
        <f t="shared" ca="1" si="211"/>
        <v>6342.0317356975283</v>
      </c>
      <c r="P1135" s="113">
        <f t="shared" ca="1" si="212"/>
        <v>1</v>
      </c>
      <c r="Q1135" s="114">
        <f t="shared" ca="1" si="209"/>
        <v>387</v>
      </c>
    </row>
    <row r="1136" spans="5:17" x14ac:dyDescent="0.35">
      <c r="E1136">
        <f t="shared" si="213"/>
        <v>1109</v>
      </c>
      <c r="F1136" s="109">
        <f t="shared" ca="1" si="204"/>
        <v>7.0590082741429052</v>
      </c>
      <c r="G1136" s="110">
        <f t="shared" ca="1" si="214"/>
        <v>2176.9399339101378</v>
      </c>
      <c r="H1136" s="92">
        <f t="shared" si="205"/>
        <v>1109</v>
      </c>
      <c r="I1136" s="109">
        <f t="shared" ca="1" si="206"/>
        <v>4.5691016171586769</v>
      </c>
      <c r="J1136" s="51">
        <f t="shared" ca="1" si="210"/>
        <v>2608.5905614124736</v>
      </c>
      <c r="K1136" s="51">
        <f t="shared" ca="1" si="215"/>
        <v>2613.1596630296322</v>
      </c>
      <c r="L1136" s="111">
        <f t="shared" ca="1" si="207"/>
        <v>214</v>
      </c>
      <c r="M1136" s="112">
        <f t="shared" ca="1" si="208"/>
        <v>436.21972911949433</v>
      </c>
      <c r="N1136" s="106"/>
      <c r="O1136" s="109">
        <f t="shared" ca="1" si="211"/>
        <v>556.64321652040405</v>
      </c>
      <c r="P1136" s="113">
        <f t="shared" ca="1" si="212"/>
        <v>1</v>
      </c>
      <c r="Q1136" s="114">
        <f t="shared" ca="1" si="209"/>
        <v>46</v>
      </c>
    </row>
    <row r="1137" spans="5:17" x14ac:dyDescent="0.35">
      <c r="E1137">
        <f t="shared" si="213"/>
        <v>1110</v>
      </c>
      <c r="F1137" s="109">
        <f t="shared" ca="1" si="204"/>
        <v>3.4301902667299284</v>
      </c>
      <c r="G1137" s="110">
        <f t="shared" ca="1" si="214"/>
        <v>2180.3701241768676</v>
      </c>
      <c r="H1137" s="92">
        <f t="shared" si="205"/>
        <v>1110</v>
      </c>
      <c r="I1137" s="109">
        <f t="shared" ca="1" si="206"/>
        <v>2.0805531110143631</v>
      </c>
      <c r="J1137" s="51">
        <f t="shared" ca="1" si="210"/>
        <v>2613.1596630296322</v>
      </c>
      <c r="K1137" s="51">
        <f t="shared" ca="1" si="215"/>
        <v>2615.2402161406467</v>
      </c>
      <c r="L1137" s="111">
        <f t="shared" ca="1" si="207"/>
        <v>214</v>
      </c>
      <c r="M1137" s="112">
        <f t="shared" ca="1" si="208"/>
        <v>434.87009196377903</v>
      </c>
      <c r="N1137" s="106"/>
      <c r="O1137" s="109">
        <f t="shared" ca="1" si="211"/>
        <v>3942.1250833391955</v>
      </c>
      <c r="P1137" s="113">
        <f t="shared" ca="1" si="212"/>
        <v>1</v>
      </c>
      <c r="Q1137" s="114">
        <f t="shared" ca="1" si="209"/>
        <v>297</v>
      </c>
    </row>
    <row r="1138" spans="5:17" x14ac:dyDescent="0.35">
      <c r="E1138">
        <f t="shared" si="213"/>
        <v>1111</v>
      </c>
      <c r="F1138" s="109">
        <f t="shared" ca="1" si="204"/>
        <v>2.5370597851827958</v>
      </c>
      <c r="G1138" s="110">
        <f t="shared" ca="1" si="214"/>
        <v>2182.9071839620506</v>
      </c>
      <c r="H1138" s="92">
        <f t="shared" si="205"/>
        <v>1111</v>
      </c>
      <c r="I1138" s="109">
        <f t="shared" ca="1" si="206"/>
        <v>1.7508459270276757</v>
      </c>
      <c r="J1138" s="51">
        <f t="shared" ca="1" si="210"/>
        <v>2615.2402161406467</v>
      </c>
      <c r="K1138" s="51">
        <f t="shared" ca="1" si="215"/>
        <v>2616.9910620676742</v>
      </c>
      <c r="L1138" s="111">
        <f t="shared" ca="1" si="207"/>
        <v>213</v>
      </c>
      <c r="M1138" s="112">
        <f t="shared" ca="1" si="208"/>
        <v>434.08387810562363</v>
      </c>
      <c r="N1138" s="106"/>
      <c r="O1138" s="109">
        <f t="shared" ca="1" si="211"/>
        <v>325.17902097892812</v>
      </c>
      <c r="P1138" s="113">
        <f t="shared" ca="1" si="212"/>
        <v>1</v>
      </c>
      <c r="Q1138" s="114">
        <f t="shared" ca="1" si="209"/>
        <v>6</v>
      </c>
    </row>
    <row r="1139" spans="5:17" x14ac:dyDescent="0.35">
      <c r="E1139">
        <f t="shared" si="213"/>
        <v>1112</v>
      </c>
      <c r="F1139" s="109">
        <f t="shared" ca="1" si="204"/>
        <v>0.64140404778083671</v>
      </c>
      <c r="G1139" s="110">
        <f t="shared" ca="1" si="214"/>
        <v>2183.5485880098313</v>
      </c>
      <c r="H1139" s="92">
        <f t="shared" si="205"/>
        <v>1112</v>
      </c>
      <c r="I1139" s="109">
        <f t="shared" ca="1" si="206"/>
        <v>4.411973907130716</v>
      </c>
      <c r="J1139" s="51">
        <f t="shared" ca="1" si="210"/>
        <v>2616.9910620676742</v>
      </c>
      <c r="K1139" s="51">
        <f t="shared" ca="1" si="215"/>
        <v>2621.4030359748049</v>
      </c>
      <c r="L1139" s="111">
        <f t="shared" ca="1" si="207"/>
        <v>214</v>
      </c>
      <c r="M1139" s="112">
        <f t="shared" ca="1" si="208"/>
        <v>437.85444796497359</v>
      </c>
      <c r="N1139" s="106"/>
      <c r="O1139" s="109">
        <f t="shared" ca="1" si="211"/>
        <v>9574.5840309438681</v>
      </c>
      <c r="P1139" s="113">
        <f t="shared" ca="1" si="212"/>
        <v>1</v>
      </c>
      <c r="Q1139" s="114">
        <f t="shared" ca="1" si="209"/>
        <v>571</v>
      </c>
    </row>
    <row r="1140" spans="5:17" x14ac:dyDescent="0.35">
      <c r="E1140">
        <f t="shared" si="213"/>
        <v>1113</v>
      </c>
      <c r="F1140" s="109">
        <f t="shared" ca="1" si="204"/>
        <v>1.2122064931947254</v>
      </c>
      <c r="G1140" s="110">
        <f t="shared" ca="1" si="214"/>
        <v>2184.7607945030259</v>
      </c>
      <c r="H1140" s="92">
        <f t="shared" si="205"/>
        <v>1113</v>
      </c>
      <c r="I1140" s="109">
        <f t="shared" ca="1" si="206"/>
        <v>3.4450049119370463</v>
      </c>
      <c r="J1140" s="51">
        <f t="shared" ca="1" si="210"/>
        <v>2621.4030359748049</v>
      </c>
      <c r="K1140" s="51">
        <f t="shared" ca="1" si="215"/>
        <v>2624.8480408867417</v>
      </c>
      <c r="L1140" s="111">
        <f t="shared" ca="1" si="207"/>
        <v>216</v>
      </c>
      <c r="M1140" s="112">
        <f t="shared" ca="1" si="208"/>
        <v>440.08724638371586</v>
      </c>
      <c r="N1140" s="106"/>
      <c r="O1140" s="109">
        <f t="shared" ca="1" si="211"/>
        <v>3392.2657006270829</v>
      </c>
      <c r="P1140" s="113">
        <f t="shared" ca="1" si="212"/>
        <v>1</v>
      </c>
      <c r="Q1140" s="114">
        <f t="shared" ca="1" si="209"/>
        <v>269</v>
      </c>
    </row>
    <row r="1141" spans="5:17" x14ac:dyDescent="0.35">
      <c r="E1141">
        <f t="shared" si="213"/>
        <v>1114</v>
      </c>
      <c r="F1141" s="109">
        <f t="shared" ca="1" si="204"/>
        <v>0.65955799748811594</v>
      </c>
      <c r="G1141" s="110">
        <f t="shared" ca="1" si="214"/>
        <v>2185.4203525005141</v>
      </c>
      <c r="H1141" s="92">
        <f t="shared" si="205"/>
        <v>1114</v>
      </c>
      <c r="I1141" s="109">
        <f t="shared" ca="1" si="206"/>
        <v>3.2696632674603268</v>
      </c>
      <c r="J1141" s="51">
        <f t="shared" ca="1" si="210"/>
        <v>2624.8480408867417</v>
      </c>
      <c r="K1141" s="51">
        <f t="shared" ca="1" si="215"/>
        <v>2628.1177041542019</v>
      </c>
      <c r="L1141" s="111">
        <f t="shared" ca="1" si="207"/>
        <v>219</v>
      </c>
      <c r="M1141" s="112">
        <f t="shared" ca="1" si="208"/>
        <v>442.69735165368775</v>
      </c>
      <c r="N1141" s="106"/>
      <c r="O1141" s="109">
        <f t="shared" ca="1" si="211"/>
        <v>9839.7626127953954</v>
      </c>
      <c r="P1141" s="113">
        <f t="shared" ca="1" si="212"/>
        <v>1</v>
      </c>
      <c r="Q1141" s="114">
        <f t="shared" ca="1" si="209"/>
        <v>569</v>
      </c>
    </row>
    <row r="1142" spans="5:17" x14ac:dyDescent="0.35">
      <c r="E1142">
        <f t="shared" si="213"/>
        <v>1115</v>
      </c>
      <c r="F1142" s="109">
        <f t="shared" ca="1" si="204"/>
        <v>4.3958070770725791E-2</v>
      </c>
      <c r="G1142" s="110">
        <f t="shared" ca="1" si="214"/>
        <v>2185.4643105712848</v>
      </c>
      <c r="H1142" s="92">
        <f t="shared" si="205"/>
        <v>1115</v>
      </c>
      <c r="I1142" s="109">
        <f t="shared" ca="1" si="206"/>
        <v>0.9328749839235484</v>
      </c>
      <c r="J1142" s="51">
        <f t="shared" ca="1" si="210"/>
        <v>2628.1177041542019</v>
      </c>
      <c r="K1142" s="51">
        <f t="shared" ca="1" si="215"/>
        <v>2629.0505791381256</v>
      </c>
      <c r="L1142" s="111">
        <f t="shared" ca="1" si="207"/>
        <v>218</v>
      </c>
      <c r="M1142" s="112">
        <f t="shared" ca="1" si="208"/>
        <v>443.58626856684077</v>
      </c>
      <c r="N1142" s="106"/>
      <c r="O1142" s="109">
        <f t="shared" ca="1" si="211"/>
        <v>6810.2330099867595</v>
      </c>
      <c r="P1142" s="113">
        <f t="shared" ca="1" si="212"/>
        <v>1</v>
      </c>
      <c r="Q1142" s="114">
        <f t="shared" ca="1" si="209"/>
        <v>430</v>
      </c>
    </row>
    <row r="1143" spans="5:17" x14ac:dyDescent="0.35">
      <c r="E1143">
        <f t="shared" si="213"/>
        <v>1116</v>
      </c>
      <c r="F1143" s="109">
        <f t="shared" ca="1" si="204"/>
        <v>0.46732779795523188</v>
      </c>
      <c r="G1143" s="110">
        <f t="shared" ca="1" si="214"/>
        <v>2185.9316383692399</v>
      </c>
      <c r="H1143" s="92">
        <f t="shared" si="205"/>
        <v>1116</v>
      </c>
      <c r="I1143" s="109">
        <f t="shared" ca="1" si="206"/>
        <v>0.12176101552004041</v>
      </c>
      <c r="J1143" s="51">
        <f t="shared" ca="1" si="210"/>
        <v>2629.0505791381256</v>
      </c>
      <c r="K1143" s="51">
        <f t="shared" ca="1" si="215"/>
        <v>2629.1723401536456</v>
      </c>
      <c r="L1143" s="111">
        <f t="shared" ca="1" si="207"/>
        <v>217</v>
      </c>
      <c r="M1143" s="112">
        <f t="shared" ca="1" si="208"/>
        <v>443.2407017844057</v>
      </c>
      <c r="N1143" s="106"/>
      <c r="O1143" s="109">
        <f t="shared" ca="1" si="211"/>
        <v>2452.1484753398377</v>
      </c>
      <c r="P1143" s="113">
        <f t="shared" ca="1" si="212"/>
        <v>1</v>
      </c>
      <c r="Q1143" s="114">
        <f t="shared" ca="1" si="209"/>
        <v>207</v>
      </c>
    </row>
    <row r="1144" spans="5:17" x14ac:dyDescent="0.35">
      <c r="E1144">
        <f t="shared" si="213"/>
        <v>1117</v>
      </c>
      <c r="F1144" s="109">
        <f t="shared" ca="1" si="204"/>
        <v>0.11025392237585839</v>
      </c>
      <c r="G1144" s="110">
        <f t="shared" ca="1" si="214"/>
        <v>2186.0418922916156</v>
      </c>
      <c r="H1144" s="92">
        <f t="shared" si="205"/>
        <v>1117</v>
      </c>
      <c r="I1144" s="109">
        <f t="shared" ca="1" si="206"/>
        <v>2.7169820707573389</v>
      </c>
      <c r="J1144" s="51">
        <f t="shared" ca="1" si="210"/>
        <v>2629.1723401536456</v>
      </c>
      <c r="K1144" s="51">
        <f t="shared" ca="1" si="215"/>
        <v>2631.8893222244028</v>
      </c>
      <c r="L1144" s="111">
        <f t="shared" ca="1" si="207"/>
        <v>216</v>
      </c>
      <c r="M1144" s="112">
        <f t="shared" ca="1" si="208"/>
        <v>445.84742993278724</v>
      </c>
      <c r="N1144" s="106"/>
      <c r="O1144" s="109">
        <f t="shared" ca="1" si="211"/>
        <v>8215.9516739589035</v>
      </c>
      <c r="P1144" s="113">
        <f t="shared" ca="1" si="212"/>
        <v>1</v>
      </c>
      <c r="Q1144" s="114">
        <f t="shared" ca="1" si="209"/>
        <v>537</v>
      </c>
    </row>
    <row r="1145" spans="5:17" x14ac:dyDescent="0.35">
      <c r="E1145">
        <f t="shared" si="213"/>
        <v>1118</v>
      </c>
      <c r="F1145" s="109">
        <f t="shared" ca="1" si="204"/>
        <v>0.33042226905832184</v>
      </c>
      <c r="G1145" s="110">
        <f t="shared" ca="1" si="214"/>
        <v>2186.3723145606741</v>
      </c>
      <c r="H1145" s="92">
        <f t="shared" si="205"/>
        <v>1118</v>
      </c>
      <c r="I1145" s="109">
        <f t="shared" ca="1" si="206"/>
        <v>7.885836931924696E-2</v>
      </c>
      <c r="J1145" s="51">
        <f t="shared" ca="1" si="210"/>
        <v>2631.8893222244028</v>
      </c>
      <c r="K1145" s="51">
        <f t="shared" ca="1" si="215"/>
        <v>2631.9681805937221</v>
      </c>
      <c r="L1145" s="111">
        <f t="shared" ca="1" si="207"/>
        <v>215</v>
      </c>
      <c r="M1145" s="112">
        <f t="shared" ca="1" si="208"/>
        <v>445.59586603304797</v>
      </c>
      <c r="N1145" s="106"/>
      <c r="O1145" s="109">
        <f t="shared" ca="1" si="211"/>
        <v>6009.5101182919898</v>
      </c>
      <c r="P1145" s="113">
        <f t="shared" ca="1" si="212"/>
        <v>1</v>
      </c>
      <c r="Q1145" s="114">
        <f t="shared" ca="1" si="209"/>
        <v>375</v>
      </c>
    </row>
    <row r="1146" spans="5:17" x14ac:dyDescent="0.35">
      <c r="E1146">
        <f t="shared" si="213"/>
        <v>1119</v>
      </c>
      <c r="F1146" s="109">
        <f t="shared" ca="1" si="204"/>
        <v>3.5409204115458688</v>
      </c>
      <c r="G1146" s="110">
        <f t="shared" ca="1" si="214"/>
        <v>2189.9132349722199</v>
      </c>
      <c r="H1146" s="92">
        <f t="shared" si="205"/>
        <v>1119</v>
      </c>
      <c r="I1146" s="109">
        <f t="shared" ca="1" si="206"/>
        <v>6.034873105269134</v>
      </c>
      <c r="J1146" s="51">
        <f t="shared" ca="1" si="210"/>
        <v>2631.9681805937221</v>
      </c>
      <c r="K1146" s="51">
        <f t="shared" ca="1" si="215"/>
        <v>2638.0030536989912</v>
      </c>
      <c r="L1146" s="111">
        <f t="shared" ca="1" si="207"/>
        <v>218</v>
      </c>
      <c r="M1146" s="112">
        <f t="shared" ca="1" si="208"/>
        <v>448.08981872677123</v>
      </c>
      <c r="N1146" s="106"/>
      <c r="O1146" s="109">
        <f t="shared" ca="1" si="211"/>
        <v>2878.8039181863819</v>
      </c>
      <c r="P1146" s="113">
        <f t="shared" ca="1" si="212"/>
        <v>1</v>
      </c>
      <c r="Q1146" s="114">
        <f t="shared" ca="1" si="209"/>
        <v>208</v>
      </c>
    </row>
    <row r="1147" spans="5:17" x14ac:dyDescent="0.35">
      <c r="E1147">
        <f t="shared" si="213"/>
        <v>1120</v>
      </c>
      <c r="F1147" s="109">
        <f t="shared" ca="1" si="204"/>
        <v>0.36995416110776985</v>
      </c>
      <c r="G1147" s="110">
        <f t="shared" ca="1" si="214"/>
        <v>2190.2831891333276</v>
      </c>
      <c r="H1147" s="92">
        <f t="shared" si="205"/>
        <v>1120</v>
      </c>
      <c r="I1147" s="109">
        <f t="shared" ca="1" si="206"/>
        <v>0.92234970234988678</v>
      </c>
      <c r="J1147" s="51">
        <f t="shared" ca="1" si="210"/>
        <v>2638.0030536989912</v>
      </c>
      <c r="K1147" s="51">
        <f t="shared" ca="1" si="215"/>
        <v>2638.9254034013411</v>
      </c>
      <c r="L1147" s="111">
        <f t="shared" ca="1" si="207"/>
        <v>217</v>
      </c>
      <c r="M1147" s="112">
        <f t="shared" ca="1" si="208"/>
        <v>448.6422142680135</v>
      </c>
      <c r="N1147" s="106"/>
      <c r="O1147" s="109">
        <f t="shared" ca="1" si="211"/>
        <v>6578.8751786867442</v>
      </c>
      <c r="P1147" s="113">
        <f t="shared" ca="1" si="212"/>
        <v>1</v>
      </c>
      <c r="Q1147" s="114">
        <f t="shared" ca="1" si="209"/>
        <v>395</v>
      </c>
    </row>
    <row r="1148" spans="5:17" x14ac:dyDescent="0.35">
      <c r="E1148">
        <f t="shared" si="213"/>
        <v>1121</v>
      </c>
      <c r="F1148" s="109">
        <f t="shared" ca="1" si="204"/>
        <v>3.0463927027018491</v>
      </c>
      <c r="G1148" s="110">
        <f t="shared" ca="1" si="214"/>
        <v>2193.3295818360293</v>
      </c>
      <c r="H1148" s="92">
        <f t="shared" si="205"/>
        <v>1121</v>
      </c>
      <c r="I1148" s="109">
        <f t="shared" ca="1" si="206"/>
        <v>7.3480906843311642</v>
      </c>
      <c r="J1148" s="51">
        <f t="shared" ca="1" si="210"/>
        <v>2638.9254034013411</v>
      </c>
      <c r="K1148" s="51">
        <f t="shared" ca="1" si="215"/>
        <v>2646.2734940856722</v>
      </c>
      <c r="L1148" s="111">
        <f t="shared" ca="1" si="207"/>
        <v>220</v>
      </c>
      <c r="M1148" s="112">
        <f t="shared" ca="1" si="208"/>
        <v>452.94391224964284</v>
      </c>
      <c r="N1148" s="106"/>
      <c r="O1148" s="109">
        <f t="shared" ca="1" si="211"/>
        <v>3769.1165178663468</v>
      </c>
      <c r="P1148" s="113">
        <f t="shared" ca="1" si="212"/>
        <v>1</v>
      </c>
      <c r="Q1148" s="114">
        <f t="shared" ca="1" si="209"/>
        <v>292</v>
      </c>
    </row>
    <row r="1149" spans="5:17" x14ac:dyDescent="0.35">
      <c r="E1149">
        <f t="shared" si="213"/>
        <v>1122</v>
      </c>
      <c r="F1149" s="109">
        <f t="shared" ca="1" si="204"/>
        <v>1.0637722110448853</v>
      </c>
      <c r="G1149" s="110">
        <f t="shared" ca="1" si="214"/>
        <v>2194.3933540470744</v>
      </c>
      <c r="H1149" s="92">
        <f t="shared" si="205"/>
        <v>1122</v>
      </c>
      <c r="I1149" s="109">
        <f t="shared" ca="1" si="206"/>
        <v>3.5165607362213116</v>
      </c>
      <c r="J1149" s="51">
        <f t="shared" ca="1" si="210"/>
        <v>2646.2734940856722</v>
      </c>
      <c r="K1149" s="51">
        <f t="shared" ca="1" si="215"/>
        <v>2649.7900548218936</v>
      </c>
      <c r="L1149" s="111">
        <f t="shared" ca="1" si="207"/>
        <v>223</v>
      </c>
      <c r="M1149" s="112">
        <f t="shared" ca="1" si="208"/>
        <v>455.39670077481924</v>
      </c>
      <c r="N1149" s="106"/>
      <c r="O1149" s="109">
        <f t="shared" ca="1" si="211"/>
        <v>17.528681004363069</v>
      </c>
      <c r="P1149" s="113">
        <f t="shared" ca="1" si="212"/>
        <v>1</v>
      </c>
      <c r="Q1149" s="114">
        <f t="shared" ca="1" si="209"/>
        <v>7</v>
      </c>
    </row>
    <row r="1150" spans="5:17" x14ac:dyDescent="0.35">
      <c r="E1150">
        <f t="shared" si="213"/>
        <v>1123</v>
      </c>
      <c r="F1150" s="109">
        <f t="shared" ca="1" si="204"/>
        <v>4.9435578457127249</v>
      </c>
      <c r="G1150" s="110">
        <f t="shared" ca="1" si="214"/>
        <v>2199.3369118927872</v>
      </c>
      <c r="H1150" s="92">
        <f t="shared" si="205"/>
        <v>1123</v>
      </c>
      <c r="I1150" s="109">
        <f t="shared" ca="1" si="206"/>
        <v>0.35894232924734387</v>
      </c>
      <c r="J1150" s="51">
        <f t="shared" ca="1" si="210"/>
        <v>2649.7900548218936</v>
      </c>
      <c r="K1150" s="51">
        <f t="shared" ca="1" si="215"/>
        <v>2650.148997151141</v>
      </c>
      <c r="L1150" s="111">
        <f t="shared" ca="1" si="207"/>
        <v>223</v>
      </c>
      <c r="M1150" s="112">
        <f t="shared" ca="1" si="208"/>
        <v>450.81208525835382</v>
      </c>
      <c r="N1150" s="106"/>
      <c r="O1150" s="109">
        <f t="shared" ca="1" si="211"/>
        <v>2419.0490385309545</v>
      </c>
      <c r="P1150" s="113">
        <f t="shared" ca="1" si="212"/>
        <v>1</v>
      </c>
      <c r="Q1150" s="114">
        <f t="shared" ca="1" si="209"/>
        <v>206</v>
      </c>
    </row>
    <row r="1151" spans="5:17" x14ac:dyDescent="0.35">
      <c r="E1151">
        <f t="shared" si="213"/>
        <v>1124</v>
      </c>
      <c r="F1151" s="109">
        <f t="shared" ca="1" si="204"/>
        <v>2.415060786267472</v>
      </c>
      <c r="G1151" s="110">
        <f t="shared" ca="1" si="214"/>
        <v>2201.7519726790547</v>
      </c>
      <c r="H1151" s="92">
        <f t="shared" si="205"/>
        <v>1124</v>
      </c>
      <c r="I1151" s="109">
        <f t="shared" ca="1" si="206"/>
        <v>2.9314793402970678</v>
      </c>
      <c r="J1151" s="51">
        <f t="shared" ca="1" si="210"/>
        <v>2650.148997151141</v>
      </c>
      <c r="K1151" s="51">
        <f t="shared" ca="1" si="215"/>
        <v>2653.0804764914378</v>
      </c>
      <c r="L1151" s="111">
        <f t="shared" ca="1" si="207"/>
        <v>227</v>
      </c>
      <c r="M1151" s="112">
        <f t="shared" ca="1" si="208"/>
        <v>451.32850381238313</v>
      </c>
      <c r="N1151" s="106"/>
      <c r="O1151" s="109">
        <f t="shared" ca="1" si="211"/>
        <v>8672.6666889272728</v>
      </c>
      <c r="P1151" s="113">
        <f t="shared" ca="1" si="212"/>
        <v>1</v>
      </c>
      <c r="Q1151" s="114">
        <f t="shared" ca="1" si="209"/>
        <v>527</v>
      </c>
    </row>
    <row r="1152" spans="5:17" x14ac:dyDescent="0.35">
      <c r="E1152">
        <f t="shared" si="213"/>
        <v>1125</v>
      </c>
      <c r="F1152" s="109">
        <f t="shared" ca="1" si="204"/>
        <v>6.1109562033098781</v>
      </c>
      <c r="G1152" s="110">
        <f t="shared" ca="1" si="214"/>
        <v>2207.8629288823645</v>
      </c>
      <c r="H1152" s="92">
        <f t="shared" si="205"/>
        <v>1125</v>
      </c>
      <c r="I1152" s="109">
        <f t="shared" ca="1" si="206"/>
        <v>2.7080426664067963</v>
      </c>
      <c r="J1152" s="51">
        <f t="shared" ca="1" si="210"/>
        <v>2653.0804764914378</v>
      </c>
      <c r="K1152" s="51">
        <f t="shared" ca="1" si="215"/>
        <v>2655.7885191578448</v>
      </c>
      <c r="L1152" s="111">
        <f t="shared" ca="1" si="207"/>
        <v>228</v>
      </c>
      <c r="M1152" s="112">
        <f t="shared" ca="1" si="208"/>
        <v>447.92559027548032</v>
      </c>
      <c r="N1152" s="106"/>
      <c r="O1152" s="109">
        <f t="shared" ca="1" si="211"/>
        <v>2397.346558652554</v>
      </c>
      <c r="P1152" s="113">
        <f t="shared" ca="1" si="212"/>
        <v>1</v>
      </c>
      <c r="Q1152" s="114">
        <f t="shared" ca="1" si="209"/>
        <v>201</v>
      </c>
    </row>
    <row r="1153" spans="5:17" x14ac:dyDescent="0.35">
      <c r="E1153">
        <f t="shared" si="213"/>
        <v>1126</v>
      </c>
      <c r="F1153" s="109">
        <f t="shared" ca="1" si="204"/>
        <v>13.236565684090984</v>
      </c>
      <c r="G1153" s="110">
        <f t="shared" ca="1" si="214"/>
        <v>2221.0994945664556</v>
      </c>
      <c r="H1153" s="92">
        <f t="shared" si="205"/>
        <v>1126</v>
      </c>
      <c r="I1153" s="109">
        <f t="shared" ca="1" si="206"/>
        <v>1.399390048084814</v>
      </c>
      <c r="J1153" s="51">
        <f t="shared" ca="1" si="210"/>
        <v>2655.7885191578448</v>
      </c>
      <c r="K1153" s="51">
        <f t="shared" ca="1" si="215"/>
        <v>2657.1879092059298</v>
      </c>
      <c r="L1153" s="111">
        <f t="shared" ca="1" si="207"/>
        <v>229</v>
      </c>
      <c r="M1153" s="112">
        <f t="shared" ca="1" si="208"/>
        <v>436.08841463947419</v>
      </c>
      <c r="N1153" s="106"/>
      <c r="O1153" s="109">
        <f t="shared" ca="1" si="211"/>
        <v>5175.2021233540081</v>
      </c>
      <c r="P1153" s="113">
        <f t="shared" ca="1" si="212"/>
        <v>1</v>
      </c>
      <c r="Q1153" s="114">
        <f t="shared" ca="1" si="209"/>
        <v>325</v>
      </c>
    </row>
    <row r="1154" spans="5:17" x14ac:dyDescent="0.35">
      <c r="E1154">
        <f t="shared" si="213"/>
        <v>1127</v>
      </c>
      <c r="F1154" s="109">
        <f t="shared" ca="1" si="204"/>
        <v>1.1017836044590297</v>
      </c>
      <c r="G1154" s="110">
        <f t="shared" ca="1" si="214"/>
        <v>2222.2012781709145</v>
      </c>
      <c r="H1154" s="92">
        <f t="shared" si="205"/>
        <v>1127</v>
      </c>
      <c r="I1154" s="109">
        <f t="shared" ca="1" si="206"/>
        <v>4.135988412881618</v>
      </c>
      <c r="J1154" s="51">
        <f t="shared" ca="1" si="210"/>
        <v>2657.1879092059298</v>
      </c>
      <c r="K1154" s="51">
        <f t="shared" ca="1" si="215"/>
        <v>2661.3238976188113</v>
      </c>
      <c r="L1154" s="111">
        <f t="shared" ca="1" si="207"/>
        <v>229</v>
      </c>
      <c r="M1154" s="112">
        <f t="shared" ca="1" si="208"/>
        <v>439.1226194478968</v>
      </c>
      <c r="N1154" s="106"/>
      <c r="O1154" s="109">
        <f t="shared" ca="1" si="211"/>
        <v>6577.2388755948596</v>
      </c>
      <c r="P1154" s="113">
        <f t="shared" ca="1" si="212"/>
        <v>1</v>
      </c>
      <c r="Q1154" s="114">
        <f t="shared" ca="1" si="209"/>
        <v>396</v>
      </c>
    </row>
    <row r="1155" spans="5:17" x14ac:dyDescent="0.35">
      <c r="E1155">
        <f t="shared" si="213"/>
        <v>1128</v>
      </c>
      <c r="F1155" s="109">
        <f t="shared" ca="1" si="204"/>
        <v>2.4250087032021139</v>
      </c>
      <c r="G1155" s="110">
        <f t="shared" ca="1" si="214"/>
        <v>2224.6262868741164</v>
      </c>
      <c r="H1155" s="92">
        <f t="shared" si="205"/>
        <v>1128</v>
      </c>
      <c r="I1155" s="109">
        <f t="shared" ca="1" si="206"/>
        <v>0.66330749879816708</v>
      </c>
      <c r="J1155" s="51">
        <f t="shared" ca="1" si="210"/>
        <v>2661.3238976188113</v>
      </c>
      <c r="K1155" s="51">
        <f t="shared" ca="1" si="215"/>
        <v>2661.9872051176094</v>
      </c>
      <c r="L1155" s="111">
        <f t="shared" ca="1" si="207"/>
        <v>228</v>
      </c>
      <c r="M1155" s="112">
        <f t="shared" ca="1" si="208"/>
        <v>437.36091824349296</v>
      </c>
      <c r="N1155" s="106"/>
      <c r="O1155" s="109">
        <f t="shared" ca="1" si="211"/>
        <v>4900.1339411294248</v>
      </c>
      <c r="P1155" s="113">
        <f t="shared" ca="1" si="212"/>
        <v>1</v>
      </c>
      <c r="Q1155" s="114">
        <f t="shared" ca="1" si="209"/>
        <v>334</v>
      </c>
    </row>
    <row r="1156" spans="5:17" x14ac:dyDescent="0.35">
      <c r="E1156">
        <f t="shared" si="213"/>
        <v>1129</v>
      </c>
      <c r="F1156" s="109">
        <f t="shared" ca="1" si="204"/>
        <v>1.54881858271123</v>
      </c>
      <c r="G1156" s="110">
        <f t="shared" ca="1" si="214"/>
        <v>2226.1751054568276</v>
      </c>
      <c r="H1156" s="92">
        <f t="shared" si="205"/>
        <v>1129</v>
      </c>
      <c r="I1156" s="109">
        <f t="shared" ca="1" si="206"/>
        <v>2.7336128179876638</v>
      </c>
      <c r="J1156" s="51">
        <f t="shared" ca="1" si="210"/>
        <v>2661.9872051176094</v>
      </c>
      <c r="K1156" s="51">
        <f t="shared" ca="1" si="215"/>
        <v>2664.7208179355971</v>
      </c>
      <c r="L1156" s="111">
        <f t="shared" ca="1" si="207"/>
        <v>228</v>
      </c>
      <c r="M1156" s="112">
        <f t="shared" ca="1" si="208"/>
        <v>438.54571247876947</v>
      </c>
      <c r="N1156" s="106"/>
      <c r="O1156" s="109">
        <f t="shared" ca="1" si="211"/>
        <v>3573.314079136368</v>
      </c>
      <c r="P1156" s="113">
        <f t="shared" ca="1" si="212"/>
        <v>1</v>
      </c>
      <c r="Q1156" s="114">
        <f t="shared" ca="1" si="209"/>
        <v>287</v>
      </c>
    </row>
    <row r="1157" spans="5:17" x14ac:dyDescent="0.35">
      <c r="E1157">
        <f t="shared" si="213"/>
        <v>1130</v>
      </c>
      <c r="F1157" s="109">
        <f t="shared" ca="1" si="204"/>
        <v>1.546175994535925</v>
      </c>
      <c r="G1157" s="110">
        <f t="shared" ca="1" si="214"/>
        <v>2227.7212814513637</v>
      </c>
      <c r="H1157" s="92">
        <f t="shared" si="205"/>
        <v>1130</v>
      </c>
      <c r="I1157" s="109">
        <f t="shared" ca="1" si="206"/>
        <v>0.98691486167197418</v>
      </c>
      <c r="J1157" s="51">
        <f t="shared" ca="1" si="210"/>
        <v>2664.7208179355971</v>
      </c>
      <c r="K1157" s="51">
        <f t="shared" ca="1" si="215"/>
        <v>2665.7077327972693</v>
      </c>
      <c r="L1157" s="111">
        <f t="shared" ca="1" si="207"/>
        <v>227</v>
      </c>
      <c r="M1157" s="112">
        <f t="shared" ca="1" si="208"/>
        <v>437.98645134590561</v>
      </c>
      <c r="N1157" s="106"/>
      <c r="O1157" s="109">
        <f t="shared" ca="1" si="211"/>
        <v>6843.7408067095439</v>
      </c>
      <c r="P1157" s="113">
        <f t="shared" ca="1" si="212"/>
        <v>1</v>
      </c>
      <c r="Q1157" s="114">
        <f t="shared" ca="1" si="209"/>
        <v>439</v>
      </c>
    </row>
    <row r="1158" spans="5:17" x14ac:dyDescent="0.35">
      <c r="E1158">
        <f t="shared" si="213"/>
        <v>1131</v>
      </c>
      <c r="F1158" s="109">
        <f t="shared" ca="1" si="204"/>
        <v>0.2774227813123315</v>
      </c>
      <c r="G1158" s="110">
        <f t="shared" ca="1" si="214"/>
        <v>2227.9987042326761</v>
      </c>
      <c r="H1158" s="92">
        <f t="shared" si="205"/>
        <v>1131</v>
      </c>
      <c r="I1158" s="109">
        <f t="shared" ca="1" si="206"/>
        <v>1.0444028993893515</v>
      </c>
      <c r="J1158" s="51">
        <f t="shared" ca="1" si="210"/>
        <v>2665.7077327972693</v>
      </c>
      <c r="K1158" s="51">
        <f t="shared" ca="1" si="215"/>
        <v>2666.7521356966586</v>
      </c>
      <c r="L1158" s="111">
        <f t="shared" ca="1" si="207"/>
        <v>226</v>
      </c>
      <c r="M1158" s="112">
        <f t="shared" ca="1" si="208"/>
        <v>438.75343146398245</v>
      </c>
      <c r="N1158" s="106"/>
      <c r="O1158" s="109">
        <f t="shared" ca="1" si="211"/>
        <v>11126.749229855641</v>
      </c>
      <c r="P1158" s="113">
        <f t="shared" ca="1" si="212"/>
        <v>1</v>
      </c>
      <c r="Q1158" s="114">
        <f t="shared" ca="1" si="209"/>
        <v>95</v>
      </c>
    </row>
    <row r="1159" spans="5:17" x14ac:dyDescent="0.35">
      <c r="E1159">
        <f t="shared" si="213"/>
        <v>1132</v>
      </c>
      <c r="F1159" s="109">
        <f t="shared" ca="1" si="204"/>
        <v>5.0392982417119994</v>
      </c>
      <c r="G1159" s="110">
        <f t="shared" ca="1" si="214"/>
        <v>2233.0380024743881</v>
      </c>
      <c r="H1159" s="92">
        <f t="shared" si="205"/>
        <v>1132</v>
      </c>
      <c r="I1159" s="109">
        <f t="shared" ca="1" si="206"/>
        <v>0.49692579390549868</v>
      </c>
      <c r="J1159" s="51">
        <f t="shared" ca="1" si="210"/>
        <v>2666.7521356966586</v>
      </c>
      <c r="K1159" s="51">
        <f t="shared" ca="1" si="215"/>
        <v>2667.2490614905641</v>
      </c>
      <c r="L1159" s="111">
        <f t="shared" ca="1" si="207"/>
        <v>226</v>
      </c>
      <c r="M1159" s="112">
        <f t="shared" ca="1" si="208"/>
        <v>434.21105901617602</v>
      </c>
      <c r="N1159" s="106"/>
      <c r="O1159" s="109">
        <f t="shared" ca="1" si="211"/>
        <v>10104.824380103233</v>
      </c>
      <c r="P1159" s="113">
        <f t="shared" ca="1" si="212"/>
        <v>1</v>
      </c>
      <c r="Q1159" s="114">
        <f t="shared" ca="1" si="209"/>
        <v>540</v>
      </c>
    </row>
    <row r="1160" spans="5:17" x14ac:dyDescent="0.35">
      <c r="E1160">
        <f t="shared" si="213"/>
        <v>1133</v>
      </c>
      <c r="F1160" s="109">
        <f t="shared" ca="1" si="204"/>
        <v>0.35395990480976208</v>
      </c>
      <c r="G1160" s="110">
        <f t="shared" ca="1" si="214"/>
        <v>2233.391962379198</v>
      </c>
      <c r="H1160" s="92">
        <f t="shared" si="205"/>
        <v>1133</v>
      </c>
      <c r="I1160" s="109">
        <f t="shared" ca="1" si="206"/>
        <v>3.2776959645490451</v>
      </c>
      <c r="J1160" s="51">
        <f t="shared" ca="1" si="210"/>
        <v>2667.2490614905641</v>
      </c>
      <c r="K1160" s="51">
        <f t="shared" ca="1" si="215"/>
        <v>2670.5267574551131</v>
      </c>
      <c r="L1160" s="111">
        <f t="shared" ca="1" si="207"/>
        <v>226</v>
      </c>
      <c r="M1160" s="112">
        <f t="shared" ca="1" si="208"/>
        <v>437.13479507591501</v>
      </c>
      <c r="N1160" s="106"/>
      <c r="O1160" s="109">
        <f t="shared" ca="1" si="211"/>
        <v>5389.9758314780956</v>
      </c>
      <c r="P1160" s="113">
        <f t="shared" ca="1" si="212"/>
        <v>1</v>
      </c>
      <c r="Q1160" s="114">
        <f t="shared" ca="1" si="209"/>
        <v>317</v>
      </c>
    </row>
    <row r="1161" spans="5:17" x14ac:dyDescent="0.35">
      <c r="E1161">
        <f t="shared" si="213"/>
        <v>1134</v>
      </c>
      <c r="F1161" s="109">
        <f t="shared" ca="1" si="204"/>
        <v>5.3510771422533754</v>
      </c>
      <c r="G1161" s="110">
        <f t="shared" ca="1" si="214"/>
        <v>2238.7430395214515</v>
      </c>
      <c r="H1161" s="92">
        <f t="shared" si="205"/>
        <v>1134</v>
      </c>
      <c r="I1161" s="109">
        <f t="shared" ca="1" si="206"/>
        <v>2.4197432171160846</v>
      </c>
      <c r="J1161" s="51">
        <f t="shared" ca="1" si="210"/>
        <v>2670.5267574551131</v>
      </c>
      <c r="K1161" s="51">
        <f t="shared" ca="1" si="215"/>
        <v>2672.9465006722289</v>
      </c>
      <c r="L1161" s="111">
        <f t="shared" ca="1" si="207"/>
        <v>227</v>
      </c>
      <c r="M1161" s="112">
        <f t="shared" ca="1" si="208"/>
        <v>434.20346115077746</v>
      </c>
      <c r="N1161" s="106"/>
      <c r="O1161" s="109">
        <f t="shared" ca="1" si="211"/>
        <v>9135.7653367405219</v>
      </c>
      <c r="P1161" s="113">
        <f t="shared" ca="1" si="212"/>
        <v>1</v>
      </c>
      <c r="Q1161" s="114">
        <f t="shared" ca="1" si="209"/>
        <v>552</v>
      </c>
    </row>
    <row r="1162" spans="5:17" x14ac:dyDescent="0.35">
      <c r="E1162">
        <f t="shared" si="213"/>
        <v>1135</v>
      </c>
      <c r="F1162" s="109">
        <f t="shared" ca="1" si="204"/>
        <v>1.2942432447524734</v>
      </c>
      <c r="G1162" s="110">
        <f t="shared" ca="1" si="214"/>
        <v>2240.037282766204</v>
      </c>
      <c r="H1162" s="92">
        <f t="shared" si="205"/>
        <v>1135</v>
      </c>
      <c r="I1162" s="109">
        <f t="shared" ca="1" si="206"/>
        <v>2.1585687648097234</v>
      </c>
      <c r="J1162" s="51">
        <f t="shared" ca="1" si="210"/>
        <v>2672.9465006722289</v>
      </c>
      <c r="K1162" s="51">
        <f t="shared" ca="1" si="215"/>
        <v>2675.1050694370388</v>
      </c>
      <c r="L1162" s="111">
        <f t="shared" ca="1" si="207"/>
        <v>228</v>
      </c>
      <c r="M1162" s="112">
        <f t="shared" ca="1" si="208"/>
        <v>435.06778667083472</v>
      </c>
      <c r="N1162" s="106"/>
      <c r="O1162" s="109">
        <f t="shared" ca="1" si="211"/>
        <v>348.67390925958421</v>
      </c>
      <c r="P1162" s="113">
        <f t="shared" ca="1" si="212"/>
        <v>1</v>
      </c>
      <c r="Q1162" s="114">
        <f t="shared" ca="1" si="209"/>
        <v>4</v>
      </c>
    </row>
    <row r="1163" spans="5:17" x14ac:dyDescent="0.35">
      <c r="E1163">
        <f t="shared" si="213"/>
        <v>1136</v>
      </c>
      <c r="F1163" s="109">
        <f t="shared" ca="1" si="204"/>
        <v>3.5304939896510934</v>
      </c>
      <c r="G1163" s="110">
        <f t="shared" ca="1" si="214"/>
        <v>2243.567776755855</v>
      </c>
      <c r="H1163" s="92">
        <f t="shared" si="205"/>
        <v>1136</v>
      </c>
      <c r="I1163" s="109">
        <f t="shared" ca="1" si="206"/>
        <v>6.1061077892118814</v>
      </c>
      <c r="J1163" s="51">
        <f t="shared" ca="1" si="210"/>
        <v>2675.1050694370388</v>
      </c>
      <c r="K1163" s="51">
        <f t="shared" ca="1" si="215"/>
        <v>2681.2111772262506</v>
      </c>
      <c r="L1163" s="111">
        <f t="shared" ca="1" si="207"/>
        <v>229</v>
      </c>
      <c r="M1163" s="112">
        <f t="shared" ca="1" si="208"/>
        <v>437.64340047039559</v>
      </c>
      <c r="N1163" s="106"/>
      <c r="O1163" s="109">
        <f t="shared" ca="1" si="211"/>
        <v>10711.92093788537</v>
      </c>
      <c r="P1163" s="113">
        <f t="shared" ca="1" si="212"/>
        <v>1</v>
      </c>
      <c r="Q1163" s="114">
        <f t="shared" ca="1" si="209"/>
        <v>276</v>
      </c>
    </row>
    <row r="1164" spans="5:17" x14ac:dyDescent="0.35">
      <c r="E1164">
        <f t="shared" si="213"/>
        <v>1137</v>
      </c>
      <c r="F1164" s="109">
        <f t="shared" ca="1" si="204"/>
        <v>0.41602413999843935</v>
      </c>
      <c r="G1164" s="110">
        <f t="shared" ca="1" si="214"/>
        <v>2243.9838008958536</v>
      </c>
      <c r="H1164" s="92">
        <f t="shared" si="205"/>
        <v>1137</v>
      </c>
      <c r="I1164" s="109">
        <f t="shared" ca="1" si="206"/>
        <v>0.72483245634191318</v>
      </c>
      <c r="J1164" s="51">
        <f t="shared" ca="1" si="210"/>
        <v>2681.2111772262506</v>
      </c>
      <c r="K1164" s="51">
        <f t="shared" ca="1" si="215"/>
        <v>2681.9360096825926</v>
      </c>
      <c r="L1164" s="111">
        <f t="shared" ca="1" si="207"/>
        <v>228</v>
      </c>
      <c r="M1164" s="112">
        <f t="shared" ca="1" si="208"/>
        <v>437.95220878673899</v>
      </c>
      <c r="N1164" s="106"/>
      <c r="O1164" s="109">
        <f t="shared" ca="1" si="211"/>
        <v>4795.609072882723</v>
      </c>
      <c r="P1164" s="113">
        <f t="shared" ca="1" si="212"/>
        <v>1</v>
      </c>
      <c r="Q1164" s="114">
        <f t="shared" ca="1" si="209"/>
        <v>313</v>
      </c>
    </row>
    <row r="1165" spans="5:17" x14ac:dyDescent="0.35">
      <c r="E1165">
        <f t="shared" si="213"/>
        <v>1138</v>
      </c>
      <c r="F1165" s="109">
        <f t="shared" ca="1" si="204"/>
        <v>3.2216389877519012</v>
      </c>
      <c r="G1165" s="110">
        <f t="shared" ca="1" si="214"/>
        <v>2247.2054398836053</v>
      </c>
      <c r="H1165" s="92">
        <f t="shared" si="205"/>
        <v>1138</v>
      </c>
      <c r="I1165" s="109">
        <f t="shared" ca="1" si="206"/>
        <v>1.5333908824755469</v>
      </c>
      <c r="J1165" s="51">
        <f t="shared" ca="1" si="210"/>
        <v>2681.9360096825926</v>
      </c>
      <c r="K1165" s="51">
        <f t="shared" ca="1" si="215"/>
        <v>2683.4694005650681</v>
      </c>
      <c r="L1165" s="111">
        <f t="shared" ca="1" si="207"/>
        <v>229</v>
      </c>
      <c r="M1165" s="112">
        <f t="shared" ca="1" si="208"/>
        <v>436.26396068146278</v>
      </c>
      <c r="N1165" s="106"/>
      <c r="O1165" s="109">
        <f t="shared" ca="1" si="211"/>
        <v>5434.4180429805801</v>
      </c>
      <c r="P1165" s="113">
        <f t="shared" ca="1" si="212"/>
        <v>1</v>
      </c>
      <c r="Q1165" s="114">
        <f t="shared" ca="1" si="209"/>
        <v>320</v>
      </c>
    </row>
    <row r="1166" spans="5:17" x14ac:dyDescent="0.35">
      <c r="E1166">
        <f t="shared" si="213"/>
        <v>1139</v>
      </c>
      <c r="F1166" s="109">
        <f t="shared" ca="1" si="204"/>
        <v>5.6384042569102402</v>
      </c>
      <c r="G1166" s="110">
        <f t="shared" ca="1" si="214"/>
        <v>2252.8438441405156</v>
      </c>
      <c r="H1166" s="92">
        <f t="shared" si="205"/>
        <v>1139</v>
      </c>
      <c r="I1166" s="109">
        <f t="shared" ca="1" si="206"/>
        <v>3.9983319187014734</v>
      </c>
      <c r="J1166" s="51">
        <f t="shared" ca="1" si="210"/>
        <v>2683.4694005650681</v>
      </c>
      <c r="K1166" s="51">
        <f t="shared" ca="1" si="215"/>
        <v>2687.4677324837694</v>
      </c>
      <c r="L1166" s="111">
        <f t="shared" ca="1" si="207"/>
        <v>231</v>
      </c>
      <c r="M1166" s="112">
        <f t="shared" ca="1" si="208"/>
        <v>434.62388834325384</v>
      </c>
      <c r="N1166" s="106"/>
      <c r="O1166" s="109">
        <f t="shared" ca="1" si="211"/>
        <v>1010.5308883865717</v>
      </c>
      <c r="P1166" s="113">
        <f t="shared" ca="1" si="212"/>
        <v>1</v>
      </c>
      <c r="Q1166" s="114">
        <f t="shared" ca="1" si="209"/>
        <v>79</v>
      </c>
    </row>
    <row r="1167" spans="5:17" x14ac:dyDescent="0.35">
      <c r="E1167">
        <f t="shared" si="213"/>
        <v>1140</v>
      </c>
      <c r="F1167" s="109">
        <f t="shared" ca="1" si="204"/>
        <v>2.123059615806516</v>
      </c>
      <c r="G1167" s="110">
        <f t="shared" ca="1" si="214"/>
        <v>2254.9669037563222</v>
      </c>
      <c r="H1167" s="92">
        <f t="shared" si="205"/>
        <v>1140</v>
      </c>
      <c r="I1167" s="109">
        <f t="shared" ca="1" si="206"/>
        <v>4.7552047759562202</v>
      </c>
      <c r="J1167" s="51">
        <f t="shared" ca="1" si="210"/>
        <v>2687.4677324837694</v>
      </c>
      <c r="K1167" s="51">
        <f t="shared" ca="1" si="215"/>
        <v>2692.2229372597258</v>
      </c>
      <c r="L1167" s="111">
        <f t="shared" ca="1" si="207"/>
        <v>231</v>
      </c>
      <c r="M1167" s="112">
        <f t="shared" ca="1" si="208"/>
        <v>437.25603350340361</v>
      </c>
      <c r="N1167" s="106"/>
      <c r="O1167" s="109">
        <f t="shared" ca="1" si="211"/>
        <v>2645.5809606142493</v>
      </c>
      <c r="P1167" s="113">
        <f t="shared" ca="1" si="212"/>
        <v>1</v>
      </c>
      <c r="Q1167" s="114">
        <f t="shared" ca="1" si="209"/>
        <v>221</v>
      </c>
    </row>
    <row r="1168" spans="5:17" x14ac:dyDescent="0.35">
      <c r="E1168">
        <f t="shared" si="213"/>
        <v>1141</v>
      </c>
      <c r="F1168" s="109">
        <f t="shared" ca="1" si="204"/>
        <v>6.9559907520145856</v>
      </c>
      <c r="G1168" s="110">
        <f t="shared" ca="1" si="214"/>
        <v>2261.9228945083369</v>
      </c>
      <c r="H1168" s="92">
        <f t="shared" si="205"/>
        <v>1141</v>
      </c>
      <c r="I1168" s="109">
        <f t="shared" ca="1" si="206"/>
        <v>2.4809635019202858</v>
      </c>
      <c r="J1168" s="51">
        <f t="shared" ca="1" si="210"/>
        <v>2692.2229372597258</v>
      </c>
      <c r="K1168" s="51">
        <f t="shared" ca="1" si="215"/>
        <v>2694.7039007616459</v>
      </c>
      <c r="L1168" s="111">
        <f t="shared" ca="1" si="207"/>
        <v>232</v>
      </c>
      <c r="M1168" s="112">
        <f t="shared" ca="1" si="208"/>
        <v>432.78100625330899</v>
      </c>
      <c r="N1168" s="106"/>
      <c r="O1168" s="109">
        <f t="shared" ca="1" si="211"/>
        <v>262.45230279401068</v>
      </c>
      <c r="P1168" s="113">
        <f t="shared" ca="1" si="212"/>
        <v>1</v>
      </c>
      <c r="Q1168" s="114">
        <f t="shared" ca="1" si="209"/>
        <v>9</v>
      </c>
    </row>
    <row r="1169" spans="5:17" x14ac:dyDescent="0.35">
      <c r="E1169">
        <f t="shared" si="213"/>
        <v>1142</v>
      </c>
      <c r="F1169" s="109">
        <f t="shared" ca="1" si="204"/>
        <v>9.5730466940226161E-2</v>
      </c>
      <c r="G1169" s="110">
        <f t="shared" ca="1" si="214"/>
        <v>2262.0186249752769</v>
      </c>
      <c r="H1169" s="92">
        <f t="shared" si="205"/>
        <v>1142</v>
      </c>
      <c r="I1169" s="109">
        <f t="shared" ca="1" si="206"/>
        <v>0.25187192443858175</v>
      </c>
      <c r="J1169" s="51">
        <f t="shared" ca="1" si="210"/>
        <v>2694.7039007616459</v>
      </c>
      <c r="K1169" s="51">
        <f t="shared" ca="1" si="215"/>
        <v>2694.9557726860844</v>
      </c>
      <c r="L1169" s="111">
        <f t="shared" ca="1" si="207"/>
        <v>231</v>
      </c>
      <c r="M1169" s="112">
        <f t="shared" ca="1" si="208"/>
        <v>432.93714771080749</v>
      </c>
      <c r="N1169" s="106"/>
      <c r="O1169" s="109">
        <f t="shared" ca="1" si="211"/>
        <v>6537.5145073896138</v>
      </c>
      <c r="P1169" s="113">
        <f t="shared" ca="1" si="212"/>
        <v>1</v>
      </c>
      <c r="Q1169" s="114">
        <f t="shared" ca="1" si="209"/>
        <v>391</v>
      </c>
    </row>
    <row r="1170" spans="5:17" x14ac:dyDescent="0.35">
      <c r="E1170">
        <f t="shared" si="213"/>
        <v>1143</v>
      </c>
      <c r="F1170" s="109">
        <f t="shared" ca="1" si="204"/>
        <v>2.0185900679641953</v>
      </c>
      <c r="G1170" s="110">
        <f t="shared" ca="1" si="214"/>
        <v>2264.0372150432413</v>
      </c>
      <c r="H1170" s="92">
        <f t="shared" si="205"/>
        <v>1143</v>
      </c>
      <c r="I1170" s="109">
        <f t="shared" ca="1" si="206"/>
        <v>0.54639424192304953</v>
      </c>
      <c r="J1170" s="51">
        <f t="shared" ca="1" si="210"/>
        <v>2694.9557726860844</v>
      </c>
      <c r="K1170" s="51">
        <f t="shared" ca="1" si="215"/>
        <v>2695.5021669280072</v>
      </c>
      <c r="L1170" s="111">
        <f t="shared" ca="1" si="207"/>
        <v>230</v>
      </c>
      <c r="M1170" s="112">
        <f t="shared" ca="1" si="208"/>
        <v>431.46495188476592</v>
      </c>
      <c r="N1170" s="106"/>
      <c r="O1170" s="109">
        <f t="shared" ca="1" si="211"/>
        <v>1722.1895773032907</v>
      </c>
      <c r="P1170" s="113">
        <f t="shared" ca="1" si="212"/>
        <v>1</v>
      </c>
      <c r="Q1170" s="114">
        <f t="shared" ca="1" si="209"/>
        <v>122</v>
      </c>
    </row>
    <row r="1171" spans="5:17" x14ac:dyDescent="0.35">
      <c r="E1171">
        <f t="shared" si="213"/>
        <v>1144</v>
      </c>
      <c r="F1171" s="109">
        <f t="shared" ca="1" si="204"/>
        <v>2.0149547737739861</v>
      </c>
      <c r="G1171" s="110">
        <f t="shared" ca="1" si="214"/>
        <v>2266.0521698170155</v>
      </c>
      <c r="H1171" s="92">
        <f t="shared" si="205"/>
        <v>1144</v>
      </c>
      <c r="I1171" s="109">
        <f t="shared" ca="1" si="206"/>
        <v>4.5736055717157864</v>
      </c>
      <c r="J1171" s="51">
        <f t="shared" ca="1" si="210"/>
        <v>2695.5021669280072</v>
      </c>
      <c r="K1171" s="51">
        <f t="shared" ca="1" si="215"/>
        <v>2700.0757724997229</v>
      </c>
      <c r="L1171" s="111">
        <f t="shared" ca="1" si="207"/>
        <v>230</v>
      </c>
      <c r="M1171" s="112">
        <f t="shared" ca="1" si="208"/>
        <v>434.02360268270741</v>
      </c>
      <c r="N1171" s="106"/>
      <c r="O1171" s="109">
        <f t="shared" ca="1" si="211"/>
        <v>9848.5901378244052</v>
      </c>
      <c r="P1171" s="113">
        <f t="shared" ca="1" si="212"/>
        <v>1</v>
      </c>
      <c r="Q1171" s="114">
        <f t="shared" ca="1" si="209"/>
        <v>569</v>
      </c>
    </row>
    <row r="1172" spans="5:17" x14ac:dyDescent="0.35">
      <c r="E1172">
        <f t="shared" si="213"/>
        <v>1145</v>
      </c>
      <c r="F1172" s="109">
        <f t="shared" ca="1" si="204"/>
        <v>0.17642067086228225</v>
      </c>
      <c r="G1172" s="110">
        <f t="shared" ca="1" si="214"/>
        <v>2266.2285904878777</v>
      </c>
      <c r="H1172" s="92">
        <f t="shared" si="205"/>
        <v>1145</v>
      </c>
      <c r="I1172" s="109">
        <f t="shared" ca="1" si="206"/>
        <v>2.1622956564357234</v>
      </c>
      <c r="J1172" s="51">
        <f t="shared" ca="1" si="210"/>
        <v>2700.0757724997229</v>
      </c>
      <c r="K1172" s="51">
        <f t="shared" ca="1" si="215"/>
        <v>2702.2380681561585</v>
      </c>
      <c r="L1172" s="111">
        <f t="shared" ca="1" si="207"/>
        <v>229</v>
      </c>
      <c r="M1172" s="112">
        <f t="shared" ca="1" si="208"/>
        <v>436.00947766828085</v>
      </c>
      <c r="N1172" s="106"/>
      <c r="O1172" s="109">
        <f t="shared" ca="1" si="211"/>
        <v>1309.4745384997827</v>
      </c>
      <c r="P1172" s="113">
        <f t="shared" ca="1" si="212"/>
        <v>1</v>
      </c>
      <c r="Q1172" s="114">
        <f t="shared" ca="1" si="209"/>
        <v>97</v>
      </c>
    </row>
    <row r="1173" spans="5:17" x14ac:dyDescent="0.35">
      <c r="E1173">
        <f t="shared" si="213"/>
        <v>1146</v>
      </c>
      <c r="F1173" s="109">
        <f t="shared" ca="1" si="204"/>
        <v>0.8074352885779047</v>
      </c>
      <c r="G1173" s="110">
        <f t="shared" ca="1" si="214"/>
        <v>2267.0360257764555</v>
      </c>
      <c r="H1173" s="92">
        <f t="shared" si="205"/>
        <v>1146</v>
      </c>
      <c r="I1173" s="109">
        <f t="shared" ca="1" si="206"/>
        <v>2.2720672808721707</v>
      </c>
      <c r="J1173" s="51">
        <f t="shared" ca="1" si="210"/>
        <v>2702.2380681561585</v>
      </c>
      <c r="K1173" s="51">
        <f t="shared" ca="1" si="215"/>
        <v>2704.5101354370308</v>
      </c>
      <c r="L1173" s="111">
        <f t="shared" ca="1" si="207"/>
        <v>230</v>
      </c>
      <c r="M1173" s="112">
        <f t="shared" ca="1" si="208"/>
        <v>437.47410966057532</v>
      </c>
      <c r="N1173" s="106"/>
      <c r="O1173" s="109">
        <f t="shared" ca="1" si="211"/>
        <v>8855.7542168961245</v>
      </c>
      <c r="P1173" s="113">
        <f t="shared" ca="1" si="212"/>
        <v>1</v>
      </c>
      <c r="Q1173" s="114">
        <f t="shared" ca="1" si="209"/>
        <v>510</v>
      </c>
    </row>
    <row r="1174" spans="5:17" x14ac:dyDescent="0.35">
      <c r="E1174">
        <f t="shared" si="213"/>
        <v>1147</v>
      </c>
      <c r="F1174" s="109">
        <f t="shared" ca="1" si="204"/>
        <v>2.3380025452168574</v>
      </c>
      <c r="G1174" s="110">
        <f t="shared" ca="1" si="214"/>
        <v>2269.3740283216725</v>
      </c>
      <c r="H1174" s="92">
        <f t="shared" si="205"/>
        <v>1147</v>
      </c>
      <c r="I1174" s="109">
        <f t="shared" ca="1" si="206"/>
        <v>0.22910955243522049</v>
      </c>
      <c r="J1174" s="51">
        <f t="shared" ca="1" si="210"/>
        <v>2704.5101354370308</v>
      </c>
      <c r="K1174" s="51">
        <f t="shared" ca="1" si="215"/>
        <v>2704.739244989466</v>
      </c>
      <c r="L1174" s="111">
        <f t="shared" ca="1" si="207"/>
        <v>229</v>
      </c>
      <c r="M1174" s="112">
        <f t="shared" ca="1" si="208"/>
        <v>435.36521666779345</v>
      </c>
      <c r="N1174" s="106"/>
      <c r="O1174" s="109">
        <f t="shared" ca="1" si="211"/>
        <v>4377.3452267011871</v>
      </c>
      <c r="P1174" s="113">
        <f t="shared" ca="1" si="212"/>
        <v>1</v>
      </c>
      <c r="Q1174" s="114">
        <f t="shared" ca="1" si="209"/>
        <v>313</v>
      </c>
    </row>
    <row r="1175" spans="5:17" x14ac:dyDescent="0.35">
      <c r="E1175">
        <f t="shared" si="213"/>
        <v>1148</v>
      </c>
      <c r="F1175" s="109">
        <f t="shared" ca="1" si="204"/>
        <v>6.2577577230964447</v>
      </c>
      <c r="G1175" s="110">
        <f t="shared" ca="1" si="214"/>
        <v>2275.6317860447689</v>
      </c>
      <c r="H1175" s="92">
        <f t="shared" si="205"/>
        <v>1148</v>
      </c>
      <c r="I1175" s="109">
        <f t="shared" ca="1" si="206"/>
        <v>7.1960605959369515</v>
      </c>
      <c r="J1175" s="51">
        <f t="shared" ca="1" si="210"/>
        <v>2704.739244989466</v>
      </c>
      <c r="K1175" s="51">
        <f t="shared" ca="1" si="215"/>
        <v>2711.9353055854031</v>
      </c>
      <c r="L1175" s="111">
        <f t="shared" ca="1" si="207"/>
        <v>231</v>
      </c>
      <c r="M1175" s="112">
        <f t="shared" ca="1" si="208"/>
        <v>436.30351954063417</v>
      </c>
      <c r="N1175" s="106"/>
      <c r="O1175" s="109">
        <f t="shared" ca="1" si="211"/>
        <v>3819.2453528910469</v>
      </c>
      <c r="P1175" s="113">
        <f t="shared" ca="1" si="212"/>
        <v>1</v>
      </c>
      <c r="Q1175" s="114">
        <f t="shared" ca="1" si="209"/>
        <v>287</v>
      </c>
    </row>
    <row r="1176" spans="5:17" x14ac:dyDescent="0.35">
      <c r="E1176">
        <f t="shared" si="213"/>
        <v>1149</v>
      </c>
      <c r="F1176" s="109">
        <f t="shared" ca="1" si="204"/>
        <v>0.98803624401626911</v>
      </c>
      <c r="G1176" s="110">
        <f t="shared" ca="1" si="214"/>
        <v>2276.6198222887851</v>
      </c>
      <c r="H1176" s="92">
        <f t="shared" si="205"/>
        <v>1149</v>
      </c>
      <c r="I1176" s="109">
        <f t="shared" ca="1" si="206"/>
        <v>0.28089704902015711</v>
      </c>
      <c r="J1176" s="51">
        <f t="shared" ca="1" si="210"/>
        <v>2711.9353055854031</v>
      </c>
      <c r="K1176" s="51">
        <f t="shared" ca="1" si="215"/>
        <v>2712.2162026344231</v>
      </c>
      <c r="L1176" s="111">
        <f t="shared" ca="1" si="207"/>
        <v>230</v>
      </c>
      <c r="M1176" s="112">
        <f t="shared" ca="1" si="208"/>
        <v>435.59638034563795</v>
      </c>
      <c r="N1176" s="106"/>
      <c r="O1176" s="109">
        <f t="shared" ca="1" si="211"/>
        <v>6417.4316960985852</v>
      </c>
      <c r="P1176" s="113">
        <f t="shared" ca="1" si="212"/>
        <v>1</v>
      </c>
      <c r="Q1176" s="114">
        <f t="shared" ca="1" si="209"/>
        <v>377</v>
      </c>
    </row>
    <row r="1177" spans="5:17" x14ac:dyDescent="0.35">
      <c r="E1177">
        <f t="shared" si="213"/>
        <v>1150</v>
      </c>
      <c r="F1177" s="109">
        <f t="shared" ca="1" si="204"/>
        <v>1.0797338005668626</v>
      </c>
      <c r="G1177" s="110">
        <f t="shared" ca="1" si="214"/>
        <v>2277.699556089352</v>
      </c>
      <c r="H1177" s="92">
        <f t="shared" si="205"/>
        <v>1150</v>
      </c>
      <c r="I1177" s="109">
        <f t="shared" ca="1" si="206"/>
        <v>0.40024146299780894</v>
      </c>
      <c r="J1177" s="51">
        <f t="shared" ca="1" si="210"/>
        <v>2712.2162026344231</v>
      </c>
      <c r="K1177" s="51">
        <f t="shared" ca="1" si="215"/>
        <v>2712.6164440974208</v>
      </c>
      <c r="L1177" s="111">
        <f t="shared" ca="1" si="207"/>
        <v>229</v>
      </c>
      <c r="M1177" s="112">
        <f t="shared" ca="1" si="208"/>
        <v>434.91688800806878</v>
      </c>
      <c r="N1177" s="106"/>
      <c r="O1177" s="109">
        <f t="shared" ca="1" si="211"/>
        <v>7449.2465260905474</v>
      </c>
      <c r="P1177" s="113">
        <f t="shared" ca="1" si="212"/>
        <v>1</v>
      </c>
      <c r="Q1177" s="114">
        <f t="shared" ca="1" si="209"/>
        <v>455</v>
      </c>
    </row>
    <row r="1178" spans="5:17" x14ac:dyDescent="0.35">
      <c r="E1178">
        <f t="shared" si="213"/>
        <v>1151</v>
      </c>
      <c r="F1178" s="109">
        <f t="shared" ca="1" si="204"/>
        <v>0.45162269138556088</v>
      </c>
      <c r="G1178" s="110">
        <f t="shared" ca="1" si="214"/>
        <v>2278.1511787807376</v>
      </c>
      <c r="H1178" s="92">
        <f t="shared" si="205"/>
        <v>1151</v>
      </c>
      <c r="I1178" s="109">
        <f t="shared" ca="1" si="206"/>
        <v>1.5550634426918164</v>
      </c>
      <c r="J1178" s="51">
        <f t="shared" ca="1" si="210"/>
        <v>2712.6164440974208</v>
      </c>
      <c r="K1178" s="51">
        <f t="shared" ca="1" si="215"/>
        <v>2714.1715075401125</v>
      </c>
      <c r="L1178" s="111">
        <f t="shared" ca="1" si="207"/>
        <v>228</v>
      </c>
      <c r="M1178" s="112">
        <f t="shared" ca="1" si="208"/>
        <v>436.02032875937493</v>
      </c>
      <c r="N1178" s="106"/>
      <c r="O1178" s="109">
        <f t="shared" ca="1" si="211"/>
        <v>2001.2336518982584</v>
      </c>
      <c r="P1178" s="113">
        <f t="shared" ca="1" si="212"/>
        <v>1</v>
      </c>
      <c r="Q1178" s="114">
        <f t="shared" ca="1" si="209"/>
        <v>135</v>
      </c>
    </row>
    <row r="1179" spans="5:17" x14ac:dyDescent="0.35">
      <c r="E1179">
        <f t="shared" si="213"/>
        <v>1152</v>
      </c>
      <c r="F1179" s="109">
        <f t="shared" ca="1" si="204"/>
        <v>5.0894601984962993</v>
      </c>
      <c r="G1179" s="110">
        <f t="shared" ca="1" si="214"/>
        <v>2283.2406389792341</v>
      </c>
      <c r="H1179" s="92">
        <f t="shared" si="205"/>
        <v>1152</v>
      </c>
      <c r="I1179" s="109">
        <f t="shared" ca="1" si="206"/>
        <v>1.7448227384284949</v>
      </c>
      <c r="J1179" s="51">
        <f t="shared" ca="1" si="210"/>
        <v>2714.1715075401125</v>
      </c>
      <c r="K1179" s="51">
        <f t="shared" ca="1" si="215"/>
        <v>2715.916330278541</v>
      </c>
      <c r="L1179" s="111">
        <f t="shared" ca="1" si="207"/>
        <v>228</v>
      </c>
      <c r="M1179" s="112">
        <f t="shared" ca="1" si="208"/>
        <v>432.67569129930689</v>
      </c>
      <c r="N1179" s="106"/>
      <c r="O1179" s="109">
        <f t="shared" ca="1" si="211"/>
        <v>5784.2312837113495</v>
      </c>
      <c r="P1179" s="113">
        <f t="shared" ca="1" si="212"/>
        <v>1</v>
      </c>
      <c r="Q1179" s="114">
        <f t="shared" ca="1" si="209"/>
        <v>347</v>
      </c>
    </row>
    <row r="1180" spans="5:17" x14ac:dyDescent="0.35">
      <c r="E1180">
        <f t="shared" si="213"/>
        <v>1153</v>
      </c>
      <c r="F1180" s="109">
        <f t="shared" ref="F1180:F1243" ca="1" si="216">-(1/B$4)*LN(RAND())</f>
        <v>1.670014927990364</v>
      </c>
      <c r="G1180" s="110">
        <f t="shared" ca="1" si="214"/>
        <v>2284.9106539072245</v>
      </c>
      <c r="H1180" s="92">
        <f t="shared" ref="H1180:H1243" si="217">E1180</f>
        <v>1153</v>
      </c>
      <c r="I1180" s="109">
        <f t="shared" ref="I1180:I1243" ca="1" si="218">-(1/B$5)*LN(RAND())</f>
        <v>1.9413376882171791</v>
      </c>
      <c r="J1180" s="51">
        <f t="shared" ca="1" si="210"/>
        <v>2715.916330278541</v>
      </c>
      <c r="K1180" s="51">
        <f t="shared" ca="1" si="215"/>
        <v>2717.8576679667581</v>
      </c>
      <c r="L1180" s="111">
        <f t="shared" ref="L1180:L1243" ca="1" si="219">COUNTIF(G$28:G$5027,"&lt;"&amp;K1180)-H1180</f>
        <v>228</v>
      </c>
      <c r="M1180" s="112">
        <f t="shared" ref="M1180:M1243" ca="1" si="220">K1180-G1180</f>
        <v>432.94701405953356</v>
      </c>
      <c r="N1180" s="106"/>
      <c r="O1180" s="109">
        <f t="shared" ca="1" si="211"/>
        <v>4008.5083126186773</v>
      </c>
      <c r="P1180" s="113">
        <f t="shared" ca="1" si="212"/>
        <v>1</v>
      </c>
      <c r="Q1180" s="114">
        <f t="shared" ref="Q1180:Q1243" ca="1" si="221">COUNTIF(G$28:G$5027,"&lt;"&amp;O1180)-COUNTIF(K$28:K$5027,"&lt;"&amp;O1180)</f>
        <v>310</v>
      </c>
    </row>
    <row r="1181" spans="5:17" x14ac:dyDescent="0.35">
      <c r="E1181">
        <f t="shared" si="213"/>
        <v>1154</v>
      </c>
      <c r="F1181" s="109">
        <f t="shared" ca="1" si="216"/>
        <v>2.1790610403338797</v>
      </c>
      <c r="G1181" s="110">
        <f t="shared" ca="1" si="214"/>
        <v>2287.0897149475586</v>
      </c>
      <c r="H1181" s="92">
        <f t="shared" si="217"/>
        <v>1154</v>
      </c>
      <c r="I1181" s="109">
        <f t="shared" ca="1" si="218"/>
        <v>3.9010409788878375</v>
      </c>
      <c r="J1181" s="51">
        <f t="shared" ref="J1181:J1244" ca="1" si="222">MAX(G1181,K1180)</f>
        <v>2717.8576679667581</v>
      </c>
      <c r="K1181" s="51">
        <f t="shared" ca="1" si="215"/>
        <v>2721.758708945646</v>
      </c>
      <c r="L1181" s="111">
        <f t="shared" ca="1" si="219"/>
        <v>231</v>
      </c>
      <c r="M1181" s="112">
        <f t="shared" ca="1" si="220"/>
        <v>434.66899399808744</v>
      </c>
      <c r="N1181" s="106"/>
      <c r="O1181" s="109">
        <f t="shared" ref="O1181:O1244" ca="1" si="223">K$5027*RAND()</f>
        <v>1514.8961365462649</v>
      </c>
      <c r="P1181" s="113">
        <f t="shared" ref="P1181:P1244" ca="1" si="224">COUNTIF(J$28:J$5027,"&lt;"&amp;O1181)-COUNTIF(K$28:K$5027,"&lt;"&amp;O1181)</f>
        <v>1</v>
      </c>
      <c r="Q1181" s="114">
        <f t="shared" ca="1" si="221"/>
        <v>112</v>
      </c>
    </row>
    <row r="1182" spans="5:17" x14ac:dyDescent="0.35">
      <c r="E1182">
        <f t="shared" ref="E1182:E1245" si="225">E1181+1</f>
        <v>1155</v>
      </c>
      <c r="F1182" s="109">
        <f t="shared" ca="1" si="216"/>
        <v>0.63933329396212923</v>
      </c>
      <c r="G1182" s="110">
        <f t="shared" ref="G1182:G1245" ca="1" si="226">G1181+F1182</f>
        <v>2287.7290482415206</v>
      </c>
      <c r="H1182" s="92">
        <f t="shared" si="217"/>
        <v>1155</v>
      </c>
      <c r="I1182" s="109">
        <f t="shared" ca="1" si="218"/>
        <v>0.60943540740766655</v>
      </c>
      <c r="J1182" s="51">
        <f t="shared" ca="1" si="222"/>
        <v>2721.758708945646</v>
      </c>
      <c r="K1182" s="51">
        <f t="shared" ref="K1182:K1245" ca="1" si="227">J1182+I1182</f>
        <v>2722.3681443530536</v>
      </c>
      <c r="L1182" s="111">
        <f t="shared" ca="1" si="219"/>
        <v>230</v>
      </c>
      <c r="M1182" s="112">
        <f t="shared" ca="1" si="220"/>
        <v>434.63909611153304</v>
      </c>
      <c r="N1182" s="106"/>
      <c r="O1182" s="109">
        <f t="shared" ca="1" si="223"/>
        <v>7364.9130089256678</v>
      </c>
      <c r="P1182" s="113">
        <f t="shared" ca="1" si="224"/>
        <v>1</v>
      </c>
      <c r="Q1182" s="114">
        <f t="shared" ca="1" si="221"/>
        <v>447</v>
      </c>
    </row>
    <row r="1183" spans="5:17" x14ac:dyDescent="0.35">
      <c r="E1183">
        <f t="shared" si="225"/>
        <v>1156</v>
      </c>
      <c r="F1183" s="109">
        <f t="shared" ca="1" si="216"/>
        <v>0.1105935693677412</v>
      </c>
      <c r="G1183" s="110">
        <f t="shared" ca="1" si="226"/>
        <v>2287.8396418108882</v>
      </c>
      <c r="H1183" s="92">
        <f t="shared" si="217"/>
        <v>1156</v>
      </c>
      <c r="I1183" s="109">
        <f t="shared" ca="1" si="218"/>
        <v>3.947079611242363</v>
      </c>
      <c r="J1183" s="51">
        <f t="shared" ca="1" si="222"/>
        <v>2722.3681443530536</v>
      </c>
      <c r="K1183" s="51">
        <f t="shared" ca="1" si="227"/>
        <v>2726.3152239642959</v>
      </c>
      <c r="L1183" s="111">
        <f t="shared" ca="1" si="219"/>
        <v>231</v>
      </c>
      <c r="M1183" s="112">
        <f t="shared" ca="1" si="220"/>
        <v>438.47558215340769</v>
      </c>
      <c r="N1183" s="106"/>
      <c r="O1183" s="109">
        <f t="shared" ca="1" si="223"/>
        <v>4206.0330374578971</v>
      </c>
      <c r="P1183" s="113">
        <f t="shared" ca="1" si="224"/>
        <v>1</v>
      </c>
      <c r="Q1183" s="114">
        <f t="shared" ca="1" si="221"/>
        <v>313</v>
      </c>
    </row>
    <row r="1184" spans="5:17" x14ac:dyDescent="0.35">
      <c r="E1184">
        <f t="shared" si="225"/>
        <v>1157</v>
      </c>
      <c r="F1184" s="109">
        <f t="shared" ca="1" si="216"/>
        <v>3.9683774100207629</v>
      </c>
      <c r="G1184" s="110">
        <f t="shared" ca="1" si="226"/>
        <v>2291.808019220909</v>
      </c>
      <c r="H1184" s="92">
        <f t="shared" si="217"/>
        <v>1157</v>
      </c>
      <c r="I1184" s="109">
        <f t="shared" ca="1" si="218"/>
        <v>3.2295175741348721E-2</v>
      </c>
      <c r="J1184" s="51">
        <f t="shared" ca="1" si="222"/>
        <v>2726.3152239642959</v>
      </c>
      <c r="K1184" s="51">
        <f t="shared" ca="1" si="227"/>
        <v>2726.3475191400371</v>
      </c>
      <c r="L1184" s="111">
        <f t="shared" ca="1" si="219"/>
        <v>230</v>
      </c>
      <c r="M1184" s="112">
        <f t="shared" ca="1" si="220"/>
        <v>434.53949991912805</v>
      </c>
      <c r="N1184" s="106"/>
      <c r="O1184" s="109">
        <f t="shared" ca="1" si="223"/>
        <v>1722.636817664433</v>
      </c>
      <c r="P1184" s="113">
        <f t="shared" ca="1" si="224"/>
        <v>1</v>
      </c>
      <c r="Q1184" s="114">
        <f t="shared" ca="1" si="221"/>
        <v>122</v>
      </c>
    </row>
    <row r="1185" spans="5:17" x14ac:dyDescent="0.35">
      <c r="E1185">
        <f t="shared" si="225"/>
        <v>1158</v>
      </c>
      <c r="F1185" s="109">
        <f t="shared" ca="1" si="216"/>
        <v>0.40948377468859837</v>
      </c>
      <c r="G1185" s="110">
        <f t="shared" ca="1" si="226"/>
        <v>2292.2175029955974</v>
      </c>
      <c r="H1185" s="92">
        <f t="shared" si="217"/>
        <v>1158</v>
      </c>
      <c r="I1185" s="109">
        <f t="shared" ca="1" si="218"/>
        <v>0.18424513940771139</v>
      </c>
      <c r="J1185" s="51">
        <f t="shared" ca="1" si="222"/>
        <v>2726.3475191400371</v>
      </c>
      <c r="K1185" s="51">
        <f t="shared" ca="1" si="227"/>
        <v>2726.5317642794448</v>
      </c>
      <c r="L1185" s="111">
        <f t="shared" ca="1" si="219"/>
        <v>229</v>
      </c>
      <c r="M1185" s="112">
        <f t="shared" ca="1" si="220"/>
        <v>434.31426128384737</v>
      </c>
      <c r="N1185" s="106"/>
      <c r="O1185" s="109">
        <f t="shared" ca="1" si="223"/>
        <v>10275.038279510323</v>
      </c>
      <c r="P1185" s="113">
        <f t="shared" ca="1" si="224"/>
        <v>1</v>
      </c>
      <c r="Q1185" s="114">
        <f t="shared" ca="1" si="221"/>
        <v>461</v>
      </c>
    </row>
    <row r="1186" spans="5:17" x14ac:dyDescent="0.35">
      <c r="E1186">
        <f t="shared" si="225"/>
        <v>1159</v>
      </c>
      <c r="F1186" s="109">
        <f t="shared" ca="1" si="216"/>
        <v>0.87897389040804774</v>
      </c>
      <c r="G1186" s="110">
        <f t="shared" ca="1" si="226"/>
        <v>2293.0964768860053</v>
      </c>
      <c r="H1186" s="92">
        <f t="shared" si="217"/>
        <v>1159</v>
      </c>
      <c r="I1186" s="109">
        <f t="shared" ca="1" si="218"/>
        <v>1.3580535224397576</v>
      </c>
      <c r="J1186" s="51">
        <f t="shared" ca="1" si="222"/>
        <v>2726.5317642794448</v>
      </c>
      <c r="K1186" s="51">
        <f t="shared" ca="1" si="227"/>
        <v>2727.8898178018844</v>
      </c>
      <c r="L1186" s="111">
        <f t="shared" ca="1" si="219"/>
        <v>228</v>
      </c>
      <c r="M1186" s="112">
        <f t="shared" ca="1" si="220"/>
        <v>434.79334091587907</v>
      </c>
      <c r="N1186" s="106"/>
      <c r="O1186" s="109">
        <f t="shared" ca="1" si="223"/>
        <v>9872.099918479571</v>
      </c>
      <c r="P1186" s="113">
        <f t="shared" ca="1" si="224"/>
        <v>1</v>
      </c>
      <c r="Q1186" s="114">
        <f t="shared" ca="1" si="221"/>
        <v>570</v>
      </c>
    </row>
    <row r="1187" spans="5:17" x14ac:dyDescent="0.35">
      <c r="E1187">
        <f t="shared" si="225"/>
        <v>1160</v>
      </c>
      <c r="F1187" s="109">
        <f t="shared" ca="1" si="216"/>
        <v>2.7603498452017252</v>
      </c>
      <c r="G1187" s="110">
        <f t="shared" ca="1" si="226"/>
        <v>2295.8568267312071</v>
      </c>
      <c r="H1187" s="92">
        <f t="shared" si="217"/>
        <v>1160</v>
      </c>
      <c r="I1187" s="109">
        <f t="shared" ca="1" si="218"/>
        <v>2.0450772268811335</v>
      </c>
      <c r="J1187" s="51">
        <f t="shared" ca="1" si="222"/>
        <v>2727.8898178018844</v>
      </c>
      <c r="K1187" s="51">
        <f t="shared" ca="1" si="227"/>
        <v>2729.9348950287654</v>
      </c>
      <c r="L1187" s="111">
        <f t="shared" ca="1" si="219"/>
        <v>227</v>
      </c>
      <c r="M1187" s="112">
        <f t="shared" ca="1" si="220"/>
        <v>434.07806829755827</v>
      </c>
      <c r="N1187" s="106"/>
      <c r="O1187" s="109">
        <f t="shared" ca="1" si="223"/>
        <v>5413.9282173111542</v>
      </c>
      <c r="P1187" s="113">
        <f t="shared" ca="1" si="224"/>
        <v>1</v>
      </c>
      <c r="Q1187" s="114">
        <f t="shared" ca="1" si="221"/>
        <v>316</v>
      </c>
    </row>
    <row r="1188" spans="5:17" x14ac:dyDescent="0.35">
      <c r="E1188">
        <f t="shared" si="225"/>
        <v>1161</v>
      </c>
      <c r="F1188" s="109">
        <f t="shared" ca="1" si="216"/>
        <v>2.2476574323063137</v>
      </c>
      <c r="G1188" s="110">
        <f t="shared" ca="1" si="226"/>
        <v>2298.1044841635135</v>
      </c>
      <c r="H1188" s="92">
        <f t="shared" si="217"/>
        <v>1161</v>
      </c>
      <c r="I1188" s="109">
        <f t="shared" ca="1" si="218"/>
        <v>2.3520590239732808</v>
      </c>
      <c r="J1188" s="51">
        <f t="shared" ca="1" si="222"/>
        <v>2729.9348950287654</v>
      </c>
      <c r="K1188" s="51">
        <f t="shared" ca="1" si="227"/>
        <v>2732.2869540527386</v>
      </c>
      <c r="L1188" s="111">
        <f t="shared" ca="1" si="219"/>
        <v>227</v>
      </c>
      <c r="M1188" s="112">
        <f t="shared" ca="1" si="220"/>
        <v>434.1824698892251</v>
      </c>
      <c r="N1188" s="106"/>
      <c r="O1188" s="109">
        <f t="shared" ca="1" si="223"/>
        <v>5581.7380285679192</v>
      </c>
      <c r="P1188" s="113">
        <f t="shared" ca="1" si="224"/>
        <v>1</v>
      </c>
      <c r="Q1188" s="114">
        <f t="shared" ca="1" si="221"/>
        <v>328</v>
      </c>
    </row>
    <row r="1189" spans="5:17" x14ac:dyDescent="0.35">
      <c r="E1189">
        <f t="shared" si="225"/>
        <v>1162</v>
      </c>
      <c r="F1189" s="109">
        <f t="shared" ca="1" si="216"/>
        <v>2.0576531240377371</v>
      </c>
      <c r="G1189" s="110">
        <f t="shared" ca="1" si="226"/>
        <v>2300.1621372875511</v>
      </c>
      <c r="H1189" s="92">
        <f t="shared" si="217"/>
        <v>1162</v>
      </c>
      <c r="I1189" s="109">
        <f t="shared" ca="1" si="218"/>
        <v>2.3152173130762188</v>
      </c>
      <c r="J1189" s="51">
        <f t="shared" ca="1" si="222"/>
        <v>2732.2869540527386</v>
      </c>
      <c r="K1189" s="51">
        <f t="shared" ca="1" si="227"/>
        <v>2734.6021713658147</v>
      </c>
      <c r="L1189" s="111">
        <f t="shared" ca="1" si="219"/>
        <v>229</v>
      </c>
      <c r="M1189" s="112">
        <f t="shared" ca="1" si="220"/>
        <v>434.44003407826358</v>
      </c>
      <c r="N1189" s="106"/>
      <c r="O1189" s="109">
        <f t="shared" ca="1" si="223"/>
        <v>5477.3668046840303</v>
      </c>
      <c r="P1189" s="113">
        <f t="shared" ca="1" si="224"/>
        <v>1</v>
      </c>
      <c r="Q1189" s="114">
        <f t="shared" ca="1" si="221"/>
        <v>317</v>
      </c>
    </row>
    <row r="1190" spans="5:17" x14ac:dyDescent="0.35">
      <c r="E1190">
        <f t="shared" si="225"/>
        <v>1163</v>
      </c>
      <c r="F1190" s="109">
        <f t="shared" ca="1" si="216"/>
        <v>0.93895047043849311</v>
      </c>
      <c r="G1190" s="110">
        <f t="shared" ca="1" si="226"/>
        <v>2301.1010877579897</v>
      </c>
      <c r="H1190" s="92">
        <f t="shared" si="217"/>
        <v>1163</v>
      </c>
      <c r="I1190" s="109">
        <f t="shared" ca="1" si="218"/>
        <v>0.45110681274606734</v>
      </c>
      <c r="J1190" s="51">
        <f t="shared" ca="1" si="222"/>
        <v>2734.6021713658147</v>
      </c>
      <c r="K1190" s="51">
        <f t="shared" ca="1" si="227"/>
        <v>2735.053278178561</v>
      </c>
      <c r="L1190" s="111">
        <f t="shared" ca="1" si="219"/>
        <v>228</v>
      </c>
      <c r="M1190" s="112">
        <f t="shared" ca="1" si="220"/>
        <v>433.95219042057124</v>
      </c>
      <c r="N1190" s="106"/>
      <c r="O1190" s="109">
        <f t="shared" ca="1" si="223"/>
        <v>10561.725974877119</v>
      </c>
      <c r="P1190" s="113">
        <f t="shared" ca="1" si="224"/>
        <v>1</v>
      </c>
      <c r="Q1190" s="114">
        <f t="shared" ca="1" si="221"/>
        <v>336</v>
      </c>
    </row>
    <row r="1191" spans="5:17" x14ac:dyDescent="0.35">
      <c r="E1191">
        <f t="shared" si="225"/>
        <v>1164</v>
      </c>
      <c r="F1191" s="109">
        <f t="shared" ca="1" si="216"/>
        <v>1.9171730402097589</v>
      </c>
      <c r="G1191" s="110">
        <f t="shared" ca="1" si="226"/>
        <v>2303.0182607981997</v>
      </c>
      <c r="H1191" s="92">
        <f t="shared" si="217"/>
        <v>1164</v>
      </c>
      <c r="I1191" s="109">
        <f t="shared" ca="1" si="218"/>
        <v>9.0246565837085277E-2</v>
      </c>
      <c r="J1191" s="51">
        <f t="shared" ca="1" si="222"/>
        <v>2735.053278178561</v>
      </c>
      <c r="K1191" s="51">
        <f t="shared" ca="1" si="227"/>
        <v>2735.1435247443978</v>
      </c>
      <c r="L1191" s="111">
        <f t="shared" ca="1" si="219"/>
        <v>227</v>
      </c>
      <c r="M1191" s="112">
        <f t="shared" ca="1" si="220"/>
        <v>432.12526394619817</v>
      </c>
      <c r="N1191" s="106"/>
      <c r="O1191" s="109">
        <f t="shared" ca="1" si="223"/>
        <v>3456.5835935267078</v>
      </c>
      <c r="P1191" s="113">
        <f t="shared" ca="1" si="224"/>
        <v>1</v>
      </c>
      <c r="Q1191" s="114">
        <f t="shared" ca="1" si="221"/>
        <v>280</v>
      </c>
    </row>
    <row r="1192" spans="5:17" x14ac:dyDescent="0.35">
      <c r="E1192">
        <f t="shared" si="225"/>
        <v>1165</v>
      </c>
      <c r="F1192" s="109">
        <f t="shared" ca="1" si="216"/>
        <v>2.5726836537535682</v>
      </c>
      <c r="G1192" s="110">
        <f t="shared" ca="1" si="226"/>
        <v>2305.5909444519534</v>
      </c>
      <c r="H1192" s="92">
        <f t="shared" si="217"/>
        <v>1165</v>
      </c>
      <c r="I1192" s="109">
        <f t="shared" ca="1" si="218"/>
        <v>3.2633994099559929</v>
      </c>
      <c r="J1192" s="51">
        <f t="shared" ca="1" si="222"/>
        <v>2735.1435247443978</v>
      </c>
      <c r="K1192" s="51">
        <f t="shared" ca="1" si="227"/>
        <v>2738.4069241543539</v>
      </c>
      <c r="L1192" s="111">
        <f t="shared" ca="1" si="219"/>
        <v>226</v>
      </c>
      <c r="M1192" s="112">
        <f t="shared" ca="1" si="220"/>
        <v>432.81597970240045</v>
      </c>
      <c r="N1192" s="106"/>
      <c r="O1192" s="109">
        <f t="shared" ca="1" si="223"/>
        <v>6389.8159951629486</v>
      </c>
      <c r="P1192" s="113">
        <f t="shared" ca="1" si="224"/>
        <v>1</v>
      </c>
      <c r="Q1192" s="114">
        <f t="shared" ca="1" si="221"/>
        <v>381</v>
      </c>
    </row>
    <row r="1193" spans="5:17" x14ac:dyDescent="0.35">
      <c r="E1193">
        <f t="shared" si="225"/>
        <v>1166</v>
      </c>
      <c r="F1193" s="109">
        <f t="shared" ca="1" si="216"/>
        <v>4.9894488934539494</v>
      </c>
      <c r="G1193" s="110">
        <f t="shared" ca="1" si="226"/>
        <v>2310.5803933454072</v>
      </c>
      <c r="H1193" s="92">
        <f t="shared" si="217"/>
        <v>1166</v>
      </c>
      <c r="I1193" s="109">
        <f t="shared" ca="1" si="218"/>
        <v>3.1029546364002352</v>
      </c>
      <c r="J1193" s="51">
        <f t="shared" ca="1" si="222"/>
        <v>2738.4069241543539</v>
      </c>
      <c r="K1193" s="51">
        <f t="shared" ca="1" si="227"/>
        <v>2741.5098787907541</v>
      </c>
      <c r="L1193" s="111">
        <f t="shared" ca="1" si="219"/>
        <v>226</v>
      </c>
      <c r="M1193" s="112">
        <f t="shared" ca="1" si="220"/>
        <v>430.92948544534693</v>
      </c>
      <c r="N1193" s="106"/>
      <c r="O1193" s="109">
        <f t="shared" ca="1" si="223"/>
        <v>5202.2525813341999</v>
      </c>
      <c r="P1193" s="113">
        <f t="shared" ca="1" si="224"/>
        <v>1</v>
      </c>
      <c r="Q1193" s="114">
        <f t="shared" ca="1" si="221"/>
        <v>328</v>
      </c>
    </row>
    <row r="1194" spans="5:17" x14ac:dyDescent="0.35">
      <c r="E1194">
        <f t="shared" si="225"/>
        <v>1167</v>
      </c>
      <c r="F1194" s="109">
        <f t="shared" ca="1" si="216"/>
        <v>3.1721539861043802</v>
      </c>
      <c r="G1194" s="110">
        <f t="shared" ca="1" si="226"/>
        <v>2313.7525473315118</v>
      </c>
      <c r="H1194" s="92">
        <f t="shared" si="217"/>
        <v>1167</v>
      </c>
      <c r="I1194" s="109">
        <f t="shared" ca="1" si="218"/>
        <v>1.5190671951194687</v>
      </c>
      <c r="J1194" s="51">
        <f t="shared" ca="1" si="222"/>
        <v>2741.5098787907541</v>
      </c>
      <c r="K1194" s="51">
        <f t="shared" ca="1" si="227"/>
        <v>2743.0289459858736</v>
      </c>
      <c r="L1194" s="111">
        <f t="shared" ca="1" si="219"/>
        <v>225</v>
      </c>
      <c r="M1194" s="112">
        <f t="shared" ca="1" si="220"/>
        <v>429.27639865436186</v>
      </c>
      <c r="N1194" s="106"/>
      <c r="O1194" s="109">
        <f t="shared" ca="1" si="223"/>
        <v>5290.9745780837802</v>
      </c>
      <c r="P1194" s="113">
        <f t="shared" ca="1" si="224"/>
        <v>1</v>
      </c>
      <c r="Q1194" s="114">
        <f t="shared" ca="1" si="221"/>
        <v>316</v>
      </c>
    </row>
    <row r="1195" spans="5:17" x14ac:dyDescent="0.35">
      <c r="E1195">
        <f t="shared" si="225"/>
        <v>1168</v>
      </c>
      <c r="F1195" s="109">
        <f t="shared" ca="1" si="216"/>
        <v>1.9724921444383452</v>
      </c>
      <c r="G1195" s="110">
        <f t="shared" ca="1" si="226"/>
        <v>2315.7250394759503</v>
      </c>
      <c r="H1195" s="92">
        <f t="shared" si="217"/>
        <v>1168</v>
      </c>
      <c r="I1195" s="109">
        <f t="shared" ca="1" si="218"/>
        <v>4.0290111741954311</v>
      </c>
      <c r="J1195" s="51">
        <f t="shared" ca="1" si="222"/>
        <v>2743.0289459858736</v>
      </c>
      <c r="K1195" s="51">
        <f t="shared" ca="1" si="227"/>
        <v>2747.0579571600692</v>
      </c>
      <c r="L1195" s="111">
        <f t="shared" ca="1" si="219"/>
        <v>227</v>
      </c>
      <c r="M1195" s="112">
        <f t="shared" ca="1" si="220"/>
        <v>431.33291768411891</v>
      </c>
      <c r="N1195" s="106"/>
      <c r="O1195" s="109">
        <f t="shared" ca="1" si="223"/>
        <v>11022.938558737516</v>
      </c>
      <c r="P1195" s="113">
        <f t="shared" ca="1" si="224"/>
        <v>1</v>
      </c>
      <c r="Q1195" s="114">
        <f t="shared" ca="1" si="221"/>
        <v>130</v>
      </c>
    </row>
    <row r="1196" spans="5:17" x14ac:dyDescent="0.35">
      <c r="E1196">
        <f t="shared" si="225"/>
        <v>1169</v>
      </c>
      <c r="F1196" s="109">
        <f t="shared" ca="1" si="216"/>
        <v>4.2464958659413083</v>
      </c>
      <c r="G1196" s="110">
        <f t="shared" ca="1" si="226"/>
        <v>2319.9715353418915</v>
      </c>
      <c r="H1196" s="92">
        <f t="shared" si="217"/>
        <v>1169</v>
      </c>
      <c r="I1196" s="109">
        <f t="shared" ca="1" si="218"/>
        <v>2.6733707157970326</v>
      </c>
      <c r="J1196" s="51">
        <f t="shared" ca="1" si="222"/>
        <v>2747.0579571600692</v>
      </c>
      <c r="K1196" s="51">
        <f t="shared" ca="1" si="227"/>
        <v>2749.7313278758661</v>
      </c>
      <c r="L1196" s="111">
        <f t="shared" ca="1" si="219"/>
        <v>227</v>
      </c>
      <c r="M1196" s="112">
        <f t="shared" ca="1" si="220"/>
        <v>429.75979253397463</v>
      </c>
      <c r="N1196" s="106"/>
      <c r="O1196" s="109">
        <f t="shared" ca="1" si="223"/>
        <v>6452.2112389699569</v>
      </c>
      <c r="P1196" s="113">
        <f t="shared" ca="1" si="224"/>
        <v>1</v>
      </c>
      <c r="Q1196" s="114">
        <f t="shared" ca="1" si="221"/>
        <v>376</v>
      </c>
    </row>
    <row r="1197" spans="5:17" x14ac:dyDescent="0.35">
      <c r="E1197">
        <f t="shared" si="225"/>
        <v>1170</v>
      </c>
      <c r="F1197" s="109">
        <f t="shared" ca="1" si="216"/>
        <v>1.2106183239281623</v>
      </c>
      <c r="G1197" s="110">
        <f t="shared" ca="1" si="226"/>
        <v>2321.1821536658194</v>
      </c>
      <c r="H1197" s="92">
        <f t="shared" si="217"/>
        <v>1170</v>
      </c>
      <c r="I1197" s="109">
        <f t="shared" ca="1" si="218"/>
        <v>1.1510348341917813</v>
      </c>
      <c r="J1197" s="51">
        <f t="shared" ca="1" si="222"/>
        <v>2749.7313278758661</v>
      </c>
      <c r="K1197" s="51">
        <f t="shared" ca="1" si="227"/>
        <v>2750.8823627100578</v>
      </c>
      <c r="L1197" s="111">
        <f t="shared" ca="1" si="219"/>
        <v>226</v>
      </c>
      <c r="M1197" s="112">
        <f t="shared" ca="1" si="220"/>
        <v>429.70020904423836</v>
      </c>
      <c r="N1197" s="106"/>
      <c r="O1197" s="109">
        <f t="shared" ca="1" si="223"/>
        <v>9184.8111106959113</v>
      </c>
      <c r="P1197" s="113">
        <f t="shared" ca="1" si="224"/>
        <v>1</v>
      </c>
      <c r="Q1197" s="114">
        <f t="shared" ca="1" si="221"/>
        <v>554</v>
      </c>
    </row>
    <row r="1198" spans="5:17" x14ac:dyDescent="0.35">
      <c r="E1198">
        <f t="shared" si="225"/>
        <v>1171</v>
      </c>
      <c r="F1198" s="109">
        <f t="shared" ca="1" si="216"/>
        <v>5.3273653253444721E-2</v>
      </c>
      <c r="G1198" s="110">
        <f t="shared" ca="1" si="226"/>
        <v>2321.2354273190731</v>
      </c>
      <c r="H1198" s="92">
        <f t="shared" si="217"/>
        <v>1171</v>
      </c>
      <c r="I1198" s="109">
        <f t="shared" ca="1" si="218"/>
        <v>2.8131143068311117</v>
      </c>
      <c r="J1198" s="51">
        <f t="shared" ca="1" si="222"/>
        <v>2750.8823627100578</v>
      </c>
      <c r="K1198" s="51">
        <f t="shared" ca="1" si="227"/>
        <v>2753.6954770168891</v>
      </c>
      <c r="L1198" s="111">
        <f t="shared" ca="1" si="219"/>
        <v>226</v>
      </c>
      <c r="M1198" s="112">
        <f t="shared" ca="1" si="220"/>
        <v>432.46004969781598</v>
      </c>
      <c r="N1198" s="106"/>
      <c r="O1198" s="109">
        <f t="shared" ca="1" si="223"/>
        <v>10478.422270215646</v>
      </c>
      <c r="P1198" s="113">
        <f t="shared" ca="1" si="224"/>
        <v>1</v>
      </c>
      <c r="Q1198" s="114">
        <f t="shared" ca="1" si="221"/>
        <v>372</v>
      </c>
    </row>
    <row r="1199" spans="5:17" x14ac:dyDescent="0.35">
      <c r="E1199">
        <f t="shared" si="225"/>
        <v>1172</v>
      </c>
      <c r="F1199" s="109">
        <f t="shared" ca="1" si="216"/>
        <v>7.1865842049104608E-2</v>
      </c>
      <c r="G1199" s="110">
        <f t="shared" ca="1" si="226"/>
        <v>2321.3072931611223</v>
      </c>
      <c r="H1199" s="92">
        <f t="shared" si="217"/>
        <v>1172</v>
      </c>
      <c r="I1199" s="109">
        <f t="shared" ca="1" si="218"/>
        <v>3.283109426258501</v>
      </c>
      <c r="J1199" s="51">
        <f t="shared" ca="1" si="222"/>
        <v>2753.6954770168891</v>
      </c>
      <c r="K1199" s="51">
        <f t="shared" ca="1" si="227"/>
        <v>2756.9785864431474</v>
      </c>
      <c r="L1199" s="111">
        <f t="shared" ca="1" si="219"/>
        <v>227</v>
      </c>
      <c r="M1199" s="112">
        <f t="shared" ca="1" si="220"/>
        <v>435.67129328202509</v>
      </c>
      <c r="N1199" s="106"/>
      <c r="O1199" s="109">
        <f t="shared" ca="1" si="223"/>
        <v>6277.8407009507082</v>
      </c>
      <c r="P1199" s="113">
        <f t="shared" ca="1" si="224"/>
        <v>1</v>
      </c>
      <c r="Q1199" s="114">
        <f t="shared" ca="1" si="221"/>
        <v>386</v>
      </c>
    </row>
    <row r="1200" spans="5:17" x14ac:dyDescent="0.35">
      <c r="E1200">
        <f t="shared" si="225"/>
        <v>1173</v>
      </c>
      <c r="F1200" s="109">
        <f t="shared" ca="1" si="216"/>
        <v>1.1845628726627109</v>
      </c>
      <c r="G1200" s="110">
        <f t="shared" ca="1" si="226"/>
        <v>2322.4918560337851</v>
      </c>
      <c r="H1200" s="92">
        <f t="shared" si="217"/>
        <v>1173</v>
      </c>
      <c r="I1200" s="109">
        <f t="shared" ca="1" si="218"/>
        <v>0.82159097726753616</v>
      </c>
      <c r="J1200" s="51">
        <f t="shared" ca="1" si="222"/>
        <v>2756.9785864431474</v>
      </c>
      <c r="K1200" s="51">
        <f t="shared" ca="1" si="227"/>
        <v>2757.8001774204149</v>
      </c>
      <c r="L1200" s="111">
        <f t="shared" ca="1" si="219"/>
        <v>226</v>
      </c>
      <c r="M1200" s="112">
        <f t="shared" ca="1" si="220"/>
        <v>435.30832138662981</v>
      </c>
      <c r="N1200" s="106"/>
      <c r="O1200" s="109">
        <f t="shared" ca="1" si="223"/>
        <v>2408.7783903439017</v>
      </c>
      <c r="P1200" s="113">
        <f t="shared" ca="1" si="224"/>
        <v>1</v>
      </c>
      <c r="Q1200" s="114">
        <f t="shared" ca="1" si="221"/>
        <v>204</v>
      </c>
    </row>
    <row r="1201" spans="5:17" x14ac:dyDescent="0.35">
      <c r="E1201">
        <f t="shared" si="225"/>
        <v>1174</v>
      </c>
      <c r="F1201" s="109">
        <f t="shared" ca="1" si="216"/>
        <v>5.8366026482237192</v>
      </c>
      <c r="G1201" s="110">
        <f t="shared" ca="1" si="226"/>
        <v>2328.3284586820087</v>
      </c>
      <c r="H1201" s="92">
        <f t="shared" si="217"/>
        <v>1174</v>
      </c>
      <c r="I1201" s="109">
        <f t="shared" ca="1" si="218"/>
        <v>0.37528681377911621</v>
      </c>
      <c r="J1201" s="51">
        <f t="shared" ca="1" si="222"/>
        <v>2757.8001774204149</v>
      </c>
      <c r="K1201" s="51">
        <f t="shared" ca="1" si="227"/>
        <v>2758.1754642341939</v>
      </c>
      <c r="L1201" s="111">
        <f t="shared" ca="1" si="219"/>
        <v>227</v>
      </c>
      <c r="M1201" s="112">
        <f t="shared" ca="1" si="220"/>
        <v>429.84700555218524</v>
      </c>
      <c r="N1201" s="106"/>
      <c r="O1201" s="109">
        <f t="shared" ca="1" si="223"/>
        <v>2473.7002863134317</v>
      </c>
      <c r="P1201" s="113">
        <f t="shared" ca="1" si="224"/>
        <v>1</v>
      </c>
      <c r="Q1201" s="114">
        <f t="shared" ca="1" si="221"/>
        <v>203</v>
      </c>
    </row>
    <row r="1202" spans="5:17" x14ac:dyDescent="0.35">
      <c r="E1202">
        <f t="shared" si="225"/>
        <v>1175</v>
      </c>
      <c r="F1202" s="109">
        <f t="shared" ca="1" si="216"/>
        <v>0.96197375225149151</v>
      </c>
      <c r="G1202" s="110">
        <f t="shared" ca="1" si="226"/>
        <v>2329.2904324342603</v>
      </c>
      <c r="H1202" s="92">
        <f t="shared" si="217"/>
        <v>1175</v>
      </c>
      <c r="I1202" s="109">
        <f t="shared" ca="1" si="218"/>
        <v>0.68999049229616927</v>
      </c>
      <c r="J1202" s="51">
        <f t="shared" ca="1" si="222"/>
        <v>2758.1754642341939</v>
      </c>
      <c r="K1202" s="51">
        <f t="shared" ca="1" si="227"/>
        <v>2758.86545472649</v>
      </c>
      <c r="L1202" s="111">
        <f t="shared" ca="1" si="219"/>
        <v>227</v>
      </c>
      <c r="M1202" s="112">
        <f t="shared" ca="1" si="220"/>
        <v>429.57502229222973</v>
      </c>
      <c r="N1202" s="106"/>
      <c r="O1202" s="109">
        <f t="shared" ca="1" si="223"/>
        <v>596.82458995046568</v>
      </c>
      <c r="P1202" s="113">
        <f t="shared" ca="1" si="224"/>
        <v>1</v>
      </c>
      <c r="Q1202" s="114">
        <f t="shared" ca="1" si="221"/>
        <v>35</v>
      </c>
    </row>
    <row r="1203" spans="5:17" x14ac:dyDescent="0.35">
      <c r="E1203">
        <f t="shared" si="225"/>
        <v>1176</v>
      </c>
      <c r="F1203" s="109">
        <f t="shared" ca="1" si="216"/>
        <v>0.96560689152670698</v>
      </c>
      <c r="G1203" s="110">
        <f t="shared" ca="1" si="226"/>
        <v>2330.2560393257872</v>
      </c>
      <c r="H1203" s="92">
        <f t="shared" si="217"/>
        <v>1176</v>
      </c>
      <c r="I1203" s="109">
        <f t="shared" ca="1" si="218"/>
        <v>0.30994989506655812</v>
      </c>
      <c r="J1203" s="51">
        <f t="shared" ca="1" si="222"/>
        <v>2758.86545472649</v>
      </c>
      <c r="K1203" s="51">
        <f t="shared" ca="1" si="227"/>
        <v>2759.1754046215565</v>
      </c>
      <c r="L1203" s="111">
        <f t="shared" ca="1" si="219"/>
        <v>226</v>
      </c>
      <c r="M1203" s="112">
        <f t="shared" ca="1" si="220"/>
        <v>428.91936529576924</v>
      </c>
      <c r="N1203" s="106"/>
      <c r="O1203" s="109">
        <f t="shared" ca="1" si="223"/>
        <v>10599.933467391815</v>
      </c>
      <c r="P1203" s="113">
        <f t="shared" ca="1" si="224"/>
        <v>1</v>
      </c>
      <c r="Q1203" s="114">
        <f t="shared" ca="1" si="221"/>
        <v>318</v>
      </c>
    </row>
    <row r="1204" spans="5:17" x14ac:dyDescent="0.35">
      <c r="E1204">
        <f t="shared" si="225"/>
        <v>1177</v>
      </c>
      <c r="F1204" s="109">
        <f t="shared" ca="1" si="216"/>
        <v>0.34145048196170663</v>
      </c>
      <c r="G1204" s="110">
        <f t="shared" ca="1" si="226"/>
        <v>2330.5974898077488</v>
      </c>
      <c r="H1204" s="92">
        <f t="shared" si="217"/>
        <v>1177</v>
      </c>
      <c r="I1204" s="109">
        <f t="shared" ca="1" si="218"/>
        <v>0.57321716839776904</v>
      </c>
      <c r="J1204" s="51">
        <f t="shared" ca="1" si="222"/>
        <v>2759.1754046215565</v>
      </c>
      <c r="K1204" s="51">
        <f t="shared" ca="1" si="227"/>
        <v>2759.7486217899541</v>
      </c>
      <c r="L1204" s="111">
        <f t="shared" ca="1" si="219"/>
        <v>225</v>
      </c>
      <c r="M1204" s="112">
        <f t="shared" ca="1" si="220"/>
        <v>429.15113198220524</v>
      </c>
      <c r="N1204" s="106"/>
      <c r="O1204" s="109">
        <f t="shared" ca="1" si="223"/>
        <v>2212.1456768837238</v>
      </c>
      <c r="P1204" s="113">
        <f t="shared" ca="1" si="224"/>
        <v>1</v>
      </c>
      <c r="Q1204" s="114">
        <f t="shared" ca="1" si="221"/>
        <v>187</v>
      </c>
    </row>
    <row r="1205" spans="5:17" x14ac:dyDescent="0.35">
      <c r="E1205">
        <f t="shared" si="225"/>
        <v>1178</v>
      </c>
      <c r="F1205" s="109">
        <f t="shared" ca="1" si="216"/>
        <v>1.1247605475024745</v>
      </c>
      <c r="G1205" s="110">
        <f t="shared" ca="1" si="226"/>
        <v>2331.7222503552512</v>
      </c>
      <c r="H1205" s="92">
        <f t="shared" si="217"/>
        <v>1178</v>
      </c>
      <c r="I1205" s="109">
        <f t="shared" ca="1" si="218"/>
        <v>4.5103660469219028E-2</v>
      </c>
      <c r="J1205" s="51">
        <f t="shared" ca="1" si="222"/>
        <v>2759.7486217899541</v>
      </c>
      <c r="K1205" s="51">
        <f t="shared" ca="1" si="227"/>
        <v>2759.7937254504232</v>
      </c>
      <c r="L1205" s="111">
        <f t="shared" ca="1" si="219"/>
        <v>224</v>
      </c>
      <c r="M1205" s="112">
        <f t="shared" ca="1" si="220"/>
        <v>428.07147509517199</v>
      </c>
      <c r="N1205" s="106"/>
      <c r="O1205" s="109">
        <f t="shared" ca="1" si="223"/>
        <v>2436.8887630464551</v>
      </c>
      <c r="P1205" s="113">
        <f t="shared" ca="1" si="224"/>
        <v>1</v>
      </c>
      <c r="Q1205" s="114">
        <f t="shared" ca="1" si="221"/>
        <v>208</v>
      </c>
    </row>
    <row r="1206" spans="5:17" x14ac:dyDescent="0.35">
      <c r="E1206">
        <f t="shared" si="225"/>
        <v>1179</v>
      </c>
      <c r="F1206" s="109">
        <f t="shared" ca="1" si="216"/>
        <v>0.79638512536010864</v>
      </c>
      <c r="G1206" s="110">
        <f t="shared" ca="1" si="226"/>
        <v>2332.5186354806115</v>
      </c>
      <c r="H1206" s="92">
        <f t="shared" si="217"/>
        <v>1179</v>
      </c>
      <c r="I1206" s="109">
        <f t="shared" ca="1" si="218"/>
        <v>3.432082488331115</v>
      </c>
      <c r="J1206" s="51">
        <f t="shared" ca="1" si="222"/>
        <v>2759.7937254504232</v>
      </c>
      <c r="K1206" s="51">
        <f t="shared" ca="1" si="227"/>
        <v>2763.2258079387543</v>
      </c>
      <c r="L1206" s="111">
        <f t="shared" ca="1" si="219"/>
        <v>225</v>
      </c>
      <c r="M1206" s="112">
        <f t="shared" ca="1" si="220"/>
        <v>430.70717245814285</v>
      </c>
      <c r="N1206" s="106"/>
      <c r="O1206" s="109">
        <f t="shared" ca="1" si="223"/>
        <v>6460.0292101605119</v>
      </c>
      <c r="P1206" s="113">
        <f t="shared" ca="1" si="224"/>
        <v>1</v>
      </c>
      <c r="Q1206" s="114">
        <f t="shared" ca="1" si="221"/>
        <v>375</v>
      </c>
    </row>
    <row r="1207" spans="5:17" x14ac:dyDescent="0.35">
      <c r="E1207">
        <f t="shared" si="225"/>
        <v>1180</v>
      </c>
      <c r="F1207" s="109">
        <f t="shared" ca="1" si="216"/>
        <v>3.6826677748305818</v>
      </c>
      <c r="G1207" s="110">
        <f t="shared" ca="1" si="226"/>
        <v>2336.2013032554419</v>
      </c>
      <c r="H1207" s="92">
        <f t="shared" si="217"/>
        <v>1180</v>
      </c>
      <c r="I1207" s="109">
        <f t="shared" ca="1" si="218"/>
        <v>7.5773136448784556E-2</v>
      </c>
      <c r="J1207" s="51">
        <f t="shared" ca="1" si="222"/>
        <v>2763.2258079387543</v>
      </c>
      <c r="K1207" s="51">
        <f t="shared" ca="1" si="227"/>
        <v>2763.3015810752031</v>
      </c>
      <c r="L1207" s="111">
        <f t="shared" ca="1" si="219"/>
        <v>224</v>
      </c>
      <c r="M1207" s="112">
        <f t="shared" ca="1" si="220"/>
        <v>427.10027781976123</v>
      </c>
      <c r="N1207" s="106"/>
      <c r="O1207" s="109">
        <f t="shared" ca="1" si="223"/>
        <v>6618.1240139275696</v>
      </c>
      <c r="P1207" s="113">
        <f t="shared" ca="1" si="224"/>
        <v>1</v>
      </c>
      <c r="Q1207" s="114">
        <f t="shared" ca="1" si="221"/>
        <v>395</v>
      </c>
    </row>
    <row r="1208" spans="5:17" x14ac:dyDescent="0.35">
      <c r="E1208">
        <f t="shared" si="225"/>
        <v>1181</v>
      </c>
      <c r="F1208" s="109">
        <f t="shared" ca="1" si="216"/>
        <v>1.5894764008569484</v>
      </c>
      <c r="G1208" s="110">
        <f t="shared" ca="1" si="226"/>
        <v>2337.790779656299</v>
      </c>
      <c r="H1208" s="92">
        <f t="shared" si="217"/>
        <v>1181</v>
      </c>
      <c r="I1208" s="109">
        <f t="shared" ca="1" si="218"/>
        <v>2.8433992183000805</v>
      </c>
      <c r="J1208" s="51">
        <f t="shared" ca="1" si="222"/>
        <v>2763.3015810752031</v>
      </c>
      <c r="K1208" s="51">
        <f t="shared" ca="1" si="227"/>
        <v>2766.1449802935031</v>
      </c>
      <c r="L1208" s="111">
        <f t="shared" ca="1" si="219"/>
        <v>224</v>
      </c>
      <c r="M1208" s="112">
        <f t="shared" ca="1" si="220"/>
        <v>428.35420063720403</v>
      </c>
      <c r="N1208" s="106"/>
      <c r="O1208" s="109">
        <f t="shared" ca="1" si="223"/>
        <v>7091.83001352253</v>
      </c>
      <c r="P1208" s="113">
        <f t="shared" ca="1" si="224"/>
        <v>1</v>
      </c>
      <c r="Q1208" s="114">
        <f t="shared" ca="1" si="221"/>
        <v>450</v>
      </c>
    </row>
    <row r="1209" spans="5:17" x14ac:dyDescent="0.35">
      <c r="E1209">
        <f t="shared" si="225"/>
        <v>1182</v>
      </c>
      <c r="F1209" s="109">
        <f t="shared" ca="1" si="216"/>
        <v>1.6334274258646921</v>
      </c>
      <c r="G1209" s="110">
        <f t="shared" ca="1" si="226"/>
        <v>2339.4242070821638</v>
      </c>
      <c r="H1209" s="92">
        <f t="shared" si="217"/>
        <v>1182</v>
      </c>
      <c r="I1209" s="109">
        <f t="shared" ca="1" si="218"/>
        <v>0.77155464127560625</v>
      </c>
      <c r="J1209" s="51">
        <f t="shared" ca="1" si="222"/>
        <v>2766.1449802935031</v>
      </c>
      <c r="K1209" s="51">
        <f t="shared" ca="1" si="227"/>
        <v>2766.9165349347786</v>
      </c>
      <c r="L1209" s="111">
        <f t="shared" ca="1" si="219"/>
        <v>223</v>
      </c>
      <c r="M1209" s="112">
        <f t="shared" ca="1" si="220"/>
        <v>427.49232785261484</v>
      </c>
      <c r="N1209" s="106"/>
      <c r="O1209" s="109">
        <f t="shared" ca="1" si="223"/>
        <v>5789.4357050429671</v>
      </c>
      <c r="P1209" s="113">
        <f t="shared" ca="1" si="224"/>
        <v>1</v>
      </c>
      <c r="Q1209" s="114">
        <f t="shared" ca="1" si="221"/>
        <v>350</v>
      </c>
    </row>
    <row r="1210" spans="5:17" x14ac:dyDescent="0.35">
      <c r="E1210">
        <f t="shared" si="225"/>
        <v>1183</v>
      </c>
      <c r="F1210" s="109">
        <f t="shared" ca="1" si="216"/>
        <v>1.0302700295797806</v>
      </c>
      <c r="G1210" s="110">
        <f t="shared" ca="1" si="226"/>
        <v>2340.4544771117435</v>
      </c>
      <c r="H1210" s="92">
        <f t="shared" si="217"/>
        <v>1183</v>
      </c>
      <c r="I1210" s="109">
        <f t="shared" ca="1" si="218"/>
        <v>1.028704321954218</v>
      </c>
      <c r="J1210" s="51">
        <f t="shared" ca="1" si="222"/>
        <v>2766.9165349347786</v>
      </c>
      <c r="K1210" s="51">
        <f t="shared" ca="1" si="227"/>
        <v>2767.9452392567327</v>
      </c>
      <c r="L1210" s="111">
        <f t="shared" ca="1" si="219"/>
        <v>223</v>
      </c>
      <c r="M1210" s="112">
        <f t="shared" ca="1" si="220"/>
        <v>427.49076214498928</v>
      </c>
      <c r="N1210" s="106"/>
      <c r="O1210" s="109">
        <f t="shared" ca="1" si="223"/>
        <v>7376.323987316734</v>
      </c>
      <c r="P1210" s="113">
        <f t="shared" ca="1" si="224"/>
        <v>1</v>
      </c>
      <c r="Q1210" s="114">
        <f t="shared" ca="1" si="221"/>
        <v>451</v>
      </c>
    </row>
    <row r="1211" spans="5:17" x14ac:dyDescent="0.35">
      <c r="E1211">
        <f t="shared" si="225"/>
        <v>1184</v>
      </c>
      <c r="F1211" s="109">
        <f t="shared" ca="1" si="216"/>
        <v>1.4999701870610025</v>
      </c>
      <c r="G1211" s="110">
        <f t="shared" ca="1" si="226"/>
        <v>2341.9544472988046</v>
      </c>
      <c r="H1211" s="92">
        <f t="shared" si="217"/>
        <v>1184</v>
      </c>
      <c r="I1211" s="109">
        <f t="shared" ca="1" si="218"/>
        <v>0.31994548963989439</v>
      </c>
      <c r="J1211" s="51">
        <f t="shared" ca="1" si="222"/>
        <v>2767.9452392567327</v>
      </c>
      <c r="K1211" s="51">
        <f t="shared" ca="1" si="227"/>
        <v>2768.2651847463726</v>
      </c>
      <c r="L1211" s="111">
        <f t="shared" ca="1" si="219"/>
        <v>222</v>
      </c>
      <c r="M1211" s="112">
        <f t="shared" ca="1" si="220"/>
        <v>426.31073744756804</v>
      </c>
      <c r="N1211" s="106"/>
      <c r="O1211" s="109">
        <f t="shared" ca="1" si="223"/>
        <v>1704.2536668538478</v>
      </c>
      <c r="P1211" s="113">
        <f t="shared" ca="1" si="224"/>
        <v>1</v>
      </c>
      <c r="Q1211" s="114">
        <f t="shared" ca="1" si="221"/>
        <v>121</v>
      </c>
    </row>
    <row r="1212" spans="5:17" x14ac:dyDescent="0.35">
      <c r="E1212">
        <f t="shared" si="225"/>
        <v>1185</v>
      </c>
      <c r="F1212" s="109">
        <f t="shared" ca="1" si="216"/>
        <v>2.4247324867874522</v>
      </c>
      <c r="G1212" s="110">
        <f t="shared" ca="1" si="226"/>
        <v>2344.379179785592</v>
      </c>
      <c r="H1212" s="92">
        <f t="shared" si="217"/>
        <v>1185</v>
      </c>
      <c r="I1212" s="109">
        <f t="shared" ca="1" si="218"/>
        <v>3.0632601931077891E-2</v>
      </c>
      <c r="J1212" s="51">
        <f t="shared" ca="1" si="222"/>
        <v>2768.2651847463726</v>
      </c>
      <c r="K1212" s="51">
        <f t="shared" ca="1" si="227"/>
        <v>2768.2958173483039</v>
      </c>
      <c r="L1212" s="111">
        <f t="shared" ca="1" si="219"/>
        <v>221</v>
      </c>
      <c r="M1212" s="112">
        <f t="shared" ca="1" si="220"/>
        <v>423.91663756271191</v>
      </c>
      <c r="N1212" s="106"/>
      <c r="O1212" s="109">
        <f t="shared" ca="1" si="223"/>
        <v>9483.7448009072777</v>
      </c>
      <c r="P1212" s="113">
        <f t="shared" ca="1" si="224"/>
        <v>1</v>
      </c>
      <c r="Q1212" s="114">
        <f t="shared" ca="1" si="221"/>
        <v>583</v>
      </c>
    </row>
    <row r="1213" spans="5:17" x14ac:dyDescent="0.35">
      <c r="E1213">
        <f t="shared" si="225"/>
        <v>1186</v>
      </c>
      <c r="F1213" s="109">
        <f t="shared" ca="1" si="216"/>
        <v>0.21774119709685216</v>
      </c>
      <c r="G1213" s="110">
        <f t="shared" ca="1" si="226"/>
        <v>2344.596920982689</v>
      </c>
      <c r="H1213" s="92">
        <f t="shared" si="217"/>
        <v>1186</v>
      </c>
      <c r="I1213" s="109">
        <f t="shared" ca="1" si="218"/>
        <v>2.5865028549228164</v>
      </c>
      <c r="J1213" s="51">
        <f t="shared" ca="1" si="222"/>
        <v>2768.2958173483039</v>
      </c>
      <c r="K1213" s="51">
        <f t="shared" ca="1" si="227"/>
        <v>2770.8823202032268</v>
      </c>
      <c r="L1213" s="111">
        <f t="shared" ca="1" si="219"/>
        <v>220</v>
      </c>
      <c r="M1213" s="112">
        <f t="shared" ca="1" si="220"/>
        <v>426.28539922053778</v>
      </c>
      <c r="N1213" s="106"/>
      <c r="O1213" s="109">
        <f t="shared" ca="1" si="223"/>
        <v>7599.8836916327382</v>
      </c>
      <c r="P1213" s="113">
        <f t="shared" ca="1" si="224"/>
        <v>1</v>
      </c>
      <c r="Q1213" s="114">
        <f t="shared" ca="1" si="221"/>
        <v>486</v>
      </c>
    </row>
    <row r="1214" spans="5:17" x14ac:dyDescent="0.35">
      <c r="E1214">
        <f t="shared" si="225"/>
        <v>1187</v>
      </c>
      <c r="F1214" s="109">
        <f t="shared" ca="1" si="216"/>
        <v>9.5180168937825466E-2</v>
      </c>
      <c r="G1214" s="110">
        <f t="shared" ca="1" si="226"/>
        <v>2344.692101151627</v>
      </c>
      <c r="H1214" s="92">
        <f t="shared" si="217"/>
        <v>1187</v>
      </c>
      <c r="I1214" s="109">
        <f t="shared" ca="1" si="218"/>
        <v>1.4685584615395586</v>
      </c>
      <c r="J1214" s="51">
        <f t="shared" ca="1" si="222"/>
        <v>2770.8823202032268</v>
      </c>
      <c r="K1214" s="51">
        <f t="shared" ca="1" si="227"/>
        <v>2772.3508786647662</v>
      </c>
      <c r="L1214" s="111">
        <f t="shared" ca="1" si="219"/>
        <v>219</v>
      </c>
      <c r="M1214" s="112">
        <f t="shared" ca="1" si="220"/>
        <v>427.65877751313928</v>
      </c>
      <c r="N1214" s="106"/>
      <c r="O1214" s="109">
        <f t="shared" ca="1" si="223"/>
        <v>5671.2296786147917</v>
      </c>
      <c r="P1214" s="113">
        <f t="shared" ca="1" si="224"/>
        <v>1</v>
      </c>
      <c r="Q1214" s="114">
        <f t="shared" ca="1" si="221"/>
        <v>336</v>
      </c>
    </row>
    <row r="1215" spans="5:17" x14ac:dyDescent="0.35">
      <c r="E1215">
        <f t="shared" si="225"/>
        <v>1188</v>
      </c>
      <c r="F1215" s="109">
        <f t="shared" ca="1" si="216"/>
        <v>2.6171921488907515</v>
      </c>
      <c r="G1215" s="110">
        <f t="shared" ca="1" si="226"/>
        <v>2347.3092933005178</v>
      </c>
      <c r="H1215" s="92">
        <f t="shared" si="217"/>
        <v>1188</v>
      </c>
      <c r="I1215" s="109">
        <f t="shared" ca="1" si="218"/>
        <v>1.2987904977910059</v>
      </c>
      <c r="J1215" s="51">
        <f t="shared" ca="1" si="222"/>
        <v>2772.3508786647662</v>
      </c>
      <c r="K1215" s="51">
        <f t="shared" ca="1" si="227"/>
        <v>2773.6496691625571</v>
      </c>
      <c r="L1215" s="111">
        <f t="shared" ca="1" si="219"/>
        <v>218</v>
      </c>
      <c r="M1215" s="112">
        <f t="shared" ca="1" si="220"/>
        <v>426.34037586203931</v>
      </c>
      <c r="N1215" s="106"/>
      <c r="O1215" s="109">
        <f t="shared" ca="1" si="223"/>
        <v>446.85137779985865</v>
      </c>
      <c r="P1215" s="113">
        <f t="shared" ca="1" si="224"/>
        <v>1</v>
      </c>
      <c r="Q1215" s="114">
        <f t="shared" ca="1" si="221"/>
        <v>21</v>
      </c>
    </row>
    <row r="1216" spans="5:17" x14ac:dyDescent="0.35">
      <c r="E1216">
        <f t="shared" si="225"/>
        <v>1189</v>
      </c>
      <c r="F1216" s="109">
        <f t="shared" ca="1" si="216"/>
        <v>4.4697201973022747</v>
      </c>
      <c r="G1216" s="110">
        <f t="shared" ca="1" si="226"/>
        <v>2351.77901349782</v>
      </c>
      <c r="H1216" s="92">
        <f t="shared" si="217"/>
        <v>1189</v>
      </c>
      <c r="I1216" s="109">
        <f t="shared" ca="1" si="218"/>
        <v>0.37146124813445536</v>
      </c>
      <c r="J1216" s="51">
        <f t="shared" ca="1" si="222"/>
        <v>2773.6496691625571</v>
      </c>
      <c r="K1216" s="51">
        <f t="shared" ca="1" si="227"/>
        <v>2774.0211304106915</v>
      </c>
      <c r="L1216" s="111">
        <f t="shared" ca="1" si="219"/>
        <v>217</v>
      </c>
      <c r="M1216" s="112">
        <f t="shared" ca="1" si="220"/>
        <v>422.24211691287155</v>
      </c>
      <c r="N1216" s="106"/>
      <c r="O1216" s="109">
        <f t="shared" ca="1" si="223"/>
        <v>7221.1577046105176</v>
      </c>
      <c r="P1216" s="113">
        <f t="shared" ca="1" si="224"/>
        <v>1</v>
      </c>
      <c r="Q1216" s="114">
        <f t="shared" ca="1" si="221"/>
        <v>454</v>
      </c>
    </row>
    <row r="1217" spans="5:17" x14ac:dyDescent="0.35">
      <c r="E1217">
        <f t="shared" si="225"/>
        <v>1190</v>
      </c>
      <c r="F1217" s="109">
        <f t="shared" ca="1" si="216"/>
        <v>1.7356789737278801E-2</v>
      </c>
      <c r="G1217" s="110">
        <f t="shared" ca="1" si="226"/>
        <v>2351.7963702875572</v>
      </c>
      <c r="H1217" s="92">
        <f t="shared" si="217"/>
        <v>1190</v>
      </c>
      <c r="I1217" s="109">
        <f t="shared" ca="1" si="218"/>
        <v>1.8491287603687552</v>
      </c>
      <c r="J1217" s="51">
        <f t="shared" ca="1" si="222"/>
        <v>2774.0211304106915</v>
      </c>
      <c r="K1217" s="51">
        <f t="shared" ca="1" si="227"/>
        <v>2775.8702591710603</v>
      </c>
      <c r="L1217" s="111">
        <f t="shared" ca="1" si="219"/>
        <v>218</v>
      </c>
      <c r="M1217" s="112">
        <f t="shared" ca="1" si="220"/>
        <v>424.07388888350306</v>
      </c>
      <c r="N1217" s="106"/>
      <c r="O1217" s="109">
        <f t="shared" ca="1" si="223"/>
        <v>11031.502704324099</v>
      </c>
      <c r="P1217" s="113">
        <f t="shared" ca="1" si="224"/>
        <v>1</v>
      </c>
      <c r="Q1217" s="114">
        <f t="shared" ca="1" si="221"/>
        <v>127</v>
      </c>
    </row>
    <row r="1218" spans="5:17" x14ac:dyDescent="0.35">
      <c r="E1218">
        <f t="shared" si="225"/>
        <v>1191</v>
      </c>
      <c r="F1218" s="109">
        <f t="shared" ca="1" si="216"/>
        <v>1.3646944580931333</v>
      </c>
      <c r="G1218" s="110">
        <f t="shared" ca="1" si="226"/>
        <v>2353.1610647456505</v>
      </c>
      <c r="H1218" s="92">
        <f t="shared" si="217"/>
        <v>1191</v>
      </c>
      <c r="I1218" s="109">
        <f t="shared" ca="1" si="218"/>
        <v>2.0788307004404518</v>
      </c>
      <c r="J1218" s="51">
        <f t="shared" ca="1" si="222"/>
        <v>2775.8702591710603</v>
      </c>
      <c r="K1218" s="51">
        <f t="shared" ca="1" si="227"/>
        <v>2777.9490898715007</v>
      </c>
      <c r="L1218" s="111">
        <f t="shared" ca="1" si="219"/>
        <v>218</v>
      </c>
      <c r="M1218" s="112">
        <f t="shared" ca="1" si="220"/>
        <v>424.78802512585025</v>
      </c>
      <c r="N1218" s="106"/>
      <c r="O1218" s="109">
        <f t="shared" ca="1" si="223"/>
        <v>6996.908035739496</v>
      </c>
      <c r="P1218" s="113">
        <f t="shared" ca="1" si="224"/>
        <v>1</v>
      </c>
      <c r="Q1218" s="114">
        <f t="shared" ca="1" si="221"/>
        <v>455</v>
      </c>
    </row>
    <row r="1219" spans="5:17" x14ac:dyDescent="0.35">
      <c r="E1219">
        <f t="shared" si="225"/>
        <v>1192</v>
      </c>
      <c r="F1219" s="109">
        <f t="shared" ca="1" si="216"/>
        <v>0.24283468410990683</v>
      </c>
      <c r="G1219" s="110">
        <f t="shared" ca="1" si="226"/>
        <v>2353.4038994297603</v>
      </c>
      <c r="H1219" s="92">
        <f t="shared" si="217"/>
        <v>1192</v>
      </c>
      <c r="I1219" s="109">
        <f t="shared" ca="1" si="218"/>
        <v>1.6665445489910935</v>
      </c>
      <c r="J1219" s="51">
        <f t="shared" ca="1" si="222"/>
        <v>2777.9490898715007</v>
      </c>
      <c r="K1219" s="51">
        <f t="shared" ca="1" si="227"/>
        <v>2779.6156344204919</v>
      </c>
      <c r="L1219" s="111">
        <f t="shared" ca="1" si="219"/>
        <v>217</v>
      </c>
      <c r="M1219" s="112">
        <f t="shared" ca="1" si="220"/>
        <v>426.21173499073166</v>
      </c>
      <c r="N1219" s="106"/>
      <c r="O1219" s="109">
        <f t="shared" ca="1" si="223"/>
        <v>5319.3664506634977</v>
      </c>
      <c r="P1219" s="113">
        <f t="shared" ca="1" si="224"/>
        <v>1</v>
      </c>
      <c r="Q1219" s="114">
        <f t="shared" ca="1" si="221"/>
        <v>316</v>
      </c>
    </row>
    <row r="1220" spans="5:17" x14ac:dyDescent="0.35">
      <c r="E1220">
        <f t="shared" si="225"/>
        <v>1193</v>
      </c>
      <c r="F1220" s="109">
        <f t="shared" ca="1" si="216"/>
        <v>1.4900294693330929</v>
      </c>
      <c r="G1220" s="110">
        <f t="shared" ca="1" si="226"/>
        <v>2354.8939288990932</v>
      </c>
      <c r="H1220" s="92">
        <f t="shared" si="217"/>
        <v>1193</v>
      </c>
      <c r="I1220" s="109">
        <f t="shared" ca="1" si="218"/>
        <v>1.5993860981375831</v>
      </c>
      <c r="J1220" s="51">
        <f t="shared" ca="1" si="222"/>
        <v>2779.6156344204919</v>
      </c>
      <c r="K1220" s="51">
        <f t="shared" ca="1" si="227"/>
        <v>2781.2150205186294</v>
      </c>
      <c r="L1220" s="111">
        <f t="shared" ca="1" si="219"/>
        <v>216</v>
      </c>
      <c r="M1220" s="112">
        <f t="shared" ca="1" si="220"/>
        <v>426.32109161953622</v>
      </c>
      <c r="N1220" s="106"/>
      <c r="O1220" s="109">
        <f t="shared" ca="1" si="223"/>
        <v>3750.622066448087</v>
      </c>
      <c r="P1220" s="113">
        <f t="shared" ca="1" si="224"/>
        <v>1</v>
      </c>
      <c r="Q1220" s="114">
        <f t="shared" ca="1" si="221"/>
        <v>291</v>
      </c>
    </row>
    <row r="1221" spans="5:17" x14ac:dyDescent="0.35">
      <c r="E1221">
        <f t="shared" si="225"/>
        <v>1194</v>
      </c>
      <c r="F1221" s="109">
        <f t="shared" ca="1" si="216"/>
        <v>5.0602517789020958</v>
      </c>
      <c r="G1221" s="110">
        <f t="shared" ca="1" si="226"/>
        <v>2359.9541806779953</v>
      </c>
      <c r="H1221" s="92">
        <f t="shared" si="217"/>
        <v>1194</v>
      </c>
      <c r="I1221" s="109">
        <f t="shared" ca="1" si="218"/>
        <v>1.0702277908938786</v>
      </c>
      <c r="J1221" s="51">
        <f t="shared" ca="1" si="222"/>
        <v>2781.2150205186294</v>
      </c>
      <c r="K1221" s="51">
        <f t="shared" ca="1" si="227"/>
        <v>2782.2852483095235</v>
      </c>
      <c r="L1221" s="111">
        <f t="shared" ca="1" si="219"/>
        <v>218</v>
      </c>
      <c r="M1221" s="112">
        <f t="shared" ca="1" si="220"/>
        <v>422.33106763152819</v>
      </c>
      <c r="N1221" s="106"/>
      <c r="O1221" s="109">
        <f t="shared" ca="1" si="223"/>
        <v>5947.5130201521188</v>
      </c>
      <c r="P1221" s="113">
        <f t="shared" ca="1" si="224"/>
        <v>1</v>
      </c>
      <c r="Q1221" s="114">
        <f t="shared" ca="1" si="221"/>
        <v>368</v>
      </c>
    </row>
    <row r="1222" spans="5:17" x14ac:dyDescent="0.35">
      <c r="E1222">
        <f t="shared" si="225"/>
        <v>1195</v>
      </c>
      <c r="F1222" s="109">
        <f t="shared" ca="1" si="216"/>
        <v>4.3088492327767476</v>
      </c>
      <c r="G1222" s="110">
        <f t="shared" ca="1" si="226"/>
        <v>2364.2630299107718</v>
      </c>
      <c r="H1222" s="92">
        <f t="shared" si="217"/>
        <v>1195</v>
      </c>
      <c r="I1222" s="109">
        <f t="shared" ca="1" si="218"/>
        <v>0.36679780643466658</v>
      </c>
      <c r="J1222" s="51">
        <f t="shared" ca="1" si="222"/>
        <v>2782.2852483095235</v>
      </c>
      <c r="K1222" s="51">
        <f t="shared" ca="1" si="227"/>
        <v>2782.652046115958</v>
      </c>
      <c r="L1222" s="111">
        <f t="shared" ca="1" si="219"/>
        <v>217</v>
      </c>
      <c r="M1222" s="112">
        <f t="shared" ca="1" si="220"/>
        <v>418.38901620518618</v>
      </c>
      <c r="N1222" s="106"/>
      <c r="O1222" s="109">
        <f t="shared" ca="1" si="223"/>
        <v>7320.9661771460324</v>
      </c>
      <c r="P1222" s="113">
        <f t="shared" ca="1" si="224"/>
        <v>1</v>
      </c>
      <c r="Q1222" s="114">
        <f t="shared" ca="1" si="221"/>
        <v>445</v>
      </c>
    </row>
    <row r="1223" spans="5:17" x14ac:dyDescent="0.35">
      <c r="E1223">
        <f t="shared" si="225"/>
        <v>1196</v>
      </c>
      <c r="F1223" s="109">
        <f t="shared" ca="1" si="216"/>
        <v>5.2965228880408457</v>
      </c>
      <c r="G1223" s="110">
        <f t="shared" ca="1" si="226"/>
        <v>2369.5595527988125</v>
      </c>
      <c r="H1223" s="92">
        <f t="shared" si="217"/>
        <v>1196</v>
      </c>
      <c r="I1223" s="109">
        <f t="shared" ca="1" si="218"/>
        <v>0.98721421316873537</v>
      </c>
      <c r="J1223" s="51">
        <f t="shared" ca="1" si="222"/>
        <v>2782.652046115958</v>
      </c>
      <c r="K1223" s="51">
        <f t="shared" ca="1" si="227"/>
        <v>2783.639260329127</v>
      </c>
      <c r="L1223" s="111">
        <f t="shared" ca="1" si="219"/>
        <v>217</v>
      </c>
      <c r="M1223" s="112">
        <f t="shared" ca="1" si="220"/>
        <v>414.07970753031441</v>
      </c>
      <c r="N1223" s="106"/>
      <c r="O1223" s="109">
        <f t="shared" ca="1" si="223"/>
        <v>2010.7760109142862</v>
      </c>
      <c r="P1223" s="113">
        <f t="shared" ca="1" si="224"/>
        <v>1</v>
      </c>
      <c r="Q1223" s="114">
        <f t="shared" ca="1" si="221"/>
        <v>135</v>
      </c>
    </row>
    <row r="1224" spans="5:17" x14ac:dyDescent="0.35">
      <c r="E1224">
        <f t="shared" si="225"/>
        <v>1197</v>
      </c>
      <c r="F1224" s="109">
        <f t="shared" ca="1" si="216"/>
        <v>2.4531521534699214</v>
      </c>
      <c r="G1224" s="110">
        <f t="shared" ca="1" si="226"/>
        <v>2372.0127049522825</v>
      </c>
      <c r="H1224" s="92">
        <f t="shared" si="217"/>
        <v>1197</v>
      </c>
      <c r="I1224" s="109">
        <f t="shared" ca="1" si="218"/>
        <v>0.12709009249748884</v>
      </c>
      <c r="J1224" s="51">
        <f t="shared" ca="1" si="222"/>
        <v>2783.639260329127</v>
      </c>
      <c r="K1224" s="51">
        <f t="shared" ca="1" si="227"/>
        <v>2783.7663504216243</v>
      </c>
      <c r="L1224" s="111">
        <f t="shared" ca="1" si="219"/>
        <v>216</v>
      </c>
      <c r="M1224" s="112">
        <f t="shared" ca="1" si="220"/>
        <v>411.75364546934179</v>
      </c>
      <c r="N1224" s="106"/>
      <c r="O1224" s="109">
        <f t="shared" ca="1" si="223"/>
        <v>2303.7076697495218</v>
      </c>
      <c r="P1224" s="113">
        <f t="shared" ca="1" si="224"/>
        <v>1</v>
      </c>
      <c r="Q1224" s="114">
        <f t="shared" ca="1" si="221"/>
        <v>192</v>
      </c>
    </row>
    <row r="1225" spans="5:17" x14ac:dyDescent="0.35">
      <c r="E1225">
        <f t="shared" si="225"/>
        <v>1198</v>
      </c>
      <c r="F1225" s="109">
        <f t="shared" ca="1" si="216"/>
        <v>0.44237435469727066</v>
      </c>
      <c r="G1225" s="110">
        <f t="shared" ca="1" si="226"/>
        <v>2372.4550793069798</v>
      </c>
      <c r="H1225" s="92">
        <f t="shared" si="217"/>
        <v>1198</v>
      </c>
      <c r="I1225" s="109">
        <f t="shared" ca="1" si="218"/>
        <v>0.58906392625365001</v>
      </c>
      <c r="J1225" s="51">
        <f t="shared" ca="1" si="222"/>
        <v>2783.7663504216243</v>
      </c>
      <c r="K1225" s="51">
        <f t="shared" ca="1" si="227"/>
        <v>2784.3554143478782</v>
      </c>
      <c r="L1225" s="111">
        <f t="shared" ca="1" si="219"/>
        <v>216</v>
      </c>
      <c r="M1225" s="112">
        <f t="shared" ca="1" si="220"/>
        <v>411.90033504089843</v>
      </c>
      <c r="N1225" s="106"/>
      <c r="O1225" s="109">
        <f t="shared" ca="1" si="223"/>
        <v>2752.6360325839996</v>
      </c>
      <c r="P1225" s="113">
        <f t="shared" ca="1" si="224"/>
        <v>1</v>
      </c>
      <c r="Q1225" s="114">
        <f t="shared" ca="1" si="221"/>
        <v>227</v>
      </c>
    </row>
    <row r="1226" spans="5:17" x14ac:dyDescent="0.35">
      <c r="E1226">
        <f t="shared" si="225"/>
        <v>1199</v>
      </c>
      <c r="F1226" s="109">
        <f t="shared" ca="1" si="216"/>
        <v>1.7446854705827213</v>
      </c>
      <c r="G1226" s="110">
        <f t="shared" ca="1" si="226"/>
        <v>2374.1997647775625</v>
      </c>
      <c r="H1226" s="92">
        <f t="shared" si="217"/>
        <v>1199</v>
      </c>
      <c r="I1226" s="109">
        <f t="shared" ca="1" si="218"/>
        <v>5.3541163638378864</v>
      </c>
      <c r="J1226" s="51">
        <f t="shared" ca="1" si="222"/>
        <v>2784.3554143478782</v>
      </c>
      <c r="K1226" s="51">
        <f t="shared" ca="1" si="227"/>
        <v>2789.7095307117161</v>
      </c>
      <c r="L1226" s="111">
        <f t="shared" ca="1" si="219"/>
        <v>215</v>
      </c>
      <c r="M1226" s="112">
        <f t="shared" ca="1" si="220"/>
        <v>415.50976593415362</v>
      </c>
      <c r="N1226" s="106"/>
      <c r="O1226" s="109">
        <f t="shared" ca="1" si="223"/>
        <v>2475.8228372946514</v>
      </c>
      <c r="P1226" s="113">
        <f t="shared" ca="1" si="224"/>
        <v>1</v>
      </c>
      <c r="Q1226" s="114">
        <f t="shared" ca="1" si="221"/>
        <v>204</v>
      </c>
    </row>
    <row r="1227" spans="5:17" x14ac:dyDescent="0.35">
      <c r="E1227">
        <f t="shared" si="225"/>
        <v>1200</v>
      </c>
      <c r="F1227" s="109">
        <f t="shared" ca="1" si="216"/>
        <v>0.93211149157403228</v>
      </c>
      <c r="G1227" s="110">
        <f t="shared" ca="1" si="226"/>
        <v>2375.1318762691367</v>
      </c>
      <c r="H1227" s="92">
        <f t="shared" si="217"/>
        <v>1200</v>
      </c>
      <c r="I1227" s="109">
        <f t="shared" ca="1" si="218"/>
        <v>1.7142357067720662</v>
      </c>
      <c r="J1227" s="51">
        <f t="shared" ca="1" si="222"/>
        <v>2789.7095307117161</v>
      </c>
      <c r="K1227" s="51">
        <f t="shared" ca="1" si="227"/>
        <v>2791.423766418488</v>
      </c>
      <c r="L1227" s="111">
        <f t="shared" ca="1" si="219"/>
        <v>216</v>
      </c>
      <c r="M1227" s="112">
        <f t="shared" ca="1" si="220"/>
        <v>416.29189014935127</v>
      </c>
      <c r="N1227" s="106"/>
      <c r="O1227" s="109">
        <f t="shared" ca="1" si="223"/>
        <v>1923.3132754542446</v>
      </c>
      <c r="P1227" s="113">
        <f t="shared" ca="1" si="224"/>
        <v>1</v>
      </c>
      <c r="Q1227" s="114">
        <f t="shared" ca="1" si="221"/>
        <v>137</v>
      </c>
    </row>
    <row r="1228" spans="5:17" x14ac:dyDescent="0.35">
      <c r="E1228">
        <f t="shared" si="225"/>
        <v>1201</v>
      </c>
      <c r="F1228" s="109">
        <f t="shared" ca="1" si="216"/>
        <v>0.7493107421877323</v>
      </c>
      <c r="G1228" s="110">
        <f t="shared" ca="1" si="226"/>
        <v>2375.8811870113245</v>
      </c>
      <c r="H1228" s="92">
        <f t="shared" si="217"/>
        <v>1201</v>
      </c>
      <c r="I1228" s="109">
        <f t="shared" ca="1" si="218"/>
        <v>1.7988921575842414</v>
      </c>
      <c r="J1228" s="51">
        <f t="shared" ca="1" si="222"/>
        <v>2791.423766418488</v>
      </c>
      <c r="K1228" s="51">
        <f t="shared" ca="1" si="227"/>
        <v>2793.2226585760723</v>
      </c>
      <c r="L1228" s="111">
        <f t="shared" ca="1" si="219"/>
        <v>215</v>
      </c>
      <c r="M1228" s="112">
        <f t="shared" ca="1" si="220"/>
        <v>417.34147156474774</v>
      </c>
      <c r="N1228" s="106"/>
      <c r="O1228" s="109">
        <f t="shared" ca="1" si="223"/>
        <v>9063.0907880988343</v>
      </c>
      <c r="P1228" s="113">
        <f t="shared" ca="1" si="224"/>
        <v>1</v>
      </c>
      <c r="Q1228" s="114">
        <f t="shared" ca="1" si="221"/>
        <v>541</v>
      </c>
    </row>
    <row r="1229" spans="5:17" x14ac:dyDescent="0.35">
      <c r="E1229">
        <f t="shared" si="225"/>
        <v>1202</v>
      </c>
      <c r="F1229" s="109">
        <f t="shared" ca="1" si="216"/>
        <v>0.87807655951964103</v>
      </c>
      <c r="G1229" s="110">
        <f t="shared" ca="1" si="226"/>
        <v>2376.7592635708443</v>
      </c>
      <c r="H1229" s="92">
        <f t="shared" si="217"/>
        <v>1202</v>
      </c>
      <c r="I1229" s="109">
        <f t="shared" ca="1" si="218"/>
        <v>4.3837685871437202</v>
      </c>
      <c r="J1229" s="51">
        <f t="shared" ca="1" si="222"/>
        <v>2793.2226585760723</v>
      </c>
      <c r="K1229" s="51">
        <f t="shared" ca="1" si="227"/>
        <v>2797.6064271632158</v>
      </c>
      <c r="L1229" s="111">
        <f t="shared" ca="1" si="219"/>
        <v>216</v>
      </c>
      <c r="M1229" s="112">
        <f t="shared" ca="1" si="220"/>
        <v>420.84716359237154</v>
      </c>
      <c r="N1229" s="106"/>
      <c r="O1229" s="109">
        <f t="shared" ca="1" si="223"/>
        <v>11333.839046549163</v>
      </c>
      <c r="P1229" s="113">
        <f t="shared" ca="1" si="224"/>
        <v>1</v>
      </c>
      <c r="Q1229" s="114">
        <f t="shared" ca="1" si="221"/>
        <v>23</v>
      </c>
    </row>
    <row r="1230" spans="5:17" x14ac:dyDescent="0.35">
      <c r="E1230">
        <f t="shared" si="225"/>
        <v>1203</v>
      </c>
      <c r="F1230" s="109">
        <f t="shared" ca="1" si="216"/>
        <v>0.50495993263816474</v>
      </c>
      <c r="G1230" s="110">
        <f t="shared" ca="1" si="226"/>
        <v>2377.2642235034823</v>
      </c>
      <c r="H1230" s="92">
        <f t="shared" si="217"/>
        <v>1203</v>
      </c>
      <c r="I1230" s="109">
        <f t="shared" ca="1" si="218"/>
        <v>2.8065671891930304</v>
      </c>
      <c r="J1230" s="51">
        <f t="shared" ca="1" si="222"/>
        <v>2797.6064271632158</v>
      </c>
      <c r="K1230" s="51">
        <f t="shared" ca="1" si="227"/>
        <v>2800.412994352409</v>
      </c>
      <c r="L1230" s="111">
        <f t="shared" ca="1" si="219"/>
        <v>215</v>
      </c>
      <c r="M1230" s="112">
        <f t="shared" ca="1" si="220"/>
        <v>423.14877084892669</v>
      </c>
      <c r="N1230" s="106"/>
      <c r="O1230" s="109">
        <f t="shared" ca="1" si="223"/>
        <v>6452.5820785725982</v>
      </c>
      <c r="P1230" s="113">
        <f t="shared" ca="1" si="224"/>
        <v>1</v>
      </c>
      <c r="Q1230" s="114">
        <f t="shared" ca="1" si="221"/>
        <v>375</v>
      </c>
    </row>
    <row r="1231" spans="5:17" x14ac:dyDescent="0.35">
      <c r="E1231">
        <f t="shared" si="225"/>
        <v>1204</v>
      </c>
      <c r="F1231" s="109">
        <f t="shared" ca="1" si="216"/>
        <v>6.9212905386258541</v>
      </c>
      <c r="G1231" s="110">
        <f t="shared" ca="1" si="226"/>
        <v>2384.185514042108</v>
      </c>
      <c r="H1231" s="92">
        <f t="shared" si="217"/>
        <v>1204</v>
      </c>
      <c r="I1231" s="109">
        <f t="shared" ca="1" si="218"/>
        <v>0.24262545776710068</v>
      </c>
      <c r="J1231" s="51">
        <f t="shared" ca="1" si="222"/>
        <v>2800.412994352409</v>
      </c>
      <c r="K1231" s="51">
        <f t="shared" ca="1" si="227"/>
        <v>2800.6556198101762</v>
      </c>
      <c r="L1231" s="111">
        <f t="shared" ca="1" si="219"/>
        <v>214</v>
      </c>
      <c r="M1231" s="112">
        <f t="shared" ca="1" si="220"/>
        <v>416.47010576806815</v>
      </c>
      <c r="N1231" s="106"/>
      <c r="O1231" s="109">
        <f t="shared" ca="1" si="223"/>
        <v>4277.3757702874709</v>
      </c>
      <c r="P1231" s="113">
        <f t="shared" ca="1" si="224"/>
        <v>1</v>
      </c>
      <c r="Q1231" s="114">
        <f t="shared" ca="1" si="221"/>
        <v>316</v>
      </c>
    </row>
    <row r="1232" spans="5:17" x14ac:dyDescent="0.35">
      <c r="E1232">
        <f t="shared" si="225"/>
        <v>1205</v>
      </c>
      <c r="F1232" s="109">
        <f t="shared" ca="1" si="216"/>
        <v>0.67002923410998028</v>
      </c>
      <c r="G1232" s="110">
        <f t="shared" ca="1" si="226"/>
        <v>2384.8555432762182</v>
      </c>
      <c r="H1232" s="92">
        <f t="shared" si="217"/>
        <v>1205</v>
      </c>
      <c r="I1232" s="109">
        <f t="shared" ca="1" si="218"/>
        <v>1.4483874128022134</v>
      </c>
      <c r="J1232" s="51">
        <f t="shared" ca="1" si="222"/>
        <v>2800.6556198101762</v>
      </c>
      <c r="K1232" s="51">
        <f t="shared" ca="1" si="227"/>
        <v>2802.1040072229785</v>
      </c>
      <c r="L1232" s="111">
        <f t="shared" ca="1" si="219"/>
        <v>213</v>
      </c>
      <c r="M1232" s="112">
        <f t="shared" ca="1" si="220"/>
        <v>417.24846394676024</v>
      </c>
      <c r="N1232" s="106"/>
      <c r="O1232" s="109">
        <f t="shared" ca="1" si="223"/>
        <v>1478.2926702304774</v>
      </c>
      <c r="P1232" s="113">
        <f t="shared" ca="1" si="224"/>
        <v>1</v>
      </c>
      <c r="Q1232" s="114">
        <f t="shared" ca="1" si="221"/>
        <v>106</v>
      </c>
    </row>
    <row r="1233" spans="5:17" x14ac:dyDescent="0.35">
      <c r="E1233">
        <f t="shared" si="225"/>
        <v>1206</v>
      </c>
      <c r="F1233" s="109">
        <f t="shared" ca="1" si="216"/>
        <v>5.6480327669297612</v>
      </c>
      <c r="G1233" s="110">
        <f t="shared" ca="1" si="226"/>
        <v>2390.5035760431479</v>
      </c>
      <c r="H1233" s="92">
        <f t="shared" si="217"/>
        <v>1206</v>
      </c>
      <c r="I1233" s="109">
        <f t="shared" ca="1" si="218"/>
        <v>2.5052512898947334</v>
      </c>
      <c r="J1233" s="51">
        <f t="shared" ca="1" si="222"/>
        <v>2802.1040072229785</v>
      </c>
      <c r="K1233" s="51">
        <f t="shared" ca="1" si="227"/>
        <v>2804.6092585128731</v>
      </c>
      <c r="L1233" s="111">
        <f t="shared" ca="1" si="219"/>
        <v>214</v>
      </c>
      <c r="M1233" s="112">
        <f t="shared" ca="1" si="220"/>
        <v>414.10568246972525</v>
      </c>
      <c r="N1233" s="106"/>
      <c r="O1233" s="109">
        <f t="shared" ca="1" si="223"/>
        <v>9994.6277391550448</v>
      </c>
      <c r="P1233" s="113">
        <f t="shared" ca="1" si="224"/>
        <v>1</v>
      </c>
      <c r="Q1233" s="114">
        <f t="shared" ca="1" si="221"/>
        <v>574</v>
      </c>
    </row>
    <row r="1234" spans="5:17" x14ac:dyDescent="0.35">
      <c r="E1234">
        <f t="shared" si="225"/>
        <v>1207</v>
      </c>
      <c r="F1234" s="109">
        <f t="shared" ca="1" si="216"/>
        <v>1.0353397557244981</v>
      </c>
      <c r="G1234" s="110">
        <f t="shared" ca="1" si="226"/>
        <v>2391.5389157988725</v>
      </c>
      <c r="H1234" s="92">
        <f t="shared" si="217"/>
        <v>1207</v>
      </c>
      <c r="I1234" s="109">
        <f t="shared" ca="1" si="218"/>
        <v>0.68013006337561821</v>
      </c>
      <c r="J1234" s="51">
        <f t="shared" ca="1" si="222"/>
        <v>2804.6092585128731</v>
      </c>
      <c r="K1234" s="51">
        <f t="shared" ca="1" si="227"/>
        <v>2805.2893885762487</v>
      </c>
      <c r="L1234" s="111">
        <f t="shared" ca="1" si="219"/>
        <v>213</v>
      </c>
      <c r="M1234" s="112">
        <f t="shared" ca="1" si="220"/>
        <v>413.75047277737622</v>
      </c>
      <c r="N1234" s="106"/>
      <c r="O1234" s="109">
        <f t="shared" ca="1" si="223"/>
        <v>7271.2678403567106</v>
      </c>
      <c r="P1234" s="113">
        <f t="shared" ca="1" si="224"/>
        <v>1</v>
      </c>
      <c r="Q1234" s="114">
        <f t="shared" ca="1" si="221"/>
        <v>444</v>
      </c>
    </row>
    <row r="1235" spans="5:17" x14ac:dyDescent="0.35">
      <c r="E1235">
        <f t="shared" si="225"/>
        <v>1208</v>
      </c>
      <c r="F1235" s="109">
        <f t="shared" ca="1" si="216"/>
        <v>3.1048422978414441</v>
      </c>
      <c r="G1235" s="110">
        <f t="shared" ca="1" si="226"/>
        <v>2394.643758096714</v>
      </c>
      <c r="H1235" s="92">
        <f t="shared" si="217"/>
        <v>1208</v>
      </c>
      <c r="I1235" s="109">
        <f t="shared" ca="1" si="218"/>
        <v>1.019714709381512</v>
      </c>
      <c r="J1235" s="51">
        <f t="shared" ca="1" si="222"/>
        <v>2805.2893885762487</v>
      </c>
      <c r="K1235" s="51">
        <f t="shared" ca="1" si="227"/>
        <v>2806.30910328563</v>
      </c>
      <c r="L1235" s="111">
        <f t="shared" ca="1" si="219"/>
        <v>212</v>
      </c>
      <c r="M1235" s="112">
        <f t="shared" ca="1" si="220"/>
        <v>411.66534518891604</v>
      </c>
      <c r="N1235" s="106"/>
      <c r="O1235" s="109">
        <f t="shared" ca="1" si="223"/>
        <v>2534.8109189937686</v>
      </c>
      <c r="P1235" s="113">
        <f t="shared" ca="1" si="224"/>
        <v>1</v>
      </c>
      <c r="Q1235" s="114">
        <f t="shared" ca="1" si="221"/>
        <v>203</v>
      </c>
    </row>
    <row r="1236" spans="5:17" x14ac:dyDescent="0.35">
      <c r="E1236">
        <f t="shared" si="225"/>
        <v>1209</v>
      </c>
      <c r="F1236" s="109">
        <f t="shared" ca="1" si="216"/>
        <v>6.2188314679073811</v>
      </c>
      <c r="G1236" s="110">
        <f t="shared" ca="1" si="226"/>
        <v>2400.8625895646214</v>
      </c>
      <c r="H1236" s="92">
        <f t="shared" si="217"/>
        <v>1209</v>
      </c>
      <c r="I1236" s="109">
        <f t="shared" ca="1" si="218"/>
        <v>3.1267095078863951</v>
      </c>
      <c r="J1236" s="51">
        <f t="shared" ca="1" si="222"/>
        <v>2806.30910328563</v>
      </c>
      <c r="K1236" s="51">
        <f t="shared" ca="1" si="227"/>
        <v>2809.4358127935166</v>
      </c>
      <c r="L1236" s="111">
        <f t="shared" ca="1" si="219"/>
        <v>211</v>
      </c>
      <c r="M1236" s="112">
        <f t="shared" ca="1" si="220"/>
        <v>408.57322322889513</v>
      </c>
      <c r="N1236" s="106"/>
      <c r="O1236" s="109">
        <f t="shared" ca="1" si="223"/>
        <v>5664.0587797275875</v>
      </c>
      <c r="P1236" s="113">
        <f t="shared" ca="1" si="224"/>
        <v>1</v>
      </c>
      <c r="Q1236" s="114">
        <f t="shared" ca="1" si="221"/>
        <v>337</v>
      </c>
    </row>
    <row r="1237" spans="5:17" x14ac:dyDescent="0.35">
      <c r="E1237">
        <f t="shared" si="225"/>
        <v>1210</v>
      </c>
      <c r="F1237" s="109">
        <f t="shared" ca="1" si="216"/>
        <v>0.92811662429767527</v>
      </c>
      <c r="G1237" s="110">
        <f t="shared" ca="1" si="226"/>
        <v>2401.7907061889191</v>
      </c>
      <c r="H1237" s="92">
        <f t="shared" si="217"/>
        <v>1210</v>
      </c>
      <c r="I1237" s="109">
        <f t="shared" ca="1" si="218"/>
        <v>2.581081906231693</v>
      </c>
      <c r="J1237" s="51">
        <f t="shared" ca="1" si="222"/>
        <v>2809.4358127935166</v>
      </c>
      <c r="K1237" s="51">
        <f t="shared" ca="1" si="227"/>
        <v>2812.0168946997483</v>
      </c>
      <c r="L1237" s="111">
        <f t="shared" ca="1" si="219"/>
        <v>210</v>
      </c>
      <c r="M1237" s="112">
        <f t="shared" ca="1" si="220"/>
        <v>410.22618851082916</v>
      </c>
      <c r="N1237" s="106"/>
      <c r="O1237" s="109">
        <f t="shared" ca="1" si="223"/>
        <v>4469.6612226962388</v>
      </c>
      <c r="P1237" s="113">
        <f t="shared" ca="1" si="224"/>
        <v>1</v>
      </c>
      <c r="Q1237" s="114">
        <f t="shared" ca="1" si="221"/>
        <v>330</v>
      </c>
    </row>
    <row r="1238" spans="5:17" x14ac:dyDescent="0.35">
      <c r="E1238">
        <f t="shared" si="225"/>
        <v>1211</v>
      </c>
      <c r="F1238" s="109">
        <f t="shared" ca="1" si="216"/>
        <v>0.60366703089745999</v>
      </c>
      <c r="G1238" s="110">
        <f t="shared" ca="1" si="226"/>
        <v>2402.3943732198168</v>
      </c>
      <c r="H1238" s="92">
        <f t="shared" si="217"/>
        <v>1211</v>
      </c>
      <c r="I1238" s="109">
        <f t="shared" ca="1" si="218"/>
        <v>1.0531383996249577</v>
      </c>
      <c r="J1238" s="51">
        <f t="shared" ca="1" si="222"/>
        <v>2812.0168946997483</v>
      </c>
      <c r="K1238" s="51">
        <f t="shared" ca="1" si="227"/>
        <v>2813.0700330993732</v>
      </c>
      <c r="L1238" s="111">
        <f t="shared" ca="1" si="219"/>
        <v>209</v>
      </c>
      <c r="M1238" s="112">
        <f t="shared" ca="1" si="220"/>
        <v>410.67565987955641</v>
      </c>
      <c r="N1238" s="106"/>
      <c r="O1238" s="109">
        <f t="shared" ca="1" si="223"/>
        <v>8224.1974599865425</v>
      </c>
      <c r="P1238" s="113">
        <f t="shared" ca="1" si="224"/>
        <v>1</v>
      </c>
      <c r="Q1238" s="114">
        <f t="shared" ca="1" si="221"/>
        <v>539</v>
      </c>
    </row>
    <row r="1239" spans="5:17" x14ac:dyDescent="0.35">
      <c r="E1239">
        <f t="shared" si="225"/>
        <v>1212</v>
      </c>
      <c r="F1239" s="109">
        <f t="shared" ca="1" si="216"/>
        <v>0.35553499786131815</v>
      </c>
      <c r="G1239" s="110">
        <f t="shared" ca="1" si="226"/>
        <v>2402.7499082176782</v>
      </c>
      <c r="H1239" s="92">
        <f t="shared" si="217"/>
        <v>1212</v>
      </c>
      <c r="I1239" s="109">
        <f t="shared" ca="1" si="218"/>
        <v>6.3656889778388945E-2</v>
      </c>
      <c r="J1239" s="51">
        <f t="shared" ca="1" si="222"/>
        <v>2813.0700330993732</v>
      </c>
      <c r="K1239" s="51">
        <f t="shared" ca="1" si="227"/>
        <v>2813.1336899891517</v>
      </c>
      <c r="L1239" s="111">
        <f t="shared" ca="1" si="219"/>
        <v>208</v>
      </c>
      <c r="M1239" s="112">
        <f t="shared" ca="1" si="220"/>
        <v>410.38378177147342</v>
      </c>
      <c r="N1239" s="106"/>
      <c r="O1239" s="109">
        <f t="shared" ca="1" si="223"/>
        <v>8369.6353012167092</v>
      </c>
      <c r="P1239" s="113">
        <f t="shared" ca="1" si="224"/>
        <v>1</v>
      </c>
      <c r="Q1239" s="114">
        <f t="shared" ca="1" si="221"/>
        <v>533</v>
      </c>
    </row>
    <row r="1240" spans="5:17" x14ac:dyDescent="0.35">
      <c r="E1240">
        <f t="shared" si="225"/>
        <v>1213</v>
      </c>
      <c r="F1240" s="109">
        <f t="shared" ca="1" si="216"/>
        <v>0.12400323905470068</v>
      </c>
      <c r="G1240" s="110">
        <f t="shared" ca="1" si="226"/>
        <v>2402.8739114567329</v>
      </c>
      <c r="H1240" s="92">
        <f t="shared" si="217"/>
        <v>1213</v>
      </c>
      <c r="I1240" s="109">
        <f t="shared" ca="1" si="218"/>
        <v>1.4881482240532986</v>
      </c>
      <c r="J1240" s="51">
        <f t="shared" ca="1" si="222"/>
        <v>2813.1336899891517</v>
      </c>
      <c r="K1240" s="51">
        <f t="shared" ca="1" si="227"/>
        <v>2814.6218382132051</v>
      </c>
      <c r="L1240" s="111">
        <f t="shared" ca="1" si="219"/>
        <v>207</v>
      </c>
      <c r="M1240" s="112">
        <f t="shared" ca="1" si="220"/>
        <v>411.74792675647222</v>
      </c>
      <c r="N1240" s="106"/>
      <c r="O1240" s="109">
        <f t="shared" ca="1" si="223"/>
        <v>10279.84399537721</v>
      </c>
      <c r="P1240" s="113">
        <f t="shared" ca="1" si="224"/>
        <v>1</v>
      </c>
      <c r="Q1240" s="114">
        <f t="shared" ca="1" si="221"/>
        <v>460</v>
      </c>
    </row>
    <row r="1241" spans="5:17" x14ac:dyDescent="0.35">
      <c r="E1241">
        <f t="shared" si="225"/>
        <v>1214</v>
      </c>
      <c r="F1241" s="109">
        <f t="shared" ca="1" si="216"/>
        <v>1.1196980175998372</v>
      </c>
      <c r="G1241" s="110">
        <f t="shared" ca="1" si="226"/>
        <v>2403.993609474333</v>
      </c>
      <c r="H1241" s="92">
        <f t="shared" si="217"/>
        <v>1214</v>
      </c>
      <c r="I1241" s="109">
        <f t="shared" ca="1" si="218"/>
        <v>0.46383225312405468</v>
      </c>
      <c r="J1241" s="51">
        <f t="shared" ca="1" si="222"/>
        <v>2814.6218382132051</v>
      </c>
      <c r="K1241" s="51">
        <f t="shared" ca="1" si="227"/>
        <v>2815.0856704663292</v>
      </c>
      <c r="L1241" s="111">
        <f t="shared" ca="1" si="219"/>
        <v>206</v>
      </c>
      <c r="M1241" s="112">
        <f t="shared" ca="1" si="220"/>
        <v>411.09206099199628</v>
      </c>
      <c r="N1241" s="106"/>
      <c r="O1241" s="109">
        <f t="shared" ca="1" si="223"/>
        <v>5119.4031921638934</v>
      </c>
      <c r="P1241" s="113">
        <f t="shared" ca="1" si="224"/>
        <v>1</v>
      </c>
      <c r="Q1241" s="114">
        <f t="shared" ca="1" si="221"/>
        <v>322</v>
      </c>
    </row>
    <row r="1242" spans="5:17" x14ac:dyDescent="0.35">
      <c r="E1242">
        <f t="shared" si="225"/>
        <v>1215</v>
      </c>
      <c r="F1242" s="109">
        <f t="shared" ca="1" si="216"/>
        <v>1.4312149801573033</v>
      </c>
      <c r="G1242" s="110">
        <f t="shared" ca="1" si="226"/>
        <v>2405.4248244544901</v>
      </c>
      <c r="H1242" s="92">
        <f t="shared" si="217"/>
        <v>1215</v>
      </c>
      <c r="I1242" s="109">
        <f t="shared" ca="1" si="218"/>
        <v>0.9678449874212206</v>
      </c>
      <c r="J1242" s="51">
        <f t="shared" ca="1" si="222"/>
        <v>2815.0856704663292</v>
      </c>
      <c r="K1242" s="51">
        <f t="shared" ca="1" si="227"/>
        <v>2816.0535154537506</v>
      </c>
      <c r="L1242" s="111">
        <f t="shared" ca="1" si="219"/>
        <v>206</v>
      </c>
      <c r="M1242" s="112">
        <f t="shared" ca="1" si="220"/>
        <v>410.62869099926047</v>
      </c>
      <c r="N1242" s="106"/>
      <c r="O1242" s="109">
        <f t="shared" ca="1" si="223"/>
        <v>3853.5575858730144</v>
      </c>
      <c r="P1242" s="113">
        <f t="shared" ca="1" si="224"/>
        <v>1</v>
      </c>
      <c r="Q1242" s="114">
        <f t="shared" ca="1" si="221"/>
        <v>289</v>
      </c>
    </row>
    <row r="1243" spans="5:17" x14ac:dyDescent="0.35">
      <c r="E1243">
        <f t="shared" si="225"/>
        <v>1216</v>
      </c>
      <c r="F1243" s="109">
        <f t="shared" ca="1" si="216"/>
        <v>2.361230752074241</v>
      </c>
      <c r="G1243" s="110">
        <f t="shared" ca="1" si="226"/>
        <v>2407.7860552065645</v>
      </c>
      <c r="H1243" s="92">
        <f t="shared" si="217"/>
        <v>1216</v>
      </c>
      <c r="I1243" s="109">
        <f t="shared" ca="1" si="218"/>
        <v>4.9918181968398887</v>
      </c>
      <c r="J1243" s="51">
        <f t="shared" ca="1" si="222"/>
        <v>2816.0535154537506</v>
      </c>
      <c r="K1243" s="51">
        <f t="shared" ca="1" si="227"/>
        <v>2821.0453336505907</v>
      </c>
      <c r="L1243" s="111">
        <f t="shared" ca="1" si="219"/>
        <v>207</v>
      </c>
      <c r="M1243" s="112">
        <f t="shared" ca="1" si="220"/>
        <v>413.25927844402622</v>
      </c>
      <c r="N1243" s="106"/>
      <c r="O1243" s="109">
        <f t="shared" ca="1" si="223"/>
        <v>7971.3413460652055</v>
      </c>
      <c r="P1243" s="113">
        <f t="shared" ca="1" si="224"/>
        <v>1</v>
      </c>
      <c r="Q1243" s="114">
        <f t="shared" ca="1" si="221"/>
        <v>515</v>
      </c>
    </row>
    <row r="1244" spans="5:17" x14ac:dyDescent="0.35">
      <c r="E1244">
        <f t="shared" si="225"/>
        <v>1217</v>
      </c>
      <c r="F1244" s="109">
        <f t="shared" ref="F1244:F1307" ca="1" si="228">-(1/B$4)*LN(RAND())</f>
        <v>0.17463820151108031</v>
      </c>
      <c r="G1244" s="110">
        <f t="shared" ca="1" si="226"/>
        <v>2407.9606934080757</v>
      </c>
      <c r="H1244" s="92">
        <f t="shared" ref="H1244:H1307" si="229">E1244</f>
        <v>1217</v>
      </c>
      <c r="I1244" s="109">
        <f t="shared" ref="I1244:I1307" ca="1" si="230">-(1/B$5)*LN(RAND())</f>
        <v>1.9632772142820742</v>
      </c>
      <c r="J1244" s="51">
        <f t="shared" ca="1" si="222"/>
        <v>2821.0453336505907</v>
      </c>
      <c r="K1244" s="51">
        <f t="shared" ca="1" si="227"/>
        <v>2823.0086108648729</v>
      </c>
      <c r="L1244" s="111">
        <f t="shared" ref="L1244:L1307" ca="1" si="231">COUNTIF(G$28:G$5027,"&lt;"&amp;K1244)-H1244</f>
        <v>206</v>
      </c>
      <c r="M1244" s="112">
        <f t="shared" ref="M1244:M1307" ca="1" si="232">K1244-G1244</f>
        <v>415.04791745679722</v>
      </c>
      <c r="N1244" s="106"/>
      <c r="O1244" s="109">
        <f t="shared" ca="1" si="223"/>
        <v>2007.0472283720831</v>
      </c>
      <c r="P1244" s="113">
        <f t="shared" ca="1" si="224"/>
        <v>1</v>
      </c>
      <c r="Q1244" s="114">
        <f t="shared" ref="Q1244:Q1307" ca="1" si="233">COUNTIF(G$28:G$5027,"&lt;"&amp;O1244)-COUNTIF(K$28:K$5027,"&lt;"&amp;O1244)</f>
        <v>137</v>
      </c>
    </row>
    <row r="1245" spans="5:17" x14ac:dyDescent="0.35">
      <c r="E1245">
        <f t="shared" si="225"/>
        <v>1218</v>
      </c>
      <c r="F1245" s="109">
        <f t="shared" ca="1" si="228"/>
        <v>3.0483273218821889</v>
      </c>
      <c r="G1245" s="110">
        <f t="shared" ca="1" si="226"/>
        <v>2411.0090207299577</v>
      </c>
      <c r="H1245" s="92">
        <f t="shared" si="229"/>
        <v>1218</v>
      </c>
      <c r="I1245" s="109">
        <f t="shared" ca="1" si="230"/>
        <v>0.11031725063346738</v>
      </c>
      <c r="J1245" s="51">
        <f t="shared" ref="J1245:J1308" ca="1" si="234">MAX(G1245,K1244)</f>
        <v>2823.0086108648729</v>
      </c>
      <c r="K1245" s="51">
        <f t="shared" ca="1" si="227"/>
        <v>2823.1189281155066</v>
      </c>
      <c r="L1245" s="111">
        <f t="shared" ca="1" si="231"/>
        <v>205</v>
      </c>
      <c r="M1245" s="112">
        <f t="shared" ca="1" si="232"/>
        <v>412.10990738554892</v>
      </c>
      <c r="N1245" s="106"/>
      <c r="O1245" s="109">
        <f t="shared" ref="O1245:O1308" ca="1" si="235">K$5027*RAND()</f>
        <v>2438.4965594692767</v>
      </c>
      <c r="P1245" s="113">
        <f t="shared" ref="P1245:P1308" ca="1" si="236">COUNTIF(J$28:J$5027,"&lt;"&amp;O1245)-COUNTIF(K$28:K$5027,"&lt;"&amp;O1245)</f>
        <v>1</v>
      </c>
      <c r="Q1245" s="114">
        <f t="shared" ca="1" si="233"/>
        <v>208</v>
      </c>
    </row>
    <row r="1246" spans="5:17" x14ac:dyDescent="0.35">
      <c r="E1246">
        <f t="shared" ref="E1246:E1309" si="237">E1245+1</f>
        <v>1219</v>
      </c>
      <c r="F1246" s="109">
        <f t="shared" ca="1" si="228"/>
        <v>0.59588481606949129</v>
      </c>
      <c r="G1246" s="110">
        <f t="shared" ref="G1246:G1309" ca="1" si="238">G1245+F1246</f>
        <v>2411.6049055460271</v>
      </c>
      <c r="H1246" s="92">
        <f t="shared" si="229"/>
        <v>1219</v>
      </c>
      <c r="I1246" s="109">
        <f t="shared" ca="1" si="230"/>
        <v>2.2202707784714802E-2</v>
      </c>
      <c r="J1246" s="51">
        <f t="shared" ca="1" si="234"/>
        <v>2823.1189281155066</v>
      </c>
      <c r="K1246" s="51">
        <f t="shared" ref="K1246:K1309" ca="1" si="239">J1246+I1246</f>
        <v>2823.1411308232914</v>
      </c>
      <c r="L1246" s="111">
        <f t="shared" ca="1" si="231"/>
        <v>204</v>
      </c>
      <c r="M1246" s="112">
        <f t="shared" ca="1" si="232"/>
        <v>411.53622527726429</v>
      </c>
      <c r="N1246" s="106"/>
      <c r="O1246" s="109">
        <f t="shared" ca="1" si="235"/>
        <v>10050.345128742087</v>
      </c>
      <c r="P1246" s="113">
        <f t="shared" ca="1" si="236"/>
        <v>1</v>
      </c>
      <c r="Q1246" s="114">
        <f t="shared" ca="1" si="233"/>
        <v>570</v>
      </c>
    </row>
    <row r="1247" spans="5:17" x14ac:dyDescent="0.35">
      <c r="E1247">
        <f t="shared" si="237"/>
        <v>1220</v>
      </c>
      <c r="F1247" s="109">
        <f t="shared" ca="1" si="228"/>
        <v>4.9559865181448659</v>
      </c>
      <c r="G1247" s="110">
        <f t="shared" ca="1" si="238"/>
        <v>2416.5608920641721</v>
      </c>
      <c r="H1247" s="92">
        <f t="shared" si="229"/>
        <v>1220</v>
      </c>
      <c r="I1247" s="109">
        <f t="shared" ca="1" si="230"/>
        <v>4.7493635929997788</v>
      </c>
      <c r="J1247" s="51">
        <f t="shared" ca="1" si="234"/>
        <v>2823.1411308232914</v>
      </c>
      <c r="K1247" s="51">
        <f t="shared" ca="1" si="239"/>
        <v>2827.8904944162914</v>
      </c>
      <c r="L1247" s="111">
        <f t="shared" ca="1" si="231"/>
        <v>205</v>
      </c>
      <c r="M1247" s="112">
        <f t="shared" ca="1" si="232"/>
        <v>411.32960235211931</v>
      </c>
      <c r="N1247" s="106"/>
      <c r="O1247" s="109">
        <f t="shared" ca="1" si="235"/>
        <v>7863.6726070477971</v>
      </c>
      <c r="P1247" s="113">
        <f t="shared" ca="1" si="236"/>
        <v>1</v>
      </c>
      <c r="Q1247" s="114">
        <f t="shared" ca="1" si="233"/>
        <v>501</v>
      </c>
    </row>
    <row r="1248" spans="5:17" x14ac:dyDescent="0.35">
      <c r="E1248">
        <f t="shared" si="237"/>
        <v>1221</v>
      </c>
      <c r="F1248" s="109">
        <f t="shared" ca="1" si="228"/>
        <v>0.79942210995101015</v>
      </c>
      <c r="G1248" s="110">
        <f t="shared" ca="1" si="238"/>
        <v>2417.3603141741232</v>
      </c>
      <c r="H1248" s="92">
        <f t="shared" si="229"/>
        <v>1221</v>
      </c>
      <c r="I1248" s="109">
        <f t="shared" ca="1" si="230"/>
        <v>8.1762606544907565E-2</v>
      </c>
      <c r="J1248" s="51">
        <f t="shared" ca="1" si="234"/>
        <v>2827.8904944162914</v>
      </c>
      <c r="K1248" s="51">
        <f t="shared" ca="1" si="239"/>
        <v>2827.9722570228364</v>
      </c>
      <c r="L1248" s="111">
        <f t="shared" ca="1" si="231"/>
        <v>204</v>
      </c>
      <c r="M1248" s="112">
        <f t="shared" ca="1" si="232"/>
        <v>410.61194284871317</v>
      </c>
      <c r="N1248" s="106"/>
      <c r="O1248" s="109">
        <f t="shared" ca="1" si="235"/>
        <v>5552.6247894505977</v>
      </c>
      <c r="P1248" s="113">
        <f t="shared" ca="1" si="236"/>
        <v>1</v>
      </c>
      <c r="Q1248" s="114">
        <f t="shared" ca="1" si="233"/>
        <v>317</v>
      </c>
    </row>
    <row r="1249" spans="5:17" x14ac:dyDescent="0.35">
      <c r="E1249">
        <f t="shared" si="237"/>
        <v>1222</v>
      </c>
      <c r="F1249" s="109">
        <f t="shared" ca="1" si="228"/>
        <v>1.9354826557996063</v>
      </c>
      <c r="G1249" s="110">
        <f t="shared" ca="1" si="238"/>
        <v>2419.2957968299229</v>
      </c>
      <c r="H1249" s="92">
        <f t="shared" si="229"/>
        <v>1222</v>
      </c>
      <c r="I1249" s="109">
        <f t="shared" ca="1" si="230"/>
        <v>0.64139123116919228</v>
      </c>
      <c r="J1249" s="51">
        <f t="shared" ca="1" si="234"/>
        <v>2827.9722570228364</v>
      </c>
      <c r="K1249" s="51">
        <f t="shared" ca="1" si="239"/>
        <v>2828.6136482540055</v>
      </c>
      <c r="L1249" s="111">
        <f t="shared" ca="1" si="231"/>
        <v>203</v>
      </c>
      <c r="M1249" s="112">
        <f t="shared" ca="1" si="232"/>
        <v>409.31785142408262</v>
      </c>
      <c r="N1249" s="106"/>
      <c r="O1249" s="109">
        <f t="shared" ca="1" si="235"/>
        <v>10208.622959809321</v>
      </c>
      <c r="P1249" s="113">
        <f t="shared" ca="1" si="236"/>
        <v>1</v>
      </c>
      <c r="Q1249" s="114">
        <f t="shared" ca="1" si="233"/>
        <v>500</v>
      </c>
    </row>
    <row r="1250" spans="5:17" x14ac:dyDescent="0.35">
      <c r="E1250">
        <f t="shared" si="237"/>
        <v>1223</v>
      </c>
      <c r="F1250" s="109">
        <f t="shared" ca="1" si="228"/>
        <v>0.68642380012123017</v>
      </c>
      <c r="G1250" s="110">
        <f t="shared" ca="1" si="238"/>
        <v>2419.9822206300441</v>
      </c>
      <c r="H1250" s="92">
        <f t="shared" si="229"/>
        <v>1223</v>
      </c>
      <c r="I1250" s="109">
        <f t="shared" ca="1" si="230"/>
        <v>4.3152807221073788</v>
      </c>
      <c r="J1250" s="51">
        <f t="shared" ca="1" si="234"/>
        <v>2828.6136482540055</v>
      </c>
      <c r="K1250" s="51">
        <f t="shared" ca="1" si="239"/>
        <v>2832.9289289761127</v>
      </c>
      <c r="L1250" s="111">
        <f t="shared" ca="1" si="231"/>
        <v>205</v>
      </c>
      <c r="M1250" s="112">
        <f t="shared" ca="1" si="232"/>
        <v>412.94670834606859</v>
      </c>
      <c r="N1250" s="106"/>
      <c r="O1250" s="109">
        <f t="shared" ca="1" si="235"/>
        <v>6982.3421763579236</v>
      </c>
      <c r="P1250" s="113">
        <f t="shared" ca="1" si="236"/>
        <v>1</v>
      </c>
      <c r="Q1250" s="114">
        <f t="shared" ca="1" si="233"/>
        <v>452</v>
      </c>
    </row>
    <row r="1251" spans="5:17" x14ac:dyDescent="0.35">
      <c r="E1251">
        <f t="shared" si="237"/>
        <v>1224</v>
      </c>
      <c r="F1251" s="109">
        <f t="shared" ca="1" si="228"/>
        <v>0.60021095977659689</v>
      </c>
      <c r="G1251" s="110">
        <f t="shared" ca="1" si="238"/>
        <v>2420.5824315898208</v>
      </c>
      <c r="H1251" s="92">
        <f t="shared" si="229"/>
        <v>1224</v>
      </c>
      <c r="I1251" s="109">
        <f t="shared" ca="1" si="230"/>
        <v>6.6401024485281228</v>
      </c>
      <c r="J1251" s="51">
        <f t="shared" ca="1" si="234"/>
        <v>2832.9289289761127</v>
      </c>
      <c r="K1251" s="51">
        <f t="shared" ca="1" si="239"/>
        <v>2839.5690314246408</v>
      </c>
      <c r="L1251" s="111">
        <f t="shared" ca="1" si="231"/>
        <v>205</v>
      </c>
      <c r="M1251" s="112">
        <f t="shared" ca="1" si="232"/>
        <v>418.98659983482003</v>
      </c>
      <c r="N1251" s="106"/>
      <c r="O1251" s="109">
        <f t="shared" ca="1" si="235"/>
        <v>7772.2113651837681</v>
      </c>
      <c r="P1251" s="113">
        <f t="shared" ca="1" si="236"/>
        <v>1</v>
      </c>
      <c r="Q1251" s="114">
        <f t="shared" ca="1" si="233"/>
        <v>505</v>
      </c>
    </row>
    <row r="1252" spans="5:17" x14ac:dyDescent="0.35">
      <c r="E1252">
        <f t="shared" si="237"/>
        <v>1225</v>
      </c>
      <c r="F1252" s="109">
        <f t="shared" ca="1" si="228"/>
        <v>0.18021563080570502</v>
      </c>
      <c r="G1252" s="110">
        <f t="shared" ca="1" si="238"/>
        <v>2420.7626472206266</v>
      </c>
      <c r="H1252" s="92">
        <f t="shared" si="229"/>
        <v>1225</v>
      </c>
      <c r="I1252" s="109">
        <f t="shared" ca="1" si="230"/>
        <v>8.3916992411587968E-2</v>
      </c>
      <c r="J1252" s="51">
        <f t="shared" ca="1" si="234"/>
        <v>2839.5690314246408</v>
      </c>
      <c r="K1252" s="51">
        <f t="shared" ca="1" si="239"/>
        <v>2839.6529484170524</v>
      </c>
      <c r="L1252" s="111">
        <f t="shared" ca="1" si="231"/>
        <v>205</v>
      </c>
      <c r="M1252" s="112">
        <f t="shared" ca="1" si="232"/>
        <v>418.89030119642575</v>
      </c>
      <c r="N1252" s="106"/>
      <c r="O1252" s="109">
        <f t="shared" ca="1" si="235"/>
        <v>5928.7824145020913</v>
      </c>
      <c r="P1252" s="113">
        <f t="shared" ca="1" si="236"/>
        <v>1</v>
      </c>
      <c r="Q1252" s="114">
        <f t="shared" ca="1" si="233"/>
        <v>358</v>
      </c>
    </row>
    <row r="1253" spans="5:17" x14ac:dyDescent="0.35">
      <c r="E1253">
        <f t="shared" si="237"/>
        <v>1226</v>
      </c>
      <c r="F1253" s="109">
        <f t="shared" ca="1" si="228"/>
        <v>0.48173796107797695</v>
      </c>
      <c r="G1253" s="110">
        <f t="shared" ca="1" si="238"/>
        <v>2421.2443851817047</v>
      </c>
      <c r="H1253" s="92">
        <f t="shared" si="229"/>
        <v>1226</v>
      </c>
      <c r="I1253" s="109">
        <f t="shared" ca="1" si="230"/>
        <v>3.6693336815528079</v>
      </c>
      <c r="J1253" s="51">
        <f t="shared" ca="1" si="234"/>
        <v>2839.6529484170524</v>
      </c>
      <c r="K1253" s="51">
        <f t="shared" ca="1" si="239"/>
        <v>2843.3222820986052</v>
      </c>
      <c r="L1253" s="111">
        <f t="shared" ca="1" si="231"/>
        <v>207</v>
      </c>
      <c r="M1253" s="112">
        <f t="shared" ca="1" si="232"/>
        <v>422.0778969169005</v>
      </c>
      <c r="N1253" s="106"/>
      <c r="O1253" s="109">
        <f t="shared" ca="1" si="235"/>
        <v>3545.9502868954737</v>
      </c>
      <c r="P1253" s="113">
        <f t="shared" ca="1" si="236"/>
        <v>1</v>
      </c>
      <c r="Q1253" s="114">
        <f t="shared" ca="1" si="233"/>
        <v>282</v>
      </c>
    </row>
    <row r="1254" spans="5:17" x14ac:dyDescent="0.35">
      <c r="E1254">
        <f t="shared" si="237"/>
        <v>1227</v>
      </c>
      <c r="F1254" s="109">
        <f t="shared" ca="1" si="228"/>
        <v>1.8506801307829752</v>
      </c>
      <c r="G1254" s="110">
        <f t="shared" ca="1" si="238"/>
        <v>2423.0950653124878</v>
      </c>
      <c r="H1254" s="92">
        <f t="shared" si="229"/>
        <v>1227</v>
      </c>
      <c r="I1254" s="109">
        <f t="shared" ca="1" si="230"/>
        <v>0.98222954666805629</v>
      </c>
      <c r="J1254" s="51">
        <f t="shared" ca="1" si="234"/>
        <v>2843.3222820986052</v>
      </c>
      <c r="K1254" s="51">
        <f t="shared" ca="1" si="239"/>
        <v>2844.3045116452731</v>
      </c>
      <c r="L1254" s="111">
        <f t="shared" ca="1" si="231"/>
        <v>208</v>
      </c>
      <c r="M1254" s="112">
        <f t="shared" ca="1" si="232"/>
        <v>421.20944633278532</v>
      </c>
      <c r="N1254" s="106"/>
      <c r="O1254" s="109">
        <f t="shared" ca="1" si="235"/>
        <v>4219.7633353976216</v>
      </c>
      <c r="P1254" s="113">
        <f t="shared" ca="1" si="236"/>
        <v>1</v>
      </c>
      <c r="Q1254" s="114">
        <f t="shared" ca="1" si="233"/>
        <v>318</v>
      </c>
    </row>
    <row r="1255" spans="5:17" x14ac:dyDescent="0.35">
      <c r="E1255">
        <f t="shared" si="237"/>
        <v>1228</v>
      </c>
      <c r="F1255" s="109">
        <f t="shared" ca="1" si="228"/>
        <v>1.8216201454179684</v>
      </c>
      <c r="G1255" s="110">
        <f t="shared" ca="1" si="238"/>
        <v>2424.9166854579057</v>
      </c>
      <c r="H1255" s="92">
        <f t="shared" si="229"/>
        <v>1228</v>
      </c>
      <c r="I1255" s="109">
        <f t="shared" ca="1" si="230"/>
        <v>5.6228588017363235</v>
      </c>
      <c r="J1255" s="51">
        <f t="shared" ca="1" si="234"/>
        <v>2844.3045116452731</v>
      </c>
      <c r="K1255" s="51">
        <f t="shared" ca="1" si="239"/>
        <v>2849.9273704470093</v>
      </c>
      <c r="L1255" s="111">
        <f t="shared" ca="1" si="231"/>
        <v>207</v>
      </c>
      <c r="M1255" s="112">
        <f t="shared" ca="1" si="232"/>
        <v>425.01068498910354</v>
      </c>
      <c r="N1255" s="106"/>
      <c r="O1255" s="109">
        <f t="shared" ca="1" si="235"/>
        <v>6809.5666303391745</v>
      </c>
      <c r="P1255" s="113">
        <f t="shared" ca="1" si="236"/>
        <v>1</v>
      </c>
      <c r="Q1255" s="114">
        <f t="shared" ca="1" si="233"/>
        <v>430</v>
      </c>
    </row>
    <row r="1256" spans="5:17" x14ac:dyDescent="0.35">
      <c r="E1256">
        <f t="shared" si="237"/>
        <v>1229</v>
      </c>
      <c r="F1256" s="109">
        <f t="shared" ca="1" si="228"/>
        <v>3.0872696234785542</v>
      </c>
      <c r="G1256" s="110">
        <f t="shared" ca="1" si="238"/>
        <v>2428.0039550813844</v>
      </c>
      <c r="H1256" s="92">
        <f t="shared" si="229"/>
        <v>1229</v>
      </c>
      <c r="I1256" s="109">
        <f t="shared" ca="1" si="230"/>
        <v>1.4748719705034019</v>
      </c>
      <c r="J1256" s="51">
        <f t="shared" ca="1" si="234"/>
        <v>2849.9273704470093</v>
      </c>
      <c r="K1256" s="51">
        <f t="shared" ca="1" si="239"/>
        <v>2851.4022424175128</v>
      </c>
      <c r="L1256" s="111">
        <f t="shared" ca="1" si="231"/>
        <v>206</v>
      </c>
      <c r="M1256" s="112">
        <f t="shared" ca="1" si="232"/>
        <v>423.39828733612831</v>
      </c>
      <c r="N1256" s="106"/>
      <c r="O1256" s="109">
        <f t="shared" ca="1" si="235"/>
        <v>7722.256651690629</v>
      </c>
      <c r="P1256" s="113">
        <f t="shared" ca="1" si="236"/>
        <v>1</v>
      </c>
      <c r="Q1256" s="114">
        <f t="shared" ca="1" si="233"/>
        <v>498</v>
      </c>
    </row>
    <row r="1257" spans="5:17" x14ac:dyDescent="0.35">
      <c r="E1257">
        <f t="shared" si="237"/>
        <v>1230</v>
      </c>
      <c r="F1257" s="109">
        <f t="shared" ca="1" si="228"/>
        <v>2.73812330507507</v>
      </c>
      <c r="G1257" s="110">
        <f t="shared" ca="1" si="238"/>
        <v>2430.7420783864595</v>
      </c>
      <c r="H1257" s="92">
        <f t="shared" si="229"/>
        <v>1230</v>
      </c>
      <c r="I1257" s="109">
        <f t="shared" ca="1" si="230"/>
        <v>0.32790378292912115</v>
      </c>
      <c r="J1257" s="51">
        <f t="shared" ca="1" si="234"/>
        <v>2851.4022424175128</v>
      </c>
      <c r="K1257" s="51">
        <f t="shared" ca="1" si="239"/>
        <v>2851.7301462004421</v>
      </c>
      <c r="L1257" s="111">
        <f t="shared" ca="1" si="231"/>
        <v>205</v>
      </c>
      <c r="M1257" s="112">
        <f t="shared" ca="1" si="232"/>
        <v>420.98806781398252</v>
      </c>
      <c r="N1257" s="106"/>
      <c r="O1257" s="109">
        <f t="shared" ca="1" si="235"/>
        <v>2161.942743252278</v>
      </c>
      <c r="P1257" s="113">
        <f t="shared" ca="1" si="236"/>
        <v>1</v>
      </c>
      <c r="Q1257" s="114">
        <f t="shared" ca="1" si="233"/>
        <v>177</v>
      </c>
    </row>
    <row r="1258" spans="5:17" x14ac:dyDescent="0.35">
      <c r="E1258">
        <f t="shared" si="237"/>
        <v>1231</v>
      </c>
      <c r="F1258" s="109">
        <f t="shared" ca="1" si="228"/>
        <v>2.1351797311273422</v>
      </c>
      <c r="G1258" s="110">
        <f t="shared" ca="1" si="238"/>
        <v>2432.8772581175867</v>
      </c>
      <c r="H1258" s="92">
        <f t="shared" si="229"/>
        <v>1231</v>
      </c>
      <c r="I1258" s="109">
        <f t="shared" ca="1" si="230"/>
        <v>7.9500615258354159</v>
      </c>
      <c r="J1258" s="51">
        <f t="shared" ca="1" si="234"/>
        <v>2851.7301462004421</v>
      </c>
      <c r="K1258" s="51">
        <f t="shared" ca="1" si="239"/>
        <v>2859.6802077262773</v>
      </c>
      <c r="L1258" s="111">
        <f t="shared" ca="1" si="231"/>
        <v>208</v>
      </c>
      <c r="M1258" s="112">
        <f t="shared" ca="1" si="232"/>
        <v>426.8029496086906</v>
      </c>
      <c r="N1258" s="106"/>
      <c r="O1258" s="109">
        <f t="shared" ca="1" si="235"/>
        <v>3937.6209833978464</v>
      </c>
      <c r="P1258" s="113">
        <f t="shared" ca="1" si="236"/>
        <v>1</v>
      </c>
      <c r="Q1258" s="114">
        <f t="shared" ca="1" si="233"/>
        <v>299</v>
      </c>
    </row>
    <row r="1259" spans="5:17" x14ac:dyDescent="0.35">
      <c r="E1259">
        <f t="shared" si="237"/>
        <v>1232</v>
      </c>
      <c r="F1259" s="109">
        <f t="shared" ca="1" si="228"/>
        <v>3.04609021710744</v>
      </c>
      <c r="G1259" s="110">
        <f t="shared" ca="1" si="238"/>
        <v>2435.9233483346943</v>
      </c>
      <c r="H1259" s="92">
        <f t="shared" si="229"/>
        <v>1232</v>
      </c>
      <c r="I1259" s="109">
        <f t="shared" ca="1" si="230"/>
        <v>0.67749810452941872</v>
      </c>
      <c r="J1259" s="51">
        <f t="shared" ca="1" si="234"/>
        <v>2859.6802077262773</v>
      </c>
      <c r="K1259" s="51">
        <f t="shared" ca="1" si="239"/>
        <v>2860.3577058308069</v>
      </c>
      <c r="L1259" s="111">
        <f t="shared" ca="1" si="231"/>
        <v>207</v>
      </c>
      <c r="M1259" s="112">
        <f t="shared" ca="1" si="232"/>
        <v>424.43435749611263</v>
      </c>
      <c r="N1259" s="106"/>
      <c r="O1259" s="109">
        <f t="shared" ca="1" si="235"/>
        <v>10154.406590264791</v>
      </c>
      <c r="P1259" s="113">
        <f t="shared" ca="1" si="236"/>
        <v>1</v>
      </c>
      <c r="Q1259" s="114">
        <f t="shared" ca="1" si="233"/>
        <v>523</v>
      </c>
    </row>
    <row r="1260" spans="5:17" x14ac:dyDescent="0.35">
      <c r="E1260">
        <f t="shared" si="237"/>
        <v>1233</v>
      </c>
      <c r="F1260" s="109">
        <f t="shared" ca="1" si="228"/>
        <v>0.6877524619227382</v>
      </c>
      <c r="G1260" s="110">
        <f t="shared" ca="1" si="238"/>
        <v>2436.6111007966169</v>
      </c>
      <c r="H1260" s="92">
        <f t="shared" si="229"/>
        <v>1233</v>
      </c>
      <c r="I1260" s="109">
        <f t="shared" ca="1" si="230"/>
        <v>2.7018536318844388</v>
      </c>
      <c r="J1260" s="51">
        <f t="shared" ca="1" si="234"/>
        <v>2860.3577058308069</v>
      </c>
      <c r="K1260" s="51">
        <f t="shared" ca="1" si="239"/>
        <v>2863.0595594626916</v>
      </c>
      <c r="L1260" s="111">
        <f t="shared" ca="1" si="231"/>
        <v>207</v>
      </c>
      <c r="M1260" s="112">
        <f t="shared" ca="1" si="232"/>
        <v>426.44845866607466</v>
      </c>
      <c r="N1260" s="106"/>
      <c r="O1260" s="109">
        <f t="shared" ca="1" si="235"/>
        <v>8056.2981646721728</v>
      </c>
      <c r="P1260" s="113">
        <f t="shared" ca="1" si="236"/>
        <v>1</v>
      </c>
      <c r="Q1260" s="114">
        <f t="shared" ca="1" si="233"/>
        <v>521</v>
      </c>
    </row>
    <row r="1261" spans="5:17" x14ac:dyDescent="0.35">
      <c r="E1261">
        <f t="shared" si="237"/>
        <v>1234</v>
      </c>
      <c r="F1261" s="109">
        <f t="shared" ca="1" si="228"/>
        <v>1.1600186170913447</v>
      </c>
      <c r="G1261" s="110">
        <f t="shared" ca="1" si="238"/>
        <v>2437.7711194137082</v>
      </c>
      <c r="H1261" s="92">
        <f t="shared" si="229"/>
        <v>1234</v>
      </c>
      <c r="I1261" s="109">
        <f t="shared" ca="1" si="230"/>
        <v>1.8951209885093445</v>
      </c>
      <c r="J1261" s="51">
        <f t="shared" ca="1" si="234"/>
        <v>2863.0595594626916</v>
      </c>
      <c r="K1261" s="51">
        <f t="shared" ca="1" si="239"/>
        <v>2864.9546804512011</v>
      </c>
      <c r="L1261" s="111">
        <f t="shared" ca="1" si="231"/>
        <v>206</v>
      </c>
      <c r="M1261" s="112">
        <f t="shared" ca="1" si="232"/>
        <v>427.18356103749284</v>
      </c>
      <c r="N1261" s="106"/>
      <c r="O1261" s="109">
        <f t="shared" ca="1" si="235"/>
        <v>2713.0261475522161</v>
      </c>
      <c r="P1261" s="113">
        <f t="shared" ca="1" si="236"/>
        <v>1</v>
      </c>
      <c r="Q1261" s="114">
        <f t="shared" ca="1" si="233"/>
        <v>229</v>
      </c>
    </row>
    <row r="1262" spans="5:17" x14ac:dyDescent="0.35">
      <c r="E1262">
        <f t="shared" si="237"/>
        <v>1235</v>
      </c>
      <c r="F1262" s="109">
        <f t="shared" ca="1" si="228"/>
        <v>0.84763372283571758</v>
      </c>
      <c r="G1262" s="110">
        <f t="shared" ca="1" si="238"/>
        <v>2438.618753136544</v>
      </c>
      <c r="H1262" s="92">
        <f t="shared" si="229"/>
        <v>1235</v>
      </c>
      <c r="I1262" s="109">
        <f t="shared" ca="1" si="230"/>
        <v>0.85318588396803929</v>
      </c>
      <c r="J1262" s="51">
        <f t="shared" ca="1" si="234"/>
        <v>2864.9546804512011</v>
      </c>
      <c r="K1262" s="51">
        <f t="shared" ca="1" si="239"/>
        <v>2865.8078663351689</v>
      </c>
      <c r="L1262" s="111">
        <f t="shared" ca="1" si="231"/>
        <v>205</v>
      </c>
      <c r="M1262" s="112">
        <f t="shared" ca="1" si="232"/>
        <v>427.18911319862491</v>
      </c>
      <c r="N1262" s="106"/>
      <c r="O1262" s="109">
        <f t="shared" ca="1" si="235"/>
        <v>7925.7522738430025</v>
      </c>
      <c r="P1262" s="113">
        <f t="shared" ca="1" si="236"/>
        <v>1</v>
      </c>
      <c r="Q1262" s="114">
        <f t="shared" ca="1" si="233"/>
        <v>505</v>
      </c>
    </row>
    <row r="1263" spans="5:17" x14ac:dyDescent="0.35">
      <c r="E1263">
        <f t="shared" si="237"/>
        <v>1236</v>
      </c>
      <c r="F1263" s="109">
        <f t="shared" ca="1" si="228"/>
        <v>2.2827743783506746</v>
      </c>
      <c r="G1263" s="110">
        <f t="shared" ca="1" si="238"/>
        <v>2440.9015275148945</v>
      </c>
      <c r="H1263" s="92">
        <f t="shared" si="229"/>
        <v>1236</v>
      </c>
      <c r="I1263" s="109">
        <f t="shared" ca="1" si="230"/>
        <v>3.3194473235673176</v>
      </c>
      <c r="J1263" s="51">
        <f t="shared" ca="1" si="234"/>
        <v>2865.8078663351689</v>
      </c>
      <c r="K1263" s="51">
        <f t="shared" ca="1" si="239"/>
        <v>2869.1273136587361</v>
      </c>
      <c r="L1263" s="111">
        <f t="shared" ca="1" si="231"/>
        <v>204</v>
      </c>
      <c r="M1263" s="112">
        <f t="shared" ca="1" si="232"/>
        <v>428.22578614384156</v>
      </c>
      <c r="N1263" s="106"/>
      <c r="O1263" s="109">
        <f t="shared" ca="1" si="235"/>
        <v>10286.119537807335</v>
      </c>
      <c r="P1263" s="113">
        <f t="shared" ca="1" si="236"/>
        <v>1</v>
      </c>
      <c r="Q1263" s="114">
        <f t="shared" ca="1" si="233"/>
        <v>453</v>
      </c>
    </row>
    <row r="1264" spans="5:17" x14ac:dyDescent="0.35">
      <c r="E1264">
        <f t="shared" si="237"/>
        <v>1237</v>
      </c>
      <c r="F1264" s="109">
        <f t="shared" ca="1" si="228"/>
        <v>5.7120953298420467</v>
      </c>
      <c r="G1264" s="110">
        <f t="shared" ca="1" si="238"/>
        <v>2446.6136228447367</v>
      </c>
      <c r="H1264" s="92">
        <f t="shared" si="229"/>
        <v>1237</v>
      </c>
      <c r="I1264" s="109">
        <f t="shared" ca="1" si="230"/>
        <v>0.26648938791773769</v>
      </c>
      <c r="J1264" s="51">
        <f t="shared" ca="1" si="234"/>
        <v>2869.1273136587361</v>
      </c>
      <c r="K1264" s="51">
        <f t="shared" ca="1" si="239"/>
        <v>2869.3938030466538</v>
      </c>
      <c r="L1264" s="111">
        <f t="shared" ca="1" si="231"/>
        <v>203</v>
      </c>
      <c r="M1264" s="112">
        <f t="shared" ca="1" si="232"/>
        <v>422.78018020191712</v>
      </c>
      <c r="N1264" s="106"/>
      <c r="O1264" s="109">
        <f t="shared" ca="1" si="235"/>
        <v>8918.6078258237158</v>
      </c>
      <c r="P1264" s="113">
        <f t="shared" ca="1" si="236"/>
        <v>1</v>
      </c>
      <c r="Q1264" s="114">
        <f t="shared" ca="1" si="233"/>
        <v>505</v>
      </c>
    </row>
    <row r="1265" spans="5:17" x14ac:dyDescent="0.35">
      <c r="E1265">
        <f t="shared" si="237"/>
        <v>1238</v>
      </c>
      <c r="F1265" s="109">
        <f t="shared" ca="1" si="228"/>
        <v>1.2036383344038173</v>
      </c>
      <c r="G1265" s="110">
        <f t="shared" ca="1" si="238"/>
        <v>2447.8172611791406</v>
      </c>
      <c r="H1265" s="92">
        <f t="shared" si="229"/>
        <v>1238</v>
      </c>
      <c r="I1265" s="109">
        <f t="shared" ca="1" si="230"/>
        <v>10.860047317356338</v>
      </c>
      <c r="J1265" s="51">
        <f t="shared" ca="1" si="234"/>
        <v>2869.3938030466538</v>
      </c>
      <c r="K1265" s="51">
        <f t="shared" ca="1" si="239"/>
        <v>2880.2538503640103</v>
      </c>
      <c r="L1265" s="111">
        <f t="shared" ca="1" si="231"/>
        <v>209</v>
      </c>
      <c r="M1265" s="112">
        <f t="shared" ca="1" si="232"/>
        <v>432.43658918486972</v>
      </c>
      <c r="N1265" s="106"/>
      <c r="O1265" s="109">
        <f t="shared" ca="1" si="235"/>
        <v>7903.6259458255263</v>
      </c>
      <c r="P1265" s="113">
        <f t="shared" ca="1" si="236"/>
        <v>1</v>
      </c>
      <c r="Q1265" s="114">
        <f t="shared" ca="1" si="233"/>
        <v>494</v>
      </c>
    </row>
    <row r="1266" spans="5:17" x14ac:dyDescent="0.35">
      <c r="E1266">
        <f t="shared" si="237"/>
        <v>1239</v>
      </c>
      <c r="F1266" s="109">
        <f t="shared" ca="1" si="228"/>
        <v>0.52668451223611945</v>
      </c>
      <c r="G1266" s="110">
        <f t="shared" ca="1" si="238"/>
        <v>2448.3439456913766</v>
      </c>
      <c r="H1266" s="92">
        <f t="shared" si="229"/>
        <v>1239</v>
      </c>
      <c r="I1266" s="109">
        <f t="shared" ca="1" si="230"/>
        <v>6.3653412073905349</v>
      </c>
      <c r="J1266" s="51">
        <f t="shared" ca="1" si="234"/>
        <v>2880.2538503640103</v>
      </c>
      <c r="K1266" s="51">
        <f t="shared" ca="1" si="239"/>
        <v>2886.6191915714007</v>
      </c>
      <c r="L1266" s="111">
        <f t="shared" ca="1" si="231"/>
        <v>213</v>
      </c>
      <c r="M1266" s="112">
        <f t="shared" ca="1" si="232"/>
        <v>438.27524588002416</v>
      </c>
      <c r="N1266" s="106"/>
      <c r="O1266" s="109">
        <f t="shared" ca="1" si="235"/>
        <v>4033.2852467878356</v>
      </c>
      <c r="P1266" s="113">
        <f t="shared" ca="1" si="236"/>
        <v>1</v>
      </c>
      <c r="Q1266" s="114">
        <f t="shared" ca="1" si="233"/>
        <v>305</v>
      </c>
    </row>
    <row r="1267" spans="5:17" x14ac:dyDescent="0.35">
      <c r="E1267">
        <f t="shared" si="237"/>
        <v>1240</v>
      </c>
      <c r="F1267" s="109">
        <f t="shared" ca="1" si="228"/>
        <v>1.9393126925864059</v>
      </c>
      <c r="G1267" s="110">
        <f t="shared" ca="1" si="238"/>
        <v>2450.2832583839631</v>
      </c>
      <c r="H1267" s="92">
        <f t="shared" si="229"/>
        <v>1240</v>
      </c>
      <c r="I1267" s="109">
        <f t="shared" ca="1" si="230"/>
        <v>0.66525695261547924</v>
      </c>
      <c r="J1267" s="51">
        <f t="shared" ca="1" si="234"/>
        <v>2886.6191915714007</v>
      </c>
      <c r="K1267" s="51">
        <f t="shared" ca="1" si="239"/>
        <v>2887.2844485240162</v>
      </c>
      <c r="L1267" s="111">
        <f t="shared" ca="1" si="231"/>
        <v>213</v>
      </c>
      <c r="M1267" s="112">
        <f t="shared" ca="1" si="232"/>
        <v>437.00119014005304</v>
      </c>
      <c r="N1267" s="106"/>
      <c r="O1267" s="109">
        <f t="shared" ca="1" si="235"/>
        <v>5005.5584587179355</v>
      </c>
      <c r="P1267" s="113">
        <f t="shared" ca="1" si="236"/>
        <v>1</v>
      </c>
      <c r="Q1267" s="114">
        <f t="shared" ca="1" si="233"/>
        <v>323</v>
      </c>
    </row>
    <row r="1268" spans="5:17" x14ac:dyDescent="0.35">
      <c r="E1268">
        <f t="shared" si="237"/>
        <v>1241</v>
      </c>
      <c r="F1268" s="109">
        <f t="shared" ca="1" si="228"/>
        <v>1.0147611677171868</v>
      </c>
      <c r="G1268" s="110">
        <f t="shared" ca="1" si="238"/>
        <v>2451.2980195516802</v>
      </c>
      <c r="H1268" s="92">
        <f t="shared" si="229"/>
        <v>1241</v>
      </c>
      <c r="I1268" s="109">
        <f t="shared" ca="1" si="230"/>
        <v>0.20716774820624342</v>
      </c>
      <c r="J1268" s="51">
        <f t="shared" ca="1" si="234"/>
        <v>2887.2844485240162</v>
      </c>
      <c r="K1268" s="51">
        <f t="shared" ca="1" si="239"/>
        <v>2887.4916162722225</v>
      </c>
      <c r="L1268" s="111">
        <f t="shared" ca="1" si="231"/>
        <v>212</v>
      </c>
      <c r="M1268" s="112">
        <f t="shared" ca="1" si="232"/>
        <v>436.19359672054225</v>
      </c>
      <c r="N1268" s="106"/>
      <c r="O1268" s="109">
        <f t="shared" ca="1" si="235"/>
        <v>11126.037735629114</v>
      </c>
      <c r="P1268" s="113">
        <f t="shared" ca="1" si="236"/>
        <v>1</v>
      </c>
      <c r="Q1268" s="114">
        <f t="shared" ca="1" si="233"/>
        <v>95</v>
      </c>
    </row>
    <row r="1269" spans="5:17" x14ac:dyDescent="0.35">
      <c r="E1269">
        <f t="shared" si="237"/>
        <v>1242</v>
      </c>
      <c r="F1269" s="109">
        <f t="shared" ca="1" si="228"/>
        <v>0.31394292302885279</v>
      </c>
      <c r="G1269" s="110">
        <f t="shared" ca="1" si="238"/>
        <v>2451.6119624747089</v>
      </c>
      <c r="H1269" s="92">
        <f t="shared" si="229"/>
        <v>1242</v>
      </c>
      <c r="I1269" s="109">
        <f t="shared" ca="1" si="230"/>
        <v>0.78130606305286721</v>
      </c>
      <c r="J1269" s="51">
        <f t="shared" ca="1" si="234"/>
        <v>2887.4916162722225</v>
      </c>
      <c r="K1269" s="51">
        <f t="shared" ca="1" si="239"/>
        <v>2888.2729223352753</v>
      </c>
      <c r="L1269" s="111">
        <f t="shared" ca="1" si="231"/>
        <v>212</v>
      </c>
      <c r="M1269" s="112">
        <f t="shared" ca="1" si="232"/>
        <v>436.66095986056644</v>
      </c>
      <c r="N1269" s="106"/>
      <c r="O1269" s="109">
        <f t="shared" ca="1" si="235"/>
        <v>5226.7134927111865</v>
      </c>
      <c r="P1269" s="113">
        <f t="shared" ca="1" si="236"/>
        <v>1</v>
      </c>
      <c r="Q1269" s="114">
        <f t="shared" ca="1" si="233"/>
        <v>334</v>
      </c>
    </row>
    <row r="1270" spans="5:17" x14ac:dyDescent="0.35">
      <c r="E1270">
        <f t="shared" si="237"/>
        <v>1243</v>
      </c>
      <c r="F1270" s="109">
        <f t="shared" ca="1" si="228"/>
        <v>2.6528188835263435</v>
      </c>
      <c r="G1270" s="110">
        <f t="shared" ca="1" si="238"/>
        <v>2454.2647813582353</v>
      </c>
      <c r="H1270" s="92">
        <f t="shared" si="229"/>
        <v>1243</v>
      </c>
      <c r="I1270" s="109">
        <f t="shared" ca="1" si="230"/>
        <v>0.67743128144927101</v>
      </c>
      <c r="J1270" s="51">
        <f t="shared" ca="1" si="234"/>
        <v>2888.2729223352753</v>
      </c>
      <c r="K1270" s="51">
        <f t="shared" ca="1" si="239"/>
        <v>2888.9503536167244</v>
      </c>
      <c r="L1270" s="111">
        <f t="shared" ca="1" si="231"/>
        <v>211</v>
      </c>
      <c r="M1270" s="112">
        <f t="shared" ca="1" si="232"/>
        <v>434.68557225848917</v>
      </c>
      <c r="N1270" s="106"/>
      <c r="O1270" s="109">
        <f t="shared" ca="1" si="235"/>
        <v>11159.270881454118</v>
      </c>
      <c r="P1270" s="113">
        <f t="shared" ca="1" si="236"/>
        <v>1</v>
      </c>
      <c r="Q1270" s="114">
        <f t="shared" ca="1" si="233"/>
        <v>80</v>
      </c>
    </row>
    <row r="1271" spans="5:17" x14ac:dyDescent="0.35">
      <c r="E1271">
        <f t="shared" si="237"/>
        <v>1244</v>
      </c>
      <c r="F1271" s="109">
        <f t="shared" ca="1" si="228"/>
        <v>0.19904778106806709</v>
      </c>
      <c r="G1271" s="110">
        <f t="shared" ca="1" si="238"/>
        <v>2454.4638291393035</v>
      </c>
      <c r="H1271" s="92">
        <f t="shared" si="229"/>
        <v>1244</v>
      </c>
      <c r="I1271" s="109">
        <f t="shared" ca="1" si="230"/>
        <v>4.7396458211132218E-2</v>
      </c>
      <c r="J1271" s="51">
        <f t="shared" ca="1" si="234"/>
        <v>2888.9503536167244</v>
      </c>
      <c r="K1271" s="51">
        <f t="shared" ca="1" si="239"/>
        <v>2888.9977500749355</v>
      </c>
      <c r="L1271" s="111">
        <f t="shared" ca="1" si="231"/>
        <v>210</v>
      </c>
      <c r="M1271" s="112">
        <f t="shared" ca="1" si="232"/>
        <v>434.53392093563207</v>
      </c>
      <c r="N1271" s="106"/>
      <c r="O1271" s="109">
        <f t="shared" ca="1" si="235"/>
        <v>4899.0153239347137</v>
      </c>
      <c r="P1271" s="113">
        <f t="shared" ca="1" si="236"/>
        <v>1</v>
      </c>
      <c r="Q1271" s="114">
        <f t="shared" ca="1" si="233"/>
        <v>333</v>
      </c>
    </row>
    <row r="1272" spans="5:17" x14ac:dyDescent="0.35">
      <c r="E1272">
        <f t="shared" si="237"/>
        <v>1245</v>
      </c>
      <c r="F1272" s="109">
        <f t="shared" ca="1" si="228"/>
        <v>1.5478246319933842</v>
      </c>
      <c r="G1272" s="110">
        <f t="shared" ca="1" si="238"/>
        <v>2456.011653771297</v>
      </c>
      <c r="H1272" s="92">
        <f t="shared" si="229"/>
        <v>1245</v>
      </c>
      <c r="I1272" s="109">
        <f t="shared" ca="1" si="230"/>
        <v>1.6302461583309313</v>
      </c>
      <c r="J1272" s="51">
        <f t="shared" ca="1" si="234"/>
        <v>2888.9977500749355</v>
      </c>
      <c r="K1272" s="51">
        <f t="shared" ca="1" si="239"/>
        <v>2890.6279962332665</v>
      </c>
      <c r="L1272" s="111">
        <f t="shared" ca="1" si="231"/>
        <v>210</v>
      </c>
      <c r="M1272" s="112">
        <f t="shared" ca="1" si="232"/>
        <v>434.61634246196945</v>
      </c>
      <c r="N1272" s="106"/>
      <c r="O1272" s="109">
        <f t="shared" ca="1" si="235"/>
        <v>6069.8740179736269</v>
      </c>
      <c r="P1272" s="113">
        <f t="shared" ca="1" si="236"/>
        <v>1</v>
      </c>
      <c r="Q1272" s="114">
        <f t="shared" ca="1" si="233"/>
        <v>374</v>
      </c>
    </row>
    <row r="1273" spans="5:17" x14ac:dyDescent="0.35">
      <c r="E1273">
        <f t="shared" si="237"/>
        <v>1246</v>
      </c>
      <c r="F1273" s="109">
        <f t="shared" ca="1" si="228"/>
        <v>2.8565019107972778</v>
      </c>
      <c r="G1273" s="110">
        <f t="shared" ca="1" si="238"/>
        <v>2458.8681556820943</v>
      </c>
      <c r="H1273" s="92">
        <f t="shared" si="229"/>
        <v>1246</v>
      </c>
      <c r="I1273" s="109">
        <f t="shared" ca="1" si="230"/>
        <v>1.3523537529517313</v>
      </c>
      <c r="J1273" s="51">
        <f t="shared" ca="1" si="234"/>
        <v>2890.6279962332665</v>
      </c>
      <c r="K1273" s="51">
        <f t="shared" ca="1" si="239"/>
        <v>2891.9803499862182</v>
      </c>
      <c r="L1273" s="111">
        <f t="shared" ca="1" si="231"/>
        <v>210</v>
      </c>
      <c r="M1273" s="112">
        <f t="shared" ca="1" si="232"/>
        <v>433.11219430412393</v>
      </c>
      <c r="N1273" s="106"/>
      <c r="O1273" s="109">
        <f t="shared" ca="1" si="235"/>
        <v>6340.4659967559483</v>
      </c>
      <c r="P1273" s="113">
        <f t="shared" ca="1" si="236"/>
        <v>1</v>
      </c>
      <c r="Q1273" s="114">
        <f t="shared" ca="1" si="233"/>
        <v>387</v>
      </c>
    </row>
    <row r="1274" spans="5:17" x14ac:dyDescent="0.35">
      <c r="E1274">
        <f t="shared" si="237"/>
        <v>1247</v>
      </c>
      <c r="F1274" s="109">
        <f t="shared" ca="1" si="228"/>
        <v>4.6398310207676374</v>
      </c>
      <c r="G1274" s="110">
        <f t="shared" ca="1" si="238"/>
        <v>2463.5079867028621</v>
      </c>
      <c r="H1274" s="92">
        <f t="shared" si="229"/>
        <v>1247</v>
      </c>
      <c r="I1274" s="109">
        <f t="shared" ca="1" si="230"/>
        <v>0.46908788497201759</v>
      </c>
      <c r="J1274" s="51">
        <f t="shared" ca="1" si="234"/>
        <v>2891.9803499862182</v>
      </c>
      <c r="K1274" s="51">
        <f t="shared" ca="1" si="239"/>
        <v>2892.4494378711902</v>
      </c>
      <c r="L1274" s="111">
        <f t="shared" ca="1" si="231"/>
        <v>209</v>
      </c>
      <c r="M1274" s="112">
        <f t="shared" ca="1" si="232"/>
        <v>428.94145116832806</v>
      </c>
      <c r="N1274" s="106"/>
      <c r="O1274" s="109">
        <f t="shared" ca="1" si="235"/>
        <v>3928.3776093232609</v>
      </c>
      <c r="P1274" s="113">
        <f t="shared" ca="1" si="236"/>
        <v>1</v>
      </c>
      <c r="Q1274" s="114">
        <f t="shared" ca="1" si="233"/>
        <v>294</v>
      </c>
    </row>
    <row r="1275" spans="5:17" x14ac:dyDescent="0.35">
      <c r="E1275">
        <f t="shared" si="237"/>
        <v>1248</v>
      </c>
      <c r="F1275" s="109">
        <f t="shared" ca="1" si="228"/>
        <v>1.2755933821215841</v>
      </c>
      <c r="G1275" s="110">
        <f t="shared" ca="1" si="238"/>
        <v>2464.7835800849839</v>
      </c>
      <c r="H1275" s="92">
        <f t="shared" si="229"/>
        <v>1248</v>
      </c>
      <c r="I1275" s="109">
        <f t="shared" ca="1" si="230"/>
        <v>2.1006502509642626</v>
      </c>
      <c r="J1275" s="51">
        <f t="shared" ca="1" si="234"/>
        <v>2892.4494378711902</v>
      </c>
      <c r="K1275" s="51">
        <f t="shared" ca="1" si="239"/>
        <v>2894.5500881221546</v>
      </c>
      <c r="L1275" s="111">
        <f t="shared" ca="1" si="231"/>
        <v>208</v>
      </c>
      <c r="M1275" s="112">
        <f t="shared" ca="1" si="232"/>
        <v>429.76650803717075</v>
      </c>
      <c r="N1275" s="106"/>
      <c r="O1275" s="109">
        <f t="shared" ca="1" si="235"/>
        <v>7515.8490079409075</v>
      </c>
      <c r="P1275" s="113">
        <f t="shared" ca="1" si="236"/>
        <v>1</v>
      </c>
      <c r="Q1275" s="114">
        <f t="shared" ca="1" si="233"/>
        <v>468</v>
      </c>
    </row>
    <row r="1276" spans="5:17" x14ac:dyDescent="0.35">
      <c r="E1276">
        <f t="shared" si="237"/>
        <v>1249</v>
      </c>
      <c r="F1276" s="109">
        <f t="shared" ca="1" si="228"/>
        <v>2.1312714691100618</v>
      </c>
      <c r="G1276" s="110">
        <f t="shared" ca="1" si="238"/>
        <v>2466.9148515540942</v>
      </c>
      <c r="H1276" s="92">
        <f t="shared" si="229"/>
        <v>1249</v>
      </c>
      <c r="I1276" s="109">
        <f t="shared" ca="1" si="230"/>
        <v>0.73004311075044781</v>
      </c>
      <c r="J1276" s="51">
        <f t="shared" ca="1" si="234"/>
        <v>2894.5500881221546</v>
      </c>
      <c r="K1276" s="51">
        <f t="shared" ca="1" si="239"/>
        <v>2895.2801312329052</v>
      </c>
      <c r="L1276" s="111">
        <f t="shared" ca="1" si="231"/>
        <v>209</v>
      </c>
      <c r="M1276" s="112">
        <f t="shared" ca="1" si="232"/>
        <v>428.36527967881102</v>
      </c>
      <c r="N1276" s="106"/>
      <c r="O1276" s="109">
        <f t="shared" ca="1" si="235"/>
        <v>639.36914633451363</v>
      </c>
      <c r="P1276" s="113">
        <f t="shared" ca="1" si="236"/>
        <v>1</v>
      </c>
      <c r="Q1276" s="114">
        <f t="shared" ca="1" si="233"/>
        <v>47</v>
      </c>
    </row>
    <row r="1277" spans="5:17" x14ac:dyDescent="0.35">
      <c r="E1277">
        <f t="shared" si="237"/>
        <v>1250</v>
      </c>
      <c r="F1277" s="109">
        <f t="shared" ca="1" si="228"/>
        <v>1.8300533433266932</v>
      </c>
      <c r="G1277" s="110">
        <f t="shared" ca="1" si="238"/>
        <v>2468.7449048974208</v>
      </c>
      <c r="H1277" s="92">
        <f t="shared" si="229"/>
        <v>1250</v>
      </c>
      <c r="I1277" s="109">
        <f t="shared" ca="1" si="230"/>
        <v>3.1053874604844136</v>
      </c>
      <c r="J1277" s="51">
        <f t="shared" ca="1" si="234"/>
        <v>2895.2801312329052</v>
      </c>
      <c r="K1277" s="51">
        <f t="shared" ca="1" si="239"/>
        <v>2898.3855186933897</v>
      </c>
      <c r="L1277" s="111">
        <f t="shared" ca="1" si="231"/>
        <v>210</v>
      </c>
      <c r="M1277" s="112">
        <f t="shared" ca="1" si="232"/>
        <v>429.64061379596887</v>
      </c>
      <c r="N1277" s="106"/>
      <c r="O1277" s="109">
        <f t="shared" ca="1" si="235"/>
        <v>5124.2900998292316</v>
      </c>
      <c r="P1277" s="113">
        <f t="shared" ca="1" si="236"/>
        <v>1</v>
      </c>
      <c r="Q1277" s="114">
        <f t="shared" ca="1" si="233"/>
        <v>322</v>
      </c>
    </row>
    <row r="1278" spans="5:17" x14ac:dyDescent="0.35">
      <c r="E1278">
        <f t="shared" si="237"/>
        <v>1251</v>
      </c>
      <c r="F1278" s="109">
        <f t="shared" ca="1" si="228"/>
        <v>3.2250518094869869</v>
      </c>
      <c r="G1278" s="110">
        <f t="shared" ca="1" si="238"/>
        <v>2471.9699567069079</v>
      </c>
      <c r="H1278" s="92">
        <f t="shared" si="229"/>
        <v>1251</v>
      </c>
      <c r="I1278" s="109">
        <f t="shared" ca="1" si="230"/>
        <v>1.8812738377299376</v>
      </c>
      <c r="J1278" s="51">
        <f t="shared" ca="1" si="234"/>
        <v>2898.3855186933897</v>
      </c>
      <c r="K1278" s="51">
        <f t="shared" ca="1" si="239"/>
        <v>2900.2667925311198</v>
      </c>
      <c r="L1278" s="111">
        <f t="shared" ca="1" si="231"/>
        <v>209</v>
      </c>
      <c r="M1278" s="112">
        <f t="shared" ca="1" si="232"/>
        <v>428.29683582421194</v>
      </c>
      <c r="N1278" s="106"/>
      <c r="O1278" s="109">
        <f t="shared" ca="1" si="235"/>
        <v>10304.837099079288</v>
      </c>
      <c r="P1278" s="113">
        <f t="shared" ca="1" si="236"/>
        <v>1</v>
      </c>
      <c r="Q1278" s="114">
        <f t="shared" ca="1" si="233"/>
        <v>447</v>
      </c>
    </row>
    <row r="1279" spans="5:17" x14ac:dyDescent="0.35">
      <c r="E1279">
        <f t="shared" si="237"/>
        <v>1252</v>
      </c>
      <c r="F1279" s="109">
        <f t="shared" ca="1" si="228"/>
        <v>3.273128815097988</v>
      </c>
      <c r="G1279" s="110">
        <f t="shared" ca="1" si="238"/>
        <v>2475.2430855220059</v>
      </c>
      <c r="H1279" s="92">
        <f t="shared" si="229"/>
        <v>1252</v>
      </c>
      <c r="I1279" s="109">
        <f t="shared" ca="1" si="230"/>
        <v>0.63376186520153965</v>
      </c>
      <c r="J1279" s="51">
        <f t="shared" ca="1" si="234"/>
        <v>2900.2667925311198</v>
      </c>
      <c r="K1279" s="51">
        <f t="shared" ca="1" si="239"/>
        <v>2900.9005543963212</v>
      </c>
      <c r="L1279" s="111">
        <f t="shared" ca="1" si="231"/>
        <v>208</v>
      </c>
      <c r="M1279" s="112">
        <f t="shared" ca="1" si="232"/>
        <v>425.65746887431533</v>
      </c>
      <c r="N1279" s="106"/>
      <c r="O1279" s="109">
        <f t="shared" ca="1" si="235"/>
        <v>6917.1006953001806</v>
      </c>
      <c r="P1279" s="113">
        <f t="shared" ca="1" si="236"/>
        <v>1</v>
      </c>
      <c r="Q1279" s="114">
        <f t="shared" ca="1" si="233"/>
        <v>446</v>
      </c>
    </row>
    <row r="1280" spans="5:17" x14ac:dyDescent="0.35">
      <c r="E1280">
        <f t="shared" si="237"/>
        <v>1253</v>
      </c>
      <c r="F1280" s="109">
        <f t="shared" ca="1" si="228"/>
        <v>0.10458092256145936</v>
      </c>
      <c r="G1280" s="110">
        <f t="shared" ca="1" si="238"/>
        <v>2475.3476664445675</v>
      </c>
      <c r="H1280" s="92">
        <f t="shared" si="229"/>
        <v>1253</v>
      </c>
      <c r="I1280" s="109">
        <f t="shared" ca="1" si="230"/>
        <v>2.6020220282093907</v>
      </c>
      <c r="J1280" s="51">
        <f t="shared" ca="1" si="234"/>
        <v>2900.9005543963212</v>
      </c>
      <c r="K1280" s="51">
        <f t="shared" ca="1" si="239"/>
        <v>2903.5025764245306</v>
      </c>
      <c r="L1280" s="111">
        <f t="shared" ca="1" si="231"/>
        <v>208</v>
      </c>
      <c r="M1280" s="112">
        <f t="shared" ca="1" si="232"/>
        <v>428.15490997996312</v>
      </c>
      <c r="N1280" s="106"/>
      <c r="O1280" s="109">
        <f t="shared" ca="1" si="235"/>
        <v>6145.1914443798451</v>
      </c>
      <c r="P1280" s="113">
        <f t="shared" ca="1" si="236"/>
        <v>1</v>
      </c>
      <c r="Q1280" s="114">
        <f t="shared" ca="1" si="233"/>
        <v>381</v>
      </c>
    </row>
    <row r="1281" spans="5:17" x14ac:dyDescent="0.35">
      <c r="E1281">
        <f t="shared" si="237"/>
        <v>1254</v>
      </c>
      <c r="F1281" s="109">
        <f t="shared" ca="1" si="228"/>
        <v>1.8500471825459399</v>
      </c>
      <c r="G1281" s="110">
        <f t="shared" ca="1" si="238"/>
        <v>2477.1977136271134</v>
      </c>
      <c r="H1281" s="92">
        <f t="shared" si="229"/>
        <v>1254</v>
      </c>
      <c r="I1281" s="109">
        <f t="shared" ca="1" si="230"/>
        <v>3.0968449266735578</v>
      </c>
      <c r="J1281" s="51">
        <f t="shared" ca="1" si="234"/>
        <v>2903.5025764245306</v>
      </c>
      <c r="K1281" s="51">
        <f t="shared" ca="1" si="239"/>
        <v>2906.599421351204</v>
      </c>
      <c r="L1281" s="111">
        <f t="shared" ca="1" si="231"/>
        <v>209</v>
      </c>
      <c r="M1281" s="112">
        <f t="shared" ca="1" si="232"/>
        <v>429.40170772409056</v>
      </c>
      <c r="N1281" s="106"/>
      <c r="O1281" s="109">
        <f t="shared" ca="1" si="235"/>
        <v>4134.2856229347481</v>
      </c>
      <c r="P1281" s="113">
        <f t="shared" ca="1" si="236"/>
        <v>1</v>
      </c>
      <c r="Q1281" s="114">
        <f t="shared" ca="1" si="233"/>
        <v>323</v>
      </c>
    </row>
    <row r="1282" spans="5:17" x14ac:dyDescent="0.35">
      <c r="E1282">
        <f t="shared" si="237"/>
        <v>1255</v>
      </c>
      <c r="F1282" s="109">
        <f t="shared" ca="1" si="228"/>
        <v>3.8682160335438471</v>
      </c>
      <c r="G1282" s="110">
        <f t="shared" ca="1" si="238"/>
        <v>2481.0659296606573</v>
      </c>
      <c r="H1282" s="92">
        <f t="shared" si="229"/>
        <v>1255</v>
      </c>
      <c r="I1282" s="109">
        <f t="shared" ca="1" si="230"/>
        <v>0.68234664792188671</v>
      </c>
      <c r="J1282" s="51">
        <f t="shared" ca="1" si="234"/>
        <v>2906.599421351204</v>
      </c>
      <c r="K1282" s="51">
        <f t="shared" ca="1" si="239"/>
        <v>2907.2817679991258</v>
      </c>
      <c r="L1282" s="111">
        <f t="shared" ca="1" si="231"/>
        <v>209</v>
      </c>
      <c r="M1282" s="112">
        <f t="shared" ca="1" si="232"/>
        <v>426.21583833846853</v>
      </c>
      <c r="N1282" s="106"/>
      <c r="O1282" s="109">
        <f t="shared" ca="1" si="235"/>
        <v>9055.2728902625058</v>
      </c>
      <c r="P1282" s="113">
        <f t="shared" ca="1" si="236"/>
        <v>1</v>
      </c>
      <c r="Q1282" s="114">
        <f t="shared" ca="1" si="233"/>
        <v>540</v>
      </c>
    </row>
    <row r="1283" spans="5:17" x14ac:dyDescent="0.35">
      <c r="E1283">
        <f t="shared" si="237"/>
        <v>1256</v>
      </c>
      <c r="F1283" s="109">
        <f t="shared" ca="1" si="228"/>
        <v>2.767400214022997</v>
      </c>
      <c r="G1283" s="110">
        <f t="shared" ca="1" si="238"/>
        <v>2483.8333298746802</v>
      </c>
      <c r="H1283" s="92">
        <f t="shared" si="229"/>
        <v>1256</v>
      </c>
      <c r="I1283" s="109">
        <f t="shared" ca="1" si="230"/>
        <v>2.8075037552915805</v>
      </c>
      <c r="J1283" s="51">
        <f t="shared" ca="1" si="234"/>
        <v>2907.2817679991258</v>
      </c>
      <c r="K1283" s="51">
        <f t="shared" ca="1" si="239"/>
        <v>2910.0892717544175</v>
      </c>
      <c r="L1283" s="111">
        <f t="shared" ca="1" si="231"/>
        <v>209</v>
      </c>
      <c r="M1283" s="112">
        <f t="shared" ca="1" si="232"/>
        <v>426.25594187973729</v>
      </c>
      <c r="N1283" s="106"/>
      <c r="O1283" s="109">
        <f t="shared" ca="1" si="235"/>
        <v>7699.8249045973116</v>
      </c>
      <c r="P1283" s="113">
        <f t="shared" ca="1" si="236"/>
        <v>1</v>
      </c>
      <c r="Q1283" s="114">
        <f t="shared" ca="1" si="233"/>
        <v>496</v>
      </c>
    </row>
    <row r="1284" spans="5:17" x14ac:dyDescent="0.35">
      <c r="E1284">
        <f t="shared" si="237"/>
        <v>1257</v>
      </c>
      <c r="F1284" s="109">
        <f t="shared" ca="1" si="228"/>
        <v>1.6080899400791602</v>
      </c>
      <c r="G1284" s="110">
        <f t="shared" ca="1" si="238"/>
        <v>2485.4414198147592</v>
      </c>
      <c r="H1284" s="92">
        <f t="shared" si="229"/>
        <v>1257</v>
      </c>
      <c r="I1284" s="109">
        <f t="shared" ca="1" si="230"/>
        <v>1.7562914299869796</v>
      </c>
      <c r="J1284" s="51">
        <f t="shared" ca="1" si="234"/>
        <v>2910.0892717544175</v>
      </c>
      <c r="K1284" s="51">
        <f t="shared" ca="1" si="239"/>
        <v>2911.8455631844045</v>
      </c>
      <c r="L1284" s="111">
        <f t="shared" ca="1" si="231"/>
        <v>211</v>
      </c>
      <c r="M1284" s="112">
        <f t="shared" ca="1" si="232"/>
        <v>426.40414336964523</v>
      </c>
      <c r="N1284" s="106"/>
      <c r="O1284" s="109">
        <f t="shared" ca="1" si="235"/>
        <v>5485.8213457560723</v>
      </c>
      <c r="P1284" s="113">
        <f t="shared" ca="1" si="236"/>
        <v>1</v>
      </c>
      <c r="Q1284" s="114">
        <f t="shared" ca="1" si="233"/>
        <v>317</v>
      </c>
    </row>
    <row r="1285" spans="5:17" x14ac:dyDescent="0.35">
      <c r="E1285">
        <f t="shared" si="237"/>
        <v>1258</v>
      </c>
      <c r="F1285" s="109">
        <f t="shared" ca="1" si="228"/>
        <v>1.8530077268000833</v>
      </c>
      <c r="G1285" s="110">
        <f t="shared" ca="1" si="238"/>
        <v>2487.2944275415593</v>
      </c>
      <c r="H1285" s="92">
        <f t="shared" si="229"/>
        <v>1258</v>
      </c>
      <c r="I1285" s="109">
        <f t="shared" ca="1" si="230"/>
        <v>5.099582347498659</v>
      </c>
      <c r="J1285" s="51">
        <f t="shared" ca="1" si="234"/>
        <v>2911.8455631844045</v>
      </c>
      <c r="K1285" s="51">
        <f t="shared" ca="1" si="239"/>
        <v>2916.9451455319031</v>
      </c>
      <c r="L1285" s="111">
        <f t="shared" ca="1" si="231"/>
        <v>214</v>
      </c>
      <c r="M1285" s="112">
        <f t="shared" ca="1" si="232"/>
        <v>429.65071799034376</v>
      </c>
      <c r="N1285" s="106"/>
      <c r="O1285" s="109">
        <f t="shared" ca="1" si="235"/>
        <v>9652.2100374758902</v>
      </c>
      <c r="P1285" s="113">
        <f t="shared" ca="1" si="236"/>
        <v>1</v>
      </c>
      <c r="Q1285" s="114">
        <f t="shared" ca="1" si="233"/>
        <v>569</v>
      </c>
    </row>
    <row r="1286" spans="5:17" x14ac:dyDescent="0.35">
      <c r="E1286">
        <f t="shared" si="237"/>
        <v>1259</v>
      </c>
      <c r="F1286" s="109">
        <f t="shared" ca="1" si="228"/>
        <v>0.39575865083496931</v>
      </c>
      <c r="G1286" s="110">
        <f t="shared" ca="1" si="238"/>
        <v>2487.6901861923943</v>
      </c>
      <c r="H1286" s="92">
        <f t="shared" si="229"/>
        <v>1259</v>
      </c>
      <c r="I1286" s="109">
        <f t="shared" ca="1" si="230"/>
        <v>0.8537533440301438</v>
      </c>
      <c r="J1286" s="51">
        <f t="shared" ca="1" si="234"/>
        <v>2916.9451455319031</v>
      </c>
      <c r="K1286" s="51">
        <f t="shared" ca="1" si="239"/>
        <v>2917.7988988759334</v>
      </c>
      <c r="L1286" s="111">
        <f t="shared" ca="1" si="231"/>
        <v>213</v>
      </c>
      <c r="M1286" s="112">
        <f t="shared" ca="1" si="232"/>
        <v>430.10871268353912</v>
      </c>
      <c r="N1286" s="106"/>
      <c r="O1286" s="109">
        <f t="shared" ca="1" si="235"/>
        <v>1633.5830511569118</v>
      </c>
      <c r="P1286" s="113">
        <f t="shared" ca="1" si="236"/>
        <v>1</v>
      </c>
      <c r="Q1286" s="114">
        <f t="shared" ca="1" si="233"/>
        <v>113</v>
      </c>
    </row>
    <row r="1287" spans="5:17" x14ac:dyDescent="0.35">
      <c r="E1287">
        <f t="shared" si="237"/>
        <v>1260</v>
      </c>
      <c r="F1287" s="109">
        <f t="shared" ca="1" si="228"/>
        <v>1.1190386717257903</v>
      </c>
      <c r="G1287" s="110">
        <f t="shared" ca="1" si="238"/>
        <v>2488.8092248641201</v>
      </c>
      <c r="H1287" s="92">
        <f t="shared" si="229"/>
        <v>1260</v>
      </c>
      <c r="I1287" s="109">
        <f t="shared" ca="1" si="230"/>
        <v>3.8324974976424628</v>
      </c>
      <c r="J1287" s="51">
        <f t="shared" ca="1" si="234"/>
        <v>2917.7988988759334</v>
      </c>
      <c r="K1287" s="51">
        <f t="shared" ca="1" si="239"/>
        <v>2921.6313963735761</v>
      </c>
      <c r="L1287" s="111">
        <f t="shared" ca="1" si="231"/>
        <v>215</v>
      </c>
      <c r="M1287" s="112">
        <f t="shared" ca="1" si="232"/>
        <v>432.82217150945598</v>
      </c>
      <c r="N1287" s="106"/>
      <c r="O1287" s="109">
        <f t="shared" ca="1" si="235"/>
        <v>11383.643741851065</v>
      </c>
      <c r="P1287" s="113">
        <f t="shared" ca="1" si="236"/>
        <v>1</v>
      </c>
      <c r="Q1287" s="114">
        <f t="shared" ca="1" si="233"/>
        <v>5</v>
      </c>
    </row>
    <row r="1288" spans="5:17" x14ac:dyDescent="0.35">
      <c r="E1288">
        <f t="shared" si="237"/>
        <v>1261</v>
      </c>
      <c r="F1288" s="109">
        <f t="shared" ca="1" si="228"/>
        <v>2.7043038490103632</v>
      </c>
      <c r="G1288" s="110">
        <f t="shared" ca="1" si="238"/>
        <v>2491.5135287131307</v>
      </c>
      <c r="H1288" s="92">
        <f t="shared" si="229"/>
        <v>1261</v>
      </c>
      <c r="I1288" s="109">
        <f t="shared" ca="1" si="230"/>
        <v>1.4744296440051035</v>
      </c>
      <c r="J1288" s="51">
        <f t="shared" ca="1" si="234"/>
        <v>2921.6313963735761</v>
      </c>
      <c r="K1288" s="51">
        <f t="shared" ca="1" si="239"/>
        <v>2923.105826017581</v>
      </c>
      <c r="L1288" s="111">
        <f t="shared" ca="1" si="231"/>
        <v>215</v>
      </c>
      <c r="M1288" s="112">
        <f t="shared" ca="1" si="232"/>
        <v>431.59229730445031</v>
      </c>
      <c r="N1288" s="106"/>
      <c r="O1288" s="109">
        <f t="shared" ca="1" si="235"/>
        <v>2236.2134669686588</v>
      </c>
      <c r="P1288" s="113">
        <f t="shared" ca="1" si="236"/>
        <v>1</v>
      </c>
      <c r="Q1288" s="114">
        <f t="shared" ca="1" si="233"/>
        <v>187</v>
      </c>
    </row>
    <row r="1289" spans="5:17" x14ac:dyDescent="0.35">
      <c r="E1289">
        <f t="shared" si="237"/>
        <v>1262</v>
      </c>
      <c r="F1289" s="109">
        <f t="shared" ca="1" si="228"/>
        <v>1.7671907632409152</v>
      </c>
      <c r="G1289" s="110">
        <f t="shared" ca="1" si="238"/>
        <v>2493.2807194763714</v>
      </c>
      <c r="H1289" s="92">
        <f t="shared" si="229"/>
        <v>1262</v>
      </c>
      <c r="I1289" s="109">
        <f t="shared" ca="1" si="230"/>
        <v>2.3591324370087112</v>
      </c>
      <c r="J1289" s="51">
        <f t="shared" ca="1" si="234"/>
        <v>2923.105826017581</v>
      </c>
      <c r="K1289" s="51">
        <f t="shared" ca="1" si="239"/>
        <v>2925.4649584545896</v>
      </c>
      <c r="L1289" s="111">
        <f t="shared" ca="1" si="231"/>
        <v>216</v>
      </c>
      <c r="M1289" s="112">
        <f t="shared" ca="1" si="232"/>
        <v>432.18423897821822</v>
      </c>
      <c r="N1289" s="106"/>
      <c r="O1289" s="109">
        <f t="shared" ca="1" si="235"/>
        <v>8228.8584427668502</v>
      </c>
      <c r="P1289" s="113">
        <f t="shared" ca="1" si="236"/>
        <v>1</v>
      </c>
      <c r="Q1289" s="114">
        <f t="shared" ca="1" si="233"/>
        <v>541</v>
      </c>
    </row>
    <row r="1290" spans="5:17" x14ac:dyDescent="0.35">
      <c r="E1290">
        <f t="shared" si="237"/>
        <v>1263</v>
      </c>
      <c r="F1290" s="109">
        <f t="shared" ca="1" si="228"/>
        <v>7.5479843749381521</v>
      </c>
      <c r="G1290" s="110">
        <f t="shared" ca="1" si="238"/>
        <v>2500.8287038513095</v>
      </c>
      <c r="H1290" s="92">
        <f t="shared" si="229"/>
        <v>1263</v>
      </c>
      <c r="I1290" s="109">
        <f t="shared" ca="1" si="230"/>
        <v>2.69930413528586</v>
      </c>
      <c r="J1290" s="51">
        <f t="shared" ca="1" si="234"/>
        <v>2925.4649584545896</v>
      </c>
      <c r="K1290" s="51">
        <f t="shared" ca="1" si="239"/>
        <v>2928.1642625898753</v>
      </c>
      <c r="L1290" s="111">
        <f t="shared" ca="1" si="231"/>
        <v>218</v>
      </c>
      <c r="M1290" s="112">
        <f t="shared" ca="1" si="232"/>
        <v>427.33555873856585</v>
      </c>
      <c r="N1290" s="106"/>
      <c r="O1290" s="109">
        <f t="shared" ca="1" si="235"/>
        <v>3630.8431333034623</v>
      </c>
      <c r="P1290" s="113">
        <f t="shared" ca="1" si="236"/>
        <v>1</v>
      </c>
      <c r="Q1290" s="114">
        <f t="shared" ca="1" si="233"/>
        <v>271</v>
      </c>
    </row>
    <row r="1291" spans="5:17" x14ac:dyDescent="0.35">
      <c r="E1291">
        <f t="shared" si="237"/>
        <v>1264</v>
      </c>
      <c r="F1291" s="109">
        <f t="shared" ca="1" si="228"/>
        <v>2.1817364384269782</v>
      </c>
      <c r="G1291" s="110">
        <f t="shared" ca="1" si="238"/>
        <v>2503.0104402897364</v>
      </c>
      <c r="H1291" s="92">
        <f t="shared" si="229"/>
        <v>1264</v>
      </c>
      <c r="I1291" s="109">
        <f t="shared" ca="1" si="230"/>
        <v>5.2233133986740379</v>
      </c>
      <c r="J1291" s="51">
        <f t="shared" ca="1" si="234"/>
        <v>2928.1642625898753</v>
      </c>
      <c r="K1291" s="51">
        <f t="shared" ca="1" si="239"/>
        <v>2933.3875759885495</v>
      </c>
      <c r="L1291" s="111">
        <f t="shared" ca="1" si="231"/>
        <v>221</v>
      </c>
      <c r="M1291" s="112">
        <f t="shared" ca="1" si="232"/>
        <v>430.37713569881316</v>
      </c>
      <c r="N1291" s="106"/>
      <c r="O1291" s="109">
        <f t="shared" ca="1" si="235"/>
        <v>2739.5940094537464</v>
      </c>
      <c r="P1291" s="113">
        <f t="shared" ca="1" si="236"/>
        <v>1</v>
      </c>
      <c r="Q1291" s="114">
        <f t="shared" ca="1" si="233"/>
        <v>227</v>
      </c>
    </row>
    <row r="1292" spans="5:17" x14ac:dyDescent="0.35">
      <c r="E1292">
        <f t="shared" si="237"/>
        <v>1265</v>
      </c>
      <c r="F1292" s="109">
        <f t="shared" ca="1" si="228"/>
        <v>0.83472586062131882</v>
      </c>
      <c r="G1292" s="110">
        <f t="shared" ca="1" si="238"/>
        <v>2503.8451661503577</v>
      </c>
      <c r="H1292" s="92">
        <f t="shared" si="229"/>
        <v>1265</v>
      </c>
      <c r="I1292" s="109">
        <f t="shared" ca="1" si="230"/>
        <v>1.1069479828206479</v>
      </c>
      <c r="J1292" s="51">
        <f t="shared" ca="1" si="234"/>
        <v>2933.3875759885495</v>
      </c>
      <c r="K1292" s="51">
        <f t="shared" ca="1" si="239"/>
        <v>2934.4945239713702</v>
      </c>
      <c r="L1292" s="111">
        <f t="shared" ca="1" si="231"/>
        <v>221</v>
      </c>
      <c r="M1292" s="112">
        <f t="shared" ca="1" si="232"/>
        <v>430.64935782101247</v>
      </c>
      <c r="N1292" s="106"/>
      <c r="O1292" s="109">
        <f t="shared" ca="1" si="235"/>
        <v>4162.6290172066711</v>
      </c>
      <c r="P1292" s="113">
        <f t="shared" ca="1" si="236"/>
        <v>1</v>
      </c>
      <c r="Q1292" s="114">
        <f t="shared" ca="1" si="233"/>
        <v>318</v>
      </c>
    </row>
    <row r="1293" spans="5:17" x14ac:dyDescent="0.35">
      <c r="E1293">
        <f t="shared" si="237"/>
        <v>1266</v>
      </c>
      <c r="F1293" s="109">
        <f t="shared" ca="1" si="228"/>
        <v>5.1374690048763298</v>
      </c>
      <c r="G1293" s="110">
        <f t="shared" ca="1" si="238"/>
        <v>2508.9826351552342</v>
      </c>
      <c r="H1293" s="92">
        <f t="shared" si="229"/>
        <v>1266</v>
      </c>
      <c r="I1293" s="109">
        <f t="shared" ca="1" si="230"/>
        <v>1.4209563264064491</v>
      </c>
      <c r="J1293" s="51">
        <f t="shared" ca="1" si="234"/>
        <v>2934.4945239713702</v>
      </c>
      <c r="K1293" s="51">
        <f t="shared" ca="1" si="239"/>
        <v>2935.9154802977769</v>
      </c>
      <c r="L1293" s="111">
        <f t="shared" ca="1" si="231"/>
        <v>222</v>
      </c>
      <c r="M1293" s="112">
        <f t="shared" ca="1" si="232"/>
        <v>426.93284514254265</v>
      </c>
      <c r="N1293" s="106"/>
      <c r="O1293" s="109">
        <f t="shared" ca="1" si="235"/>
        <v>9933.023522300713</v>
      </c>
      <c r="P1293" s="113">
        <f t="shared" ca="1" si="236"/>
        <v>1</v>
      </c>
      <c r="Q1293" s="114">
        <f t="shared" ca="1" si="233"/>
        <v>574</v>
      </c>
    </row>
    <row r="1294" spans="5:17" x14ac:dyDescent="0.35">
      <c r="E1294">
        <f t="shared" si="237"/>
        <v>1267</v>
      </c>
      <c r="F1294" s="109">
        <f t="shared" ca="1" si="228"/>
        <v>1.5374658203921889</v>
      </c>
      <c r="G1294" s="110">
        <f t="shared" ca="1" si="238"/>
        <v>2510.5201009756265</v>
      </c>
      <c r="H1294" s="92">
        <f t="shared" si="229"/>
        <v>1267</v>
      </c>
      <c r="I1294" s="109">
        <f t="shared" ca="1" si="230"/>
        <v>1.5163248711765076</v>
      </c>
      <c r="J1294" s="51">
        <f t="shared" ca="1" si="234"/>
        <v>2935.9154802977769</v>
      </c>
      <c r="K1294" s="51">
        <f t="shared" ca="1" si="239"/>
        <v>2937.4318051689534</v>
      </c>
      <c r="L1294" s="111">
        <f t="shared" ca="1" si="231"/>
        <v>222</v>
      </c>
      <c r="M1294" s="112">
        <f t="shared" ca="1" si="232"/>
        <v>426.91170419332684</v>
      </c>
      <c r="N1294" s="106"/>
      <c r="O1294" s="109">
        <f t="shared" ca="1" si="235"/>
        <v>730.60415116362321</v>
      </c>
      <c r="P1294" s="113">
        <f t="shared" ca="1" si="236"/>
        <v>1</v>
      </c>
      <c r="Q1294" s="114">
        <f t="shared" ca="1" si="233"/>
        <v>39</v>
      </c>
    </row>
    <row r="1295" spans="5:17" x14ac:dyDescent="0.35">
      <c r="E1295">
        <f t="shared" si="237"/>
        <v>1268</v>
      </c>
      <c r="F1295" s="109">
        <f t="shared" ca="1" si="228"/>
        <v>7.4023108070992789</v>
      </c>
      <c r="G1295" s="110">
        <f t="shared" ca="1" si="238"/>
        <v>2517.9224117827257</v>
      </c>
      <c r="H1295" s="92">
        <f t="shared" si="229"/>
        <v>1268</v>
      </c>
      <c r="I1295" s="109">
        <f t="shared" ca="1" si="230"/>
        <v>4.8537487473986891</v>
      </c>
      <c r="J1295" s="51">
        <f t="shared" ca="1" si="234"/>
        <v>2937.4318051689534</v>
      </c>
      <c r="K1295" s="51">
        <f t="shared" ca="1" si="239"/>
        <v>2942.285553916352</v>
      </c>
      <c r="L1295" s="111">
        <f t="shared" ca="1" si="231"/>
        <v>223</v>
      </c>
      <c r="M1295" s="112">
        <f t="shared" ca="1" si="232"/>
        <v>424.3631421336263</v>
      </c>
      <c r="N1295" s="106"/>
      <c r="O1295" s="109">
        <f t="shared" ca="1" si="235"/>
        <v>9760.6788646774421</v>
      </c>
      <c r="P1295" s="113">
        <f t="shared" ca="1" si="236"/>
        <v>1</v>
      </c>
      <c r="Q1295" s="114">
        <f t="shared" ca="1" si="233"/>
        <v>568</v>
      </c>
    </row>
    <row r="1296" spans="5:17" x14ac:dyDescent="0.35">
      <c r="E1296">
        <f t="shared" si="237"/>
        <v>1269</v>
      </c>
      <c r="F1296" s="109">
        <f t="shared" ca="1" si="228"/>
        <v>1.441334112516649</v>
      </c>
      <c r="G1296" s="110">
        <f t="shared" ca="1" si="238"/>
        <v>2519.3637458952426</v>
      </c>
      <c r="H1296" s="92">
        <f t="shared" si="229"/>
        <v>1269</v>
      </c>
      <c r="I1296" s="109">
        <f t="shared" ca="1" si="230"/>
        <v>0.90503874787712757</v>
      </c>
      <c r="J1296" s="51">
        <f t="shared" ca="1" si="234"/>
        <v>2942.285553916352</v>
      </c>
      <c r="K1296" s="51">
        <f t="shared" ca="1" si="239"/>
        <v>2943.1905926642289</v>
      </c>
      <c r="L1296" s="111">
        <f t="shared" ca="1" si="231"/>
        <v>222</v>
      </c>
      <c r="M1296" s="112">
        <f t="shared" ca="1" si="232"/>
        <v>423.82684676898634</v>
      </c>
      <c r="N1296" s="106"/>
      <c r="O1296" s="109">
        <f t="shared" ca="1" si="235"/>
        <v>4839.9155236149445</v>
      </c>
      <c r="P1296" s="113">
        <f t="shared" ca="1" si="236"/>
        <v>1</v>
      </c>
      <c r="Q1296" s="114">
        <f t="shared" ca="1" si="233"/>
        <v>320</v>
      </c>
    </row>
    <row r="1297" spans="5:17" x14ac:dyDescent="0.35">
      <c r="E1297">
        <f t="shared" si="237"/>
        <v>1270</v>
      </c>
      <c r="F1297" s="109">
        <f t="shared" ca="1" si="228"/>
        <v>2.0670713189092775</v>
      </c>
      <c r="G1297" s="110">
        <f t="shared" ca="1" si="238"/>
        <v>2521.4308172141518</v>
      </c>
      <c r="H1297" s="92">
        <f t="shared" si="229"/>
        <v>1270</v>
      </c>
      <c r="I1297" s="109">
        <f t="shared" ca="1" si="230"/>
        <v>5.4703399585563215</v>
      </c>
      <c r="J1297" s="51">
        <f t="shared" ca="1" si="234"/>
        <v>2943.1905926642289</v>
      </c>
      <c r="K1297" s="51">
        <f t="shared" ca="1" si="239"/>
        <v>2948.6609326227854</v>
      </c>
      <c r="L1297" s="111">
        <f t="shared" ca="1" si="231"/>
        <v>222</v>
      </c>
      <c r="M1297" s="112">
        <f t="shared" ca="1" si="232"/>
        <v>427.23011540863354</v>
      </c>
      <c r="N1297" s="106"/>
      <c r="O1297" s="109">
        <f t="shared" ca="1" si="235"/>
        <v>8020.9420747495724</v>
      </c>
      <c r="P1297" s="113">
        <f t="shared" ca="1" si="236"/>
        <v>1</v>
      </c>
      <c r="Q1297" s="114">
        <f t="shared" ca="1" si="233"/>
        <v>519</v>
      </c>
    </row>
    <row r="1298" spans="5:17" x14ac:dyDescent="0.35">
      <c r="E1298">
        <f t="shared" si="237"/>
        <v>1271</v>
      </c>
      <c r="F1298" s="109">
        <f t="shared" ca="1" si="228"/>
        <v>1.257942522189246</v>
      </c>
      <c r="G1298" s="110">
        <f t="shared" ca="1" si="238"/>
        <v>2522.6887597363411</v>
      </c>
      <c r="H1298" s="92">
        <f t="shared" si="229"/>
        <v>1271</v>
      </c>
      <c r="I1298" s="109">
        <f t="shared" ca="1" si="230"/>
        <v>1.6509115670401071</v>
      </c>
      <c r="J1298" s="51">
        <f t="shared" ca="1" si="234"/>
        <v>2948.6609326227854</v>
      </c>
      <c r="K1298" s="51">
        <f t="shared" ca="1" si="239"/>
        <v>2950.3118441898255</v>
      </c>
      <c r="L1298" s="111">
        <f t="shared" ca="1" si="231"/>
        <v>221</v>
      </c>
      <c r="M1298" s="112">
        <f t="shared" ca="1" si="232"/>
        <v>427.62308445348435</v>
      </c>
      <c r="N1298" s="106"/>
      <c r="O1298" s="109">
        <f t="shared" ca="1" si="235"/>
        <v>9886.3595416699827</v>
      </c>
      <c r="P1298" s="113">
        <f t="shared" ca="1" si="236"/>
        <v>1</v>
      </c>
      <c r="Q1298" s="114">
        <f t="shared" ca="1" si="233"/>
        <v>573</v>
      </c>
    </row>
    <row r="1299" spans="5:17" x14ac:dyDescent="0.35">
      <c r="E1299">
        <f t="shared" si="237"/>
        <v>1272</v>
      </c>
      <c r="F1299" s="109">
        <f t="shared" ca="1" si="228"/>
        <v>1.9354994639739045</v>
      </c>
      <c r="G1299" s="110">
        <f t="shared" ca="1" si="238"/>
        <v>2524.624259200315</v>
      </c>
      <c r="H1299" s="92">
        <f t="shared" si="229"/>
        <v>1272</v>
      </c>
      <c r="I1299" s="109">
        <f t="shared" ca="1" si="230"/>
        <v>1.1190886635241772</v>
      </c>
      <c r="J1299" s="51">
        <f t="shared" ca="1" si="234"/>
        <v>2950.3118441898255</v>
      </c>
      <c r="K1299" s="51">
        <f t="shared" ca="1" si="239"/>
        <v>2951.4309328533495</v>
      </c>
      <c r="L1299" s="111">
        <f t="shared" ca="1" si="231"/>
        <v>220</v>
      </c>
      <c r="M1299" s="112">
        <f t="shared" ca="1" si="232"/>
        <v>426.80667365303452</v>
      </c>
      <c r="N1299" s="106"/>
      <c r="O1299" s="109">
        <f t="shared" ca="1" si="235"/>
        <v>9314.2378270301233</v>
      </c>
      <c r="P1299" s="113">
        <f t="shared" ca="1" si="236"/>
        <v>1</v>
      </c>
      <c r="Q1299" s="114">
        <f t="shared" ca="1" si="233"/>
        <v>563</v>
      </c>
    </row>
    <row r="1300" spans="5:17" x14ac:dyDescent="0.35">
      <c r="E1300">
        <f t="shared" si="237"/>
        <v>1273</v>
      </c>
      <c r="F1300" s="109">
        <f t="shared" ca="1" si="228"/>
        <v>3.0557347932895134</v>
      </c>
      <c r="G1300" s="110">
        <f t="shared" ca="1" si="238"/>
        <v>2527.6799939936045</v>
      </c>
      <c r="H1300" s="92">
        <f t="shared" si="229"/>
        <v>1273</v>
      </c>
      <c r="I1300" s="109">
        <f t="shared" ca="1" si="230"/>
        <v>0.2305161465899499</v>
      </c>
      <c r="J1300" s="51">
        <f t="shared" ca="1" si="234"/>
        <v>2951.4309328533495</v>
      </c>
      <c r="K1300" s="51">
        <f t="shared" ca="1" si="239"/>
        <v>2951.6614489999397</v>
      </c>
      <c r="L1300" s="111">
        <f t="shared" ca="1" si="231"/>
        <v>219</v>
      </c>
      <c r="M1300" s="112">
        <f t="shared" ca="1" si="232"/>
        <v>423.98145500633518</v>
      </c>
      <c r="N1300" s="106"/>
      <c r="O1300" s="109">
        <f t="shared" ca="1" si="235"/>
        <v>3280.224751559645</v>
      </c>
      <c r="P1300" s="113">
        <f t="shared" ca="1" si="236"/>
        <v>1</v>
      </c>
      <c r="Q1300" s="114">
        <f t="shared" ca="1" si="233"/>
        <v>251</v>
      </c>
    </row>
    <row r="1301" spans="5:17" x14ac:dyDescent="0.35">
      <c r="E1301">
        <f t="shared" si="237"/>
        <v>1274</v>
      </c>
      <c r="F1301" s="109">
        <f t="shared" ca="1" si="228"/>
        <v>1.9204639901331666</v>
      </c>
      <c r="G1301" s="110">
        <f t="shared" ca="1" si="238"/>
        <v>2529.6004579837377</v>
      </c>
      <c r="H1301" s="92">
        <f t="shared" si="229"/>
        <v>1274</v>
      </c>
      <c r="I1301" s="109">
        <f t="shared" ca="1" si="230"/>
        <v>1.9576444463100966</v>
      </c>
      <c r="J1301" s="51">
        <f t="shared" ca="1" si="234"/>
        <v>2951.6614489999397</v>
      </c>
      <c r="K1301" s="51">
        <f t="shared" ca="1" si="239"/>
        <v>2953.6190934462497</v>
      </c>
      <c r="L1301" s="111">
        <f t="shared" ca="1" si="231"/>
        <v>221</v>
      </c>
      <c r="M1301" s="112">
        <f t="shared" ca="1" si="232"/>
        <v>424.01863546251207</v>
      </c>
      <c r="N1301" s="106"/>
      <c r="O1301" s="109">
        <f t="shared" ca="1" si="235"/>
        <v>5184.7896400962845</v>
      </c>
      <c r="P1301" s="113">
        <f t="shared" ca="1" si="236"/>
        <v>1</v>
      </c>
      <c r="Q1301" s="114">
        <f t="shared" ca="1" si="233"/>
        <v>326</v>
      </c>
    </row>
    <row r="1302" spans="5:17" x14ac:dyDescent="0.35">
      <c r="E1302">
        <f t="shared" si="237"/>
        <v>1275</v>
      </c>
      <c r="F1302" s="109">
        <f t="shared" ca="1" si="228"/>
        <v>2.4762362480802635</v>
      </c>
      <c r="G1302" s="110">
        <f t="shared" ca="1" si="238"/>
        <v>2532.0766942318178</v>
      </c>
      <c r="H1302" s="92">
        <f t="shared" si="229"/>
        <v>1275</v>
      </c>
      <c r="I1302" s="109">
        <f t="shared" ca="1" si="230"/>
        <v>4.3433508611970009</v>
      </c>
      <c r="J1302" s="51">
        <f t="shared" ca="1" si="234"/>
        <v>2953.6190934462497</v>
      </c>
      <c r="K1302" s="51">
        <f t="shared" ca="1" si="239"/>
        <v>2957.9624443074467</v>
      </c>
      <c r="L1302" s="111">
        <f t="shared" ca="1" si="231"/>
        <v>221</v>
      </c>
      <c r="M1302" s="112">
        <f t="shared" ca="1" si="232"/>
        <v>425.88575007562895</v>
      </c>
      <c r="N1302" s="106"/>
      <c r="O1302" s="109">
        <f t="shared" ca="1" si="235"/>
        <v>1740.291189954665</v>
      </c>
      <c r="P1302" s="113">
        <f t="shared" ca="1" si="236"/>
        <v>1</v>
      </c>
      <c r="Q1302" s="114">
        <f t="shared" ca="1" si="233"/>
        <v>120</v>
      </c>
    </row>
    <row r="1303" spans="5:17" x14ac:dyDescent="0.35">
      <c r="E1303">
        <f t="shared" si="237"/>
        <v>1276</v>
      </c>
      <c r="F1303" s="109">
        <f t="shared" ca="1" si="228"/>
        <v>0.73359567818659677</v>
      </c>
      <c r="G1303" s="110">
        <f t="shared" ca="1" si="238"/>
        <v>2532.8102899100045</v>
      </c>
      <c r="H1303" s="92">
        <f t="shared" si="229"/>
        <v>1276</v>
      </c>
      <c r="I1303" s="109">
        <f t="shared" ca="1" si="230"/>
        <v>6.5962103246957806</v>
      </c>
      <c r="J1303" s="51">
        <f t="shared" ca="1" si="234"/>
        <v>2957.9624443074467</v>
      </c>
      <c r="K1303" s="51">
        <f t="shared" ca="1" si="239"/>
        <v>2964.5586546321424</v>
      </c>
      <c r="L1303" s="111">
        <f t="shared" ca="1" si="231"/>
        <v>221</v>
      </c>
      <c r="M1303" s="112">
        <f t="shared" ca="1" si="232"/>
        <v>431.74836472213792</v>
      </c>
      <c r="N1303" s="106"/>
      <c r="O1303" s="109">
        <f t="shared" ca="1" si="235"/>
        <v>10244.121527793834</v>
      </c>
      <c r="P1303" s="113">
        <f t="shared" ca="1" si="236"/>
        <v>1</v>
      </c>
      <c r="Q1303" s="114">
        <f t="shared" ca="1" si="233"/>
        <v>476</v>
      </c>
    </row>
    <row r="1304" spans="5:17" x14ac:dyDescent="0.35">
      <c r="E1304">
        <f t="shared" si="237"/>
        <v>1277</v>
      </c>
      <c r="F1304" s="109">
        <f t="shared" ca="1" si="228"/>
        <v>0.44205587717257622</v>
      </c>
      <c r="G1304" s="110">
        <f t="shared" ca="1" si="238"/>
        <v>2533.2523457871771</v>
      </c>
      <c r="H1304" s="92">
        <f t="shared" si="229"/>
        <v>1277</v>
      </c>
      <c r="I1304" s="109">
        <f t="shared" ca="1" si="230"/>
        <v>3.0815517410764661</v>
      </c>
      <c r="J1304" s="51">
        <f t="shared" ca="1" si="234"/>
        <v>2964.5586546321424</v>
      </c>
      <c r="K1304" s="51">
        <f t="shared" ca="1" si="239"/>
        <v>2967.6402063732189</v>
      </c>
      <c r="L1304" s="111">
        <f t="shared" ca="1" si="231"/>
        <v>223</v>
      </c>
      <c r="M1304" s="112">
        <f t="shared" ca="1" si="232"/>
        <v>434.38786058604182</v>
      </c>
      <c r="N1304" s="106"/>
      <c r="O1304" s="109">
        <f t="shared" ca="1" si="235"/>
        <v>660.24861628106305</v>
      </c>
      <c r="P1304" s="113">
        <f t="shared" ca="1" si="236"/>
        <v>1</v>
      </c>
      <c r="Q1304" s="114">
        <f t="shared" ca="1" si="233"/>
        <v>44</v>
      </c>
    </row>
    <row r="1305" spans="5:17" x14ac:dyDescent="0.35">
      <c r="E1305">
        <f t="shared" si="237"/>
        <v>1278</v>
      </c>
      <c r="F1305" s="109">
        <f t="shared" ca="1" si="228"/>
        <v>0.30901631952875419</v>
      </c>
      <c r="G1305" s="110">
        <f t="shared" ca="1" si="238"/>
        <v>2533.5613621067059</v>
      </c>
      <c r="H1305" s="92">
        <f t="shared" si="229"/>
        <v>1278</v>
      </c>
      <c r="I1305" s="109">
        <f t="shared" ca="1" si="230"/>
        <v>3.3637887921389213E-2</v>
      </c>
      <c r="J1305" s="51">
        <f t="shared" ca="1" si="234"/>
        <v>2967.6402063732189</v>
      </c>
      <c r="K1305" s="51">
        <f t="shared" ca="1" si="239"/>
        <v>2967.6738442611404</v>
      </c>
      <c r="L1305" s="111">
        <f t="shared" ca="1" si="231"/>
        <v>222</v>
      </c>
      <c r="M1305" s="112">
        <f t="shared" ca="1" si="232"/>
        <v>434.11248215443447</v>
      </c>
      <c r="N1305" s="106"/>
      <c r="O1305" s="109">
        <f t="shared" ca="1" si="235"/>
        <v>10016.218608125253</v>
      </c>
      <c r="P1305" s="113">
        <f t="shared" ca="1" si="236"/>
        <v>1</v>
      </c>
      <c r="Q1305" s="114">
        <f t="shared" ca="1" si="233"/>
        <v>573</v>
      </c>
    </row>
    <row r="1306" spans="5:17" x14ac:dyDescent="0.35">
      <c r="E1306">
        <f t="shared" si="237"/>
        <v>1279</v>
      </c>
      <c r="F1306" s="109">
        <f t="shared" ca="1" si="228"/>
        <v>0.72621093243694745</v>
      </c>
      <c r="G1306" s="110">
        <f t="shared" ca="1" si="238"/>
        <v>2534.2875730391429</v>
      </c>
      <c r="H1306" s="92">
        <f t="shared" si="229"/>
        <v>1279</v>
      </c>
      <c r="I1306" s="109">
        <f t="shared" ca="1" si="230"/>
        <v>2.5687149484108303</v>
      </c>
      <c r="J1306" s="51">
        <f t="shared" ca="1" si="234"/>
        <v>2967.6738442611404</v>
      </c>
      <c r="K1306" s="51">
        <f t="shared" ca="1" si="239"/>
        <v>2970.242559209551</v>
      </c>
      <c r="L1306" s="111">
        <f t="shared" ca="1" si="231"/>
        <v>225</v>
      </c>
      <c r="M1306" s="112">
        <f t="shared" ca="1" si="232"/>
        <v>435.95498617040812</v>
      </c>
      <c r="N1306" s="106"/>
      <c r="O1306" s="109">
        <f t="shared" ca="1" si="235"/>
        <v>8631.3590116165342</v>
      </c>
      <c r="P1306" s="113">
        <f t="shared" ca="1" si="236"/>
        <v>1</v>
      </c>
      <c r="Q1306" s="114">
        <f t="shared" ca="1" si="233"/>
        <v>520</v>
      </c>
    </row>
    <row r="1307" spans="5:17" x14ac:dyDescent="0.35">
      <c r="E1307">
        <f t="shared" si="237"/>
        <v>1280</v>
      </c>
      <c r="F1307" s="109">
        <f t="shared" ca="1" si="228"/>
        <v>0.29129249679013131</v>
      </c>
      <c r="G1307" s="110">
        <f t="shared" ca="1" si="238"/>
        <v>2534.5788655359329</v>
      </c>
      <c r="H1307" s="92">
        <f t="shared" si="229"/>
        <v>1280</v>
      </c>
      <c r="I1307" s="109">
        <f t="shared" ca="1" si="230"/>
        <v>2.2235656827690047</v>
      </c>
      <c r="J1307" s="51">
        <f t="shared" ca="1" si="234"/>
        <v>2970.242559209551</v>
      </c>
      <c r="K1307" s="51">
        <f t="shared" ca="1" si="239"/>
        <v>2972.4661248923198</v>
      </c>
      <c r="L1307" s="111">
        <f t="shared" ca="1" si="231"/>
        <v>228</v>
      </c>
      <c r="M1307" s="112">
        <f t="shared" ca="1" si="232"/>
        <v>437.88725935638695</v>
      </c>
      <c r="N1307" s="106"/>
      <c r="O1307" s="109">
        <f t="shared" ca="1" si="235"/>
        <v>3844.1472924516124</v>
      </c>
      <c r="P1307" s="113">
        <f t="shared" ca="1" si="236"/>
        <v>1</v>
      </c>
      <c r="Q1307" s="114">
        <f t="shared" ca="1" si="233"/>
        <v>288</v>
      </c>
    </row>
    <row r="1308" spans="5:17" x14ac:dyDescent="0.35">
      <c r="E1308">
        <f t="shared" si="237"/>
        <v>1281</v>
      </c>
      <c r="F1308" s="109">
        <f t="shared" ref="F1308:F1371" ca="1" si="240">-(1/B$4)*LN(RAND())</f>
        <v>0.47165851401387288</v>
      </c>
      <c r="G1308" s="110">
        <f t="shared" ca="1" si="238"/>
        <v>2535.0505240499469</v>
      </c>
      <c r="H1308" s="92">
        <f t="shared" ref="H1308:H1371" si="241">E1308</f>
        <v>1281</v>
      </c>
      <c r="I1308" s="109">
        <f t="shared" ref="I1308:I1371" ca="1" si="242">-(1/B$5)*LN(RAND())</f>
        <v>0.6432037710251941</v>
      </c>
      <c r="J1308" s="51">
        <f t="shared" ca="1" si="234"/>
        <v>2972.4661248923198</v>
      </c>
      <c r="K1308" s="51">
        <f t="shared" ca="1" si="239"/>
        <v>2973.109328663345</v>
      </c>
      <c r="L1308" s="111">
        <f t="shared" ref="L1308:L1371" ca="1" si="243">COUNTIF(G$28:G$5027,"&lt;"&amp;K1308)-H1308</f>
        <v>227</v>
      </c>
      <c r="M1308" s="112">
        <f t="shared" ref="M1308:M1371" ca="1" si="244">K1308-G1308</f>
        <v>438.05880461339802</v>
      </c>
      <c r="N1308" s="106"/>
      <c r="O1308" s="109">
        <f t="shared" ca="1" si="235"/>
        <v>11150.861492358496</v>
      </c>
      <c r="P1308" s="113">
        <f t="shared" ca="1" si="236"/>
        <v>1</v>
      </c>
      <c r="Q1308" s="114">
        <f t="shared" ref="Q1308:Q1371" ca="1" si="245">COUNTIF(G$28:G$5027,"&lt;"&amp;O1308)-COUNTIF(K$28:K$5027,"&lt;"&amp;O1308)</f>
        <v>82</v>
      </c>
    </row>
    <row r="1309" spans="5:17" x14ac:dyDescent="0.35">
      <c r="E1309">
        <f t="shared" si="237"/>
        <v>1282</v>
      </c>
      <c r="F1309" s="109">
        <f t="shared" ca="1" si="240"/>
        <v>0.53427092140394838</v>
      </c>
      <c r="G1309" s="110">
        <f t="shared" ca="1" si="238"/>
        <v>2535.5847949713507</v>
      </c>
      <c r="H1309" s="92">
        <f t="shared" si="241"/>
        <v>1282</v>
      </c>
      <c r="I1309" s="109">
        <f t="shared" ca="1" si="242"/>
        <v>0.38881028636100323</v>
      </c>
      <c r="J1309" s="51">
        <f t="shared" ref="J1309:J1372" ca="1" si="246">MAX(G1309,K1308)</f>
        <v>2973.109328663345</v>
      </c>
      <c r="K1309" s="51">
        <f t="shared" ca="1" si="239"/>
        <v>2973.4981389497061</v>
      </c>
      <c r="L1309" s="111">
        <f t="shared" ca="1" si="243"/>
        <v>226</v>
      </c>
      <c r="M1309" s="112">
        <f t="shared" ca="1" si="244"/>
        <v>437.91334397835544</v>
      </c>
      <c r="N1309" s="106"/>
      <c r="O1309" s="109">
        <f t="shared" ref="O1309:O1372" ca="1" si="247">K$5027*RAND()</f>
        <v>196.19175660477677</v>
      </c>
      <c r="P1309" s="113">
        <f t="shared" ref="P1309:P1372" ca="1" si="248">COUNTIF(J$28:J$5027,"&lt;"&amp;O1309)-COUNTIF(K$28:K$5027,"&lt;"&amp;O1309)</f>
        <v>1</v>
      </c>
      <c r="Q1309" s="114">
        <f t="shared" ca="1" si="245"/>
        <v>5</v>
      </c>
    </row>
    <row r="1310" spans="5:17" x14ac:dyDescent="0.35">
      <c r="E1310">
        <f t="shared" ref="E1310:E1373" si="249">E1309+1</f>
        <v>1283</v>
      </c>
      <c r="F1310" s="109">
        <f t="shared" ca="1" si="240"/>
        <v>0.19668829495831547</v>
      </c>
      <c r="G1310" s="110">
        <f t="shared" ref="G1310:G1373" ca="1" si="250">G1309+F1310</f>
        <v>2535.7814832663089</v>
      </c>
      <c r="H1310" s="92">
        <f t="shared" si="241"/>
        <v>1283</v>
      </c>
      <c r="I1310" s="109">
        <f t="shared" ca="1" si="242"/>
        <v>5.1533083922926499</v>
      </c>
      <c r="J1310" s="51">
        <f t="shared" ca="1" si="246"/>
        <v>2973.4981389497061</v>
      </c>
      <c r="K1310" s="51">
        <f t="shared" ref="K1310:K1373" ca="1" si="251">J1310+I1310</f>
        <v>2978.6514473419988</v>
      </c>
      <c r="L1310" s="111">
        <f t="shared" ca="1" si="243"/>
        <v>226</v>
      </c>
      <c r="M1310" s="112">
        <f t="shared" ca="1" si="244"/>
        <v>442.86996407568995</v>
      </c>
      <c r="N1310" s="106"/>
      <c r="O1310" s="109">
        <f t="shared" ca="1" si="247"/>
        <v>5793.693464073659</v>
      </c>
      <c r="P1310" s="113">
        <f t="shared" ca="1" si="248"/>
        <v>1</v>
      </c>
      <c r="Q1310" s="114">
        <f t="shared" ca="1" si="245"/>
        <v>350</v>
      </c>
    </row>
    <row r="1311" spans="5:17" x14ac:dyDescent="0.35">
      <c r="E1311">
        <f t="shared" si="249"/>
        <v>1284</v>
      </c>
      <c r="F1311" s="109">
        <f t="shared" ca="1" si="240"/>
        <v>0.60199643952449489</v>
      </c>
      <c r="G1311" s="110">
        <f t="shared" ca="1" si="250"/>
        <v>2536.3834797058335</v>
      </c>
      <c r="H1311" s="92">
        <f t="shared" si="241"/>
        <v>1284</v>
      </c>
      <c r="I1311" s="109">
        <f t="shared" ca="1" si="242"/>
        <v>2.1021266628482222</v>
      </c>
      <c r="J1311" s="51">
        <f t="shared" ca="1" si="246"/>
        <v>2978.6514473419988</v>
      </c>
      <c r="K1311" s="51">
        <f t="shared" ca="1" si="251"/>
        <v>2980.753574004847</v>
      </c>
      <c r="L1311" s="111">
        <f t="shared" ca="1" si="243"/>
        <v>228</v>
      </c>
      <c r="M1311" s="112">
        <f t="shared" ca="1" si="244"/>
        <v>444.37009429901354</v>
      </c>
      <c r="N1311" s="106"/>
      <c r="O1311" s="109">
        <f t="shared" ca="1" si="247"/>
        <v>7854.968927032216</v>
      </c>
      <c r="P1311" s="113">
        <f t="shared" ca="1" si="248"/>
        <v>1</v>
      </c>
      <c r="Q1311" s="114">
        <f t="shared" ca="1" si="245"/>
        <v>501</v>
      </c>
    </row>
    <row r="1312" spans="5:17" x14ac:dyDescent="0.35">
      <c r="E1312">
        <f t="shared" si="249"/>
        <v>1285</v>
      </c>
      <c r="F1312" s="109">
        <f t="shared" ca="1" si="240"/>
        <v>1.4337940582321824</v>
      </c>
      <c r="G1312" s="110">
        <f t="shared" ca="1" si="250"/>
        <v>2537.8172737640657</v>
      </c>
      <c r="H1312" s="92">
        <f t="shared" si="241"/>
        <v>1285</v>
      </c>
      <c r="I1312" s="109">
        <f t="shared" ca="1" si="242"/>
        <v>0.346952733145724</v>
      </c>
      <c r="J1312" s="51">
        <f t="shared" ca="1" si="246"/>
        <v>2980.753574004847</v>
      </c>
      <c r="K1312" s="51">
        <f t="shared" ca="1" si="251"/>
        <v>2981.1005267379928</v>
      </c>
      <c r="L1312" s="111">
        <f t="shared" ca="1" si="243"/>
        <v>227</v>
      </c>
      <c r="M1312" s="112">
        <f t="shared" ca="1" si="244"/>
        <v>443.28325297392712</v>
      </c>
      <c r="N1312" s="106"/>
      <c r="O1312" s="109">
        <f t="shared" ca="1" si="247"/>
        <v>2289.7235424138635</v>
      </c>
      <c r="P1312" s="113">
        <f t="shared" ca="1" si="248"/>
        <v>1</v>
      </c>
      <c r="Q1312" s="114">
        <f t="shared" ca="1" si="245"/>
        <v>187</v>
      </c>
    </row>
    <row r="1313" spans="5:17" x14ac:dyDescent="0.35">
      <c r="E1313">
        <f t="shared" si="249"/>
        <v>1286</v>
      </c>
      <c r="F1313" s="109">
        <f t="shared" ca="1" si="240"/>
        <v>2.8402844983926863</v>
      </c>
      <c r="G1313" s="110">
        <f t="shared" ca="1" si="250"/>
        <v>2540.6575582624582</v>
      </c>
      <c r="H1313" s="92">
        <f t="shared" si="241"/>
        <v>1286</v>
      </c>
      <c r="I1313" s="109">
        <f t="shared" ca="1" si="242"/>
        <v>0.14903224900217302</v>
      </c>
      <c r="J1313" s="51">
        <f t="shared" ca="1" si="246"/>
        <v>2981.1005267379928</v>
      </c>
      <c r="K1313" s="51">
        <f t="shared" ca="1" si="251"/>
        <v>2981.249558986995</v>
      </c>
      <c r="L1313" s="111">
        <f t="shared" ca="1" si="243"/>
        <v>226</v>
      </c>
      <c r="M1313" s="112">
        <f t="shared" ca="1" si="244"/>
        <v>440.59200072453677</v>
      </c>
      <c r="N1313" s="106"/>
      <c r="O1313" s="109">
        <f t="shared" ca="1" si="247"/>
        <v>11161.633857575202</v>
      </c>
      <c r="P1313" s="113">
        <f t="shared" ca="1" si="248"/>
        <v>1</v>
      </c>
      <c r="Q1313" s="114">
        <f t="shared" ca="1" si="245"/>
        <v>79</v>
      </c>
    </row>
    <row r="1314" spans="5:17" x14ac:dyDescent="0.35">
      <c r="E1314">
        <f t="shared" si="249"/>
        <v>1287</v>
      </c>
      <c r="F1314" s="109">
        <f t="shared" ca="1" si="240"/>
        <v>3.6299692449925889</v>
      </c>
      <c r="G1314" s="110">
        <f t="shared" ca="1" si="250"/>
        <v>2544.2875275074507</v>
      </c>
      <c r="H1314" s="92">
        <f t="shared" si="241"/>
        <v>1287</v>
      </c>
      <c r="I1314" s="109">
        <f t="shared" ca="1" si="242"/>
        <v>5.3738670257511583</v>
      </c>
      <c r="J1314" s="51">
        <f t="shared" ca="1" si="246"/>
        <v>2981.249558986995</v>
      </c>
      <c r="K1314" s="51">
        <f t="shared" ca="1" si="251"/>
        <v>2986.6234260127462</v>
      </c>
      <c r="L1314" s="111">
        <f t="shared" ca="1" si="243"/>
        <v>227</v>
      </c>
      <c r="M1314" s="112">
        <f t="shared" ca="1" si="244"/>
        <v>442.33589850529552</v>
      </c>
      <c r="N1314" s="106"/>
      <c r="O1314" s="109">
        <f t="shared" ca="1" si="247"/>
        <v>3695.0340695580094</v>
      </c>
      <c r="P1314" s="113">
        <f t="shared" ca="1" si="248"/>
        <v>1</v>
      </c>
      <c r="Q1314" s="114">
        <f t="shared" ca="1" si="245"/>
        <v>278</v>
      </c>
    </row>
    <row r="1315" spans="5:17" x14ac:dyDescent="0.35">
      <c r="E1315">
        <f t="shared" si="249"/>
        <v>1288</v>
      </c>
      <c r="F1315" s="109">
        <f t="shared" ca="1" si="240"/>
        <v>1.5494718588899343</v>
      </c>
      <c r="G1315" s="110">
        <f t="shared" ca="1" si="250"/>
        <v>2545.8369993663405</v>
      </c>
      <c r="H1315" s="92">
        <f t="shared" si="241"/>
        <v>1288</v>
      </c>
      <c r="I1315" s="109">
        <f t="shared" ca="1" si="242"/>
        <v>0.30356601587929161</v>
      </c>
      <c r="J1315" s="51">
        <f t="shared" ca="1" si="246"/>
        <v>2986.6234260127462</v>
      </c>
      <c r="K1315" s="51">
        <f t="shared" ca="1" si="251"/>
        <v>2986.9269920286256</v>
      </c>
      <c r="L1315" s="111">
        <f t="shared" ca="1" si="243"/>
        <v>226</v>
      </c>
      <c r="M1315" s="112">
        <f t="shared" ca="1" si="244"/>
        <v>441.08999266228511</v>
      </c>
      <c r="N1315" s="106"/>
      <c r="O1315" s="109">
        <f t="shared" ca="1" si="247"/>
        <v>8686.54892001179</v>
      </c>
      <c r="P1315" s="113">
        <f t="shared" ca="1" si="248"/>
        <v>1</v>
      </c>
      <c r="Q1315" s="114">
        <f t="shared" ca="1" si="245"/>
        <v>525</v>
      </c>
    </row>
    <row r="1316" spans="5:17" x14ac:dyDescent="0.35">
      <c r="E1316">
        <f t="shared" si="249"/>
        <v>1289</v>
      </c>
      <c r="F1316" s="109">
        <f t="shared" ca="1" si="240"/>
        <v>2.6314705207299949</v>
      </c>
      <c r="G1316" s="110">
        <f t="shared" ca="1" si="250"/>
        <v>2548.4684698870706</v>
      </c>
      <c r="H1316" s="92">
        <f t="shared" si="241"/>
        <v>1289</v>
      </c>
      <c r="I1316" s="109">
        <f t="shared" ca="1" si="242"/>
        <v>1.7515692025310416</v>
      </c>
      <c r="J1316" s="51">
        <f t="shared" ca="1" si="246"/>
        <v>2986.9269920286256</v>
      </c>
      <c r="K1316" s="51">
        <f t="shared" ca="1" si="251"/>
        <v>2988.6785612311564</v>
      </c>
      <c r="L1316" s="111">
        <f t="shared" ca="1" si="243"/>
        <v>225</v>
      </c>
      <c r="M1316" s="112">
        <f t="shared" ca="1" si="244"/>
        <v>440.21009134408587</v>
      </c>
      <c r="N1316" s="106"/>
      <c r="O1316" s="109">
        <f t="shared" ca="1" si="247"/>
        <v>10179.880165835879</v>
      </c>
      <c r="P1316" s="113">
        <f t="shared" ca="1" si="248"/>
        <v>1</v>
      </c>
      <c r="Q1316" s="114">
        <f t="shared" ca="1" si="245"/>
        <v>512</v>
      </c>
    </row>
    <row r="1317" spans="5:17" x14ac:dyDescent="0.35">
      <c r="E1317">
        <f t="shared" si="249"/>
        <v>1290</v>
      </c>
      <c r="F1317" s="109">
        <f t="shared" ca="1" si="240"/>
        <v>0.69451125555269</v>
      </c>
      <c r="G1317" s="110">
        <f t="shared" ca="1" si="250"/>
        <v>2549.1629811426233</v>
      </c>
      <c r="H1317" s="92">
        <f t="shared" si="241"/>
        <v>1290</v>
      </c>
      <c r="I1317" s="109">
        <f t="shared" ca="1" si="242"/>
        <v>0.4619194320159718</v>
      </c>
      <c r="J1317" s="51">
        <f t="shared" ca="1" si="246"/>
        <v>2988.6785612311564</v>
      </c>
      <c r="K1317" s="51">
        <f t="shared" ca="1" si="251"/>
        <v>2989.1404806631722</v>
      </c>
      <c r="L1317" s="111">
        <f t="shared" ca="1" si="243"/>
        <v>224</v>
      </c>
      <c r="M1317" s="112">
        <f t="shared" ca="1" si="244"/>
        <v>439.97749952054892</v>
      </c>
      <c r="N1317" s="106"/>
      <c r="O1317" s="109">
        <f t="shared" ca="1" si="247"/>
        <v>7129.3238790853884</v>
      </c>
      <c r="P1317" s="113">
        <f t="shared" ca="1" si="248"/>
        <v>1</v>
      </c>
      <c r="Q1317" s="114">
        <f t="shared" ca="1" si="245"/>
        <v>444</v>
      </c>
    </row>
    <row r="1318" spans="5:17" x14ac:dyDescent="0.35">
      <c r="E1318">
        <f t="shared" si="249"/>
        <v>1291</v>
      </c>
      <c r="F1318" s="109">
        <f t="shared" ca="1" si="240"/>
        <v>1.2542159203189733</v>
      </c>
      <c r="G1318" s="110">
        <f t="shared" ca="1" si="250"/>
        <v>2550.4171970629423</v>
      </c>
      <c r="H1318" s="92">
        <f t="shared" si="241"/>
        <v>1291</v>
      </c>
      <c r="I1318" s="109">
        <f t="shared" ca="1" si="242"/>
        <v>0.24684921269272492</v>
      </c>
      <c r="J1318" s="51">
        <f t="shared" ca="1" si="246"/>
        <v>2989.1404806631722</v>
      </c>
      <c r="K1318" s="51">
        <f t="shared" ca="1" si="251"/>
        <v>2989.3873298758649</v>
      </c>
      <c r="L1318" s="111">
        <f t="shared" ca="1" si="243"/>
        <v>223</v>
      </c>
      <c r="M1318" s="112">
        <f t="shared" ca="1" si="244"/>
        <v>438.97013281292266</v>
      </c>
      <c r="N1318" s="106"/>
      <c r="O1318" s="109">
        <f t="shared" ca="1" si="247"/>
        <v>7786.769692251919</v>
      </c>
      <c r="P1318" s="113">
        <f t="shared" ca="1" si="248"/>
        <v>1</v>
      </c>
      <c r="Q1318" s="114">
        <f t="shared" ca="1" si="245"/>
        <v>499</v>
      </c>
    </row>
    <row r="1319" spans="5:17" x14ac:dyDescent="0.35">
      <c r="E1319">
        <f t="shared" si="249"/>
        <v>1292</v>
      </c>
      <c r="F1319" s="109">
        <f t="shared" ca="1" si="240"/>
        <v>0.14752576983014756</v>
      </c>
      <c r="G1319" s="110">
        <f t="shared" ca="1" si="250"/>
        <v>2550.5647228327725</v>
      </c>
      <c r="H1319" s="92">
        <f t="shared" si="241"/>
        <v>1292</v>
      </c>
      <c r="I1319" s="109">
        <f t="shared" ca="1" si="242"/>
        <v>0.16292021735341694</v>
      </c>
      <c r="J1319" s="51">
        <f t="shared" ca="1" si="246"/>
        <v>2989.3873298758649</v>
      </c>
      <c r="K1319" s="51">
        <f t="shared" ca="1" si="251"/>
        <v>2989.5502500932184</v>
      </c>
      <c r="L1319" s="111">
        <f t="shared" ca="1" si="243"/>
        <v>222</v>
      </c>
      <c r="M1319" s="112">
        <f t="shared" ca="1" si="244"/>
        <v>438.98552726044591</v>
      </c>
      <c r="N1319" s="106"/>
      <c r="O1319" s="109">
        <f t="shared" ca="1" si="247"/>
        <v>3842.2183625495832</v>
      </c>
      <c r="P1319" s="113">
        <f t="shared" ca="1" si="248"/>
        <v>1</v>
      </c>
      <c r="Q1319" s="114">
        <f t="shared" ca="1" si="245"/>
        <v>288</v>
      </c>
    </row>
    <row r="1320" spans="5:17" x14ac:dyDescent="0.35">
      <c r="E1320">
        <f t="shared" si="249"/>
        <v>1293</v>
      </c>
      <c r="F1320" s="109">
        <f t="shared" ca="1" si="240"/>
        <v>0.83193645086665169</v>
      </c>
      <c r="G1320" s="110">
        <f t="shared" ca="1" si="250"/>
        <v>2551.3966592836391</v>
      </c>
      <c r="H1320" s="92">
        <f t="shared" si="241"/>
        <v>1293</v>
      </c>
      <c r="I1320" s="109">
        <f t="shared" ca="1" si="242"/>
        <v>0.55154503411508427</v>
      </c>
      <c r="J1320" s="51">
        <f t="shared" ca="1" si="246"/>
        <v>2989.5502500932184</v>
      </c>
      <c r="K1320" s="51">
        <f t="shared" ca="1" si="251"/>
        <v>2990.1017951273334</v>
      </c>
      <c r="L1320" s="111">
        <f t="shared" ca="1" si="243"/>
        <v>221</v>
      </c>
      <c r="M1320" s="112">
        <f t="shared" ca="1" si="244"/>
        <v>438.70513584369428</v>
      </c>
      <c r="N1320" s="106"/>
      <c r="O1320" s="109">
        <f t="shared" ca="1" si="247"/>
        <v>9274.9184926154758</v>
      </c>
      <c r="P1320" s="113">
        <f t="shared" ca="1" si="248"/>
        <v>1</v>
      </c>
      <c r="Q1320" s="114">
        <f t="shared" ca="1" si="245"/>
        <v>559</v>
      </c>
    </row>
    <row r="1321" spans="5:17" x14ac:dyDescent="0.35">
      <c r="E1321">
        <f t="shared" si="249"/>
        <v>1294</v>
      </c>
      <c r="F1321" s="109">
        <f t="shared" ca="1" si="240"/>
        <v>2.0283680409185454</v>
      </c>
      <c r="G1321" s="110">
        <f t="shared" ca="1" si="250"/>
        <v>2553.4250273245575</v>
      </c>
      <c r="H1321" s="92">
        <f t="shared" si="241"/>
        <v>1294</v>
      </c>
      <c r="I1321" s="109">
        <f t="shared" ca="1" si="242"/>
        <v>2.7155285470407966</v>
      </c>
      <c r="J1321" s="51">
        <f t="shared" ca="1" si="246"/>
        <v>2990.1017951273334</v>
      </c>
      <c r="K1321" s="51">
        <f t="shared" ca="1" si="251"/>
        <v>2992.8173236743742</v>
      </c>
      <c r="L1321" s="111">
        <f t="shared" ca="1" si="243"/>
        <v>221</v>
      </c>
      <c r="M1321" s="112">
        <f t="shared" ca="1" si="244"/>
        <v>439.39229634981666</v>
      </c>
      <c r="N1321" s="106"/>
      <c r="O1321" s="109">
        <f t="shared" ca="1" si="247"/>
        <v>1378.2691937381303</v>
      </c>
      <c r="P1321" s="113">
        <f t="shared" ca="1" si="248"/>
        <v>1</v>
      </c>
      <c r="Q1321" s="114">
        <f t="shared" ca="1" si="245"/>
        <v>101</v>
      </c>
    </row>
    <row r="1322" spans="5:17" x14ac:dyDescent="0.35">
      <c r="E1322">
        <f t="shared" si="249"/>
        <v>1295</v>
      </c>
      <c r="F1322" s="109">
        <f t="shared" ca="1" si="240"/>
        <v>0.99182064542820592</v>
      </c>
      <c r="G1322" s="110">
        <f t="shared" ca="1" si="250"/>
        <v>2554.4168479699856</v>
      </c>
      <c r="H1322" s="92">
        <f t="shared" si="241"/>
        <v>1295</v>
      </c>
      <c r="I1322" s="109">
        <f t="shared" ca="1" si="242"/>
        <v>2.801586240676579</v>
      </c>
      <c r="J1322" s="51">
        <f t="shared" ca="1" si="246"/>
        <v>2992.8173236743742</v>
      </c>
      <c r="K1322" s="51">
        <f t="shared" ca="1" si="251"/>
        <v>2995.6189099150506</v>
      </c>
      <c r="L1322" s="111">
        <f t="shared" ca="1" si="243"/>
        <v>220</v>
      </c>
      <c r="M1322" s="112">
        <f t="shared" ca="1" si="244"/>
        <v>441.202061945065</v>
      </c>
      <c r="N1322" s="106"/>
      <c r="O1322" s="109">
        <f t="shared" ca="1" si="247"/>
        <v>4769.8548924980951</v>
      </c>
      <c r="P1322" s="113">
        <f t="shared" ca="1" si="248"/>
        <v>1</v>
      </c>
      <c r="Q1322" s="114">
        <f t="shared" ca="1" si="245"/>
        <v>324</v>
      </c>
    </row>
    <row r="1323" spans="5:17" x14ac:dyDescent="0.35">
      <c r="E1323">
        <f t="shared" si="249"/>
        <v>1296</v>
      </c>
      <c r="F1323" s="109">
        <f t="shared" ca="1" si="240"/>
        <v>0.50216942175376167</v>
      </c>
      <c r="G1323" s="110">
        <f t="shared" ca="1" si="250"/>
        <v>2554.9190173917395</v>
      </c>
      <c r="H1323" s="92">
        <f t="shared" si="241"/>
        <v>1296</v>
      </c>
      <c r="I1323" s="109">
        <f t="shared" ca="1" si="242"/>
        <v>4.007883971405608</v>
      </c>
      <c r="J1323" s="51">
        <f t="shared" ca="1" si="246"/>
        <v>2995.6189099150506</v>
      </c>
      <c r="K1323" s="51">
        <f t="shared" ca="1" si="251"/>
        <v>2999.6267938864562</v>
      </c>
      <c r="L1323" s="111">
        <f t="shared" ca="1" si="243"/>
        <v>222</v>
      </c>
      <c r="M1323" s="112">
        <f t="shared" ca="1" si="244"/>
        <v>444.70777649471665</v>
      </c>
      <c r="N1323" s="106"/>
      <c r="O1323" s="109">
        <f t="shared" ca="1" si="247"/>
        <v>9362.4158889228165</v>
      </c>
      <c r="P1323" s="113">
        <f t="shared" ca="1" si="248"/>
        <v>1</v>
      </c>
      <c r="Q1323" s="114">
        <f t="shared" ca="1" si="245"/>
        <v>559</v>
      </c>
    </row>
    <row r="1324" spans="5:17" x14ac:dyDescent="0.35">
      <c r="E1324">
        <f t="shared" si="249"/>
        <v>1297</v>
      </c>
      <c r="F1324" s="109">
        <f t="shared" ca="1" si="240"/>
        <v>4.5248642987306305</v>
      </c>
      <c r="G1324" s="110">
        <f t="shared" ca="1" si="250"/>
        <v>2559.4438816904703</v>
      </c>
      <c r="H1324" s="92">
        <f t="shared" si="241"/>
        <v>1297</v>
      </c>
      <c r="I1324" s="109">
        <f t="shared" ca="1" si="242"/>
        <v>1.8589458109878614</v>
      </c>
      <c r="J1324" s="51">
        <f t="shared" ca="1" si="246"/>
        <v>2999.6267938864562</v>
      </c>
      <c r="K1324" s="51">
        <f t="shared" ca="1" si="251"/>
        <v>3001.4857396974439</v>
      </c>
      <c r="L1324" s="111">
        <f t="shared" ca="1" si="243"/>
        <v>223</v>
      </c>
      <c r="M1324" s="112">
        <f t="shared" ca="1" si="244"/>
        <v>442.0418580069736</v>
      </c>
      <c r="N1324" s="106"/>
      <c r="O1324" s="109">
        <f t="shared" ca="1" si="247"/>
        <v>4669.306123703408</v>
      </c>
      <c r="P1324" s="113">
        <f t="shared" ca="1" si="248"/>
        <v>1</v>
      </c>
      <c r="Q1324" s="114">
        <f t="shared" ca="1" si="245"/>
        <v>341</v>
      </c>
    </row>
    <row r="1325" spans="5:17" x14ac:dyDescent="0.35">
      <c r="E1325">
        <f t="shared" si="249"/>
        <v>1298</v>
      </c>
      <c r="F1325" s="109">
        <f t="shared" ca="1" si="240"/>
        <v>3.339337505479874</v>
      </c>
      <c r="G1325" s="110">
        <f t="shared" ca="1" si="250"/>
        <v>2562.7832191959501</v>
      </c>
      <c r="H1325" s="92">
        <f t="shared" si="241"/>
        <v>1298</v>
      </c>
      <c r="I1325" s="109">
        <f t="shared" ca="1" si="242"/>
        <v>1.3542208921970698</v>
      </c>
      <c r="J1325" s="51">
        <f t="shared" ca="1" si="246"/>
        <v>3001.4857396974439</v>
      </c>
      <c r="K1325" s="51">
        <f t="shared" ca="1" si="251"/>
        <v>3002.8399605896411</v>
      </c>
      <c r="L1325" s="111">
        <f t="shared" ca="1" si="243"/>
        <v>224</v>
      </c>
      <c r="M1325" s="112">
        <f t="shared" ca="1" si="244"/>
        <v>440.05674139369103</v>
      </c>
      <c r="N1325" s="106"/>
      <c r="O1325" s="109">
        <f t="shared" ca="1" si="247"/>
        <v>6016.2601747916369</v>
      </c>
      <c r="P1325" s="113">
        <f t="shared" ca="1" si="248"/>
        <v>1</v>
      </c>
      <c r="Q1325" s="114">
        <f t="shared" ca="1" si="245"/>
        <v>376</v>
      </c>
    </row>
    <row r="1326" spans="5:17" x14ac:dyDescent="0.35">
      <c r="E1326">
        <f t="shared" si="249"/>
        <v>1299</v>
      </c>
      <c r="F1326" s="109">
        <f t="shared" ca="1" si="240"/>
        <v>5.8292952495814294</v>
      </c>
      <c r="G1326" s="110">
        <f t="shared" ca="1" si="250"/>
        <v>2568.6125144455314</v>
      </c>
      <c r="H1326" s="92">
        <f t="shared" si="241"/>
        <v>1299</v>
      </c>
      <c r="I1326" s="109">
        <f t="shared" ca="1" si="242"/>
        <v>0.26089491518046204</v>
      </c>
      <c r="J1326" s="51">
        <f t="shared" ca="1" si="246"/>
        <v>3002.8399605896411</v>
      </c>
      <c r="K1326" s="51">
        <f t="shared" ca="1" si="251"/>
        <v>3003.1008555048215</v>
      </c>
      <c r="L1326" s="111">
        <f t="shared" ca="1" si="243"/>
        <v>223</v>
      </c>
      <c r="M1326" s="112">
        <f t="shared" ca="1" si="244"/>
        <v>434.48834105929018</v>
      </c>
      <c r="N1326" s="106"/>
      <c r="O1326" s="109">
        <f t="shared" ca="1" si="247"/>
        <v>9462.5509676012753</v>
      </c>
      <c r="P1326" s="113">
        <f t="shared" ca="1" si="248"/>
        <v>1</v>
      </c>
      <c r="Q1326" s="114">
        <f t="shared" ca="1" si="245"/>
        <v>578</v>
      </c>
    </row>
    <row r="1327" spans="5:17" x14ac:dyDescent="0.35">
      <c r="E1327">
        <f t="shared" si="249"/>
        <v>1300</v>
      </c>
      <c r="F1327" s="109">
        <f t="shared" ca="1" si="240"/>
        <v>1.1869572186881758</v>
      </c>
      <c r="G1327" s="110">
        <f t="shared" ca="1" si="250"/>
        <v>2569.7994716642197</v>
      </c>
      <c r="H1327" s="92">
        <f t="shared" si="241"/>
        <v>1300</v>
      </c>
      <c r="I1327" s="109">
        <f t="shared" ca="1" si="242"/>
        <v>0.97217221959787758</v>
      </c>
      <c r="J1327" s="51">
        <f t="shared" ca="1" si="246"/>
        <v>3003.1008555048215</v>
      </c>
      <c r="K1327" s="51">
        <f t="shared" ca="1" si="251"/>
        <v>3004.0730277244193</v>
      </c>
      <c r="L1327" s="111">
        <f t="shared" ca="1" si="243"/>
        <v>222</v>
      </c>
      <c r="M1327" s="112">
        <f t="shared" ca="1" si="244"/>
        <v>434.27355606019955</v>
      </c>
      <c r="N1327" s="106"/>
      <c r="O1327" s="109">
        <f t="shared" ca="1" si="247"/>
        <v>6357.0166890451701</v>
      </c>
      <c r="P1327" s="113">
        <f t="shared" ca="1" si="248"/>
        <v>1</v>
      </c>
      <c r="Q1327" s="114">
        <f t="shared" ca="1" si="245"/>
        <v>381</v>
      </c>
    </row>
    <row r="1328" spans="5:17" x14ac:dyDescent="0.35">
      <c r="E1328">
        <f t="shared" si="249"/>
        <v>1301</v>
      </c>
      <c r="F1328" s="109">
        <f t="shared" ca="1" si="240"/>
        <v>5.5177171682907158E-2</v>
      </c>
      <c r="G1328" s="110">
        <f t="shared" ca="1" si="250"/>
        <v>2569.8546488359025</v>
      </c>
      <c r="H1328" s="92">
        <f t="shared" si="241"/>
        <v>1301</v>
      </c>
      <c r="I1328" s="109">
        <f t="shared" ca="1" si="242"/>
        <v>4.2936901106117586</v>
      </c>
      <c r="J1328" s="51">
        <f t="shared" ca="1" si="246"/>
        <v>3004.0730277244193</v>
      </c>
      <c r="K1328" s="51">
        <f t="shared" ca="1" si="251"/>
        <v>3008.3667178350311</v>
      </c>
      <c r="L1328" s="111">
        <f t="shared" ca="1" si="243"/>
        <v>223</v>
      </c>
      <c r="M1328" s="112">
        <f t="shared" ca="1" si="244"/>
        <v>438.51206899912859</v>
      </c>
      <c r="N1328" s="106"/>
      <c r="O1328" s="109">
        <f t="shared" ca="1" si="247"/>
        <v>9015.5061803529006</v>
      </c>
      <c r="P1328" s="113">
        <f t="shared" ca="1" si="248"/>
        <v>1</v>
      </c>
      <c r="Q1328" s="114">
        <f t="shared" ca="1" si="245"/>
        <v>536</v>
      </c>
    </row>
    <row r="1329" spans="5:17" x14ac:dyDescent="0.35">
      <c r="E1329">
        <f t="shared" si="249"/>
        <v>1302</v>
      </c>
      <c r="F1329" s="109">
        <f t="shared" ca="1" si="240"/>
        <v>0.69516432418728691</v>
      </c>
      <c r="G1329" s="110">
        <f t="shared" ca="1" si="250"/>
        <v>2570.5498131600898</v>
      </c>
      <c r="H1329" s="92">
        <f t="shared" si="241"/>
        <v>1302</v>
      </c>
      <c r="I1329" s="109">
        <f t="shared" ca="1" si="242"/>
        <v>3.5558866351735969</v>
      </c>
      <c r="J1329" s="51">
        <f t="shared" ca="1" si="246"/>
        <v>3008.3667178350311</v>
      </c>
      <c r="K1329" s="51">
        <f t="shared" ca="1" si="251"/>
        <v>3011.9226044702045</v>
      </c>
      <c r="L1329" s="111">
        <f t="shared" ca="1" si="243"/>
        <v>222</v>
      </c>
      <c r="M1329" s="112">
        <f t="shared" ca="1" si="244"/>
        <v>441.37279131011474</v>
      </c>
      <c r="N1329" s="106"/>
      <c r="O1329" s="109">
        <f t="shared" ca="1" si="247"/>
        <v>7022.9737250537555</v>
      </c>
      <c r="P1329" s="113">
        <f t="shared" ca="1" si="248"/>
        <v>1</v>
      </c>
      <c r="Q1329" s="114">
        <f t="shared" ca="1" si="245"/>
        <v>456</v>
      </c>
    </row>
    <row r="1330" spans="5:17" x14ac:dyDescent="0.35">
      <c r="E1330">
        <f t="shared" si="249"/>
        <v>1303</v>
      </c>
      <c r="F1330" s="109">
        <f t="shared" ca="1" si="240"/>
        <v>0.37939488797644555</v>
      </c>
      <c r="G1330" s="110">
        <f t="shared" ca="1" si="250"/>
        <v>2570.9292080480664</v>
      </c>
      <c r="H1330" s="92">
        <f t="shared" si="241"/>
        <v>1303</v>
      </c>
      <c r="I1330" s="109">
        <f t="shared" ca="1" si="242"/>
        <v>0.64326950437392894</v>
      </c>
      <c r="J1330" s="51">
        <f t="shared" ca="1" si="246"/>
        <v>3011.9226044702045</v>
      </c>
      <c r="K1330" s="51">
        <f t="shared" ca="1" si="251"/>
        <v>3012.5658739745786</v>
      </c>
      <c r="L1330" s="111">
        <f t="shared" ca="1" si="243"/>
        <v>222</v>
      </c>
      <c r="M1330" s="112">
        <f t="shared" ca="1" si="244"/>
        <v>441.63666592651225</v>
      </c>
      <c r="N1330" s="106"/>
      <c r="O1330" s="109">
        <f t="shared" ca="1" si="247"/>
        <v>3525.3459214740769</v>
      </c>
      <c r="P1330" s="113">
        <f t="shared" ca="1" si="248"/>
        <v>1</v>
      </c>
      <c r="Q1330" s="114">
        <f t="shared" ca="1" si="245"/>
        <v>283</v>
      </c>
    </row>
    <row r="1331" spans="5:17" x14ac:dyDescent="0.35">
      <c r="E1331">
        <f t="shared" si="249"/>
        <v>1304</v>
      </c>
      <c r="F1331" s="109">
        <f t="shared" ca="1" si="240"/>
        <v>0.30188548411909888</v>
      </c>
      <c r="G1331" s="110">
        <f t="shared" ca="1" si="250"/>
        <v>2571.2310935321852</v>
      </c>
      <c r="H1331" s="92">
        <f t="shared" si="241"/>
        <v>1304</v>
      </c>
      <c r="I1331" s="109">
        <f t="shared" ca="1" si="242"/>
        <v>1.1439619033750923</v>
      </c>
      <c r="J1331" s="51">
        <f t="shared" ca="1" si="246"/>
        <v>3012.5658739745786</v>
      </c>
      <c r="K1331" s="51">
        <f t="shared" ca="1" si="251"/>
        <v>3013.7098358779535</v>
      </c>
      <c r="L1331" s="111">
        <f t="shared" ca="1" si="243"/>
        <v>223</v>
      </c>
      <c r="M1331" s="112">
        <f t="shared" ca="1" si="244"/>
        <v>442.4787423457683</v>
      </c>
      <c r="N1331" s="106"/>
      <c r="O1331" s="109">
        <f t="shared" ca="1" si="247"/>
        <v>4243.3615023257835</v>
      </c>
      <c r="P1331" s="113">
        <f t="shared" ca="1" si="248"/>
        <v>1</v>
      </c>
      <c r="Q1331" s="114">
        <f t="shared" ca="1" si="245"/>
        <v>323</v>
      </c>
    </row>
    <row r="1332" spans="5:17" x14ac:dyDescent="0.35">
      <c r="E1332">
        <f t="shared" si="249"/>
        <v>1305</v>
      </c>
      <c r="F1332" s="109">
        <f t="shared" ca="1" si="240"/>
        <v>9.3111512973358401E-2</v>
      </c>
      <c r="G1332" s="110">
        <f t="shared" ca="1" si="250"/>
        <v>2571.3242050451586</v>
      </c>
      <c r="H1332" s="92">
        <f t="shared" si="241"/>
        <v>1305</v>
      </c>
      <c r="I1332" s="109">
        <f t="shared" ca="1" si="242"/>
        <v>3.2081309599476642</v>
      </c>
      <c r="J1332" s="51">
        <f t="shared" ca="1" si="246"/>
        <v>3013.7098358779535</v>
      </c>
      <c r="K1332" s="51">
        <f t="shared" ca="1" si="251"/>
        <v>3016.9179668379011</v>
      </c>
      <c r="L1332" s="111">
        <f t="shared" ca="1" si="243"/>
        <v>225</v>
      </c>
      <c r="M1332" s="112">
        <f t="shared" ca="1" si="244"/>
        <v>445.5937617927425</v>
      </c>
      <c r="N1332" s="106"/>
      <c r="O1332" s="109">
        <f t="shared" ca="1" si="247"/>
        <v>6849.4574726347237</v>
      </c>
      <c r="P1332" s="113">
        <f t="shared" ca="1" si="248"/>
        <v>1</v>
      </c>
      <c r="Q1332" s="114">
        <f t="shared" ca="1" si="245"/>
        <v>437</v>
      </c>
    </row>
    <row r="1333" spans="5:17" x14ac:dyDescent="0.35">
      <c r="E1333">
        <f t="shared" si="249"/>
        <v>1306</v>
      </c>
      <c r="F1333" s="109">
        <f t="shared" ca="1" si="240"/>
        <v>2.6733536716150379</v>
      </c>
      <c r="G1333" s="110">
        <f t="shared" ca="1" si="250"/>
        <v>2573.9975587167737</v>
      </c>
      <c r="H1333" s="92">
        <f t="shared" si="241"/>
        <v>1306</v>
      </c>
      <c r="I1333" s="109">
        <f t="shared" ca="1" si="242"/>
        <v>8.6263629494532612</v>
      </c>
      <c r="J1333" s="51">
        <f t="shared" ca="1" si="246"/>
        <v>3016.9179668379011</v>
      </c>
      <c r="K1333" s="51">
        <f t="shared" ca="1" si="251"/>
        <v>3025.5443297873544</v>
      </c>
      <c r="L1333" s="111">
        <f t="shared" ca="1" si="243"/>
        <v>230</v>
      </c>
      <c r="M1333" s="112">
        <f t="shared" ca="1" si="244"/>
        <v>451.54677107058069</v>
      </c>
      <c r="N1333" s="106"/>
      <c r="O1333" s="109">
        <f t="shared" ca="1" si="247"/>
        <v>6408.7959899963116</v>
      </c>
      <c r="P1333" s="113">
        <f t="shared" ca="1" si="248"/>
        <v>1</v>
      </c>
      <c r="Q1333" s="114">
        <f t="shared" ca="1" si="245"/>
        <v>375</v>
      </c>
    </row>
    <row r="1334" spans="5:17" x14ac:dyDescent="0.35">
      <c r="E1334">
        <f t="shared" si="249"/>
        <v>1307</v>
      </c>
      <c r="F1334" s="109">
        <f t="shared" ca="1" si="240"/>
        <v>0.48550572938849951</v>
      </c>
      <c r="G1334" s="110">
        <f t="shared" ca="1" si="250"/>
        <v>2574.4830644461622</v>
      </c>
      <c r="H1334" s="92">
        <f t="shared" si="241"/>
        <v>1307</v>
      </c>
      <c r="I1334" s="109">
        <f t="shared" ca="1" si="242"/>
        <v>3.5464498336285764</v>
      </c>
      <c r="J1334" s="51">
        <f t="shared" ca="1" si="246"/>
        <v>3025.5443297873544</v>
      </c>
      <c r="K1334" s="51">
        <f t="shared" ca="1" si="251"/>
        <v>3029.0907796209831</v>
      </c>
      <c r="L1334" s="111">
        <f t="shared" ca="1" si="243"/>
        <v>231</v>
      </c>
      <c r="M1334" s="112">
        <f t="shared" ca="1" si="244"/>
        <v>454.6077151748209</v>
      </c>
      <c r="N1334" s="106"/>
      <c r="O1334" s="109">
        <f t="shared" ca="1" si="247"/>
        <v>3351.5708342828198</v>
      </c>
      <c r="P1334" s="113">
        <f t="shared" ca="1" si="248"/>
        <v>1</v>
      </c>
      <c r="Q1334" s="114">
        <f t="shared" ca="1" si="245"/>
        <v>263</v>
      </c>
    </row>
    <row r="1335" spans="5:17" x14ac:dyDescent="0.35">
      <c r="E1335">
        <f t="shared" si="249"/>
        <v>1308</v>
      </c>
      <c r="F1335" s="109">
        <f t="shared" ca="1" si="240"/>
        <v>3.6398984306345228</v>
      </c>
      <c r="G1335" s="110">
        <f t="shared" ca="1" si="250"/>
        <v>2578.1229628767969</v>
      </c>
      <c r="H1335" s="92">
        <f t="shared" si="241"/>
        <v>1308</v>
      </c>
      <c r="I1335" s="109">
        <f t="shared" ca="1" si="242"/>
        <v>0.84574002632638989</v>
      </c>
      <c r="J1335" s="51">
        <f t="shared" ca="1" si="246"/>
        <v>3029.0907796209831</v>
      </c>
      <c r="K1335" s="51">
        <f t="shared" ca="1" si="251"/>
        <v>3029.9365196473095</v>
      </c>
      <c r="L1335" s="111">
        <f t="shared" ca="1" si="243"/>
        <v>230</v>
      </c>
      <c r="M1335" s="112">
        <f t="shared" ca="1" si="244"/>
        <v>451.8135567705126</v>
      </c>
      <c r="N1335" s="106"/>
      <c r="O1335" s="109">
        <f t="shared" ca="1" si="247"/>
        <v>11141.489596213713</v>
      </c>
      <c r="P1335" s="113">
        <f t="shared" ca="1" si="248"/>
        <v>1</v>
      </c>
      <c r="Q1335" s="114">
        <f t="shared" ca="1" si="245"/>
        <v>88</v>
      </c>
    </row>
    <row r="1336" spans="5:17" x14ac:dyDescent="0.35">
      <c r="E1336">
        <f t="shared" si="249"/>
        <v>1309</v>
      </c>
      <c r="F1336" s="109">
        <f t="shared" ca="1" si="240"/>
        <v>6.5827604346315232</v>
      </c>
      <c r="G1336" s="110">
        <f t="shared" ca="1" si="250"/>
        <v>2584.7057233114283</v>
      </c>
      <c r="H1336" s="92">
        <f t="shared" si="241"/>
        <v>1309</v>
      </c>
      <c r="I1336" s="109">
        <f t="shared" ca="1" si="242"/>
        <v>5.5117928079090941</v>
      </c>
      <c r="J1336" s="51">
        <f t="shared" ca="1" si="246"/>
        <v>3029.9365196473095</v>
      </c>
      <c r="K1336" s="51">
        <f t="shared" ca="1" si="251"/>
        <v>3035.4483124552185</v>
      </c>
      <c r="L1336" s="111">
        <f t="shared" ca="1" si="243"/>
        <v>232</v>
      </c>
      <c r="M1336" s="112">
        <f t="shared" ca="1" si="244"/>
        <v>450.74258914379016</v>
      </c>
      <c r="N1336" s="106"/>
      <c r="O1336" s="109">
        <f t="shared" ca="1" si="247"/>
        <v>11141.72169137844</v>
      </c>
      <c r="P1336" s="113">
        <f t="shared" ca="1" si="248"/>
        <v>1</v>
      </c>
      <c r="Q1336" s="114">
        <f t="shared" ca="1" si="245"/>
        <v>87</v>
      </c>
    </row>
    <row r="1337" spans="5:17" x14ac:dyDescent="0.35">
      <c r="E1337">
        <f t="shared" si="249"/>
        <v>1310</v>
      </c>
      <c r="F1337" s="109">
        <f t="shared" ca="1" si="240"/>
        <v>1.8568794488007017</v>
      </c>
      <c r="G1337" s="110">
        <f t="shared" ca="1" si="250"/>
        <v>2586.5626027602289</v>
      </c>
      <c r="H1337" s="92">
        <f t="shared" si="241"/>
        <v>1310</v>
      </c>
      <c r="I1337" s="109">
        <f t="shared" ca="1" si="242"/>
        <v>1.8002550135159472</v>
      </c>
      <c r="J1337" s="51">
        <f t="shared" ca="1" si="246"/>
        <v>3035.4483124552185</v>
      </c>
      <c r="K1337" s="51">
        <f t="shared" ca="1" si="251"/>
        <v>3037.2485674687346</v>
      </c>
      <c r="L1337" s="111">
        <f t="shared" ca="1" si="243"/>
        <v>234</v>
      </c>
      <c r="M1337" s="112">
        <f t="shared" ca="1" si="244"/>
        <v>450.68596470850571</v>
      </c>
      <c r="N1337" s="106"/>
      <c r="O1337" s="109">
        <f t="shared" ca="1" si="247"/>
        <v>2527.5896224839412</v>
      </c>
      <c r="P1337" s="113">
        <f t="shared" ca="1" si="248"/>
        <v>1</v>
      </c>
      <c r="Q1337" s="114">
        <f t="shared" ca="1" si="245"/>
        <v>200</v>
      </c>
    </row>
    <row r="1338" spans="5:17" x14ac:dyDescent="0.35">
      <c r="E1338">
        <f t="shared" si="249"/>
        <v>1311</v>
      </c>
      <c r="F1338" s="109">
        <f t="shared" ca="1" si="240"/>
        <v>0.98799381084249704</v>
      </c>
      <c r="G1338" s="110">
        <f t="shared" ca="1" si="250"/>
        <v>2587.5505965710713</v>
      </c>
      <c r="H1338" s="92">
        <f t="shared" si="241"/>
        <v>1311</v>
      </c>
      <c r="I1338" s="109">
        <f t="shared" ca="1" si="242"/>
        <v>5.2812003424585718</v>
      </c>
      <c r="J1338" s="51">
        <f t="shared" ca="1" si="246"/>
        <v>3037.2485674687346</v>
      </c>
      <c r="K1338" s="51">
        <f t="shared" ca="1" si="251"/>
        <v>3042.5297678111933</v>
      </c>
      <c r="L1338" s="111">
        <f t="shared" ca="1" si="243"/>
        <v>234</v>
      </c>
      <c r="M1338" s="112">
        <f t="shared" ca="1" si="244"/>
        <v>454.97917124012201</v>
      </c>
      <c r="N1338" s="106"/>
      <c r="O1338" s="109">
        <f t="shared" ca="1" si="247"/>
        <v>3098.2781766363505</v>
      </c>
      <c r="P1338" s="113">
        <f t="shared" ca="1" si="248"/>
        <v>1</v>
      </c>
      <c r="Q1338" s="114">
        <f t="shared" ca="1" si="245"/>
        <v>238</v>
      </c>
    </row>
    <row r="1339" spans="5:17" x14ac:dyDescent="0.35">
      <c r="E1339">
        <f t="shared" si="249"/>
        <v>1312</v>
      </c>
      <c r="F1339" s="109">
        <f t="shared" ca="1" si="240"/>
        <v>0.40692738463299427</v>
      </c>
      <c r="G1339" s="110">
        <f t="shared" ca="1" si="250"/>
        <v>2587.9575239557043</v>
      </c>
      <c r="H1339" s="92">
        <f t="shared" si="241"/>
        <v>1312</v>
      </c>
      <c r="I1339" s="109">
        <f t="shared" ca="1" si="242"/>
        <v>2.7585609612587976</v>
      </c>
      <c r="J1339" s="51">
        <f t="shared" ca="1" si="246"/>
        <v>3042.5297678111933</v>
      </c>
      <c r="K1339" s="51">
        <f t="shared" ca="1" si="251"/>
        <v>3045.2883287724521</v>
      </c>
      <c r="L1339" s="111">
        <f t="shared" ca="1" si="243"/>
        <v>235</v>
      </c>
      <c r="M1339" s="112">
        <f t="shared" ca="1" si="244"/>
        <v>457.33080481674779</v>
      </c>
      <c r="N1339" s="106"/>
      <c r="O1339" s="109">
        <f t="shared" ca="1" si="247"/>
        <v>7489.6417796944752</v>
      </c>
      <c r="P1339" s="113">
        <f t="shared" ca="1" si="248"/>
        <v>1</v>
      </c>
      <c r="Q1339" s="114">
        <f t="shared" ca="1" si="245"/>
        <v>462</v>
      </c>
    </row>
    <row r="1340" spans="5:17" x14ac:dyDescent="0.35">
      <c r="E1340">
        <f t="shared" si="249"/>
        <v>1313</v>
      </c>
      <c r="F1340" s="109">
        <f t="shared" ca="1" si="240"/>
        <v>4.4300685457503128</v>
      </c>
      <c r="G1340" s="110">
        <f t="shared" ca="1" si="250"/>
        <v>2592.3875925014545</v>
      </c>
      <c r="H1340" s="92">
        <f t="shared" si="241"/>
        <v>1313</v>
      </c>
      <c r="I1340" s="109">
        <f t="shared" ca="1" si="242"/>
        <v>5.747755465947292</v>
      </c>
      <c r="J1340" s="51">
        <f t="shared" ca="1" si="246"/>
        <v>3045.2883287724521</v>
      </c>
      <c r="K1340" s="51">
        <f t="shared" ca="1" si="251"/>
        <v>3051.0360842383993</v>
      </c>
      <c r="L1340" s="111">
        <f t="shared" ca="1" si="243"/>
        <v>237</v>
      </c>
      <c r="M1340" s="112">
        <f t="shared" ca="1" si="244"/>
        <v>458.64849173694483</v>
      </c>
      <c r="N1340" s="106"/>
      <c r="O1340" s="109">
        <f t="shared" ca="1" si="247"/>
        <v>5118.1358775553408</v>
      </c>
      <c r="P1340" s="113">
        <f t="shared" ca="1" si="248"/>
        <v>1</v>
      </c>
      <c r="Q1340" s="114">
        <f t="shared" ca="1" si="245"/>
        <v>323</v>
      </c>
    </row>
    <row r="1341" spans="5:17" x14ac:dyDescent="0.35">
      <c r="E1341">
        <f t="shared" si="249"/>
        <v>1314</v>
      </c>
      <c r="F1341" s="109">
        <f t="shared" ca="1" si="240"/>
        <v>3.3126855695973063</v>
      </c>
      <c r="G1341" s="110">
        <f t="shared" ca="1" si="250"/>
        <v>2595.7002780710518</v>
      </c>
      <c r="H1341" s="92">
        <f t="shared" si="241"/>
        <v>1314</v>
      </c>
      <c r="I1341" s="109">
        <f t="shared" ca="1" si="242"/>
        <v>1.2946833443575763</v>
      </c>
      <c r="J1341" s="51">
        <f t="shared" ca="1" si="246"/>
        <v>3051.0360842383993</v>
      </c>
      <c r="K1341" s="51">
        <f t="shared" ca="1" si="251"/>
        <v>3052.3307675827568</v>
      </c>
      <c r="L1341" s="111">
        <f t="shared" ca="1" si="243"/>
        <v>237</v>
      </c>
      <c r="M1341" s="112">
        <f t="shared" ca="1" si="244"/>
        <v>456.63048951170504</v>
      </c>
      <c r="N1341" s="106"/>
      <c r="O1341" s="109">
        <f t="shared" ca="1" si="247"/>
        <v>4303.1527659564881</v>
      </c>
      <c r="P1341" s="113">
        <f t="shared" ca="1" si="248"/>
        <v>1</v>
      </c>
      <c r="Q1341" s="114">
        <f t="shared" ca="1" si="245"/>
        <v>319</v>
      </c>
    </row>
    <row r="1342" spans="5:17" x14ac:dyDescent="0.35">
      <c r="E1342">
        <f t="shared" si="249"/>
        <v>1315</v>
      </c>
      <c r="F1342" s="109">
        <f t="shared" ca="1" si="240"/>
        <v>4.397611421454469</v>
      </c>
      <c r="G1342" s="110">
        <f t="shared" ca="1" si="250"/>
        <v>2600.0978894925061</v>
      </c>
      <c r="H1342" s="92">
        <f t="shared" si="241"/>
        <v>1315</v>
      </c>
      <c r="I1342" s="109">
        <f t="shared" ca="1" si="242"/>
        <v>0.28084932477156976</v>
      </c>
      <c r="J1342" s="51">
        <f t="shared" ca="1" si="246"/>
        <v>3052.3307675827568</v>
      </c>
      <c r="K1342" s="51">
        <f t="shared" ca="1" si="251"/>
        <v>3052.6116169075285</v>
      </c>
      <c r="L1342" s="111">
        <f t="shared" ca="1" si="243"/>
        <v>236</v>
      </c>
      <c r="M1342" s="112">
        <f t="shared" ca="1" si="244"/>
        <v>452.51372741502246</v>
      </c>
      <c r="N1342" s="106"/>
      <c r="O1342" s="109">
        <f t="shared" ca="1" si="247"/>
        <v>6690.7641533480255</v>
      </c>
      <c r="P1342" s="113">
        <f t="shared" ca="1" si="248"/>
        <v>1</v>
      </c>
      <c r="Q1342" s="114">
        <f t="shared" ca="1" si="245"/>
        <v>414</v>
      </c>
    </row>
    <row r="1343" spans="5:17" x14ac:dyDescent="0.35">
      <c r="E1343">
        <f t="shared" si="249"/>
        <v>1316</v>
      </c>
      <c r="F1343" s="109">
        <f t="shared" ca="1" si="240"/>
        <v>1.4106025595031677</v>
      </c>
      <c r="G1343" s="110">
        <f t="shared" ca="1" si="250"/>
        <v>2601.5084920520094</v>
      </c>
      <c r="H1343" s="92">
        <f t="shared" si="241"/>
        <v>1316</v>
      </c>
      <c r="I1343" s="109">
        <f t="shared" ca="1" si="242"/>
        <v>3.9183515146299799</v>
      </c>
      <c r="J1343" s="51">
        <f t="shared" ca="1" si="246"/>
        <v>3052.6116169075285</v>
      </c>
      <c r="K1343" s="51">
        <f t="shared" ca="1" si="251"/>
        <v>3056.5299684221586</v>
      </c>
      <c r="L1343" s="111">
        <f t="shared" ca="1" si="243"/>
        <v>237</v>
      </c>
      <c r="M1343" s="112">
        <f t="shared" ca="1" si="244"/>
        <v>455.02147637014923</v>
      </c>
      <c r="N1343" s="106"/>
      <c r="O1343" s="109">
        <f t="shared" ca="1" si="247"/>
        <v>2134.83384488605</v>
      </c>
      <c r="P1343" s="113">
        <f t="shared" ca="1" si="248"/>
        <v>1</v>
      </c>
      <c r="Q1343" s="114">
        <f t="shared" ca="1" si="245"/>
        <v>166</v>
      </c>
    </row>
    <row r="1344" spans="5:17" x14ac:dyDescent="0.35">
      <c r="E1344">
        <f t="shared" si="249"/>
        <v>1317</v>
      </c>
      <c r="F1344" s="109">
        <f t="shared" ca="1" si="240"/>
        <v>0.13725057293837342</v>
      </c>
      <c r="G1344" s="110">
        <f t="shared" ca="1" si="250"/>
        <v>2601.6457426249476</v>
      </c>
      <c r="H1344" s="92">
        <f t="shared" si="241"/>
        <v>1317</v>
      </c>
      <c r="I1344" s="109">
        <f t="shared" ca="1" si="242"/>
        <v>3.2665313534237717</v>
      </c>
      <c r="J1344" s="51">
        <f t="shared" ca="1" si="246"/>
        <v>3056.5299684221586</v>
      </c>
      <c r="K1344" s="51">
        <f t="shared" ca="1" si="251"/>
        <v>3059.7964997755826</v>
      </c>
      <c r="L1344" s="111">
        <f t="shared" ca="1" si="243"/>
        <v>238</v>
      </c>
      <c r="M1344" s="112">
        <f t="shared" ca="1" si="244"/>
        <v>458.15075715063494</v>
      </c>
      <c r="N1344" s="106"/>
      <c r="O1344" s="109">
        <f t="shared" ca="1" si="247"/>
        <v>2749.3468738329871</v>
      </c>
      <c r="P1344" s="113">
        <f t="shared" ca="1" si="248"/>
        <v>1</v>
      </c>
      <c r="Q1344" s="114">
        <f t="shared" ca="1" si="245"/>
        <v>228</v>
      </c>
    </row>
    <row r="1345" spans="5:17" x14ac:dyDescent="0.35">
      <c r="E1345">
        <f t="shared" si="249"/>
        <v>1318</v>
      </c>
      <c r="F1345" s="109">
        <f t="shared" ca="1" si="240"/>
        <v>0.38535733204232453</v>
      </c>
      <c r="G1345" s="110">
        <f t="shared" ca="1" si="250"/>
        <v>2602.0310999569901</v>
      </c>
      <c r="H1345" s="92">
        <f t="shared" si="241"/>
        <v>1318</v>
      </c>
      <c r="I1345" s="109">
        <f t="shared" ca="1" si="242"/>
        <v>6.5514541464610101</v>
      </c>
      <c r="J1345" s="51">
        <f t="shared" ca="1" si="246"/>
        <v>3059.7964997755826</v>
      </c>
      <c r="K1345" s="51">
        <f t="shared" ca="1" si="251"/>
        <v>3066.3479539220434</v>
      </c>
      <c r="L1345" s="111">
        <f t="shared" ca="1" si="243"/>
        <v>239</v>
      </c>
      <c r="M1345" s="112">
        <f t="shared" ca="1" si="244"/>
        <v>464.31685396505327</v>
      </c>
      <c r="N1345" s="106"/>
      <c r="O1345" s="109">
        <f t="shared" ca="1" si="247"/>
        <v>3636.2061876157854</v>
      </c>
      <c r="P1345" s="113">
        <f t="shared" ca="1" si="248"/>
        <v>1</v>
      </c>
      <c r="Q1345" s="114">
        <f t="shared" ca="1" si="245"/>
        <v>270</v>
      </c>
    </row>
    <row r="1346" spans="5:17" x14ac:dyDescent="0.35">
      <c r="E1346">
        <f t="shared" si="249"/>
        <v>1319</v>
      </c>
      <c r="F1346" s="109">
        <f t="shared" ca="1" si="240"/>
        <v>1.260307764564514</v>
      </c>
      <c r="G1346" s="110">
        <f t="shared" ca="1" si="250"/>
        <v>2603.2914077215546</v>
      </c>
      <c r="H1346" s="92">
        <f t="shared" si="241"/>
        <v>1319</v>
      </c>
      <c r="I1346" s="109">
        <f t="shared" ca="1" si="242"/>
        <v>2.9607257817818442</v>
      </c>
      <c r="J1346" s="51">
        <f t="shared" ca="1" si="246"/>
        <v>3066.3479539220434</v>
      </c>
      <c r="K1346" s="51">
        <f t="shared" ca="1" si="251"/>
        <v>3069.3086797038254</v>
      </c>
      <c r="L1346" s="111">
        <f t="shared" ca="1" si="243"/>
        <v>239</v>
      </c>
      <c r="M1346" s="112">
        <f t="shared" ca="1" si="244"/>
        <v>466.01727198227081</v>
      </c>
      <c r="N1346" s="106"/>
      <c r="O1346" s="109">
        <f t="shared" ca="1" si="247"/>
        <v>6204.1474133193451</v>
      </c>
      <c r="P1346" s="113">
        <f t="shared" ca="1" si="248"/>
        <v>1</v>
      </c>
      <c r="Q1346" s="114">
        <f t="shared" ca="1" si="245"/>
        <v>385</v>
      </c>
    </row>
    <row r="1347" spans="5:17" x14ac:dyDescent="0.35">
      <c r="E1347">
        <f t="shared" si="249"/>
        <v>1320</v>
      </c>
      <c r="F1347" s="109">
        <f t="shared" ca="1" si="240"/>
        <v>1.9463392364788719</v>
      </c>
      <c r="G1347" s="110">
        <f t="shared" ca="1" si="250"/>
        <v>2605.2377469580333</v>
      </c>
      <c r="H1347" s="92">
        <f t="shared" si="241"/>
        <v>1320</v>
      </c>
      <c r="I1347" s="109">
        <f t="shared" ca="1" si="242"/>
        <v>6.6693751125263532</v>
      </c>
      <c r="J1347" s="51">
        <f t="shared" ca="1" si="246"/>
        <v>3069.3086797038254</v>
      </c>
      <c r="K1347" s="51">
        <f t="shared" ca="1" si="251"/>
        <v>3075.9780548163517</v>
      </c>
      <c r="L1347" s="111">
        <f t="shared" ca="1" si="243"/>
        <v>242</v>
      </c>
      <c r="M1347" s="112">
        <f t="shared" ca="1" si="244"/>
        <v>470.74030785831837</v>
      </c>
      <c r="N1347" s="106"/>
      <c r="O1347" s="109">
        <f t="shared" ca="1" si="247"/>
        <v>7872.6108820210611</v>
      </c>
      <c r="P1347" s="113">
        <f t="shared" ca="1" si="248"/>
        <v>1</v>
      </c>
      <c r="Q1347" s="114">
        <f t="shared" ca="1" si="245"/>
        <v>497</v>
      </c>
    </row>
    <row r="1348" spans="5:17" x14ac:dyDescent="0.35">
      <c r="E1348">
        <f t="shared" si="249"/>
        <v>1321</v>
      </c>
      <c r="F1348" s="109">
        <f t="shared" ca="1" si="240"/>
        <v>2.5985446873587845</v>
      </c>
      <c r="G1348" s="110">
        <f t="shared" ca="1" si="250"/>
        <v>2607.8362916453921</v>
      </c>
      <c r="H1348" s="92">
        <f t="shared" si="241"/>
        <v>1321</v>
      </c>
      <c r="I1348" s="109">
        <f t="shared" ca="1" si="242"/>
        <v>0.53408369591175731</v>
      </c>
      <c r="J1348" s="51">
        <f t="shared" ca="1" si="246"/>
        <v>3075.9780548163517</v>
      </c>
      <c r="K1348" s="51">
        <f t="shared" ca="1" si="251"/>
        <v>3076.5121385122634</v>
      </c>
      <c r="L1348" s="111">
        <f t="shared" ca="1" si="243"/>
        <v>242</v>
      </c>
      <c r="M1348" s="112">
        <f t="shared" ca="1" si="244"/>
        <v>468.67584686687132</v>
      </c>
      <c r="N1348" s="106"/>
      <c r="O1348" s="109">
        <f t="shared" ca="1" si="247"/>
        <v>10858.293972962227</v>
      </c>
      <c r="P1348" s="113">
        <f t="shared" ca="1" si="248"/>
        <v>1</v>
      </c>
      <c r="Q1348" s="114">
        <f t="shared" ca="1" si="245"/>
        <v>209</v>
      </c>
    </row>
    <row r="1349" spans="5:17" x14ac:dyDescent="0.35">
      <c r="E1349">
        <f t="shared" si="249"/>
        <v>1322</v>
      </c>
      <c r="F1349" s="109">
        <f t="shared" ca="1" si="240"/>
        <v>4.6088904916858526</v>
      </c>
      <c r="G1349" s="110">
        <f t="shared" ca="1" si="250"/>
        <v>2612.4451821370781</v>
      </c>
      <c r="H1349" s="92">
        <f t="shared" si="241"/>
        <v>1322</v>
      </c>
      <c r="I1349" s="109">
        <f t="shared" ca="1" si="242"/>
        <v>0.66745733123188034</v>
      </c>
      <c r="J1349" s="51">
        <f t="shared" ca="1" si="246"/>
        <v>3076.5121385122634</v>
      </c>
      <c r="K1349" s="51">
        <f t="shared" ca="1" si="251"/>
        <v>3077.1795958434955</v>
      </c>
      <c r="L1349" s="111">
        <f t="shared" ca="1" si="243"/>
        <v>241</v>
      </c>
      <c r="M1349" s="112">
        <f t="shared" ca="1" si="244"/>
        <v>464.7344137064174</v>
      </c>
      <c r="N1349" s="106"/>
      <c r="O1349" s="109">
        <f t="shared" ca="1" si="247"/>
        <v>7954.9074648438</v>
      </c>
      <c r="P1349" s="113">
        <f t="shared" ca="1" si="248"/>
        <v>1</v>
      </c>
      <c r="Q1349" s="114">
        <f t="shared" ca="1" si="245"/>
        <v>513</v>
      </c>
    </row>
    <row r="1350" spans="5:17" x14ac:dyDescent="0.35">
      <c r="E1350">
        <f t="shared" si="249"/>
        <v>1323</v>
      </c>
      <c r="F1350" s="109">
        <f t="shared" ca="1" si="240"/>
        <v>0.23454173884616722</v>
      </c>
      <c r="G1350" s="110">
        <f t="shared" ca="1" si="250"/>
        <v>2612.6797238759241</v>
      </c>
      <c r="H1350" s="92">
        <f t="shared" si="241"/>
        <v>1323</v>
      </c>
      <c r="I1350" s="109">
        <f t="shared" ca="1" si="242"/>
        <v>1.9131588343834989</v>
      </c>
      <c r="J1350" s="51">
        <f t="shared" ca="1" si="246"/>
        <v>3077.1795958434955</v>
      </c>
      <c r="K1350" s="51">
        <f t="shared" ca="1" si="251"/>
        <v>3079.0927546778789</v>
      </c>
      <c r="L1350" s="111">
        <f t="shared" ca="1" si="243"/>
        <v>241</v>
      </c>
      <c r="M1350" s="112">
        <f t="shared" ca="1" si="244"/>
        <v>466.41303080195485</v>
      </c>
      <c r="N1350" s="106"/>
      <c r="O1350" s="109">
        <f t="shared" ca="1" si="247"/>
        <v>8774.0692140483698</v>
      </c>
      <c r="P1350" s="113">
        <f t="shared" ca="1" si="248"/>
        <v>1</v>
      </c>
      <c r="Q1350" s="114">
        <f t="shared" ca="1" si="245"/>
        <v>516</v>
      </c>
    </row>
    <row r="1351" spans="5:17" x14ac:dyDescent="0.35">
      <c r="E1351">
        <f t="shared" si="249"/>
        <v>1324</v>
      </c>
      <c r="F1351" s="109">
        <f t="shared" ca="1" si="240"/>
        <v>0.77072808795861625</v>
      </c>
      <c r="G1351" s="110">
        <f t="shared" ca="1" si="250"/>
        <v>2613.4504519638826</v>
      </c>
      <c r="H1351" s="92">
        <f t="shared" si="241"/>
        <v>1324</v>
      </c>
      <c r="I1351" s="109">
        <f t="shared" ca="1" si="242"/>
        <v>6.9123820169394179</v>
      </c>
      <c r="J1351" s="51">
        <f t="shared" ca="1" si="246"/>
        <v>3079.0927546778789</v>
      </c>
      <c r="K1351" s="51">
        <f t="shared" ca="1" si="251"/>
        <v>3086.0051366948182</v>
      </c>
      <c r="L1351" s="111">
        <f t="shared" ca="1" si="243"/>
        <v>243</v>
      </c>
      <c r="M1351" s="112">
        <f t="shared" ca="1" si="244"/>
        <v>472.55468473093561</v>
      </c>
      <c r="N1351" s="106"/>
      <c r="O1351" s="109">
        <f t="shared" ca="1" si="247"/>
        <v>658.94555382229191</v>
      </c>
      <c r="P1351" s="113">
        <f t="shared" ca="1" si="248"/>
        <v>1</v>
      </c>
      <c r="Q1351" s="114">
        <f t="shared" ca="1" si="245"/>
        <v>45</v>
      </c>
    </row>
    <row r="1352" spans="5:17" x14ac:dyDescent="0.35">
      <c r="E1352">
        <f t="shared" si="249"/>
        <v>1325</v>
      </c>
      <c r="F1352" s="109">
        <f t="shared" ca="1" si="240"/>
        <v>7.1717531589769896</v>
      </c>
      <c r="G1352" s="110">
        <f t="shared" ca="1" si="250"/>
        <v>2620.6222051228597</v>
      </c>
      <c r="H1352" s="92">
        <f t="shared" si="241"/>
        <v>1325</v>
      </c>
      <c r="I1352" s="109">
        <f t="shared" ca="1" si="242"/>
        <v>2.3602145625223114</v>
      </c>
      <c r="J1352" s="51">
        <f t="shared" ca="1" si="246"/>
        <v>3086.0051366948182</v>
      </c>
      <c r="K1352" s="51">
        <f t="shared" ca="1" si="251"/>
        <v>3088.3653512573405</v>
      </c>
      <c r="L1352" s="111">
        <f t="shared" ca="1" si="243"/>
        <v>243</v>
      </c>
      <c r="M1352" s="112">
        <f t="shared" ca="1" si="244"/>
        <v>467.74314613448087</v>
      </c>
      <c r="N1352" s="106"/>
      <c r="O1352" s="109">
        <f t="shared" ca="1" si="247"/>
        <v>11347.314425011011</v>
      </c>
      <c r="P1352" s="113">
        <f t="shared" ca="1" si="248"/>
        <v>1</v>
      </c>
      <c r="Q1352" s="114">
        <f t="shared" ca="1" si="245"/>
        <v>16</v>
      </c>
    </row>
    <row r="1353" spans="5:17" x14ac:dyDescent="0.35">
      <c r="E1353">
        <f t="shared" si="249"/>
        <v>1326</v>
      </c>
      <c r="F1353" s="109">
        <f t="shared" ca="1" si="240"/>
        <v>0.7080160714769077</v>
      </c>
      <c r="G1353" s="110">
        <f t="shared" ca="1" si="250"/>
        <v>2621.3302211943364</v>
      </c>
      <c r="H1353" s="92">
        <f t="shared" si="241"/>
        <v>1326</v>
      </c>
      <c r="I1353" s="109">
        <f t="shared" ca="1" si="242"/>
        <v>3.1672633254949449</v>
      </c>
      <c r="J1353" s="51">
        <f t="shared" ca="1" si="246"/>
        <v>3088.3653512573405</v>
      </c>
      <c r="K1353" s="51">
        <f t="shared" ca="1" si="251"/>
        <v>3091.5326145828353</v>
      </c>
      <c r="L1353" s="111">
        <f t="shared" ca="1" si="243"/>
        <v>243</v>
      </c>
      <c r="M1353" s="112">
        <f t="shared" ca="1" si="244"/>
        <v>470.20239338849888</v>
      </c>
      <c r="N1353" s="106"/>
      <c r="O1353" s="109">
        <f t="shared" ca="1" si="247"/>
        <v>7381.9233860986869</v>
      </c>
      <c r="P1353" s="113">
        <f t="shared" ca="1" si="248"/>
        <v>1</v>
      </c>
      <c r="Q1353" s="114">
        <f t="shared" ca="1" si="245"/>
        <v>454</v>
      </c>
    </row>
    <row r="1354" spans="5:17" x14ac:dyDescent="0.35">
      <c r="E1354">
        <f t="shared" si="249"/>
        <v>1327</v>
      </c>
      <c r="F1354" s="109">
        <f t="shared" ca="1" si="240"/>
        <v>0.58122417049275932</v>
      </c>
      <c r="G1354" s="110">
        <f t="shared" ca="1" si="250"/>
        <v>2621.911445364829</v>
      </c>
      <c r="H1354" s="92">
        <f t="shared" si="241"/>
        <v>1327</v>
      </c>
      <c r="I1354" s="109">
        <f t="shared" ca="1" si="242"/>
        <v>0.52132323625699239</v>
      </c>
      <c r="J1354" s="51">
        <f t="shared" ca="1" si="246"/>
        <v>3091.5326145828353</v>
      </c>
      <c r="K1354" s="51">
        <f t="shared" ca="1" si="251"/>
        <v>3092.0539378190924</v>
      </c>
      <c r="L1354" s="111">
        <f t="shared" ca="1" si="243"/>
        <v>242</v>
      </c>
      <c r="M1354" s="112">
        <f t="shared" ca="1" si="244"/>
        <v>470.14249245426345</v>
      </c>
      <c r="N1354" s="106"/>
      <c r="O1354" s="109">
        <f t="shared" ca="1" si="247"/>
        <v>3632.7104442676427</v>
      </c>
      <c r="P1354" s="113">
        <f t="shared" ca="1" si="248"/>
        <v>1</v>
      </c>
      <c r="Q1354" s="114">
        <f t="shared" ca="1" si="245"/>
        <v>271</v>
      </c>
    </row>
    <row r="1355" spans="5:17" x14ac:dyDescent="0.35">
      <c r="E1355">
        <f t="shared" si="249"/>
        <v>1328</v>
      </c>
      <c r="F1355" s="109">
        <f t="shared" ca="1" si="240"/>
        <v>0.50091243551165998</v>
      </c>
      <c r="G1355" s="110">
        <f t="shared" ca="1" si="250"/>
        <v>2622.4123578003405</v>
      </c>
      <c r="H1355" s="92">
        <f t="shared" si="241"/>
        <v>1328</v>
      </c>
      <c r="I1355" s="109">
        <f t="shared" ca="1" si="242"/>
        <v>0.38870015447138834</v>
      </c>
      <c r="J1355" s="51">
        <f t="shared" ca="1" si="246"/>
        <v>3092.0539378190924</v>
      </c>
      <c r="K1355" s="51">
        <f t="shared" ca="1" si="251"/>
        <v>3092.4426379735637</v>
      </c>
      <c r="L1355" s="111">
        <f t="shared" ca="1" si="243"/>
        <v>242</v>
      </c>
      <c r="M1355" s="112">
        <f t="shared" ca="1" si="244"/>
        <v>470.03028017322322</v>
      </c>
      <c r="N1355" s="106"/>
      <c r="O1355" s="109">
        <f t="shared" ca="1" si="247"/>
        <v>3709.9285189092593</v>
      </c>
      <c r="P1355" s="113">
        <f t="shared" ca="1" si="248"/>
        <v>1</v>
      </c>
      <c r="Q1355" s="114">
        <f t="shared" ca="1" si="245"/>
        <v>283</v>
      </c>
    </row>
    <row r="1356" spans="5:17" x14ac:dyDescent="0.35">
      <c r="E1356">
        <f t="shared" si="249"/>
        <v>1329</v>
      </c>
      <c r="F1356" s="109">
        <f t="shared" ca="1" si="240"/>
        <v>0.83726317451005849</v>
      </c>
      <c r="G1356" s="110">
        <f t="shared" ca="1" si="250"/>
        <v>2623.2496209748506</v>
      </c>
      <c r="H1356" s="92">
        <f t="shared" si="241"/>
        <v>1329</v>
      </c>
      <c r="I1356" s="109">
        <f t="shared" ca="1" si="242"/>
        <v>0.50924467116943783</v>
      </c>
      <c r="J1356" s="51">
        <f t="shared" ca="1" si="246"/>
        <v>3092.4426379735637</v>
      </c>
      <c r="K1356" s="51">
        <f t="shared" ca="1" si="251"/>
        <v>3092.9518826447334</v>
      </c>
      <c r="L1356" s="111">
        <f t="shared" ca="1" si="243"/>
        <v>241</v>
      </c>
      <c r="M1356" s="112">
        <f t="shared" ca="1" si="244"/>
        <v>469.70226166988277</v>
      </c>
      <c r="N1356" s="106"/>
      <c r="O1356" s="109">
        <f t="shared" ca="1" si="247"/>
        <v>2602.1483826156177</v>
      </c>
      <c r="P1356" s="113">
        <f t="shared" ca="1" si="248"/>
        <v>1</v>
      </c>
      <c r="Q1356" s="114">
        <f t="shared" ca="1" si="245"/>
        <v>215</v>
      </c>
    </row>
    <row r="1357" spans="5:17" x14ac:dyDescent="0.35">
      <c r="E1357">
        <f t="shared" si="249"/>
        <v>1330</v>
      </c>
      <c r="F1357" s="109">
        <f t="shared" ca="1" si="240"/>
        <v>1.9960074109452235</v>
      </c>
      <c r="G1357" s="110">
        <f t="shared" ca="1" si="250"/>
        <v>2625.245628385796</v>
      </c>
      <c r="H1357" s="92">
        <f t="shared" si="241"/>
        <v>1330</v>
      </c>
      <c r="I1357" s="109">
        <f t="shared" ca="1" si="242"/>
        <v>0.13135258204442399</v>
      </c>
      <c r="J1357" s="51">
        <f t="shared" ca="1" si="246"/>
        <v>3092.9518826447334</v>
      </c>
      <c r="K1357" s="51">
        <f t="shared" ca="1" si="251"/>
        <v>3093.0832352267776</v>
      </c>
      <c r="L1357" s="111">
        <f t="shared" ca="1" si="243"/>
        <v>240</v>
      </c>
      <c r="M1357" s="112">
        <f t="shared" ca="1" si="244"/>
        <v>467.83760684098161</v>
      </c>
      <c r="N1357" s="106"/>
      <c r="O1357" s="109">
        <f t="shared" ca="1" si="247"/>
        <v>9698.0424662774931</v>
      </c>
      <c r="P1357" s="113">
        <f t="shared" ca="1" si="248"/>
        <v>1</v>
      </c>
      <c r="Q1357" s="114">
        <f t="shared" ca="1" si="245"/>
        <v>566</v>
      </c>
    </row>
    <row r="1358" spans="5:17" x14ac:dyDescent="0.35">
      <c r="E1358">
        <f t="shared" si="249"/>
        <v>1331</v>
      </c>
      <c r="F1358" s="109">
        <f t="shared" ca="1" si="240"/>
        <v>0.22964920305647565</v>
      </c>
      <c r="G1358" s="110">
        <f t="shared" ca="1" si="250"/>
        <v>2625.4752775888524</v>
      </c>
      <c r="H1358" s="92">
        <f t="shared" si="241"/>
        <v>1331</v>
      </c>
      <c r="I1358" s="109">
        <f t="shared" ca="1" si="242"/>
        <v>2.2711713441735157</v>
      </c>
      <c r="J1358" s="51">
        <f t="shared" ca="1" si="246"/>
        <v>3093.0832352267776</v>
      </c>
      <c r="K1358" s="51">
        <f t="shared" ca="1" si="251"/>
        <v>3095.3544065709511</v>
      </c>
      <c r="L1358" s="111">
        <f t="shared" ca="1" si="243"/>
        <v>239</v>
      </c>
      <c r="M1358" s="112">
        <f t="shared" ca="1" si="244"/>
        <v>469.87912898209879</v>
      </c>
      <c r="N1358" s="106"/>
      <c r="O1358" s="109">
        <f t="shared" ca="1" si="247"/>
        <v>2807.5544056514941</v>
      </c>
      <c r="P1358" s="113">
        <f t="shared" ca="1" si="248"/>
        <v>1</v>
      </c>
      <c r="Q1358" s="114">
        <f t="shared" ca="1" si="245"/>
        <v>212</v>
      </c>
    </row>
    <row r="1359" spans="5:17" x14ac:dyDescent="0.35">
      <c r="E1359">
        <f t="shared" si="249"/>
        <v>1332</v>
      </c>
      <c r="F1359" s="109">
        <f t="shared" ca="1" si="240"/>
        <v>1.1804155547763144</v>
      </c>
      <c r="G1359" s="110">
        <f t="shared" ca="1" si="250"/>
        <v>2626.6556931436285</v>
      </c>
      <c r="H1359" s="92">
        <f t="shared" si="241"/>
        <v>1332</v>
      </c>
      <c r="I1359" s="109">
        <f t="shared" ca="1" si="242"/>
        <v>1.4017711145263334</v>
      </c>
      <c r="J1359" s="51">
        <f t="shared" ca="1" si="246"/>
        <v>3095.3544065709511</v>
      </c>
      <c r="K1359" s="51">
        <f t="shared" ca="1" si="251"/>
        <v>3096.7561776854773</v>
      </c>
      <c r="L1359" s="111">
        <f t="shared" ca="1" si="243"/>
        <v>238</v>
      </c>
      <c r="M1359" s="112">
        <f t="shared" ca="1" si="244"/>
        <v>470.1004845418488</v>
      </c>
      <c r="N1359" s="106"/>
      <c r="O1359" s="109">
        <f t="shared" ca="1" si="247"/>
        <v>7377.1692900459511</v>
      </c>
      <c r="P1359" s="113">
        <f t="shared" ca="1" si="248"/>
        <v>1</v>
      </c>
      <c r="Q1359" s="114">
        <f t="shared" ca="1" si="245"/>
        <v>451</v>
      </c>
    </row>
    <row r="1360" spans="5:17" x14ac:dyDescent="0.35">
      <c r="E1360">
        <f t="shared" si="249"/>
        <v>1333</v>
      </c>
      <c r="F1360" s="109">
        <f t="shared" ca="1" si="240"/>
        <v>0.97199016966931717</v>
      </c>
      <c r="G1360" s="110">
        <f t="shared" ca="1" si="250"/>
        <v>2627.6276833132979</v>
      </c>
      <c r="H1360" s="92">
        <f t="shared" si="241"/>
        <v>1333</v>
      </c>
      <c r="I1360" s="109">
        <f t="shared" ca="1" si="242"/>
        <v>2.4863986873429802</v>
      </c>
      <c r="J1360" s="51">
        <f t="shared" ca="1" si="246"/>
        <v>3096.7561776854773</v>
      </c>
      <c r="K1360" s="51">
        <f t="shared" ca="1" si="251"/>
        <v>3099.2425763728202</v>
      </c>
      <c r="L1360" s="111">
        <f t="shared" ca="1" si="243"/>
        <v>237</v>
      </c>
      <c r="M1360" s="112">
        <f t="shared" ca="1" si="244"/>
        <v>471.61489305952227</v>
      </c>
      <c r="N1360" s="106"/>
      <c r="O1360" s="109">
        <f t="shared" ca="1" si="247"/>
        <v>3294.9821905626864</v>
      </c>
      <c r="P1360" s="113">
        <f t="shared" ca="1" si="248"/>
        <v>1</v>
      </c>
      <c r="Q1360" s="114">
        <f t="shared" ca="1" si="245"/>
        <v>254</v>
      </c>
    </row>
    <row r="1361" spans="5:17" x14ac:dyDescent="0.35">
      <c r="E1361">
        <f t="shared" si="249"/>
        <v>1334</v>
      </c>
      <c r="F1361" s="109">
        <f t="shared" ca="1" si="240"/>
        <v>4.4243042711029181</v>
      </c>
      <c r="G1361" s="110">
        <f t="shared" ca="1" si="250"/>
        <v>2632.0519875844006</v>
      </c>
      <c r="H1361" s="92">
        <f t="shared" si="241"/>
        <v>1334</v>
      </c>
      <c r="I1361" s="109">
        <f t="shared" ca="1" si="242"/>
        <v>5.5848361139437861</v>
      </c>
      <c r="J1361" s="51">
        <f t="shared" ca="1" si="246"/>
        <v>3099.2425763728202</v>
      </c>
      <c r="K1361" s="51">
        <f t="shared" ca="1" si="251"/>
        <v>3104.8274124867639</v>
      </c>
      <c r="L1361" s="111">
        <f t="shared" ca="1" si="243"/>
        <v>239</v>
      </c>
      <c r="M1361" s="112">
        <f t="shared" ca="1" si="244"/>
        <v>472.77542490236328</v>
      </c>
      <c r="N1361" s="106"/>
      <c r="O1361" s="109">
        <f t="shared" ca="1" si="247"/>
        <v>5971.4542913098039</v>
      </c>
      <c r="P1361" s="113">
        <f t="shared" ca="1" si="248"/>
        <v>1</v>
      </c>
      <c r="Q1361" s="114">
        <f t="shared" ca="1" si="245"/>
        <v>378</v>
      </c>
    </row>
    <row r="1362" spans="5:17" x14ac:dyDescent="0.35">
      <c r="E1362">
        <f t="shared" si="249"/>
        <v>1335</v>
      </c>
      <c r="F1362" s="109">
        <f t="shared" ca="1" si="240"/>
        <v>1.5106874805025423</v>
      </c>
      <c r="G1362" s="110">
        <f t="shared" ca="1" si="250"/>
        <v>2633.562675064903</v>
      </c>
      <c r="H1362" s="92">
        <f t="shared" si="241"/>
        <v>1335</v>
      </c>
      <c r="I1362" s="109">
        <f t="shared" ca="1" si="242"/>
        <v>5.6820754274992016</v>
      </c>
      <c r="J1362" s="51">
        <f t="shared" ca="1" si="246"/>
        <v>3104.8274124867639</v>
      </c>
      <c r="K1362" s="51">
        <f t="shared" ca="1" si="251"/>
        <v>3110.509487914263</v>
      </c>
      <c r="L1362" s="111">
        <f t="shared" ca="1" si="243"/>
        <v>240</v>
      </c>
      <c r="M1362" s="112">
        <f t="shared" ca="1" si="244"/>
        <v>476.94681284935996</v>
      </c>
      <c r="N1362" s="106"/>
      <c r="O1362" s="109">
        <f t="shared" ca="1" si="247"/>
        <v>2260.7356034590816</v>
      </c>
      <c r="P1362" s="113">
        <f t="shared" ca="1" si="248"/>
        <v>1</v>
      </c>
      <c r="Q1362" s="114">
        <f t="shared" ca="1" si="245"/>
        <v>187</v>
      </c>
    </row>
    <row r="1363" spans="5:17" x14ac:dyDescent="0.35">
      <c r="E1363">
        <f t="shared" si="249"/>
        <v>1336</v>
      </c>
      <c r="F1363" s="109">
        <f t="shared" ca="1" si="240"/>
        <v>2.3998833833642323</v>
      </c>
      <c r="G1363" s="110">
        <f t="shared" ca="1" si="250"/>
        <v>2635.9625584482674</v>
      </c>
      <c r="H1363" s="92">
        <f t="shared" si="241"/>
        <v>1336</v>
      </c>
      <c r="I1363" s="109">
        <f t="shared" ca="1" si="242"/>
        <v>0.39459659654989565</v>
      </c>
      <c r="J1363" s="51">
        <f t="shared" ca="1" si="246"/>
        <v>3110.509487914263</v>
      </c>
      <c r="K1363" s="51">
        <f t="shared" ca="1" si="251"/>
        <v>3110.9040845108129</v>
      </c>
      <c r="L1363" s="111">
        <f t="shared" ca="1" si="243"/>
        <v>239</v>
      </c>
      <c r="M1363" s="112">
        <f t="shared" ca="1" si="244"/>
        <v>474.94152606254556</v>
      </c>
      <c r="N1363" s="106"/>
      <c r="O1363" s="109">
        <f t="shared" ca="1" si="247"/>
        <v>4317.2410669052524</v>
      </c>
      <c r="P1363" s="113">
        <f t="shared" ca="1" si="248"/>
        <v>1</v>
      </c>
      <c r="Q1363" s="114">
        <f t="shared" ca="1" si="245"/>
        <v>318</v>
      </c>
    </row>
    <row r="1364" spans="5:17" x14ac:dyDescent="0.35">
      <c r="E1364">
        <f t="shared" si="249"/>
        <v>1337</v>
      </c>
      <c r="F1364" s="109">
        <f t="shared" ca="1" si="240"/>
        <v>0.1887293906150419</v>
      </c>
      <c r="G1364" s="110">
        <f t="shared" ca="1" si="250"/>
        <v>2636.1512878388826</v>
      </c>
      <c r="H1364" s="92">
        <f t="shared" si="241"/>
        <v>1337</v>
      </c>
      <c r="I1364" s="109">
        <f t="shared" ca="1" si="242"/>
        <v>0.74124722095031703</v>
      </c>
      <c r="J1364" s="51">
        <f t="shared" ca="1" si="246"/>
        <v>3110.9040845108129</v>
      </c>
      <c r="K1364" s="51">
        <f t="shared" ca="1" si="251"/>
        <v>3111.6453317317632</v>
      </c>
      <c r="L1364" s="111">
        <f t="shared" ca="1" si="243"/>
        <v>238</v>
      </c>
      <c r="M1364" s="112">
        <f t="shared" ca="1" si="244"/>
        <v>475.49404389288065</v>
      </c>
      <c r="N1364" s="106"/>
      <c r="O1364" s="109">
        <f t="shared" ca="1" si="247"/>
        <v>260.06684203490835</v>
      </c>
      <c r="P1364" s="113">
        <f t="shared" ca="1" si="248"/>
        <v>1</v>
      </c>
      <c r="Q1364" s="114">
        <f t="shared" ca="1" si="245"/>
        <v>10</v>
      </c>
    </row>
    <row r="1365" spans="5:17" x14ac:dyDescent="0.35">
      <c r="E1365">
        <f t="shared" si="249"/>
        <v>1338</v>
      </c>
      <c r="F1365" s="109">
        <f t="shared" ca="1" si="240"/>
        <v>4.0750162731499247</v>
      </c>
      <c r="G1365" s="110">
        <f t="shared" ca="1" si="250"/>
        <v>2640.2263041120327</v>
      </c>
      <c r="H1365" s="92">
        <f t="shared" si="241"/>
        <v>1338</v>
      </c>
      <c r="I1365" s="109">
        <f t="shared" ca="1" si="242"/>
        <v>2.5349664545425359</v>
      </c>
      <c r="J1365" s="51">
        <f t="shared" ca="1" si="246"/>
        <v>3111.6453317317632</v>
      </c>
      <c r="K1365" s="51">
        <f t="shared" ca="1" si="251"/>
        <v>3114.1802981863057</v>
      </c>
      <c r="L1365" s="111">
        <f t="shared" ca="1" si="243"/>
        <v>238</v>
      </c>
      <c r="M1365" s="112">
        <f t="shared" ca="1" si="244"/>
        <v>473.95399407427294</v>
      </c>
      <c r="N1365" s="106"/>
      <c r="O1365" s="109">
        <f t="shared" ca="1" si="247"/>
        <v>10700.093955562123</v>
      </c>
      <c r="P1365" s="113">
        <f t="shared" ca="1" si="248"/>
        <v>1</v>
      </c>
      <c r="Q1365" s="114">
        <f t="shared" ca="1" si="245"/>
        <v>280</v>
      </c>
    </row>
    <row r="1366" spans="5:17" x14ac:dyDescent="0.35">
      <c r="E1366">
        <f t="shared" si="249"/>
        <v>1339</v>
      </c>
      <c r="F1366" s="109">
        <f t="shared" ca="1" si="240"/>
        <v>3.3076514102695453</v>
      </c>
      <c r="G1366" s="110">
        <f t="shared" ca="1" si="250"/>
        <v>2643.5339555223022</v>
      </c>
      <c r="H1366" s="92">
        <f t="shared" si="241"/>
        <v>1339</v>
      </c>
      <c r="I1366" s="109">
        <f t="shared" ca="1" si="242"/>
        <v>4.0213650951561259</v>
      </c>
      <c r="J1366" s="51">
        <f t="shared" ca="1" si="246"/>
        <v>3114.1802981863057</v>
      </c>
      <c r="K1366" s="51">
        <f t="shared" ca="1" si="251"/>
        <v>3118.2016632814616</v>
      </c>
      <c r="L1366" s="111">
        <f t="shared" ca="1" si="243"/>
        <v>238</v>
      </c>
      <c r="M1366" s="112">
        <f t="shared" ca="1" si="244"/>
        <v>474.66770775915938</v>
      </c>
      <c r="N1366" s="106"/>
      <c r="O1366" s="109">
        <f t="shared" ca="1" si="247"/>
        <v>11283.969445072544</v>
      </c>
      <c r="P1366" s="113">
        <f t="shared" ca="1" si="248"/>
        <v>1</v>
      </c>
      <c r="Q1366" s="114">
        <f t="shared" ca="1" si="245"/>
        <v>36</v>
      </c>
    </row>
    <row r="1367" spans="5:17" x14ac:dyDescent="0.35">
      <c r="E1367">
        <f t="shared" si="249"/>
        <v>1340</v>
      </c>
      <c r="F1367" s="109">
        <f t="shared" ca="1" si="240"/>
        <v>5.8017123902926696E-2</v>
      </c>
      <c r="G1367" s="110">
        <f t="shared" ca="1" si="250"/>
        <v>2643.5919726462052</v>
      </c>
      <c r="H1367" s="92">
        <f t="shared" si="241"/>
        <v>1340</v>
      </c>
      <c r="I1367" s="109">
        <f t="shared" ca="1" si="242"/>
        <v>4.2849616405790947</v>
      </c>
      <c r="J1367" s="51">
        <f t="shared" ca="1" si="246"/>
        <v>3118.2016632814616</v>
      </c>
      <c r="K1367" s="51">
        <f t="shared" ca="1" si="251"/>
        <v>3122.4866249220408</v>
      </c>
      <c r="L1367" s="111">
        <f t="shared" ca="1" si="243"/>
        <v>238</v>
      </c>
      <c r="M1367" s="112">
        <f t="shared" ca="1" si="244"/>
        <v>478.8946522758356</v>
      </c>
      <c r="N1367" s="106"/>
      <c r="O1367" s="109">
        <f t="shared" ca="1" si="247"/>
        <v>4191.9437589517956</v>
      </c>
      <c r="P1367" s="113">
        <f t="shared" ca="1" si="248"/>
        <v>1</v>
      </c>
      <c r="Q1367" s="114">
        <f t="shared" ca="1" si="245"/>
        <v>314</v>
      </c>
    </row>
    <row r="1368" spans="5:17" x14ac:dyDescent="0.35">
      <c r="E1368">
        <f t="shared" si="249"/>
        <v>1341</v>
      </c>
      <c r="F1368" s="109">
        <f t="shared" ca="1" si="240"/>
        <v>0.97249767431999035</v>
      </c>
      <c r="G1368" s="110">
        <f t="shared" ca="1" si="250"/>
        <v>2644.5644703205253</v>
      </c>
      <c r="H1368" s="92">
        <f t="shared" si="241"/>
        <v>1341</v>
      </c>
      <c r="I1368" s="109">
        <f t="shared" ca="1" si="242"/>
        <v>6.026688760573589</v>
      </c>
      <c r="J1368" s="51">
        <f t="shared" ca="1" si="246"/>
        <v>3122.4866249220408</v>
      </c>
      <c r="K1368" s="51">
        <f t="shared" ca="1" si="251"/>
        <v>3128.5133136826144</v>
      </c>
      <c r="L1368" s="111">
        <f t="shared" ca="1" si="243"/>
        <v>239</v>
      </c>
      <c r="M1368" s="112">
        <f t="shared" ca="1" si="244"/>
        <v>483.94884336208906</v>
      </c>
      <c r="N1368" s="106"/>
      <c r="O1368" s="109">
        <f t="shared" ca="1" si="247"/>
        <v>8297.4716002776986</v>
      </c>
      <c r="P1368" s="113">
        <f t="shared" ca="1" si="248"/>
        <v>1</v>
      </c>
      <c r="Q1368" s="114">
        <f t="shared" ca="1" si="245"/>
        <v>535</v>
      </c>
    </row>
    <row r="1369" spans="5:17" x14ac:dyDescent="0.35">
      <c r="E1369">
        <f t="shared" si="249"/>
        <v>1342</v>
      </c>
      <c r="F1369" s="109">
        <f t="shared" ca="1" si="240"/>
        <v>2.6207836004184006</v>
      </c>
      <c r="G1369" s="110">
        <f t="shared" ca="1" si="250"/>
        <v>2647.1852539209435</v>
      </c>
      <c r="H1369" s="92">
        <f t="shared" si="241"/>
        <v>1342</v>
      </c>
      <c r="I1369" s="109">
        <f t="shared" ca="1" si="242"/>
        <v>0.10517264597690695</v>
      </c>
      <c r="J1369" s="51">
        <f t="shared" ca="1" si="246"/>
        <v>3128.5133136826144</v>
      </c>
      <c r="K1369" s="51">
        <f t="shared" ca="1" si="251"/>
        <v>3128.6184863285912</v>
      </c>
      <c r="L1369" s="111">
        <f t="shared" ca="1" si="243"/>
        <v>238</v>
      </c>
      <c r="M1369" s="112">
        <f t="shared" ca="1" si="244"/>
        <v>481.43323240764767</v>
      </c>
      <c r="N1369" s="106"/>
      <c r="O1369" s="109">
        <f t="shared" ca="1" si="247"/>
        <v>1329.5308998259245</v>
      </c>
      <c r="P1369" s="113">
        <f t="shared" ca="1" si="248"/>
        <v>1</v>
      </c>
      <c r="Q1369" s="114">
        <f t="shared" ca="1" si="245"/>
        <v>96</v>
      </c>
    </row>
    <row r="1370" spans="5:17" x14ac:dyDescent="0.35">
      <c r="E1370">
        <f t="shared" si="249"/>
        <v>1343</v>
      </c>
      <c r="F1370" s="109">
        <f t="shared" ca="1" si="240"/>
        <v>0.41902189835455267</v>
      </c>
      <c r="G1370" s="110">
        <f t="shared" ca="1" si="250"/>
        <v>2647.604275819298</v>
      </c>
      <c r="H1370" s="92">
        <f t="shared" si="241"/>
        <v>1343</v>
      </c>
      <c r="I1370" s="109">
        <f t="shared" ca="1" si="242"/>
        <v>2.0730903202785078</v>
      </c>
      <c r="J1370" s="51">
        <f t="shared" ca="1" si="246"/>
        <v>3128.6184863285912</v>
      </c>
      <c r="K1370" s="51">
        <f t="shared" ca="1" si="251"/>
        <v>3130.6915766488696</v>
      </c>
      <c r="L1370" s="111">
        <f t="shared" ca="1" si="243"/>
        <v>237</v>
      </c>
      <c r="M1370" s="112">
        <f t="shared" ca="1" si="244"/>
        <v>483.08730082957163</v>
      </c>
      <c r="N1370" s="106"/>
      <c r="O1370" s="109">
        <f t="shared" ca="1" si="247"/>
        <v>2659.0006708765595</v>
      </c>
      <c r="P1370" s="113">
        <f t="shared" ca="1" si="248"/>
        <v>1</v>
      </c>
      <c r="Q1370" s="114">
        <f t="shared" ca="1" si="245"/>
        <v>229</v>
      </c>
    </row>
    <row r="1371" spans="5:17" x14ac:dyDescent="0.35">
      <c r="E1371">
        <f t="shared" si="249"/>
        <v>1344</v>
      </c>
      <c r="F1371" s="109">
        <f t="shared" ca="1" si="240"/>
        <v>0.13843033150426007</v>
      </c>
      <c r="G1371" s="110">
        <f t="shared" ca="1" si="250"/>
        <v>2647.7427061508024</v>
      </c>
      <c r="H1371" s="92">
        <f t="shared" si="241"/>
        <v>1344</v>
      </c>
      <c r="I1371" s="109">
        <f t="shared" ca="1" si="242"/>
        <v>1.8612671447545674</v>
      </c>
      <c r="J1371" s="51">
        <f t="shared" ca="1" si="246"/>
        <v>3130.6915766488696</v>
      </c>
      <c r="K1371" s="51">
        <f t="shared" ca="1" si="251"/>
        <v>3132.5528437936241</v>
      </c>
      <c r="L1371" s="111">
        <f t="shared" ca="1" si="243"/>
        <v>237</v>
      </c>
      <c r="M1371" s="112">
        <f t="shared" ca="1" si="244"/>
        <v>484.8101376428217</v>
      </c>
      <c r="N1371" s="106"/>
      <c r="O1371" s="109">
        <f t="shared" ca="1" si="247"/>
        <v>8910.8173286372821</v>
      </c>
      <c r="P1371" s="113">
        <f t="shared" ca="1" si="248"/>
        <v>1</v>
      </c>
      <c r="Q1371" s="114">
        <f t="shared" ca="1" si="245"/>
        <v>505</v>
      </c>
    </row>
    <row r="1372" spans="5:17" x14ac:dyDescent="0.35">
      <c r="E1372">
        <f t="shared" si="249"/>
        <v>1345</v>
      </c>
      <c r="F1372" s="109">
        <f t="shared" ref="F1372:F1435" ca="1" si="252">-(1/B$4)*LN(RAND())</f>
        <v>1.4251305626044013</v>
      </c>
      <c r="G1372" s="110">
        <f t="shared" ca="1" si="250"/>
        <v>2649.1678367134068</v>
      </c>
      <c r="H1372" s="92">
        <f t="shared" ref="H1372:H1435" si="253">E1372</f>
        <v>1345</v>
      </c>
      <c r="I1372" s="109">
        <f t="shared" ref="I1372:I1435" ca="1" si="254">-(1/B$5)*LN(RAND())</f>
        <v>0.84821596499116181</v>
      </c>
      <c r="J1372" s="51">
        <f t="shared" ca="1" si="246"/>
        <v>3132.5528437936241</v>
      </c>
      <c r="K1372" s="51">
        <f t="shared" ca="1" si="251"/>
        <v>3133.4010597586152</v>
      </c>
      <c r="L1372" s="111">
        <f t="shared" ref="L1372:L1435" ca="1" si="255">COUNTIF(G$28:G$5027,"&lt;"&amp;K1372)-H1372</f>
        <v>237</v>
      </c>
      <c r="M1372" s="112">
        <f t="shared" ref="M1372:M1435" ca="1" si="256">K1372-G1372</f>
        <v>484.23322304520843</v>
      </c>
      <c r="N1372" s="106"/>
      <c r="O1372" s="109">
        <f t="shared" ca="1" si="247"/>
        <v>5606.9760684055291</v>
      </c>
      <c r="P1372" s="113">
        <f t="shared" ca="1" si="248"/>
        <v>1</v>
      </c>
      <c r="Q1372" s="114">
        <f t="shared" ref="Q1372:Q1435" ca="1" si="257">COUNTIF(G$28:G$5027,"&lt;"&amp;O1372)-COUNTIF(K$28:K$5027,"&lt;"&amp;O1372)</f>
        <v>332</v>
      </c>
    </row>
    <row r="1373" spans="5:17" x14ac:dyDescent="0.35">
      <c r="E1373">
        <f t="shared" si="249"/>
        <v>1346</v>
      </c>
      <c r="F1373" s="109">
        <f t="shared" ca="1" si="252"/>
        <v>0.65973882050304611</v>
      </c>
      <c r="G1373" s="110">
        <f t="shared" ca="1" si="250"/>
        <v>2649.82757553391</v>
      </c>
      <c r="H1373" s="92">
        <f t="shared" si="253"/>
        <v>1346</v>
      </c>
      <c r="I1373" s="109">
        <f t="shared" ca="1" si="254"/>
        <v>0.76581619163690651</v>
      </c>
      <c r="J1373" s="51">
        <f t="shared" ref="J1373:J1436" ca="1" si="258">MAX(G1373,K1372)</f>
        <v>3133.4010597586152</v>
      </c>
      <c r="K1373" s="51">
        <f t="shared" ca="1" si="251"/>
        <v>3134.1668759502522</v>
      </c>
      <c r="L1373" s="111">
        <f t="shared" ca="1" si="255"/>
        <v>238</v>
      </c>
      <c r="M1373" s="112">
        <f t="shared" ca="1" si="256"/>
        <v>484.33930041634221</v>
      </c>
      <c r="N1373" s="106"/>
      <c r="O1373" s="109">
        <f t="shared" ref="O1373:O1436" ca="1" si="259">K$5027*RAND()</f>
        <v>1442.9990591925698</v>
      </c>
      <c r="P1373" s="113">
        <f t="shared" ref="P1373:P1436" ca="1" si="260">COUNTIF(J$28:J$5027,"&lt;"&amp;O1373)-COUNTIF(K$28:K$5027,"&lt;"&amp;O1373)</f>
        <v>1</v>
      </c>
      <c r="Q1373" s="114">
        <f t="shared" ca="1" si="257"/>
        <v>105</v>
      </c>
    </row>
    <row r="1374" spans="5:17" x14ac:dyDescent="0.35">
      <c r="E1374">
        <f t="shared" ref="E1374:E1437" si="261">E1373+1</f>
        <v>1347</v>
      </c>
      <c r="F1374" s="109">
        <f t="shared" ca="1" si="252"/>
        <v>0.50040701781567032</v>
      </c>
      <c r="G1374" s="110">
        <f t="shared" ref="G1374:G1437" ca="1" si="262">G1373+F1374</f>
        <v>2650.3279825517257</v>
      </c>
      <c r="H1374" s="92">
        <f t="shared" si="253"/>
        <v>1347</v>
      </c>
      <c r="I1374" s="109">
        <f t="shared" ca="1" si="254"/>
        <v>0.61945722475243992</v>
      </c>
      <c r="J1374" s="51">
        <f t="shared" ca="1" si="258"/>
        <v>3134.1668759502522</v>
      </c>
      <c r="K1374" s="51">
        <f t="shared" ref="K1374:K1437" ca="1" si="263">J1374+I1374</f>
        <v>3134.7863331750045</v>
      </c>
      <c r="L1374" s="111">
        <f t="shared" ca="1" si="255"/>
        <v>238</v>
      </c>
      <c r="M1374" s="112">
        <f t="shared" ca="1" si="256"/>
        <v>484.45835062327887</v>
      </c>
      <c r="N1374" s="106"/>
      <c r="O1374" s="109">
        <f t="shared" ca="1" si="259"/>
        <v>1152.3095284643246</v>
      </c>
      <c r="P1374" s="113">
        <f t="shared" ca="1" si="260"/>
        <v>1</v>
      </c>
      <c r="Q1374" s="114">
        <f t="shared" ca="1" si="257"/>
        <v>94</v>
      </c>
    </row>
    <row r="1375" spans="5:17" x14ac:dyDescent="0.35">
      <c r="E1375">
        <f t="shared" si="261"/>
        <v>1348</v>
      </c>
      <c r="F1375" s="109">
        <f t="shared" ca="1" si="252"/>
        <v>1.0914317837578087</v>
      </c>
      <c r="G1375" s="110">
        <f t="shared" ca="1" si="262"/>
        <v>2651.4194143354835</v>
      </c>
      <c r="H1375" s="92">
        <f t="shared" si="253"/>
        <v>1348</v>
      </c>
      <c r="I1375" s="109">
        <f t="shared" ca="1" si="254"/>
        <v>2.6191396731431813</v>
      </c>
      <c r="J1375" s="51">
        <f t="shared" ca="1" si="258"/>
        <v>3134.7863331750045</v>
      </c>
      <c r="K1375" s="51">
        <f t="shared" ca="1" si="263"/>
        <v>3137.4054728481478</v>
      </c>
      <c r="L1375" s="111">
        <f t="shared" ca="1" si="255"/>
        <v>237</v>
      </c>
      <c r="M1375" s="112">
        <f t="shared" ca="1" si="256"/>
        <v>485.98605851266439</v>
      </c>
      <c r="N1375" s="106"/>
      <c r="O1375" s="109">
        <f t="shared" ca="1" si="259"/>
        <v>3642.5686225606182</v>
      </c>
      <c r="P1375" s="113">
        <f t="shared" ca="1" si="260"/>
        <v>1</v>
      </c>
      <c r="Q1375" s="114">
        <f t="shared" ca="1" si="257"/>
        <v>273</v>
      </c>
    </row>
    <row r="1376" spans="5:17" x14ac:dyDescent="0.35">
      <c r="E1376">
        <f t="shared" si="261"/>
        <v>1349</v>
      </c>
      <c r="F1376" s="109">
        <f t="shared" ca="1" si="252"/>
        <v>0.30999878934329483</v>
      </c>
      <c r="G1376" s="110">
        <f t="shared" ca="1" si="262"/>
        <v>2651.7294131248268</v>
      </c>
      <c r="H1376" s="92">
        <f t="shared" si="253"/>
        <v>1349</v>
      </c>
      <c r="I1376" s="109">
        <f t="shared" ca="1" si="254"/>
        <v>0.95407186643250663</v>
      </c>
      <c r="J1376" s="51">
        <f t="shared" ca="1" si="258"/>
        <v>3137.4054728481478</v>
      </c>
      <c r="K1376" s="51">
        <f t="shared" ca="1" si="263"/>
        <v>3138.3595447145804</v>
      </c>
      <c r="L1376" s="111">
        <f t="shared" ca="1" si="255"/>
        <v>237</v>
      </c>
      <c r="M1376" s="112">
        <f t="shared" ca="1" si="256"/>
        <v>486.63013158975355</v>
      </c>
      <c r="N1376" s="106"/>
      <c r="O1376" s="109">
        <f t="shared" ca="1" si="259"/>
        <v>6718.0886808252062</v>
      </c>
      <c r="P1376" s="113">
        <f t="shared" ca="1" si="260"/>
        <v>1</v>
      </c>
      <c r="Q1376" s="114">
        <f t="shared" ca="1" si="257"/>
        <v>419</v>
      </c>
    </row>
    <row r="1377" spans="5:17" x14ac:dyDescent="0.35">
      <c r="E1377">
        <f t="shared" si="261"/>
        <v>1350</v>
      </c>
      <c r="F1377" s="109">
        <f t="shared" ca="1" si="252"/>
        <v>0.10683618710825918</v>
      </c>
      <c r="G1377" s="110">
        <f t="shared" ca="1" si="262"/>
        <v>2651.8362493119353</v>
      </c>
      <c r="H1377" s="92">
        <f t="shared" si="253"/>
        <v>1350</v>
      </c>
      <c r="I1377" s="109">
        <f t="shared" ca="1" si="254"/>
        <v>0.76263774452022737</v>
      </c>
      <c r="J1377" s="51">
        <f t="shared" ca="1" si="258"/>
        <v>3138.3595447145804</v>
      </c>
      <c r="K1377" s="51">
        <f t="shared" ca="1" si="263"/>
        <v>3139.1221824591007</v>
      </c>
      <c r="L1377" s="111">
        <f t="shared" ca="1" si="255"/>
        <v>236</v>
      </c>
      <c r="M1377" s="112">
        <f t="shared" ca="1" si="256"/>
        <v>487.28593314716545</v>
      </c>
      <c r="N1377" s="106"/>
      <c r="O1377" s="109">
        <f t="shared" ca="1" si="259"/>
        <v>10761.805120118175</v>
      </c>
      <c r="P1377" s="113">
        <f t="shared" ca="1" si="260"/>
        <v>1</v>
      </c>
      <c r="Q1377" s="114">
        <f t="shared" ca="1" si="257"/>
        <v>257</v>
      </c>
    </row>
    <row r="1378" spans="5:17" x14ac:dyDescent="0.35">
      <c r="E1378">
        <f t="shared" si="261"/>
        <v>1351</v>
      </c>
      <c r="F1378" s="109">
        <f t="shared" ca="1" si="252"/>
        <v>0.13261634171304448</v>
      </c>
      <c r="G1378" s="110">
        <f t="shared" ca="1" si="262"/>
        <v>2651.9688656536482</v>
      </c>
      <c r="H1378" s="92">
        <f t="shared" si="253"/>
        <v>1351</v>
      </c>
      <c r="I1378" s="109">
        <f t="shared" ca="1" si="254"/>
        <v>5.9399374775435314</v>
      </c>
      <c r="J1378" s="51">
        <f t="shared" ca="1" si="258"/>
        <v>3139.1221824591007</v>
      </c>
      <c r="K1378" s="51">
        <f t="shared" ca="1" si="263"/>
        <v>3145.0621199366442</v>
      </c>
      <c r="L1378" s="111">
        <f t="shared" ca="1" si="255"/>
        <v>240</v>
      </c>
      <c r="M1378" s="112">
        <f t="shared" ca="1" si="256"/>
        <v>493.09325428299599</v>
      </c>
      <c r="N1378" s="106"/>
      <c r="O1378" s="109">
        <f t="shared" ca="1" si="259"/>
        <v>5336.4403358087593</v>
      </c>
      <c r="P1378" s="113">
        <f t="shared" ca="1" si="260"/>
        <v>1</v>
      </c>
      <c r="Q1378" s="114">
        <f t="shared" ca="1" si="257"/>
        <v>319</v>
      </c>
    </row>
    <row r="1379" spans="5:17" x14ac:dyDescent="0.35">
      <c r="E1379">
        <f t="shared" si="261"/>
        <v>1352</v>
      </c>
      <c r="F1379" s="109">
        <f t="shared" ca="1" si="252"/>
        <v>1.9998986558155998</v>
      </c>
      <c r="G1379" s="110">
        <f t="shared" ca="1" si="262"/>
        <v>2653.9687643094639</v>
      </c>
      <c r="H1379" s="92">
        <f t="shared" si="253"/>
        <v>1352</v>
      </c>
      <c r="I1379" s="109">
        <f t="shared" ca="1" si="254"/>
        <v>4.4009131977568252</v>
      </c>
      <c r="J1379" s="51">
        <f t="shared" ca="1" si="258"/>
        <v>3145.0621199366442</v>
      </c>
      <c r="K1379" s="51">
        <f t="shared" ca="1" si="263"/>
        <v>3149.463033134401</v>
      </c>
      <c r="L1379" s="111">
        <f t="shared" ca="1" si="255"/>
        <v>239</v>
      </c>
      <c r="M1379" s="112">
        <f t="shared" ca="1" si="256"/>
        <v>495.49426882493708</v>
      </c>
      <c r="N1379" s="106"/>
      <c r="O1379" s="109">
        <f t="shared" ca="1" si="259"/>
        <v>711.37959643299814</v>
      </c>
      <c r="P1379" s="113">
        <f t="shared" ca="1" si="260"/>
        <v>1</v>
      </c>
      <c r="Q1379" s="114">
        <f t="shared" ca="1" si="257"/>
        <v>35</v>
      </c>
    </row>
    <row r="1380" spans="5:17" x14ac:dyDescent="0.35">
      <c r="E1380">
        <f t="shared" si="261"/>
        <v>1353</v>
      </c>
      <c r="F1380" s="109">
        <f t="shared" ca="1" si="252"/>
        <v>1.4895389924757387</v>
      </c>
      <c r="G1380" s="110">
        <f t="shared" ca="1" si="262"/>
        <v>2655.4583033019398</v>
      </c>
      <c r="H1380" s="92">
        <f t="shared" si="253"/>
        <v>1353</v>
      </c>
      <c r="I1380" s="109">
        <f t="shared" ca="1" si="254"/>
        <v>0.12257694928471032</v>
      </c>
      <c r="J1380" s="51">
        <f t="shared" ca="1" si="258"/>
        <v>3149.463033134401</v>
      </c>
      <c r="K1380" s="51">
        <f t="shared" ca="1" si="263"/>
        <v>3149.5856100836859</v>
      </c>
      <c r="L1380" s="111">
        <f t="shared" ca="1" si="255"/>
        <v>238</v>
      </c>
      <c r="M1380" s="112">
        <f t="shared" ca="1" si="256"/>
        <v>494.12730678174603</v>
      </c>
      <c r="N1380" s="106"/>
      <c r="O1380" s="109">
        <f t="shared" ca="1" si="259"/>
        <v>7543.4795730421383</v>
      </c>
      <c r="P1380" s="113">
        <f t="shared" ca="1" si="260"/>
        <v>1</v>
      </c>
      <c r="Q1380" s="114">
        <f t="shared" ca="1" si="257"/>
        <v>468</v>
      </c>
    </row>
    <row r="1381" spans="5:17" x14ac:dyDescent="0.35">
      <c r="E1381">
        <f t="shared" si="261"/>
        <v>1354</v>
      </c>
      <c r="F1381" s="109">
        <f t="shared" ca="1" si="252"/>
        <v>0.95916741377836467</v>
      </c>
      <c r="G1381" s="110">
        <f t="shared" ca="1" si="262"/>
        <v>2656.4174707157181</v>
      </c>
      <c r="H1381" s="92">
        <f t="shared" si="253"/>
        <v>1354</v>
      </c>
      <c r="I1381" s="109">
        <f t="shared" ca="1" si="254"/>
        <v>0.34838541857948746</v>
      </c>
      <c r="J1381" s="51">
        <f t="shared" ca="1" si="258"/>
        <v>3149.5856100836859</v>
      </c>
      <c r="K1381" s="51">
        <f t="shared" ca="1" si="263"/>
        <v>3149.9339955022656</v>
      </c>
      <c r="L1381" s="111">
        <f t="shared" ca="1" si="255"/>
        <v>237</v>
      </c>
      <c r="M1381" s="112">
        <f t="shared" ca="1" si="256"/>
        <v>493.51652478654751</v>
      </c>
      <c r="N1381" s="106"/>
      <c r="O1381" s="109">
        <f t="shared" ca="1" si="259"/>
        <v>4117.3041006173526</v>
      </c>
      <c r="P1381" s="113">
        <f t="shared" ca="1" si="260"/>
        <v>1</v>
      </c>
      <c r="Q1381" s="114">
        <f t="shared" ca="1" si="257"/>
        <v>320</v>
      </c>
    </row>
    <row r="1382" spans="5:17" x14ac:dyDescent="0.35">
      <c r="E1382">
        <f t="shared" si="261"/>
        <v>1355</v>
      </c>
      <c r="F1382" s="109">
        <f t="shared" ca="1" si="252"/>
        <v>0.46154315327394807</v>
      </c>
      <c r="G1382" s="110">
        <f t="shared" ca="1" si="262"/>
        <v>2656.8790138689919</v>
      </c>
      <c r="H1382" s="92">
        <f t="shared" si="253"/>
        <v>1355</v>
      </c>
      <c r="I1382" s="109">
        <f t="shared" ca="1" si="254"/>
        <v>3.9519944795535631</v>
      </c>
      <c r="J1382" s="51">
        <f t="shared" ca="1" si="258"/>
        <v>3149.9339955022656</v>
      </c>
      <c r="K1382" s="51">
        <f t="shared" ca="1" si="263"/>
        <v>3153.885989981819</v>
      </c>
      <c r="L1382" s="111">
        <f t="shared" ca="1" si="255"/>
        <v>241</v>
      </c>
      <c r="M1382" s="112">
        <f t="shared" ca="1" si="256"/>
        <v>497.00697611282703</v>
      </c>
      <c r="N1382" s="106"/>
      <c r="O1382" s="109">
        <f t="shared" ca="1" si="259"/>
        <v>6975.2647519258171</v>
      </c>
      <c r="P1382" s="113">
        <f t="shared" ca="1" si="260"/>
        <v>1</v>
      </c>
      <c r="Q1382" s="114">
        <f t="shared" ca="1" si="257"/>
        <v>450</v>
      </c>
    </row>
    <row r="1383" spans="5:17" x14ac:dyDescent="0.35">
      <c r="E1383">
        <f t="shared" si="261"/>
        <v>1356</v>
      </c>
      <c r="F1383" s="109">
        <f t="shared" ca="1" si="252"/>
        <v>4.1178634914733339</v>
      </c>
      <c r="G1383" s="110">
        <f t="shared" ca="1" si="262"/>
        <v>2660.9968773604651</v>
      </c>
      <c r="H1383" s="92">
        <f t="shared" si="253"/>
        <v>1356</v>
      </c>
      <c r="I1383" s="109">
        <f t="shared" ca="1" si="254"/>
        <v>2.1021520179177329</v>
      </c>
      <c r="J1383" s="51">
        <f t="shared" ca="1" si="258"/>
        <v>3153.885989981819</v>
      </c>
      <c r="K1383" s="51">
        <f t="shared" ca="1" si="263"/>
        <v>3155.9881419997369</v>
      </c>
      <c r="L1383" s="111">
        <f t="shared" ca="1" si="255"/>
        <v>241</v>
      </c>
      <c r="M1383" s="112">
        <f t="shared" ca="1" si="256"/>
        <v>494.99126463927178</v>
      </c>
      <c r="N1383" s="106"/>
      <c r="O1383" s="109">
        <f t="shared" ca="1" si="259"/>
        <v>7080.125068832559</v>
      </c>
      <c r="P1383" s="113">
        <f t="shared" ca="1" si="260"/>
        <v>1</v>
      </c>
      <c r="Q1383" s="114">
        <f t="shared" ca="1" si="257"/>
        <v>453</v>
      </c>
    </row>
    <row r="1384" spans="5:17" x14ac:dyDescent="0.35">
      <c r="E1384">
        <f t="shared" si="261"/>
        <v>1357</v>
      </c>
      <c r="F1384" s="109">
        <f t="shared" ca="1" si="252"/>
        <v>1.269832741424727</v>
      </c>
      <c r="G1384" s="110">
        <f t="shared" ca="1" si="262"/>
        <v>2662.2667101018897</v>
      </c>
      <c r="H1384" s="92">
        <f t="shared" si="253"/>
        <v>1357</v>
      </c>
      <c r="I1384" s="109">
        <f t="shared" ca="1" si="254"/>
        <v>1.9221448454662</v>
      </c>
      <c r="J1384" s="51">
        <f t="shared" ca="1" si="258"/>
        <v>3155.9881419997369</v>
      </c>
      <c r="K1384" s="51">
        <f t="shared" ca="1" si="263"/>
        <v>3157.9102868452032</v>
      </c>
      <c r="L1384" s="111">
        <f t="shared" ca="1" si="255"/>
        <v>241</v>
      </c>
      <c r="M1384" s="112">
        <f t="shared" ca="1" si="256"/>
        <v>495.64357674331359</v>
      </c>
      <c r="N1384" s="106"/>
      <c r="O1384" s="109">
        <f t="shared" ca="1" si="259"/>
        <v>10569.391856934473</v>
      </c>
      <c r="P1384" s="113">
        <f t="shared" ca="1" si="260"/>
        <v>1</v>
      </c>
      <c r="Q1384" s="114">
        <f t="shared" ca="1" si="257"/>
        <v>334</v>
      </c>
    </row>
    <row r="1385" spans="5:17" x14ac:dyDescent="0.35">
      <c r="E1385">
        <f t="shared" si="261"/>
        <v>1358</v>
      </c>
      <c r="F1385" s="109">
        <f t="shared" ca="1" si="252"/>
        <v>4.8476449350062767</v>
      </c>
      <c r="G1385" s="110">
        <f t="shared" ca="1" si="262"/>
        <v>2667.1143550368961</v>
      </c>
      <c r="H1385" s="92">
        <f t="shared" si="253"/>
        <v>1358</v>
      </c>
      <c r="I1385" s="109">
        <f t="shared" ca="1" si="254"/>
        <v>4.1555693577529604</v>
      </c>
      <c r="J1385" s="51">
        <f t="shared" ca="1" si="258"/>
        <v>3157.9102868452032</v>
      </c>
      <c r="K1385" s="51">
        <f t="shared" ca="1" si="263"/>
        <v>3162.0658562029562</v>
      </c>
      <c r="L1385" s="111">
        <f t="shared" ca="1" si="255"/>
        <v>241</v>
      </c>
      <c r="M1385" s="112">
        <f t="shared" ca="1" si="256"/>
        <v>494.9515011660601</v>
      </c>
      <c r="N1385" s="106"/>
      <c r="O1385" s="109">
        <f t="shared" ca="1" si="259"/>
        <v>1598.5532780402525</v>
      </c>
      <c r="P1385" s="113">
        <f t="shared" ca="1" si="260"/>
        <v>1</v>
      </c>
      <c r="Q1385" s="114">
        <f t="shared" ca="1" si="257"/>
        <v>109</v>
      </c>
    </row>
    <row r="1386" spans="5:17" x14ac:dyDescent="0.35">
      <c r="E1386">
        <f t="shared" si="261"/>
        <v>1359</v>
      </c>
      <c r="F1386" s="109">
        <f t="shared" ca="1" si="252"/>
        <v>3.308777909919816</v>
      </c>
      <c r="G1386" s="110">
        <f t="shared" ca="1" si="262"/>
        <v>2670.4231329468157</v>
      </c>
      <c r="H1386" s="92">
        <f t="shared" si="253"/>
        <v>1359</v>
      </c>
      <c r="I1386" s="109">
        <f t="shared" ca="1" si="254"/>
        <v>2.3642862851056843</v>
      </c>
      <c r="J1386" s="51">
        <f t="shared" ca="1" si="258"/>
        <v>3162.0658562029562</v>
      </c>
      <c r="K1386" s="51">
        <f t="shared" ca="1" si="263"/>
        <v>3164.4301424880618</v>
      </c>
      <c r="L1386" s="111">
        <f t="shared" ca="1" si="255"/>
        <v>240</v>
      </c>
      <c r="M1386" s="112">
        <f t="shared" ca="1" si="256"/>
        <v>494.00700954124613</v>
      </c>
      <c r="N1386" s="106"/>
      <c r="O1386" s="109">
        <f t="shared" ca="1" si="259"/>
        <v>2547.4986276241925</v>
      </c>
      <c r="P1386" s="113">
        <f t="shared" ca="1" si="260"/>
        <v>1</v>
      </c>
      <c r="Q1386" s="114">
        <f t="shared" ca="1" si="257"/>
        <v>204</v>
      </c>
    </row>
    <row r="1387" spans="5:17" x14ac:dyDescent="0.35">
      <c r="E1387">
        <f t="shared" si="261"/>
        <v>1360</v>
      </c>
      <c r="F1387" s="109">
        <f t="shared" ca="1" si="252"/>
        <v>0.48773947658402733</v>
      </c>
      <c r="G1387" s="110">
        <f t="shared" ca="1" si="262"/>
        <v>2670.9108724233997</v>
      </c>
      <c r="H1387" s="92">
        <f t="shared" si="253"/>
        <v>1360</v>
      </c>
      <c r="I1387" s="109">
        <f t="shared" ca="1" si="254"/>
        <v>0.23675532342513791</v>
      </c>
      <c r="J1387" s="51">
        <f t="shared" ca="1" si="258"/>
        <v>3164.4301424880618</v>
      </c>
      <c r="K1387" s="51">
        <f t="shared" ca="1" si="263"/>
        <v>3164.6668978114872</v>
      </c>
      <c r="L1387" s="111">
        <f t="shared" ca="1" si="255"/>
        <v>239</v>
      </c>
      <c r="M1387" s="112">
        <f t="shared" ca="1" si="256"/>
        <v>493.75602538808744</v>
      </c>
      <c r="N1387" s="106"/>
      <c r="O1387" s="109">
        <f t="shared" ca="1" si="259"/>
        <v>2556.84478366656</v>
      </c>
      <c r="P1387" s="113">
        <f t="shared" ca="1" si="260"/>
        <v>1</v>
      </c>
      <c r="Q1387" s="114">
        <f t="shared" ca="1" si="257"/>
        <v>208</v>
      </c>
    </row>
    <row r="1388" spans="5:17" x14ac:dyDescent="0.35">
      <c r="E1388">
        <f t="shared" si="261"/>
        <v>1361</v>
      </c>
      <c r="F1388" s="109">
        <f t="shared" ca="1" si="252"/>
        <v>2.0218923569055995</v>
      </c>
      <c r="G1388" s="110">
        <f t="shared" ca="1" si="262"/>
        <v>2672.9327647803052</v>
      </c>
      <c r="H1388" s="92">
        <f t="shared" si="253"/>
        <v>1361</v>
      </c>
      <c r="I1388" s="109">
        <f t="shared" ca="1" si="254"/>
        <v>1.3720437058162396</v>
      </c>
      <c r="J1388" s="51">
        <f t="shared" ca="1" si="258"/>
        <v>3164.6668978114872</v>
      </c>
      <c r="K1388" s="51">
        <f t="shared" ca="1" si="263"/>
        <v>3166.0389415173036</v>
      </c>
      <c r="L1388" s="111">
        <f t="shared" ca="1" si="255"/>
        <v>239</v>
      </c>
      <c r="M1388" s="112">
        <f t="shared" ca="1" si="256"/>
        <v>493.10617673699835</v>
      </c>
      <c r="N1388" s="106"/>
      <c r="O1388" s="109">
        <f t="shared" ca="1" si="259"/>
        <v>7045.1377203464226</v>
      </c>
      <c r="P1388" s="113">
        <f t="shared" ca="1" si="260"/>
        <v>1</v>
      </c>
      <c r="Q1388" s="114">
        <f t="shared" ca="1" si="257"/>
        <v>460</v>
      </c>
    </row>
    <row r="1389" spans="5:17" x14ac:dyDescent="0.35">
      <c r="E1389">
        <f t="shared" si="261"/>
        <v>1362</v>
      </c>
      <c r="F1389" s="109">
        <f t="shared" ca="1" si="252"/>
        <v>1.3090381507800619</v>
      </c>
      <c r="G1389" s="110">
        <f t="shared" ca="1" si="262"/>
        <v>2674.2418029310852</v>
      </c>
      <c r="H1389" s="92">
        <f t="shared" si="253"/>
        <v>1362</v>
      </c>
      <c r="I1389" s="109">
        <f t="shared" ca="1" si="254"/>
        <v>6.5933773049663618</v>
      </c>
      <c r="J1389" s="51">
        <f t="shared" ca="1" si="258"/>
        <v>3166.0389415173036</v>
      </c>
      <c r="K1389" s="51">
        <f t="shared" ca="1" si="263"/>
        <v>3172.63231882227</v>
      </c>
      <c r="L1389" s="111">
        <f t="shared" ca="1" si="255"/>
        <v>242</v>
      </c>
      <c r="M1389" s="112">
        <f t="shared" ca="1" si="256"/>
        <v>498.3905158911848</v>
      </c>
      <c r="N1389" s="106"/>
      <c r="O1389" s="109">
        <f t="shared" ca="1" si="259"/>
        <v>6743.5536934579113</v>
      </c>
      <c r="P1389" s="113">
        <f t="shared" ca="1" si="260"/>
        <v>1</v>
      </c>
      <c r="Q1389" s="114">
        <f t="shared" ca="1" si="257"/>
        <v>422</v>
      </c>
    </row>
    <row r="1390" spans="5:17" x14ac:dyDescent="0.35">
      <c r="E1390">
        <f t="shared" si="261"/>
        <v>1363</v>
      </c>
      <c r="F1390" s="109">
        <f t="shared" ca="1" si="252"/>
        <v>4.040146963014158E-2</v>
      </c>
      <c r="G1390" s="110">
        <f t="shared" ca="1" si="262"/>
        <v>2674.2822044007153</v>
      </c>
      <c r="H1390" s="92">
        <f t="shared" si="253"/>
        <v>1363</v>
      </c>
      <c r="I1390" s="109">
        <f t="shared" ca="1" si="254"/>
        <v>3.1865445158809762</v>
      </c>
      <c r="J1390" s="51">
        <f t="shared" ca="1" si="258"/>
        <v>3172.63231882227</v>
      </c>
      <c r="K1390" s="51">
        <f t="shared" ca="1" si="263"/>
        <v>3175.818863338151</v>
      </c>
      <c r="L1390" s="111">
        <f t="shared" ca="1" si="255"/>
        <v>243</v>
      </c>
      <c r="M1390" s="112">
        <f t="shared" ca="1" si="256"/>
        <v>501.53665893743573</v>
      </c>
      <c r="N1390" s="106"/>
      <c r="O1390" s="109">
        <f t="shared" ca="1" si="259"/>
        <v>4041.0065078216867</v>
      </c>
      <c r="P1390" s="113">
        <f t="shared" ca="1" si="260"/>
        <v>1</v>
      </c>
      <c r="Q1390" s="114">
        <f t="shared" ca="1" si="257"/>
        <v>303</v>
      </c>
    </row>
    <row r="1391" spans="5:17" x14ac:dyDescent="0.35">
      <c r="E1391">
        <f t="shared" si="261"/>
        <v>1364</v>
      </c>
      <c r="F1391" s="109">
        <f t="shared" ca="1" si="252"/>
        <v>3.6428102336323493</v>
      </c>
      <c r="G1391" s="110">
        <f t="shared" ca="1" si="262"/>
        <v>2677.9250146343475</v>
      </c>
      <c r="H1391" s="92">
        <f t="shared" si="253"/>
        <v>1364</v>
      </c>
      <c r="I1391" s="109">
        <f t="shared" ca="1" si="254"/>
        <v>0.83230005607098989</v>
      </c>
      <c r="J1391" s="51">
        <f t="shared" ca="1" si="258"/>
        <v>3175.818863338151</v>
      </c>
      <c r="K1391" s="51">
        <f t="shared" ca="1" si="263"/>
        <v>3176.6511633942218</v>
      </c>
      <c r="L1391" s="111">
        <f t="shared" ca="1" si="255"/>
        <v>242</v>
      </c>
      <c r="M1391" s="112">
        <f t="shared" ca="1" si="256"/>
        <v>498.72614875987438</v>
      </c>
      <c r="N1391" s="106"/>
      <c r="O1391" s="109">
        <f t="shared" ca="1" si="259"/>
        <v>7557.5035952023673</v>
      </c>
      <c r="P1391" s="113">
        <f t="shared" ca="1" si="260"/>
        <v>1</v>
      </c>
      <c r="Q1391" s="114">
        <f t="shared" ca="1" si="257"/>
        <v>469</v>
      </c>
    </row>
    <row r="1392" spans="5:17" x14ac:dyDescent="0.35">
      <c r="E1392">
        <f t="shared" si="261"/>
        <v>1365</v>
      </c>
      <c r="F1392" s="109">
        <f t="shared" ca="1" si="252"/>
        <v>1.6136914069981088</v>
      </c>
      <c r="G1392" s="110">
        <f t="shared" ca="1" si="262"/>
        <v>2679.5387060413454</v>
      </c>
      <c r="H1392" s="92">
        <f t="shared" si="253"/>
        <v>1365</v>
      </c>
      <c r="I1392" s="109">
        <f t="shared" ca="1" si="254"/>
        <v>4.9320790225627196</v>
      </c>
      <c r="J1392" s="51">
        <f t="shared" ca="1" si="258"/>
        <v>3176.6511633942218</v>
      </c>
      <c r="K1392" s="51">
        <f t="shared" ca="1" si="263"/>
        <v>3181.5832424167847</v>
      </c>
      <c r="L1392" s="111">
        <f t="shared" ca="1" si="255"/>
        <v>245</v>
      </c>
      <c r="M1392" s="112">
        <f t="shared" ca="1" si="256"/>
        <v>502.04453637543929</v>
      </c>
      <c r="N1392" s="106"/>
      <c r="O1392" s="109">
        <f t="shared" ca="1" si="259"/>
        <v>8142.0769097638495</v>
      </c>
      <c r="P1392" s="113">
        <f t="shared" ca="1" si="260"/>
        <v>1</v>
      </c>
      <c r="Q1392" s="114">
        <f t="shared" ca="1" si="257"/>
        <v>531</v>
      </c>
    </row>
    <row r="1393" spans="5:17" x14ac:dyDescent="0.35">
      <c r="E1393">
        <f t="shared" si="261"/>
        <v>1366</v>
      </c>
      <c r="F1393" s="109">
        <f t="shared" ca="1" si="252"/>
        <v>2.633745047378441</v>
      </c>
      <c r="G1393" s="110">
        <f t="shared" ca="1" si="262"/>
        <v>2682.1724510887238</v>
      </c>
      <c r="H1393" s="92">
        <f t="shared" si="253"/>
        <v>1366</v>
      </c>
      <c r="I1393" s="109">
        <f t="shared" ca="1" si="254"/>
        <v>5.3872250499230123</v>
      </c>
      <c r="J1393" s="51">
        <f t="shared" ca="1" si="258"/>
        <v>3181.5832424167847</v>
      </c>
      <c r="K1393" s="51">
        <f t="shared" ca="1" si="263"/>
        <v>3186.9704674667078</v>
      </c>
      <c r="L1393" s="111">
        <f t="shared" ca="1" si="255"/>
        <v>247</v>
      </c>
      <c r="M1393" s="112">
        <f t="shared" ca="1" si="256"/>
        <v>504.79801637798391</v>
      </c>
      <c r="N1393" s="106"/>
      <c r="O1393" s="109">
        <f t="shared" ca="1" si="259"/>
        <v>2337.9678654300396</v>
      </c>
      <c r="P1393" s="113">
        <f t="shared" ca="1" si="260"/>
        <v>1</v>
      </c>
      <c r="Q1393" s="114">
        <f t="shared" ca="1" si="257"/>
        <v>198</v>
      </c>
    </row>
    <row r="1394" spans="5:17" x14ac:dyDescent="0.35">
      <c r="E1394">
        <f t="shared" si="261"/>
        <v>1367</v>
      </c>
      <c r="F1394" s="109">
        <f t="shared" ca="1" si="252"/>
        <v>0.27601488063801372</v>
      </c>
      <c r="G1394" s="110">
        <f t="shared" ca="1" si="262"/>
        <v>2682.4484659693617</v>
      </c>
      <c r="H1394" s="92">
        <f t="shared" si="253"/>
        <v>1367</v>
      </c>
      <c r="I1394" s="109">
        <f t="shared" ca="1" si="254"/>
        <v>3.1069937867138648</v>
      </c>
      <c r="J1394" s="51">
        <f t="shared" ca="1" si="258"/>
        <v>3186.9704674667078</v>
      </c>
      <c r="K1394" s="51">
        <f t="shared" ca="1" si="263"/>
        <v>3190.0774612534215</v>
      </c>
      <c r="L1394" s="111">
        <f t="shared" ca="1" si="255"/>
        <v>248</v>
      </c>
      <c r="M1394" s="112">
        <f t="shared" ca="1" si="256"/>
        <v>507.62899528405978</v>
      </c>
      <c r="N1394" s="106"/>
      <c r="O1394" s="109">
        <f t="shared" ca="1" si="259"/>
        <v>9011.3693362855411</v>
      </c>
      <c r="P1394" s="113">
        <f t="shared" ca="1" si="260"/>
        <v>1</v>
      </c>
      <c r="Q1394" s="114">
        <f t="shared" ca="1" si="257"/>
        <v>531</v>
      </c>
    </row>
    <row r="1395" spans="5:17" x14ac:dyDescent="0.35">
      <c r="E1395">
        <f t="shared" si="261"/>
        <v>1368</v>
      </c>
      <c r="F1395" s="109">
        <f t="shared" ca="1" si="252"/>
        <v>2.4693161618274111</v>
      </c>
      <c r="G1395" s="110">
        <f t="shared" ca="1" si="262"/>
        <v>2684.9177821311891</v>
      </c>
      <c r="H1395" s="92">
        <f t="shared" si="253"/>
        <v>1368</v>
      </c>
      <c r="I1395" s="109">
        <f t="shared" ca="1" si="254"/>
        <v>4.359851307953825</v>
      </c>
      <c r="J1395" s="51">
        <f t="shared" ca="1" si="258"/>
        <v>3190.0774612534215</v>
      </c>
      <c r="K1395" s="51">
        <f t="shared" ca="1" si="263"/>
        <v>3194.4373125613752</v>
      </c>
      <c r="L1395" s="111">
        <f t="shared" ca="1" si="255"/>
        <v>250</v>
      </c>
      <c r="M1395" s="112">
        <f t="shared" ca="1" si="256"/>
        <v>509.51953043018602</v>
      </c>
      <c r="N1395" s="106"/>
      <c r="O1395" s="109">
        <f t="shared" ca="1" si="259"/>
        <v>6013.791851471271</v>
      </c>
      <c r="P1395" s="113">
        <f t="shared" ca="1" si="260"/>
        <v>1</v>
      </c>
      <c r="Q1395" s="114">
        <f t="shared" ca="1" si="257"/>
        <v>377</v>
      </c>
    </row>
    <row r="1396" spans="5:17" x14ac:dyDescent="0.35">
      <c r="E1396">
        <f t="shared" si="261"/>
        <v>1369</v>
      </c>
      <c r="F1396" s="109">
        <f t="shared" ca="1" si="252"/>
        <v>0.78446656201552178</v>
      </c>
      <c r="G1396" s="110">
        <f t="shared" ca="1" si="262"/>
        <v>2685.7022486932046</v>
      </c>
      <c r="H1396" s="92">
        <f t="shared" si="253"/>
        <v>1369</v>
      </c>
      <c r="I1396" s="109">
        <f t="shared" ca="1" si="254"/>
        <v>1.1190856717079287</v>
      </c>
      <c r="J1396" s="51">
        <f t="shared" ca="1" si="258"/>
        <v>3194.4373125613752</v>
      </c>
      <c r="K1396" s="51">
        <f t="shared" ca="1" si="263"/>
        <v>3195.5563982330832</v>
      </c>
      <c r="L1396" s="111">
        <f t="shared" ca="1" si="255"/>
        <v>249</v>
      </c>
      <c r="M1396" s="112">
        <f t="shared" ca="1" si="256"/>
        <v>509.85414953987856</v>
      </c>
      <c r="N1396" s="106"/>
      <c r="O1396" s="109">
        <f t="shared" ca="1" si="259"/>
        <v>6327.0357381476324</v>
      </c>
      <c r="P1396" s="113">
        <f t="shared" ca="1" si="260"/>
        <v>1</v>
      </c>
      <c r="Q1396" s="114">
        <f t="shared" ca="1" si="257"/>
        <v>385</v>
      </c>
    </row>
    <row r="1397" spans="5:17" x14ac:dyDescent="0.35">
      <c r="E1397">
        <f t="shared" si="261"/>
        <v>1370</v>
      </c>
      <c r="F1397" s="109">
        <f t="shared" ca="1" si="252"/>
        <v>0.95797321152632808</v>
      </c>
      <c r="G1397" s="110">
        <f t="shared" ca="1" si="262"/>
        <v>2686.6602219047309</v>
      </c>
      <c r="H1397" s="92">
        <f t="shared" si="253"/>
        <v>1370</v>
      </c>
      <c r="I1397" s="109">
        <f t="shared" ca="1" si="254"/>
        <v>0.53426899116577775</v>
      </c>
      <c r="J1397" s="51">
        <f t="shared" ca="1" si="258"/>
        <v>3195.5563982330832</v>
      </c>
      <c r="K1397" s="51">
        <f t="shared" ca="1" si="263"/>
        <v>3196.090667224249</v>
      </c>
      <c r="L1397" s="111">
        <f t="shared" ca="1" si="255"/>
        <v>249</v>
      </c>
      <c r="M1397" s="112">
        <f t="shared" ca="1" si="256"/>
        <v>509.43044531951818</v>
      </c>
      <c r="N1397" s="106"/>
      <c r="O1397" s="109">
        <f t="shared" ca="1" si="259"/>
        <v>6682.5388674200167</v>
      </c>
      <c r="P1397" s="113">
        <f t="shared" ca="1" si="260"/>
        <v>1</v>
      </c>
      <c r="Q1397" s="114">
        <f t="shared" ca="1" si="257"/>
        <v>413</v>
      </c>
    </row>
    <row r="1398" spans="5:17" x14ac:dyDescent="0.35">
      <c r="E1398">
        <f t="shared" si="261"/>
        <v>1371</v>
      </c>
      <c r="F1398" s="109">
        <f t="shared" ca="1" si="252"/>
        <v>1.5152651702497557</v>
      </c>
      <c r="G1398" s="110">
        <f t="shared" ca="1" si="262"/>
        <v>2688.1754870749805</v>
      </c>
      <c r="H1398" s="92">
        <f t="shared" si="253"/>
        <v>1371</v>
      </c>
      <c r="I1398" s="109">
        <f t="shared" ca="1" si="254"/>
        <v>2.3987498282477113</v>
      </c>
      <c r="J1398" s="51">
        <f t="shared" ca="1" si="258"/>
        <v>3196.090667224249</v>
      </c>
      <c r="K1398" s="51">
        <f t="shared" ca="1" si="263"/>
        <v>3198.4894170524967</v>
      </c>
      <c r="L1398" s="111">
        <f t="shared" ca="1" si="255"/>
        <v>248</v>
      </c>
      <c r="M1398" s="112">
        <f t="shared" ca="1" si="256"/>
        <v>510.31392997751618</v>
      </c>
      <c r="N1398" s="106"/>
      <c r="O1398" s="109">
        <f t="shared" ca="1" si="259"/>
        <v>8903.6404376551818</v>
      </c>
      <c r="P1398" s="113">
        <f t="shared" ca="1" si="260"/>
        <v>1</v>
      </c>
      <c r="Q1398" s="114">
        <f t="shared" ca="1" si="257"/>
        <v>502</v>
      </c>
    </row>
    <row r="1399" spans="5:17" x14ac:dyDescent="0.35">
      <c r="E1399">
        <f t="shared" si="261"/>
        <v>1372</v>
      </c>
      <c r="F1399" s="109">
        <f t="shared" ca="1" si="252"/>
        <v>4.6268167562207365</v>
      </c>
      <c r="G1399" s="110">
        <f t="shared" ca="1" si="262"/>
        <v>2692.8023038312012</v>
      </c>
      <c r="H1399" s="92">
        <f t="shared" si="253"/>
        <v>1372</v>
      </c>
      <c r="I1399" s="109">
        <f t="shared" ca="1" si="254"/>
        <v>2.5200546655944351</v>
      </c>
      <c r="J1399" s="51">
        <f t="shared" ca="1" si="258"/>
        <v>3198.4894170524967</v>
      </c>
      <c r="K1399" s="51">
        <f t="shared" ca="1" si="263"/>
        <v>3201.0094717180909</v>
      </c>
      <c r="L1399" s="111">
        <f t="shared" ca="1" si="255"/>
        <v>249</v>
      </c>
      <c r="M1399" s="112">
        <f t="shared" ca="1" si="256"/>
        <v>508.20716788688969</v>
      </c>
      <c r="N1399" s="106"/>
      <c r="O1399" s="109">
        <f t="shared" ca="1" si="259"/>
        <v>2151.9314957626193</v>
      </c>
      <c r="P1399" s="113">
        <f t="shared" ca="1" si="260"/>
        <v>1</v>
      </c>
      <c r="Q1399" s="114">
        <f t="shared" ca="1" si="257"/>
        <v>175</v>
      </c>
    </row>
    <row r="1400" spans="5:17" x14ac:dyDescent="0.35">
      <c r="E1400">
        <f t="shared" si="261"/>
        <v>1373</v>
      </c>
      <c r="F1400" s="109">
        <f t="shared" ca="1" si="252"/>
        <v>1.5214333630035251</v>
      </c>
      <c r="G1400" s="110">
        <f t="shared" ca="1" si="262"/>
        <v>2694.3237371942046</v>
      </c>
      <c r="H1400" s="92">
        <f t="shared" si="253"/>
        <v>1373</v>
      </c>
      <c r="I1400" s="109">
        <f t="shared" ca="1" si="254"/>
        <v>3.12191493011114</v>
      </c>
      <c r="J1400" s="51">
        <f t="shared" ca="1" si="258"/>
        <v>3201.0094717180909</v>
      </c>
      <c r="K1400" s="51">
        <f t="shared" ca="1" si="263"/>
        <v>3204.1313866482019</v>
      </c>
      <c r="L1400" s="111">
        <f t="shared" ca="1" si="255"/>
        <v>250</v>
      </c>
      <c r="M1400" s="112">
        <f t="shared" ca="1" si="256"/>
        <v>509.80764945399733</v>
      </c>
      <c r="N1400" s="106"/>
      <c r="O1400" s="109">
        <f t="shared" ca="1" si="259"/>
        <v>2802.2975721053704</v>
      </c>
      <c r="P1400" s="113">
        <f t="shared" ca="1" si="260"/>
        <v>1</v>
      </c>
      <c r="Q1400" s="114">
        <f t="shared" ca="1" si="257"/>
        <v>215</v>
      </c>
    </row>
    <row r="1401" spans="5:17" x14ac:dyDescent="0.35">
      <c r="E1401">
        <f t="shared" si="261"/>
        <v>1374</v>
      </c>
      <c r="F1401" s="109">
        <f t="shared" ca="1" si="252"/>
        <v>1.8622933592110713</v>
      </c>
      <c r="G1401" s="110">
        <f t="shared" ca="1" si="262"/>
        <v>2696.1860305534155</v>
      </c>
      <c r="H1401" s="92">
        <f t="shared" si="253"/>
        <v>1374</v>
      </c>
      <c r="I1401" s="109">
        <f t="shared" ca="1" si="254"/>
        <v>0.90377958748504994</v>
      </c>
      <c r="J1401" s="51">
        <f t="shared" ca="1" si="258"/>
        <v>3204.1313866482019</v>
      </c>
      <c r="K1401" s="51">
        <f t="shared" ca="1" si="263"/>
        <v>3205.035166235687</v>
      </c>
      <c r="L1401" s="111">
        <f t="shared" ca="1" si="255"/>
        <v>249</v>
      </c>
      <c r="M1401" s="112">
        <f t="shared" ca="1" si="256"/>
        <v>508.84913568227148</v>
      </c>
      <c r="N1401" s="106"/>
      <c r="O1401" s="109">
        <f t="shared" ca="1" si="259"/>
        <v>2609.9351546430707</v>
      </c>
      <c r="P1401" s="113">
        <f t="shared" ca="1" si="260"/>
        <v>1</v>
      </c>
      <c r="Q1401" s="114">
        <f t="shared" ca="1" si="257"/>
        <v>213</v>
      </c>
    </row>
    <row r="1402" spans="5:17" x14ac:dyDescent="0.35">
      <c r="E1402">
        <f t="shared" si="261"/>
        <v>1375</v>
      </c>
      <c r="F1402" s="109">
        <f t="shared" ca="1" si="252"/>
        <v>6.1096172947701719</v>
      </c>
      <c r="G1402" s="110">
        <f t="shared" ca="1" si="262"/>
        <v>2702.2956478481856</v>
      </c>
      <c r="H1402" s="92">
        <f t="shared" si="253"/>
        <v>1375</v>
      </c>
      <c r="I1402" s="109">
        <f t="shared" ca="1" si="254"/>
        <v>1.7641028416825957</v>
      </c>
      <c r="J1402" s="51">
        <f t="shared" ca="1" si="258"/>
        <v>3205.035166235687</v>
      </c>
      <c r="K1402" s="51">
        <f t="shared" ca="1" si="263"/>
        <v>3206.7992690773694</v>
      </c>
      <c r="L1402" s="111">
        <f t="shared" ca="1" si="255"/>
        <v>249</v>
      </c>
      <c r="M1402" s="112">
        <f t="shared" ca="1" si="256"/>
        <v>504.50362122918386</v>
      </c>
      <c r="N1402" s="106"/>
      <c r="O1402" s="109">
        <f t="shared" ca="1" si="259"/>
        <v>4581.1203137216899</v>
      </c>
      <c r="P1402" s="113">
        <f t="shared" ca="1" si="260"/>
        <v>1</v>
      </c>
      <c r="Q1402" s="114">
        <f t="shared" ca="1" si="257"/>
        <v>331</v>
      </c>
    </row>
    <row r="1403" spans="5:17" x14ac:dyDescent="0.35">
      <c r="E1403">
        <f t="shared" si="261"/>
        <v>1376</v>
      </c>
      <c r="F1403" s="109">
        <f t="shared" ca="1" si="252"/>
        <v>1.1148246470086403</v>
      </c>
      <c r="G1403" s="110">
        <f t="shared" ca="1" si="262"/>
        <v>2703.4104724951944</v>
      </c>
      <c r="H1403" s="92">
        <f t="shared" si="253"/>
        <v>1376</v>
      </c>
      <c r="I1403" s="109">
        <f t="shared" ca="1" si="254"/>
        <v>0.12756098856662387</v>
      </c>
      <c r="J1403" s="51">
        <f t="shared" ca="1" si="258"/>
        <v>3206.7992690773694</v>
      </c>
      <c r="K1403" s="51">
        <f t="shared" ca="1" si="263"/>
        <v>3206.926830065936</v>
      </c>
      <c r="L1403" s="111">
        <f t="shared" ca="1" si="255"/>
        <v>248</v>
      </c>
      <c r="M1403" s="112">
        <f t="shared" ca="1" si="256"/>
        <v>503.51635757074155</v>
      </c>
      <c r="N1403" s="106"/>
      <c r="O1403" s="109">
        <f t="shared" ca="1" si="259"/>
        <v>3095.8880630992589</v>
      </c>
      <c r="P1403" s="113">
        <f t="shared" ca="1" si="260"/>
        <v>1</v>
      </c>
      <c r="Q1403" s="114">
        <f t="shared" ca="1" si="257"/>
        <v>239</v>
      </c>
    </row>
    <row r="1404" spans="5:17" x14ac:dyDescent="0.35">
      <c r="E1404">
        <f t="shared" si="261"/>
        <v>1377</v>
      </c>
      <c r="F1404" s="109">
        <f t="shared" ca="1" si="252"/>
        <v>3.2886152718827164</v>
      </c>
      <c r="G1404" s="110">
        <f t="shared" ca="1" si="262"/>
        <v>2706.6990877670773</v>
      </c>
      <c r="H1404" s="92">
        <f t="shared" si="253"/>
        <v>1377</v>
      </c>
      <c r="I1404" s="109">
        <f t="shared" ca="1" si="254"/>
        <v>5.4310379492857992</v>
      </c>
      <c r="J1404" s="51">
        <f t="shared" ca="1" si="258"/>
        <v>3206.926830065936</v>
      </c>
      <c r="K1404" s="51">
        <f t="shared" ca="1" si="263"/>
        <v>3212.3578680152218</v>
      </c>
      <c r="L1404" s="111">
        <f t="shared" ca="1" si="255"/>
        <v>248</v>
      </c>
      <c r="M1404" s="112">
        <f t="shared" ca="1" si="256"/>
        <v>505.65878024814447</v>
      </c>
      <c r="N1404" s="106"/>
      <c r="O1404" s="109">
        <f t="shared" ca="1" si="259"/>
        <v>9351.6830046483574</v>
      </c>
      <c r="P1404" s="113">
        <f t="shared" ca="1" si="260"/>
        <v>1</v>
      </c>
      <c r="Q1404" s="114">
        <f t="shared" ca="1" si="257"/>
        <v>560</v>
      </c>
    </row>
    <row r="1405" spans="5:17" x14ac:dyDescent="0.35">
      <c r="E1405">
        <f t="shared" si="261"/>
        <v>1378</v>
      </c>
      <c r="F1405" s="109">
        <f t="shared" ca="1" si="252"/>
        <v>0.31023613149434642</v>
      </c>
      <c r="G1405" s="110">
        <f t="shared" ca="1" si="262"/>
        <v>2707.0093238985719</v>
      </c>
      <c r="H1405" s="92">
        <f t="shared" si="253"/>
        <v>1378</v>
      </c>
      <c r="I1405" s="109">
        <f t="shared" ca="1" si="254"/>
        <v>3.3426236345734353</v>
      </c>
      <c r="J1405" s="51">
        <f t="shared" ca="1" si="258"/>
        <v>3212.3578680152218</v>
      </c>
      <c r="K1405" s="51">
        <f t="shared" ca="1" si="263"/>
        <v>3215.7004916497954</v>
      </c>
      <c r="L1405" s="111">
        <f t="shared" ca="1" si="255"/>
        <v>250</v>
      </c>
      <c r="M1405" s="112">
        <f t="shared" ca="1" si="256"/>
        <v>508.69116775122347</v>
      </c>
      <c r="N1405" s="106"/>
      <c r="O1405" s="109">
        <f t="shared" ca="1" si="259"/>
        <v>6066.0289715230365</v>
      </c>
      <c r="P1405" s="113">
        <f t="shared" ca="1" si="260"/>
        <v>1</v>
      </c>
      <c r="Q1405" s="114">
        <f t="shared" ca="1" si="257"/>
        <v>372</v>
      </c>
    </row>
    <row r="1406" spans="5:17" x14ac:dyDescent="0.35">
      <c r="E1406">
        <f t="shared" si="261"/>
        <v>1379</v>
      </c>
      <c r="F1406" s="109">
        <f t="shared" ca="1" si="252"/>
        <v>9.3963671871023807E-2</v>
      </c>
      <c r="G1406" s="110">
        <f t="shared" ca="1" si="262"/>
        <v>2707.1032875704427</v>
      </c>
      <c r="H1406" s="92">
        <f t="shared" si="253"/>
        <v>1379</v>
      </c>
      <c r="I1406" s="109">
        <f t="shared" ca="1" si="254"/>
        <v>0.9379878078651479</v>
      </c>
      <c r="J1406" s="51">
        <f t="shared" ca="1" si="258"/>
        <v>3215.7004916497954</v>
      </c>
      <c r="K1406" s="51">
        <f t="shared" ca="1" si="263"/>
        <v>3216.6384794576607</v>
      </c>
      <c r="L1406" s="111">
        <f t="shared" ca="1" si="255"/>
        <v>249</v>
      </c>
      <c r="M1406" s="112">
        <f t="shared" ca="1" si="256"/>
        <v>509.53519188721793</v>
      </c>
      <c r="N1406" s="106"/>
      <c r="O1406" s="109">
        <f t="shared" ca="1" si="259"/>
        <v>3253.5002810854849</v>
      </c>
      <c r="P1406" s="113">
        <f t="shared" ca="1" si="260"/>
        <v>1</v>
      </c>
      <c r="Q1406" s="114">
        <f t="shared" ca="1" si="257"/>
        <v>255</v>
      </c>
    </row>
    <row r="1407" spans="5:17" x14ac:dyDescent="0.35">
      <c r="E1407">
        <f t="shared" si="261"/>
        <v>1380</v>
      </c>
      <c r="F1407" s="109">
        <f t="shared" ca="1" si="252"/>
        <v>7.9579870090054818</v>
      </c>
      <c r="G1407" s="110">
        <f t="shared" ca="1" si="262"/>
        <v>2715.0612745794483</v>
      </c>
      <c r="H1407" s="92">
        <f t="shared" si="253"/>
        <v>1380</v>
      </c>
      <c r="I1407" s="109">
        <f t="shared" ca="1" si="254"/>
        <v>2.8049450689604458</v>
      </c>
      <c r="J1407" s="51">
        <f t="shared" ca="1" si="258"/>
        <v>3216.6384794576607</v>
      </c>
      <c r="K1407" s="51">
        <f t="shared" ca="1" si="263"/>
        <v>3219.4434245266211</v>
      </c>
      <c r="L1407" s="111">
        <f t="shared" ca="1" si="255"/>
        <v>250</v>
      </c>
      <c r="M1407" s="112">
        <f t="shared" ca="1" si="256"/>
        <v>504.38214994717282</v>
      </c>
      <c r="N1407" s="106"/>
      <c r="O1407" s="109">
        <f t="shared" ca="1" si="259"/>
        <v>10261.159179538643</v>
      </c>
      <c r="P1407" s="113">
        <f t="shared" ca="1" si="260"/>
        <v>1</v>
      </c>
      <c r="Q1407" s="114">
        <f t="shared" ca="1" si="257"/>
        <v>467</v>
      </c>
    </row>
    <row r="1408" spans="5:17" x14ac:dyDescent="0.35">
      <c r="E1408">
        <f t="shared" si="261"/>
        <v>1381</v>
      </c>
      <c r="F1408" s="109">
        <f t="shared" ca="1" si="252"/>
        <v>0.9333972701046529</v>
      </c>
      <c r="G1408" s="110">
        <f t="shared" ca="1" si="262"/>
        <v>2715.994671849553</v>
      </c>
      <c r="H1408" s="92">
        <f t="shared" si="253"/>
        <v>1381</v>
      </c>
      <c r="I1408" s="109">
        <f t="shared" ca="1" si="254"/>
        <v>0.65660140145493562</v>
      </c>
      <c r="J1408" s="51">
        <f t="shared" ca="1" si="258"/>
        <v>3219.4434245266211</v>
      </c>
      <c r="K1408" s="51">
        <f t="shared" ca="1" si="263"/>
        <v>3220.1000259280759</v>
      </c>
      <c r="L1408" s="111">
        <f t="shared" ca="1" si="255"/>
        <v>249</v>
      </c>
      <c r="M1408" s="112">
        <f t="shared" ca="1" si="256"/>
        <v>504.10535407852285</v>
      </c>
      <c r="N1408" s="106"/>
      <c r="O1408" s="109">
        <f t="shared" ca="1" si="259"/>
        <v>4794.2477831705482</v>
      </c>
      <c r="P1408" s="113">
        <f t="shared" ca="1" si="260"/>
        <v>1</v>
      </c>
      <c r="Q1408" s="114">
        <f t="shared" ca="1" si="257"/>
        <v>313</v>
      </c>
    </row>
    <row r="1409" spans="5:17" x14ac:dyDescent="0.35">
      <c r="E1409">
        <f t="shared" si="261"/>
        <v>1382</v>
      </c>
      <c r="F1409" s="109">
        <f t="shared" ca="1" si="252"/>
        <v>2.4430646083294385</v>
      </c>
      <c r="G1409" s="110">
        <f t="shared" ca="1" si="262"/>
        <v>2718.4377364578822</v>
      </c>
      <c r="H1409" s="92">
        <f t="shared" si="253"/>
        <v>1382</v>
      </c>
      <c r="I1409" s="109">
        <f t="shared" ca="1" si="254"/>
        <v>2.6405210615838799</v>
      </c>
      <c r="J1409" s="51">
        <f t="shared" ca="1" si="258"/>
        <v>3220.1000259280759</v>
      </c>
      <c r="K1409" s="51">
        <f t="shared" ca="1" si="263"/>
        <v>3222.7405469896598</v>
      </c>
      <c r="L1409" s="111">
        <f t="shared" ca="1" si="255"/>
        <v>254</v>
      </c>
      <c r="M1409" s="112">
        <f t="shared" ca="1" si="256"/>
        <v>504.3028105317776</v>
      </c>
      <c r="N1409" s="106"/>
      <c r="O1409" s="109">
        <f t="shared" ca="1" si="259"/>
        <v>4667.5867528521812</v>
      </c>
      <c r="P1409" s="113">
        <f t="shared" ca="1" si="260"/>
        <v>1</v>
      </c>
      <c r="Q1409" s="114">
        <f t="shared" ca="1" si="257"/>
        <v>340</v>
      </c>
    </row>
    <row r="1410" spans="5:17" x14ac:dyDescent="0.35">
      <c r="E1410">
        <f t="shared" si="261"/>
        <v>1383</v>
      </c>
      <c r="F1410" s="109">
        <f t="shared" ca="1" si="252"/>
        <v>2.3255411190529687</v>
      </c>
      <c r="G1410" s="110">
        <f t="shared" ca="1" si="262"/>
        <v>2720.7632775769353</v>
      </c>
      <c r="H1410" s="92">
        <f t="shared" si="253"/>
        <v>1383</v>
      </c>
      <c r="I1410" s="109">
        <f t="shared" ca="1" si="254"/>
        <v>4.4885886571313334</v>
      </c>
      <c r="J1410" s="51">
        <f t="shared" ca="1" si="258"/>
        <v>3222.7405469896598</v>
      </c>
      <c r="K1410" s="51">
        <f t="shared" ca="1" si="263"/>
        <v>3227.2291356467913</v>
      </c>
      <c r="L1410" s="111">
        <f t="shared" ca="1" si="255"/>
        <v>255</v>
      </c>
      <c r="M1410" s="112">
        <f t="shared" ca="1" si="256"/>
        <v>506.46585806985604</v>
      </c>
      <c r="N1410" s="106"/>
      <c r="O1410" s="109">
        <f t="shared" ca="1" si="259"/>
        <v>1545.3235273090481</v>
      </c>
      <c r="P1410" s="113">
        <f t="shared" ca="1" si="260"/>
        <v>1</v>
      </c>
      <c r="Q1410" s="114">
        <f t="shared" ca="1" si="257"/>
        <v>111</v>
      </c>
    </row>
    <row r="1411" spans="5:17" x14ac:dyDescent="0.35">
      <c r="E1411">
        <f t="shared" si="261"/>
        <v>1384</v>
      </c>
      <c r="F1411" s="109">
        <f t="shared" ca="1" si="252"/>
        <v>0.25405960901485986</v>
      </c>
      <c r="G1411" s="110">
        <f t="shared" ca="1" si="262"/>
        <v>2721.0173371859501</v>
      </c>
      <c r="H1411" s="92">
        <f t="shared" si="253"/>
        <v>1384</v>
      </c>
      <c r="I1411" s="109">
        <f t="shared" ca="1" si="254"/>
        <v>5.2167661428663747E-2</v>
      </c>
      <c r="J1411" s="51">
        <f t="shared" ca="1" si="258"/>
        <v>3227.2291356467913</v>
      </c>
      <c r="K1411" s="51">
        <f t="shared" ca="1" si="263"/>
        <v>3227.2813033082198</v>
      </c>
      <c r="L1411" s="111">
        <f t="shared" ca="1" si="255"/>
        <v>254</v>
      </c>
      <c r="M1411" s="112">
        <f t="shared" ca="1" si="256"/>
        <v>506.26396612226972</v>
      </c>
      <c r="N1411" s="106"/>
      <c r="O1411" s="109">
        <f t="shared" ca="1" si="259"/>
        <v>7006.0731895136432</v>
      </c>
      <c r="P1411" s="113">
        <f t="shared" ca="1" si="260"/>
        <v>1</v>
      </c>
      <c r="Q1411" s="114">
        <f t="shared" ca="1" si="257"/>
        <v>456</v>
      </c>
    </row>
    <row r="1412" spans="5:17" x14ac:dyDescent="0.35">
      <c r="E1412">
        <f t="shared" si="261"/>
        <v>1385</v>
      </c>
      <c r="F1412" s="109">
        <f t="shared" ca="1" si="252"/>
        <v>0.65742371907060826</v>
      </c>
      <c r="G1412" s="110">
        <f t="shared" ca="1" si="262"/>
        <v>2721.6747609050208</v>
      </c>
      <c r="H1412" s="92">
        <f t="shared" si="253"/>
        <v>1385</v>
      </c>
      <c r="I1412" s="109">
        <f t="shared" ca="1" si="254"/>
        <v>1.3448841635413502</v>
      </c>
      <c r="J1412" s="51">
        <f t="shared" ca="1" si="258"/>
        <v>3227.2813033082198</v>
      </c>
      <c r="K1412" s="51">
        <f t="shared" ca="1" si="263"/>
        <v>3228.6261874717611</v>
      </c>
      <c r="L1412" s="111">
        <f t="shared" ca="1" si="255"/>
        <v>253</v>
      </c>
      <c r="M1412" s="112">
        <f t="shared" ca="1" si="256"/>
        <v>506.95142656674034</v>
      </c>
      <c r="N1412" s="106"/>
      <c r="O1412" s="109">
        <f t="shared" ca="1" si="259"/>
        <v>9247.1065286991488</v>
      </c>
      <c r="P1412" s="113">
        <f t="shared" ca="1" si="260"/>
        <v>1</v>
      </c>
      <c r="Q1412" s="114">
        <f t="shared" ca="1" si="257"/>
        <v>553</v>
      </c>
    </row>
    <row r="1413" spans="5:17" x14ac:dyDescent="0.35">
      <c r="E1413">
        <f t="shared" si="261"/>
        <v>1386</v>
      </c>
      <c r="F1413" s="109">
        <f t="shared" ca="1" si="252"/>
        <v>1.8366719732654442</v>
      </c>
      <c r="G1413" s="110">
        <f t="shared" ca="1" si="262"/>
        <v>2723.5114328782861</v>
      </c>
      <c r="H1413" s="92">
        <f t="shared" si="253"/>
        <v>1386</v>
      </c>
      <c r="I1413" s="109">
        <f t="shared" ca="1" si="254"/>
        <v>0.55402717783833955</v>
      </c>
      <c r="J1413" s="51">
        <f t="shared" ca="1" si="258"/>
        <v>3228.6261874717611</v>
      </c>
      <c r="K1413" s="51">
        <f t="shared" ca="1" si="263"/>
        <v>3229.1802146495993</v>
      </c>
      <c r="L1413" s="111">
        <f t="shared" ca="1" si="255"/>
        <v>252</v>
      </c>
      <c r="M1413" s="112">
        <f t="shared" ca="1" si="256"/>
        <v>505.66878177131321</v>
      </c>
      <c r="N1413" s="106"/>
      <c r="O1413" s="109">
        <f t="shared" ca="1" si="259"/>
        <v>2378.3782868450662</v>
      </c>
      <c r="P1413" s="113">
        <f t="shared" ca="1" si="260"/>
        <v>1</v>
      </c>
      <c r="Q1413" s="114">
        <f t="shared" ca="1" si="257"/>
        <v>208</v>
      </c>
    </row>
    <row r="1414" spans="5:17" x14ac:dyDescent="0.35">
      <c r="E1414">
        <f t="shared" si="261"/>
        <v>1387</v>
      </c>
      <c r="F1414" s="109">
        <f t="shared" ca="1" si="252"/>
        <v>0.77613279492355525</v>
      </c>
      <c r="G1414" s="110">
        <f t="shared" ca="1" si="262"/>
        <v>2724.2875656732094</v>
      </c>
      <c r="H1414" s="92">
        <f t="shared" si="253"/>
        <v>1387</v>
      </c>
      <c r="I1414" s="109">
        <f t="shared" ca="1" si="254"/>
        <v>1.0951106615984454</v>
      </c>
      <c r="J1414" s="51">
        <f t="shared" ca="1" si="258"/>
        <v>3229.1802146495993</v>
      </c>
      <c r="K1414" s="51">
        <f t="shared" ca="1" si="263"/>
        <v>3230.2753253111978</v>
      </c>
      <c r="L1414" s="111">
        <f t="shared" ca="1" si="255"/>
        <v>251</v>
      </c>
      <c r="M1414" s="112">
        <f t="shared" ca="1" si="256"/>
        <v>505.98775963798835</v>
      </c>
      <c r="N1414" s="106"/>
      <c r="O1414" s="109">
        <f t="shared" ca="1" si="259"/>
        <v>3003.5022514157376</v>
      </c>
      <c r="P1414" s="113">
        <f t="shared" ca="1" si="260"/>
        <v>1</v>
      </c>
      <c r="Q1414" s="114">
        <f t="shared" ca="1" si="257"/>
        <v>223</v>
      </c>
    </row>
    <row r="1415" spans="5:17" x14ac:dyDescent="0.35">
      <c r="E1415">
        <f t="shared" si="261"/>
        <v>1388</v>
      </c>
      <c r="F1415" s="109">
        <f t="shared" ca="1" si="252"/>
        <v>6.3567309043691269</v>
      </c>
      <c r="G1415" s="110">
        <f t="shared" ca="1" si="262"/>
        <v>2730.6442965775786</v>
      </c>
      <c r="H1415" s="92">
        <f t="shared" si="253"/>
        <v>1388</v>
      </c>
      <c r="I1415" s="109">
        <f t="shared" ca="1" si="254"/>
        <v>2.7763497238710593</v>
      </c>
      <c r="J1415" s="51">
        <f t="shared" ca="1" si="258"/>
        <v>3230.2753253111978</v>
      </c>
      <c r="K1415" s="51">
        <f t="shared" ca="1" si="263"/>
        <v>3233.0516750350689</v>
      </c>
      <c r="L1415" s="111">
        <f t="shared" ca="1" si="255"/>
        <v>250</v>
      </c>
      <c r="M1415" s="112">
        <f t="shared" ca="1" si="256"/>
        <v>502.40737845749027</v>
      </c>
      <c r="N1415" s="106"/>
      <c r="O1415" s="109">
        <f t="shared" ca="1" si="259"/>
        <v>1350.7316044021604</v>
      </c>
      <c r="P1415" s="113">
        <f t="shared" ca="1" si="260"/>
        <v>1</v>
      </c>
      <c r="Q1415" s="114">
        <f t="shared" ca="1" si="257"/>
        <v>99</v>
      </c>
    </row>
    <row r="1416" spans="5:17" x14ac:dyDescent="0.35">
      <c r="E1416">
        <f t="shared" si="261"/>
        <v>1389</v>
      </c>
      <c r="F1416" s="109">
        <f t="shared" ca="1" si="252"/>
        <v>2.0397792571600344</v>
      </c>
      <c r="G1416" s="110">
        <f t="shared" ca="1" si="262"/>
        <v>2732.6840758347385</v>
      </c>
      <c r="H1416" s="92">
        <f t="shared" si="253"/>
        <v>1389</v>
      </c>
      <c r="I1416" s="109">
        <f t="shared" ca="1" si="254"/>
        <v>3.9607059218599896</v>
      </c>
      <c r="J1416" s="51">
        <f t="shared" ca="1" si="258"/>
        <v>3233.0516750350689</v>
      </c>
      <c r="K1416" s="51">
        <f t="shared" ca="1" si="263"/>
        <v>3237.0123809569291</v>
      </c>
      <c r="L1416" s="111">
        <f t="shared" ca="1" si="255"/>
        <v>250</v>
      </c>
      <c r="M1416" s="112">
        <f t="shared" ca="1" si="256"/>
        <v>504.32830512219061</v>
      </c>
      <c r="N1416" s="106"/>
      <c r="O1416" s="109">
        <f t="shared" ca="1" si="259"/>
        <v>9140.7547055050582</v>
      </c>
      <c r="P1416" s="113">
        <f t="shared" ca="1" si="260"/>
        <v>1</v>
      </c>
      <c r="Q1416" s="114">
        <f t="shared" ca="1" si="257"/>
        <v>551</v>
      </c>
    </row>
    <row r="1417" spans="5:17" x14ac:dyDescent="0.35">
      <c r="E1417">
        <f t="shared" si="261"/>
        <v>1390</v>
      </c>
      <c r="F1417" s="109">
        <f t="shared" ca="1" si="252"/>
        <v>0.15124815703363315</v>
      </c>
      <c r="G1417" s="110">
        <f t="shared" ca="1" si="262"/>
        <v>2732.8353239917719</v>
      </c>
      <c r="H1417" s="92">
        <f t="shared" si="253"/>
        <v>1390</v>
      </c>
      <c r="I1417" s="109">
        <f t="shared" ca="1" si="254"/>
        <v>1.6275802931414503</v>
      </c>
      <c r="J1417" s="51">
        <f t="shared" ca="1" si="258"/>
        <v>3237.0123809569291</v>
      </c>
      <c r="K1417" s="51">
        <f t="shared" ca="1" si="263"/>
        <v>3238.6399612500704</v>
      </c>
      <c r="L1417" s="111">
        <f t="shared" ca="1" si="255"/>
        <v>249</v>
      </c>
      <c r="M1417" s="112">
        <f t="shared" ca="1" si="256"/>
        <v>505.8046372582985</v>
      </c>
      <c r="N1417" s="106"/>
      <c r="O1417" s="109">
        <f t="shared" ca="1" si="259"/>
        <v>340.89436813983855</v>
      </c>
      <c r="P1417" s="113">
        <f t="shared" ca="1" si="260"/>
        <v>0</v>
      </c>
      <c r="Q1417" s="114">
        <f t="shared" ca="1" si="257"/>
        <v>0</v>
      </c>
    </row>
    <row r="1418" spans="5:17" x14ac:dyDescent="0.35">
      <c r="E1418">
        <f t="shared" si="261"/>
        <v>1391</v>
      </c>
      <c r="F1418" s="109">
        <f t="shared" ca="1" si="252"/>
        <v>0.60653449883903843</v>
      </c>
      <c r="G1418" s="110">
        <f t="shared" ca="1" si="262"/>
        <v>2733.4418584906111</v>
      </c>
      <c r="H1418" s="92">
        <f t="shared" si="253"/>
        <v>1391</v>
      </c>
      <c r="I1418" s="109">
        <f t="shared" ca="1" si="254"/>
        <v>9.3622170236107181</v>
      </c>
      <c r="J1418" s="51">
        <f t="shared" ca="1" si="258"/>
        <v>3238.6399612500704</v>
      </c>
      <c r="K1418" s="51">
        <f t="shared" ca="1" si="263"/>
        <v>3248.0021782736812</v>
      </c>
      <c r="L1418" s="111">
        <f t="shared" ca="1" si="255"/>
        <v>253</v>
      </c>
      <c r="M1418" s="112">
        <f t="shared" ca="1" si="256"/>
        <v>514.5603197830701</v>
      </c>
      <c r="N1418" s="106"/>
      <c r="O1418" s="109">
        <f t="shared" ca="1" si="259"/>
        <v>2234.9016193150414</v>
      </c>
      <c r="P1418" s="113">
        <f t="shared" ca="1" si="260"/>
        <v>1</v>
      </c>
      <c r="Q1418" s="114">
        <f t="shared" ca="1" si="257"/>
        <v>188</v>
      </c>
    </row>
    <row r="1419" spans="5:17" x14ac:dyDescent="0.35">
      <c r="E1419">
        <f t="shared" si="261"/>
        <v>1392</v>
      </c>
      <c r="F1419" s="109">
        <f t="shared" ca="1" si="252"/>
        <v>5.5952573360131668</v>
      </c>
      <c r="G1419" s="110">
        <f t="shared" ca="1" si="262"/>
        <v>2739.0371158266244</v>
      </c>
      <c r="H1419" s="92">
        <f t="shared" si="253"/>
        <v>1392</v>
      </c>
      <c r="I1419" s="109">
        <f t="shared" ca="1" si="254"/>
        <v>1.5230684640792072</v>
      </c>
      <c r="J1419" s="51">
        <f t="shared" ca="1" si="258"/>
        <v>3248.0021782736812</v>
      </c>
      <c r="K1419" s="51">
        <f t="shared" ca="1" si="263"/>
        <v>3249.5252467377604</v>
      </c>
      <c r="L1419" s="111">
        <f t="shared" ca="1" si="255"/>
        <v>252</v>
      </c>
      <c r="M1419" s="112">
        <f t="shared" ca="1" si="256"/>
        <v>510.48813091113607</v>
      </c>
      <c r="N1419" s="106"/>
      <c r="O1419" s="109">
        <f t="shared" ca="1" si="259"/>
        <v>219.63292996452216</v>
      </c>
      <c r="P1419" s="113">
        <f t="shared" ca="1" si="260"/>
        <v>1</v>
      </c>
      <c r="Q1419" s="114">
        <f t="shared" ca="1" si="257"/>
        <v>6</v>
      </c>
    </row>
    <row r="1420" spans="5:17" x14ac:dyDescent="0.35">
      <c r="E1420">
        <f t="shared" si="261"/>
        <v>1393</v>
      </c>
      <c r="F1420" s="109">
        <f t="shared" ca="1" si="252"/>
        <v>6.7587323092580451</v>
      </c>
      <c r="G1420" s="110">
        <f t="shared" ca="1" si="262"/>
        <v>2745.7958481358824</v>
      </c>
      <c r="H1420" s="92">
        <f t="shared" si="253"/>
        <v>1393</v>
      </c>
      <c r="I1420" s="109">
        <f t="shared" ca="1" si="254"/>
        <v>0.29940829554425852</v>
      </c>
      <c r="J1420" s="51">
        <f t="shared" ca="1" si="258"/>
        <v>3249.5252467377604</v>
      </c>
      <c r="K1420" s="51">
        <f t="shared" ca="1" si="263"/>
        <v>3249.8246550333047</v>
      </c>
      <c r="L1420" s="111">
        <f t="shared" ca="1" si="255"/>
        <v>251</v>
      </c>
      <c r="M1420" s="112">
        <f t="shared" ca="1" si="256"/>
        <v>504.02880689742233</v>
      </c>
      <c r="N1420" s="106"/>
      <c r="O1420" s="109">
        <f t="shared" ca="1" si="259"/>
        <v>68.699589744948483</v>
      </c>
      <c r="P1420" s="113">
        <f t="shared" ca="1" si="260"/>
        <v>1</v>
      </c>
      <c r="Q1420" s="114">
        <f t="shared" ca="1" si="257"/>
        <v>2</v>
      </c>
    </row>
    <row r="1421" spans="5:17" x14ac:dyDescent="0.35">
      <c r="E1421">
        <f t="shared" si="261"/>
        <v>1394</v>
      </c>
      <c r="F1421" s="109">
        <f t="shared" ca="1" si="252"/>
        <v>3.3625922598380813E-2</v>
      </c>
      <c r="G1421" s="110">
        <f t="shared" ca="1" si="262"/>
        <v>2745.8294740584806</v>
      </c>
      <c r="H1421" s="92">
        <f t="shared" si="253"/>
        <v>1394</v>
      </c>
      <c r="I1421" s="109">
        <f t="shared" ca="1" si="254"/>
        <v>4.6250233330646147</v>
      </c>
      <c r="J1421" s="51">
        <f t="shared" ca="1" si="258"/>
        <v>3249.8246550333047</v>
      </c>
      <c r="K1421" s="51">
        <f t="shared" ca="1" si="263"/>
        <v>3254.4496783663694</v>
      </c>
      <c r="L1421" s="111">
        <f t="shared" ca="1" si="255"/>
        <v>255</v>
      </c>
      <c r="M1421" s="112">
        <f t="shared" ca="1" si="256"/>
        <v>508.6202043078888</v>
      </c>
      <c r="N1421" s="106"/>
      <c r="O1421" s="109">
        <f t="shared" ca="1" si="259"/>
        <v>6657.3097440807251</v>
      </c>
      <c r="P1421" s="113">
        <f t="shared" ca="1" si="260"/>
        <v>1</v>
      </c>
      <c r="Q1421" s="114">
        <f t="shared" ca="1" si="257"/>
        <v>409</v>
      </c>
    </row>
    <row r="1422" spans="5:17" x14ac:dyDescent="0.35">
      <c r="E1422">
        <f t="shared" si="261"/>
        <v>1395</v>
      </c>
      <c r="F1422" s="109">
        <f t="shared" ca="1" si="252"/>
        <v>0.82554082283511565</v>
      </c>
      <c r="G1422" s="110">
        <f t="shared" ca="1" si="262"/>
        <v>2746.6550148813158</v>
      </c>
      <c r="H1422" s="92">
        <f t="shared" si="253"/>
        <v>1395</v>
      </c>
      <c r="I1422" s="109">
        <f t="shared" ca="1" si="254"/>
        <v>2.8982781609557526</v>
      </c>
      <c r="J1422" s="51">
        <f t="shared" ca="1" si="258"/>
        <v>3254.4496783663694</v>
      </c>
      <c r="K1422" s="51">
        <f t="shared" ca="1" si="263"/>
        <v>3257.3479565273251</v>
      </c>
      <c r="L1422" s="111">
        <f t="shared" ca="1" si="255"/>
        <v>254</v>
      </c>
      <c r="M1422" s="112">
        <f t="shared" ca="1" si="256"/>
        <v>510.69294164600933</v>
      </c>
      <c r="N1422" s="106"/>
      <c r="O1422" s="109">
        <f t="shared" ca="1" si="259"/>
        <v>6648.7782822469781</v>
      </c>
      <c r="P1422" s="113">
        <f t="shared" ca="1" si="260"/>
        <v>1</v>
      </c>
      <c r="Q1422" s="114">
        <f t="shared" ca="1" si="257"/>
        <v>408</v>
      </c>
    </row>
    <row r="1423" spans="5:17" x14ac:dyDescent="0.35">
      <c r="E1423">
        <f t="shared" si="261"/>
        <v>1396</v>
      </c>
      <c r="F1423" s="109">
        <f t="shared" ca="1" si="252"/>
        <v>1.6494786449831078</v>
      </c>
      <c r="G1423" s="110">
        <f t="shared" ca="1" si="262"/>
        <v>2748.3044935262988</v>
      </c>
      <c r="H1423" s="92">
        <f t="shared" si="253"/>
        <v>1396</v>
      </c>
      <c r="I1423" s="109">
        <f t="shared" ca="1" si="254"/>
        <v>3.946219135883879</v>
      </c>
      <c r="J1423" s="51">
        <f t="shared" ca="1" si="258"/>
        <v>3257.3479565273251</v>
      </c>
      <c r="K1423" s="51">
        <f t="shared" ca="1" si="263"/>
        <v>3261.294175663209</v>
      </c>
      <c r="L1423" s="111">
        <f t="shared" ca="1" si="255"/>
        <v>253</v>
      </c>
      <c r="M1423" s="112">
        <f t="shared" ca="1" si="256"/>
        <v>512.98968213691023</v>
      </c>
      <c r="N1423" s="106"/>
      <c r="O1423" s="109">
        <f t="shared" ca="1" si="259"/>
        <v>6958.0249962164835</v>
      </c>
      <c r="P1423" s="113">
        <f t="shared" ca="1" si="260"/>
        <v>1</v>
      </c>
      <c r="Q1423" s="114">
        <f t="shared" ca="1" si="257"/>
        <v>445</v>
      </c>
    </row>
    <row r="1424" spans="5:17" x14ac:dyDescent="0.35">
      <c r="E1424">
        <f t="shared" si="261"/>
        <v>1397</v>
      </c>
      <c r="F1424" s="109">
        <f t="shared" ca="1" si="252"/>
        <v>2.7682862221926907</v>
      </c>
      <c r="G1424" s="110">
        <f t="shared" ca="1" si="262"/>
        <v>2751.0727797484915</v>
      </c>
      <c r="H1424" s="92">
        <f t="shared" si="253"/>
        <v>1397</v>
      </c>
      <c r="I1424" s="109">
        <f t="shared" ca="1" si="254"/>
        <v>1.9402689072604664</v>
      </c>
      <c r="J1424" s="51">
        <f t="shared" ca="1" si="258"/>
        <v>3261.294175663209</v>
      </c>
      <c r="K1424" s="51">
        <f t="shared" ca="1" si="263"/>
        <v>3263.2344445704693</v>
      </c>
      <c r="L1424" s="111">
        <f t="shared" ca="1" si="255"/>
        <v>254</v>
      </c>
      <c r="M1424" s="112">
        <f t="shared" ca="1" si="256"/>
        <v>512.16166482197787</v>
      </c>
      <c r="N1424" s="106"/>
      <c r="O1424" s="109">
        <f t="shared" ca="1" si="259"/>
        <v>3538.6588341120219</v>
      </c>
      <c r="P1424" s="113">
        <f t="shared" ca="1" si="260"/>
        <v>1</v>
      </c>
      <c r="Q1424" s="114">
        <f t="shared" ca="1" si="257"/>
        <v>282</v>
      </c>
    </row>
    <row r="1425" spans="5:17" x14ac:dyDescent="0.35">
      <c r="E1425">
        <f t="shared" si="261"/>
        <v>1398</v>
      </c>
      <c r="F1425" s="109">
        <f t="shared" ca="1" si="252"/>
        <v>3.3937642543672588</v>
      </c>
      <c r="G1425" s="110">
        <f t="shared" ca="1" si="262"/>
        <v>2754.4665440028589</v>
      </c>
      <c r="H1425" s="92">
        <f t="shared" si="253"/>
        <v>1398</v>
      </c>
      <c r="I1425" s="109">
        <f t="shared" ca="1" si="254"/>
        <v>0.72083415567589637</v>
      </c>
      <c r="J1425" s="51">
        <f t="shared" ca="1" si="258"/>
        <v>3263.2344445704693</v>
      </c>
      <c r="K1425" s="51">
        <f t="shared" ca="1" si="263"/>
        <v>3263.955278726145</v>
      </c>
      <c r="L1425" s="111">
        <f t="shared" ca="1" si="255"/>
        <v>253</v>
      </c>
      <c r="M1425" s="112">
        <f t="shared" ca="1" si="256"/>
        <v>509.48873472328614</v>
      </c>
      <c r="N1425" s="106"/>
      <c r="O1425" s="109">
        <f t="shared" ca="1" si="259"/>
        <v>9439.7554321568969</v>
      </c>
      <c r="P1425" s="113">
        <f t="shared" ca="1" si="260"/>
        <v>1</v>
      </c>
      <c r="Q1425" s="114">
        <f t="shared" ca="1" si="257"/>
        <v>575</v>
      </c>
    </row>
    <row r="1426" spans="5:17" x14ac:dyDescent="0.35">
      <c r="E1426">
        <f t="shared" si="261"/>
        <v>1399</v>
      </c>
      <c r="F1426" s="109">
        <f t="shared" ca="1" si="252"/>
        <v>1.8741722670065157</v>
      </c>
      <c r="G1426" s="110">
        <f t="shared" ca="1" si="262"/>
        <v>2756.3407162698654</v>
      </c>
      <c r="H1426" s="92">
        <f t="shared" si="253"/>
        <v>1399</v>
      </c>
      <c r="I1426" s="109">
        <f t="shared" ca="1" si="254"/>
        <v>0.19706718925396263</v>
      </c>
      <c r="J1426" s="51">
        <f t="shared" ca="1" si="258"/>
        <v>3263.955278726145</v>
      </c>
      <c r="K1426" s="51">
        <f t="shared" ca="1" si="263"/>
        <v>3264.1523459153991</v>
      </c>
      <c r="L1426" s="111">
        <f t="shared" ca="1" si="255"/>
        <v>252</v>
      </c>
      <c r="M1426" s="112">
        <f t="shared" ca="1" si="256"/>
        <v>507.81162964553369</v>
      </c>
      <c r="N1426" s="106"/>
      <c r="O1426" s="109">
        <f t="shared" ca="1" si="259"/>
        <v>3430.1489455373512</v>
      </c>
      <c r="P1426" s="113">
        <f t="shared" ca="1" si="260"/>
        <v>1</v>
      </c>
      <c r="Q1426" s="114">
        <f t="shared" ca="1" si="257"/>
        <v>278</v>
      </c>
    </row>
    <row r="1427" spans="5:17" x14ac:dyDescent="0.35">
      <c r="E1427">
        <f t="shared" si="261"/>
        <v>1400</v>
      </c>
      <c r="F1427" s="109">
        <f t="shared" ca="1" si="252"/>
        <v>1.5521136395744737</v>
      </c>
      <c r="G1427" s="110">
        <f t="shared" ca="1" si="262"/>
        <v>2757.89282990944</v>
      </c>
      <c r="H1427" s="92">
        <f t="shared" si="253"/>
        <v>1400</v>
      </c>
      <c r="I1427" s="109">
        <f t="shared" ca="1" si="254"/>
        <v>4.7871170156317326</v>
      </c>
      <c r="J1427" s="51">
        <f t="shared" ca="1" si="258"/>
        <v>3264.1523459153991</v>
      </c>
      <c r="K1427" s="51">
        <f t="shared" ca="1" si="263"/>
        <v>3268.9394629310309</v>
      </c>
      <c r="L1427" s="111">
        <f t="shared" ca="1" si="255"/>
        <v>252</v>
      </c>
      <c r="M1427" s="112">
        <f t="shared" ca="1" si="256"/>
        <v>511.04663302159088</v>
      </c>
      <c r="N1427" s="106"/>
      <c r="O1427" s="109">
        <f t="shared" ca="1" si="259"/>
        <v>3612.0157707900357</v>
      </c>
      <c r="P1427" s="113">
        <f t="shared" ca="1" si="260"/>
        <v>1</v>
      </c>
      <c r="Q1427" s="114">
        <f t="shared" ca="1" si="257"/>
        <v>277</v>
      </c>
    </row>
    <row r="1428" spans="5:17" x14ac:dyDescent="0.35">
      <c r="E1428">
        <f t="shared" si="261"/>
        <v>1401</v>
      </c>
      <c r="F1428" s="109">
        <f t="shared" ca="1" si="252"/>
        <v>2.9543749090977169E-3</v>
      </c>
      <c r="G1428" s="110">
        <f t="shared" ca="1" si="262"/>
        <v>2757.8957842843492</v>
      </c>
      <c r="H1428" s="92">
        <f t="shared" si="253"/>
        <v>1401</v>
      </c>
      <c r="I1428" s="109">
        <f t="shared" ca="1" si="254"/>
        <v>1.1642242683104467</v>
      </c>
      <c r="J1428" s="51">
        <f t="shared" ca="1" si="258"/>
        <v>3268.9394629310309</v>
      </c>
      <c r="K1428" s="51">
        <f t="shared" ca="1" si="263"/>
        <v>3270.1036871993415</v>
      </c>
      <c r="L1428" s="111">
        <f t="shared" ca="1" si="255"/>
        <v>251</v>
      </c>
      <c r="M1428" s="112">
        <f t="shared" ca="1" si="256"/>
        <v>512.20790291499225</v>
      </c>
      <c r="N1428" s="106"/>
      <c r="O1428" s="109">
        <f t="shared" ca="1" si="259"/>
        <v>369.4106469390689</v>
      </c>
      <c r="P1428" s="113">
        <f t="shared" ca="1" si="260"/>
        <v>1</v>
      </c>
      <c r="Q1428" s="114">
        <f t="shared" ca="1" si="257"/>
        <v>7</v>
      </c>
    </row>
    <row r="1429" spans="5:17" x14ac:dyDescent="0.35">
      <c r="E1429">
        <f t="shared" si="261"/>
        <v>1402</v>
      </c>
      <c r="F1429" s="109">
        <f t="shared" ca="1" si="252"/>
        <v>0.77380209425738711</v>
      </c>
      <c r="G1429" s="110">
        <f t="shared" ca="1" si="262"/>
        <v>2758.6695863786067</v>
      </c>
      <c r="H1429" s="92">
        <f t="shared" si="253"/>
        <v>1402</v>
      </c>
      <c r="I1429" s="109">
        <f t="shared" ca="1" si="254"/>
        <v>3.1905608875323495</v>
      </c>
      <c r="J1429" s="51">
        <f t="shared" ca="1" si="258"/>
        <v>3270.1036871993415</v>
      </c>
      <c r="K1429" s="51">
        <f t="shared" ca="1" si="263"/>
        <v>3273.2942480868737</v>
      </c>
      <c r="L1429" s="111">
        <f t="shared" ca="1" si="255"/>
        <v>253</v>
      </c>
      <c r="M1429" s="112">
        <f t="shared" ca="1" si="256"/>
        <v>514.62466170826701</v>
      </c>
      <c r="N1429" s="106"/>
      <c r="O1429" s="109">
        <f t="shared" ca="1" si="259"/>
        <v>1765.1876714279711</v>
      </c>
      <c r="P1429" s="113">
        <f t="shared" ca="1" si="260"/>
        <v>1</v>
      </c>
      <c r="Q1429" s="114">
        <f t="shared" ca="1" si="257"/>
        <v>121</v>
      </c>
    </row>
    <row r="1430" spans="5:17" x14ac:dyDescent="0.35">
      <c r="E1430">
        <f t="shared" si="261"/>
        <v>1403</v>
      </c>
      <c r="F1430" s="109">
        <f t="shared" ca="1" si="252"/>
        <v>2.1185337865392184</v>
      </c>
      <c r="G1430" s="110">
        <f t="shared" ca="1" si="262"/>
        <v>2760.7881201651458</v>
      </c>
      <c r="H1430" s="92">
        <f t="shared" si="253"/>
        <v>1403</v>
      </c>
      <c r="I1430" s="109">
        <f t="shared" ca="1" si="254"/>
        <v>0.59128715731495163</v>
      </c>
      <c r="J1430" s="51">
        <f t="shared" ca="1" si="258"/>
        <v>3273.2942480868737</v>
      </c>
      <c r="K1430" s="51">
        <f t="shared" ca="1" si="263"/>
        <v>3273.8855352441888</v>
      </c>
      <c r="L1430" s="111">
        <f t="shared" ca="1" si="255"/>
        <v>253</v>
      </c>
      <c r="M1430" s="112">
        <f t="shared" ca="1" si="256"/>
        <v>513.097415079043</v>
      </c>
      <c r="N1430" s="106"/>
      <c r="O1430" s="109">
        <f t="shared" ca="1" si="259"/>
        <v>7312.896577232842</v>
      </c>
      <c r="P1430" s="113">
        <f t="shared" ca="1" si="260"/>
        <v>1</v>
      </c>
      <c r="Q1430" s="114">
        <f t="shared" ca="1" si="257"/>
        <v>447</v>
      </c>
    </row>
    <row r="1431" spans="5:17" x14ac:dyDescent="0.35">
      <c r="E1431">
        <f t="shared" si="261"/>
        <v>1404</v>
      </c>
      <c r="F1431" s="109">
        <f t="shared" ca="1" si="252"/>
        <v>0.66930733806175879</v>
      </c>
      <c r="G1431" s="110">
        <f t="shared" ca="1" si="262"/>
        <v>2761.4574275032073</v>
      </c>
      <c r="H1431" s="92">
        <f t="shared" si="253"/>
        <v>1404</v>
      </c>
      <c r="I1431" s="109">
        <f t="shared" ca="1" si="254"/>
        <v>1.7735440278879802</v>
      </c>
      <c r="J1431" s="51">
        <f t="shared" ca="1" si="258"/>
        <v>3273.8855352441888</v>
      </c>
      <c r="K1431" s="51">
        <f t="shared" ca="1" si="263"/>
        <v>3275.6590792720767</v>
      </c>
      <c r="L1431" s="111">
        <f t="shared" ca="1" si="255"/>
        <v>254</v>
      </c>
      <c r="M1431" s="112">
        <f t="shared" ca="1" si="256"/>
        <v>514.2016517688694</v>
      </c>
      <c r="N1431" s="106"/>
      <c r="O1431" s="109">
        <f t="shared" ca="1" si="259"/>
        <v>1490.9026848437259</v>
      </c>
      <c r="P1431" s="113">
        <f t="shared" ca="1" si="260"/>
        <v>1</v>
      </c>
      <c r="Q1431" s="114">
        <f t="shared" ca="1" si="257"/>
        <v>111</v>
      </c>
    </row>
    <row r="1432" spans="5:17" x14ac:dyDescent="0.35">
      <c r="E1432">
        <f t="shared" si="261"/>
        <v>1405</v>
      </c>
      <c r="F1432" s="109">
        <f t="shared" ca="1" si="252"/>
        <v>4.5814926810544652</v>
      </c>
      <c r="G1432" s="110">
        <f t="shared" ca="1" si="262"/>
        <v>2766.0389201842618</v>
      </c>
      <c r="H1432" s="92">
        <f t="shared" si="253"/>
        <v>1405</v>
      </c>
      <c r="I1432" s="109">
        <f t="shared" ca="1" si="254"/>
        <v>1.2914540301597668</v>
      </c>
      <c r="J1432" s="51">
        <f t="shared" ca="1" si="258"/>
        <v>3275.6590792720767</v>
      </c>
      <c r="K1432" s="51">
        <f t="shared" ca="1" si="263"/>
        <v>3276.9505333022366</v>
      </c>
      <c r="L1432" s="111">
        <f t="shared" ca="1" si="255"/>
        <v>253</v>
      </c>
      <c r="M1432" s="112">
        <f t="shared" ca="1" si="256"/>
        <v>510.91161311797487</v>
      </c>
      <c r="N1432" s="106"/>
      <c r="O1432" s="109">
        <f t="shared" ca="1" si="259"/>
        <v>1284.5242134329221</v>
      </c>
      <c r="P1432" s="113">
        <f t="shared" ca="1" si="260"/>
        <v>1</v>
      </c>
      <c r="Q1432" s="114">
        <f t="shared" ca="1" si="257"/>
        <v>94</v>
      </c>
    </row>
    <row r="1433" spans="5:17" x14ac:dyDescent="0.35">
      <c r="E1433">
        <f t="shared" si="261"/>
        <v>1406</v>
      </c>
      <c r="F1433" s="109">
        <f t="shared" ca="1" si="252"/>
        <v>1.7408013425303377</v>
      </c>
      <c r="G1433" s="110">
        <f t="shared" ca="1" si="262"/>
        <v>2767.7797215267919</v>
      </c>
      <c r="H1433" s="92">
        <f t="shared" si="253"/>
        <v>1406</v>
      </c>
      <c r="I1433" s="109">
        <f t="shared" ca="1" si="254"/>
        <v>1.9291333824921475</v>
      </c>
      <c r="J1433" s="51">
        <f t="shared" ca="1" si="258"/>
        <v>3276.9505333022366</v>
      </c>
      <c r="K1433" s="51">
        <f t="shared" ca="1" si="263"/>
        <v>3278.8796666847288</v>
      </c>
      <c r="L1433" s="111">
        <f t="shared" ca="1" si="255"/>
        <v>253</v>
      </c>
      <c r="M1433" s="112">
        <f t="shared" ca="1" si="256"/>
        <v>511.09994515793687</v>
      </c>
      <c r="N1433" s="106"/>
      <c r="O1433" s="109">
        <f t="shared" ca="1" si="259"/>
        <v>1098.9163192171191</v>
      </c>
      <c r="P1433" s="113">
        <f t="shared" ca="1" si="260"/>
        <v>1</v>
      </c>
      <c r="Q1433" s="114">
        <f t="shared" ca="1" si="257"/>
        <v>88</v>
      </c>
    </row>
    <row r="1434" spans="5:17" x14ac:dyDescent="0.35">
      <c r="E1434">
        <f t="shared" si="261"/>
        <v>1407</v>
      </c>
      <c r="F1434" s="109">
        <f t="shared" ca="1" si="252"/>
        <v>6.5474720882348993</v>
      </c>
      <c r="G1434" s="110">
        <f t="shared" ca="1" si="262"/>
        <v>2774.3271936150268</v>
      </c>
      <c r="H1434" s="92">
        <f t="shared" si="253"/>
        <v>1407</v>
      </c>
      <c r="I1434" s="109">
        <f t="shared" ca="1" si="254"/>
        <v>0.97989214966787441</v>
      </c>
      <c r="J1434" s="51">
        <f t="shared" ca="1" si="258"/>
        <v>3278.8796666847288</v>
      </c>
      <c r="K1434" s="51">
        <f t="shared" ca="1" si="263"/>
        <v>3279.8595588343965</v>
      </c>
      <c r="L1434" s="111">
        <f t="shared" ca="1" si="255"/>
        <v>252</v>
      </c>
      <c r="M1434" s="112">
        <f t="shared" ca="1" si="256"/>
        <v>505.53236521936969</v>
      </c>
      <c r="N1434" s="106"/>
      <c r="O1434" s="109">
        <f t="shared" ca="1" si="259"/>
        <v>5420.5661911978323</v>
      </c>
      <c r="P1434" s="113">
        <f t="shared" ca="1" si="260"/>
        <v>1</v>
      </c>
      <c r="Q1434" s="114">
        <f t="shared" ca="1" si="257"/>
        <v>316</v>
      </c>
    </row>
    <row r="1435" spans="5:17" x14ac:dyDescent="0.35">
      <c r="E1435">
        <f t="shared" si="261"/>
        <v>1408</v>
      </c>
      <c r="F1435" s="109">
        <f t="shared" ca="1" si="252"/>
        <v>1.403531521081852</v>
      </c>
      <c r="G1435" s="110">
        <f t="shared" ca="1" si="262"/>
        <v>2775.7307251361085</v>
      </c>
      <c r="H1435" s="92">
        <f t="shared" si="253"/>
        <v>1408</v>
      </c>
      <c r="I1435" s="109">
        <f t="shared" ca="1" si="254"/>
        <v>0.12743211781601926</v>
      </c>
      <c r="J1435" s="51">
        <f t="shared" ca="1" si="258"/>
        <v>3279.8595588343965</v>
      </c>
      <c r="K1435" s="51">
        <f t="shared" ca="1" si="263"/>
        <v>3279.9869909522126</v>
      </c>
      <c r="L1435" s="111">
        <f t="shared" ca="1" si="255"/>
        <v>251</v>
      </c>
      <c r="M1435" s="112">
        <f t="shared" ca="1" si="256"/>
        <v>504.25626581610413</v>
      </c>
      <c r="N1435" s="106"/>
      <c r="O1435" s="109">
        <f t="shared" ca="1" si="259"/>
        <v>9432.5142580765059</v>
      </c>
      <c r="P1435" s="113">
        <f t="shared" ca="1" si="260"/>
        <v>1</v>
      </c>
      <c r="Q1435" s="114">
        <f t="shared" ca="1" si="257"/>
        <v>573</v>
      </c>
    </row>
    <row r="1436" spans="5:17" x14ac:dyDescent="0.35">
      <c r="E1436">
        <f t="shared" si="261"/>
        <v>1409</v>
      </c>
      <c r="F1436" s="109">
        <f t="shared" ref="F1436:F1499" ca="1" si="264">-(1/B$4)*LN(RAND())</f>
        <v>1.0198243808664194</v>
      </c>
      <c r="G1436" s="110">
        <f t="shared" ca="1" si="262"/>
        <v>2776.7505495169748</v>
      </c>
      <c r="H1436" s="92">
        <f t="shared" ref="H1436:H1499" si="265">E1436</f>
        <v>1409</v>
      </c>
      <c r="I1436" s="109">
        <f t="shared" ref="I1436:I1499" ca="1" si="266">-(1/B$5)*LN(RAND())</f>
        <v>2.9458290242357692</v>
      </c>
      <c r="J1436" s="51">
        <f t="shared" ca="1" si="258"/>
        <v>3279.9869909522126</v>
      </c>
      <c r="K1436" s="51">
        <f t="shared" ca="1" si="263"/>
        <v>3282.9328199764486</v>
      </c>
      <c r="L1436" s="111">
        <f t="shared" ref="L1436:L1499" ca="1" si="267">COUNTIF(G$28:G$5027,"&lt;"&amp;K1436)-H1436</f>
        <v>251</v>
      </c>
      <c r="M1436" s="112">
        <f t="shared" ref="M1436:M1499" ca="1" si="268">K1436-G1436</f>
        <v>506.18227045947378</v>
      </c>
      <c r="N1436" s="106"/>
      <c r="O1436" s="109">
        <f t="shared" ca="1" si="259"/>
        <v>549.7726893206875</v>
      </c>
      <c r="P1436" s="113">
        <f t="shared" ca="1" si="260"/>
        <v>1</v>
      </c>
      <c r="Q1436" s="114">
        <f t="shared" ref="Q1436:Q1499" ca="1" si="269">COUNTIF(G$28:G$5027,"&lt;"&amp;O1436)-COUNTIF(K$28:K$5027,"&lt;"&amp;O1436)</f>
        <v>42</v>
      </c>
    </row>
    <row r="1437" spans="5:17" x14ac:dyDescent="0.35">
      <c r="E1437">
        <f t="shared" si="261"/>
        <v>1410</v>
      </c>
      <c r="F1437" s="109">
        <f t="shared" ca="1" si="264"/>
        <v>4.8524231557316888</v>
      </c>
      <c r="G1437" s="110">
        <f t="shared" ca="1" si="262"/>
        <v>2781.6029726727065</v>
      </c>
      <c r="H1437" s="92">
        <f t="shared" si="265"/>
        <v>1410</v>
      </c>
      <c r="I1437" s="109">
        <f t="shared" ca="1" si="266"/>
        <v>1.006143326413105</v>
      </c>
      <c r="J1437" s="51">
        <f t="shared" ref="J1437:J1500" ca="1" si="270">MAX(G1437,K1436)</f>
        <v>3282.9328199764486</v>
      </c>
      <c r="K1437" s="51">
        <f t="shared" ca="1" si="263"/>
        <v>3283.9389633028618</v>
      </c>
      <c r="L1437" s="111">
        <f t="shared" ca="1" si="267"/>
        <v>250</v>
      </c>
      <c r="M1437" s="112">
        <f t="shared" ca="1" si="268"/>
        <v>502.33599063015527</v>
      </c>
      <c r="N1437" s="106"/>
      <c r="O1437" s="109">
        <f t="shared" ref="O1437:O1500" ca="1" si="271">K$5027*RAND()</f>
        <v>7701.6197780873035</v>
      </c>
      <c r="P1437" s="113">
        <f t="shared" ref="P1437:P1500" ca="1" si="272">COUNTIF(J$28:J$5027,"&lt;"&amp;O1437)-COUNTIF(K$28:K$5027,"&lt;"&amp;O1437)</f>
        <v>1</v>
      </c>
      <c r="Q1437" s="114">
        <f t="shared" ca="1" si="269"/>
        <v>495</v>
      </c>
    </row>
    <row r="1438" spans="5:17" x14ac:dyDescent="0.35">
      <c r="E1438">
        <f t="shared" ref="E1438:E1501" si="273">E1437+1</f>
        <v>1411</v>
      </c>
      <c r="F1438" s="109">
        <f t="shared" ca="1" si="264"/>
        <v>0.29806178675597106</v>
      </c>
      <c r="G1438" s="110">
        <f t="shared" ref="G1438:G1501" ca="1" si="274">G1437+F1438</f>
        <v>2781.9010344594626</v>
      </c>
      <c r="H1438" s="92">
        <f t="shared" si="265"/>
        <v>1411</v>
      </c>
      <c r="I1438" s="109">
        <f t="shared" ca="1" si="266"/>
        <v>0.38817261860180535</v>
      </c>
      <c r="J1438" s="51">
        <f t="shared" ca="1" si="270"/>
        <v>3283.9389633028618</v>
      </c>
      <c r="K1438" s="51">
        <f t="shared" ref="K1438:K1501" ca="1" si="275">J1438+I1438</f>
        <v>3284.3271359214637</v>
      </c>
      <c r="L1438" s="111">
        <f t="shared" ca="1" si="267"/>
        <v>249</v>
      </c>
      <c r="M1438" s="112">
        <f t="shared" ca="1" si="268"/>
        <v>502.42610146200104</v>
      </c>
      <c r="N1438" s="106"/>
      <c r="O1438" s="109">
        <f t="shared" ca="1" si="271"/>
        <v>10578.369540542666</v>
      </c>
      <c r="P1438" s="113">
        <f t="shared" ca="1" si="272"/>
        <v>1</v>
      </c>
      <c r="Q1438" s="114">
        <f t="shared" ca="1" si="269"/>
        <v>327</v>
      </c>
    </row>
    <row r="1439" spans="5:17" x14ac:dyDescent="0.35">
      <c r="E1439">
        <f t="shared" si="273"/>
        <v>1412</v>
      </c>
      <c r="F1439" s="109">
        <f t="shared" ca="1" si="264"/>
        <v>0.36760256553243142</v>
      </c>
      <c r="G1439" s="110">
        <f t="shared" ca="1" si="274"/>
        <v>2782.2686370249949</v>
      </c>
      <c r="H1439" s="92">
        <f t="shared" si="265"/>
        <v>1412</v>
      </c>
      <c r="I1439" s="109">
        <f t="shared" ca="1" si="266"/>
        <v>0.90602859008493253</v>
      </c>
      <c r="J1439" s="51">
        <f t="shared" ca="1" si="270"/>
        <v>3284.3271359214637</v>
      </c>
      <c r="K1439" s="51">
        <f t="shared" ca="1" si="275"/>
        <v>3285.2331645115487</v>
      </c>
      <c r="L1439" s="111">
        <f t="shared" ca="1" si="267"/>
        <v>249</v>
      </c>
      <c r="M1439" s="112">
        <f t="shared" ca="1" si="268"/>
        <v>502.96452748655383</v>
      </c>
      <c r="N1439" s="106"/>
      <c r="O1439" s="109">
        <f t="shared" ca="1" si="271"/>
        <v>1339.4495426734477</v>
      </c>
      <c r="P1439" s="113">
        <f t="shared" ca="1" si="272"/>
        <v>1</v>
      </c>
      <c r="Q1439" s="114">
        <f t="shared" ca="1" si="269"/>
        <v>97</v>
      </c>
    </row>
    <row r="1440" spans="5:17" x14ac:dyDescent="0.35">
      <c r="E1440">
        <f t="shared" si="273"/>
        <v>1413</v>
      </c>
      <c r="F1440" s="109">
        <f t="shared" ca="1" si="264"/>
        <v>1.2648370972745</v>
      </c>
      <c r="G1440" s="110">
        <f t="shared" ca="1" si="274"/>
        <v>2783.5334741222696</v>
      </c>
      <c r="H1440" s="92">
        <f t="shared" si="265"/>
        <v>1413</v>
      </c>
      <c r="I1440" s="109">
        <f t="shared" ca="1" si="266"/>
        <v>3.9248361268353866</v>
      </c>
      <c r="J1440" s="51">
        <f t="shared" ca="1" si="270"/>
        <v>3285.2331645115487</v>
      </c>
      <c r="K1440" s="51">
        <f t="shared" ca="1" si="275"/>
        <v>3289.1580006383842</v>
      </c>
      <c r="L1440" s="111">
        <f t="shared" ca="1" si="267"/>
        <v>252</v>
      </c>
      <c r="M1440" s="112">
        <f t="shared" ca="1" si="268"/>
        <v>505.62452651611466</v>
      </c>
      <c r="N1440" s="106"/>
      <c r="O1440" s="109">
        <f t="shared" ca="1" si="271"/>
        <v>10032.751163085002</v>
      </c>
      <c r="P1440" s="113">
        <f t="shared" ca="1" si="272"/>
        <v>1</v>
      </c>
      <c r="Q1440" s="114">
        <f t="shared" ca="1" si="269"/>
        <v>575</v>
      </c>
    </row>
    <row r="1441" spans="5:17" x14ac:dyDescent="0.35">
      <c r="E1441">
        <f t="shared" si="273"/>
        <v>1414</v>
      </c>
      <c r="F1441" s="109">
        <f t="shared" ca="1" si="264"/>
        <v>0.44232046136218917</v>
      </c>
      <c r="G1441" s="110">
        <f t="shared" ca="1" si="274"/>
        <v>2783.9757945836318</v>
      </c>
      <c r="H1441" s="92">
        <f t="shared" si="265"/>
        <v>1414</v>
      </c>
      <c r="I1441" s="109">
        <f t="shared" ca="1" si="266"/>
        <v>3.1775381426737286</v>
      </c>
      <c r="J1441" s="51">
        <f t="shared" ca="1" si="270"/>
        <v>3289.1580006383842</v>
      </c>
      <c r="K1441" s="51">
        <f t="shared" ca="1" si="275"/>
        <v>3292.3355387810579</v>
      </c>
      <c r="L1441" s="111">
        <f t="shared" ca="1" si="267"/>
        <v>253</v>
      </c>
      <c r="M1441" s="112">
        <f t="shared" ca="1" si="268"/>
        <v>508.35974419742615</v>
      </c>
      <c r="N1441" s="106"/>
      <c r="O1441" s="109">
        <f t="shared" ca="1" si="271"/>
        <v>9884.2670468123251</v>
      </c>
      <c r="P1441" s="113">
        <f t="shared" ca="1" si="272"/>
        <v>1</v>
      </c>
      <c r="Q1441" s="114">
        <f t="shared" ca="1" si="269"/>
        <v>573</v>
      </c>
    </row>
    <row r="1442" spans="5:17" x14ac:dyDescent="0.35">
      <c r="E1442">
        <f t="shared" si="273"/>
        <v>1415</v>
      </c>
      <c r="F1442" s="109">
        <f t="shared" ca="1" si="264"/>
        <v>5.9397436351509372</v>
      </c>
      <c r="G1442" s="110">
        <f t="shared" ca="1" si="274"/>
        <v>2789.9155382187828</v>
      </c>
      <c r="H1442" s="92">
        <f t="shared" si="265"/>
        <v>1415</v>
      </c>
      <c r="I1442" s="109">
        <f t="shared" ca="1" si="266"/>
        <v>2.4091825878665939E-2</v>
      </c>
      <c r="J1442" s="51">
        <f t="shared" ca="1" si="270"/>
        <v>3292.3355387810579</v>
      </c>
      <c r="K1442" s="51">
        <f t="shared" ca="1" si="275"/>
        <v>3292.3596306069367</v>
      </c>
      <c r="L1442" s="111">
        <f t="shared" ca="1" si="267"/>
        <v>252</v>
      </c>
      <c r="M1442" s="112">
        <f t="shared" ca="1" si="268"/>
        <v>502.44409238815388</v>
      </c>
      <c r="N1442" s="106"/>
      <c r="O1442" s="109">
        <f t="shared" ca="1" si="271"/>
        <v>1926.753003135746</v>
      </c>
      <c r="P1442" s="113">
        <f t="shared" ca="1" si="272"/>
        <v>1</v>
      </c>
      <c r="Q1442" s="114">
        <f t="shared" ca="1" si="269"/>
        <v>137</v>
      </c>
    </row>
    <row r="1443" spans="5:17" x14ac:dyDescent="0.35">
      <c r="E1443">
        <f t="shared" si="273"/>
        <v>1416</v>
      </c>
      <c r="F1443" s="109">
        <f t="shared" ca="1" si="264"/>
        <v>4.0723401930055185E-2</v>
      </c>
      <c r="G1443" s="110">
        <f t="shared" ca="1" si="274"/>
        <v>2789.9562616207127</v>
      </c>
      <c r="H1443" s="92">
        <f t="shared" si="265"/>
        <v>1416</v>
      </c>
      <c r="I1443" s="109">
        <f t="shared" ca="1" si="266"/>
        <v>4.3334924750558335</v>
      </c>
      <c r="J1443" s="51">
        <f t="shared" ca="1" si="270"/>
        <v>3292.3596306069367</v>
      </c>
      <c r="K1443" s="51">
        <f t="shared" ca="1" si="275"/>
        <v>3296.6931230819923</v>
      </c>
      <c r="L1443" s="111">
        <f t="shared" ca="1" si="267"/>
        <v>253</v>
      </c>
      <c r="M1443" s="112">
        <f t="shared" ca="1" si="268"/>
        <v>506.73686146127966</v>
      </c>
      <c r="N1443" s="106"/>
      <c r="O1443" s="109">
        <f t="shared" ca="1" si="271"/>
        <v>9721.9663187087772</v>
      </c>
      <c r="P1443" s="113">
        <f t="shared" ca="1" si="272"/>
        <v>1</v>
      </c>
      <c r="Q1443" s="114">
        <f t="shared" ca="1" si="269"/>
        <v>567</v>
      </c>
    </row>
    <row r="1444" spans="5:17" x14ac:dyDescent="0.35">
      <c r="E1444">
        <f t="shared" si="273"/>
        <v>1417</v>
      </c>
      <c r="F1444" s="109">
        <f t="shared" ca="1" si="264"/>
        <v>4.2553610454192254</v>
      </c>
      <c r="G1444" s="110">
        <f t="shared" ca="1" si="274"/>
        <v>2794.2116226661319</v>
      </c>
      <c r="H1444" s="92">
        <f t="shared" si="265"/>
        <v>1417</v>
      </c>
      <c r="I1444" s="109">
        <f t="shared" ca="1" si="266"/>
        <v>1.3591004938089908</v>
      </c>
      <c r="J1444" s="51">
        <f t="shared" ca="1" si="270"/>
        <v>3296.6931230819923</v>
      </c>
      <c r="K1444" s="51">
        <f t="shared" ca="1" si="275"/>
        <v>3298.0522235758012</v>
      </c>
      <c r="L1444" s="111">
        <f t="shared" ca="1" si="267"/>
        <v>252</v>
      </c>
      <c r="M1444" s="112">
        <f t="shared" ca="1" si="268"/>
        <v>503.84060090966932</v>
      </c>
      <c r="N1444" s="106"/>
      <c r="O1444" s="109">
        <f t="shared" ca="1" si="271"/>
        <v>3984.4265378636314</v>
      </c>
      <c r="P1444" s="113">
        <f t="shared" ca="1" si="272"/>
        <v>1</v>
      </c>
      <c r="Q1444" s="114">
        <f t="shared" ca="1" si="269"/>
        <v>302</v>
      </c>
    </row>
    <row r="1445" spans="5:17" x14ac:dyDescent="0.35">
      <c r="E1445">
        <f t="shared" si="273"/>
        <v>1418</v>
      </c>
      <c r="F1445" s="109">
        <f t="shared" ca="1" si="264"/>
        <v>1.3709744407728188</v>
      </c>
      <c r="G1445" s="110">
        <f t="shared" ca="1" si="274"/>
        <v>2795.5825971069048</v>
      </c>
      <c r="H1445" s="92">
        <f t="shared" si="265"/>
        <v>1418</v>
      </c>
      <c r="I1445" s="109">
        <f t="shared" ca="1" si="266"/>
        <v>2.8935537285365776</v>
      </c>
      <c r="J1445" s="51">
        <f t="shared" ca="1" si="270"/>
        <v>3298.0522235758012</v>
      </c>
      <c r="K1445" s="51">
        <f t="shared" ca="1" si="275"/>
        <v>3300.9457773043378</v>
      </c>
      <c r="L1445" s="111">
        <f t="shared" ca="1" si="267"/>
        <v>253</v>
      </c>
      <c r="M1445" s="112">
        <f t="shared" ca="1" si="268"/>
        <v>505.36318019743294</v>
      </c>
      <c r="N1445" s="106"/>
      <c r="O1445" s="109">
        <f t="shared" ca="1" si="271"/>
        <v>7718.4719214089737</v>
      </c>
      <c r="P1445" s="113">
        <f t="shared" ca="1" si="272"/>
        <v>1</v>
      </c>
      <c r="Q1445" s="114">
        <f t="shared" ca="1" si="269"/>
        <v>500</v>
      </c>
    </row>
    <row r="1446" spans="5:17" x14ac:dyDescent="0.35">
      <c r="E1446">
        <f t="shared" si="273"/>
        <v>1419</v>
      </c>
      <c r="F1446" s="109">
        <f t="shared" ca="1" si="264"/>
        <v>6.5585233097439835</v>
      </c>
      <c r="G1446" s="110">
        <f t="shared" ca="1" si="274"/>
        <v>2802.1411204166488</v>
      </c>
      <c r="H1446" s="92">
        <f t="shared" si="265"/>
        <v>1419</v>
      </c>
      <c r="I1446" s="109">
        <f t="shared" ca="1" si="266"/>
        <v>0.90894270984301173</v>
      </c>
      <c r="J1446" s="51">
        <f t="shared" ca="1" si="270"/>
        <v>3300.9457773043378</v>
      </c>
      <c r="K1446" s="51">
        <f t="shared" ca="1" si="275"/>
        <v>3301.8547200141807</v>
      </c>
      <c r="L1446" s="111">
        <f t="shared" ca="1" si="267"/>
        <v>253</v>
      </c>
      <c r="M1446" s="112">
        <f t="shared" ca="1" si="268"/>
        <v>499.71359959753181</v>
      </c>
      <c r="N1446" s="106"/>
      <c r="O1446" s="109">
        <f t="shared" ca="1" si="271"/>
        <v>69.604216528165281</v>
      </c>
      <c r="P1446" s="113">
        <f t="shared" ca="1" si="272"/>
        <v>1</v>
      </c>
      <c r="Q1446" s="114">
        <f t="shared" ca="1" si="269"/>
        <v>2</v>
      </c>
    </row>
    <row r="1447" spans="5:17" x14ac:dyDescent="0.35">
      <c r="E1447">
        <f t="shared" si="273"/>
        <v>1420</v>
      </c>
      <c r="F1447" s="109">
        <f t="shared" ca="1" si="264"/>
        <v>4.0468958463869768E-2</v>
      </c>
      <c r="G1447" s="110">
        <f t="shared" ca="1" si="274"/>
        <v>2802.1815893751127</v>
      </c>
      <c r="H1447" s="92">
        <f t="shared" si="265"/>
        <v>1420</v>
      </c>
      <c r="I1447" s="109">
        <f t="shared" ca="1" si="266"/>
        <v>4.4193750605664173</v>
      </c>
      <c r="J1447" s="51">
        <f t="shared" ca="1" si="270"/>
        <v>3301.8547200141807</v>
      </c>
      <c r="K1447" s="51">
        <f t="shared" ca="1" si="275"/>
        <v>3306.274095074747</v>
      </c>
      <c r="L1447" s="111">
        <f t="shared" ca="1" si="267"/>
        <v>252</v>
      </c>
      <c r="M1447" s="112">
        <f t="shared" ca="1" si="268"/>
        <v>504.09250569963433</v>
      </c>
      <c r="N1447" s="106"/>
      <c r="O1447" s="109">
        <f t="shared" ca="1" si="271"/>
        <v>2361.0913964308015</v>
      </c>
      <c r="P1447" s="113">
        <f t="shared" ca="1" si="272"/>
        <v>1</v>
      </c>
      <c r="Q1447" s="114">
        <f t="shared" ca="1" si="269"/>
        <v>203</v>
      </c>
    </row>
    <row r="1448" spans="5:17" x14ac:dyDescent="0.35">
      <c r="E1448">
        <f t="shared" si="273"/>
        <v>1421</v>
      </c>
      <c r="F1448" s="109">
        <f t="shared" ca="1" si="264"/>
        <v>13.766316965730974</v>
      </c>
      <c r="G1448" s="110">
        <f t="shared" ca="1" si="274"/>
        <v>2815.9479063408435</v>
      </c>
      <c r="H1448" s="92">
        <f t="shared" si="265"/>
        <v>1421</v>
      </c>
      <c r="I1448" s="109">
        <f t="shared" ca="1" si="266"/>
        <v>1.2988448851241858</v>
      </c>
      <c r="J1448" s="51">
        <f t="shared" ca="1" si="270"/>
        <v>3306.274095074747</v>
      </c>
      <c r="K1448" s="51">
        <f t="shared" ca="1" si="275"/>
        <v>3307.5729399598713</v>
      </c>
      <c r="L1448" s="111">
        <f t="shared" ca="1" si="267"/>
        <v>252</v>
      </c>
      <c r="M1448" s="112">
        <f t="shared" ca="1" si="268"/>
        <v>491.62503361902782</v>
      </c>
      <c r="N1448" s="106"/>
      <c r="O1448" s="109">
        <f t="shared" ca="1" si="271"/>
        <v>5905.1519324333613</v>
      </c>
      <c r="P1448" s="113">
        <f t="shared" ca="1" si="272"/>
        <v>1</v>
      </c>
      <c r="Q1448" s="114">
        <f t="shared" ca="1" si="269"/>
        <v>355</v>
      </c>
    </row>
    <row r="1449" spans="5:17" x14ac:dyDescent="0.35">
      <c r="E1449">
        <f t="shared" si="273"/>
        <v>1422</v>
      </c>
      <c r="F1449" s="109">
        <f t="shared" ca="1" si="264"/>
        <v>1.515703206934681</v>
      </c>
      <c r="G1449" s="110">
        <f t="shared" ca="1" si="274"/>
        <v>2817.4636095477781</v>
      </c>
      <c r="H1449" s="92">
        <f t="shared" si="265"/>
        <v>1422</v>
      </c>
      <c r="I1449" s="109">
        <f t="shared" ca="1" si="266"/>
        <v>1.5148813344591674</v>
      </c>
      <c r="J1449" s="51">
        <f t="shared" ca="1" si="270"/>
        <v>3307.5729399598713</v>
      </c>
      <c r="K1449" s="51">
        <f t="shared" ca="1" si="275"/>
        <v>3309.0878212943303</v>
      </c>
      <c r="L1449" s="111">
        <f t="shared" ca="1" si="267"/>
        <v>254</v>
      </c>
      <c r="M1449" s="112">
        <f t="shared" ca="1" si="268"/>
        <v>491.62421174655219</v>
      </c>
      <c r="N1449" s="106"/>
      <c r="O1449" s="109">
        <f t="shared" ca="1" si="271"/>
        <v>5539.2143128580383</v>
      </c>
      <c r="P1449" s="113">
        <f t="shared" ca="1" si="272"/>
        <v>1</v>
      </c>
      <c r="Q1449" s="114">
        <f t="shared" ca="1" si="269"/>
        <v>319</v>
      </c>
    </row>
    <row r="1450" spans="5:17" x14ac:dyDescent="0.35">
      <c r="E1450">
        <f t="shared" si="273"/>
        <v>1423</v>
      </c>
      <c r="F1450" s="109">
        <f t="shared" ca="1" si="264"/>
        <v>1.4578770136888293</v>
      </c>
      <c r="G1450" s="110">
        <f t="shared" ca="1" si="274"/>
        <v>2818.9214865614667</v>
      </c>
      <c r="H1450" s="92">
        <f t="shared" si="265"/>
        <v>1423</v>
      </c>
      <c r="I1450" s="109">
        <f t="shared" ca="1" si="266"/>
        <v>8.0182036814126523</v>
      </c>
      <c r="J1450" s="51">
        <f t="shared" ca="1" si="270"/>
        <v>3309.0878212943303</v>
      </c>
      <c r="K1450" s="51">
        <f t="shared" ca="1" si="275"/>
        <v>3317.1060249757429</v>
      </c>
      <c r="L1450" s="111">
        <f t="shared" ca="1" si="267"/>
        <v>257</v>
      </c>
      <c r="M1450" s="112">
        <f t="shared" ca="1" si="268"/>
        <v>498.18453841427618</v>
      </c>
      <c r="N1450" s="106"/>
      <c r="O1450" s="109">
        <f t="shared" ca="1" si="271"/>
        <v>7181.2255880846969</v>
      </c>
      <c r="P1450" s="113">
        <f t="shared" ca="1" si="272"/>
        <v>1</v>
      </c>
      <c r="Q1450" s="114">
        <f t="shared" ca="1" si="269"/>
        <v>444</v>
      </c>
    </row>
    <row r="1451" spans="5:17" x14ac:dyDescent="0.35">
      <c r="E1451">
        <f t="shared" si="273"/>
        <v>1424</v>
      </c>
      <c r="F1451" s="109">
        <f t="shared" ca="1" si="264"/>
        <v>4.9576912490553955</v>
      </c>
      <c r="G1451" s="110">
        <f t="shared" ca="1" si="274"/>
        <v>2823.8791778105219</v>
      </c>
      <c r="H1451" s="92">
        <f t="shared" si="265"/>
        <v>1424</v>
      </c>
      <c r="I1451" s="109">
        <f t="shared" ca="1" si="266"/>
        <v>0.19394013014070347</v>
      </c>
      <c r="J1451" s="51">
        <f t="shared" ca="1" si="270"/>
        <v>3317.1060249757429</v>
      </c>
      <c r="K1451" s="51">
        <f t="shared" ca="1" si="275"/>
        <v>3317.2999651058835</v>
      </c>
      <c r="L1451" s="111">
        <f t="shared" ca="1" si="267"/>
        <v>257</v>
      </c>
      <c r="M1451" s="112">
        <f t="shared" ca="1" si="268"/>
        <v>493.42078729536161</v>
      </c>
      <c r="N1451" s="106"/>
      <c r="O1451" s="109">
        <f t="shared" ca="1" si="271"/>
        <v>2785.2333034119829</v>
      </c>
      <c r="P1451" s="113">
        <f t="shared" ca="1" si="272"/>
        <v>1</v>
      </c>
      <c r="Q1451" s="114">
        <f t="shared" ca="1" si="269"/>
        <v>216</v>
      </c>
    </row>
    <row r="1452" spans="5:17" x14ac:dyDescent="0.35">
      <c r="E1452">
        <f t="shared" si="273"/>
        <v>1425</v>
      </c>
      <c r="F1452" s="109">
        <f t="shared" ca="1" si="264"/>
        <v>3.0848782257610647</v>
      </c>
      <c r="G1452" s="110">
        <f t="shared" ca="1" si="274"/>
        <v>2826.9640560362832</v>
      </c>
      <c r="H1452" s="92">
        <f t="shared" si="265"/>
        <v>1425</v>
      </c>
      <c r="I1452" s="109">
        <f t="shared" ca="1" si="266"/>
        <v>0.5560284075525711</v>
      </c>
      <c r="J1452" s="51">
        <f t="shared" ca="1" si="270"/>
        <v>3317.2999651058835</v>
      </c>
      <c r="K1452" s="51">
        <f t="shared" ca="1" si="275"/>
        <v>3317.8559935134363</v>
      </c>
      <c r="L1452" s="111">
        <f t="shared" ca="1" si="267"/>
        <v>257</v>
      </c>
      <c r="M1452" s="112">
        <f t="shared" ca="1" si="268"/>
        <v>490.89193747715308</v>
      </c>
      <c r="N1452" s="106"/>
      <c r="O1452" s="109">
        <f t="shared" ca="1" si="271"/>
        <v>6323.7409160802163</v>
      </c>
      <c r="P1452" s="113">
        <f t="shared" ca="1" si="272"/>
        <v>1</v>
      </c>
      <c r="Q1452" s="114">
        <f t="shared" ca="1" si="269"/>
        <v>384</v>
      </c>
    </row>
    <row r="1453" spans="5:17" x14ac:dyDescent="0.35">
      <c r="E1453">
        <f t="shared" si="273"/>
        <v>1426</v>
      </c>
      <c r="F1453" s="109">
        <f t="shared" ca="1" si="264"/>
        <v>2.6393197420031571</v>
      </c>
      <c r="G1453" s="110">
        <f t="shared" ca="1" si="274"/>
        <v>2829.6033757782861</v>
      </c>
      <c r="H1453" s="92">
        <f t="shared" si="265"/>
        <v>1426</v>
      </c>
      <c r="I1453" s="109">
        <f t="shared" ca="1" si="266"/>
        <v>0.78903380630068576</v>
      </c>
      <c r="J1453" s="51">
        <f t="shared" ca="1" si="270"/>
        <v>3317.8559935134363</v>
      </c>
      <c r="K1453" s="51">
        <f t="shared" ca="1" si="275"/>
        <v>3318.645027319737</v>
      </c>
      <c r="L1453" s="111">
        <f t="shared" ca="1" si="267"/>
        <v>256</v>
      </c>
      <c r="M1453" s="112">
        <f t="shared" ca="1" si="268"/>
        <v>489.04165154145085</v>
      </c>
      <c r="N1453" s="106"/>
      <c r="O1453" s="109">
        <f t="shared" ca="1" si="271"/>
        <v>6629.5808624810152</v>
      </c>
      <c r="P1453" s="113">
        <f t="shared" ca="1" si="272"/>
        <v>1</v>
      </c>
      <c r="Q1453" s="114">
        <f t="shared" ca="1" si="269"/>
        <v>398</v>
      </c>
    </row>
    <row r="1454" spans="5:17" x14ac:dyDescent="0.35">
      <c r="E1454">
        <f t="shared" si="273"/>
        <v>1427</v>
      </c>
      <c r="F1454" s="109">
        <f t="shared" ca="1" si="264"/>
        <v>1.3509277549629271</v>
      </c>
      <c r="G1454" s="110">
        <f t="shared" ca="1" si="274"/>
        <v>2830.954303533249</v>
      </c>
      <c r="H1454" s="92">
        <f t="shared" si="265"/>
        <v>1427</v>
      </c>
      <c r="I1454" s="109">
        <f t="shared" ca="1" si="266"/>
        <v>4.2606819780247607</v>
      </c>
      <c r="J1454" s="51">
        <f t="shared" ca="1" si="270"/>
        <v>3318.645027319737</v>
      </c>
      <c r="K1454" s="51">
        <f t="shared" ca="1" si="275"/>
        <v>3322.9057092977619</v>
      </c>
      <c r="L1454" s="111">
        <f t="shared" ca="1" si="267"/>
        <v>259</v>
      </c>
      <c r="M1454" s="112">
        <f t="shared" ca="1" si="268"/>
        <v>491.95140576451286</v>
      </c>
      <c r="N1454" s="106"/>
      <c r="O1454" s="109">
        <f t="shared" ca="1" si="271"/>
        <v>10855.1397460319</v>
      </c>
      <c r="P1454" s="113">
        <f t="shared" ca="1" si="272"/>
        <v>1</v>
      </c>
      <c r="Q1454" s="114">
        <f t="shared" ca="1" si="269"/>
        <v>211</v>
      </c>
    </row>
    <row r="1455" spans="5:17" x14ac:dyDescent="0.35">
      <c r="E1455">
        <f t="shared" si="273"/>
        <v>1428</v>
      </c>
      <c r="F1455" s="109">
        <f t="shared" ca="1" si="264"/>
        <v>1.8611737426450385</v>
      </c>
      <c r="G1455" s="110">
        <f t="shared" ca="1" si="274"/>
        <v>2832.815477275894</v>
      </c>
      <c r="H1455" s="92">
        <f t="shared" si="265"/>
        <v>1428</v>
      </c>
      <c r="I1455" s="109">
        <f t="shared" ca="1" si="266"/>
        <v>1.3257231246031416</v>
      </c>
      <c r="J1455" s="51">
        <f t="shared" ca="1" si="270"/>
        <v>3322.9057092977619</v>
      </c>
      <c r="K1455" s="51">
        <f t="shared" ca="1" si="275"/>
        <v>3324.2314324223648</v>
      </c>
      <c r="L1455" s="111">
        <f t="shared" ca="1" si="267"/>
        <v>261</v>
      </c>
      <c r="M1455" s="112">
        <f t="shared" ca="1" si="268"/>
        <v>491.41595514647088</v>
      </c>
      <c r="N1455" s="106"/>
      <c r="O1455" s="109">
        <f t="shared" ca="1" si="271"/>
        <v>7077.8952599702852</v>
      </c>
      <c r="P1455" s="113">
        <f t="shared" ca="1" si="272"/>
        <v>1</v>
      </c>
      <c r="Q1455" s="114">
        <f t="shared" ca="1" si="269"/>
        <v>452</v>
      </c>
    </row>
    <row r="1456" spans="5:17" x14ac:dyDescent="0.35">
      <c r="E1456">
        <f t="shared" si="273"/>
        <v>1429</v>
      </c>
      <c r="F1456" s="109">
        <f t="shared" ca="1" si="264"/>
        <v>5.9747114450143703</v>
      </c>
      <c r="G1456" s="110">
        <f t="shared" ca="1" si="274"/>
        <v>2838.7901887209082</v>
      </c>
      <c r="H1456" s="92">
        <f t="shared" si="265"/>
        <v>1429</v>
      </c>
      <c r="I1456" s="109">
        <f t="shared" ca="1" si="266"/>
        <v>1.8757250339862728</v>
      </c>
      <c r="J1456" s="51">
        <f t="shared" ca="1" si="270"/>
        <v>3324.2314324223648</v>
      </c>
      <c r="K1456" s="51">
        <f t="shared" ca="1" si="275"/>
        <v>3326.1071574563512</v>
      </c>
      <c r="L1456" s="111">
        <f t="shared" ca="1" si="267"/>
        <v>262</v>
      </c>
      <c r="M1456" s="112">
        <f t="shared" ca="1" si="268"/>
        <v>487.31696873544297</v>
      </c>
      <c r="N1456" s="106"/>
      <c r="O1456" s="109">
        <f t="shared" ca="1" si="271"/>
        <v>165.98448693999262</v>
      </c>
      <c r="P1456" s="113">
        <f t="shared" ca="1" si="272"/>
        <v>1</v>
      </c>
      <c r="Q1456" s="114">
        <f t="shared" ca="1" si="269"/>
        <v>1</v>
      </c>
    </row>
    <row r="1457" spans="5:17" x14ac:dyDescent="0.35">
      <c r="E1457">
        <f t="shared" si="273"/>
        <v>1430</v>
      </c>
      <c r="F1457" s="109">
        <f t="shared" ca="1" si="264"/>
        <v>0.80747761205225743</v>
      </c>
      <c r="G1457" s="110">
        <f t="shared" ca="1" si="274"/>
        <v>2839.5976663329607</v>
      </c>
      <c r="H1457" s="92">
        <f t="shared" si="265"/>
        <v>1430</v>
      </c>
      <c r="I1457" s="109">
        <f t="shared" ca="1" si="266"/>
        <v>1.4059963659527137</v>
      </c>
      <c r="J1457" s="51">
        <f t="shared" ca="1" si="270"/>
        <v>3326.1071574563512</v>
      </c>
      <c r="K1457" s="51">
        <f t="shared" ca="1" si="275"/>
        <v>3327.513153822304</v>
      </c>
      <c r="L1457" s="111">
        <f t="shared" ca="1" si="267"/>
        <v>261</v>
      </c>
      <c r="M1457" s="112">
        <f t="shared" ca="1" si="268"/>
        <v>487.91548748934338</v>
      </c>
      <c r="N1457" s="106"/>
      <c r="O1457" s="109">
        <f t="shared" ca="1" si="271"/>
        <v>6423.8294369737077</v>
      </c>
      <c r="P1457" s="113">
        <f t="shared" ca="1" si="272"/>
        <v>1</v>
      </c>
      <c r="Q1457" s="114">
        <f t="shared" ca="1" si="269"/>
        <v>378</v>
      </c>
    </row>
    <row r="1458" spans="5:17" x14ac:dyDescent="0.35">
      <c r="E1458">
        <f t="shared" si="273"/>
        <v>1431</v>
      </c>
      <c r="F1458" s="109">
        <f t="shared" ca="1" si="264"/>
        <v>0.31334533507283296</v>
      </c>
      <c r="G1458" s="110">
        <f t="shared" ca="1" si="274"/>
        <v>2839.9110116680336</v>
      </c>
      <c r="H1458" s="92">
        <f t="shared" si="265"/>
        <v>1431</v>
      </c>
      <c r="I1458" s="109">
        <f t="shared" ca="1" si="266"/>
        <v>7.1643372089501138</v>
      </c>
      <c r="J1458" s="51">
        <f t="shared" ca="1" si="270"/>
        <v>3327.513153822304</v>
      </c>
      <c r="K1458" s="51">
        <f t="shared" ca="1" si="275"/>
        <v>3334.6774910312542</v>
      </c>
      <c r="L1458" s="111">
        <f t="shared" ca="1" si="267"/>
        <v>267</v>
      </c>
      <c r="M1458" s="112">
        <f t="shared" ca="1" si="268"/>
        <v>494.7664793632207</v>
      </c>
      <c r="N1458" s="106"/>
      <c r="O1458" s="109">
        <f t="shared" ca="1" si="271"/>
        <v>8019.5236754108973</v>
      </c>
      <c r="P1458" s="113">
        <f t="shared" ca="1" si="272"/>
        <v>1</v>
      </c>
      <c r="Q1458" s="114">
        <f t="shared" ca="1" si="269"/>
        <v>519</v>
      </c>
    </row>
    <row r="1459" spans="5:17" x14ac:dyDescent="0.35">
      <c r="E1459">
        <f t="shared" si="273"/>
        <v>1432</v>
      </c>
      <c r="F1459" s="109">
        <f t="shared" ca="1" si="264"/>
        <v>3.0921158055029387</v>
      </c>
      <c r="G1459" s="110">
        <f t="shared" ca="1" si="274"/>
        <v>2843.0031274735366</v>
      </c>
      <c r="H1459" s="92">
        <f t="shared" si="265"/>
        <v>1432</v>
      </c>
      <c r="I1459" s="109">
        <f t="shared" ca="1" si="266"/>
        <v>4.0637231984708011</v>
      </c>
      <c r="J1459" s="51">
        <f t="shared" ca="1" si="270"/>
        <v>3334.6774910312542</v>
      </c>
      <c r="K1459" s="51">
        <f t="shared" ca="1" si="275"/>
        <v>3338.7412142297248</v>
      </c>
      <c r="L1459" s="111">
        <f t="shared" ca="1" si="267"/>
        <v>269</v>
      </c>
      <c r="M1459" s="112">
        <f t="shared" ca="1" si="268"/>
        <v>495.7380867561883</v>
      </c>
      <c r="N1459" s="106"/>
      <c r="O1459" s="109">
        <f t="shared" ca="1" si="271"/>
        <v>9307.6393237922766</v>
      </c>
      <c r="P1459" s="113">
        <f t="shared" ca="1" si="272"/>
        <v>1</v>
      </c>
      <c r="Q1459" s="114">
        <f t="shared" ca="1" si="269"/>
        <v>563</v>
      </c>
    </row>
    <row r="1460" spans="5:17" x14ac:dyDescent="0.35">
      <c r="E1460">
        <f t="shared" si="273"/>
        <v>1433</v>
      </c>
      <c r="F1460" s="109">
        <f t="shared" ca="1" si="264"/>
        <v>0.27513690845530941</v>
      </c>
      <c r="G1460" s="110">
        <f t="shared" ca="1" si="274"/>
        <v>2843.2782643819919</v>
      </c>
      <c r="H1460" s="92">
        <f t="shared" si="265"/>
        <v>1433</v>
      </c>
      <c r="I1460" s="109">
        <f t="shared" ca="1" si="266"/>
        <v>1.2973153185223749</v>
      </c>
      <c r="J1460" s="51">
        <f t="shared" ca="1" si="270"/>
        <v>3338.7412142297248</v>
      </c>
      <c r="K1460" s="51">
        <f t="shared" ca="1" si="275"/>
        <v>3340.0385295482474</v>
      </c>
      <c r="L1460" s="111">
        <f t="shared" ca="1" si="267"/>
        <v>268</v>
      </c>
      <c r="M1460" s="112">
        <f t="shared" ca="1" si="268"/>
        <v>496.76026516625552</v>
      </c>
      <c r="N1460" s="106"/>
      <c r="O1460" s="109">
        <f t="shared" ca="1" si="271"/>
        <v>4035.1164967508244</v>
      </c>
      <c r="P1460" s="113">
        <f t="shared" ca="1" si="272"/>
        <v>1</v>
      </c>
      <c r="Q1460" s="114">
        <f t="shared" ca="1" si="269"/>
        <v>304</v>
      </c>
    </row>
    <row r="1461" spans="5:17" x14ac:dyDescent="0.35">
      <c r="E1461">
        <f t="shared" si="273"/>
        <v>1434</v>
      </c>
      <c r="F1461" s="109">
        <f t="shared" ca="1" si="264"/>
        <v>0.71913949455961002</v>
      </c>
      <c r="G1461" s="110">
        <f t="shared" ca="1" si="274"/>
        <v>2843.9974038765513</v>
      </c>
      <c r="H1461" s="92">
        <f t="shared" si="265"/>
        <v>1434</v>
      </c>
      <c r="I1461" s="109">
        <f t="shared" ca="1" si="266"/>
        <v>3.8928198597053938</v>
      </c>
      <c r="J1461" s="51">
        <f t="shared" ca="1" si="270"/>
        <v>3340.0385295482474</v>
      </c>
      <c r="K1461" s="51">
        <f t="shared" ca="1" si="275"/>
        <v>3343.9313494079529</v>
      </c>
      <c r="L1461" s="111">
        <f t="shared" ca="1" si="267"/>
        <v>268</v>
      </c>
      <c r="M1461" s="112">
        <f t="shared" ca="1" si="268"/>
        <v>499.9339455314016</v>
      </c>
      <c r="N1461" s="106"/>
      <c r="O1461" s="109">
        <f t="shared" ca="1" si="271"/>
        <v>4440.8763054193332</v>
      </c>
      <c r="P1461" s="113">
        <f t="shared" ca="1" si="272"/>
        <v>1</v>
      </c>
      <c r="Q1461" s="114">
        <f t="shared" ca="1" si="269"/>
        <v>325</v>
      </c>
    </row>
    <row r="1462" spans="5:17" x14ac:dyDescent="0.35">
      <c r="E1462">
        <f t="shared" si="273"/>
        <v>1435</v>
      </c>
      <c r="F1462" s="109">
        <f t="shared" ca="1" si="264"/>
        <v>0.16589567687024412</v>
      </c>
      <c r="G1462" s="110">
        <f t="shared" ca="1" si="274"/>
        <v>2844.1632995534214</v>
      </c>
      <c r="H1462" s="92">
        <f t="shared" si="265"/>
        <v>1435</v>
      </c>
      <c r="I1462" s="109">
        <f t="shared" ca="1" si="266"/>
        <v>0.74421903853840787</v>
      </c>
      <c r="J1462" s="51">
        <f t="shared" ca="1" si="270"/>
        <v>3343.9313494079529</v>
      </c>
      <c r="K1462" s="51">
        <f t="shared" ca="1" si="275"/>
        <v>3344.6755684464915</v>
      </c>
      <c r="L1462" s="111">
        <f t="shared" ca="1" si="267"/>
        <v>267</v>
      </c>
      <c r="M1462" s="112">
        <f t="shared" ca="1" si="268"/>
        <v>500.51226889307009</v>
      </c>
      <c r="N1462" s="106"/>
      <c r="O1462" s="109">
        <f t="shared" ca="1" si="271"/>
        <v>529.01189999836208</v>
      </c>
      <c r="P1462" s="113">
        <f t="shared" ca="1" si="272"/>
        <v>1</v>
      </c>
      <c r="Q1462" s="114">
        <f t="shared" ca="1" si="269"/>
        <v>42</v>
      </c>
    </row>
    <row r="1463" spans="5:17" x14ac:dyDescent="0.35">
      <c r="E1463">
        <f t="shared" si="273"/>
        <v>1436</v>
      </c>
      <c r="F1463" s="109">
        <f t="shared" ca="1" si="264"/>
        <v>10.754403425371628</v>
      </c>
      <c r="G1463" s="110">
        <f t="shared" ca="1" si="274"/>
        <v>2854.9177029787929</v>
      </c>
      <c r="H1463" s="92">
        <f t="shared" si="265"/>
        <v>1436</v>
      </c>
      <c r="I1463" s="109">
        <f t="shared" ca="1" si="266"/>
        <v>0.57442682104621989</v>
      </c>
      <c r="J1463" s="51">
        <f t="shared" ca="1" si="270"/>
        <v>3344.6755684464915</v>
      </c>
      <c r="K1463" s="51">
        <f t="shared" ca="1" si="275"/>
        <v>3345.2499952675375</v>
      </c>
      <c r="L1463" s="111">
        <f t="shared" ca="1" si="267"/>
        <v>266</v>
      </c>
      <c r="M1463" s="112">
        <f t="shared" ca="1" si="268"/>
        <v>490.33229228874461</v>
      </c>
      <c r="N1463" s="106"/>
      <c r="O1463" s="109">
        <f t="shared" ca="1" si="271"/>
        <v>5897.8334427771297</v>
      </c>
      <c r="P1463" s="113">
        <f t="shared" ca="1" si="272"/>
        <v>1</v>
      </c>
      <c r="Q1463" s="114">
        <f t="shared" ca="1" si="269"/>
        <v>357</v>
      </c>
    </row>
    <row r="1464" spans="5:17" x14ac:dyDescent="0.35">
      <c r="E1464">
        <f t="shared" si="273"/>
        <v>1437</v>
      </c>
      <c r="F1464" s="109">
        <f t="shared" ca="1" si="264"/>
        <v>0.37529673894363591</v>
      </c>
      <c r="G1464" s="110">
        <f t="shared" ca="1" si="274"/>
        <v>2855.2929997177366</v>
      </c>
      <c r="H1464" s="92">
        <f t="shared" si="265"/>
        <v>1437</v>
      </c>
      <c r="I1464" s="109">
        <f t="shared" ca="1" si="266"/>
        <v>4.934611213229366E-2</v>
      </c>
      <c r="J1464" s="51">
        <f t="shared" ca="1" si="270"/>
        <v>3345.2499952675375</v>
      </c>
      <c r="K1464" s="51">
        <f t="shared" ca="1" si="275"/>
        <v>3345.2993413796698</v>
      </c>
      <c r="L1464" s="111">
        <f t="shared" ca="1" si="267"/>
        <v>265</v>
      </c>
      <c r="M1464" s="112">
        <f t="shared" ca="1" si="268"/>
        <v>490.00634166193322</v>
      </c>
      <c r="N1464" s="106"/>
      <c r="O1464" s="109">
        <f t="shared" ca="1" si="271"/>
        <v>7601.1935703612626</v>
      </c>
      <c r="P1464" s="113">
        <f t="shared" ca="1" si="272"/>
        <v>1</v>
      </c>
      <c r="Q1464" s="114">
        <f t="shared" ca="1" si="269"/>
        <v>487</v>
      </c>
    </row>
    <row r="1465" spans="5:17" x14ac:dyDescent="0.35">
      <c r="E1465">
        <f t="shared" si="273"/>
        <v>1438</v>
      </c>
      <c r="F1465" s="109">
        <f t="shared" ca="1" si="264"/>
        <v>0.14283416017050987</v>
      </c>
      <c r="G1465" s="110">
        <f t="shared" ca="1" si="274"/>
        <v>2855.435833877907</v>
      </c>
      <c r="H1465" s="92">
        <f t="shared" si="265"/>
        <v>1438</v>
      </c>
      <c r="I1465" s="109">
        <f t="shared" ca="1" si="266"/>
        <v>0.78304780175153688</v>
      </c>
      <c r="J1465" s="51">
        <f t="shared" ca="1" si="270"/>
        <v>3345.2993413796698</v>
      </c>
      <c r="K1465" s="51">
        <f t="shared" ca="1" si="275"/>
        <v>3346.0823891814216</v>
      </c>
      <c r="L1465" s="111">
        <f t="shared" ca="1" si="267"/>
        <v>264</v>
      </c>
      <c r="M1465" s="112">
        <f t="shared" ca="1" si="268"/>
        <v>490.64655530351456</v>
      </c>
      <c r="N1465" s="106"/>
      <c r="O1465" s="109">
        <f t="shared" ca="1" si="271"/>
        <v>6415.3950934590102</v>
      </c>
      <c r="P1465" s="113">
        <f t="shared" ca="1" si="272"/>
        <v>1</v>
      </c>
      <c r="Q1465" s="114">
        <f t="shared" ca="1" si="269"/>
        <v>377</v>
      </c>
    </row>
    <row r="1466" spans="5:17" x14ac:dyDescent="0.35">
      <c r="E1466">
        <f t="shared" si="273"/>
        <v>1439</v>
      </c>
      <c r="F1466" s="109">
        <f t="shared" ca="1" si="264"/>
        <v>2.8754599032889141</v>
      </c>
      <c r="G1466" s="110">
        <f t="shared" ca="1" si="274"/>
        <v>2858.3112937811961</v>
      </c>
      <c r="H1466" s="92">
        <f t="shared" si="265"/>
        <v>1439</v>
      </c>
      <c r="I1466" s="109">
        <f t="shared" ca="1" si="266"/>
        <v>2.2818799601117474</v>
      </c>
      <c r="J1466" s="51">
        <f t="shared" ca="1" si="270"/>
        <v>3346.0823891814216</v>
      </c>
      <c r="K1466" s="51">
        <f t="shared" ca="1" si="275"/>
        <v>3348.3642691415334</v>
      </c>
      <c r="L1466" s="111">
        <f t="shared" ca="1" si="267"/>
        <v>263</v>
      </c>
      <c r="M1466" s="112">
        <f t="shared" ca="1" si="268"/>
        <v>490.05297536033731</v>
      </c>
      <c r="N1466" s="106"/>
      <c r="O1466" s="109">
        <f t="shared" ca="1" si="271"/>
        <v>4796.3639553090734</v>
      </c>
      <c r="P1466" s="113">
        <f t="shared" ca="1" si="272"/>
        <v>1</v>
      </c>
      <c r="Q1466" s="114">
        <f t="shared" ca="1" si="269"/>
        <v>313</v>
      </c>
    </row>
    <row r="1467" spans="5:17" x14ac:dyDescent="0.35">
      <c r="E1467">
        <f t="shared" si="273"/>
        <v>1440</v>
      </c>
      <c r="F1467" s="109">
        <f t="shared" ca="1" si="264"/>
        <v>4.106631075442901</v>
      </c>
      <c r="G1467" s="110">
        <f t="shared" ca="1" si="274"/>
        <v>2862.4179248566388</v>
      </c>
      <c r="H1467" s="92">
        <f t="shared" si="265"/>
        <v>1440</v>
      </c>
      <c r="I1467" s="109">
        <f t="shared" ca="1" si="266"/>
        <v>2.4451000310004019</v>
      </c>
      <c r="J1467" s="51">
        <f t="shared" ca="1" si="270"/>
        <v>3348.3642691415334</v>
      </c>
      <c r="K1467" s="51">
        <f t="shared" ca="1" si="275"/>
        <v>3350.8093691725339</v>
      </c>
      <c r="L1467" s="111">
        <f t="shared" ca="1" si="267"/>
        <v>263</v>
      </c>
      <c r="M1467" s="112">
        <f t="shared" ca="1" si="268"/>
        <v>488.39144431589511</v>
      </c>
      <c r="N1467" s="106"/>
      <c r="O1467" s="109">
        <f t="shared" ca="1" si="271"/>
        <v>2761.309951448904</v>
      </c>
      <c r="P1467" s="113">
        <f t="shared" ca="1" si="272"/>
        <v>1</v>
      </c>
      <c r="Q1467" s="114">
        <f t="shared" ca="1" si="269"/>
        <v>225</v>
      </c>
    </row>
    <row r="1468" spans="5:17" x14ac:dyDescent="0.35">
      <c r="E1468">
        <f t="shared" si="273"/>
        <v>1441</v>
      </c>
      <c r="F1468" s="109">
        <f t="shared" ca="1" si="264"/>
        <v>10.384783995250986</v>
      </c>
      <c r="G1468" s="110">
        <f t="shared" ca="1" si="274"/>
        <v>2872.8027088518897</v>
      </c>
      <c r="H1468" s="92">
        <f t="shared" si="265"/>
        <v>1441</v>
      </c>
      <c r="I1468" s="109">
        <f t="shared" ca="1" si="266"/>
        <v>1.0147709038228263</v>
      </c>
      <c r="J1468" s="51">
        <f t="shared" ca="1" si="270"/>
        <v>3350.8093691725339</v>
      </c>
      <c r="K1468" s="51">
        <f t="shared" ca="1" si="275"/>
        <v>3351.8241400763568</v>
      </c>
      <c r="L1468" s="111">
        <f t="shared" ca="1" si="267"/>
        <v>262</v>
      </c>
      <c r="M1468" s="112">
        <f t="shared" ca="1" si="268"/>
        <v>479.02143122446705</v>
      </c>
      <c r="N1468" s="106"/>
      <c r="O1468" s="109">
        <f t="shared" ca="1" si="271"/>
        <v>7293.8762107837747</v>
      </c>
      <c r="P1468" s="113">
        <f t="shared" ca="1" si="272"/>
        <v>1</v>
      </c>
      <c r="Q1468" s="114">
        <f t="shared" ca="1" si="269"/>
        <v>440</v>
      </c>
    </row>
    <row r="1469" spans="5:17" x14ac:dyDescent="0.35">
      <c r="E1469">
        <f t="shared" si="273"/>
        <v>1442</v>
      </c>
      <c r="F1469" s="109">
        <f t="shared" ca="1" si="264"/>
        <v>1.8408500007971969</v>
      </c>
      <c r="G1469" s="110">
        <f t="shared" ca="1" si="274"/>
        <v>2874.643558852687</v>
      </c>
      <c r="H1469" s="92">
        <f t="shared" si="265"/>
        <v>1442</v>
      </c>
      <c r="I1469" s="109">
        <f t="shared" ca="1" si="266"/>
        <v>2.460471724862979</v>
      </c>
      <c r="J1469" s="51">
        <f t="shared" ca="1" si="270"/>
        <v>3351.8241400763568</v>
      </c>
      <c r="K1469" s="51">
        <f t="shared" ca="1" si="275"/>
        <v>3354.2846118012199</v>
      </c>
      <c r="L1469" s="111">
        <f t="shared" ca="1" si="267"/>
        <v>263</v>
      </c>
      <c r="M1469" s="112">
        <f t="shared" ca="1" si="268"/>
        <v>479.64105294853289</v>
      </c>
      <c r="N1469" s="106"/>
      <c r="O1469" s="109">
        <f t="shared" ca="1" si="271"/>
        <v>2325.4484309791956</v>
      </c>
      <c r="P1469" s="113">
        <f t="shared" ca="1" si="272"/>
        <v>1</v>
      </c>
      <c r="Q1469" s="114">
        <f t="shared" ca="1" si="269"/>
        <v>195</v>
      </c>
    </row>
    <row r="1470" spans="5:17" x14ac:dyDescent="0.35">
      <c r="E1470">
        <f t="shared" si="273"/>
        <v>1443</v>
      </c>
      <c r="F1470" s="109">
        <f t="shared" ca="1" si="264"/>
        <v>0.23431365821061956</v>
      </c>
      <c r="G1470" s="110">
        <f t="shared" ca="1" si="274"/>
        <v>2874.8778725108978</v>
      </c>
      <c r="H1470" s="92">
        <f t="shared" si="265"/>
        <v>1443</v>
      </c>
      <c r="I1470" s="109">
        <f t="shared" ca="1" si="266"/>
        <v>2.6349493191445497</v>
      </c>
      <c r="J1470" s="51">
        <f t="shared" ca="1" si="270"/>
        <v>3354.2846118012199</v>
      </c>
      <c r="K1470" s="51">
        <f t="shared" ca="1" si="275"/>
        <v>3356.9195611203645</v>
      </c>
      <c r="L1470" s="111">
        <f t="shared" ca="1" si="267"/>
        <v>263</v>
      </c>
      <c r="M1470" s="112">
        <f t="shared" ca="1" si="268"/>
        <v>482.04168860946675</v>
      </c>
      <c r="N1470" s="106"/>
      <c r="O1470" s="109">
        <f t="shared" ca="1" si="271"/>
        <v>1906.9412999900064</v>
      </c>
      <c r="P1470" s="113">
        <f t="shared" ca="1" si="272"/>
        <v>1</v>
      </c>
      <c r="Q1470" s="114">
        <f t="shared" ca="1" si="269"/>
        <v>134</v>
      </c>
    </row>
    <row r="1471" spans="5:17" x14ac:dyDescent="0.35">
      <c r="E1471">
        <f t="shared" si="273"/>
        <v>1444</v>
      </c>
      <c r="F1471" s="109">
        <f t="shared" ca="1" si="264"/>
        <v>0.23844769852798051</v>
      </c>
      <c r="G1471" s="110">
        <f t="shared" ca="1" si="274"/>
        <v>2875.1163202094258</v>
      </c>
      <c r="H1471" s="92">
        <f t="shared" si="265"/>
        <v>1444</v>
      </c>
      <c r="I1471" s="109">
        <f t="shared" ca="1" si="266"/>
        <v>1.3196149290071848</v>
      </c>
      <c r="J1471" s="51">
        <f t="shared" ca="1" si="270"/>
        <v>3356.9195611203645</v>
      </c>
      <c r="K1471" s="51">
        <f t="shared" ca="1" si="275"/>
        <v>3358.2391760493715</v>
      </c>
      <c r="L1471" s="111">
        <f t="shared" ca="1" si="267"/>
        <v>263</v>
      </c>
      <c r="M1471" s="112">
        <f t="shared" ca="1" si="268"/>
        <v>483.12285583994571</v>
      </c>
      <c r="N1471" s="106"/>
      <c r="O1471" s="109">
        <f t="shared" ca="1" si="271"/>
        <v>9438.2466403525486</v>
      </c>
      <c r="P1471" s="113">
        <f t="shared" ca="1" si="272"/>
        <v>1</v>
      </c>
      <c r="Q1471" s="114">
        <f t="shared" ca="1" si="269"/>
        <v>575</v>
      </c>
    </row>
    <row r="1472" spans="5:17" x14ac:dyDescent="0.35">
      <c r="E1472">
        <f t="shared" si="273"/>
        <v>1445</v>
      </c>
      <c r="F1472" s="109">
        <f t="shared" ca="1" si="264"/>
        <v>0.70193234459437992</v>
      </c>
      <c r="G1472" s="110">
        <f t="shared" ca="1" si="274"/>
        <v>2875.8182525540201</v>
      </c>
      <c r="H1472" s="92">
        <f t="shared" si="265"/>
        <v>1445</v>
      </c>
      <c r="I1472" s="109">
        <f t="shared" ca="1" si="266"/>
        <v>1.1674169071062717</v>
      </c>
      <c r="J1472" s="51">
        <f t="shared" ca="1" si="270"/>
        <v>3358.2391760493715</v>
      </c>
      <c r="K1472" s="51">
        <f t="shared" ca="1" si="275"/>
        <v>3359.4065929564777</v>
      </c>
      <c r="L1472" s="111">
        <f t="shared" ca="1" si="267"/>
        <v>262</v>
      </c>
      <c r="M1472" s="112">
        <f t="shared" ca="1" si="268"/>
        <v>483.58834040245756</v>
      </c>
      <c r="N1472" s="106"/>
      <c r="O1472" s="109">
        <f t="shared" ca="1" si="271"/>
        <v>11178.624240223802</v>
      </c>
      <c r="P1472" s="113">
        <f t="shared" ca="1" si="272"/>
        <v>1</v>
      </c>
      <c r="Q1472" s="114">
        <f t="shared" ca="1" si="269"/>
        <v>75</v>
      </c>
    </row>
    <row r="1473" spans="5:17" x14ac:dyDescent="0.35">
      <c r="E1473">
        <f t="shared" si="273"/>
        <v>1446</v>
      </c>
      <c r="F1473" s="109">
        <f t="shared" ca="1" si="264"/>
        <v>3.1340311720179326</v>
      </c>
      <c r="G1473" s="110">
        <f t="shared" ca="1" si="274"/>
        <v>2878.9522837260379</v>
      </c>
      <c r="H1473" s="92">
        <f t="shared" si="265"/>
        <v>1446</v>
      </c>
      <c r="I1473" s="109">
        <f t="shared" ca="1" si="266"/>
        <v>8.7141584020753289</v>
      </c>
      <c r="J1473" s="51">
        <f t="shared" ca="1" si="270"/>
        <v>3359.4065929564777</v>
      </c>
      <c r="K1473" s="51">
        <f t="shared" ca="1" si="275"/>
        <v>3368.1207513585532</v>
      </c>
      <c r="L1473" s="111">
        <f t="shared" ca="1" si="267"/>
        <v>263</v>
      </c>
      <c r="M1473" s="112">
        <f t="shared" ca="1" si="268"/>
        <v>489.16846763251533</v>
      </c>
      <c r="N1473" s="106"/>
      <c r="O1473" s="109">
        <f t="shared" ca="1" si="271"/>
        <v>3763.5439564663784</v>
      </c>
      <c r="P1473" s="113">
        <f t="shared" ca="1" si="272"/>
        <v>1</v>
      </c>
      <c r="Q1473" s="114">
        <f t="shared" ca="1" si="269"/>
        <v>293</v>
      </c>
    </row>
    <row r="1474" spans="5:17" x14ac:dyDescent="0.35">
      <c r="E1474">
        <f t="shared" si="273"/>
        <v>1447</v>
      </c>
      <c r="F1474" s="109">
        <f t="shared" ca="1" si="264"/>
        <v>8.8202486914906203E-2</v>
      </c>
      <c r="G1474" s="110">
        <f t="shared" ca="1" si="274"/>
        <v>2879.0404862129526</v>
      </c>
      <c r="H1474" s="92">
        <f t="shared" si="265"/>
        <v>1447</v>
      </c>
      <c r="I1474" s="109">
        <f t="shared" ca="1" si="266"/>
        <v>0.40111282369273477</v>
      </c>
      <c r="J1474" s="51">
        <f t="shared" ca="1" si="270"/>
        <v>3368.1207513585532</v>
      </c>
      <c r="K1474" s="51">
        <f t="shared" ca="1" si="275"/>
        <v>3368.5218641822457</v>
      </c>
      <c r="L1474" s="111">
        <f t="shared" ca="1" si="267"/>
        <v>262</v>
      </c>
      <c r="M1474" s="112">
        <f t="shared" ca="1" si="268"/>
        <v>489.48137796929313</v>
      </c>
      <c r="N1474" s="106"/>
      <c r="O1474" s="109">
        <f t="shared" ca="1" si="271"/>
        <v>8483.0125709369113</v>
      </c>
      <c r="P1474" s="113">
        <f t="shared" ca="1" si="272"/>
        <v>1</v>
      </c>
      <c r="Q1474" s="114">
        <f t="shared" ca="1" si="269"/>
        <v>523</v>
      </c>
    </row>
    <row r="1475" spans="5:17" x14ac:dyDescent="0.35">
      <c r="E1475">
        <f t="shared" si="273"/>
        <v>1448</v>
      </c>
      <c r="F1475" s="109">
        <f t="shared" ca="1" si="264"/>
        <v>2.1326632031367976</v>
      </c>
      <c r="G1475" s="110">
        <f t="shared" ca="1" si="274"/>
        <v>2881.1731494160895</v>
      </c>
      <c r="H1475" s="92">
        <f t="shared" si="265"/>
        <v>1448</v>
      </c>
      <c r="I1475" s="109">
        <f t="shared" ca="1" si="266"/>
        <v>4.2646092936266253</v>
      </c>
      <c r="J1475" s="51">
        <f t="shared" ca="1" si="270"/>
        <v>3368.5218641822457</v>
      </c>
      <c r="K1475" s="51">
        <f t="shared" ca="1" si="275"/>
        <v>3372.7864734758723</v>
      </c>
      <c r="L1475" s="111">
        <f t="shared" ca="1" si="267"/>
        <v>267</v>
      </c>
      <c r="M1475" s="112">
        <f t="shared" ca="1" si="268"/>
        <v>491.61332405978283</v>
      </c>
      <c r="N1475" s="106"/>
      <c r="O1475" s="109">
        <f t="shared" ca="1" si="271"/>
        <v>7282.1215118384516</v>
      </c>
      <c r="P1475" s="113">
        <f t="shared" ca="1" si="272"/>
        <v>1</v>
      </c>
      <c r="Q1475" s="114">
        <f t="shared" ca="1" si="269"/>
        <v>439</v>
      </c>
    </row>
    <row r="1476" spans="5:17" x14ac:dyDescent="0.35">
      <c r="E1476">
        <f t="shared" si="273"/>
        <v>1449</v>
      </c>
      <c r="F1476" s="109">
        <f t="shared" ca="1" si="264"/>
        <v>1.6736062493007702</v>
      </c>
      <c r="G1476" s="110">
        <f t="shared" ca="1" si="274"/>
        <v>2882.8467556653904</v>
      </c>
      <c r="H1476" s="92">
        <f t="shared" si="265"/>
        <v>1449</v>
      </c>
      <c r="I1476" s="109">
        <f t="shared" ca="1" si="266"/>
        <v>4.5147861264003</v>
      </c>
      <c r="J1476" s="51">
        <f t="shared" ca="1" si="270"/>
        <v>3372.7864734758723</v>
      </c>
      <c r="K1476" s="51">
        <f t="shared" ca="1" si="275"/>
        <v>3377.3012596022727</v>
      </c>
      <c r="L1476" s="111">
        <f t="shared" ca="1" si="267"/>
        <v>270</v>
      </c>
      <c r="M1476" s="112">
        <f t="shared" ca="1" si="268"/>
        <v>494.45450393688225</v>
      </c>
      <c r="N1476" s="106"/>
      <c r="O1476" s="109">
        <f t="shared" ca="1" si="271"/>
        <v>7125.3757624710606</v>
      </c>
      <c r="P1476" s="113">
        <f t="shared" ca="1" si="272"/>
        <v>1</v>
      </c>
      <c r="Q1476" s="114">
        <f t="shared" ca="1" si="269"/>
        <v>446</v>
      </c>
    </row>
    <row r="1477" spans="5:17" x14ac:dyDescent="0.35">
      <c r="E1477">
        <f t="shared" si="273"/>
        <v>1450</v>
      </c>
      <c r="F1477" s="109">
        <f t="shared" ca="1" si="264"/>
        <v>1.157375747725913</v>
      </c>
      <c r="G1477" s="110">
        <f t="shared" ca="1" si="274"/>
        <v>2884.0041314131163</v>
      </c>
      <c r="H1477" s="92">
        <f t="shared" si="265"/>
        <v>1450</v>
      </c>
      <c r="I1477" s="109">
        <f t="shared" ca="1" si="266"/>
        <v>0.78959331205693328</v>
      </c>
      <c r="J1477" s="51">
        <f t="shared" ca="1" si="270"/>
        <v>3377.3012596022727</v>
      </c>
      <c r="K1477" s="51">
        <f t="shared" ca="1" si="275"/>
        <v>3378.0908529143298</v>
      </c>
      <c r="L1477" s="111">
        <f t="shared" ca="1" si="267"/>
        <v>270</v>
      </c>
      <c r="M1477" s="112">
        <f t="shared" ca="1" si="268"/>
        <v>494.08672150121356</v>
      </c>
      <c r="N1477" s="106"/>
      <c r="O1477" s="109">
        <f t="shared" ca="1" si="271"/>
        <v>9681.8939373105695</v>
      </c>
      <c r="P1477" s="113">
        <f t="shared" ca="1" si="272"/>
        <v>1</v>
      </c>
      <c r="Q1477" s="114">
        <f t="shared" ca="1" si="269"/>
        <v>567</v>
      </c>
    </row>
    <row r="1478" spans="5:17" x14ac:dyDescent="0.35">
      <c r="E1478">
        <f t="shared" si="273"/>
        <v>1451</v>
      </c>
      <c r="F1478" s="109">
        <f t="shared" ca="1" si="264"/>
        <v>2.2099416886447556</v>
      </c>
      <c r="G1478" s="110">
        <f t="shared" ca="1" si="274"/>
        <v>2886.2140731017612</v>
      </c>
      <c r="H1478" s="92">
        <f t="shared" si="265"/>
        <v>1451</v>
      </c>
      <c r="I1478" s="109">
        <f t="shared" ca="1" si="266"/>
        <v>4.5017313695408408E-3</v>
      </c>
      <c r="J1478" s="51">
        <f t="shared" ca="1" si="270"/>
        <v>3378.0908529143298</v>
      </c>
      <c r="K1478" s="51">
        <f t="shared" ca="1" si="275"/>
        <v>3378.0953546456994</v>
      </c>
      <c r="L1478" s="111">
        <f t="shared" ca="1" si="267"/>
        <v>269</v>
      </c>
      <c r="M1478" s="112">
        <f t="shared" ca="1" si="268"/>
        <v>491.88128154393826</v>
      </c>
      <c r="N1478" s="106"/>
      <c r="O1478" s="109">
        <f t="shared" ca="1" si="271"/>
        <v>8899.6015306187401</v>
      </c>
      <c r="P1478" s="113">
        <f t="shared" ca="1" si="272"/>
        <v>1</v>
      </c>
      <c r="Q1478" s="114">
        <f t="shared" ca="1" si="269"/>
        <v>500</v>
      </c>
    </row>
    <row r="1479" spans="5:17" x14ac:dyDescent="0.35">
      <c r="E1479">
        <f t="shared" si="273"/>
        <v>1452</v>
      </c>
      <c r="F1479" s="109">
        <f t="shared" ca="1" si="264"/>
        <v>4.5273268330442554E-2</v>
      </c>
      <c r="G1479" s="110">
        <f t="shared" ca="1" si="274"/>
        <v>2886.2593463700914</v>
      </c>
      <c r="H1479" s="92">
        <f t="shared" si="265"/>
        <v>1452</v>
      </c>
      <c r="I1479" s="109">
        <f t="shared" ca="1" si="266"/>
        <v>1.8595868082663589</v>
      </c>
      <c r="J1479" s="51">
        <f t="shared" ca="1" si="270"/>
        <v>3378.0953546456994</v>
      </c>
      <c r="K1479" s="51">
        <f t="shared" ca="1" si="275"/>
        <v>3379.9549414539656</v>
      </c>
      <c r="L1479" s="111">
        <f t="shared" ca="1" si="267"/>
        <v>269</v>
      </c>
      <c r="M1479" s="112">
        <f t="shared" ca="1" si="268"/>
        <v>493.6955950838742</v>
      </c>
      <c r="N1479" s="106"/>
      <c r="O1479" s="109">
        <f t="shared" ca="1" si="271"/>
        <v>8731.6554537536813</v>
      </c>
      <c r="P1479" s="113">
        <f t="shared" ca="1" si="272"/>
        <v>1</v>
      </c>
      <c r="Q1479" s="114">
        <f t="shared" ca="1" si="269"/>
        <v>518</v>
      </c>
    </row>
    <row r="1480" spans="5:17" x14ac:dyDescent="0.35">
      <c r="E1480">
        <f t="shared" si="273"/>
        <v>1453</v>
      </c>
      <c r="F1480" s="109">
        <f t="shared" ca="1" si="264"/>
        <v>0.51528954938709948</v>
      </c>
      <c r="G1480" s="110">
        <f t="shared" ca="1" si="274"/>
        <v>2886.7746359194784</v>
      </c>
      <c r="H1480" s="92">
        <f t="shared" si="265"/>
        <v>1453</v>
      </c>
      <c r="I1480" s="109">
        <f t="shared" ca="1" si="266"/>
        <v>2.9595481418201421</v>
      </c>
      <c r="J1480" s="51">
        <f t="shared" ca="1" si="270"/>
        <v>3379.9549414539656</v>
      </c>
      <c r="K1480" s="51">
        <f t="shared" ca="1" si="275"/>
        <v>3382.9144895957857</v>
      </c>
      <c r="L1480" s="111">
        <f t="shared" ca="1" si="267"/>
        <v>268</v>
      </c>
      <c r="M1480" s="112">
        <f t="shared" ca="1" si="268"/>
        <v>496.13985367630721</v>
      </c>
      <c r="N1480" s="106"/>
      <c r="O1480" s="109">
        <f t="shared" ca="1" si="271"/>
        <v>7440.124514434804</v>
      </c>
      <c r="P1480" s="113">
        <f t="shared" ca="1" si="272"/>
        <v>1</v>
      </c>
      <c r="Q1480" s="114">
        <f t="shared" ca="1" si="269"/>
        <v>455</v>
      </c>
    </row>
    <row r="1481" spans="5:17" x14ac:dyDescent="0.35">
      <c r="E1481">
        <f t="shared" si="273"/>
        <v>1454</v>
      </c>
      <c r="F1481" s="109">
        <f t="shared" ca="1" si="264"/>
        <v>1.0148468356332616</v>
      </c>
      <c r="G1481" s="110">
        <f t="shared" ca="1" si="274"/>
        <v>2887.7894827551117</v>
      </c>
      <c r="H1481" s="92">
        <f t="shared" si="265"/>
        <v>1454</v>
      </c>
      <c r="I1481" s="109">
        <f t="shared" ca="1" si="266"/>
        <v>0.76217811096716814</v>
      </c>
      <c r="J1481" s="51">
        <f t="shared" ca="1" si="270"/>
        <v>3382.9144895957857</v>
      </c>
      <c r="K1481" s="51">
        <f t="shared" ca="1" si="275"/>
        <v>3383.6766677067526</v>
      </c>
      <c r="L1481" s="111">
        <f t="shared" ca="1" si="267"/>
        <v>267</v>
      </c>
      <c r="M1481" s="112">
        <f t="shared" ca="1" si="268"/>
        <v>495.88718495164085</v>
      </c>
      <c r="N1481" s="106"/>
      <c r="O1481" s="109">
        <f t="shared" ca="1" si="271"/>
        <v>997.72393449099366</v>
      </c>
      <c r="P1481" s="113">
        <f t="shared" ca="1" si="272"/>
        <v>1</v>
      </c>
      <c r="Q1481" s="114">
        <f t="shared" ca="1" si="269"/>
        <v>79</v>
      </c>
    </row>
    <row r="1482" spans="5:17" x14ac:dyDescent="0.35">
      <c r="E1482">
        <f t="shared" si="273"/>
        <v>1455</v>
      </c>
      <c r="F1482" s="109">
        <f t="shared" ca="1" si="264"/>
        <v>2.3359955977120572</v>
      </c>
      <c r="G1482" s="110">
        <f t="shared" ca="1" si="274"/>
        <v>2890.1254783528238</v>
      </c>
      <c r="H1482" s="92">
        <f t="shared" si="265"/>
        <v>1455</v>
      </c>
      <c r="I1482" s="109">
        <f t="shared" ca="1" si="266"/>
        <v>0.4504999704419107</v>
      </c>
      <c r="J1482" s="51">
        <f t="shared" ca="1" si="270"/>
        <v>3383.6766677067526</v>
      </c>
      <c r="K1482" s="51">
        <f t="shared" ca="1" si="275"/>
        <v>3384.1271676771944</v>
      </c>
      <c r="L1482" s="111">
        <f t="shared" ca="1" si="267"/>
        <v>266</v>
      </c>
      <c r="M1482" s="112">
        <f t="shared" ca="1" si="268"/>
        <v>494.00168932437055</v>
      </c>
      <c r="N1482" s="106"/>
      <c r="O1482" s="109">
        <f t="shared" ca="1" si="271"/>
        <v>9251.78852902371</v>
      </c>
      <c r="P1482" s="113">
        <f t="shared" ca="1" si="272"/>
        <v>1</v>
      </c>
      <c r="Q1482" s="114">
        <f t="shared" ca="1" si="269"/>
        <v>555</v>
      </c>
    </row>
    <row r="1483" spans="5:17" x14ac:dyDescent="0.35">
      <c r="E1483">
        <f t="shared" si="273"/>
        <v>1456</v>
      </c>
      <c r="F1483" s="109">
        <f t="shared" ca="1" si="264"/>
        <v>1.2999771329165959</v>
      </c>
      <c r="G1483" s="110">
        <f t="shared" ca="1" si="274"/>
        <v>2891.4254554857403</v>
      </c>
      <c r="H1483" s="92">
        <f t="shared" si="265"/>
        <v>1456</v>
      </c>
      <c r="I1483" s="109">
        <f t="shared" ca="1" si="266"/>
        <v>1.5915318416892177</v>
      </c>
      <c r="J1483" s="51">
        <f t="shared" ca="1" si="270"/>
        <v>3384.1271676771944</v>
      </c>
      <c r="K1483" s="51">
        <f t="shared" ca="1" si="275"/>
        <v>3385.7186995188836</v>
      </c>
      <c r="L1483" s="111">
        <f t="shared" ca="1" si="267"/>
        <v>267</v>
      </c>
      <c r="M1483" s="112">
        <f t="shared" ca="1" si="268"/>
        <v>494.29324403314331</v>
      </c>
      <c r="N1483" s="106"/>
      <c r="O1483" s="109">
        <f t="shared" ca="1" si="271"/>
        <v>1270.7954669460626</v>
      </c>
      <c r="P1483" s="113">
        <f t="shared" ca="1" si="272"/>
        <v>1</v>
      </c>
      <c r="Q1483" s="114">
        <f t="shared" ca="1" si="269"/>
        <v>88</v>
      </c>
    </row>
    <row r="1484" spans="5:17" x14ac:dyDescent="0.35">
      <c r="E1484">
        <f t="shared" si="273"/>
        <v>1457</v>
      </c>
      <c r="F1484" s="109">
        <f t="shared" ca="1" si="264"/>
        <v>3.2620513771564172</v>
      </c>
      <c r="G1484" s="110">
        <f t="shared" ca="1" si="274"/>
        <v>2894.6875068628965</v>
      </c>
      <c r="H1484" s="92">
        <f t="shared" si="265"/>
        <v>1457</v>
      </c>
      <c r="I1484" s="109">
        <f t="shared" ca="1" si="266"/>
        <v>3.1932726491710617</v>
      </c>
      <c r="J1484" s="51">
        <f t="shared" ca="1" si="270"/>
        <v>3385.7186995188836</v>
      </c>
      <c r="K1484" s="51">
        <f t="shared" ca="1" si="275"/>
        <v>3388.9119721680545</v>
      </c>
      <c r="L1484" s="111">
        <f t="shared" ca="1" si="267"/>
        <v>268</v>
      </c>
      <c r="M1484" s="112">
        <f t="shared" ca="1" si="268"/>
        <v>494.22446530515799</v>
      </c>
      <c r="N1484" s="106"/>
      <c r="O1484" s="109">
        <f t="shared" ca="1" si="271"/>
        <v>4641.7966534808374</v>
      </c>
      <c r="P1484" s="113">
        <f t="shared" ca="1" si="272"/>
        <v>1</v>
      </c>
      <c r="Q1484" s="114">
        <f t="shared" ca="1" si="269"/>
        <v>344</v>
      </c>
    </row>
    <row r="1485" spans="5:17" x14ac:dyDescent="0.35">
      <c r="E1485">
        <f t="shared" si="273"/>
        <v>1458</v>
      </c>
      <c r="F1485" s="109">
        <f t="shared" ca="1" si="264"/>
        <v>0.28456545938567246</v>
      </c>
      <c r="G1485" s="110">
        <f t="shared" ca="1" si="274"/>
        <v>2894.9720723222822</v>
      </c>
      <c r="H1485" s="92">
        <f t="shared" si="265"/>
        <v>1458</v>
      </c>
      <c r="I1485" s="109">
        <f t="shared" ca="1" si="266"/>
        <v>3.252466492579797</v>
      </c>
      <c r="J1485" s="51">
        <f t="shared" ca="1" si="270"/>
        <v>3388.9119721680545</v>
      </c>
      <c r="K1485" s="51">
        <f t="shared" ca="1" si="275"/>
        <v>3392.1644386606345</v>
      </c>
      <c r="L1485" s="111">
        <f t="shared" ca="1" si="267"/>
        <v>269</v>
      </c>
      <c r="M1485" s="112">
        <f t="shared" ca="1" si="268"/>
        <v>497.19236633835226</v>
      </c>
      <c r="N1485" s="106"/>
      <c r="O1485" s="109">
        <f t="shared" ca="1" si="271"/>
        <v>6286.2332520135787</v>
      </c>
      <c r="P1485" s="113">
        <f t="shared" ca="1" si="272"/>
        <v>1</v>
      </c>
      <c r="Q1485" s="114">
        <f t="shared" ca="1" si="269"/>
        <v>389</v>
      </c>
    </row>
    <row r="1486" spans="5:17" x14ac:dyDescent="0.35">
      <c r="E1486">
        <f t="shared" si="273"/>
        <v>1459</v>
      </c>
      <c r="F1486" s="109">
        <f t="shared" ca="1" si="264"/>
        <v>0.54768047085322047</v>
      </c>
      <c r="G1486" s="110">
        <f t="shared" ca="1" si="274"/>
        <v>2895.5197527931355</v>
      </c>
      <c r="H1486" s="92">
        <f t="shared" si="265"/>
        <v>1459</v>
      </c>
      <c r="I1486" s="109">
        <f t="shared" ca="1" si="266"/>
        <v>0.16807178005361376</v>
      </c>
      <c r="J1486" s="51">
        <f t="shared" ca="1" si="270"/>
        <v>3392.1644386606345</v>
      </c>
      <c r="K1486" s="51">
        <f t="shared" ca="1" si="275"/>
        <v>3392.3325104406881</v>
      </c>
      <c r="L1486" s="111">
        <f t="shared" ca="1" si="267"/>
        <v>268</v>
      </c>
      <c r="M1486" s="112">
        <f t="shared" ca="1" si="268"/>
        <v>496.81275764755264</v>
      </c>
      <c r="N1486" s="106"/>
      <c r="O1486" s="109">
        <f t="shared" ca="1" si="271"/>
        <v>1137.437036299056</v>
      </c>
      <c r="P1486" s="113">
        <f t="shared" ca="1" si="272"/>
        <v>1</v>
      </c>
      <c r="Q1486" s="114">
        <f t="shared" ca="1" si="269"/>
        <v>92</v>
      </c>
    </row>
    <row r="1487" spans="5:17" x14ac:dyDescent="0.35">
      <c r="E1487">
        <f t="shared" si="273"/>
        <v>1460</v>
      </c>
      <c r="F1487" s="109">
        <f t="shared" ca="1" si="264"/>
        <v>2.7177075424202095</v>
      </c>
      <c r="G1487" s="110">
        <f t="shared" ca="1" si="274"/>
        <v>2898.2374603355556</v>
      </c>
      <c r="H1487" s="92">
        <f t="shared" si="265"/>
        <v>1460</v>
      </c>
      <c r="I1487" s="109">
        <f t="shared" ca="1" si="266"/>
        <v>1.082173512297995</v>
      </c>
      <c r="J1487" s="51">
        <f t="shared" ca="1" si="270"/>
        <v>3392.3325104406881</v>
      </c>
      <c r="K1487" s="51">
        <f t="shared" ca="1" si="275"/>
        <v>3393.4146839529863</v>
      </c>
      <c r="L1487" s="111">
        <f t="shared" ca="1" si="267"/>
        <v>267</v>
      </c>
      <c r="M1487" s="112">
        <f t="shared" ca="1" si="268"/>
        <v>495.17722361743063</v>
      </c>
      <c r="N1487" s="106"/>
      <c r="O1487" s="109">
        <f t="shared" ca="1" si="271"/>
        <v>10644.825978080333</v>
      </c>
      <c r="P1487" s="113">
        <f t="shared" ca="1" si="272"/>
        <v>1</v>
      </c>
      <c r="Q1487" s="114">
        <f t="shared" ca="1" si="269"/>
        <v>301</v>
      </c>
    </row>
    <row r="1488" spans="5:17" x14ac:dyDescent="0.35">
      <c r="E1488">
        <f t="shared" si="273"/>
        <v>1461</v>
      </c>
      <c r="F1488" s="109">
        <f t="shared" ca="1" si="264"/>
        <v>3.0836508728997138</v>
      </c>
      <c r="G1488" s="110">
        <f t="shared" ca="1" si="274"/>
        <v>2901.3211112084555</v>
      </c>
      <c r="H1488" s="92">
        <f t="shared" si="265"/>
        <v>1461</v>
      </c>
      <c r="I1488" s="109">
        <f t="shared" ca="1" si="266"/>
        <v>2.7982113882707593</v>
      </c>
      <c r="J1488" s="51">
        <f t="shared" ca="1" si="270"/>
        <v>3393.4146839529863</v>
      </c>
      <c r="K1488" s="51">
        <f t="shared" ca="1" si="275"/>
        <v>3396.2128953412571</v>
      </c>
      <c r="L1488" s="111">
        <f t="shared" ca="1" si="267"/>
        <v>266</v>
      </c>
      <c r="M1488" s="112">
        <f t="shared" ca="1" si="268"/>
        <v>494.8917841328016</v>
      </c>
      <c r="N1488" s="106"/>
      <c r="O1488" s="109">
        <f t="shared" ca="1" si="271"/>
        <v>5110.7808823129672</v>
      </c>
      <c r="P1488" s="113">
        <f t="shared" ca="1" si="272"/>
        <v>1</v>
      </c>
      <c r="Q1488" s="114">
        <f t="shared" ca="1" si="269"/>
        <v>323</v>
      </c>
    </row>
    <row r="1489" spans="5:17" x14ac:dyDescent="0.35">
      <c r="E1489">
        <f t="shared" si="273"/>
        <v>1462</v>
      </c>
      <c r="F1489" s="109">
        <f t="shared" ca="1" si="264"/>
        <v>3.8954284115132811</v>
      </c>
      <c r="G1489" s="110">
        <f t="shared" ca="1" si="274"/>
        <v>2905.2165396199689</v>
      </c>
      <c r="H1489" s="92">
        <f t="shared" si="265"/>
        <v>1462</v>
      </c>
      <c r="I1489" s="109">
        <f t="shared" ca="1" si="266"/>
        <v>1.3697094104244054</v>
      </c>
      <c r="J1489" s="51">
        <f t="shared" ca="1" si="270"/>
        <v>3396.2128953412571</v>
      </c>
      <c r="K1489" s="51">
        <f t="shared" ca="1" si="275"/>
        <v>3397.5826047516816</v>
      </c>
      <c r="L1489" s="111">
        <f t="shared" ca="1" si="267"/>
        <v>266</v>
      </c>
      <c r="M1489" s="112">
        <f t="shared" ca="1" si="268"/>
        <v>492.36606513171273</v>
      </c>
      <c r="N1489" s="106"/>
      <c r="O1489" s="109">
        <f t="shared" ca="1" si="271"/>
        <v>802.23171641826536</v>
      </c>
      <c r="P1489" s="113">
        <f t="shared" ca="1" si="272"/>
        <v>1</v>
      </c>
      <c r="Q1489" s="114">
        <f t="shared" ca="1" si="269"/>
        <v>50</v>
      </c>
    </row>
    <row r="1490" spans="5:17" x14ac:dyDescent="0.35">
      <c r="E1490">
        <f t="shared" si="273"/>
        <v>1463</v>
      </c>
      <c r="F1490" s="109">
        <f t="shared" ca="1" si="264"/>
        <v>0.76155310252193797</v>
      </c>
      <c r="G1490" s="110">
        <f t="shared" ca="1" si="274"/>
        <v>2905.9780927224911</v>
      </c>
      <c r="H1490" s="92">
        <f t="shared" si="265"/>
        <v>1463</v>
      </c>
      <c r="I1490" s="109">
        <f t="shared" ca="1" si="266"/>
        <v>5.4616814642368796</v>
      </c>
      <c r="J1490" s="51">
        <f t="shared" ca="1" si="270"/>
        <v>3397.5826047516816</v>
      </c>
      <c r="K1490" s="51">
        <f t="shared" ca="1" si="275"/>
        <v>3403.0442862159184</v>
      </c>
      <c r="L1490" s="111">
        <f t="shared" ca="1" si="267"/>
        <v>270</v>
      </c>
      <c r="M1490" s="112">
        <f t="shared" ca="1" si="268"/>
        <v>497.06619349342736</v>
      </c>
      <c r="N1490" s="106"/>
      <c r="O1490" s="109">
        <f t="shared" ca="1" si="271"/>
        <v>8332.898049685582</v>
      </c>
      <c r="P1490" s="113">
        <f t="shared" ca="1" si="272"/>
        <v>1</v>
      </c>
      <c r="Q1490" s="114">
        <f t="shared" ca="1" si="269"/>
        <v>541</v>
      </c>
    </row>
    <row r="1491" spans="5:17" x14ac:dyDescent="0.35">
      <c r="E1491">
        <f t="shared" si="273"/>
        <v>1464</v>
      </c>
      <c r="F1491" s="109">
        <f t="shared" ca="1" si="264"/>
        <v>1.0985157411819877</v>
      </c>
      <c r="G1491" s="110">
        <f t="shared" ca="1" si="274"/>
        <v>2907.076608463673</v>
      </c>
      <c r="H1491" s="92">
        <f t="shared" si="265"/>
        <v>1464</v>
      </c>
      <c r="I1491" s="109">
        <f t="shared" ca="1" si="266"/>
        <v>2.6670077569586277</v>
      </c>
      <c r="J1491" s="51">
        <f t="shared" ca="1" si="270"/>
        <v>3403.0442862159184</v>
      </c>
      <c r="K1491" s="51">
        <f t="shared" ca="1" si="275"/>
        <v>3405.7112939728772</v>
      </c>
      <c r="L1491" s="111">
        <f t="shared" ca="1" si="267"/>
        <v>271</v>
      </c>
      <c r="M1491" s="112">
        <f t="shared" ca="1" si="268"/>
        <v>498.63468550920425</v>
      </c>
      <c r="N1491" s="106"/>
      <c r="O1491" s="109">
        <f t="shared" ca="1" si="271"/>
        <v>3448.5980962809467</v>
      </c>
      <c r="P1491" s="113">
        <f t="shared" ca="1" si="272"/>
        <v>1</v>
      </c>
      <c r="Q1491" s="114">
        <f t="shared" ca="1" si="269"/>
        <v>280</v>
      </c>
    </row>
    <row r="1492" spans="5:17" x14ac:dyDescent="0.35">
      <c r="E1492">
        <f t="shared" si="273"/>
        <v>1465</v>
      </c>
      <c r="F1492" s="109">
        <f t="shared" ca="1" si="264"/>
        <v>2.5748880105141985</v>
      </c>
      <c r="G1492" s="110">
        <f t="shared" ca="1" si="274"/>
        <v>2909.6514964741873</v>
      </c>
      <c r="H1492" s="92">
        <f t="shared" si="265"/>
        <v>1465</v>
      </c>
      <c r="I1492" s="109">
        <f t="shared" ca="1" si="266"/>
        <v>2.5726384247438977E-2</v>
      </c>
      <c r="J1492" s="51">
        <f t="shared" ca="1" si="270"/>
        <v>3405.7112939728772</v>
      </c>
      <c r="K1492" s="51">
        <f t="shared" ca="1" si="275"/>
        <v>3405.7370203571245</v>
      </c>
      <c r="L1492" s="111">
        <f t="shared" ca="1" si="267"/>
        <v>270</v>
      </c>
      <c r="M1492" s="112">
        <f t="shared" ca="1" si="268"/>
        <v>496.0855238829372</v>
      </c>
      <c r="N1492" s="106"/>
      <c r="O1492" s="109">
        <f t="shared" ca="1" si="271"/>
        <v>7902.8874442792849</v>
      </c>
      <c r="P1492" s="113">
        <f t="shared" ca="1" si="272"/>
        <v>1</v>
      </c>
      <c r="Q1492" s="114">
        <f t="shared" ca="1" si="269"/>
        <v>496</v>
      </c>
    </row>
    <row r="1493" spans="5:17" x14ac:dyDescent="0.35">
      <c r="E1493">
        <f t="shared" si="273"/>
        <v>1466</v>
      </c>
      <c r="F1493" s="109">
        <f t="shared" ca="1" si="264"/>
        <v>0.98873374014687487</v>
      </c>
      <c r="G1493" s="110">
        <f t="shared" ca="1" si="274"/>
        <v>2910.6402302143342</v>
      </c>
      <c r="H1493" s="92">
        <f t="shared" si="265"/>
        <v>1466</v>
      </c>
      <c r="I1493" s="109">
        <f t="shared" ca="1" si="266"/>
        <v>1.5485679848070146</v>
      </c>
      <c r="J1493" s="51">
        <f t="shared" ca="1" si="270"/>
        <v>3405.7370203571245</v>
      </c>
      <c r="K1493" s="51">
        <f t="shared" ca="1" si="275"/>
        <v>3407.2855883419315</v>
      </c>
      <c r="L1493" s="111">
        <f t="shared" ca="1" si="267"/>
        <v>269</v>
      </c>
      <c r="M1493" s="112">
        <f t="shared" ca="1" si="268"/>
        <v>496.64535812759732</v>
      </c>
      <c r="N1493" s="106"/>
      <c r="O1493" s="109">
        <f t="shared" ca="1" si="271"/>
        <v>10386.381962443578</v>
      </c>
      <c r="P1493" s="113">
        <f t="shared" ca="1" si="272"/>
        <v>1</v>
      </c>
      <c r="Q1493" s="114">
        <f t="shared" ca="1" si="269"/>
        <v>418</v>
      </c>
    </row>
    <row r="1494" spans="5:17" x14ac:dyDescent="0.35">
      <c r="E1494">
        <f t="shared" si="273"/>
        <v>1467</v>
      </c>
      <c r="F1494" s="109">
        <f t="shared" ca="1" si="264"/>
        <v>0.14878284247218826</v>
      </c>
      <c r="G1494" s="110">
        <f t="shared" ca="1" si="274"/>
        <v>2910.7890130568062</v>
      </c>
      <c r="H1494" s="92">
        <f t="shared" si="265"/>
        <v>1467</v>
      </c>
      <c r="I1494" s="109">
        <f t="shared" ca="1" si="266"/>
        <v>8.3901604749239969</v>
      </c>
      <c r="J1494" s="51">
        <f t="shared" ca="1" si="270"/>
        <v>3407.2855883419315</v>
      </c>
      <c r="K1494" s="51">
        <f t="shared" ca="1" si="275"/>
        <v>3415.6757488168555</v>
      </c>
      <c r="L1494" s="111">
        <f t="shared" ca="1" si="267"/>
        <v>271</v>
      </c>
      <c r="M1494" s="112">
        <f t="shared" ca="1" si="268"/>
        <v>504.88673576004931</v>
      </c>
      <c r="N1494" s="106"/>
      <c r="O1494" s="109">
        <f t="shared" ca="1" si="271"/>
        <v>5356.8542929707683</v>
      </c>
      <c r="P1494" s="113">
        <f t="shared" ca="1" si="272"/>
        <v>1</v>
      </c>
      <c r="Q1494" s="114">
        <f t="shared" ca="1" si="269"/>
        <v>322</v>
      </c>
    </row>
    <row r="1495" spans="5:17" x14ac:dyDescent="0.35">
      <c r="E1495">
        <f t="shared" si="273"/>
        <v>1468</v>
      </c>
      <c r="F1495" s="109">
        <f t="shared" ca="1" si="264"/>
        <v>0.43664639750595774</v>
      </c>
      <c r="G1495" s="110">
        <f t="shared" ca="1" si="274"/>
        <v>2911.2256594543123</v>
      </c>
      <c r="H1495" s="92">
        <f t="shared" si="265"/>
        <v>1468</v>
      </c>
      <c r="I1495" s="109">
        <f t="shared" ca="1" si="266"/>
        <v>0.83383229659933278</v>
      </c>
      <c r="J1495" s="51">
        <f t="shared" ca="1" si="270"/>
        <v>3415.6757488168555</v>
      </c>
      <c r="K1495" s="51">
        <f t="shared" ca="1" si="275"/>
        <v>3416.5095811134547</v>
      </c>
      <c r="L1495" s="111">
        <f t="shared" ca="1" si="267"/>
        <v>270</v>
      </c>
      <c r="M1495" s="112">
        <f t="shared" ca="1" si="268"/>
        <v>505.28392165914238</v>
      </c>
      <c r="N1495" s="106"/>
      <c r="O1495" s="109">
        <f t="shared" ca="1" si="271"/>
        <v>6023.1241239615729</v>
      </c>
      <c r="P1495" s="113">
        <f t="shared" ca="1" si="272"/>
        <v>1</v>
      </c>
      <c r="Q1495" s="114">
        <f t="shared" ca="1" si="269"/>
        <v>375</v>
      </c>
    </row>
    <row r="1496" spans="5:17" x14ac:dyDescent="0.35">
      <c r="E1496">
        <f t="shared" si="273"/>
        <v>1469</v>
      </c>
      <c r="F1496" s="109">
        <f t="shared" ca="1" si="264"/>
        <v>0.66973384243668177</v>
      </c>
      <c r="G1496" s="110">
        <f t="shared" ca="1" si="274"/>
        <v>2911.8953932967488</v>
      </c>
      <c r="H1496" s="92">
        <f t="shared" si="265"/>
        <v>1469</v>
      </c>
      <c r="I1496" s="109">
        <f t="shared" ca="1" si="266"/>
        <v>3.2002284901052995</v>
      </c>
      <c r="J1496" s="51">
        <f t="shared" ca="1" si="270"/>
        <v>3416.5095811134547</v>
      </c>
      <c r="K1496" s="51">
        <f t="shared" ca="1" si="275"/>
        <v>3419.7098096035602</v>
      </c>
      <c r="L1496" s="111">
        <f t="shared" ca="1" si="267"/>
        <v>273</v>
      </c>
      <c r="M1496" s="112">
        <f t="shared" ca="1" si="268"/>
        <v>507.81441630681138</v>
      </c>
      <c r="N1496" s="106"/>
      <c r="O1496" s="109">
        <f t="shared" ca="1" si="271"/>
        <v>1132.2547711798077</v>
      </c>
      <c r="P1496" s="113">
        <f t="shared" ca="1" si="272"/>
        <v>1</v>
      </c>
      <c r="Q1496" s="114">
        <f t="shared" ca="1" si="269"/>
        <v>88</v>
      </c>
    </row>
    <row r="1497" spans="5:17" x14ac:dyDescent="0.35">
      <c r="E1497">
        <f t="shared" si="273"/>
        <v>1470</v>
      </c>
      <c r="F1497" s="109">
        <f t="shared" ca="1" si="264"/>
        <v>1.0131741150006348</v>
      </c>
      <c r="G1497" s="110">
        <f t="shared" ca="1" si="274"/>
        <v>2912.9085674117496</v>
      </c>
      <c r="H1497" s="92">
        <f t="shared" si="265"/>
        <v>1470</v>
      </c>
      <c r="I1497" s="109">
        <f t="shared" ca="1" si="266"/>
        <v>6.2192348886423678</v>
      </c>
      <c r="J1497" s="51">
        <f t="shared" ca="1" si="270"/>
        <v>3419.7098096035602</v>
      </c>
      <c r="K1497" s="51">
        <f t="shared" ca="1" si="275"/>
        <v>3425.9290444922026</v>
      </c>
      <c r="L1497" s="111">
        <f t="shared" ca="1" si="267"/>
        <v>275</v>
      </c>
      <c r="M1497" s="112">
        <f t="shared" ca="1" si="268"/>
        <v>513.02047708045302</v>
      </c>
      <c r="N1497" s="106"/>
      <c r="O1497" s="109">
        <f t="shared" ca="1" si="271"/>
        <v>7975.6291582404474</v>
      </c>
      <c r="P1497" s="113">
        <f t="shared" ca="1" si="272"/>
        <v>1</v>
      </c>
      <c r="Q1497" s="114">
        <f t="shared" ca="1" si="269"/>
        <v>517</v>
      </c>
    </row>
    <row r="1498" spans="5:17" x14ac:dyDescent="0.35">
      <c r="E1498">
        <f t="shared" si="273"/>
        <v>1471</v>
      </c>
      <c r="F1498" s="109">
        <f t="shared" ca="1" si="264"/>
        <v>0.60389238356124642</v>
      </c>
      <c r="G1498" s="110">
        <f t="shared" ca="1" si="274"/>
        <v>2913.5124597953109</v>
      </c>
      <c r="H1498" s="92">
        <f t="shared" si="265"/>
        <v>1471</v>
      </c>
      <c r="I1498" s="109">
        <f t="shared" ca="1" si="266"/>
        <v>4.4615207277913864</v>
      </c>
      <c r="J1498" s="51">
        <f t="shared" ca="1" si="270"/>
        <v>3425.9290444922026</v>
      </c>
      <c r="K1498" s="51">
        <f t="shared" ca="1" si="275"/>
        <v>3430.3905652199942</v>
      </c>
      <c r="L1498" s="111">
        <f t="shared" ca="1" si="267"/>
        <v>278</v>
      </c>
      <c r="M1498" s="112">
        <f t="shared" ca="1" si="268"/>
        <v>516.87810542468333</v>
      </c>
      <c r="N1498" s="106"/>
      <c r="O1498" s="109">
        <f t="shared" ca="1" si="271"/>
        <v>7854.633892343194</v>
      </c>
      <c r="P1498" s="113">
        <f t="shared" ca="1" si="272"/>
        <v>1</v>
      </c>
      <c r="Q1498" s="114">
        <f t="shared" ca="1" si="269"/>
        <v>501</v>
      </c>
    </row>
    <row r="1499" spans="5:17" x14ac:dyDescent="0.35">
      <c r="E1499">
        <f t="shared" si="273"/>
        <v>1472</v>
      </c>
      <c r="F1499" s="109">
        <f t="shared" ca="1" si="264"/>
        <v>2.8741350354446586</v>
      </c>
      <c r="G1499" s="110">
        <f t="shared" ca="1" si="274"/>
        <v>2916.3865948307557</v>
      </c>
      <c r="H1499" s="92">
        <f t="shared" si="265"/>
        <v>1472</v>
      </c>
      <c r="I1499" s="109">
        <f t="shared" ca="1" si="266"/>
        <v>4.3411853142984498</v>
      </c>
      <c r="J1499" s="51">
        <f t="shared" ca="1" si="270"/>
        <v>3430.3905652199942</v>
      </c>
      <c r="K1499" s="51">
        <f t="shared" ca="1" si="275"/>
        <v>3434.7317505342926</v>
      </c>
      <c r="L1499" s="111">
        <f t="shared" ca="1" si="267"/>
        <v>280</v>
      </c>
      <c r="M1499" s="112">
        <f t="shared" ca="1" si="268"/>
        <v>518.34515570353688</v>
      </c>
      <c r="N1499" s="106"/>
      <c r="O1499" s="109">
        <f t="shared" ca="1" si="271"/>
        <v>2719.135596096256</v>
      </c>
      <c r="P1499" s="113">
        <f t="shared" ca="1" si="272"/>
        <v>1</v>
      </c>
      <c r="Q1499" s="114">
        <f t="shared" ca="1" si="269"/>
        <v>229</v>
      </c>
    </row>
    <row r="1500" spans="5:17" x14ac:dyDescent="0.35">
      <c r="E1500">
        <f t="shared" si="273"/>
        <v>1473</v>
      </c>
      <c r="F1500" s="109">
        <f t="shared" ref="F1500:F1563" ca="1" si="276">-(1/B$4)*LN(RAND())</f>
        <v>2.7339267164406187</v>
      </c>
      <c r="G1500" s="110">
        <f t="shared" ca="1" si="274"/>
        <v>2919.1205215471964</v>
      </c>
      <c r="H1500" s="92">
        <f t="shared" ref="H1500:H1563" si="277">E1500</f>
        <v>1473</v>
      </c>
      <c r="I1500" s="109">
        <f t="shared" ref="I1500:I1563" ca="1" si="278">-(1/B$5)*LN(RAND())</f>
        <v>1.1654439607712339</v>
      </c>
      <c r="J1500" s="51">
        <f t="shared" ca="1" si="270"/>
        <v>3434.7317505342926</v>
      </c>
      <c r="K1500" s="51">
        <f t="shared" ca="1" si="275"/>
        <v>3435.897194495064</v>
      </c>
      <c r="L1500" s="111">
        <f t="shared" ref="L1500:L1563" ca="1" si="279">COUNTIF(G$28:G$5027,"&lt;"&amp;K1500)-H1500</f>
        <v>279</v>
      </c>
      <c r="M1500" s="112">
        <f t="shared" ref="M1500:M1563" ca="1" si="280">K1500-G1500</f>
        <v>516.77667294786761</v>
      </c>
      <c r="N1500" s="106"/>
      <c r="O1500" s="109">
        <f t="shared" ca="1" si="271"/>
        <v>4755.7465058750722</v>
      </c>
      <c r="P1500" s="113">
        <f t="shared" ca="1" si="272"/>
        <v>1</v>
      </c>
      <c r="Q1500" s="114">
        <f t="shared" ref="Q1500:Q1563" ca="1" si="281">COUNTIF(G$28:G$5027,"&lt;"&amp;O1500)-COUNTIF(K$28:K$5027,"&lt;"&amp;O1500)</f>
        <v>324</v>
      </c>
    </row>
    <row r="1501" spans="5:17" x14ac:dyDescent="0.35">
      <c r="E1501">
        <f t="shared" si="273"/>
        <v>1474</v>
      </c>
      <c r="F1501" s="109">
        <f t="shared" ca="1" si="276"/>
        <v>0.52961783474600199</v>
      </c>
      <c r="G1501" s="110">
        <f t="shared" ca="1" si="274"/>
        <v>2919.6501393819426</v>
      </c>
      <c r="H1501" s="92">
        <f t="shared" si="277"/>
        <v>1474</v>
      </c>
      <c r="I1501" s="109">
        <f t="shared" ca="1" si="278"/>
        <v>2.0033018418936965</v>
      </c>
      <c r="J1501" s="51">
        <f t="shared" ref="J1501:J1564" ca="1" si="282">MAX(G1501,K1500)</f>
        <v>3435.897194495064</v>
      </c>
      <c r="K1501" s="51">
        <f t="shared" ca="1" si="275"/>
        <v>3437.9004963369575</v>
      </c>
      <c r="L1501" s="111">
        <f t="shared" ca="1" si="279"/>
        <v>279</v>
      </c>
      <c r="M1501" s="112">
        <f t="shared" ca="1" si="280"/>
        <v>518.25035695501492</v>
      </c>
      <c r="N1501" s="106"/>
      <c r="O1501" s="109">
        <f t="shared" ref="O1501:O1564" ca="1" si="283">K$5027*RAND()</f>
        <v>7983.1255531394345</v>
      </c>
      <c r="P1501" s="113">
        <f t="shared" ref="P1501:P1564" ca="1" si="284">COUNTIF(J$28:J$5027,"&lt;"&amp;O1501)-COUNTIF(K$28:K$5027,"&lt;"&amp;O1501)</f>
        <v>1</v>
      </c>
      <c r="Q1501" s="114">
        <f t="shared" ca="1" si="281"/>
        <v>516</v>
      </c>
    </row>
    <row r="1502" spans="5:17" x14ac:dyDescent="0.35">
      <c r="E1502">
        <f t="shared" ref="E1502:E1565" si="285">E1501+1</f>
        <v>1475</v>
      </c>
      <c r="F1502" s="109">
        <f t="shared" ca="1" si="276"/>
        <v>0.28490017044878019</v>
      </c>
      <c r="G1502" s="110">
        <f t="shared" ref="G1502:G1565" ca="1" si="286">G1501+F1502</f>
        <v>2919.9350395523916</v>
      </c>
      <c r="H1502" s="92">
        <f t="shared" si="277"/>
        <v>1475</v>
      </c>
      <c r="I1502" s="109">
        <f t="shared" ca="1" si="278"/>
        <v>1.7713572426107509</v>
      </c>
      <c r="J1502" s="51">
        <f t="shared" ca="1" si="282"/>
        <v>3437.9004963369575</v>
      </c>
      <c r="K1502" s="51">
        <f t="shared" ref="K1502:K1565" ca="1" si="287">J1502+I1502</f>
        <v>3439.6718535795685</v>
      </c>
      <c r="L1502" s="111">
        <f t="shared" ca="1" si="279"/>
        <v>278</v>
      </c>
      <c r="M1502" s="112">
        <f t="shared" ca="1" si="280"/>
        <v>519.73681402717693</v>
      </c>
      <c r="N1502" s="106"/>
      <c r="O1502" s="109">
        <f t="shared" ca="1" si="283"/>
        <v>9925.7638130846608</v>
      </c>
      <c r="P1502" s="113">
        <f t="shared" ca="1" si="284"/>
        <v>1</v>
      </c>
      <c r="Q1502" s="114">
        <f t="shared" ca="1" si="281"/>
        <v>572</v>
      </c>
    </row>
    <row r="1503" spans="5:17" x14ac:dyDescent="0.35">
      <c r="E1503">
        <f t="shared" si="285"/>
        <v>1476</v>
      </c>
      <c r="F1503" s="109">
        <f t="shared" ca="1" si="276"/>
        <v>3.0221193987336048</v>
      </c>
      <c r="G1503" s="110">
        <f t="shared" ca="1" si="286"/>
        <v>2922.9571589511252</v>
      </c>
      <c r="H1503" s="92">
        <f t="shared" si="277"/>
        <v>1476</v>
      </c>
      <c r="I1503" s="109">
        <f t="shared" ca="1" si="278"/>
        <v>9.2156928637398661</v>
      </c>
      <c r="J1503" s="51">
        <f t="shared" ca="1" si="282"/>
        <v>3439.6718535795685</v>
      </c>
      <c r="K1503" s="51">
        <f t="shared" ca="1" si="287"/>
        <v>3448.8875464433086</v>
      </c>
      <c r="L1503" s="111">
        <f t="shared" ca="1" si="279"/>
        <v>279</v>
      </c>
      <c r="M1503" s="112">
        <f t="shared" ca="1" si="280"/>
        <v>525.9303874921834</v>
      </c>
      <c r="N1503" s="106"/>
      <c r="O1503" s="109">
        <f t="shared" ca="1" si="283"/>
        <v>11274.335634548323</v>
      </c>
      <c r="P1503" s="113">
        <f t="shared" ca="1" si="284"/>
        <v>1</v>
      </c>
      <c r="Q1503" s="114">
        <f t="shared" ca="1" si="281"/>
        <v>38</v>
      </c>
    </row>
    <row r="1504" spans="5:17" x14ac:dyDescent="0.35">
      <c r="E1504">
        <f t="shared" si="285"/>
        <v>1477</v>
      </c>
      <c r="F1504" s="109">
        <f t="shared" ca="1" si="276"/>
        <v>0.69329068485419054</v>
      </c>
      <c r="G1504" s="110">
        <f t="shared" ca="1" si="286"/>
        <v>2923.6504496359794</v>
      </c>
      <c r="H1504" s="92">
        <f t="shared" si="277"/>
        <v>1477</v>
      </c>
      <c r="I1504" s="109">
        <f t="shared" ca="1" si="278"/>
        <v>2.0651545350645506</v>
      </c>
      <c r="J1504" s="51">
        <f t="shared" ca="1" si="282"/>
        <v>3448.8875464433086</v>
      </c>
      <c r="K1504" s="51">
        <f t="shared" ca="1" si="287"/>
        <v>3450.9527009783733</v>
      </c>
      <c r="L1504" s="111">
        <f t="shared" ca="1" si="279"/>
        <v>279</v>
      </c>
      <c r="M1504" s="112">
        <f t="shared" ca="1" si="280"/>
        <v>527.3022513423939</v>
      </c>
      <c r="N1504" s="106"/>
      <c r="O1504" s="109">
        <f t="shared" ca="1" si="283"/>
        <v>8881.0722452159443</v>
      </c>
      <c r="P1504" s="113">
        <f t="shared" ca="1" si="284"/>
        <v>1</v>
      </c>
      <c r="Q1504" s="114">
        <f t="shared" ca="1" si="281"/>
        <v>503</v>
      </c>
    </row>
    <row r="1505" spans="5:17" x14ac:dyDescent="0.35">
      <c r="E1505">
        <f t="shared" si="285"/>
        <v>1478</v>
      </c>
      <c r="F1505" s="109">
        <f t="shared" ca="1" si="276"/>
        <v>1.4314487176967905</v>
      </c>
      <c r="G1505" s="110">
        <f t="shared" ca="1" si="286"/>
        <v>2925.081898353676</v>
      </c>
      <c r="H1505" s="92">
        <f t="shared" si="277"/>
        <v>1478</v>
      </c>
      <c r="I1505" s="109">
        <f t="shared" ca="1" si="278"/>
        <v>2.3463288362437167</v>
      </c>
      <c r="J1505" s="51">
        <f t="shared" ca="1" si="282"/>
        <v>3450.9527009783733</v>
      </c>
      <c r="K1505" s="51">
        <f t="shared" ca="1" si="287"/>
        <v>3453.2990298146169</v>
      </c>
      <c r="L1505" s="111">
        <f t="shared" ca="1" si="279"/>
        <v>278</v>
      </c>
      <c r="M1505" s="112">
        <f t="shared" ca="1" si="280"/>
        <v>528.21713146094089</v>
      </c>
      <c r="N1505" s="106"/>
      <c r="O1505" s="109">
        <f t="shared" ca="1" si="283"/>
        <v>11071.371098415872</v>
      </c>
      <c r="P1505" s="113">
        <f t="shared" ca="1" si="284"/>
        <v>1</v>
      </c>
      <c r="Q1505" s="114">
        <f t="shared" ca="1" si="281"/>
        <v>114</v>
      </c>
    </row>
    <row r="1506" spans="5:17" x14ac:dyDescent="0.35">
      <c r="E1506">
        <f t="shared" si="285"/>
        <v>1479</v>
      </c>
      <c r="F1506" s="109">
        <f t="shared" ca="1" si="276"/>
        <v>0.44147720824320968</v>
      </c>
      <c r="G1506" s="110">
        <f t="shared" ca="1" si="286"/>
        <v>2925.5233755619192</v>
      </c>
      <c r="H1506" s="92">
        <f t="shared" si="277"/>
        <v>1479</v>
      </c>
      <c r="I1506" s="109">
        <f t="shared" ca="1" si="278"/>
        <v>4.2561060048280517</v>
      </c>
      <c r="J1506" s="51">
        <f t="shared" ca="1" si="282"/>
        <v>3453.2990298146169</v>
      </c>
      <c r="K1506" s="51">
        <f t="shared" ca="1" si="287"/>
        <v>3457.5551358194448</v>
      </c>
      <c r="L1506" s="111">
        <f t="shared" ca="1" si="279"/>
        <v>279</v>
      </c>
      <c r="M1506" s="112">
        <f t="shared" ca="1" si="280"/>
        <v>532.03176025752555</v>
      </c>
      <c r="N1506" s="106"/>
      <c r="O1506" s="109">
        <f t="shared" ca="1" si="283"/>
        <v>1960.2334977186883</v>
      </c>
      <c r="P1506" s="113">
        <f t="shared" ca="1" si="284"/>
        <v>1</v>
      </c>
      <c r="Q1506" s="114">
        <f t="shared" ca="1" si="281"/>
        <v>137</v>
      </c>
    </row>
    <row r="1507" spans="5:17" x14ac:dyDescent="0.35">
      <c r="E1507">
        <f t="shared" si="285"/>
        <v>1480</v>
      </c>
      <c r="F1507" s="109">
        <f t="shared" ca="1" si="276"/>
        <v>1.5392499496067618</v>
      </c>
      <c r="G1507" s="110">
        <f t="shared" ca="1" si="286"/>
        <v>2927.0626255115262</v>
      </c>
      <c r="H1507" s="92">
        <f t="shared" si="277"/>
        <v>1480</v>
      </c>
      <c r="I1507" s="109">
        <f t="shared" ca="1" si="278"/>
        <v>3.660545645232558</v>
      </c>
      <c r="J1507" s="51">
        <f t="shared" ca="1" si="282"/>
        <v>3457.5551358194448</v>
      </c>
      <c r="K1507" s="51">
        <f t="shared" ca="1" si="287"/>
        <v>3461.2156814646773</v>
      </c>
      <c r="L1507" s="111">
        <f t="shared" ca="1" si="279"/>
        <v>282</v>
      </c>
      <c r="M1507" s="112">
        <f t="shared" ca="1" si="280"/>
        <v>534.15305595315112</v>
      </c>
      <c r="N1507" s="106"/>
      <c r="O1507" s="109">
        <f t="shared" ca="1" si="283"/>
        <v>3332.8805022216343</v>
      </c>
      <c r="P1507" s="113">
        <f t="shared" ca="1" si="284"/>
        <v>1</v>
      </c>
      <c r="Q1507" s="114">
        <f t="shared" ca="1" si="281"/>
        <v>266</v>
      </c>
    </row>
    <row r="1508" spans="5:17" x14ac:dyDescent="0.35">
      <c r="E1508">
        <f t="shared" si="285"/>
        <v>1481</v>
      </c>
      <c r="F1508" s="109">
        <f t="shared" ca="1" si="276"/>
        <v>1.0303459238402524</v>
      </c>
      <c r="G1508" s="110">
        <f t="shared" ca="1" si="286"/>
        <v>2928.0929714353665</v>
      </c>
      <c r="H1508" s="92">
        <f t="shared" si="277"/>
        <v>1481</v>
      </c>
      <c r="I1508" s="109">
        <f t="shared" ca="1" si="278"/>
        <v>1.7685138861345566</v>
      </c>
      <c r="J1508" s="51">
        <f t="shared" ca="1" si="282"/>
        <v>3461.2156814646773</v>
      </c>
      <c r="K1508" s="51">
        <f t="shared" ca="1" si="287"/>
        <v>3462.9841953508121</v>
      </c>
      <c r="L1508" s="111">
        <f t="shared" ca="1" si="279"/>
        <v>282</v>
      </c>
      <c r="M1508" s="112">
        <f t="shared" ca="1" si="280"/>
        <v>534.89122391544561</v>
      </c>
      <c r="N1508" s="106"/>
      <c r="O1508" s="109">
        <f t="shared" ca="1" si="283"/>
        <v>9170.8632390459206</v>
      </c>
      <c r="P1508" s="113">
        <f t="shared" ca="1" si="284"/>
        <v>1</v>
      </c>
      <c r="Q1508" s="114">
        <f t="shared" ca="1" si="281"/>
        <v>553</v>
      </c>
    </row>
    <row r="1509" spans="5:17" x14ac:dyDescent="0.35">
      <c r="E1509">
        <f t="shared" si="285"/>
        <v>1482</v>
      </c>
      <c r="F1509" s="109">
        <f t="shared" ca="1" si="276"/>
        <v>1.7486020677445708</v>
      </c>
      <c r="G1509" s="110">
        <f t="shared" ca="1" si="286"/>
        <v>2929.8415735031112</v>
      </c>
      <c r="H1509" s="92">
        <f t="shared" si="277"/>
        <v>1482</v>
      </c>
      <c r="I1509" s="109">
        <f t="shared" ca="1" si="278"/>
        <v>3.4087779670208378</v>
      </c>
      <c r="J1509" s="51">
        <f t="shared" ca="1" si="282"/>
        <v>3462.9841953508121</v>
      </c>
      <c r="K1509" s="51">
        <f t="shared" ca="1" si="287"/>
        <v>3466.3929733178329</v>
      </c>
      <c r="L1509" s="111">
        <f t="shared" ca="1" si="279"/>
        <v>285</v>
      </c>
      <c r="M1509" s="112">
        <f t="shared" ca="1" si="280"/>
        <v>536.55139981472166</v>
      </c>
      <c r="N1509" s="106"/>
      <c r="O1509" s="109">
        <f t="shared" ca="1" si="283"/>
        <v>2899.5596057471671</v>
      </c>
      <c r="P1509" s="113">
        <f t="shared" ca="1" si="284"/>
        <v>1</v>
      </c>
      <c r="Q1509" s="114">
        <f t="shared" ca="1" si="281"/>
        <v>210</v>
      </c>
    </row>
    <row r="1510" spans="5:17" x14ac:dyDescent="0.35">
      <c r="E1510">
        <f t="shared" si="285"/>
        <v>1483</v>
      </c>
      <c r="F1510" s="109">
        <f t="shared" ca="1" si="276"/>
        <v>2.1716008130413642</v>
      </c>
      <c r="G1510" s="110">
        <f t="shared" ca="1" si="286"/>
        <v>2932.0131743161528</v>
      </c>
      <c r="H1510" s="92">
        <f t="shared" si="277"/>
        <v>1483</v>
      </c>
      <c r="I1510" s="109">
        <f t="shared" ca="1" si="278"/>
        <v>3.0961626036523073</v>
      </c>
      <c r="J1510" s="51">
        <f t="shared" ca="1" si="282"/>
        <v>3466.3929733178329</v>
      </c>
      <c r="K1510" s="51">
        <f t="shared" ca="1" si="287"/>
        <v>3469.4891359214853</v>
      </c>
      <c r="L1510" s="111">
        <f t="shared" ca="1" si="279"/>
        <v>288</v>
      </c>
      <c r="M1510" s="112">
        <f t="shared" ca="1" si="280"/>
        <v>537.47596160533249</v>
      </c>
      <c r="N1510" s="106"/>
      <c r="O1510" s="109">
        <f t="shared" ca="1" si="283"/>
        <v>4779.4298279836685</v>
      </c>
      <c r="P1510" s="113">
        <f t="shared" ca="1" si="284"/>
        <v>1</v>
      </c>
      <c r="Q1510" s="114">
        <f t="shared" ca="1" si="281"/>
        <v>320</v>
      </c>
    </row>
    <row r="1511" spans="5:17" x14ac:dyDescent="0.35">
      <c r="E1511">
        <f t="shared" si="285"/>
        <v>1484</v>
      </c>
      <c r="F1511" s="109">
        <f t="shared" ca="1" si="276"/>
        <v>0.81369860265416394</v>
      </c>
      <c r="G1511" s="110">
        <f t="shared" ca="1" si="286"/>
        <v>2932.8268729188071</v>
      </c>
      <c r="H1511" s="92">
        <f t="shared" si="277"/>
        <v>1484</v>
      </c>
      <c r="I1511" s="109">
        <f t="shared" ca="1" si="278"/>
        <v>2.1850721867059493</v>
      </c>
      <c r="J1511" s="51">
        <f t="shared" ca="1" si="282"/>
        <v>3469.4891359214853</v>
      </c>
      <c r="K1511" s="51">
        <f t="shared" ca="1" si="287"/>
        <v>3471.6742081081911</v>
      </c>
      <c r="L1511" s="111">
        <f t="shared" ca="1" si="279"/>
        <v>288</v>
      </c>
      <c r="M1511" s="112">
        <f t="shared" ca="1" si="280"/>
        <v>538.84733518938401</v>
      </c>
      <c r="N1511" s="106"/>
      <c r="O1511" s="109">
        <f t="shared" ca="1" si="283"/>
        <v>7135.4459335198389</v>
      </c>
      <c r="P1511" s="113">
        <f t="shared" ca="1" si="284"/>
        <v>1</v>
      </c>
      <c r="Q1511" s="114">
        <f t="shared" ca="1" si="281"/>
        <v>445</v>
      </c>
    </row>
    <row r="1512" spans="5:17" x14ac:dyDescent="0.35">
      <c r="E1512">
        <f t="shared" si="285"/>
        <v>1485</v>
      </c>
      <c r="F1512" s="109">
        <f t="shared" ca="1" si="276"/>
        <v>7.2633435725905166E-2</v>
      </c>
      <c r="G1512" s="110">
        <f t="shared" ca="1" si="286"/>
        <v>2932.8995063545331</v>
      </c>
      <c r="H1512" s="92">
        <f t="shared" si="277"/>
        <v>1485</v>
      </c>
      <c r="I1512" s="109">
        <f t="shared" ca="1" si="278"/>
        <v>1.9448600525171738</v>
      </c>
      <c r="J1512" s="51">
        <f t="shared" ca="1" si="282"/>
        <v>3471.6742081081911</v>
      </c>
      <c r="K1512" s="51">
        <f t="shared" ca="1" si="287"/>
        <v>3473.6190681607081</v>
      </c>
      <c r="L1512" s="111">
        <f t="shared" ca="1" si="279"/>
        <v>287</v>
      </c>
      <c r="M1512" s="112">
        <f t="shared" ca="1" si="280"/>
        <v>540.71956180617508</v>
      </c>
      <c r="N1512" s="106"/>
      <c r="O1512" s="109">
        <f t="shared" ca="1" si="283"/>
        <v>6520.3413920823077</v>
      </c>
      <c r="P1512" s="113">
        <f t="shared" ca="1" si="284"/>
        <v>1</v>
      </c>
      <c r="Q1512" s="114">
        <f t="shared" ca="1" si="281"/>
        <v>387</v>
      </c>
    </row>
    <row r="1513" spans="5:17" x14ac:dyDescent="0.35">
      <c r="E1513">
        <f t="shared" si="285"/>
        <v>1486</v>
      </c>
      <c r="F1513" s="109">
        <f t="shared" ca="1" si="276"/>
        <v>1.2974267781240492</v>
      </c>
      <c r="G1513" s="110">
        <f t="shared" ca="1" si="286"/>
        <v>2934.1969331326573</v>
      </c>
      <c r="H1513" s="92">
        <f t="shared" si="277"/>
        <v>1486</v>
      </c>
      <c r="I1513" s="109">
        <f t="shared" ca="1" si="278"/>
        <v>1.7528762337785924</v>
      </c>
      <c r="J1513" s="51">
        <f t="shared" ca="1" si="282"/>
        <v>3473.6190681607081</v>
      </c>
      <c r="K1513" s="51">
        <f t="shared" ca="1" si="287"/>
        <v>3475.3719443944869</v>
      </c>
      <c r="L1513" s="111">
        <f t="shared" ca="1" si="279"/>
        <v>287</v>
      </c>
      <c r="M1513" s="112">
        <f t="shared" ca="1" si="280"/>
        <v>541.1750112618297</v>
      </c>
      <c r="N1513" s="106"/>
      <c r="O1513" s="109">
        <f t="shared" ca="1" si="283"/>
        <v>1281.1121986835715</v>
      </c>
      <c r="P1513" s="113">
        <f t="shared" ca="1" si="284"/>
        <v>1</v>
      </c>
      <c r="Q1513" s="114">
        <f t="shared" ca="1" si="281"/>
        <v>93</v>
      </c>
    </row>
    <row r="1514" spans="5:17" x14ac:dyDescent="0.35">
      <c r="E1514">
        <f t="shared" si="285"/>
        <v>1487</v>
      </c>
      <c r="F1514" s="109">
        <f t="shared" ca="1" si="276"/>
        <v>0.69379386517978836</v>
      </c>
      <c r="G1514" s="110">
        <f t="shared" ca="1" si="286"/>
        <v>2934.8907269978372</v>
      </c>
      <c r="H1514" s="92">
        <f t="shared" si="277"/>
        <v>1487</v>
      </c>
      <c r="I1514" s="109">
        <f t="shared" ca="1" si="278"/>
        <v>0.58168273402280712</v>
      </c>
      <c r="J1514" s="51">
        <f t="shared" ca="1" si="282"/>
        <v>3475.3719443944869</v>
      </c>
      <c r="K1514" s="51">
        <f t="shared" ca="1" si="287"/>
        <v>3475.9536271285097</v>
      </c>
      <c r="L1514" s="111">
        <f t="shared" ca="1" si="279"/>
        <v>287</v>
      </c>
      <c r="M1514" s="112">
        <f t="shared" ca="1" si="280"/>
        <v>541.06290013067246</v>
      </c>
      <c r="N1514" s="106"/>
      <c r="O1514" s="109">
        <f t="shared" ca="1" si="283"/>
        <v>10506.712199871819</v>
      </c>
      <c r="P1514" s="113">
        <f t="shared" ca="1" si="284"/>
        <v>1</v>
      </c>
      <c r="Q1514" s="114">
        <f t="shared" ca="1" si="281"/>
        <v>352</v>
      </c>
    </row>
    <row r="1515" spans="5:17" x14ac:dyDescent="0.35">
      <c r="E1515">
        <f t="shared" si="285"/>
        <v>1488</v>
      </c>
      <c r="F1515" s="109">
        <f t="shared" ca="1" si="276"/>
        <v>0.80606454162618613</v>
      </c>
      <c r="G1515" s="110">
        <f t="shared" ca="1" si="286"/>
        <v>2935.6967915394634</v>
      </c>
      <c r="H1515" s="92">
        <f t="shared" si="277"/>
        <v>1488</v>
      </c>
      <c r="I1515" s="109">
        <f t="shared" ca="1" si="278"/>
        <v>1.8841528319748968</v>
      </c>
      <c r="J1515" s="51">
        <f t="shared" ca="1" si="282"/>
        <v>3475.9536271285097</v>
      </c>
      <c r="K1515" s="51">
        <f t="shared" ca="1" si="287"/>
        <v>3477.8377799604846</v>
      </c>
      <c r="L1515" s="111">
        <f t="shared" ca="1" si="279"/>
        <v>289</v>
      </c>
      <c r="M1515" s="112">
        <f t="shared" ca="1" si="280"/>
        <v>542.14098842102112</v>
      </c>
      <c r="N1515" s="106"/>
      <c r="O1515" s="109">
        <f t="shared" ca="1" si="283"/>
        <v>1299.7180126259216</v>
      </c>
      <c r="P1515" s="113">
        <f t="shared" ca="1" si="284"/>
        <v>1</v>
      </c>
      <c r="Q1515" s="114">
        <f t="shared" ca="1" si="281"/>
        <v>96</v>
      </c>
    </row>
    <row r="1516" spans="5:17" x14ac:dyDescent="0.35">
      <c r="E1516">
        <f t="shared" si="285"/>
        <v>1489</v>
      </c>
      <c r="F1516" s="109">
        <f t="shared" ca="1" si="276"/>
        <v>0.95609581368397434</v>
      </c>
      <c r="G1516" s="110">
        <f t="shared" ca="1" si="286"/>
        <v>2936.6528873531474</v>
      </c>
      <c r="H1516" s="92">
        <f t="shared" si="277"/>
        <v>1489</v>
      </c>
      <c r="I1516" s="109">
        <f t="shared" ca="1" si="278"/>
        <v>2.1938460098632944</v>
      </c>
      <c r="J1516" s="51">
        <f t="shared" ca="1" si="282"/>
        <v>3477.8377799604846</v>
      </c>
      <c r="K1516" s="51">
        <f t="shared" ca="1" si="287"/>
        <v>3480.0316259703477</v>
      </c>
      <c r="L1516" s="111">
        <f t="shared" ca="1" si="279"/>
        <v>288</v>
      </c>
      <c r="M1516" s="112">
        <f t="shared" ca="1" si="280"/>
        <v>543.37873861720027</v>
      </c>
      <c r="N1516" s="106"/>
      <c r="O1516" s="109">
        <f t="shared" ca="1" si="283"/>
        <v>6664.1424878691614</v>
      </c>
      <c r="P1516" s="113">
        <f t="shared" ca="1" si="284"/>
        <v>1</v>
      </c>
      <c r="Q1516" s="114">
        <f t="shared" ca="1" si="281"/>
        <v>411</v>
      </c>
    </row>
    <row r="1517" spans="5:17" x14ac:dyDescent="0.35">
      <c r="E1517">
        <f t="shared" si="285"/>
        <v>1490</v>
      </c>
      <c r="F1517" s="109">
        <f t="shared" ca="1" si="276"/>
        <v>1.9519847771010956</v>
      </c>
      <c r="G1517" s="110">
        <f t="shared" ca="1" si="286"/>
        <v>2938.6048721302486</v>
      </c>
      <c r="H1517" s="92">
        <f t="shared" si="277"/>
        <v>1490</v>
      </c>
      <c r="I1517" s="109">
        <f t="shared" ca="1" si="278"/>
        <v>3.7209012151625118</v>
      </c>
      <c r="J1517" s="51">
        <f t="shared" ca="1" si="282"/>
        <v>3480.0316259703477</v>
      </c>
      <c r="K1517" s="51">
        <f t="shared" ca="1" si="287"/>
        <v>3483.7525271855102</v>
      </c>
      <c r="L1517" s="111">
        <f t="shared" ca="1" si="279"/>
        <v>290</v>
      </c>
      <c r="M1517" s="112">
        <f t="shared" ca="1" si="280"/>
        <v>545.14765505526157</v>
      </c>
      <c r="N1517" s="106"/>
      <c r="O1517" s="109">
        <f t="shared" ca="1" si="283"/>
        <v>7208.3757089773871</v>
      </c>
      <c r="P1517" s="113">
        <f t="shared" ca="1" si="284"/>
        <v>1</v>
      </c>
      <c r="Q1517" s="114">
        <f t="shared" ca="1" si="281"/>
        <v>455</v>
      </c>
    </row>
    <row r="1518" spans="5:17" x14ac:dyDescent="0.35">
      <c r="E1518">
        <f t="shared" si="285"/>
        <v>1491</v>
      </c>
      <c r="F1518" s="109">
        <f t="shared" ca="1" si="276"/>
        <v>0.67364391466281692</v>
      </c>
      <c r="G1518" s="110">
        <f t="shared" ca="1" si="286"/>
        <v>2939.2785160449116</v>
      </c>
      <c r="H1518" s="92">
        <f t="shared" si="277"/>
        <v>1491</v>
      </c>
      <c r="I1518" s="109">
        <f t="shared" ca="1" si="278"/>
        <v>0.11870226100701924</v>
      </c>
      <c r="J1518" s="51">
        <f t="shared" ca="1" si="282"/>
        <v>3483.7525271855102</v>
      </c>
      <c r="K1518" s="51">
        <f t="shared" ca="1" si="287"/>
        <v>3483.8712294465172</v>
      </c>
      <c r="L1518" s="111">
        <f t="shared" ca="1" si="279"/>
        <v>289</v>
      </c>
      <c r="M1518" s="112">
        <f t="shared" ca="1" si="280"/>
        <v>544.59271340160558</v>
      </c>
      <c r="N1518" s="106"/>
      <c r="O1518" s="109">
        <f t="shared" ca="1" si="283"/>
        <v>4914.705172961606</v>
      </c>
      <c r="P1518" s="113">
        <f t="shared" ca="1" si="284"/>
        <v>1</v>
      </c>
      <c r="Q1518" s="114">
        <f t="shared" ca="1" si="281"/>
        <v>329</v>
      </c>
    </row>
    <row r="1519" spans="5:17" x14ac:dyDescent="0.35">
      <c r="E1519">
        <f t="shared" si="285"/>
        <v>1492</v>
      </c>
      <c r="F1519" s="109">
        <f t="shared" ca="1" si="276"/>
        <v>8.9892699727505327</v>
      </c>
      <c r="G1519" s="110">
        <f t="shared" ca="1" si="286"/>
        <v>2948.2677860176623</v>
      </c>
      <c r="H1519" s="92">
        <f t="shared" si="277"/>
        <v>1492</v>
      </c>
      <c r="I1519" s="109">
        <f t="shared" ca="1" si="278"/>
        <v>0.22600476315877654</v>
      </c>
      <c r="J1519" s="51">
        <f t="shared" ca="1" si="282"/>
        <v>3483.8712294465172</v>
      </c>
      <c r="K1519" s="51">
        <f t="shared" ca="1" si="287"/>
        <v>3484.0972342096761</v>
      </c>
      <c r="L1519" s="111">
        <f t="shared" ca="1" si="279"/>
        <v>288</v>
      </c>
      <c r="M1519" s="112">
        <f t="shared" ca="1" si="280"/>
        <v>535.82944819201384</v>
      </c>
      <c r="N1519" s="106"/>
      <c r="O1519" s="109">
        <f t="shared" ca="1" si="283"/>
        <v>5376.369143210748</v>
      </c>
      <c r="P1519" s="113">
        <f t="shared" ca="1" si="284"/>
        <v>1</v>
      </c>
      <c r="Q1519" s="114">
        <f t="shared" ca="1" si="281"/>
        <v>317</v>
      </c>
    </row>
    <row r="1520" spans="5:17" x14ac:dyDescent="0.35">
      <c r="E1520">
        <f t="shared" si="285"/>
        <v>1493</v>
      </c>
      <c r="F1520" s="109">
        <f t="shared" ca="1" si="276"/>
        <v>3.638999313341913</v>
      </c>
      <c r="G1520" s="110">
        <f t="shared" ca="1" si="286"/>
        <v>2951.9067853310044</v>
      </c>
      <c r="H1520" s="92">
        <f t="shared" si="277"/>
        <v>1493</v>
      </c>
      <c r="I1520" s="109">
        <f t="shared" ca="1" si="278"/>
        <v>4.1351131686640361</v>
      </c>
      <c r="J1520" s="51">
        <f t="shared" ca="1" si="282"/>
        <v>3484.0972342096761</v>
      </c>
      <c r="K1520" s="51">
        <f t="shared" ca="1" si="287"/>
        <v>3488.2323473783404</v>
      </c>
      <c r="L1520" s="111">
        <f t="shared" ca="1" si="279"/>
        <v>287</v>
      </c>
      <c r="M1520" s="112">
        <f t="shared" ca="1" si="280"/>
        <v>536.32556204733601</v>
      </c>
      <c r="N1520" s="106"/>
      <c r="O1520" s="109">
        <f t="shared" ca="1" si="283"/>
        <v>10847.858456950056</v>
      </c>
      <c r="P1520" s="113">
        <f t="shared" ca="1" si="284"/>
        <v>1</v>
      </c>
      <c r="Q1520" s="114">
        <f t="shared" ca="1" si="281"/>
        <v>213</v>
      </c>
    </row>
    <row r="1521" spans="5:17" x14ac:dyDescent="0.35">
      <c r="E1521">
        <f t="shared" si="285"/>
        <v>1494</v>
      </c>
      <c r="F1521" s="109">
        <f t="shared" ca="1" si="276"/>
        <v>1.2786469229131578</v>
      </c>
      <c r="G1521" s="110">
        <f t="shared" ca="1" si="286"/>
        <v>2953.1854322539175</v>
      </c>
      <c r="H1521" s="92">
        <f t="shared" si="277"/>
        <v>1494</v>
      </c>
      <c r="I1521" s="109">
        <f t="shared" ca="1" si="278"/>
        <v>3.4401341423327509</v>
      </c>
      <c r="J1521" s="51">
        <f t="shared" ca="1" si="282"/>
        <v>3488.2323473783404</v>
      </c>
      <c r="K1521" s="51">
        <f t="shared" ca="1" si="287"/>
        <v>3491.672481520673</v>
      </c>
      <c r="L1521" s="111">
        <f t="shared" ca="1" si="279"/>
        <v>289</v>
      </c>
      <c r="M1521" s="112">
        <f t="shared" ca="1" si="280"/>
        <v>538.48704926675555</v>
      </c>
      <c r="N1521" s="106"/>
      <c r="O1521" s="109">
        <f t="shared" ca="1" si="283"/>
        <v>6406.2104279451942</v>
      </c>
      <c r="P1521" s="113">
        <f t="shared" ca="1" si="284"/>
        <v>1</v>
      </c>
      <c r="Q1521" s="114">
        <f t="shared" ca="1" si="281"/>
        <v>375</v>
      </c>
    </row>
    <row r="1522" spans="5:17" x14ac:dyDescent="0.35">
      <c r="E1522">
        <f t="shared" si="285"/>
        <v>1495</v>
      </c>
      <c r="F1522" s="109">
        <f t="shared" ca="1" si="276"/>
        <v>0.26218247011683066</v>
      </c>
      <c r="G1522" s="110">
        <f t="shared" ca="1" si="286"/>
        <v>2953.4476147240343</v>
      </c>
      <c r="H1522" s="92">
        <f t="shared" si="277"/>
        <v>1495</v>
      </c>
      <c r="I1522" s="109">
        <f t="shared" ca="1" si="278"/>
        <v>0.90584992716592327</v>
      </c>
      <c r="J1522" s="51">
        <f t="shared" ca="1" si="282"/>
        <v>3491.672481520673</v>
      </c>
      <c r="K1522" s="51">
        <f t="shared" ca="1" si="287"/>
        <v>3492.578331447839</v>
      </c>
      <c r="L1522" s="111">
        <f t="shared" ca="1" si="279"/>
        <v>288</v>
      </c>
      <c r="M1522" s="112">
        <f t="shared" ca="1" si="280"/>
        <v>539.13071672380465</v>
      </c>
      <c r="N1522" s="106"/>
      <c r="O1522" s="109">
        <f t="shared" ca="1" si="283"/>
        <v>9406.2362087000947</v>
      </c>
      <c r="P1522" s="113">
        <f t="shared" ca="1" si="284"/>
        <v>1</v>
      </c>
      <c r="Q1522" s="114">
        <f t="shared" ca="1" si="281"/>
        <v>571</v>
      </c>
    </row>
    <row r="1523" spans="5:17" x14ac:dyDescent="0.35">
      <c r="E1523">
        <f t="shared" si="285"/>
        <v>1496</v>
      </c>
      <c r="F1523" s="109">
        <f t="shared" ca="1" si="276"/>
        <v>0.64134707692868709</v>
      </c>
      <c r="G1523" s="110">
        <f t="shared" ca="1" si="286"/>
        <v>2954.0889618009628</v>
      </c>
      <c r="H1523" s="92">
        <f t="shared" si="277"/>
        <v>1496</v>
      </c>
      <c r="I1523" s="109">
        <f t="shared" ca="1" si="278"/>
        <v>0.48598409038621826</v>
      </c>
      <c r="J1523" s="51">
        <f t="shared" ca="1" si="282"/>
        <v>3492.578331447839</v>
      </c>
      <c r="K1523" s="51">
        <f t="shared" ca="1" si="287"/>
        <v>3493.0643155382254</v>
      </c>
      <c r="L1523" s="111">
        <f t="shared" ca="1" si="279"/>
        <v>287</v>
      </c>
      <c r="M1523" s="112">
        <f t="shared" ca="1" si="280"/>
        <v>538.97535373726259</v>
      </c>
      <c r="N1523" s="106"/>
      <c r="O1523" s="109">
        <f t="shared" ca="1" si="283"/>
        <v>816.82242033357568</v>
      </c>
      <c r="P1523" s="113">
        <f t="shared" ca="1" si="284"/>
        <v>1</v>
      </c>
      <c r="Q1523" s="114">
        <f t="shared" ca="1" si="281"/>
        <v>53</v>
      </c>
    </row>
    <row r="1524" spans="5:17" x14ac:dyDescent="0.35">
      <c r="E1524">
        <f t="shared" si="285"/>
        <v>1497</v>
      </c>
      <c r="F1524" s="109">
        <f t="shared" ca="1" si="276"/>
        <v>6.5453560560853434</v>
      </c>
      <c r="G1524" s="110">
        <f t="shared" ca="1" si="286"/>
        <v>2960.6343178570482</v>
      </c>
      <c r="H1524" s="92">
        <f t="shared" si="277"/>
        <v>1497</v>
      </c>
      <c r="I1524" s="109">
        <f t="shared" ca="1" si="278"/>
        <v>2.5103469321339805E-2</v>
      </c>
      <c r="J1524" s="51">
        <f t="shared" ca="1" si="282"/>
        <v>3493.0643155382254</v>
      </c>
      <c r="K1524" s="51">
        <f t="shared" ca="1" si="287"/>
        <v>3493.0894190075469</v>
      </c>
      <c r="L1524" s="111">
        <f t="shared" ca="1" si="279"/>
        <v>286</v>
      </c>
      <c r="M1524" s="112">
        <f t="shared" ca="1" si="280"/>
        <v>532.45510115049865</v>
      </c>
      <c r="N1524" s="106"/>
      <c r="O1524" s="109">
        <f t="shared" ca="1" si="283"/>
        <v>1618.2224018191798</v>
      </c>
      <c r="P1524" s="113">
        <f t="shared" ca="1" si="284"/>
        <v>1</v>
      </c>
      <c r="Q1524" s="114">
        <f t="shared" ca="1" si="281"/>
        <v>110</v>
      </c>
    </row>
    <row r="1525" spans="5:17" x14ac:dyDescent="0.35">
      <c r="E1525">
        <f t="shared" si="285"/>
        <v>1498</v>
      </c>
      <c r="F1525" s="109">
        <f t="shared" ca="1" si="276"/>
        <v>3.9787850357816219</v>
      </c>
      <c r="G1525" s="110">
        <f t="shared" ca="1" si="286"/>
        <v>2964.6131028928298</v>
      </c>
      <c r="H1525" s="92">
        <f t="shared" si="277"/>
        <v>1498</v>
      </c>
      <c r="I1525" s="109">
        <f t="shared" ca="1" si="278"/>
        <v>1.3323941432991093</v>
      </c>
      <c r="J1525" s="51">
        <f t="shared" ca="1" si="282"/>
        <v>3493.0894190075469</v>
      </c>
      <c r="K1525" s="51">
        <f t="shared" ca="1" si="287"/>
        <v>3494.421813150846</v>
      </c>
      <c r="L1525" s="111">
        <f t="shared" ca="1" si="279"/>
        <v>285</v>
      </c>
      <c r="M1525" s="112">
        <f t="shared" ca="1" si="280"/>
        <v>529.80871025801616</v>
      </c>
      <c r="N1525" s="106"/>
      <c r="O1525" s="109">
        <f t="shared" ca="1" si="283"/>
        <v>7957.1353817730042</v>
      </c>
      <c r="P1525" s="113">
        <f t="shared" ca="1" si="284"/>
        <v>1</v>
      </c>
      <c r="Q1525" s="114">
        <f t="shared" ca="1" si="281"/>
        <v>514</v>
      </c>
    </row>
    <row r="1526" spans="5:17" x14ac:dyDescent="0.35">
      <c r="E1526">
        <f t="shared" si="285"/>
        <v>1499</v>
      </c>
      <c r="F1526" s="109">
        <f t="shared" ca="1" si="276"/>
        <v>0.13723193705493289</v>
      </c>
      <c r="G1526" s="110">
        <f t="shared" ca="1" si="286"/>
        <v>2964.7503348298847</v>
      </c>
      <c r="H1526" s="92">
        <f t="shared" si="277"/>
        <v>1499</v>
      </c>
      <c r="I1526" s="109">
        <f t="shared" ca="1" si="278"/>
        <v>0.25829986998193188</v>
      </c>
      <c r="J1526" s="51">
        <f t="shared" ca="1" si="282"/>
        <v>3494.421813150846</v>
      </c>
      <c r="K1526" s="51">
        <f t="shared" ca="1" si="287"/>
        <v>3494.6801130208278</v>
      </c>
      <c r="L1526" s="111">
        <f t="shared" ca="1" si="279"/>
        <v>284</v>
      </c>
      <c r="M1526" s="112">
        <f t="shared" ca="1" si="280"/>
        <v>529.92977819094313</v>
      </c>
      <c r="N1526" s="106"/>
      <c r="O1526" s="109">
        <f t="shared" ca="1" si="283"/>
        <v>6583.4615772523775</v>
      </c>
      <c r="P1526" s="113">
        <f t="shared" ca="1" si="284"/>
        <v>1</v>
      </c>
      <c r="Q1526" s="114">
        <f t="shared" ca="1" si="281"/>
        <v>393</v>
      </c>
    </row>
    <row r="1527" spans="5:17" x14ac:dyDescent="0.35">
      <c r="E1527">
        <f t="shared" si="285"/>
        <v>1500</v>
      </c>
      <c r="F1527" s="109">
        <f t="shared" ca="1" si="276"/>
        <v>0.22433134648409886</v>
      </c>
      <c r="G1527" s="110">
        <f t="shared" ca="1" si="286"/>
        <v>2964.9746661763688</v>
      </c>
      <c r="H1527" s="92">
        <f t="shared" si="277"/>
        <v>1500</v>
      </c>
      <c r="I1527" s="109">
        <f t="shared" ca="1" si="278"/>
        <v>1.0244496751092025</v>
      </c>
      <c r="J1527" s="51">
        <f t="shared" ca="1" si="282"/>
        <v>3494.6801130208278</v>
      </c>
      <c r="K1527" s="51">
        <f t="shared" ca="1" si="287"/>
        <v>3495.7045626959371</v>
      </c>
      <c r="L1527" s="111">
        <f t="shared" ca="1" si="279"/>
        <v>284</v>
      </c>
      <c r="M1527" s="112">
        <f t="shared" ca="1" si="280"/>
        <v>530.72989651956823</v>
      </c>
      <c r="N1527" s="106"/>
      <c r="O1527" s="109">
        <f t="shared" ca="1" si="283"/>
        <v>7895.9875074061292</v>
      </c>
      <c r="P1527" s="113">
        <f t="shared" ca="1" si="284"/>
        <v>1</v>
      </c>
      <c r="Q1527" s="114">
        <f t="shared" ca="1" si="281"/>
        <v>495</v>
      </c>
    </row>
    <row r="1528" spans="5:17" x14ac:dyDescent="0.35">
      <c r="E1528">
        <f t="shared" si="285"/>
        <v>1501</v>
      </c>
      <c r="F1528" s="109">
        <f t="shared" ca="1" si="276"/>
        <v>2.8380373972419854</v>
      </c>
      <c r="G1528" s="110">
        <f t="shared" ca="1" si="286"/>
        <v>2967.8127035736106</v>
      </c>
      <c r="H1528" s="92">
        <f t="shared" si="277"/>
        <v>1501</v>
      </c>
      <c r="I1528" s="109">
        <f t="shared" ca="1" si="278"/>
        <v>0.28375999412648767</v>
      </c>
      <c r="J1528" s="51">
        <f t="shared" ca="1" si="282"/>
        <v>3495.7045626959371</v>
      </c>
      <c r="K1528" s="51">
        <f t="shared" ca="1" si="287"/>
        <v>3495.9883226900633</v>
      </c>
      <c r="L1528" s="111">
        <f t="shared" ca="1" si="279"/>
        <v>283</v>
      </c>
      <c r="M1528" s="112">
        <f t="shared" ca="1" si="280"/>
        <v>528.17561911645271</v>
      </c>
      <c r="N1528" s="106"/>
      <c r="O1528" s="109">
        <f t="shared" ca="1" si="283"/>
        <v>9805.642916876759</v>
      </c>
      <c r="P1528" s="113">
        <f t="shared" ca="1" si="284"/>
        <v>1</v>
      </c>
      <c r="Q1528" s="114">
        <f t="shared" ca="1" si="281"/>
        <v>562</v>
      </c>
    </row>
    <row r="1529" spans="5:17" x14ac:dyDescent="0.35">
      <c r="E1529">
        <f t="shared" si="285"/>
        <v>1502</v>
      </c>
      <c r="F1529" s="109">
        <f t="shared" ca="1" si="276"/>
        <v>2.070501987371139E-2</v>
      </c>
      <c r="G1529" s="110">
        <f t="shared" ca="1" si="286"/>
        <v>2967.8334085934844</v>
      </c>
      <c r="H1529" s="92">
        <f t="shared" si="277"/>
        <v>1502</v>
      </c>
      <c r="I1529" s="109">
        <f t="shared" ca="1" si="278"/>
        <v>0.66095099964068016</v>
      </c>
      <c r="J1529" s="51">
        <f t="shared" ca="1" si="282"/>
        <v>3495.9883226900633</v>
      </c>
      <c r="K1529" s="51">
        <f t="shared" ca="1" si="287"/>
        <v>3496.6492736897039</v>
      </c>
      <c r="L1529" s="111">
        <f t="shared" ca="1" si="279"/>
        <v>283</v>
      </c>
      <c r="M1529" s="112">
        <f t="shared" ca="1" si="280"/>
        <v>528.81586509621957</v>
      </c>
      <c r="N1529" s="106"/>
      <c r="O1529" s="109">
        <f t="shared" ca="1" si="283"/>
        <v>5586.5067135863537</v>
      </c>
      <c r="P1529" s="113">
        <f t="shared" ca="1" si="284"/>
        <v>1</v>
      </c>
      <c r="Q1529" s="114">
        <f t="shared" ca="1" si="281"/>
        <v>331</v>
      </c>
    </row>
    <row r="1530" spans="5:17" x14ac:dyDescent="0.35">
      <c r="E1530">
        <f t="shared" si="285"/>
        <v>1503</v>
      </c>
      <c r="F1530" s="109">
        <f t="shared" ca="1" si="276"/>
        <v>1.4260052266699441</v>
      </c>
      <c r="G1530" s="110">
        <f t="shared" ca="1" si="286"/>
        <v>2969.2594138201544</v>
      </c>
      <c r="H1530" s="92">
        <f t="shared" si="277"/>
        <v>1503</v>
      </c>
      <c r="I1530" s="109">
        <f t="shared" ca="1" si="278"/>
        <v>2.0886188827346848</v>
      </c>
      <c r="J1530" s="51">
        <f t="shared" ca="1" si="282"/>
        <v>3496.6492736897039</v>
      </c>
      <c r="K1530" s="51">
        <f t="shared" ca="1" si="287"/>
        <v>3498.7378925724388</v>
      </c>
      <c r="L1530" s="111">
        <f t="shared" ca="1" si="279"/>
        <v>283</v>
      </c>
      <c r="M1530" s="112">
        <f t="shared" ca="1" si="280"/>
        <v>529.47847875228445</v>
      </c>
      <c r="N1530" s="106"/>
      <c r="O1530" s="109">
        <f t="shared" ca="1" si="283"/>
        <v>6219.0304400507912</v>
      </c>
      <c r="P1530" s="113">
        <f t="shared" ca="1" si="284"/>
        <v>1</v>
      </c>
      <c r="Q1530" s="114">
        <f t="shared" ca="1" si="281"/>
        <v>380</v>
      </c>
    </row>
    <row r="1531" spans="5:17" x14ac:dyDescent="0.35">
      <c r="E1531">
        <f t="shared" si="285"/>
        <v>1504</v>
      </c>
      <c r="F1531" s="109">
        <f t="shared" ca="1" si="276"/>
        <v>0.69020900833369148</v>
      </c>
      <c r="G1531" s="110">
        <f t="shared" ca="1" si="286"/>
        <v>2969.9496228284879</v>
      </c>
      <c r="H1531" s="92">
        <f t="shared" si="277"/>
        <v>1504</v>
      </c>
      <c r="I1531" s="109">
        <f t="shared" ca="1" si="278"/>
        <v>5.1657722335855274</v>
      </c>
      <c r="J1531" s="51">
        <f t="shared" ca="1" si="282"/>
        <v>3498.7378925724388</v>
      </c>
      <c r="K1531" s="51">
        <f t="shared" ca="1" si="287"/>
        <v>3503.9036648060242</v>
      </c>
      <c r="L1531" s="111">
        <f t="shared" ca="1" si="279"/>
        <v>283</v>
      </c>
      <c r="M1531" s="112">
        <f t="shared" ca="1" si="280"/>
        <v>533.95404197753624</v>
      </c>
      <c r="N1531" s="106"/>
      <c r="O1531" s="109">
        <f t="shared" ca="1" si="283"/>
        <v>8213.1416417072251</v>
      </c>
      <c r="P1531" s="113">
        <f t="shared" ca="1" si="284"/>
        <v>1</v>
      </c>
      <c r="Q1531" s="114">
        <f t="shared" ca="1" si="281"/>
        <v>537</v>
      </c>
    </row>
    <row r="1532" spans="5:17" x14ac:dyDescent="0.35">
      <c r="E1532">
        <f t="shared" si="285"/>
        <v>1505</v>
      </c>
      <c r="F1532" s="109">
        <f t="shared" ca="1" si="276"/>
        <v>1.0222167277735612</v>
      </c>
      <c r="G1532" s="110">
        <f t="shared" ca="1" si="286"/>
        <v>2970.9718395562613</v>
      </c>
      <c r="H1532" s="92">
        <f t="shared" si="277"/>
        <v>1505</v>
      </c>
      <c r="I1532" s="109">
        <f t="shared" ca="1" si="278"/>
        <v>0.45624816877383906</v>
      </c>
      <c r="J1532" s="51">
        <f t="shared" ca="1" si="282"/>
        <v>3503.9036648060242</v>
      </c>
      <c r="K1532" s="51">
        <f t="shared" ca="1" si="287"/>
        <v>3504.3599129747981</v>
      </c>
      <c r="L1532" s="111">
        <f t="shared" ca="1" si="279"/>
        <v>282</v>
      </c>
      <c r="M1532" s="112">
        <f t="shared" ca="1" si="280"/>
        <v>533.38807341853681</v>
      </c>
      <c r="N1532" s="106"/>
      <c r="O1532" s="109">
        <f t="shared" ca="1" si="283"/>
        <v>6660.7914198125573</v>
      </c>
      <c r="P1532" s="113">
        <f t="shared" ca="1" si="284"/>
        <v>1</v>
      </c>
      <c r="Q1532" s="114">
        <f t="shared" ca="1" si="281"/>
        <v>411</v>
      </c>
    </row>
    <row r="1533" spans="5:17" x14ac:dyDescent="0.35">
      <c r="E1533">
        <f t="shared" si="285"/>
        <v>1506</v>
      </c>
      <c r="F1533" s="109">
        <f t="shared" ca="1" si="276"/>
        <v>0.28048589050761519</v>
      </c>
      <c r="G1533" s="110">
        <f t="shared" ca="1" si="286"/>
        <v>2971.2523254467687</v>
      </c>
      <c r="H1533" s="92">
        <f t="shared" si="277"/>
        <v>1506</v>
      </c>
      <c r="I1533" s="109">
        <f t="shared" ca="1" si="278"/>
        <v>7.8802331415831661</v>
      </c>
      <c r="J1533" s="51">
        <f t="shared" ca="1" si="282"/>
        <v>3504.3599129747981</v>
      </c>
      <c r="K1533" s="51">
        <f t="shared" ca="1" si="287"/>
        <v>3512.2401461163813</v>
      </c>
      <c r="L1533" s="111">
        <f t="shared" ca="1" si="279"/>
        <v>286</v>
      </c>
      <c r="M1533" s="112">
        <f t="shared" ca="1" si="280"/>
        <v>540.98782066961257</v>
      </c>
      <c r="N1533" s="106"/>
      <c r="O1533" s="109">
        <f t="shared" ca="1" si="283"/>
        <v>4043.0349651040397</v>
      </c>
      <c r="P1533" s="113">
        <f t="shared" ca="1" si="284"/>
        <v>1</v>
      </c>
      <c r="Q1533" s="114">
        <f t="shared" ca="1" si="281"/>
        <v>302</v>
      </c>
    </row>
    <row r="1534" spans="5:17" x14ac:dyDescent="0.35">
      <c r="E1534">
        <f t="shared" si="285"/>
        <v>1507</v>
      </c>
      <c r="F1534" s="109">
        <f t="shared" ca="1" si="276"/>
        <v>0.96658293305363052</v>
      </c>
      <c r="G1534" s="110">
        <f t="shared" ca="1" si="286"/>
        <v>2972.2189083798226</v>
      </c>
      <c r="H1534" s="92">
        <f t="shared" si="277"/>
        <v>1507</v>
      </c>
      <c r="I1534" s="109">
        <f t="shared" ca="1" si="278"/>
        <v>0.53242465822314256</v>
      </c>
      <c r="J1534" s="51">
        <f t="shared" ca="1" si="282"/>
        <v>3512.2401461163813</v>
      </c>
      <c r="K1534" s="51">
        <f t="shared" ca="1" si="287"/>
        <v>3512.7725707746044</v>
      </c>
      <c r="L1534" s="111">
        <f t="shared" ca="1" si="279"/>
        <v>285</v>
      </c>
      <c r="M1534" s="112">
        <f t="shared" ca="1" si="280"/>
        <v>540.5536623947819</v>
      </c>
      <c r="N1534" s="106"/>
      <c r="O1534" s="109">
        <f t="shared" ca="1" si="283"/>
        <v>711.26148732338584</v>
      </c>
      <c r="P1534" s="113">
        <f t="shared" ca="1" si="284"/>
        <v>1</v>
      </c>
      <c r="Q1534" s="114">
        <f t="shared" ca="1" si="281"/>
        <v>35</v>
      </c>
    </row>
    <row r="1535" spans="5:17" x14ac:dyDescent="0.35">
      <c r="E1535">
        <f t="shared" si="285"/>
        <v>1508</v>
      </c>
      <c r="F1535" s="109">
        <f t="shared" ca="1" si="276"/>
        <v>7.2612499564239597E-2</v>
      </c>
      <c r="G1535" s="110">
        <f t="shared" ca="1" si="286"/>
        <v>2972.291520879387</v>
      </c>
      <c r="H1535" s="92">
        <f t="shared" si="277"/>
        <v>1508</v>
      </c>
      <c r="I1535" s="109">
        <f t="shared" ca="1" si="278"/>
        <v>2.8472811746519606</v>
      </c>
      <c r="J1535" s="51">
        <f t="shared" ca="1" si="282"/>
        <v>3512.7725707746044</v>
      </c>
      <c r="K1535" s="51">
        <f t="shared" ca="1" si="287"/>
        <v>3515.6198519492564</v>
      </c>
      <c r="L1535" s="111">
        <f t="shared" ca="1" si="279"/>
        <v>285</v>
      </c>
      <c r="M1535" s="112">
        <f t="shared" ca="1" si="280"/>
        <v>543.32833106986936</v>
      </c>
      <c r="N1535" s="106"/>
      <c r="O1535" s="109">
        <f t="shared" ca="1" si="283"/>
        <v>8769.3697712829435</v>
      </c>
      <c r="P1535" s="113">
        <f t="shared" ca="1" si="284"/>
        <v>1</v>
      </c>
      <c r="Q1535" s="114">
        <f t="shared" ca="1" si="281"/>
        <v>515</v>
      </c>
    </row>
    <row r="1536" spans="5:17" x14ac:dyDescent="0.35">
      <c r="E1536">
        <f t="shared" si="285"/>
        <v>1509</v>
      </c>
      <c r="F1536" s="109">
        <f t="shared" ca="1" si="276"/>
        <v>6.1825324171055582</v>
      </c>
      <c r="G1536" s="110">
        <f t="shared" ca="1" si="286"/>
        <v>2978.4740532964925</v>
      </c>
      <c r="H1536" s="92">
        <f t="shared" si="277"/>
        <v>1509</v>
      </c>
      <c r="I1536" s="109">
        <f t="shared" ca="1" si="278"/>
        <v>4.3677123259438143E-2</v>
      </c>
      <c r="J1536" s="51">
        <f t="shared" ca="1" si="282"/>
        <v>3515.6198519492564</v>
      </c>
      <c r="K1536" s="51">
        <f t="shared" ca="1" si="287"/>
        <v>3515.6635290725158</v>
      </c>
      <c r="L1536" s="111">
        <f t="shared" ca="1" si="279"/>
        <v>284</v>
      </c>
      <c r="M1536" s="112">
        <f t="shared" ca="1" si="280"/>
        <v>537.1894757760233</v>
      </c>
      <c r="N1536" s="106"/>
      <c r="O1536" s="109">
        <f t="shared" ca="1" si="283"/>
        <v>8670.5423910334812</v>
      </c>
      <c r="P1536" s="113">
        <f t="shared" ca="1" si="284"/>
        <v>1</v>
      </c>
      <c r="Q1536" s="114">
        <f t="shared" ca="1" si="281"/>
        <v>523</v>
      </c>
    </row>
    <row r="1537" spans="5:17" x14ac:dyDescent="0.35">
      <c r="E1537">
        <f t="shared" si="285"/>
        <v>1510</v>
      </c>
      <c r="F1537" s="109">
        <f t="shared" ca="1" si="276"/>
        <v>0.40251724231245428</v>
      </c>
      <c r="G1537" s="110">
        <f t="shared" ca="1" si="286"/>
        <v>2978.876570538805</v>
      </c>
      <c r="H1537" s="92">
        <f t="shared" si="277"/>
        <v>1510</v>
      </c>
      <c r="I1537" s="109">
        <f t="shared" ca="1" si="278"/>
        <v>1.8790690249697297</v>
      </c>
      <c r="J1537" s="51">
        <f t="shared" ca="1" si="282"/>
        <v>3515.6635290725158</v>
      </c>
      <c r="K1537" s="51">
        <f t="shared" ca="1" si="287"/>
        <v>3517.5425980974856</v>
      </c>
      <c r="L1537" s="111">
        <f t="shared" ca="1" si="279"/>
        <v>283</v>
      </c>
      <c r="M1537" s="112">
        <f t="shared" ca="1" si="280"/>
        <v>538.66602755868053</v>
      </c>
      <c r="N1537" s="106"/>
      <c r="O1537" s="109">
        <f t="shared" ca="1" si="283"/>
        <v>2022.9593148281892</v>
      </c>
      <c r="P1537" s="113">
        <f t="shared" ca="1" si="284"/>
        <v>1</v>
      </c>
      <c r="Q1537" s="114">
        <f t="shared" ca="1" si="281"/>
        <v>139</v>
      </c>
    </row>
    <row r="1538" spans="5:17" x14ac:dyDescent="0.35">
      <c r="E1538">
        <f t="shared" si="285"/>
        <v>1511</v>
      </c>
      <c r="F1538" s="109">
        <f t="shared" ca="1" si="276"/>
        <v>0.61584253316722792</v>
      </c>
      <c r="G1538" s="110">
        <f t="shared" ca="1" si="286"/>
        <v>2979.4924130719724</v>
      </c>
      <c r="H1538" s="92">
        <f t="shared" si="277"/>
        <v>1511</v>
      </c>
      <c r="I1538" s="109">
        <f t="shared" ca="1" si="278"/>
        <v>1.5297897231244082</v>
      </c>
      <c r="J1538" s="51">
        <f t="shared" ca="1" si="282"/>
        <v>3517.5425980974856</v>
      </c>
      <c r="K1538" s="51">
        <f t="shared" ca="1" si="287"/>
        <v>3519.0723878206099</v>
      </c>
      <c r="L1538" s="111">
        <f t="shared" ca="1" si="279"/>
        <v>283</v>
      </c>
      <c r="M1538" s="112">
        <f t="shared" ca="1" si="280"/>
        <v>539.5799747486376</v>
      </c>
      <c r="N1538" s="106"/>
      <c r="O1538" s="109">
        <f t="shared" ca="1" si="283"/>
        <v>218.22095401685178</v>
      </c>
      <c r="P1538" s="113">
        <f t="shared" ca="1" si="284"/>
        <v>1</v>
      </c>
      <c r="Q1538" s="114">
        <f t="shared" ca="1" si="281"/>
        <v>6</v>
      </c>
    </row>
    <row r="1539" spans="5:17" x14ac:dyDescent="0.35">
      <c r="E1539">
        <f t="shared" si="285"/>
        <v>1512</v>
      </c>
      <c r="F1539" s="109">
        <f t="shared" ca="1" si="276"/>
        <v>0.99543241827451512</v>
      </c>
      <c r="G1539" s="110">
        <f t="shared" ca="1" si="286"/>
        <v>2980.4878454902469</v>
      </c>
      <c r="H1539" s="92">
        <f t="shared" si="277"/>
        <v>1512</v>
      </c>
      <c r="I1539" s="109">
        <f t="shared" ca="1" si="278"/>
        <v>0.88277810039249682</v>
      </c>
      <c r="J1539" s="51">
        <f t="shared" ca="1" si="282"/>
        <v>3519.0723878206099</v>
      </c>
      <c r="K1539" s="51">
        <f t="shared" ca="1" si="287"/>
        <v>3519.9551659210024</v>
      </c>
      <c r="L1539" s="111">
        <f t="shared" ca="1" si="279"/>
        <v>282</v>
      </c>
      <c r="M1539" s="112">
        <f t="shared" ca="1" si="280"/>
        <v>539.46732043075554</v>
      </c>
      <c r="N1539" s="106"/>
      <c r="O1539" s="109">
        <f t="shared" ca="1" si="283"/>
        <v>4514.2235858664571</v>
      </c>
      <c r="P1539" s="113">
        <f t="shared" ca="1" si="284"/>
        <v>1</v>
      </c>
      <c r="Q1539" s="114">
        <f t="shared" ca="1" si="281"/>
        <v>329</v>
      </c>
    </row>
    <row r="1540" spans="5:17" x14ac:dyDescent="0.35">
      <c r="E1540">
        <f t="shared" si="285"/>
        <v>1513</v>
      </c>
      <c r="F1540" s="109">
        <f t="shared" ca="1" si="276"/>
        <v>2.3142540626127945</v>
      </c>
      <c r="G1540" s="110">
        <f t="shared" ca="1" si="286"/>
        <v>2982.8020995528595</v>
      </c>
      <c r="H1540" s="92">
        <f t="shared" si="277"/>
        <v>1513</v>
      </c>
      <c r="I1540" s="109">
        <f t="shared" ca="1" si="278"/>
        <v>0.99284940560145574</v>
      </c>
      <c r="J1540" s="51">
        <f t="shared" ca="1" si="282"/>
        <v>3519.9551659210024</v>
      </c>
      <c r="K1540" s="51">
        <f t="shared" ca="1" si="287"/>
        <v>3520.948015326604</v>
      </c>
      <c r="L1540" s="111">
        <f t="shared" ca="1" si="279"/>
        <v>281</v>
      </c>
      <c r="M1540" s="112">
        <f t="shared" ca="1" si="280"/>
        <v>538.14591577374449</v>
      </c>
      <c r="N1540" s="106"/>
      <c r="O1540" s="109">
        <f t="shared" ca="1" si="283"/>
        <v>11231.511640251469</v>
      </c>
      <c r="P1540" s="113">
        <f t="shared" ca="1" si="284"/>
        <v>1</v>
      </c>
      <c r="Q1540" s="114">
        <f t="shared" ca="1" si="281"/>
        <v>54</v>
      </c>
    </row>
    <row r="1541" spans="5:17" x14ac:dyDescent="0.35">
      <c r="E1541">
        <f t="shared" si="285"/>
        <v>1514</v>
      </c>
      <c r="F1541" s="109">
        <f t="shared" ca="1" si="276"/>
        <v>1.7846573508222152</v>
      </c>
      <c r="G1541" s="110">
        <f t="shared" ca="1" si="286"/>
        <v>2984.5867569036818</v>
      </c>
      <c r="H1541" s="92">
        <f t="shared" si="277"/>
        <v>1514</v>
      </c>
      <c r="I1541" s="109">
        <f t="shared" ca="1" si="278"/>
        <v>5.4355086595766595</v>
      </c>
      <c r="J1541" s="51">
        <f t="shared" ca="1" si="282"/>
        <v>3520.948015326604</v>
      </c>
      <c r="K1541" s="51">
        <f t="shared" ca="1" si="287"/>
        <v>3526.3835239861805</v>
      </c>
      <c r="L1541" s="111">
        <f t="shared" ca="1" si="279"/>
        <v>283</v>
      </c>
      <c r="M1541" s="112">
        <f t="shared" ca="1" si="280"/>
        <v>541.79676708249872</v>
      </c>
      <c r="N1541" s="106"/>
      <c r="O1541" s="109">
        <f t="shared" ca="1" si="283"/>
        <v>2109.3888142994174</v>
      </c>
      <c r="P1541" s="113">
        <f t="shared" ca="1" si="284"/>
        <v>1</v>
      </c>
      <c r="Q1541" s="114">
        <f t="shared" ca="1" si="281"/>
        <v>152</v>
      </c>
    </row>
    <row r="1542" spans="5:17" x14ac:dyDescent="0.35">
      <c r="E1542">
        <f t="shared" si="285"/>
        <v>1515</v>
      </c>
      <c r="F1542" s="109">
        <f t="shared" ca="1" si="276"/>
        <v>6.0867490701316767</v>
      </c>
      <c r="G1542" s="110">
        <f t="shared" ca="1" si="286"/>
        <v>2990.6735059738135</v>
      </c>
      <c r="H1542" s="92">
        <f t="shared" si="277"/>
        <v>1515</v>
      </c>
      <c r="I1542" s="109">
        <f t="shared" ca="1" si="278"/>
        <v>0.90746728535665355</v>
      </c>
      <c r="J1542" s="51">
        <f t="shared" ca="1" si="282"/>
        <v>3526.3835239861805</v>
      </c>
      <c r="K1542" s="51">
        <f t="shared" ca="1" si="287"/>
        <v>3527.2909912715372</v>
      </c>
      <c r="L1542" s="111">
        <f t="shared" ca="1" si="279"/>
        <v>282</v>
      </c>
      <c r="M1542" s="112">
        <f t="shared" ca="1" si="280"/>
        <v>536.61748529772376</v>
      </c>
      <c r="N1542" s="106"/>
      <c r="O1542" s="109">
        <f t="shared" ca="1" si="283"/>
        <v>2714.3399674553402</v>
      </c>
      <c r="P1542" s="113">
        <f t="shared" ca="1" si="284"/>
        <v>1</v>
      </c>
      <c r="Q1542" s="114">
        <f t="shared" ca="1" si="281"/>
        <v>228</v>
      </c>
    </row>
    <row r="1543" spans="5:17" x14ac:dyDescent="0.35">
      <c r="E1543">
        <f t="shared" si="285"/>
        <v>1516</v>
      </c>
      <c r="F1543" s="109">
        <f t="shared" ca="1" si="276"/>
        <v>6.5959496911491167</v>
      </c>
      <c r="G1543" s="110">
        <f t="shared" ca="1" si="286"/>
        <v>2997.2694556649626</v>
      </c>
      <c r="H1543" s="92">
        <f t="shared" si="277"/>
        <v>1516</v>
      </c>
      <c r="I1543" s="109">
        <f t="shared" ca="1" si="278"/>
        <v>0.32369788010114209</v>
      </c>
      <c r="J1543" s="51">
        <f t="shared" ca="1" si="282"/>
        <v>3527.2909912715372</v>
      </c>
      <c r="K1543" s="51">
        <f t="shared" ca="1" si="287"/>
        <v>3527.6146891516382</v>
      </c>
      <c r="L1543" s="111">
        <f t="shared" ca="1" si="279"/>
        <v>281</v>
      </c>
      <c r="M1543" s="112">
        <f t="shared" ca="1" si="280"/>
        <v>530.34523348667562</v>
      </c>
      <c r="N1543" s="106"/>
      <c r="O1543" s="109">
        <f t="shared" ca="1" si="283"/>
        <v>6483.109138804818</v>
      </c>
      <c r="P1543" s="113">
        <f t="shared" ca="1" si="284"/>
        <v>1</v>
      </c>
      <c r="Q1543" s="114">
        <f t="shared" ca="1" si="281"/>
        <v>381</v>
      </c>
    </row>
    <row r="1544" spans="5:17" x14ac:dyDescent="0.35">
      <c r="E1544">
        <f t="shared" si="285"/>
        <v>1517</v>
      </c>
      <c r="F1544" s="109">
        <f t="shared" ca="1" si="276"/>
        <v>0.31136516661938307</v>
      </c>
      <c r="G1544" s="110">
        <f t="shared" ca="1" si="286"/>
        <v>2997.5808208315821</v>
      </c>
      <c r="H1544" s="92">
        <f t="shared" si="277"/>
        <v>1517</v>
      </c>
      <c r="I1544" s="109">
        <f t="shared" ca="1" si="278"/>
        <v>5.1355796261306237</v>
      </c>
      <c r="J1544" s="51">
        <f t="shared" ca="1" si="282"/>
        <v>3527.6146891516382</v>
      </c>
      <c r="K1544" s="51">
        <f t="shared" ca="1" si="287"/>
        <v>3532.7502687777687</v>
      </c>
      <c r="L1544" s="111">
        <f t="shared" ca="1" si="279"/>
        <v>281</v>
      </c>
      <c r="M1544" s="112">
        <f t="shared" ca="1" si="280"/>
        <v>535.16944794618666</v>
      </c>
      <c r="N1544" s="106"/>
      <c r="O1544" s="109">
        <f t="shared" ca="1" si="283"/>
        <v>4374.7920584753156</v>
      </c>
      <c r="P1544" s="113">
        <f t="shared" ca="1" si="284"/>
        <v>1</v>
      </c>
      <c r="Q1544" s="114">
        <f t="shared" ca="1" si="281"/>
        <v>313</v>
      </c>
    </row>
    <row r="1545" spans="5:17" x14ac:dyDescent="0.35">
      <c r="E1545">
        <f t="shared" si="285"/>
        <v>1518</v>
      </c>
      <c r="F1545" s="109">
        <f t="shared" ca="1" si="276"/>
        <v>0.38438776174125538</v>
      </c>
      <c r="G1545" s="110">
        <f t="shared" ca="1" si="286"/>
        <v>2997.9652085933235</v>
      </c>
      <c r="H1545" s="92">
        <f t="shared" si="277"/>
        <v>1518</v>
      </c>
      <c r="I1545" s="109">
        <f t="shared" ca="1" si="278"/>
        <v>0.24142695126954153</v>
      </c>
      <c r="J1545" s="51">
        <f t="shared" ca="1" si="282"/>
        <v>3532.7502687777687</v>
      </c>
      <c r="K1545" s="51">
        <f t="shared" ca="1" si="287"/>
        <v>3532.9916957290384</v>
      </c>
      <c r="L1545" s="111">
        <f t="shared" ca="1" si="279"/>
        <v>280</v>
      </c>
      <c r="M1545" s="112">
        <f t="shared" ca="1" si="280"/>
        <v>535.02648713571489</v>
      </c>
      <c r="N1545" s="106"/>
      <c r="O1545" s="109">
        <f t="shared" ca="1" si="283"/>
        <v>1533.283641978358</v>
      </c>
      <c r="P1545" s="113">
        <f t="shared" ca="1" si="284"/>
        <v>1</v>
      </c>
      <c r="Q1545" s="114">
        <f t="shared" ca="1" si="281"/>
        <v>110</v>
      </c>
    </row>
    <row r="1546" spans="5:17" x14ac:dyDescent="0.35">
      <c r="E1546">
        <f t="shared" si="285"/>
        <v>1519</v>
      </c>
      <c r="F1546" s="109">
        <f t="shared" ca="1" si="276"/>
        <v>1.8052996285606251</v>
      </c>
      <c r="G1546" s="110">
        <f t="shared" ca="1" si="286"/>
        <v>2999.770508221884</v>
      </c>
      <c r="H1546" s="92">
        <f t="shared" si="277"/>
        <v>1519</v>
      </c>
      <c r="I1546" s="109">
        <f t="shared" ca="1" si="278"/>
        <v>3.4850811185420811</v>
      </c>
      <c r="J1546" s="51">
        <f t="shared" ca="1" si="282"/>
        <v>3532.9916957290384</v>
      </c>
      <c r="K1546" s="51">
        <f t="shared" ca="1" si="287"/>
        <v>3536.4767768475804</v>
      </c>
      <c r="L1546" s="111">
        <f t="shared" ca="1" si="279"/>
        <v>281</v>
      </c>
      <c r="M1546" s="112">
        <f t="shared" ca="1" si="280"/>
        <v>536.70626862569634</v>
      </c>
      <c r="N1546" s="106"/>
      <c r="O1546" s="109">
        <f t="shared" ca="1" si="283"/>
        <v>3839.299149326695</v>
      </c>
      <c r="P1546" s="113">
        <f t="shared" ca="1" si="284"/>
        <v>1</v>
      </c>
      <c r="Q1546" s="114">
        <f t="shared" ca="1" si="281"/>
        <v>293</v>
      </c>
    </row>
    <row r="1547" spans="5:17" x14ac:dyDescent="0.35">
      <c r="E1547">
        <f t="shared" si="285"/>
        <v>1520</v>
      </c>
      <c r="F1547" s="109">
        <f t="shared" ca="1" si="276"/>
        <v>8.7529778041303838E-2</v>
      </c>
      <c r="G1547" s="110">
        <f t="shared" ca="1" si="286"/>
        <v>2999.8580379999253</v>
      </c>
      <c r="H1547" s="92">
        <f t="shared" si="277"/>
        <v>1520</v>
      </c>
      <c r="I1547" s="109">
        <f t="shared" ca="1" si="278"/>
        <v>0.79734241465685707</v>
      </c>
      <c r="J1547" s="51">
        <f t="shared" ca="1" si="282"/>
        <v>3536.4767768475804</v>
      </c>
      <c r="K1547" s="51">
        <f t="shared" ca="1" si="287"/>
        <v>3537.274119262237</v>
      </c>
      <c r="L1547" s="111">
        <f t="shared" ca="1" si="279"/>
        <v>280</v>
      </c>
      <c r="M1547" s="112">
        <f t="shared" ca="1" si="280"/>
        <v>537.41608126231176</v>
      </c>
      <c r="N1547" s="106"/>
      <c r="O1547" s="109">
        <f t="shared" ca="1" si="283"/>
        <v>1127.3950099001463</v>
      </c>
      <c r="P1547" s="113">
        <f t="shared" ca="1" si="284"/>
        <v>1</v>
      </c>
      <c r="Q1547" s="114">
        <f t="shared" ca="1" si="281"/>
        <v>87</v>
      </c>
    </row>
    <row r="1548" spans="5:17" x14ac:dyDescent="0.35">
      <c r="E1548">
        <f t="shared" si="285"/>
        <v>1521</v>
      </c>
      <c r="F1548" s="109">
        <f t="shared" ca="1" si="276"/>
        <v>1.8099183936150063</v>
      </c>
      <c r="G1548" s="110">
        <f t="shared" ca="1" si="286"/>
        <v>3001.6679563935404</v>
      </c>
      <c r="H1548" s="92">
        <f t="shared" si="277"/>
        <v>1521</v>
      </c>
      <c r="I1548" s="109">
        <f t="shared" ca="1" si="278"/>
        <v>11.249983966066708</v>
      </c>
      <c r="J1548" s="51">
        <f t="shared" ca="1" si="282"/>
        <v>3537.274119262237</v>
      </c>
      <c r="K1548" s="51">
        <f t="shared" ca="1" si="287"/>
        <v>3548.5241032283038</v>
      </c>
      <c r="L1548" s="111">
        <f t="shared" ca="1" si="279"/>
        <v>281</v>
      </c>
      <c r="M1548" s="112">
        <f t="shared" ca="1" si="280"/>
        <v>546.85614683476342</v>
      </c>
      <c r="N1548" s="106"/>
      <c r="O1548" s="109">
        <f t="shared" ca="1" si="283"/>
        <v>4593.8764964359789</v>
      </c>
      <c r="P1548" s="113">
        <f t="shared" ca="1" si="284"/>
        <v>1</v>
      </c>
      <c r="Q1548" s="114">
        <f t="shared" ca="1" si="281"/>
        <v>330</v>
      </c>
    </row>
    <row r="1549" spans="5:17" x14ac:dyDescent="0.35">
      <c r="E1549">
        <f t="shared" si="285"/>
        <v>1522</v>
      </c>
      <c r="F1549" s="109">
        <f t="shared" ca="1" si="276"/>
        <v>0.58085413119262619</v>
      </c>
      <c r="G1549" s="110">
        <f t="shared" ca="1" si="286"/>
        <v>3002.248810524733</v>
      </c>
      <c r="H1549" s="92">
        <f t="shared" si="277"/>
        <v>1522</v>
      </c>
      <c r="I1549" s="109">
        <f t="shared" ca="1" si="278"/>
        <v>4.8059119946565136</v>
      </c>
      <c r="J1549" s="51">
        <f t="shared" ca="1" si="282"/>
        <v>3548.5241032283038</v>
      </c>
      <c r="K1549" s="51">
        <f t="shared" ca="1" si="287"/>
        <v>3553.3300152229604</v>
      </c>
      <c r="L1549" s="111">
        <f t="shared" ca="1" si="279"/>
        <v>283</v>
      </c>
      <c r="M1549" s="112">
        <f t="shared" ca="1" si="280"/>
        <v>551.08120469822734</v>
      </c>
      <c r="N1549" s="106"/>
      <c r="O1549" s="109">
        <f t="shared" ca="1" si="283"/>
        <v>9729.7291017209063</v>
      </c>
      <c r="P1549" s="113">
        <f t="shared" ca="1" si="284"/>
        <v>1</v>
      </c>
      <c r="Q1549" s="114">
        <f t="shared" ca="1" si="281"/>
        <v>569</v>
      </c>
    </row>
    <row r="1550" spans="5:17" x14ac:dyDescent="0.35">
      <c r="E1550">
        <f t="shared" si="285"/>
        <v>1523</v>
      </c>
      <c r="F1550" s="109">
        <f t="shared" ca="1" si="276"/>
        <v>2.9362417947558384</v>
      </c>
      <c r="G1550" s="110">
        <f t="shared" ca="1" si="286"/>
        <v>3005.1850523194889</v>
      </c>
      <c r="H1550" s="92">
        <f t="shared" si="277"/>
        <v>1523</v>
      </c>
      <c r="I1550" s="109">
        <f t="shared" ca="1" si="278"/>
        <v>2.1059520863256043</v>
      </c>
      <c r="J1550" s="51">
        <f t="shared" ca="1" si="282"/>
        <v>3553.3300152229604</v>
      </c>
      <c r="K1550" s="51">
        <f t="shared" ca="1" si="287"/>
        <v>3555.4359673092858</v>
      </c>
      <c r="L1550" s="111">
        <f t="shared" ca="1" si="279"/>
        <v>284</v>
      </c>
      <c r="M1550" s="112">
        <f t="shared" ca="1" si="280"/>
        <v>550.25091498979691</v>
      </c>
      <c r="N1550" s="106"/>
      <c r="O1550" s="109">
        <f t="shared" ca="1" si="283"/>
        <v>2315.849487535751</v>
      </c>
      <c r="P1550" s="113">
        <f t="shared" ca="1" si="284"/>
        <v>1</v>
      </c>
      <c r="Q1550" s="114">
        <f t="shared" ca="1" si="281"/>
        <v>192</v>
      </c>
    </row>
    <row r="1551" spans="5:17" x14ac:dyDescent="0.35">
      <c r="E1551">
        <f t="shared" si="285"/>
        <v>1524</v>
      </c>
      <c r="F1551" s="109">
        <f t="shared" ca="1" si="276"/>
        <v>3.8621211935940619E-2</v>
      </c>
      <c r="G1551" s="110">
        <f t="shared" ca="1" si="286"/>
        <v>3005.223673531425</v>
      </c>
      <c r="H1551" s="92">
        <f t="shared" si="277"/>
        <v>1524</v>
      </c>
      <c r="I1551" s="109">
        <f t="shared" ca="1" si="278"/>
        <v>8.5464113422838484</v>
      </c>
      <c r="J1551" s="51">
        <f t="shared" ca="1" si="282"/>
        <v>3555.4359673092858</v>
      </c>
      <c r="K1551" s="51">
        <f t="shared" ca="1" si="287"/>
        <v>3563.9823786515699</v>
      </c>
      <c r="L1551" s="111">
        <f t="shared" ca="1" si="279"/>
        <v>287</v>
      </c>
      <c r="M1551" s="112">
        <f t="shared" ca="1" si="280"/>
        <v>558.7587051201449</v>
      </c>
      <c r="N1551" s="106"/>
      <c r="O1551" s="109">
        <f t="shared" ca="1" si="283"/>
        <v>3688.3790169076169</v>
      </c>
      <c r="P1551" s="113">
        <f t="shared" ca="1" si="284"/>
        <v>1</v>
      </c>
      <c r="Q1551" s="114">
        <f t="shared" ca="1" si="281"/>
        <v>275</v>
      </c>
    </row>
    <row r="1552" spans="5:17" x14ac:dyDescent="0.35">
      <c r="E1552">
        <f t="shared" si="285"/>
        <v>1525</v>
      </c>
      <c r="F1552" s="109">
        <f t="shared" ca="1" si="276"/>
        <v>6.8931206015369861</v>
      </c>
      <c r="G1552" s="110">
        <f t="shared" ca="1" si="286"/>
        <v>3012.1167941329618</v>
      </c>
      <c r="H1552" s="92">
        <f t="shared" si="277"/>
        <v>1525</v>
      </c>
      <c r="I1552" s="109">
        <f t="shared" ca="1" si="278"/>
        <v>3.4565331607201744</v>
      </c>
      <c r="J1552" s="51">
        <f t="shared" ca="1" si="282"/>
        <v>3563.9823786515699</v>
      </c>
      <c r="K1552" s="51">
        <f t="shared" ca="1" si="287"/>
        <v>3567.4389118122899</v>
      </c>
      <c r="L1552" s="111">
        <f t="shared" ca="1" si="279"/>
        <v>287</v>
      </c>
      <c r="M1552" s="112">
        <f t="shared" ca="1" si="280"/>
        <v>555.32211767932813</v>
      </c>
      <c r="N1552" s="106"/>
      <c r="O1552" s="109">
        <f t="shared" ca="1" si="283"/>
        <v>7025.8081285001299</v>
      </c>
      <c r="P1552" s="113">
        <f t="shared" ca="1" si="284"/>
        <v>1</v>
      </c>
      <c r="Q1552" s="114">
        <f t="shared" ca="1" si="281"/>
        <v>457</v>
      </c>
    </row>
    <row r="1553" spans="5:17" x14ac:dyDescent="0.35">
      <c r="E1553">
        <f t="shared" si="285"/>
        <v>1526</v>
      </c>
      <c r="F1553" s="109">
        <f t="shared" ca="1" si="276"/>
        <v>0.984656795619407</v>
      </c>
      <c r="G1553" s="110">
        <f t="shared" ca="1" si="286"/>
        <v>3013.101450928581</v>
      </c>
      <c r="H1553" s="92">
        <f t="shared" si="277"/>
        <v>1526</v>
      </c>
      <c r="I1553" s="109">
        <f t="shared" ca="1" si="278"/>
        <v>1.3493808416311728</v>
      </c>
      <c r="J1553" s="51">
        <f t="shared" ca="1" si="282"/>
        <v>3567.4389118122899</v>
      </c>
      <c r="K1553" s="51">
        <f t="shared" ca="1" si="287"/>
        <v>3568.788292653921</v>
      </c>
      <c r="L1553" s="111">
        <f t="shared" ca="1" si="279"/>
        <v>289</v>
      </c>
      <c r="M1553" s="112">
        <f t="shared" ca="1" si="280"/>
        <v>555.68684172533995</v>
      </c>
      <c r="N1553" s="106"/>
      <c r="O1553" s="109">
        <f t="shared" ca="1" si="283"/>
        <v>9388.4869068021326</v>
      </c>
      <c r="P1553" s="113">
        <f t="shared" ca="1" si="284"/>
        <v>1</v>
      </c>
      <c r="Q1553" s="114">
        <f t="shared" ca="1" si="281"/>
        <v>569</v>
      </c>
    </row>
    <row r="1554" spans="5:17" x14ac:dyDescent="0.35">
      <c r="E1554">
        <f t="shared" si="285"/>
        <v>1527</v>
      </c>
      <c r="F1554" s="109">
        <f t="shared" ca="1" si="276"/>
        <v>0.28671002209018104</v>
      </c>
      <c r="G1554" s="110">
        <f t="shared" ca="1" si="286"/>
        <v>3013.3881609506711</v>
      </c>
      <c r="H1554" s="92">
        <f t="shared" si="277"/>
        <v>1527</v>
      </c>
      <c r="I1554" s="109">
        <f t="shared" ca="1" si="278"/>
        <v>1.8574265218009081</v>
      </c>
      <c r="J1554" s="51">
        <f t="shared" ca="1" si="282"/>
        <v>3568.788292653921</v>
      </c>
      <c r="K1554" s="51">
        <f t="shared" ca="1" si="287"/>
        <v>3570.6457191757218</v>
      </c>
      <c r="L1554" s="111">
        <f t="shared" ca="1" si="279"/>
        <v>289</v>
      </c>
      <c r="M1554" s="112">
        <f t="shared" ca="1" si="280"/>
        <v>557.25755822505062</v>
      </c>
      <c r="N1554" s="106"/>
      <c r="O1554" s="109">
        <f t="shared" ca="1" si="283"/>
        <v>6114.0149275279009</v>
      </c>
      <c r="P1554" s="113">
        <f t="shared" ca="1" si="284"/>
        <v>1</v>
      </c>
      <c r="Q1554" s="114">
        <f t="shared" ca="1" si="281"/>
        <v>375</v>
      </c>
    </row>
    <row r="1555" spans="5:17" x14ac:dyDescent="0.35">
      <c r="E1555">
        <f t="shared" si="285"/>
        <v>1528</v>
      </c>
      <c r="F1555" s="109">
        <f t="shared" ca="1" si="276"/>
        <v>1.3264698656981013</v>
      </c>
      <c r="G1555" s="110">
        <f t="shared" ca="1" si="286"/>
        <v>3014.7146308163692</v>
      </c>
      <c r="H1555" s="92">
        <f t="shared" si="277"/>
        <v>1528</v>
      </c>
      <c r="I1555" s="109">
        <f t="shared" ca="1" si="278"/>
        <v>8.9830033341043013E-3</v>
      </c>
      <c r="J1555" s="51">
        <f t="shared" ca="1" si="282"/>
        <v>3570.6457191757218</v>
      </c>
      <c r="K1555" s="51">
        <f t="shared" ca="1" si="287"/>
        <v>3570.6547021790557</v>
      </c>
      <c r="L1555" s="111">
        <f t="shared" ca="1" si="279"/>
        <v>288</v>
      </c>
      <c r="M1555" s="112">
        <f t="shared" ca="1" si="280"/>
        <v>555.94007136268647</v>
      </c>
      <c r="N1555" s="106"/>
      <c r="O1555" s="109">
        <f t="shared" ca="1" si="283"/>
        <v>248.33480899477527</v>
      </c>
      <c r="P1555" s="113">
        <f t="shared" ca="1" si="284"/>
        <v>1</v>
      </c>
      <c r="Q1555" s="114">
        <f t="shared" ca="1" si="281"/>
        <v>7</v>
      </c>
    </row>
    <row r="1556" spans="5:17" x14ac:dyDescent="0.35">
      <c r="E1556">
        <f t="shared" si="285"/>
        <v>1529</v>
      </c>
      <c r="F1556" s="109">
        <f t="shared" ca="1" si="276"/>
        <v>1.9951325076022692</v>
      </c>
      <c r="G1556" s="110">
        <f t="shared" ca="1" si="286"/>
        <v>3016.7097633239714</v>
      </c>
      <c r="H1556" s="92">
        <f t="shared" si="277"/>
        <v>1529</v>
      </c>
      <c r="I1556" s="109">
        <f t="shared" ca="1" si="278"/>
        <v>7.0327365181077572E-2</v>
      </c>
      <c r="J1556" s="51">
        <f t="shared" ca="1" si="282"/>
        <v>3570.6547021790557</v>
      </c>
      <c r="K1556" s="51">
        <f t="shared" ca="1" si="287"/>
        <v>3570.7250295442368</v>
      </c>
      <c r="L1556" s="111">
        <f t="shared" ca="1" si="279"/>
        <v>287</v>
      </c>
      <c r="M1556" s="112">
        <f t="shared" ca="1" si="280"/>
        <v>554.0152662202654</v>
      </c>
      <c r="N1556" s="106"/>
      <c r="O1556" s="109">
        <f t="shared" ca="1" si="283"/>
        <v>3194.1809456517963</v>
      </c>
      <c r="P1556" s="113">
        <f t="shared" ca="1" si="284"/>
        <v>1</v>
      </c>
      <c r="Q1556" s="114">
        <f t="shared" ca="1" si="281"/>
        <v>251</v>
      </c>
    </row>
    <row r="1557" spans="5:17" x14ac:dyDescent="0.35">
      <c r="E1557">
        <f t="shared" si="285"/>
        <v>1530</v>
      </c>
      <c r="F1557" s="109">
        <f t="shared" ca="1" si="276"/>
        <v>0.11694351641769858</v>
      </c>
      <c r="G1557" s="110">
        <f t="shared" ca="1" si="286"/>
        <v>3016.8267068403893</v>
      </c>
      <c r="H1557" s="92">
        <f t="shared" si="277"/>
        <v>1530</v>
      </c>
      <c r="I1557" s="109">
        <f t="shared" ca="1" si="278"/>
        <v>3.8000219326172173</v>
      </c>
      <c r="J1557" s="51">
        <f t="shared" ca="1" si="282"/>
        <v>3570.7250295442368</v>
      </c>
      <c r="K1557" s="51">
        <f t="shared" ca="1" si="287"/>
        <v>3574.5250514768541</v>
      </c>
      <c r="L1557" s="111">
        <f t="shared" ca="1" si="279"/>
        <v>287</v>
      </c>
      <c r="M1557" s="112">
        <f t="shared" ca="1" si="280"/>
        <v>557.69834463646475</v>
      </c>
      <c r="N1557" s="106"/>
      <c r="O1557" s="109">
        <f t="shared" ca="1" si="283"/>
        <v>7729.0492916751145</v>
      </c>
      <c r="P1557" s="113">
        <f t="shared" ca="1" si="284"/>
        <v>1</v>
      </c>
      <c r="Q1557" s="114">
        <f t="shared" ca="1" si="281"/>
        <v>501</v>
      </c>
    </row>
    <row r="1558" spans="5:17" x14ac:dyDescent="0.35">
      <c r="E1558">
        <f t="shared" si="285"/>
        <v>1531</v>
      </c>
      <c r="F1558" s="109">
        <f t="shared" ca="1" si="276"/>
        <v>1.5276890356212935</v>
      </c>
      <c r="G1558" s="110">
        <f t="shared" ca="1" si="286"/>
        <v>3018.3543958760106</v>
      </c>
      <c r="H1558" s="92">
        <f t="shared" si="277"/>
        <v>1531</v>
      </c>
      <c r="I1558" s="109">
        <f t="shared" ca="1" si="278"/>
        <v>6.7894225448554224E-2</v>
      </c>
      <c r="J1558" s="51">
        <f t="shared" ca="1" si="282"/>
        <v>3574.5250514768541</v>
      </c>
      <c r="K1558" s="51">
        <f t="shared" ca="1" si="287"/>
        <v>3574.5929457023026</v>
      </c>
      <c r="L1558" s="111">
        <f t="shared" ca="1" si="279"/>
        <v>286</v>
      </c>
      <c r="M1558" s="112">
        <f t="shared" ca="1" si="280"/>
        <v>556.238549826292</v>
      </c>
      <c r="N1558" s="106"/>
      <c r="O1558" s="109">
        <f t="shared" ca="1" si="283"/>
        <v>3569.6377153158937</v>
      </c>
      <c r="P1558" s="113">
        <f t="shared" ca="1" si="284"/>
        <v>1</v>
      </c>
      <c r="Q1558" s="114">
        <f t="shared" ca="1" si="281"/>
        <v>290</v>
      </c>
    </row>
    <row r="1559" spans="5:17" x14ac:dyDescent="0.35">
      <c r="E1559">
        <f t="shared" si="285"/>
        <v>1532</v>
      </c>
      <c r="F1559" s="109">
        <f t="shared" ca="1" si="276"/>
        <v>0.31132944556755132</v>
      </c>
      <c r="G1559" s="110">
        <f t="shared" ca="1" si="286"/>
        <v>3018.6657253215781</v>
      </c>
      <c r="H1559" s="92">
        <f t="shared" si="277"/>
        <v>1532</v>
      </c>
      <c r="I1559" s="109">
        <f t="shared" ca="1" si="278"/>
        <v>0.36347978991944174</v>
      </c>
      <c r="J1559" s="51">
        <f t="shared" ca="1" si="282"/>
        <v>3574.5929457023026</v>
      </c>
      <c r="K1559" s="51">
        <f t="shared" ca="1" si="287"/>
        <v>3574.956425492222</v>
      </c>
      <c r="L1559" s="111">
        <f t="shared" ca="1" si="279"/>
        <v>285</v>
      </c>
      <c r="M1559" s="112">
        <f t="shared" ca="1" si="280"/>
        <v>556.29070017064396</v>
      </c>
      <c r="N1559" s="106"/>
      <c r="O1559" s="109">
        <f t="shared" ca="1" si="283"/>
        <v>6733.2888279321915</v>
      </c>
      <c r="P1559" s="113">
        <f t="shared" ca="1" si="284"/>
        <v>1</v>
      </c>
      <c r="Q1559" s="114">
        <f t="shared" ca="1" si="281"/>
        <v>417</v>
      </c>
    </row>
    <row r="1560" spans="5:17" x14ac:dyDescent="0.35">
      <c r="E1560">
        <f t="shared" si="285"/>
        <v>1533</v>
      </c>
      <c r="F1560" s="109">
        <f t="shared" ca="1" si="276"/>
        <v>9.024650056848238E-2</v>
      </c>
      <c r="G1560" s="110">
        <f t="shared" ca="1" si="286"/>
        <v>3018.7559718221464</v>
      </c>
      <c r="H1560" s="92">
        <f t="shared" si="277"/>
        <v>1533</v>
      </c>
      <c r="I1560" s="109">
        <f t="shared" ca="1" si="278"/>
        <v>2.1209608156835809</v>
      </c>
      <c r="J1560" s="51">
        <f t="shared" ca="1" si="282"/>
        <v>3574.956425492222</v>
      </c>
      <c r="K1560" s="51">
        <f t="shared" ca="1" si="287"/>
        <v>3577.0773863079057</v>
      </c>
      <c r="L1560" s="111">
        <f t="shared" ca="1" si="279"/>
        <v>284</v>
      </c>
      <c r="M1560" s="112">
        <f t="shared" ca="1" si="280"/>
        <v>558.32141448575931</v>
      </c>
      <c r="N1560" s="106"/>
      <c r="O1560" s="109">
        <f t="shared" ca="1" si="283"/>
        <v>8234.0837099492364</v>
      </c>
      <c r="P1560" s="113">
        <f t="shared" ca="1" si="284"/>
        <v>1</v>
      </c>
      <c r="Q1560" s="114">
        <f t="shared" ca="1" si="281"/>
        <v>539</v>
      </c>
    </row>
    <row r="1561" spans="5:17" x14ac:dyDescent="0.35">
      <c r="E1561">
        <f t="shared" si="285"/>
        <v>1534</v>
      </c>
      <c r="F1561" s="109">
        <f t="shared" ca="1" si="276"/>
        <v>2.1442199144346095</v>
      </c>
      <c r="G1561" s="110">
        <f t="shared" ca="1" si="286"/>
        <v>3020.9001917365808</v>
      </c>
      <c r="H1561" s="92">
        <f t="shared" si="277"/>
        <v>1534</v>
      </c>
      <c r="I1561" s="109">
        <f t="shared" ca="1" si="278"/>
        <v>1.0977990843240295</v>
      </c>
      <c r="J1561" s="51">
        <f t="shared" ca="1" si="282"/>
        <v>3577.0773863079057</v>
      </c>
      <c r="K1561" s="51">
        <f t="shared" ca="1" si="287"/>
        <v>3578.1751853922297</v>
      </c>
      <c r="L1561" s="111">
        <f t="shared" ca="1" si="279"/>
        <v>283</v>
      </c>
      <c r="M1561" s="112">
        <f t="shared" ca="1" si="280"/>
        <v>557.27499365564881</v>
      </c>
      <c r="N1561" s="106"/>
      <c r="O1561" s="109">
        <f t="shared" ca="1" si="283"/>
        <v>3198.6598477953657</v>
      </c>
      <c r="P1561" s="113">
        <f t="shared" ca="1" si="284"/>
        <v>1</v>
      </c>
      <c r="Q1561" s="114">
        <f t="shared" ca="1" si="281"/>
        <v>248</v>
      </c>
    </row>
    <row r="1562" spans="5:17" x14ac:dyDescent="0.35">
      <c r="E1562">
        <f t="shared" si="285"/>
        <v>1535</v>
      </c>
      <c r="F1562" s="109">
        <f t="shared" ca="1" si="276"/>
        <v>0.86202939340598683</v>
      </c>
      <c r="G1562" s="110">
        <f t="shared" ca="1" si="286"/>
        <v>3021.7622211299868</v>
      </c>
      <c r="H1562" s="92">
        <f t="shared" si="277"/>
        <v>1535</v>
      </c>
      <c r="I1562" s="109">
        <f t="shared" ca="1" si="278"/>
        <v>4.0939333311588308</v>
      </c>
      <c r="J1562" s="51">
        <f t="shared" ca="1" si="282"/>
        <v>3578.1751853922297</v>
      </c>
      <c r="K1562" s="51">
        <f t="shared" ca="1" si="287"/>
        <v>3582.2691187233886</v>
      </c>
      <c r="L1562" s="111">
        <f t="shared" ca="1" si="279"/>
        <v>285</v>
      </c>
      <c r="M1562" s="112">
        <f t="shared" ca="1" si="280"/>
        <v>560.50689759340185</v>
      </c>
      <c r="N1562" s="106"/>
      <c r="O1562" s="109">
        <f t="shared" ca="1" si="283"/>
        <v>1728.9312281979953</v>
      </c>
      <c r="P1562" s="113">
        <f t="shared" ca="1" si="284"/>
        <v>1</v>
      </c>
      <c r="Q1562" s="114">
        <f t="shared" ca="1" si="281"/>
        <v>123</v>
      </c>
    </row>
    <row r="1563" spans="5:17" x14ac:dyDescent="0.35">
      <c r="E1563">
        <f t="shared" si="285"/>
        <v>1536</v>
      </c>
      <c r="F1563" s="109">
        <f t="shared" ca="1" si="276"/>
        <v>3.1272324983514959</v>
      </c>
      <c r="G1563" s="110">
        <f t="shared" ca="1" si="286"/>
        <v>3024.8894536283383</v>
      </c>
      <c r="H1563" s="92">
        <f t="shared" si="277"/>
        <v>1536</v>
      </c>
      <c r="I1563" s="109">
        <f t="shared" ca="1" si="278"/>
        <v>1.4485295990811287</v>
      </c>
      <c r="J1563" s="51">
        <f t="shared" ca="1" si="282"/>
        <v>3582.2691187233886</v>
      </c>
      <c r="K1563" s="51">
        <f t="shared" ca="1" si="287"/>
        <v>3583.7176483224698</v>
      </c>
      <c r="L1563" s="111">
        <f t="shared" ca="1" si="279"/>
        <v>285</v>
      </c>
      <c r="M1563" s="112">
        <f t="shared" ca="1" si="280"/>
        <v>558.82819469413153</v>
      </c>
      <c r="N1563" s="106"/>
      <c r="O1563" s="109">
        <f t="shared" ca="1" si="283"/>
        <v>2381.5096572524285</v>
      </c>
      <c r="P1563" s="113">
        <f t="shared" ca="1" si="284"/>
        <v>1</v>
      </c>
      <c r="Q1563" s="114">
        <f t="shared" ca="1" si="281"/>
        <v>204</v>
      </c>
    </row>
    <row r="1564" spans="5:17" x14ac:dyDescent="0.35">
      <c r="E1564">
        <f t="shared" si="285"/>
        <v>1537</v>
      </c>
      <c r="F1564" s="109">
        <f t="shared" ref="F1564:F1627" ca="1" si="288">-(1/B$4)*LN(RAND())</f>
        <v>3.121388862979058</v>
      </c>
      <c r="G1564" s="110">
        <f t="shared" ca="1" si="286"/>
        <v>3028.0108424913174</v>
      </c>
      <c r="H1564" s="92">
        <f t="shared" ref="H1564:H1627" si="289">E1564</f>
        <v>1537</v>
      </c>
      <c r="I1564" s="109">
        <f t="shared" ref="I1564:I1627" ca="1" si="290">-(1/B$5)*LN(RAND())</f>
        <v>1.5356761918236435</v>
      </c>
      <c r="J1564" s="51">
        <f t="shared" ca="1" si="282"/>
        <v>3583.7176483224698</v>
      </c>
      <c r="K1564" s="51">
        <f t="shared" ca="1" si="287"/>
        <v>3585.2533245142936</v>
      </c>
      <c r="L1564" s="111">
        <f t="shared" ref="L1564:L1627" ca="1" si="291">COUNTIF(G$28:G$5027,"&lt;"&amp;K1564)-H1564</f>
        <v>284</v>
      </c>
      <c r="M1564" s="112">
        <f t="shared" ref="M1564:M1627" ca="1" si="292">K1564-G1564</f>
        <v>557.24248202297622</v>
      </c>
      <c r="N1564" s="106"/>
      <c r="O1564" s="109">
        <f t="shared" ca="1" si="283"/>
        <v>3670.6078128113063</v>
      </c>
      <c r="P1564" s="113">
        <f t="shared" ca="1" si="284"/>
        <v>1</v>
      </c>
      <c r="Q1564" s="114">
        <f t="shared" ref="Q1564:Q1627" ca="1" si="293">COUNTIF(G$28:G$5027,"&lt;"&amp;O1564)-COUNTIF(K$28:K$5027,"&lt;"&amp;O1564)</f>
        <v>275</v>
      </c>
    </row>
    <row r="1565" spans="5:17" x14ac:dyDescent="0.35">
      <c r="E1565">
        <f t="shared" si="285"/>
        <v>1538</v>
      </c>
      <c r="F1565" s="109">
        <f t="shared" ca="1" si="288"/>
        <v>0.37970512828152803</v>
      </c>
      <c r="G1565" s="110">
        <f t="shared" ca="1" si="286"/>
        <v>3028.3905476195987</v>
      </c>
      <c r="H1565" s="92">
        <f t="shared" si="289"/>
        <v>1538</v>
      </c>
      <c r="I1565" s="109">
        <f t="shared" ca="1" si="290"/>
        <v>0.30612799296668003</v>
      </c>
      <c r="J1565" s="51">
        <f t="shared" ref="J1565:J1628" ca="1" si="294">MAX(G1565,K1564)</f>
        <v>3585.2533245142936</v>
      </c>
      <c r="K1565" s="51">
        <f t="shared" ca="1" si="287"/>
        <v>3585.5594525072602</v>
      </c>
      <c r="L1565" s="111">
        <f t="shared" ca="1" si="291"/>
        <v>283</v>
      </c>
      <c r="M1565" s="112">
        <f t="shared" ca="1" si="292"/>
        <v>557.16890488766148</v>
      </c>
      <c r="N1565" s="106"/>
      <c r="O1565" s="109">
        <f t="shared" ref="O1565:O1628" ca="1" si="295">K$5027*RAND()</f>
        <v>2158.9413460807909</v>
      </c>
      <c r="P1565" s="113">
        <f t="shared" ref="P1565:P1628" ca="1" si="296">COUNTIF(J$28:J$5027,"&lt;"&amp;O1565)-COUNTIF(K$28:K$5027,"&lt;"&amp;O1565)</f>
        <v>1</v>
      </c>
      <c r="Q1565" s="114">
        <f t="shared" ca="1" si="293"/>
        <v>180</v>
      </c>
    </row>
    <row r="1566" spans="5:17" x14ac:dyDescent="0.35">
      <c r="E1566">
        <f t="shared" ref="E1566:E1629" si="297">E1565+1</f>
        <v>1539</v>
      </c>
      <c r="F1566" s="109">
        <f t="shared" ca="1" si="288"/>
        <v>3.9579569789439217</v>
      </c>
      <c r="G1566" s="110">
        <f t="shared" ref="G1566:G1629" ca="1" si="298">G1565+F1566</f>
        <v>3032.3485045985426</v>
      </c>
      <c r="H1566" s="92">
        <f t="shared" si="289"/>
        <v>1539</v>
      </c>
      <c r="I1566" s="109">
        <f t="shared" ca="1" si="290"/>
        <v>0.5631191072284587</v>
      </c>
      <c r="J1566" s="51">
        <f t="shared" ca="1" si="294"/>
        <v>3585.5594525072602</v>
      </c>
      <c r="K1566" s="51">
        <f t="shared" ref="K1566:K1629" ca="1" si="299">J1566+I1566</f>
        <v>3586.1225716144886</v>
      </c>
      <c r="L1566" s="111">
        <f t="shared" ca="1" si="291"/>
        <v>282</v>
      </c>
      <c r="M1566" s="112">
        <f t="shared" ca="1" si="292"/>
        <v>553.774067015946</v>
      </c>
      <c r="N1566" s="106"/>
      <c r="O1566" s="109">
        <f t="shared" ca="1" si="295"/>
        <v>253.86296166936359</v>
      </c>
      <c r="P1566" s="113">
        <f t="shared" ca="1" si="296"/>
        <v>1</v>
      </c>
      <c r="Q1566" s="114">
        <f t="shared" ca="1" si="293"/>
        <v>6</v>
      </c>
    </row>
    <row r="1567" spans="5:17" x14ac:dyDescent="0.35">
      <c r="E1567">
        <f t="shared" si="297"/>
        <v>1540</v>
      </c>
      <c r="F1567" s="109">
        <f t="shared" ca="1" si="288"/>
        <v>1.6156191464912085E-2</v>
      </c>
      <c r="G1567" s="110">
        <f t="shared" ca="1" si="298"/>
        <v>3032.3646607900073</v>
      </c>
      <c r="H1567" s="92">
        <f t="shared" si="289"/>
        <v>1540</v>
      </c>
      <c r="I1567" s="109">
        <f t="shared" ca="1" si="290"/>
        <v>7.2176180660456</v>
      </c>
      <c r="J1567" s="51">
        <f t="shared" ca="1" si="294"/>
        <v>3586.1225716144886</v>
      </c>
      <c r="K1567" s="51">
        <f t="shared" ca="1" si="299"/>
        <v>3593.3401896805344</v>
      </c>
      <c r="L1567" s="111">
        <f t="shared" ca="1" si="291"/>
        <v>282</v>
      </c>
      <c r="M1567" s="112">
        <f t="shared" ca="1" si="292"/>
        <v>560.97552889052713</v>
      </c>
      <c r="N1567" s="106"/>
      <c r="O1567" s="109">
        <f t="shared" ca="1" si="295"/>
        <v>6537.9490401639387</v>
      </c>
      <c r="P1567" s="113">
        <f t="shared" ca="1" si="296"/>
        <v>1</v>
      </c>
      <c r="Q1567" s="114">
        <f t="shared" ca="1" si="293"/>
        <v>389</v>
      </c>
    </row>
    <row r="1568" spans="5:17" x14ac:dyDescent="0.35">
      <c r="E1568">
        <f t="shared" si="297"/>
        <v>1541</v>
      </c>
      <c r="F1568" s="109">
        <f t="shared" ca="1" si="288"/>
        <v>0.69523974615511053</v>
      </c>
      <c r="G1568" s="110">
        <f t="shared" ca="1" si="298"/>
        <v>3033.0599005361623</v>
      </c>
      <c r="H1568" s="92">
        <f t="shared" si="289"/>
        <v>1541</v>
      </c>
      <c r="I1568" s="109">
        <f t="shared" ca="1" si="290"/>
        <v>1.233951222322921</v>
      </c>
      <c r="J1568" s="51">
        <f t="shared" ca="1" si="294"/>
        <v>3593.3401896805344</v>
      </c>
      <c r="K1568" s="51">
        <f t="shared" ca="1" si="299"/>
        <v>3594.5741409028574</v>
      </c>
      <c r="L1568" s="111">
        <f t="shared" ca="1" si="291"/>
        <v>282</v>
      </c>
      <c r="M1568" s="112">
        <f t="shared" ca="1" si="292"/>
        <v>561.51424036669505</v>
      </c>
      <c r="N1568" s="106"/>
      <c r="O1568" s="109">
        <f t="shared" ca="1" si="295"/>
        <v>9760.1537980952762</v>
      </c>
      <c r="P1568" s="113">
        <f t="shared" ca="1" si="296"/>
        <v>1</v>
      </c>
      <c r="Q1568" s="114">
        <f t="shared" ca="1" si="293"/>
        <v>567</v>
      </c>
    </row>
    <row r="1569" spans="5:17" x14ac:dyDescent="0.35">
      <c r="E1569">
        <f t="shared" si="297"/>
        <v>1542</v>
      </c>
      <c r="F1569" s="109">
        <f t="shared" ca="1" si="288"/>
        <v>3.6406918609987677</v>
      </c>
      <c r="G1569" s="110">
        <f t="shared" ca="1" si="298"/>
        <v>3036.700592397161</v>
      </c>
      <c r="H1569" s="92">
        <f t="shared" si="289"/>
        <v>1542</v>
      </c>
      <c r="I1569" s="109">
        <f t="shared" ca="1" si="290"/>
        <v>1.91007619662165</v>
      </c>
      <c r="J1569" s="51">
        <f t="shared" ca="1" si="294"/>
        <v>3594.5741409028574</v>
      </c>
      <c r="K1569" s="51">
        <f t="shared" ca="1" si="299"/>
        <v>3596.4842170994789</v>
      </c>
      <c r="L1569" s="111">
        <f t="shared" ca="1" si="291"/>
        <v>281</v>
      </c>
      <c r="M1569" s="112">
        <f t="shared" ca="1" si="292"/>
        <v>559.78362470231787</v>
      </c>
      <c r="N1569" s="106"/>
      <c r="O1569" s="109">
        <f t="shared" ca="1" si="295"/>
        <v>11272.349462457792</v>
      </c>
      <c r="P1569" s="113">
        <f t="shared" ca="1" si="296"/>
        <v>1</v>
      </c>
      <c r="Q1569" s="114">
        <f t="shared" ca="1" si="293"/>
        <v>39</v>
      </c>
    </row>
    <row r="1570" spans="5:17" x14ac:dyDescent="0.35">
      <c r="E1570">
        <f t="shared" si="297"/>
        <v>1543</v>
      </c>
      <c r="F1570" s="109">
        <f t="shared" ca="1" si="288"/>
        <v>2.9514033131420432E-2</v>
      </c>
      <c r="G1570" s="110">
        <f t="shared" ca="1" si="298"/>
        <v>3036.7301064302924</v>
      </c>
      <c r="H1570" s="92">
        <f t="shared" si="289"/>
        <v>1543</v>
      </c>
      <c r="I1570" s="109">
        <f t="shared" ca="1" si="290"/>
        <v>0.79705594185489881</v>
      </c>
      <c r="J1570" s="51">
        <f t="shared" ca="1" si="294"/>
        <v>3596.4842170994789</v>
      </c>
      <c r="K1570" s="51">
        <f t="shared" ca="1" si="299"/>
        <v>3597.2812730413339</v>
      </c>
      <c r="L1570" s="111">
        <f t="shared" ca="1" si="291"/>
        <v>280</v>
      </c>
      <c r="M1570" s="112">
        <f t="shared" ca="1" si="292"/>
        <v>560.55116661104148</v>
      </c>
      <c r="N1570" s="106"/>
      <c r="O1570" s="109">
        <f t="shared" ca="1" si="295"/>
        <v>9608.4972093360284</v>
      </c>
      <c r="P1570" s="113">
        <f t="shared" ca="1" si="296"/>
        <v>1</v>
      </c>
      <c r="Q1570" s="114">
        <f t="shared" ca="1" si="293"/>
        <v>563</v>
      </c>
    </row>
    <row r="1571" spans="5:17" x14ac:dyDescent="0.35">
      <c r="E1571">
        <f t="shared" si="297"/>
        <v>1544</v>
      </c>
      <c r="F1571" s="109">
        <f t="shared" ca="1" si="288"/>
        <v>6.2273816643507424E-2</v>
      </c>
      <c r="G1571" s="110">
        <f t="shared" ca="1" si="298"/>
        <v>3036.7923802469359</v>
      </c>
      <c r="H1571" s="92">
        <f t="shared" si="289"/>
        <v>1544</v>
      </c>
      <c r="I1571" s="109">
        <f t="shared" ca="1" si="290"/>
        <v>0.79423790030652563</v>
      </c>
      <c r="J1571" s="51">
        <f t="shared" ca="1" si="294"/>
        <v>3597.2812730413339</v>
      </c>
      <c r="K1571" s="51">
        <f t="shared" ca="1" si="299"/>
        <v>3598.0755109416405</v>
      </c>
      <c r="L1571" s="111">
        <f t="shared" ca="1" si="291"/>
        <v>280</v>
      </c>
      <c r="M1571" s="112">
        <f t="shared" ca="1" si="292"/>
        <v>561.2831306947046</v>
      </c>
      <c r="N1571" s="106"/>
      <c r="O1571" s="109">
        <f t="shared" ca="1" si="295"/>
        <v>541.78924050317414</v>
      </c>
      <c r="P1571" s="113">
        <f t="shared" ca="1" si="296"/>
        <v>1</v>
      </c>
      <c r="Q1571" s="114">
        <f t="shared" ca="1" si="293"/>
        <v>45</v>
      </c>
    </row>
    <row r="1572" spans="5:17" x14ac:dyDescent="0.35">
      <c r="E1572">
        <f t="shared" si="297"/>
        <v>1545</v>
      </c>
      <c r="F1572" s="109">
        <f t="shared" ca="1" si="288"/>
        <v>2.1871587106908525</v>
      </c>
      <c r="G1572" s="110">
        <f t="shared" ca="1" si="298"/>
        <v>3038.9795389576266</v>
      </c>
      <c r="H1572" s="92">
        <f t="shared" si="289"/>
        <v>1545</v>
      </c>
      <c r="I1572" s="109">
        <f t="shared" ca="1" si="290"/>
        <v>4.3276092296962689</v>
      </c>
      <c r="J1572" s="51">
        <f t="shared" ca="1" si="294"/>
        <v>3598.0755109416405</v>
      </c>
      <c r="K1572" s="51">
        <f t="shared" ca="1" si="299"/>
        <v>3602.4031201713369</v>
      </c>
      <c r="L1572" s="111">
        <f t="shared" ca="1" si="291"/>
        <v>279</v>
      </c>
      <c r="M1572" s="112">
        <f t="shared" ca="1" si="292"/>
        <v>563.42358121371035</v>
      </c>
      <c r="N1572" s="106"/>
      <c r="O1572" s="109">
        <f t="shared" ca="1" si="295"/>
        <v>10297.586807557022</v>
      </c>
      <c r="P1572" s="113">
        <f t="shared" ca="1" si="296"/>
        <v>1</v>
      </c>
      <c r="Q1572" s="114">
        <f t="shared" ca="1" si="293"/>
        <v>448</v>
      </c>
    </row>
    <row r="1573" spans="5:17" x14ac:dyDescent="0.35">
      <c r="E1573">
        <f t="shared" si="297"/>
        <v>1546</v>
      </c>
      <c r="F1573" s="109">
        <f t="shared" ca="1" si="288"/>
        <v>4.0138873354785627</v>
      </c>
      <c r="G1573" s="110">
        <f t="shared" ca="1" si="298"/>
        <v>3042.9934262931051</v>
      </c>
      <c r="H1573" s="92">
        <f t="shared" si="289"/>
        <v>1546</v>
      </c>
      <c r="I1573" s="109">
        <f t="shared" ca="1" si="290"/>
        <v>5.8995480359986426E-2</v>
      </c>
      <c r="J1573" s="51">
        <f t="shared" ca="1" si="294"/>
        <v>3602.4031201713369</v>
      </c>
      <c r="K1573" s="51">
        <f t="shared" ca="1" si="299"/>
        <v>3602.4621156516969</v>
      </c>
      <c r="L1573" s="111">
        <f t="shared" ca="1" si="291"/>
        <v>278</v>
      </c>
      <c r="M1573" s="112">
        <f t="shared" ca="1" si="292"/>
        <v>559.46868935859175</v>
      </c>
      <c r="N1573" s="106"/>
      <c r="O1573" s="109">
        <f t="shared" ca="1" si="295"/>
        <v>2644.1930690927097</v>
      </c>
      <c r="P1573" s="113">
        <f t="shared" ca="1" si="296"/>
        <v>1</v>
      </c>
      <c r="Q1573" s="114">
        <f t="shared" ca="1" si="293"/>
        <v>220</v>
      </c>
    </row>
    <row r="1574" spans="5:17" x14ac:dyDescent="0.35">
      <c r="E1574">
        <f t="shared" si="297"/>
        <v>1547</v>
      </c>
      <c r="F1574" s="109">
        <f t="shared" ca="1" si="288"/>
        <v>1.9894624452983927</v>
      </c>
      <c r="G1574" s="110">
        <f t="shared" ca="1" si="298"/>
        <v>3044.9828887384037</v>
      </c>
      <c r="H1574" s="92">
        <f t="shared" si="289"/>
        <v>1547</v>
      </c>
      <c r="I1574" s="109">
        <f t="shared" ca="1" si="290"/>
        <v>2.658906151354008</v>
      </c>
      <c r="J1574" s="51">
        <f t="shared" ca="1" si="294"/>
        <v>3602.4621156516969</v>
      </c>
      <c r="K1574" s="51">
        <f t="shared" ca="1" si="299"/>
        <v>3605.121021803051</v>
      </c>
      <c r="L1574" s="111">
        <f t="shared" ca="1" si="291"/>
        <v>277</v>
      </c>
      <c r="M1574" s="112">
        <f t="shared" ca="1" si="292"/>
        <v>560.13813306464726</v>
      </c>
      <c r="N1574" s="106"/>
      <c r="O1574" s="109">
        <f t="shared" ca="1" si="295"/>
        <v>11283.839589744199</v>
      </c>
      <c r="P1574" s="113">
        <f t="shared" ca="1" si="296"/>
        <v>1</v>
      </c>
      <c r="Q1574" s="114">
        <f t="shared" ca="1" si="293"/>
        <v>36</v>
      </c>
    </row>
    <row r="1575" spans="5:17" x14ac:dyDescent="0.35">
      <c r="E1575">
        <f t="shared" si="297"/>
        <v>1548</v>
      </c>
      <c r="F1575" s="109">
        <f t="shared" ca="1" si="288"/>
        <v>1.5718147188610687</v>
      </c>
      <c r="G1575" s="110">
        <f t="shared" ca="1" si="298"/>
        <v>3046.5547034572646</v>
      </c>
      <c r="H1575" s="92">
        <f t="shared" si="289"/>
        <v>1548</v>
      </c>
      <c r="I1575" s="109">
        <f t="shared" ca="1" si="290"/>
        <v>4.0613928195671658</v>
      </c>
      <c r="J1575" s="51">
        <f t="shared" ca="1" si="294"/>
        <v>3605.121021803051</v>
      </c>
      <c r="K1575" s="51">
        <f t="shared" ca="1" si="299"/>
        <v>3609.1824146226181</v>
      </c>
      <c r="L1575" s="111">
        <f t="shared" ca="1" si="291"/>
        <v>276</v>
      </c>
      <c r="M1575" s="112">
        <f t="shared" ca="1" si="292"/>
        <v>562.6277111653535</v>
      </c>
      <c r="N1575" s="106"/>
      <c r="O1575" s="109">
        <f t="shared" ca="1" si="295"/>
        <v>9405.5541332662542</v>
      </c>
      <c r="P1575" s="113">
        <f t="shared" ca="1" si="296"/>
        <v>1</v>
      </c>
      <c r="Q1575" s="114">
        <f t="shared" ca="1" si="293"/>
        <v>571</v>
      </c>
    </row>
    <row r="1576" spans="5:17" x14ac:dyDescent="0.35">
      <c r="E1576">
        <f t="shared" si="297"/>
        <v>1549</v>
      </c>
      <c r="F1576" s="109">
        <f t="shared" ca="1" si="288"/>
        <v>1.3763298593193587</v>
      </c>
      <c r="G1576" s="110">
        <f t="shared" ca="1" si="298"/>
        <v>3047.931033316584</v>
      </c>
      <c r="H1576" s="92">
        <f t="shared" si="289"/>
        <v>1549</v>
      </c>
      <c r="I1576" s="109">
        <f t="shared" ca="1" si="290"/>
        <v>1.5795916839416575</v>
      </c>
      <c r="J1576" s="51">
        <f t="shared" ca="1" si="294"/>
        <v>3609.1824146226181</v>
      </c>
      <c r="K1576" s="51">
        <f t="shared" ca="1" si="299"/>
        <v>3610.7620063065597</v>
      </c>
      <c r="L1576" s="111">
        <f t="shared" ca="1" si="291"/>
        <v>278</v>
      </c>
      <c r="M1576" s="112">
        <f t="shared" ca="1" si="292"/>
        <v>562.83097298997563</v>
      </c>
      <c r="N1576" s="106"/>
      <c r="O1576" s="109">
        <f t="shared" ca="1" si="295"/>
        <v>187.82896389350145</v>
      </c>
      <c r="P1576" s="113">
        <f t="shared" ca="1" si="296"/>
        <v>1</v>
      </c>
      <c r="Q1576" s="114">
        <f t="shared" ca="1" si="293"/>
        <v>2</v>
      </c>
    </row>
    <row r="1577" spans="5:17" x14ac:dyDescent="0.35">
      <c r="E1577">
        <f t="shared" si="297"/>
        <v>1550</v>
      </c>
      <c r="F1577" s="109">
        <f t="shared" ca="1" si="288"/>
        <v>3.6184913846736479E-2</v>
      </c>
      <c r="G1577" s="110">
        <f t="shared" ca="1" si="298"/>
        <v>3047.9672182304307</v>
      </c>
      <c r="H1577" s="92">
        <f t="shared" si="289"/>
        <v>1550</v>
      </c>
      <c r="I1577" s="109">
        <f t="shared" ca="1" si="290"/>
        <v>0.53277438016364509</v>
      </c>
      <c r="J1577" s="51">
        <f t="shared" ca="1" si="294"/>
        <v>3610.7620063065597</v>
      </c>
      <c r="K1577" s="51">
        <f t="shared" ca="1" si="299"/>
        <v>3611.2947806867232</v>
      </c>
      <c r="L1577" s="111">
        <f t="shared" ca="1" si="291"/>
        <v>277</v>
      </c>
      <c r="M1577" s="112">
        <f t="shared" ca="1" si="292"/>
        <v>563.32756245629253</v>
      </c>
      <c r="N1577" s="106"/>
      <c r="O1577" s="109">
        <f t="shared" ca="1" si="295"/>
        <v>8507.2562709339618</v>
      </c>
      <c r="P1577" s="113">
        <f t="shared" ca="1" si="296"/>
        <v>1</v>
      </c>
      <c r="Q1577" s="114">
        <f t="shared" ca="1" si="293"/>
        <v>526</v>
      </c>
    </row>
    <row r="1578" spans="5:17" x14ac:dyDescent="0.35">
      <c r="E1578">
        <f t="shared" si="297"/>
        <v>1551</v>
      </c>
      <c r="F1578" s="109">
        <f t="shared" ca="1" si="288"/>
        <v>4.2900572070297534</v>
      </c>
      <c r="G1578" s="110">
        <f t="shared" ca="1" si="298"/>
        <v>3052.2572754374605</v>
      </c>
      <c r="H1578" s="92">
        <f t="shared" si="289"/>
        <v>1551</v>
      </c>
      <c r="I1578" s="109">
        <f t="shared" ca="1" si="290"/>
        <v>1.153105526265414</v>
      </c>
      <c r="J1578" s="51">
        <f t="shared" ca="1" si="294"/>
        <v>3611.2947806867232</v>
      </c>
      <c r="K1578" s="51">
        <f t="shared" ca="1" si="299"/>
        <v>3612.4478862129886</v>
      </c>
      <c r="L1578" s="111">
        <f t="shared" ca="1" si="291"/>
        <v>276</v>
      </c>
      <c r="M1578" s="112">
        <f t="shared" ca="1" si="292"/>
        <v>560.19061077552806</v>
      </c>
      <c r="N1578" s="106"/>
      <c r="O1578" s="109">
        <f t="shared" ca="1" si="295"/>
        <v>9840.2044671337862</v>
      </c>
      <c r="P1578" s="113">
        <f t="shared" ca="1" si="296"/>
        <v>1</v>
      </c>
      <c r="Q1578" s="114">
        <f t="shared" ca="1" si="293"/>
        <v>570</v>
      </c>
    </row>
    <row r="1579" spans="5:17" x14ac:dyDescent="0.35">
      <c r="E1579">
        <f t="shared" si="297"/>
        <v>1552</v>
      </c>
      <c r="F1579" s="109">
        <f t="shared" ca="1" si="288"/>
        <v>0.42877603379340651</v>
      </c>
      <c r="G1579" s="110">
        <f t="shared" ca="1" si="298"/>
        <v>3052.6860514712539</v>
      </c>
      <c r="H1579" s="92">
        <f t="shared" si="289"/>
        <v>1552</v>
      </c>
      <c r="I1579" s="109">
        <f t="shared" ca="1" si="290"/>
        <v>8.1624364781597986E-2</v>
      </c>
      <c r="J1579" s="51">
        <f t="shared" ca="1" si="294"/>
        <v>3612.4478862129886</v>
      </c>
      <c r="K1579" s="51">
        <f t="shared" ca="1" si="299"/>
        <v>3612.52951057777</v>
      </c>
      <c r="L1579" s="111">
        <f t="shared" ca="1" si="291"/>
        <v>275</v>
      </c>
      <c r="M1579" s="112">
        <f t="shared" ca="1" si="292"/>
        <v>559.84345910651609</v>
      </c>
      <c r="N1579" s="106"/>
      <c r="O1579" s="109">
        <f t="shared" ca="1" si="295"/>
        <v>5656.3150021644296</v>
      </c>
      <c r="P1579" s="113">
        <f t="shared" ca="1" si="296"/>
        <v>1</v>
      </c>
      <c r="Q1579" s="114">
        <f t="shared" ca="1" si="293"/>
        <v>333</v>
      </c>
    </row>
    <row r="1580" spans="5:17" x14ac:dyDescent="0.35">
      <c r="E1580">
        <f t="shared" si="297"/>
        <v>1553</v>
      </c>
      <c r="F1580" s="109">
        <f t="shared" ca="1" si="288"/>
        <v>2.4898140174012067</v>
      </c>
      <c r="G1580" s="110">
        <f t="shared" ca="1" si="298"/>
        <v>3055.1758654886553</v>
      </c>
      <c r="H1580" s="92">
        <f t="shared" si="289"/>
        <v>1553</v>
      </c>
      <c r="I1580" s="109">
        <f t="shared" ca="1" si="290"/>
        <v>0.73149161542268903</v>
      </c>
      <c r="J1580" s="51">
        <f t="shared" ca="1" si="294"/>
        <v>3612.52951057777</v>
      </c>
      <c r="K1580" s="51">
        <f t="shared" ca="1" si="299"/>
        <v>3613.2610021931928</v>
      </c>
      <c r="L1580" s="111">
        <f t="shared" ca="1" si="291"/>
        <v>274</v>
      </c>
      <c r="M1580" s="112">
        <f t="shared" ca="1" si="292"/>
        <v>558.08513670453749</v>
      </c>
      <c r="N1580" s="106"/>
      <c r="O1580" s="109">
        <f t="shared" ca="1" si="295"/>
        <v>7951.2696961218353</v>
      </c>
      <c r="P1580" s="113">
        <f t="shared" ca="1" si="296"/>
        <v>1</v>
      </c>
      <c r="Q1580" s="114">
        <f t="shared" ca="1" si="293"/>
        <v>510</v>
      </c>
    </row>
    <row r="1581" spans="5:17" x14ac:dyDescent="0.35">
      <c r="E1581">
        <f t="shared" si="297"/>
        <v>1554</v>
      </c>
      <c r="F1581" s="109">
        <f t="shared" ca="1" si="288"/>
        <v>3.1997945881791972</v>
      </c>
      <c r="G1581" s="110">
        <f t="shared" ca="1" si="298"/>
        <v>3058.3756600768343</v>
      </c>
      <c r="H1581" s="92">
        <f t="shared" si="289"/>
        <v>1554</v>
      </c>
      <c r="I1581" s="109">
        <f t="shared" ca="1" si="290"/>
        <v>2.7892672826041771</v>
      </c>
      <c r="J1581" s="51">
        <f t="shared" ca="1" si="294"/>
        <v>3613.2610021931928</v>
      </c>
      <c r="K1581" s="51">
        <f t="shared" ca="1" si="299"/>
        <v>3616.050269475797</v>
      </c>
      <c r="L1581" s="111">
        <f t="shared" ca="1" si="291"/>
        <v>273</v>
      </c>
      <c r="M1581" s="112">
        <f t="shared" ca="1" si="292"/>
        <v>557.67460939896273</v>
      </c>
      <c r="N1581" s="106"/>
      <c r="O1581" s="109">
        <f t="shared" ca="1" si="295"/>
        <v>7129.6571321786823</v>
      </c>
      <c r="P1581" s="113">
        <f t="shared" ca="1" si="296"/>
        <v>1</v>
      </c>
      <c r="Q1581" s="114">
        <f t="shared" ca="1" si="293"/>
        <v>444</v>
      </c>
    </row>
    <row r="1582" spans="5:17" x14ac:dyDescent="0.35">
      <c r="E1582">
        <f t="shared" si="297"/>
        <v>1555</v>
      </c>
      <c r="F1582" s="109">
        <f t="shared" ca="1" si="288"/>
        <v>0.47940769560705715</v>
      </c>
      <c r="G1582" s="110">
        <f t="shared" ca="1" si="298"/>
        <v>3058.8550677724415</v>
      </c>
      <c r="H1582" s="92">
        <f t="shared" si="289"/>
        <v>1555</v>
      </c>
      <c r="I1582" s="109">
        <f t="shared" ca="1" si="290"/>
        <v>1.7191795911084735</v>
      </c>
      <c r="J1582" s="51">
        <f t="shared" ca="1" si="294"/>
        <v>3616.050269475797</v>
      </c>
      <c r="K1582" s="51">
        <f t="shared" ca="1" si="299"/>
        <v>3617.7694490669055</v>
      </c>
      <c r="L1582" s="111">
        <f t="shared" ca="1" si="291"/>
        <v>273</v>
      </c>
      <c r="M1582" s="112">
        <f t="shared" ca="1" si="292"/>
        <v>558.91438129446396</v>
      </c>
      <c r="N1582" s="106"/>
      <c r="O1582" s="109">
        <f t="shared" ca="1" si="295"/>
        <v>98.995404439338017</v>
      </c>
      <c r="P1582" s="113">
        <f t="shared" ca="1" si="296"/>
        <v>1</v>
      </c>
      <c r="Q1582" s="114">
        <f t="shared" ca="1" si="293"/>
        <v>3</v>
      </c>
    </row>
    <row r="1583" spans="5:17" x14ac:dyDescent="0.35">
      <c r="E1583">
        <f t="shared" si="297"/>
        <v>1556</v>
      </c>
      <c r="F1583" s="109">
        <f t="shared" ca="1" si="288"/>
        <v>1.8484151050880782</v>
      </c>
      <c r="G1583" s="110">
        <f t="shared" ca="1" si="298"/>
        <v>3060.7034828775295</v>
      </c>
      <c r="H1583" s="92">
        <f t="shared" si="289"/>
        <v>1556</v>
      </c>
      <c r="I1583" s="109">
        <f t="shared" ca="1" si="290"/>
        <v>1.6190204227339786</v>
      </c>
      <c r="J1583" s="51">
        <f t="shared" ca="1" si="294"/>
        <v>3617.7694490669055</v>
      </c>
      <c r="K1583" s="51">
        <f t="shared" ca="1" si="299"/>
        <v>3619.3884694896396</v>
      </c>
      <c r="L1583" s="111">
        <f t="shared" ca="1" si="291"/>
        <v>273</v>
      </c>
      <c r="M1583" s="112">
        <f t="shared" ca="1" si="292"/>
        <v>558.68498661211015</v>
      </c>
      <c r="N1583" s="106"/>
      <c r="O1583" s="109">
        <f t="shared" ca="1" si="295"/>
        <v>1836.0037621054691</v>
      </c>
      <c r="P1583" s="113">
        <f t="shared" ca="1" si="296"/>
        <v>1</v>
      </c>
      <c r="Q1583" s="114">
        <f t="shared" ca="1" si="293"/>
        <v>129</v>
      </c>
    </row>
    <row r="1584" spans="5:17" x14ac:dyDescent="0.35">
      <c r="E1584">
        <f t="shared" si="297"/>
        <v>1557</v>
      </c>
      <c r="F1584" s="109">
        <f t="shared" ca="1" si="288"/>
        <v>2.508651013581725</v>
      </c>
      <c r="G1584" s="110">
        <f t="shared" ca="1" si="298"/>
        <v>3063.2121338911111</v>
      </c>
      <c r="H1584" s="92">
        <f t="shared" si="289"/>
        <v>1557</v>
      </c>
      <c r="I1584" s="109">
        <f t="shared" ca="1" si="290"/>
        <v>2.1763486766769673</v>
      </c>
      <c r="J1584" s="51">
        <f t="shared" ca="1" si="294"/>
        <v>3619.3884694896396</v>
      </c>
      <c r="K1584" s="51">
        <f t="shared" ca="1" si="299"/>
        <v>3621.5648181663164</v>
      </c>
      <c r="L1584" s="111">
        <f t="shared" ca="1" si="291"/>
        <v>273</v>
      </c>
      <c r="M1584" s="112">
        <f t="shared" ca="1" si="292"/>
        <v>558.35268427520532</v>
      </c>
      <c r="N1584" s="106"/>
      <c r="O1584" s="109">
        <f t="shared" ca="1" si="295"/>
        <v>8864.2763564347315</v>
      </c>
      <c r="P1584" s="113">
        <f t="shared" ca="1" si="296"/>
        <v>1</v>
      </c>
      <c r="Q1584" s="114">
        <f t="shared" ca="1" si="293"/>
        <v>506</v>
      </c>
    </row>
    <row r="1585" spans="5:17" x14ac:dyDescent="0.35">
      <c r="E1585">
        <f t="shared" si="297"/>
        <v>1558</v>
      </c>
      <c r="F1585" s="109">
        <f t="shared" ca="1" si="288"/>
        <v>4.0343541532475058</v>
      </c>
      <c r="G1585" s="110">
        <f t="shared" ca="1" si="298"/>
        <v>3067.2464880443586</v>
      </c>
      <c r="H1585" s="92">
        <f t="shared" si="289"/>
        <v>1558</v>
      </c>
      <c r="I1585" s="109">
        <f t="shared" ca="1" si="290"/>
        <v>1.686035227456228</v>
      </c>
      <c r="J1585" s="51">
        <f t="shared" ca="1" si="294"/>
        <v>3621.5648181663164</v>
      </c>
      <c r="K1585" s="51">
        <f t="shared" ca="1" si="299"/>
        <v>3623.2508533937726</v>
      </c>
      <c r="L1585" s="111">
        <f t="shared" ca="1" si="291"/>
        <v>273</v>
      </c>
      <c r="M1585" s="112">
        <f t="shared" ca="1" si="292"/>
        <v>556.004365349414</v>
      </c>
      <c r="N1585" s="106"/>
      <c r="O1585" s="109">
        <f t="shared" ca="1" si="295"/>
        <v>5549.7787732808711</v>
      </c>
      <c r="P1585" s="113">
        <f t="shared" ca="1" si="296"/>
        <v>1</v>
      </c>
      <c r="Q1585" s="114">
        <f t="shared" ca="1" si="293"/>
        <v>317</v>
      </c>
    </row>
    <row r="1586" spans="5:17" x14ac:dyDescent="0.35">
      <c r="E1586">
        <f t="shared" si="297"/>
        <v>1559</v>
      </c>
      <c r="F1586" s="109">
        <f t="shared" ca="1" si="288"/>
        <v>2.5010002023599882</v>
      </c>
      <c r="G1586" s="110">
        <f t="shared" ca="1" si="298"/>
        <v>3069.7474882467186</v>
      </c>
      <c r="H1586" s="92">
        <f t="shared" si="289"/>
        <v>1559</v>
      </c>
      <c r="I1586" s="109">
        <f t="shared" ca="1" si="290"/>
        <v>6.4093643813223272E-2</v>
      </c>
      <c r="J1586" s="51">
        <f t="shared" ca="1" si="294"/>
        <v>3623.2508533937726</v>
      </c>
      <c r="K1586" s="51">
        <f t="shared" ca="1" si="299"/>
        <v>3623.3149470375856</v>
      </c>
      <c r="L1586" s="111">
        <f t="shared" ca="1" si="291"/>
        <v>272</v>
      </c>
      <c r="M1586" s="112">
        <f t="shared" ca="1" si="292"/>
        <v>553.56745879086702</v>
      </c>
      <c r="N1586" s="106"/>
      <c r="O1586" s="109">
        <f t="shared" ca="1" si="295"/>
        <v>4953.0143225936845</v>
      </c>
      <c r="P1586" s="113">
        <f t="shared" ca="1" si="296"/>
        <v>1</v>
      </c>
      <c r="Q1586" s="114">
        <f t="shared" ca="1" si="293"/>
        <v>333</v>
      </c>
    </row>
    <row r="1587" spans="5:17" x14ac:dyDescent="0.35">
      <c r="E1587">
        <f t="shared" si="297"/>
        <v>1560</v>
      </c>
      <c r="F1587" s="109">
        <f t="shared" ca="1" si="288"/>
        <v>0.66635427969601668</v>
      </c>
      <c r="G1587" s="110">
        <f t="shared" ca="1" si="298"/>
        <v>3070.4138425264146</v>
      </c>
      <c r="H1587" s="92">
        <f t="shared" si="289"/>
        <v>1560</v>
      </c>
      <c r="I1587" s="109">
        <f t="shared" ca="1" si="290"/>
        <v>0.79418514870156387</v>
      </c>
      <c r="J1587" s="51">
        <f t="shared" ca="1" si="294"/>
        <v>3623.3149470375856</v>
      </c>
      <c r="K1587" s="51">
        <f t="shared" ca="1" si="299"/>
        <v>3624.1091321862873</v>
      </c>
      <c r="L1587" s="111">
        <f t="shared" ca="1" si="291"/>
        <v>273</v>
      </c>
      <c r="M1587" s="112">
        <f t="shared" ca="1" si="292"/>
        <v>553.69528965987274</v>
      </c>
      <c r="N1587" s="106"/>
      <c r="O1587" s="109">
        <f t="shared" ca="1" si="295"/>
        <v>8357.6428642535211</v>
      </c>
      <c r="P1587" s="113">
        <f t="shared" ca="1" si="296"/>
        <v>1</v>
      </c>
      <c r="Q1587" s="114">
        <f t="shared" ca="1" si="293"/>
        <v>539</v>
      </c>
    </row>
    <row r="1588" spans="5:17" x14ac:dyDescent="0.35">
      <c r="E1588">
        <f t="shared" si="297"/>
        <v>1561</v>
      </c>
      <c r="F1588" s="109">
        <f t="shared" ca="1" si="288"/>
        <v>1.650815959057643</v>
      </c>
      <c r="G1588" s="110">
        <f t="shared" ca="1" si="298"/>
        <v>3072.0646584854721</v>
      </c>
      <c r="H1588" s="92">
        <f t="shared" si="289"/>
        <v>1561</v>
      </c>
      <c r="I1588" s="109">
        <f t="shared" ca="1" si="290"/>
        <v>2.1040686847293984E-3</v>
      </c>
      <c r="J1588" s="51">
        <f t="shared" ca="1" si="294"/>
        <v>3624.1091321862873</v>
      </c>
      <c r="K1588" s="51">
        <f t="shared" ca="1" si="299"/>
        <v>3624.111236254972</v>
      </c>
      <c r="L1588" s="111">
        <f t="shared" ca="1" si="291"/>
        <v>272</v>
      </c>
      <c r="M1588" s="112">
        <f t="shared" ca="1" si="292"/>
        <v>552.04657776949989</v>
      </c>
      <c r="N1588" s="106"/>
      <c r="O1588" s="109">
        <f t="shared" ca="1" si="295"/>
        <v>9190.7750604297835</v>
      </c>
      <c r="P1588" s="113">
        <f t="shared" ca="1" si="296"/>
        <v>1</v>
      </c>
      <c r="Q1588" s="114">
        <f t="shared" ca="1" si="293"/>
        <v>553</v>
      </c>
    </row>
    <row r="1589" spans="5:17" x14ac:dyDescent="0.35">
      <c r="E1589">
        <f t="shared" si="297"/>
        <v>1562</v>
      </c>
      <c r="F1589" s="109">
        <f t="shared" ca="1" si="288"/>
        <v>3.0394527472497126</v>
      </c>
      <c r="G1589" s="110">
        <f t="shared" ca="1" si="298"/>
        <v>3075.1041112327221</v>
      </c>
      <c r="H1589" s="92">
        <f t="shared" si="289"/>
        <v>1562</v>
      </c>
      <c r="I1589" s="109">
        <f t="shared" ca="1" si="290"/>
        <v>3.2191258290081981</v>
      </c>
      <c r="J1589" s="51">
        <f t="shared" ca="1" si="294"/>
        <v>3624.111236254972</v>
      </c>
      <c r="K1589" s="51">
        <f t="shared" ca="1" si="299"/>
        <v>3627.3303620839802</v>
      </c>
      <c r="L1589" s="111">
        <f t="shared" ca="1" si="291"/>
        <v>273</v>
      </c>
      <c r="M1589" s="112">
        <f t="shared" ca="1" si="292"/>
        <v>552.2262508512581</v>
      </c>
      <c r="N1589" s="106"/>
      <c r="O1589" s="109">
        <f t="shared" ca="1" si="295"/>
        <v>9429.7371820368517</v>
      </c>
      <c r="P1589" s="113">
        <f t="shared" ca="1" si="296"/>
        <v>1</v>
      </c>
      <c r="Q1589" s="114">
        <f t="shared" ca="1" si="293"/>
        <v>572</v>
      </c>
    </row>
    <row r="1590" spans="5:17" x14ac:dyDescent="0.35">
      <c r="E1590">
        <f t="shared" si="297"/>
        <v>1563</v>
      </c>
      <c r="F1590" s="109">
        <f t="shared" ca="1" si="288"/>
        <v>0.87966625166270773</v>
      </c>
      <c r="G1590" s="110">
        <f t="shared" ca="1" si="298"/>
        <v>3075.983777484385</v>
      </c>
      <c r="H1590" s="92">
        <f t="shared" si="289"/>
        <v>1563</v>
      </c>
      <c r="I1590" s="109">
        <f t="shared" ca="1" si="290"/>
        <v>0.93626527966949713</v>
      </c>
      <c r="J1590" s="51">
        <f t="shared" ca="1" si="294"/>
        <v>3627.3303620839802</v>
      </c>
      <c r="K1590" s="51">
        <f t="shared" ca="1" si="299"/>
        <v>3628.2666273636496</v>
      </c>
      <c r="L1590" s="111">
        <f t="shared" ca="1" si="291"/>
        <v>272</v>
      </c>
      <c r="M1590" s="112">
        <f t="shared" ca="1" si="292"/>
        <v>552.28284987926463</v>
      </c>
      <c r="N1590" s="106"/>
      <c r="O1590" s="109">
        <f t="shared" ca="1" si="295"/>
        <v>65.445287627897201</v>
      </c>
      <c r="P1590" s="113">
        <f t="shared" ca="1" si="296"/>
        <v>1</v>
      </c>
      <c r="Q1590" s="114">
        <f t="shared" ca="1" si="293"/>
        <v>4</v>
      </c>
    </row>
    <row r="1591" spans="5:17" x14ac:dyDescent="0.35">
      <c r="E1591">
        <f t="shared" si="297"/>
        <v>1564</v>
      </c>
      <c r="F1591" s="109">
        <f t="shared" ca="1" si="288"/>
        <v>1.3286693115716908</v>
      </c>
      <c r="G1591" s="110">
        <f t="shared" ca="1" si="298"/>
        <v>3077.3124467959565</v>
      </c>
      <c r="H1591" s="92">
        <f t="shared" si="289"/>
        <v>1564</v>
      </c>
      <c r="I1591" s="109">
        <f t="shared" ca="1" si="290"/>
        <v>1.1747104465123208</v>
      </c>
      <c r="J1591" s="51">
        <f t="shared" ca="1" si="294"/>
        <v>3628.2666273636496</v>
      </c>
      <c r="K1591" s="51">
        <f t="shared" ca="1" si="299"/>
        <v>3629.4413378101617</v>
      </c>
      <c r="L1591" s="111">
        <f t="shared" ca="1" si="291"/>
        <v>271</v>
      </c>
      <c r="M1591" s="112">
        <f t="shared" ca="1" si="292"/>
        <v>552.12889101420524</v>
      </c>
      <c r="N1591" s="106"/>
      <c r="O1591" s="109">
        <f t="shared" ca="1" si="295"/>
        <v>10061.488714355537</v>
      </c>
      <c r="P1591" s="113">
        <f t="shared" ca="1" si="296"/>
        <v>1</v>
      </c>
      <c r="Q1591" s="114">
        <f t="shared" ca="1" si="293"/>
        <v>566</v>
      </c>
    </row>
    <row r="1592" spans="5:17" x14ac:dyDescent="0.35">
      <c r="E1592">
        <f t="shared" si="297"/>
        <v>1565</v>
      </c>
      <c r="F1592" s="109">
        <f t="shared" ca="1" si="288"/>
        <v>3.7472937201575913</v>
      </c>
      <c r="G1592" s="110">
        <f t="shared" ca="1" si="298"/>
        <v>3081.0597405161143</v>
      </c>
      <c r="H1592" s="92">
        <f t="shared" si="289"/>
        <v>1565</v>
      </c>
      <c r="I1592" s="109">
        <f t="shared" ca="1" si="290"/>
        <v>0.9089100163916074</v>
      </c>
      <c r="J1592" s="51">
        <f t="shared" ca="1" si="294"/>
        <v>3629.4413378101617</v>
      </c>
      <c r="K1592" s="51">
        <f t="shared" ca="1" si="299"/>
        <v>3630.3502478265532</v>
      </c>
      <c r="L1592" s="111">
        <f t="shared" ca="1" si="291"/>
        <v>271</v>
      </c>
      <c r="M1592" s="112">
        <f t="shared" ca="1" si="292"/>
        <v>549.2905073104389</v>
      </c>
      <c r="N1592" s="106"/>
      <c r="O1592" s="109">
        <f t="shared" ca="1" si="295"/>
        <v>6584.0150394963648</v>
      </c>
      <c r="P1592" s="113">
        <f t="shared" ca="1" si="296"/>
        <v>1</v>
      </c>
      <c r="Q1592" s="114">
        <f t="shared" ca="1" si="293"/>
        <v>394</v>
      </c>
    </row>
    <row r="1593" spans="5:17" x14ac:dyDescent="0.35">
      <c r="E1593">
        <f t="shared" si="297"/>
        <v>1566</v>
      </c>
      <c r="F1593" s="109">
        <f t="shared" ca="1" si="288"/>
        <v>1.202988829858791</v>
      </c>
      <c r="G1593" s="110">
        <f t="shared" ca="1" si="298"/>
        <v>3082.2627293459732</v>
      </c>
      <c r="H1593" s="92">
        <f t="shared" si="289"/>
        <v>1566</v>
      </c>
      <c r="I1593" s="109">
        <f t="shared" ca="1" si="290"/>
        <v>2.7892392003538209</v>
      </c>
      <c r="J1593" s="51">
        <f t="shared" ca="1" si="294"/>
        <v>3630.3502478265532</v>
      </c>
      <c r="K1593" s="51">
        <f t="shared" ca="1" si="299"/>
        <v>3633.1394870269069</v>
      </c>
      <c r="L1593" s="111">
        <f t="shared" ca="1" si="291"/>
        <v>271</v>
      </c>
      <c r="M1593" s="112">
        <f t="shared" ca="1" si="292"/>
        <v>550.87675768093368</v>
      </c>
      <c r="N1593" s="106"/>
      <c r="O1593" s="109">
        <f t="shared" ca="1" si="295"/>
        <v>8183.4338673799848</v>
      </c>
      <c r="P1593" s="113">
        <f t="shared" ca="1" si="296"/>
        <v>1</v>
      </c>
      <c r="Q1593" s="114">
        <f t="shared" ca="1" si="293"/>
        <v>528</v>
      </c>
    </row>
    <row r="1594" spans="5:17" x14ac:dyDescent="0.35">
      <c r="E1594">
        <f t="shared" si="297"/>
        <v>1567</v>
      </c>
      <c r="F1594" s="109">
        <f t="shared" ca="1" si="288"/>
        <v>2.3623322548847971</v>
      </c>
      <c r="G1594" s="110">
        <f t="shared" ca="1" si="298"/>
        <v>3084.6250616008579</v>
      </c>
      <c r="H1594" s="92">
        <f t="shared" si="289"/>
        <v>1567</v>
      </c>
      <c r="I1594" s="109">
        <f t="shared" ca="1" si="290"/>
        <v>8.3452679326992713E-2</v>
      </c>
      <c r="J1594" s="51">
        <f t="shared" ca="1" si="294"/>
        <v>3633.1394870269069</v>
      </c>
      <c r="K1594" s="51">
        <f t="shared" ca="1" si="299"/>
        <v>3633.2229397062338</v>
      </c>
      <c r="L1594" s="111">
        <f t="shared" ca="1" si="291"/>
        <v>270</v>
      </c>
      <c r="M1594" s="112">
        <f t="shared" ca="1" si="292"/>
        <v>548.59787810537591</v>
      </c>
      <c r="N1594" s="106"/>
      <c r="O1594" s="109">
        <f t="shared" ca="1" si="295"/>
        <v>9660.8115796845213</v>
      </c>
      <c r="P1594" s="113">
        <f t="shared" ca="1" si="296"/>
        <v>1</v>
      </c>
      <c r="Q1594" s="114">
        <f t="shared" ca="1" si="293"/>
        <v>569</v>
      </c>
    </row>
    <row r="1595" spans="5:17" x14ac:dyDescent="0.35">
      <c r="E1595">
        <f t="shared" si="297"/>
        <v>1568</v>
      </c>
      <c r="F1595" s="109">
        <f t="shared" ca="1" si="288"/>
        <v>1.6677057929408665</v>
      </c>
      <c r="G1595" s="110">
        <f t="shared" ca="1" si="298"/>
        <v>3086.2927673937988</v>
      </c>
      <c r="H1595" s="92">
        <f t="shared" si="289"/>
        <v>1568</v>
      </c>
      <c r="I1595" s="109">
        <f t="shared" ca="1" si="290"/>
        <v>1.4663537015946746</v>
      </c>
      <c r="J1595" s="51">
        <f t="shared" ca="1" si="294"/>
        <v>3633.2229397062338</v>
      </c>
      <c r="K1595" s="51">
        <f t="shared" ca="1" si="299"/>
        <v>3634.6892934078282</v>
      </c>
      <c r="L1595" s="111">
        <f t="shared" ca="1" si="291"/>
        <v>269</v>
      </c>
      <c r="M1595" s="112">
        <f t="shared" ca="1" si="292"/>
        <v>548.3965260140294</v>
      </c>
      <c r="N1595" s="106"/>
      <c r="O1595" s="109">
        <f t="shared" ca="1" si="295"/>
        <v>10562.299990759813</v>
      </c>
      <c r="P1595" s="113">
        <f t="shared" ca="1" si="296"/>
        <v>1</v>
      </c>
      <c r="Q1595" s="114">
        <f t="shared" ca="1" si="293"/>
        <v>336</v>
      </c>
    </row>
    <row r="1596" spans="5:17" x14ac:dyDescent="0.35">
      <c r="E1596">
        <f t="shared" si="297"/>
        <v>1569</v>
      </c>
      <c r="F1596" s="109">
        <f t="shared" ca="1" si="288"/>
        <v>4.9152121651048875</v>
      </c>
      <c r="G1596" s="110">
        <f t="shared" ca="1" si="298"/>
        <v>3091.2079795589038</v>
      </c>
      <c r="H1596" s="92">
        <f t="shared" si="289"/>
        <v>1569</v>
      </c>
      <c r="I1596" s="109">
        <f t="shared" ca="1" si="290"/>
        <v>6.1261156707881526</v>
      </c>
      <c r="J1596" s="51">
        <f t="shared" ca="1" si="294"/>
        <v>3634.6892934078282</v>
      </c>
      <c r="K1596" s="51">
        <f t="shared" ca="1" si="299"/>
        <v>3640.8154090786165</v>
      </c>
      <c r="L1596" s="111">
        <f t="shared" ca="1" si="291"/>
        <v>271</v>
      </c>
      <c r="M1596" s="112">
        <f t="shared" ca="1" si="292"/>
        <v>549.6074295197127</v>
      </c>
      <c r="N1596" s="106"/>
      <c r="O1596" s="109">
        <f t="shared" ca="1" si="295"/>
        <v>10652.301275438989</v>
      </c>
      <c r="P1596" s="113">
        <f t="shared" ca="1" si="296"/>
        <v>1</v>
      </c>
      <c r="Q1596" s="114">
        <f t="shared" ca="1" si="293"/>
        <v>299</v>
      </c>
    </row>
    <row r="1597" spans="5:17" x14ac:dyDescent="0.35">
      <c r="E1597">
        <f t="shared" si="297"/>
        <v>1570</v>
      </c>
      <c r="F1597" s="109">
        <f t="shared" ca="1" si="288"/>
        <v>1.1112138677394872</v>
      </c>
      <c r="G1597" s="110">
        <f t="shared" ca="1" si="298"/>
        <v>3092.3191934266433</v>
      </c>
      <c r="H1597" s="92">
        <f t="shared" si="289"/>
        <v>1570</v>
      </c>
      <c r="I1597" s="109">
        <f t="shared" ca="1" si="290"/>
        <v>2.752122010230114</v>
      </c>
      <c r="J1597" s="51">
        <f t="shared" ca="1" si="294"/>
        <v>3640.8154090786165</v>
      </c>
      <c r="K1597" s="51">
        <f t="shared" ca="1" si="299"/>
        <v>3643.5675310888469</v>
      </c>
      <c r="L1597" s="111">
        <f t="shared" ca="1" si="291"/>
        <v>272</v>
      </c>
      <c r="M1597" s="112">
        <f t="shared" ca="1" si="292"/>
        <v>551.24833766220354</v>
      </c>
      <c r="N1597" s="106"/>
      <c r="O1597" s="109">
        <f t="shared" ca="1" si="295"/>
        <v>2741.3216200442257</v>
      </c>
      <c r="P1597" s="113">
        <f t="shared" ca="1" si="296"/>
        <v>1</v>
      </c>
      <c r="Q1597" s="114">
        <f t="shared" ca="1" si="293"/>
        <v>227</v>
      </c>
    </row>
    <row r="1598" spans="5:17" x14ac:dyDescent="0.35">
      <c r="E1598">
        <f t="shared" si="297"/>
        <v>1571</v>
      </c>
      <c r="F1598" s="109">
        <f t="shared" ca="1" si="288"/>
        <v>9.3690925059409</v>
      </c>
      <c r="G1598" s="110">
        <f t="shared" ca="1" si="298"/>
        <v>3101.6882859325842</v>
      </c>
      <c r="H1598" s="92">
        <f t="shared" si="289"/>
        <v>1571</v>
      </c>
      <c r="I1598" s="109">
        <f t="shared" ca="1" si="290"/>
        <v>4.7206658988398615</v>
      </c>
      <c r="J1598" s="51">
        <f t="shared" ca="1" si="294"/>
        <v>3643.5675310888469</v>
      </c>
      <c r="K1598" s="51">
        <f t="shared" ca="1" si="299"/>
        <v>3648.2881969876867</v>
      </c>
      <c r="L1598" s="111">
        <f t="shared" ca="1" si="291"/>
        <v>276</v>
      </c>
      <c r="M1598" s="112">
        <f t="shared" ca="1" si="292"/>
        <v>546.59991105510244</v>
      </c>
      <c r="N1598" s="106"/>
      <c r="O1598" s="109">
        <f t="shared" ca="1" si="295"/>
        <v>8787.9287585172497</v>
      </c>
      <c r="P1598" s="113">
        <f t="shared" ca="1" si="296"/>
        <v>1</v>
      </c>
      <c r="Q1598" s="114">
        <f t="shared" ca="1" si="293"/>
        <v>513</v>
      </c>
    </row>
    <row r="1599" spans="5:17" x14ac:dyDescent="0.35">
      <c r="E1599">
        <f t="shared" si="297"/>
        <v>1572</v>
      </c>
      <c r="F1599" s="109">
        <f t="shared" ca="1" si="288"/>
        <v>2.527129096501163</v>
      </c>
      <c r="G1599" s="110">
        <f t="shared" ca="1" si="298"/>
        <v>3104.2154150290853</v>
      </c>
      <c r="H1599" s="92">
        <f t="shared" si="289"/>
        <v>1572</v>
      </c>
      <c r="I1599" s="109">
        <f t="shared" ca="1" si="290"/>
        <v>1.4888917361573919</v>
      </c>
      <c r="J1599" s="51">
        <f t="shared" ca="1" si="294"/>
        <v>3648.2881969876867</v>
      </c>
      <c r="K1599" s="51">
        <f t="shared" ca="1" si="299"/>
        <v>3649.7770887238439</v>
      </c>
      <c r="L1599" s="111">
        <f t="shared" ca="1" si="291"/>
        <v>275</v>
      </c>
      <c r="M1599" s="112">
        <f t="shared" ca="1" si="292"/>
        <v>545.56167369475861</v>
      </c>
      <c r="N1599" s="106"/>
      <c r="O1599" s="109">
        <f t="shared" ca="1" si="295"/>
        <v>3379.6438957761611</v>
      </c>
      <c r="P1599" s="113">
        <f t="shared" ca="1" si="296"/>
        <v>1</v>
      </c>
      <c r="Q1599" s="114">
        <f t="shared" ca="1" si="293"/>
        <v>269</v>
      </c>
    </row>
    <row r="1600" spans="5:17" x14ac:dyDescent="0.35">
      <c r="E1600">
        <f t="shared" si="297"/>
        <v>1573</v>
      </c>
      <c r="F1600" s="109">
        <f t="shared" ca="1" si="288"/>
        <v>0.36899013159474314</v>
      </c>
      <c r="G1600" s="110">
        <f t="shared" ca="1" si="298"/>
        <v>3104.58440516068</v>
      </c>
      <c r="H1600" s="92">
        <f t="shared" si="289"/>
        <v>1573</v>
      </c>
      <c r="I1600" s="109">
        <f t="shared" ca="1" si="290"/>
        <v>3.9513354480172147</v>
      </c>
      <c r="J1600" s="51">
        <f t="shared" ca="1" si="294"/>
        <v>3649.7770887238439</v>
      </c>
      <c r="K1600" s="51">
        <f t="shared" ca="1" si="299"/>
        <v>3653.7284241718612</v>
      </c>
      <c r="L1600" s="111">
        <f t="shared" ca="1" si="291"/>
        <v>278</v>
      </c>
      <c r="M1600" s="112">
        <f t="shared" ca="1" si="292"/>
        <v>549.14401901118117</v>
      </c>
      <c r="N1600" s="106"/>
      <c r="O1600" s="109">
        <f t="shared" ca="1" si="295"/>
        <v>217.93818477827966</v>
      </c>
      <c r="P1600" s="113">
        <f t="shared" ca="1" si="296"/>
        <v>1</v>
      </c>
      <c r="Q1600" s="114">
        <f t="shared" ca="1" si="293"/>
        <v>6</v>
      </c>
    </row>
    <row r="1601" spans="5:17" x14ac:dyDescent="0.35">
      <c r="E1601">
        <f t="shared" si="297"/>
        <v>1574</v>
      </c>
      <c r="F1601" s="109">
        <f t="shared" ca="1" si="288"/>
        <v>0.80524157043232825</v>
      </c>
      <c r="G1601" s="110">
        <f t="shared" ca="1" si="298"/>
        <v>3105.3896467311124</v>
      </c>
      <c r="H1601" s="92">
        <f t="shared" si="289"/>
        <v>1574</v>
      </c>
      <c r="I1601" s="109">
        <f t="shared" ca="1" si="290"/>
        <v>5.1386407530115283</v>
      </c>
      <c r="J1601" s="51">
        <f t="shared" ca="1" si="294"/>
        <v>3653.7284241718612</v>
      </c>
      <c r="K1601" s="51">
        <f t="shared" ca="1" si="299"/>
        <v>3658.8670649248729</v>
      </c>
      <c r="L1601" s="111">
        <f t="shared" ca="1" si="291"/>
        <v>279</v>
      </c>
      <c r="M1601" s="112">
        <f t="shared" ca="1" si="292"/>
        <v>553.47741819376051</v>
      </c>
      <c r="N1601" s="106"/>
      <c r="O1601" s="109">
        <f t="shared" ca="1" si="295"/>
        <v>2852.3731790965599</v>
      </c>
      <c r="P1601" s="113">
        <f t="shared" ca="1" si="296"/>
        <v>1</v>
      </c>
      <c r="Q1601" s="114">
        <f t="shared" ca="1" si="293"/>
        <v>205</v>
      </c>
    </row>
    <row r="1602" spans="5:17" x14ac:dyDescent="0.35">
      <c r="E1602">
        <f t="shared" si="297"/>
        <v>1575</v>
      </c>
      <c r="F1602" s="109">
        <f t="shared" ca="1" si="288"/>
        <v>2.2006924036405704</v>
      </c>
      <c r="G1602" s="110">
        <f t="shared" ca="1" si="298"/>
        <v>3107.5903391347529</v>
      </c>
      <c r="H1602" s="92">
        <f t="shared" si="289"/>
        <v>1575</v>
      </c>
      <c r="I1602" s="109">
        <f t="shared" ca="1" si="290"/>
        <v>1.5250863190176807</v>
      </c>
      <c r="J1602" s="51">
        <f t="shared" ca="1" si="294"/>
        <v>3658.8670649248729</v>
      </c>
      <c r="K1602" s="51">
        <f t="shared" ca="1" si="299"/>
        <v>3660.3921512438906</v>
      </c>
      <c r="L1602" s="111">
        <f t="shared" ca="1" si="291"/>
        <v>278</v>
      </c>
      <c r="M1602" s="112">
        <f t="shared" ca="1" si="292"/>
        <v>552.8018121091377</v>
      </c>
      <c r="N1602" s="106"/>
      <c r="O1602" s="109">
        <f t="shared" ca="1" si="295"/>
        <v>2720.4265884365859</v>
      </c>
      <c r="P1602" s="113">
        <f t="shared" ca="1" si="296"/>
        <v>1</v>
      </c>
      <c r="Q1602" s="114">
        <f t="shared" ca="1" si="293"/>
        <v>229</v>
      </c>
    </row>
    <row r="1603" spans="5:17" x14ac:dyDescent="0.35">
      <c r="E1603">
        <f t="shared" si="297"/>
        <v>1576</v>
      </c>
      <c r="F1603" s="109">
        <f t="shared" ca="1" si="288"/>
        <v>6.0724993556716145</v>
      </c>
      <c r="G1603" s="110">
        <f t="shared" ca="1" si="298"/>
        <v>3113.6628384904243</v>
      </c>
      <c r="H1603" s="92">
        <f t="shared" si="289"/>
        <v>1576</v>
      </c>
      <c r="I1603" s="109">
        <f t="shared" ca="1" si="290"/>
        <v>7.2142542364643729</v>
      </c>
      <c r="J1603" s="51">
        <f t="shared" ca="1" si="294"/>
        <v>3660.3921512438906</v>
      </c>
      <c r="K1603" s="51">
        <f t="shared" ca="1" si="299"/>
        <v>3667.6064054803551</v>
      </c>
      <c r="L1603" s="111">
        <f t="shared" ca="1" si="291"/>
        <v>279</v>
      </c>
      <c r="M1603" s="112">
        <f t="shared" ca="1" si="292"/>
        <v>553.94356698993079</v>
      </c>
      <c r="N1603" s="106"/>
      <c r="O1603" s="109">
        <f t="shared" ca="1" si="295"/>
        <v>1974.8752080281504</v>
      </c>
      <c r="P1603" s="113">
        <f t="shared" ca="1" si="296"/>
        <v>1</v>
      </c>
      <c r="Q1603" s="114">
        <f t="shared" ca="1" si="293"/>
        <v>140</v>
      </c>
    </row>
    <row r="1604" spans="5:17" x14ac:dyDescent="0.35">
      <c r="E1604">
        <f t="shared" si="297"/>
        <v>1577</v>
      </c>
      <c r="F1604" s="109">
        <f t="shared" ca="1" si="288"/>
        <v>1.7596792771676191</v>
      </c>
      <c r="G1604" s="110">
        <f t="shared" ca="1" si="298"/>
        <v>3115.4225177675921</v>
      </c>
      <c r="H1604" s="92">
        <f t="shared" si="289"/>
        <v>1577</v>
      </c>
      <c r="I1604" s="109">
        <f t="shared" ca="1" si="290"/>
        <v>0.4836871056841931</v>
      </c>
      <c r="J1604" s="51">
        <f t="shared" ca="1" si="294"/>
        <v>3667.6064054803551</v>
      </c>
      <c r="K1604" s="51">
        <f t="shared" ca="1" si="299"/>
        <v>3668.0900925860392</v>
      </c>
      <c r="L1604" s="111">
        <f t="shared" ca="1" si="291"/>
        <v>278</v>
      </c>
      <c r="M1604" s="112">
        <f t="shared" ca="1" si="292"/>
        <v>552.66757481844706</v>
      </c>
      <c r="N1604" s="106"/>
      <c r="O1604" s="109">
        <f t="shared" ca="1" si="295"/>
        <v>5469.3095534459471</v>
      </c>
      <c r="P1604" s="113">
        <f t="shared" ca="1" si="296"/>
        <v>1</v>
      </c>
      <c r="Q1604" s="114">
        <f t="shared" ca="1" si="293"/>
        <v>317</v>
      </c>
    </row>
    <row r="1605" spans="5:17" x14ac:dyDescent="0.35">
      <c r="E1605">
        <f t="shared" si="297"/>
        <v>1578</v>
      </c>
      <c r="F1605" s="109">
        <f t="shared" ca="1" si="288"/>
        <v>5.7275170625204073</v>
      </c>
      <c r="G1605" s="110">
        <f t="shared" ca="1" si="298"/>
        <v>3121.1500348301124</v>
      </c>
      <c r="H1605" s="92">
        <f t="shared" si="289"/>
        <v>1578</v>
      </c>
      <c r="I1605" s="109">
        <f t="shared" ca="1" si="290"/>
        <v>5.4875046663736021E-2</v>
      </c>
      <c r="J1605" s="51">
        <f t="shared" ca="1" si="294"/>
        <v>3668.0900925860392</v>
      </c>
      <c r="K1605" s="51">
        <f t="shared" ca="1" si="299"/>
        <v>3668.1449676327029</v>
      </c>
      <c r="L1605" s="111">
        <f t="shared" ca="1" si="291"/>
        <v>278</v>
      </c>
      <c r="M1605" s="112">
        <f t="shared" ca="1" si="292"/>
        <v>546.99493280259048</v>
      </c>
      <c r="N1605" s="106"/>
      <c r="O1605" s="109">
        <f t="shared" ca="1" si="295"/>
        <v>3515.4144518489366</v>
      </c>
      <c r="P1605" s="113">
        <f t="shared" ca="1" si="296"/>
        <v>1</v>
      </c>
      <c r="Q1605" s="114">
        <f t="shared" ca="1" si="293"/>
        <v>286</v>
      </c>
    </row>
    <row r="1606" spans="5:17" x14ac:dyDescent="0.35">
      <c r="E1606">
        <f t="shared" si="297"/>
        <v>1579</v>
      </c>
      <c r="F1606" s="109">
        <f t="shared" ca="1" si="288"/>
        <v>4.5793325155178239</v>
      </c>
      <c r="G1606" s="110">
        <f t="shared" ca="1" si="298"/>
        <v>3125.7293673456302</v>
      </c>
      <c r="H1606" s="92">
        <f t="shared" si="289"/>
        <v>1579</v>
      </c>
      <c r="I1606" s="109">
        <f t="shared" ca="1" si="290"/>
        <v>1.6452579847928611E-2</v>
      </c>
      <c r="J1606" s="51">
        <f t="shared" ca="1" si="294"/>
        <v>3668.1449676327029</v>
      </c>
      <c r="K1606" s="51">
        <f t="shared" ca="1" si="299"/>
        <v>3668.1614202125506</v>
      </c>
      <c r="L1606" s="111">
        <f t="shared" ca="1" si="291"/>
        <v>277</v>
      </c>
      <c r="M1606" s="112">
        <f t="shared" ca="1" si="292"/>
        <v>542.43205286692046</v>
      </c>
      <c r="N1606" s="106"/>
      <c r="O1606" s="109">
        <f t="shared" ca="1" si="295"/>
        <v>7956.9906530693052</v>
      </c>
      <c r="P1606" s="113">
        <f t="shared" ca="1" si="296"/>
        <v>1</v>
      </c>
      <c r="Q1606" s="114">
        <f t="shared" ca="1" si="293"/>
        <v>514</v>
      </c>
    </row>
    <row r="1607" spans="5:17" x14ac:dyDescent="0.35">
      <c r="E1607">
        <f t="shared" si="297"/>
        <v>1580</v>
      </c>
      <c r="F1607" s="109">
        <f t="shared" ca="1" si="288"/>
        <v>2.0593856016760888</v>
      </c>
      <c r="G1607" s="110">
        <f t="shared" ca="1" si="298"/>
        <v>3127.7887529473064</v>
      </c>
      <c r="H1607" s="92">
        <f t="shared" si="289"/>
        <v>1580</v>
      </c>
      <c r="I1607" s="109">
        <f t="shared" ca="1" si="290"/>
        <v>1.5385215347341885</v>
      </c>
      <c r="J1607" s="51">
        <f t="shared" ca="1" si="294"/>
        <v>3668.1614202125506</v>
      </c>
      <c r="K1607" s="51">
        <f t="shared" ca="1" si="299"/>
        <v>3669.6999417472848</v>
      </c>
      <c r="L1607" s="111">
        <f t="shared" ca="1" si="291"/>
        <v>276</v>
      </c>
      <c r="M1607" s="112">
        <f t="shared" ca="1" si="292"/>
        <v>541.91118879997839</v>
      </c>
      <c r="N1607" s="106"/>
      <c r="O1607" s="109">
        <f t="shared" ca="1" si="295"/>
        <v>8079.5534544054253</v>
      </c>
      <c r="P1607" s="113">
        <f t="shared" ca="1" si="296"/>
        <v>1</v>
      </c>
      <c r="Q1607" s="114">
        <f t="shared" ca="1" si="293"/>
        <v>520</v>
      </c>
    </row>
    <row r="1608" spans="5:17" x14ac:dyDescent="0.35">
      <c r="E1608">
        <f t="shared" si="297"/>
        <v>1581</v>
      </c>
      <c r="F1608" s="109">
        <f t="shared" ca="1" si="288"/>
        <v>3.4361645660354876</v>
      </c>
      <c r="G1608" s="110">
        <f t="shared" ca="1" si="298"/>
        <v>3131.224917513342</v>
      </c>
      <c r="H1608" s="92">
        <f t="shared" si="289"/>
        <v>1581</v>
      </c>
      <c r="I1608" s="109">
        <f t="shared" ca="1" si="290"/>
        <v>0.31096620786908363</v>
      </c>
      <c r="J1608" s="51">
        <f t="shared" ca="1" si="294"/>
        <v>3669.6999417472848</v>
      </c>
      <c r="K1608" s="51">
        <f t="shared" ca="1" si="299"/>
        <v>3670.0109079551539</v>
      </c>
      <c r="L1608" s="111">
        <f t="shared" ca="1" si="291"/>
        <v>275</v>
      </c>
      <c r="M1608" s="112">
        <f t="shared" ca="1" si="292"/>
        <v>538.78599044181192</v>
      </c>
      <c r="N1608" s="106"/>
      <c r="O1608" s="109">
        <f t="shared" ca="1" si="295"/>
        <v>9732.209704612862</v>
      </c>
      <c r="P1608" s="113">
        <f t="shared" ca="1" si="296"/>
        <v>1</v>
      </c>
      <c r="Q1608" s="114">
        <f t="shared" ca="1" si="293"/>
        <v>569</v>
      </c>
    </row>
    <row r="1609" spans="5:17" x14ac:dyDescent="0.35">
      <c r="E1609">
        <f t="shared" si="297"/>
        <v>1582</v>
      </c>
      <c r="F1609" s="109">
        <f t="shared" ca="1" si="288"/>
        <v>1.6347240343179776</v>
      </c>
      <c r="G1609" s="110">
        <f t="shared" ca="1" si="298"/>
        <v>3132.85964154766</v>
      </c>
      <c r="H1609" s="92">
        <f t="shared" si="289"/>
        <v>1582</v>
      </c>
      <c r="I1609" s="109">
        <f t="shared" ca="1" si="290"/>
        <v>7.3051437345963164</v>
      </c>
      <c r="J1609" s="51">
        <f t="shared" ca="1" si="294"/>
        <v>3670.0109079551539</v>
      </c>
      <c r="K1609" s="51">
        <f t="shared" ca="1" si="299"/>
        <v>3677.3160516897501</v>
      </c>
      <c r="L1609" s="111">
        <f t="shared" ca="1" si="291"/>
        <v>275</v>
      </c>
      <c r="M1609" s="112">
        <f t="shared" ca="1" si="292"/>
        <v>544.45641014209014</v>
      </c>
      <c r="N1609" s="106"/>
      <c r="O1609" s="109">
        <f t="shared" ca="1" si="295"/>
        <v>9194.0129109247337</v>
      </c>
      <c r="P1609" s="113">
        <f t="shared" ca="1" si="296"/>
        <v>1</v>
      </c>
      <c r="Q1609" s="114">
        <f t="shared" ca="1" si="293"/>
        <v>552</v>
      </c>
    </row>
    <row r="1610" spans="5:17" x14ac:dyDescent="0.35">
      <c r="E1610">
        <f t="shared" si="297"/>
        <v>1583</v>
      </c>
      <c r="F1610" s="109">
        <f t="shared" ca="1" si="288"/>
        <v>1.0306624182534776</v>
      </c>
      <c r="G1610" s="110">
        <f t="shared" ca="1" si="298"/>
        <v>3133.8903039659135</v>
      </c>
      <c r="H1610" s="92">
        <f t="shared" si="289"/>
        <v>1583</v>
      </c>
      <c r="I1610" s="109">
        <f t="shared" ca="1" si="290"/>
        <v>1.5673613839216944</v>
      </c>
      <c r="J1610" s="51">
        <f t="shared" ca="1" si="294"/>
        <v>3677.3160516897501</v>
      </c>
      <c r="K1610" s="51">
        <f t="shared" ca="1" si="299"/>
        <v>3678.8834130736718</v>
      </c>
      <c r="L1610" s="111">
        <f t="shared" ca="1" si="291"/>
        <v>274</v>
      </c>
      <c r="M1610" s="112">
        <f t="shared" ca="1" si="292"/>
        <v>544.9931091077583</v>
      </c>
      <c r="N1610" s="106"/>
      <c r="O1610" s="109">
        <f t="shared" ca="1" si="295"/>
        <v>8163.5362924013725</v>
      </c>
      <c r="P1610" s="113">
        <f t="shared" ca="1" si="296"/>
        <v>1</v>
      </c>
      <c r="Q1610" s="114">
        <f t="shared" ca="1" si="293"/>
        <v>528</v>
      </c>
    </row>
    <row r="1611" spans="5:17" x14ac:dyDescent="0.35">
      <c r="E1611">
        <f t="shared" si="297"/>
        <v>1584</v>
      </c>
      <c r="F1611" s="109">
        <f t="shared" ca="1" si="288"/>
        <v>0.13242917859738146</v>
      </c>
      <c r="G1611" s="110">
        <f t="shared" ca="1" si="298"/>
        <v>3134.0227331445108</v>
      </c>
      <c r="H1611" s="92">
        <f t="shared" si="289"/>
        <v>1584</v>
      </c>
      <c r="I1611" s="109">
        <f t="shared" ca="1" si="290"/>
        <v>4.2795083629996629E-2</v>
      </c>
      <c r="J1611" s="51">
        <f t="shared" ca="1" si="294"/>
        <v>3678.8834130736718</v>
      </c>
      <c r="K1611" s="51">
        <f t="shared" ca="1" si="299"/>
        <v>3678.926208157302</v>
      </c>
      <c r="L1611" s="111">
        <f t="shared" ca="1" si="291"/>
        <v>273</v>
      </c>
      <c r="M1611" s="112">
        <f t="shared" ca="1" si="292"/>
        <v>544.9034750127912</v>
      </c>
      <c r="N1611" s="106"/>
      <c r="O1611" s="109">
        <f t="shared" ca="1" si="295"/>
        <v>297.05474446282454</v>
      </c>
      <c r="P1611" s="113">
        <f t="shared" ca="1" si="296"/>
        <v>1</v>
      </c>
      <c r="Q1611" s="114">
        <f t="shared" ca="1" si="293"/>
        <v>10</v>
      </c>
    </row>
    <row r="1612" spans="5:17" x14ac:dyDescent="0.35">
      <c r="E1612">
        <f t="shared" si="297"/>
        <v>1585</v>
      </c>
      <c r="F1612" s="109">
        <f t="shared" ca="1" si="288"/>
        <v>0.20433776416865421</v>
      </c>
      <c r="G1612" s="110">
        <f t="shared" ca="1" si="298"/>
        <v>3134.2270709086793</v>
      </c>
      <c r="H1612" s="92">
        <f t="shared" si="289"/>
        <v>1585</v>
      </c>
      <c r="I1612" s="109">
        <f t="shared" ca="1" si="290"/>
        <v>0.86190618660403129</v>
      </c>
      <c r="J1612" s="51">
        <f t="shared" ca="1" si="294"/>
        <v>3678.926208157302</v>
      </c>
      <c r="K1612" s="51">
        <f t="shared" ca="1" si="299"/>
        <v>3679.7881143439058</v>
      </c>
      <c r="L1612" s="111">
        <f t="shared" ca="1" si="291"/>
        <v>272</v>
      </c>
      <c r="M1612" s="112">
        <f t="shared" ca="1" si="292"/>
        <v>545.56104343522657</v>
      </c>
      <c r="N1612" s="106"/>
      <c r="O1612" s="109">
        <f t="shared" ca="1" si="295"/>
        <v>5372.5932334055442</v>
      </c>
      <c r="P1612" s="113">
        <f t="shared" ca="1" si="296"/>
        <v>1</v>
      </c>
      <c r="Q1612" s="114">
        <f t="shared" ca="1" si="293"/>
        <v>317</v>
      </c>
    </row>
    <row r="1613" spans="5:17" x14ac:dyDescent="0.35">
      <c r="E1613">
        <f t="shared" si="297"/>
        <v>1586</v>
      </c>
      <c r="F1613" s="109">
        <f t="shared" ca="1" si="288"/>
        <v>3.3171131974310732</v>
      </c>
      <c r="G1613" s="110">
        <f t="shared" ca="1" si="298"/>
        <v>3137.5441841061102</v>
      </c>
      <c r="H1613" s="92">
        <f t="shared" si="289"/>
        <v>1586</v>
      </c>
      <c r="I1613" s="109">
        <f t="shared" ca="1" si="290"/>
        <v>0.95381648542193753</v>
      </c>
      <c r="J1613" s="51">
        <f t="shared" ca="1" si="294"/>
        <v>3679.7881143439058</v>
      </c>
      <c r="K1613" s="51">
        <f t="shared" ca="1" si="299"/>
        <v>3680.7419308293279</v>
      </c>
      <c r="L1613" s="111">
        <f t="shared" ca="1" si="291"/>
        <v>272</v>
      </c>
      <c r="M1613" s="112">
        <f t="shared" ca="1" si="292"/>
        <v>543.19774672321773</v>
      </c>
      <c r="N1613" s="106"/>
      <c r="O1613" s="109">
        <f t="shared" ca="1" si="295"/>
        <v>6733.6658396150478</v>
      </c>
      <c r="P1613" s="113">
        <f t="shared" ca="1" si="296"/>
        <v>1</v>
      </c>
      <c r="Q1613" s="114">
        <f t="shared" ca="1" si="293"/>
        <v>417</v>
      </c>
    </row>
    <row r="1614" spans="5:17" x14ac:dyDescent="0.35">
      <c r="E1614">
        <f t="shared" si="297"/>
        <v>1587</v>
      </c>
      <c r="F1614" s="109">
        <f t="shared" ca="1" si="288"/>
        <v>2.162720570742287</v>
      </c>
      <c r="G1614" s="110">
        <f t="shared" ca="1" si="298"/>
        <v>3139.7069046768524</v>
      </c>
      <c r="H1614" s="92">
        <f t="shared" si="289"/>
        <v>1587</v>
      </c>
      <c r="I1614" s="109">
        <f t="shared" ca="1" si="290"/>
        <v>0.7763915183909379</v>
      </c>
      <c r="J1614" s="51">
        <f t="shared" ca="1" si="294"/>
        <v>3680.7419308293279</v>
      </c>
      <c r="K1614" s="51">
        <f t="shared" ca="1" si="299"/>
        <v>3681.5183223477188</v>
      </c>
      <c r="L1614" s="111">
        <f t="shared" ca="1" si="291"/>
        <v>273</v>
      </c>
      <c r="M1614" s="112">
        <f t="shared" ca="1" si="292"/>
        <v>541.81141767086638</v>
      </c>
      <c r="N1614" s="106"/>
      <c r="O1614" s="109">
        <f t="shared" ca="1" si="295"/>
        <v>3469.593785319244</v>
      </c>
      <c r="P1614" s="113">
        <f t="shared" ca="1" si="296"/>
        <v>1</v>
      </c>
      <c r="Q1614" s="114">
        <f t="shared" ca="1" si="293"/>
        <v>288</v>
      </c>
    </row>
    <row r="1615" spans="5:17" x14ac:dyDescent="0.35">
      <c r="E1615">
        <f t="shared" si="297"/>
        <v>1588</v>
      </c>
      <c r="F1615" s="109">
        <f t="shared" ca="1" si="288"/>
        <v>2.152008820805154</v>
      </c>
      <c r="G1615" s="110">
        <f t="shared" ca="1" si="298"/>
        <v>3141.8589134976578</v>
      </c>
      <c r="H1615" s="92">
        <f t="shared" si="289"/>
        <v>1588</v>
      </c>
      <c r="I1615" s="109">
        <f t="shared" ca="1" si="290"/>
        <v>2.6768022467115662</v>
      </c>
      <c r="J1615" s="51">
        <f t="shared" ca="1" si="294"/>
        <v>3681.5183223477188</v>
      </c>
      <c r="K1615" s="51">
        <f t="shared" ca="1" si="299"/>
        <v>3684.1951245944306</v>
      </c>
      <c r="L1615" s="111">
        <f t="shared" ca="1" si="291"/>
        <v>274</v>
      </c>
      <c r="M1615" s="112">
        <f t="shared" ca="1" si="292"/>
        <v>542.33621109677279</v>
      </c>
      <c r="N1615" s="106"/>
      <c r="O1615" s="109">
        <f t="shared" ca="1" si="295"/>
        <v>4715.3914635570054</v>
      </c>
      <c r="P1615" s="113">
        <f t="shared" ca="1" si="296"/>
        <v>1</v>
      </c>
      <c r="Q1615" s="114">
        <f t="shared" ca="1" si="293"/>
        <v>332</v>
      </c>
    </row>
    <row r="1616" spans="5:17" x14ac:dyDescent="0.35">
      <c r="E1616">
        <f t="shared" si="297"/>
        <v>1589</v>
      </c>
      <c r="F1616" s="109">
        <f t="shared" ca="1" si="288"/>
        <v>0.49897674342659648</v>
      </c>
      <c r="G1616" s="110">
        <f t="shared" ca="1" si="298"/>
        <v>3142.3578902410845</v>
      </c>
      <c r="H1616" s="92">
        <f t="shared" si="289"/>
        <v>1589</v>
      </c>
      <c r="I1616" s="109">
        <f t="shared" ca="1" si="290"/>
        <v>3.6190294442256286</v>
      </c>
      <c r="J1616" s="51">
        <f t="shared" ca="1" si="294"/>
        <v>3684.1951245944306</v>
      </c>
      <c r="K1616" s="51">
        <f t="shared" ca="1" si="299"/>
        <v>3687.8141540386564</v>
      </c>
      <c r="L1616" s="111">
        <f t="shared" ca="1" si="291"/>
        <v>275</v>
      </c>
      <c r="M1616" s="112">
        <f t="shared" ca="1" si="292"/>
        <v>545.45626379757186</v>
      </c>
      <c r="N1616" s="106"/>
      <c r="O1616" s="109">
        <f t="shared" ca="1" si="295"/>
        <v>9793.2646386497781</v>
      </c>
      <c r="P1616" s="113">
        <f t="shared" ca="1" si="296"/>
        <v>1</v>
      </c>
      <c r="Q1616" s="114">
        <f t="shared" ca="1" si="293"/>
        <v>563</v>
      </c>
    </row>
    <row r="1617" spans="5:17" x14ac:dyDescent="0.35">
      <c r="E1617">
        <f t="shared" si="297"/>
        <v>1590</v>
      </c>
      <c r="F1617" s="109">
        <f t="shared" ca="1" si="288"/>
        <v>0.77937278385980224</v>
      </c>
      <c r="G1617" s="110">
        <f t="shared" ca="1" si="298"/>
        <v>3143.1372630249443</v>
      </c>
      <c r="H1617" s="92">
        <f t="shared" si="289"/>
        <v>1590</v>
      </c>
      <c r="I1617" s="109">
        <f t="shared" ca="1" si="290"/>
        <v>2.300409613393815</v>
      </c>
      <c r="J1617" s="51">
        <f t="shared" ca="1" si="294"/>
        <v>3687.8141540386564</v>
      </c>
      <c r="K1617" s="51">
        <f t="shared" ca="1" si="299"/>
        <v>3690.11456365205</v>
      </c>
      <c r="L1617" s="111">
        <f t="shared" ca="1" si="291"/>
        <v>276</v>
      </c>
      <c r="M1617" s="112">
        <f t="shared" ca="1" si="292"/>
        <v>546.97730062710571</v>
      </c>
      <c r="N1617" s="106"/>
      <c r="O1617" s="109">
        <f t="shared" ca="1" si="295"/>
        <v>10664.621789895476</v>
      </c>
      <c r="P1617" s="113">
        <f t="shared" ca="1" si="296"/>
        <v>1</v>
      </c>
      <c r="Q1617" s="114">
        <f t="shared" ca="1" si="293"/>
        <v>296</v>
      </c>
    </row>
    <row r="1618" spans="5:17" x14ac:dyDescent="0.35">
      <c r="E1618">
        <f t="shared" si="297"/>
        <v>1591</v>
      </c>
      <c r="F1618" s="109">
        <f t="shared" ca="1" si="288"/>
        <v>0.5435191458030556</v>
      </c>
      <c r="G1618" s="110">
        <f t="shared" ca="1" si="298"/>
        <v>3143.6807821707475</v>
      </c>
      <c r="H1618" s="92">
        <f t="shared" si="289"/>
        <v>1591</v>
      </c>
      <c r="I1618" s="109">
        <f t="shared" ca="1" si="290"/>
        <v>5.89928275193465</v>
      </c>
      <c r="J1618" s="51">
        <f t="shared" ca="1" si="294"/>
        <v>3690.11456365205</v>
      </c>
      <c r="K1618" s="51">
        <f t="shared" ca="1" si="299"/>
        <v>3696.0138464039846</v>
      </c>
      <c r="L1618" s="111">
        <f t="shared" ca="1" si="291"/>
        <v>277</v>
      </c>
      <c r="M1618" s="112">
        <f t="shared" ca="1" si="292"/>
        <v>552.33306423323711</v>
      </c>
      <c r="N1618" s="106"/>
      <c r="O1618" s="109">
        <f t="shared" ca="1" si="295"/>
        <v>6020.1947159232741</v>
      </c>
      <c r="P1618" s="113">
        <f t="shared" ca="1" si="296"/>
        <v>1</v>
      </c>
      <c r="Q1618" s="114">
        <f t="shared" ca="1" si="293"/>
        <v>375</v>
      </c>
    </row>
    <row r="1619" spans="5:17" x14ac:dyDescent="0.35">
      <c r="E1619">
        <f t="shared" si="297"/>
        <v>1592</v>
      </c>
      <c r="F1619" s="109">
        <f t="shared" ca="1" si="288"/>
        <v>6.534459974134271</v>
      </c>
      <c r="G1619" s="110">
        <f t="shared" ca="1" si="298"/>
        <v>3150.2152421448818</v>
      </c>
      <c r="H1619" s="92">
        <f t="shared" si="289"/>
        <v>1592</v>
      </c>
      <c r="I1619" s="109">
        <f t="shared" ca="1" si="290"/>
        <v>3.6867981544421835</v>
      </c>
      <c r="J1619" s="51">
        <f t="shared" ca="1" si="294"/>
        <v>3696.0138464039846</v>
      </c>
      <c r="K1619" s="51">
        <f t="shared" ca="1" si="299"/>
        <v>3699.700644558427</v>
      </c>
      <c r="L1619" s="111">
        <f t="shared" ca="1" si="291"/>
        <v>280</v>
      </c>
      <c r="M1619" s="112">
        <f t="shared" ca="1" si="292"/>
        <v>549.48540241354522</v>
      </c>
      <c r="N1619" s="106"/>
      <c r="O1619" s="109">
        <f t="shared" ca="1" si="295"/>
        <v>8522.720413639765</v>
      </c>
      <c r="P1619" s="113">
        <f t="shared" ca="1" si="296"/>
        <v>1</v>
      </c>
      <c r="Q1619" s="114">
        <f t="shared" ca="1" si="293"/>
        <v>526</v>
      </c>
    </row>
    <row r="1620" spans="5:17" x14ac:dyDescent="0.35">
      <c r="E1620">
        <f t="shared" si="297"/>
        <v>1593</v>
      </c>
      <c r="F1620" s="109">
        <f t="shared" ca="1" si="288"/>
        <v>0.24366124540456177</v>
      </c>
      <c r="G1620" s="110">
        <f t="shared" ca="1" si="298"/>
        <v>3150.4589033902862</v>
      </c>
      <c r="H1620" s="92">
        <f t="shared" si="289"/>
        <v>1593</v>
      </c>
      <c r="I1620" s="109">
        <f t="shared" ca="1" si="290"/>
        <v>4.5417578591426349</v>
      </c>
      <c r="J1620" s="51">
        <f t="shared" ca="1" si="294"/>
        <v>3699.700644558427</v>
      </c>
      <c r="K1620" s="51">
        <f t="shared" ca="1" si="299"/>
        <v>3704.2424024175698</v>
      </c>
      <c r="L1620" s="111">
        <f t="shared" ca="1" si="291"/>
        <v>282</v>
      </c>
      <c r="M1620" s="112">
        <f t="shared" ca="1" si="292"/>
        <v>553.7834990272836</v>
      </c>
      <c r="N1620" s="106"/>
      <c r="O1620" s="109">
        <f t="shared" ca="1" si="295"/>
        <v>2529.7121821175183</v>
      </c>
      <c r="P1620" s="113">
        <f t="shared" ca="1" si="296"/>
        <v>1</v>
      </c>
      <c r="Q1620" s="114">
        <f t="shared" ca="1" si="293"/>
        <v>199</v>
      </c>
    </row>
    <row r="1621" spans="5:17" x14ac:dyDescent="0.35">
      <c r="E1621">
        <f t="shared" si="297"/>
        <v>1594</v>
      </c>
      <c r="F1621" s="109">
        <f t="shared" ca="1" si="288"/>
        <v>1.8478704936188137</v>
      </c>
      <c r="G1621" s="110">
        <f t="shared" ca="1" si="298"/>
        <v>3152.306773883905</v>
      </c>
      <c r="H1621" s="92">
        <f t="shared" si="289"/>
        <v>1594</v>
      </c>
      <c r="I1621" s="109">
        <f t="shared" ca="1" si="290"/>
        <v>2.2895060044243754</v>
      </c>
      <c r="J1621" s="51">
        <f t="shared" ca="1" si="294"/>
        <v>3704.2424024175698</v>
      </c>
      <c r="K1621" s="51">
        <f t="shared" ca="1" si="299"/>
        <v>3706.5319084219941</v>
      </c>
      <c r="L1621" s="111">
        <f t="shared" ca="1" si="291"/>
        <v>283</v>
      </c>
      <c r="M1621" s="112">
        <f t="shared" ca="1" si="292"/>
        <v>554.22513453808915</v>
      </c>
      <c r="N1621" s="106"/>
      <c r="O1621" s="109">
        <f t="shared" ca="1" si="295"/>
        <v>2090.7640384582578</v>
      </c>
      <c r="P1621" s="113">
        <f t="shared" ca="1" si="296"/>
        <v>1</v>
      </c>
      <c r="Q1621" s="114">
        <f t="shared" ca="1" si="293"/>
        <v>156</v>
      </c>
    </row>
    <row r="1622" spans="5:17" x14ac:dyDescent="0.35">
      <c r="E1622">
        <f t="shared" si="297"/>
        <v>1595</v>
      </c>
      <c r="F1622" s="109">
        <f t="shared" ca="1" si="288"/>
        <v>0.61149450915226022</v>
      </c>
      <c r="G1622" s="110">
        <f t="shared" ca="1" si="298"/>
        <v>3152.9182683930571</v>
      </c>
      <c r="H1622" s="92">
        <f t="shared" si="289"/>
        <v>1595</v>
      </c>
      <c r="I1622" s="109">
        <f t="shared" ca="1" si="290"/>
        <v>0.93428735888069359</v>
      </c>
      <c r="J1622" s="51">
        <f t="shared" ca="1" si="294"/>
        <v>3706.5319084219941</v>
      </c>
      <c r="K1622" s="51">
        <f t="shared" ca="1" si="299"/>
        <v>3707.4661957808748</v>
      </c>
      <c r="L1622" s="111">
        <f t="shared" ca="1" si="291"/>
        <v>283</v>
      </c>
      <c r="M1622" s="112">
        <f t="shared" ca="1" si="292"/>
        <v>554.54792738781771</v>
      </c>
      <c r="N1622" s="106"/>
      <c r="O1622" s="109">
        <f t="shared" ca="1" si="295"/>
        <v>5910.6685776272452</v>
      </c>
      <c r="P1622" s="113">
        <f t="shared" ca="1" si="296"/>
        <v>1</v>
      </c>
      <c r="Q1622" s="114">
        <f t="shared" ca="1" si="293"/>
        <v>357</v>
      </c>
    </row>
    <row r="1623" spans="5:17" x14ac:dyDescent="0.35">
      <c r="E1623">
        <f t="shared" si="297"/>
        <v>1596</v>
      </c>
      <c r="F1623" s="109">
        <f t="shared" ca="1" si="288"/>
        <v>0.26158752521240919</v>
      </c>
      <c r="G1623" s="110">
        <f t="shared" ca="1" si="298"/>
        <v>3153.1798559182694</v>
      </c>
      <c r="H1623" s="92">
        <f t="shared" si="289"/>
        <v>1596</v>
      </c>
      <c r="I1623" s="109">
        <f t="shared" ca="1" si="290"/>
        <v>3.4471292141156322</v>
      </c>
      <c r="J1623" s="51">
        <f t="shared" ca="1" si="294"/>
        <v>3707.4661957808748</v>
      </c>
      <c r="K1623" s="51">
        <f t="shared" ca="1" si="299"/>
        <v>3710.9133249949905</v>
      </c>
      <c r="L1623" s="111">
        <f t="shared" ca="1" si="291"/>
        <v>282</v>
      </c>
      <c r="M1623" s="112">
        <f t="shared" ca="1" si="292"/>
        <v>557.73346907672112</v>
      </c>
      <c r="N1623" s="106"/>
      <c r="O1623" s="109">
        <f t="shared" ca="1" si="295"/>
        <v>3641.4155318351241</v>
      </c>
      <c r="P1623" s="113">
        <f t="shared" ca="1" si="296"/>
        <v>1</v>
      </c>
      <c r="Q1623" s="114">
        <f t="shared" ca="1" si="293"/>
        <v>272</v>
      </c>
    </row>
    <row r="1624" spans="5:17" x14ac:dyDescent="0.35">
      <c r="E1624">
        <f t="shared" si="297"/>
        <v>1597</v>
      </c>
      <c r="F1624" s="109">
        <f t="shared" ca="1" si="288"/>
        <v>2.0089417280227635</v>
      </c>
      <c r="G1624" s="110">
        <f t="shared" ca="1" si="298"/>
        <v>3155.1887976462922</v>
      </c>
      <c r="H1624" s="92">
        <f t="shared" si="289"/>
        <v>1597</v>
      </c>
      <c r="I1624" s="109">
        <f t="shared" ca="1" si="290"/>
        <v>1.1732650844970753</v>
      </c>
      <c r="J1624" s="51">
        <f t="shared" ca="1" si="294"/>
        <v>3710.9133249949905</v>
      </c>
      <c r="K1624" s="51">
        <f t="shared" ca="1" si="299"/>
        <v>3712.0865900794875</v>
      </c>
      <c r="L1624" s="111">
        <f t="shared" ca="1" si="291"/>
        <v>281</v>
      </c>
      <c r="M1624" s="112">
        <f t="shared" ca="1" si="292"/>
        <v>556.89779243319526</v>
      </c>
      <c r="N1624" s="106"/>
      <c r="O1624" s="109">
        <f t="shared" ca="1" si="295"/>
        <v>5254.3081255439211</v>
      </c>
      <c r="P1624" s="113">
        <f t="shared" ca="1" si="296"/>
        <v>1</v>
      </c>
      <c r="Q1624" s="114">
        <f t="shared" ca="1" si="293"/>
        <v>327</v>
      </c>
    </row>
    <row r="1625" spans="5:17" x14ac:dyDescent="0.35">
      <c r="E1625">
        <f t="shared" si="297"/>
        <v>1598</v>
      </c>
      <c r="F1625" s="109">
        <f t="shared" ca="1" si="288"/>
        <v>1.5651106217253861</v>
      </c>
      <c r="G1625" s="110">
        <f t="shared" ca="1" si="298"/>
        <v>3156.7539082680178</v>
      </c>
      <c r="H1625" s="92">
        <f t="shared" si="289"/>
        <v>1598</v>
      </c>
      <c r="I1625" s="109">
        <f t="shared" ca="1" si="290"/>
        <v>4.1976822493882269</v>
      </c>
      <c r="J1625" s="51">
        <f t="shared" ca="1" si="294"/>
        <v>3712.0865900794875</v>
      </c>
      <c r="K1625" s="51">
        <f t="shared" ca="1" si="299"/>
        <v>3716.2842723288759</v>
      </c>
      <c r="L1625" s="111">
        <f t="shared" ca="1" si="291"/>
        <v>284</v>
      </c>
      <c r="M1625" s="112">
        <f t="shared" ca="1" si="292"/>
        <v>559.53036406085812</v>
      </c>
      <c r="N1625" s="106"/>
      <c r="O1625" s="109">
        <f t="shared" ca="1" si="295"/>
        <v>4716.1848686223566</v>
      </c>
      <c r="P1625" s="113">
        <f t="shared" ca="1" si="296"/>
        <v>1</v>
      </c>
      <c r="Q1625" s="114">
        <f t="shared" ca="1" si="293"/>
        <v>331</v>
      </c>
    </row>
    <row r="1626" spans="5:17" x14ac:dyDescent="0.35">
      <c r="E1626">
        <f t="shared" si="297"/>
        <v>1599</v>
      </c>
      <c r="F1626" s="109">
        <f t="shared" ca="1" si="288"/>
        <v>3.2181268419143092</v>
      </c>
      <c r="G1626" s="110">
        <f t="shared" ca="1" si="298"/>
        <v>3159.9720351099322</v>
      </c>
      <c r="H1626" s="92">
        <f t="shared" si="289"/>
        <v>1599</v>
      </c>
      <c r="I1626" s="109">
        <f t="shared" ca="1" si="290"/>
        <v>0.3286789230341714</v>
      </c>
      <c r="J1626" s="51">
        <f t="shared" ca="1" si="294"/>
        <v>3716.2842723288759</v>
      </c>
      <c r="K1626" s="51">
        <f t="shared" ca="1" si="299"/>
        <v>3716.6129512519101</v>
      </c>
      <c r="L1626" s="111">
        <f t="shared" ca="1" si="291"/>
        <v>283</v>
      </c>
      <c r="M1626" s="112">
        <f t="shared" ca="1" si="292"/>
        <v>556.64091614197787</v>
      </c>
      <c r="N1626" s="106"/>
      <c r="O1626" s="109">
        <f t="shared" ca="1" si="295"/>
        <v>6775.708315009173</v>
      </c>
      <c r="P1626" s="113">
        <f t="shared" ca="1" si="296"/>
        <v>1</v>
      </c>
      <c r="Q1626" s="114">
        <f t="shared" ca="1" si="293"/>
        <v>430</v>
      </c>
    </row>
    <row r="1627" spans="5:17" x14ac:dyDescent="0.35">
      <c r="E1627">
        <f t="shared" si="297"/>
        <v>1600</v>
      </c>
      <c r="F1627" s="109">
        <f t="shared" ca="1" si="288"/>
        <v>5.3875606102427778</v>
      </c>
      <c r="G1627" s="110">
        <f t="shared" ca="1" si="298"/>
        <v>3165.3595957201751</v>
      </c>
      <c r="H1627" s="92">
        <f t="shared" si="289"/>
        <v>1600</v>
      </c>
      <c r="I1627" s="109">
        <f t="shared" ca="1" si="290"/>
        <v>2.119844626781572</v>
      </c>
      <c r="J1627" s="51">
        <f t="shared" ca="1" si="294"/>
        <v>3716.6129512519101</v>
      </c>
      <c r="K1627" s="51">
        <f t="shared" ca="1" si="299"/>
        <v>3718.7327958786918</v>
      </c>
      <c r="L1627" s="111">
        <f t="shared" ca="1" si="291"/>
        <v>285</v>
      </c>
      <c r="M1627" s="112">
        <f t="shared" ca="1" si="292"/>
        <v>553.37320015851674</v>
      </c>
      <c r="N1627" s="106"/>
      <c r="O1627" s="109">
        <f t="shared" ca="1" si="295"/>
        <v>10512.171710169841</v>
      </c>
      <c r="P1627" s="113">
        <f t="shared" ca="1" si="296"/>
        <v>1</v>
      </c>
      <c r="Q1627" s="114">
        <f t="shared" ca="1" si="293"/>
        <v>351</v>
      </c>
    </row>
    <row r="1628" spans="5:17" x14ac:dyDescent="0.35">
      <c r="E1628">
        <f t="shared" si="297"/>
        <v>1601</v>
      </c>
      <c r="F1628" s="109">
        <f t="shared" ref="F1628:F1691" ca="1" si="300">-(1/B$4)*LN(RAND())</f>
        <v>4.1153273733461679</v>
      </c>
      <c r="G1628" s="110">
        <f t="shared" ca="1" si="298"/>
        <v>3169.4749230935213</v>
      </c>
      <c r="H1628" s="92">
        <f t="shared" ref="H1628:H1691" si="301">E1628</f>
        <v>1601</v>
      </c>
      <c r="I1628" s="109">
        <f t="shared" ref="I1628:I1691" ca="1" si="302">-(1/B$5)*LN(RAND())</f>
        <v>3.5353906762491039</v>
      </c>
      <c r="J1628" s="51">
        <f t="shared" ca="1" si="294"/>
        <v>3718.7327958786918</v>
      </c>
      <c r="K1628" s="51">
        <f t="shared" ca="1" si="299"/>
        <v>3722.2681865549407</v>
      </c>
      <c r="L1628" s="111">
        <f t="shared" ref="L1628:L1691" ca="1" si="303">COUNTIF(G$28:G$5027,"&lt;"&amp;K1628)-H1628</f>
        <v>286</v>
      </c>
      <c r="M1628" s="112">
        <f t="shared" ref="M1628:M1691" ca="1" si="304">K1628-G1628</f>
        <v>552.79326346141943</v>
      </c>
      <c r="N1628" s="106"/>
      <c r="O1628" s="109">
        <f t="shared" ca="1" si="295"/>
        <v>3347.4090256157342</v>
      </c>
      <c r="P1628" s="113">
        <f t="shared" ca="1" si="296"/>
        <v>1</v>
      </c>
      <c r="Q1628" s="114">
        <f t="shared" ref="Q1628:Q1691" ca="1" si="305">COUNTIF(G$28:G$5027,"&lt;"&amp;O1628)-COUNTIF(K$28:K$5027,"&lt;"&amp;O1628)</f>
        <v>264</v>
      </c>
    </row>
    <row r="1629" spans="5:17" x14ac:dyDescent="0.35">
      <c r="E1629">
        <f t="shared" si="297"/>
        <v>1602</v>
      </c>
      <c r="F1629" s="109">
        <f t="shared" ca="1" si="300"/>
        <v>0.8170016589964556</v>
      </c>
      <c r="G1629" s="110">
        <f t="shared" ca="1" si="298"/>
        <v>3170.2919247525178</v>
      </c>
      <c r="H1629" s="92">
        <f t="shared" si="301"/>
        <v>1602</v>
      </c>
      <c r="I1629" s="109">
        <f t="shared" ca="1" si="302"/>
        <v>2.1417388658259267</v>
      </c>
      <c r="J1629" s="51">
        <f t="shared" ref="J1629:J1692" ca="1" si="306">MAX(G1629,K1628)</f>
        <v>3722.2681865549407</v>
      </c>
      <c r="K1629" s="51">
        <f t="shared" ca="1" si="299"/>
        <v>3724.4099254207667</v>
      </c>
      <c r="L1629" s="111">
        <f t="shared" ca="1" si="303"/>
        <v>286</v>
      </c>
      <c r="M1629" s="112">
        <f t="shared" ca="1" si="304"/>
        <v>554.1180006682489</v>
      </c>
      <c r="N1629" s="106"/>
      <c r="O1629" s="109">
        <f t="shared" ref="O1629:O1692" ca="1" si="307">K$5027*RAND()</f>
        <v>10846.920286121725</v>
      </c>
      <c r="P1629" s="113">
        <f t="shared" ref="P1629:P1692" ca="1" si="308">COUNTIF(J$28:J$5027,"&lt;"&amp;O1629)-COUNTIF(K$28:K$5027,"&lt;"&amp;O1629)</f>
        <v>1</v>
      </c>
      <c r="Q1629" s="114">
        <f t="shared" ca="1" si="305"/>
        <v>213</v>
      </c>
    </row>
    <row r="1630" spans="5:17" x14ac:dyDescent="0.35">
      <c r="E1630">
        <f t="shared" ref="E1630:E1693" si="309">E1629+1</f>
        <v>1603</v>
      </c>
      <c r="F1630" s="109">
        <f t="shared" ca="1" si="300"/>
        <v>0.59908387013525433</v>
      </c>
      <c r="G1630" s="110">
        <f t="shared" ref="G1630:G1693" ca="1" si="310">G1629+F1630</f>
        <v>3170.8910086226533</v>
      </c>
      <c r="H1630" s="92">
        <f t="shared" si="301"/>
        <v>1603</v>
      </c>
      <c r="I1630" s="109">
        <f t="shared" ca="1" si="302"/>
        <v>0.17218592129814198</v>
      </c>
      <c r="J1630" s="51">
        <f t="shared" ca="1" si="306"/>
        <v>3724.4099254207667</v>
      </c>
      <c r="K1630" s="51">
        <f t="shared" ref="K1630:K1693" ca="1" si="311">J1630+I1630</f>
        <v>3724.5821113420648</v>
      </c>
      <c r="L1630" s="111">
        <f t="shared" ca="1" si="303"/>
        <v>285</v>
      </c>
      <c r="M1630" s="112">
        <f t="shared" ca="1" si="304"/>
        <v>553.69110271941145</v>
      </c>
      <c r="N1630" s="106"/>
      <c r="O1630" s="109">
        <f t="shared" ca="1" si="307"/>
        <v>11051.582330023833</v>
      </c>
      <c r="P1630" s="113">
        <f t="shared" ca="1" si="308"/>
        <v>1</v>
      </c>
      <c r="Q1630" s="114">
        <f t="shared" ca="1" si="305"/>
        <v>121</v>
      </c>
    </row>
    <row r="1631" spans="5:17" x14ac:dyDescent="0.35">
      <c r="E1631">
        <f t="shared" si="309"/>
        <v>1604</v>
      </c>
      <c r="F1631" s="109">
        <f t="shared" ca="1" si="300"/>
        <v>0.25471960731621346</v>
      </c>
      <c r="G1631" s="110">
        <f t="shared" ca="1" si="310"/>
        <v>3171.1457282299693</v>
      </c>
      <c r="H1631" s="92">
        <f t="shared" si="301"/>
        <v>1604</v>
      </c>
      <c r="I1631" s="109">
        <f t="shared" ca="1" si="302"/>
        <v>1.3441825782862973</v>
      </c>
      <c r="J1631" s="51">
        <f t="shared" ca="1" si="306"/>
        <v>3724.5821113420648</v>
      </c>
      <c r="K1631" s="51">
        <f t="shared" ca="1" si="311"/>
        <v>3725.9262939203509</v>
      </c>
      <c r="L1631" s="111">
        <f t="shared" ca="1" si="303"/>
        <v>285</v>
      </c>
      <c r="M1631" s="112">
        <f t="shared" ca="1" si="304"/>
        <v>554.78056569038154</v>
      </c>
      <c r="N1631" s="106"/>
      <c r="O1631" s="109">
        <f t="shared" ca="1" si="307"/>
        <v>7950.8992101241438</v>
      </c>
      <c r="P1631" s="113">
        <f t="shared" ca="1" si="308"/>
        <v>1</v>
      </c>
      <c r="Q1631" s="114">
        <f t="shared" ca="1" si="305"/>
        <v>509</v>
      </c>
    </row>
    <row r="1632" spans="5:17" x14ac:dyDescent="0.35">
      <c r="E1632">
        <f t="shared" si="309"/>
        <v>1605</v>
      </c>
      <c r="F1632" s="109">
        <f t="shared" ca="1" si="300"/>
        <v>1.9115701232950859</v>
      </c>
      <c r="G1632" s="110">
        <f t="shared" ca="1" si="310"/>
        <v>3173.0572983532643</v>
      </c>
      <c r="H1632" s="92">
        <f t="shared" si="301"/>
        <v>1605</v>
      </c>
      <c r="I1632" s="109">
        <f t="shared" ca="1" si="302"/>
        <v>2.3806855693584108</v>
      </c>
      <c r="J1632" s="51">
        <f t="shared" ca="1" si="306"/>
        <v>3725.9262939203509</v>
      </c>
      <c r="K1632" s="51">
        <f t="shared" ca="1" si="311"/>
        <v>3728.3069794897092</v>
      </c>
      <c r="L1632" s="111">
        <f t="shared" ca="1" si="303"/>
        <v>286</v>
      </c>
      <c r="M1632" s="112">
        <f t="shared" ca="1" si="304"/>
        <v>555.24968113644491</v>
      </c>
      <c r="N1632" s="106"/>
      <c r="O1632" s="109">
        <f t="shared" ca="1" si="307"/>
        <v>7639.7401002295692</v>
      </c>
      <c r="P1632" s="113">
        <f t="shared" ca="1" si="308"/>
        <v>1</v>
      </c>
      <c r="Q1632" s="114">
        <f t="shared" ca="1" si="305"/>
        <v>495</v>
      </c>
    </row>
    <row r="1633" spans="5:17" x14ac:dyDescent="0.35">
      <c r="E1633">
        <f t="shared" si="309"/>
        <v>1606</v>
      </c>
      <c r="F1633" s="109">
        <f t="shared" ca="1" si="300"/>
        <v>0.20648156010331284</v>
      </c>
      <c r="G1633" s="110">
        <f t="shared" ca="1" si="310"/>
        <v>3173.2637799133677</v>
      </c>
      <c r="H1633" s="92">
        <f t="shared" si="301"/>
        <v>1606</v>
      </c>
      <c r="I1633" s="109">
        <f t="shared" ca="1" si="302"/>
        <v>1.361181135545283</v>
      </c>
      <c r="J1633" s="51">
        <f t="shared" ca="1" si="306"/>
        <v>3728.3069794897092</v>
      </c>
      <c r="K1633" s="51">
        <f t="shared" ca="1" si="311"/>
        <v>3729.6681606252546</v>
      </c>
      <c r="L1633" s="111">
        <f t="shared" ca="1" si="303"/>
        <v>285</v>
      </c>
      <c r="M1633" s="112">
        <f t="shared" ca="1" si="304"/>
        <v>556.40438071188692</v>
      </c>
      <c r="N1633" s="106"/>
      <c r="O1633" s="109">
        <f t="shared" ca="1" si="307"/>
        <v>7.0224219442289888</v>
      </c>
      <c r="P1633" s="113">
        <f t="shared" ca="1" si="308"/>
        <v>1</v>
      </c>
      <c r="Q1633" s="114">
        <f t="shared" ca="1" si="305"/>
        <v>2</v>
      </c>
    </row>
    <row r="1634" spans="5:17" x14ac:dyDescent="0.35">
      <c r="E1634">
        <f t="shared" si="309"/>
        <v>1607</v>
      </c>
      <c r="F1634" s="109">
        <f t="shared" ca="1" si="300"/>
        <v>5.3120563729678407</v>
      </c>
      <c r="G1634" s="110">
        <f t="shared" ca="1" si="310"/>
        <v>3178.5758362863353</v>
      </c>
      <c r="H1634" s="92">
        <f t="shared" si="301"/>
        <v>1607</v>
      </c>
      <c r="I1634" s="109">
        <f t="shared" ca="1" si="302"/>
        <v>7.1393812436366555E-2</v>
      </c>
      <c r="J1634" s="51">
        <f t="shared" ca="1" si="306"/>
        <v>3729.6681606252546</v>
      </c>
      <c r="K1634" s="51">
        <f t="shared" ca="1" si="311"/>
        <v>3729.7395544376909</v>
      </c>
      <c r="L1634" s="111">
        <f t="shared" ca="1" si="303"/>
        <v>284</v>
      </c>
      <c r="M1634" s="112">
        <f t="shared" ca="1" si="304"/>
        <v>551.16371815135562</v>
      </c>
      <c r="N1634" s="106"/>
      <c r="O1634" s="109">
        <f t="shared" ca="1" si="307"/>
        <v>4426.8484299888669</v>
      </c>
      <c r="P1634" s="113">
        <f t="shared" ca="1" si="308"/>
        <v>1</v>
      </c>
      <c r="Q1634" s="114">
        <f t="shared" ca="1" si="305"/>
        <v>325</v>
      </c>
    </row>
    <row r="1635" spans="5:17" x14ac:dyDescent="0.35">
      <c r="E1635">
        <f t="shared" si="309"/>
        <v>1608</v>
      </c>
      <c r="F1635" s="109">
        <f t="shared" ca="1" si="300"/>
        <v>1.2601758748995908</v>
      </c>
      <c r="G1635" s="110">
        <f t="shared" ca="1" si="310"/>
        <v>3179.836012161235</v>
      </c>
      <c r="H1635" s="92">
        <f t="shared" si="301"/>
        <v>1608</v>
      </c>
      <c r="I1635" s="109">
        <f t="shared" ca="1" si="302"/>
        <v>1.425279527922646</v>
      </c>
      <c r="J1635" s="51">
        <f t="shared" ca="1" si="306"/>
        <v>3729.7395544376909</v>
      </c>
      <c r="K1635" s="51">
        <f t="shared" ca="1" si="311"/>
        <v>3731.1648339656135</v>
      </c>
      <c r="L1635" s="111">
        <f t="shared" ca="1" si="303"/>
        <v>284</v>
      </c>
      <c r="M1635" s="112">
        <f t="shared" ca="1" si="304"/>
        <v>551.32882180437855</v>
      </c>
      <c r="N1635" s="106"/>
      <c r="O1635" s="109">
        <f t="shared" ca="1" si="307"/>
        <v>9497.3174478405072</v>
      </c>
      <c r="P1635" s="113">
        <f t="shared" ca="1" si="308"/>
        <v>1</v>
      </c>
      <c r="Q1635" s="114">
        <f t="shared" ca="1" si="305"/>
        <v>585</v>
      </c>
    </row>
    <row r="1636" spans="5:17" x14ac:dyDescent="0.35">
      <c r="E1636">
        <f t="shared" si="309"/>
        <v>1609</v>
      </c>
      <c r="F1636" s="109">
        <f t="shared" ca="1" si="300"/>
        <v>1.2184230018148183</v>
      </c>
      <c r="G1636" s="110">
        <f t="shared" ca="1" si="310"/>
        <v>3181.0544351630497</v>
      </c>
      <c r="H1636" s="92">
        <f t="shared" si="301"/>
        <v>1609</v>
      </c>
      <c r="I1636" s="109">
        <f t="shared" ca="1" si="302"/>
        <v>0.22026158417260092</v>
      </c>
      <c r="J1636" s="51">
        <f t="shared" ca="1" si="306"/>
        <v>3731.1648339656135</v>
      </c>
      <c r="K1636" s="51">
        <f t="shared" ca="1" si="311"/>
        <v>3731.385095549786</v>
      </c>
      <c r="L1636" s="111">
        <f t="shared" ca="1" si="303"/>
        <v>284</v>
      </c>
      <c r="M1636" s="112">
        <f t="shared" ca="1" si="304"/>
        <v>550.33066038673633</v>
      </c>
      <c r="N1636" s="106"/>
      <c r="O1636" s="109">
        <f t="shared" ca="1" si="307"/>
        <v>8421.0371498606164</v>
      </c>
      <c r="P1636" s="113">
        <f t="shared" ca="1" si="308"/>
        <v>1</v>
      </c>
      <c r="Q1636" s="114">
        <f t="shared" ca="1" si="305"/>
        <v>538</v>
      </c>
    </row>
    <row r="1637" spans="5:17" x14ac:dyDescent="0.35">
      <c r="E1637">
        <f t="shared" si="309"/>
        <v>1610</v>
      </c>
      <c r="F1637" s="109">
        <f t="shared" ca="1" si="300"/>
        <v>7.5990044151324918E-2</v>
      </c>
      <c r="G1637" s="110">
        <f t="shared" ca="1" si="310"/>
        <v>3181.1304252072009</v>
      </c>
      <c r="H1637" s="92">
        <f t="shared" si="301"/>
        <v>1610</v>
      </c>
      <c r="I1637" s="109">
        <f t="shared" ca="1" si="302"/>
        <v>4.2945994746035572</v>
      </c>
      <c r="J1637" s="51">
        <f t="shared" ca="1" si="306"/>
        <v>3731.385095549786</v>
      </c>
      <c r="K1637" s="51">
        <f t="shared" ca="1" si="311"/>
        <v>3735.6796950243897</v>
      </c>
      <c r="L1637" s="111">
        <f t="shared" ca="1" si="303"/>
        <v>288</v>
      </c>
      <c r="M1637" s="112">
        <f t="shared" ca="1" si="304"/>
        <v>554.54926981718882</v>
      </c>
      <c r="N1637" s="106"/>
      <c r="O1637" s="109">
        <f t="shared" ca="1" si="307"/>
        <v>3276.3143753500249</v>
      </c>
      <c r="P1637" s="113">
        <f t="shared" ca="1" si="308"/>
        <v>1</v>
      </c>
      <c r="Q1637" s="114">
        <f t="shared" ca="1" si="305"/>
        <v>254</v>
      </c>
    </row>
    <row r="1638" spans="5:17" x14ac:dyDescent="0.35">
      <c r="E1638">
        <f t="shared" si="309"/>
        <v>1611</v>
      </c>
      <c r="F1638" s="109">
        <f t="shared" ca="1" si="300"/>
        <v>1.4771566827413447</v>
      </c>
      <c r="G1638" s="110">
        <f t="shared" ca="1" si="310"/>
        <v>3182.6075818899421</v>
      </c>
      <c r="H1638" s="92">
        <f t="shared" si="301"/>
        <v>1611</v>
      </c>
      <c r="I1638" s="109">
        <f t="shared" ca="1" si="302"/>
        <v>3.5767564208533171</v>
      </c>
      <c r="J1638" s="51">
        <f t="shared" ca="1" si="306"/>
        <v>3735.6796950243897</v>
      </c>
      <c r="K1638" s="51">
        <f t="shared" ca="1" si="311"/>
        <v>3739.2564514452429</v>
      </c>
      <c r="L1638" s="111">
        <f t="shared" ca="1" si="303"/>
        <v>291</v>
      </c>
      <c r="M1638" s="112">
        <f t="shared" ca="1" si="304"/>
        <v>556.64886955530073</v>
      </c>
      <c r="N1638" s="106"/>
      <c r="O1638" s="109">
        <f t="shared" ca="1" si="307"/>
        <v>1385.5593754163683</v>
      </c>
      <c r="P1638" s="113">
        <f t="shared" ca="1" si="308"/>
        <v>1</v>
      </c>
      <c r="Q1638" s="114">
        <f t="shared" ca="1" si="305"/>
        <v>101</v>
      </c>
    </row>
    <row r="1639" spans="5:17" x14ac:dyDescent="0.35">
      <c r="E1639">
        <f t="shared" si="309"/>
        <v>1612</v>
      </c>
      <c r="F1639" s="109">
        <f t="shared" ca="1" si="300"/>
        <v>2.5085779029886939</v>
      </c>
      <c r="G1639" s="110">
        <f t="shared" ca="1" si="310"/>
        <v>3185.1161597929308</v>
      </c>
      <c r="H1639" s="92">
        <f t="shared" si="301"/>
        <v>1612</v>
      </c>
      <c r="I1639" s="109">
        <f t="shared" ca="1" si="302"/>
        <v>2.2041591306800035</v>
      </c>
      <c r="J1639" s="51">
        <f t="shared" ca="1" si="306"/>
        <v>3739.2564514452429</v>
      </c>
      <c r="K1639" s="51">
        <f t="shared" ca="1" si="311"/>
        <v>3741.4606105759231</v>
      </c>
      <c r="L1639" s="111">
        <f t="shared" ca="1" si="303"/>
        <v>291</v>
      </c>
      <c r="M1639" s="112">
        <f t="shared" ca="1" si="304"/>
        <v>556.34445078299223</v>
      </c>
      <c r="N1639" s="106"/>
      <c r="O1639" s="109">
        <f t="shared" ca="1" si="307"/>
        <v>7842.2926579930518</v>
      </c>
      <c r="P1639" s="113">
        <f t="shared" ca="1" si="308"/>
        <v>1</v>
      </c>
      <c r="Q1639" s="114">
        <f t="shared" ca="1" si="305"/>
        <v>503</v>
      </c>
    </row>
    <row r="1640" spans="5:17" x14ac:dyDescent="0.35">
      <c r="E1640">
        <f t="shared" si="309"/>
        <v>1613</v>
      </c>
      <c r="F1640" s="109">
        <f t="shared" ca="1" si="300"/>
        <v>0.82866739801764977</v>
      </c>
      <c r="G1640" s="110">
        <f t="shared" ca="1" si="310"/>
        <v>3185.9448271909487</v>
      </c>
      <c r="H1640" s="92">
        <f t="shared" si="301"/>
        <v>1613</v>
      </c>
      <c r="I1640" s="109">
        <f t="shared" ca="1" si="302"/>
        <v>1.1445689787714783</v>
      </c>
      <c r="J1640" s="51">
        <f t="shared" ca="1" si="306"/>
        <v>3741.4606105759231</v>
      </c>
      <c r="K1640" s="51">
        <f t="shared" ca="1" si="311"/>
        <v>3742.6051795546946</v>
      </c>
      <c r="L1640" s="111">
        <f t="shared" ca="1" si="303"/>
        <v>292</v>
      </c>
      <c r="M1640" s="112">
        <f t="shared" ca="1" si="304"/>
        <v>556.66035236374591</v>
      </c>
      <c r="N1640" s="106"/>
      <c r="O1640" s="109">
        <f t="shared" ca="1" si="307"/>
        <v>703.36818896150146</v>
      </c>
      <c r="P1640" s="113">
        <f t="shared" ca="1" si="308"/>
        <v>1</v>
      </c>
      <c r="Q1640" s="114">
        <f t="shared" ca="1" si="305"/>
        <v>40</v>
      </c>
    </row>
    <row r="1641" spans="5:17" x14ac:dyDescent="0.35">
      <c r="E1641">
        <f t="shared" si="309"/>
        <v>1614</v>
      </c>
      <c r="F1641" s="109">
        <f t="shared" ca="1" si="300"/>
        <v>2.609711833619623</v>
      </c>
      <c r="G1641" s="110">
        <f t="shared" ca="1" si="310"/>
        <v>3188.5545390245684</v>
      </c>
      <c r="H1641" s="92">
        <f t="shared" si="301"/>
        <v>1614</v>
      </c>
      <c r="I1641" s="109">
        <f t="shared" ca="1" si="302"/>
        <v>2.3572623659833107</v>
      </c>
      <c r="J1641" s="51">
        <f t="shared" ca="1" si="306"/>
        <v>3742.6051795546946</v>
      </c>
      <c r="K1641" s="51">
        <f t="shared" ca="1" si="311"/>
        <v>3744.962441920678</v>
      </c>
      <c r="L1641" s="111">
        <f t="shared" ca="1" si="303"/>
        <v>292</v>
      </c>
      <c r="M1641" s="112">
        <f t="shared" ca="1" si="304"/>
        <v>556.40790289610959</v>
      </c>
      <c r="N1641" s="106"/>
      <c r="O1641" s="109">
        <f t="shared" ca="1" si="307"/>
        <v>1080.3669768883533</v>
      </c>
      <c r="P1641" s="113">
        <f t="shared" ca="1" si="308"/>
        <v>1</v>
      </c>
      <c r="Q1641" s="114">
        <f t="shared" ca="1" si="305"/>
        <v>91</v>
      </c>
    </row>
    <row r="1642" spans="5:17" x14ac:dyDescent="0.35">
      <c r="E1642">
        <f t="shared" si="309"/>
        <v>1615</v>
      </c>
      <c r="F1642" s="109">
        <f t="shared" ca="1" si="300"/>
        <v>1.1199551802308709</v>
      </c>
      <c r="G1642" s="110">
        <f t="shared" ca="1" si="310"/>
        <v>3189.6744942047994</v>
      </c>
      <c r="H1642" s="92">
        <f t="shared" si="301"/>
        <v>1615</v>
      </c>
      <c r="I1642" s="109">
        <f t="shared" ca="1" si="302"/>
        <v>0.1468671005374087</v>
      </c>
      <c r="J1642" s="51">
        <f t="shared" ca="1" si="306"/>
        <v>3744.962441920678</v>
      </c>
      <c r="K1642" s="51">
        <f t="shared" ca="1" si="311"/>
        <v>3745.1093090212153</v>
      </c>
      <c r="L1642" s="111">
        <f t="shared" ca="1" si="303"/>
        <v>291</v>
      </c>
      <c r="M1642" s="112">
        <f t="shared" ca="1" si="304"/>
        <v>555.43481481641584</v>
      </c>
      <c r="N1642" s="106"/>
      <c r="O1642" s="109">
        <f t="shared" ca="1" si="307"/>
        <v>6995.7437435749725</v>
      </c>
      <c r="P1642" s="113">
        <f t="shared" ca="1" si="308"/>
        <v>1</v>
      </c>
      <c r="Q1642" s="114">
        <f t="shared" ca="1" si="305"/>
        <v>455</v>
      </c>
    </row>
    <row r="1643" spans="5:17" x14ac:dyDescent="0.35">
      <c r="E1643">
        <f t="shared" si="309"/>
        <v>1616</v>
      </c>
      <c r="F1643" s="109">
        <f t="shared" ca="1" si="300"/>
        <v>3.4795071655808569</v>
      </c>
      <c r="G1643" s="110">
        <f t="shared" ca="1" si="310"/>
        <v>3193.1540013703802</v>
      </c>
      <c r="H1643" s="92">
        <f t="shared" si="301"/>
        <v>1616</v>
      </c>
      <c r="I1643" s="109">
        <f t="shared" ca="1" si="302"/>
        <v>0.52066568527074641</v>
      </c>
      <c r="J1643" s="51">
        <f t="shared" ca="1" si="306"/>
        <v>3745.1093090212153</v>
      </c>
      <c r="K1643" s="51">
        <f t="shared" ca="1" si="311"/>
        <v>3745.6299747064859</v>
      </c>
      <c r="L1643" s="111">
        <f t="shared" ca="1" si="303"/>
        <v>291</v>
      </c>
      <c r="M1643" s="112">
        <f t="shared" ca="1" si="304"/>
        <v>552.47597333610565</v>
      </c>
      <c r="N1643" s="106"/>
      <c r="O1643" s="109">
        <f t="shared" ca="1" si="307"/>
        <v>5292.022575718428</v>
      </c>
      <c r="P1643" s="113">
        <f t="shared" ca="1" si="308"/>
        <v>1</v>
      </c>
      <c r="Q1643" s="114">
        <f t="shared" ca="1" si="305"/>
        <v>316</v>
      </c>
    </row>
    <row r="1644" spans="5:17" x14ac:dyDescent="0.35">
      <c r="E1644">
        <f t="shared" si="309"/>
        <v>1617</v>
      </c>
      <c r="F1644" s="109">
        <f t="shared" ca="1" si="300"/>
        <v>0.80466918975757984</v>
      </c>
      <c r="G1644" s="110">
        <f t="shared" ca="1" si="310"/>
        <v>3193.9586705601378</v>
      </c>
      <c r="H1644" s="92">
        <f t="shared" si="301"/>
        <v>1617</v>
      </c>
      <c r="I1644" s="109">
        <f t="shared" ca="1" si="302"/>
        <v>2.1851455129320367</v>
      </c>
      <c r="J1644" s="51">
        <f t="shared" ca="1" si="306"/>
        <v>3745.6299747064859</v>
      </c>
      <c r="K1644" s="51">
        <f t="shared" ca="1" si="311"/>
        <v>3747.8151202194181</v>
      </c>
      <c r="L1644" s="111">
        <f t="shared" ca="1" si="303"/>
        <v>291</v>
      </c>
      <c r="M1644" s="112">
        <f t="shared" ca="1" si="304"/>
        <v>553.85644965928032</v>
      </c>
      <c r="N1644" s="106"/>
      <c r="O1644" s="109">
        <f t="shared" ca="1" si="307"/>
        <v>9816.4685764822425</v>
      </c>
      <c r="P1644" s="113">
        <f t="shared" ca="1" si="308"/>
        <v>1</v>
      </c>
      <c r="Q1644" s="114">
        <f t="shared" ca="1" si="305"/>
        <v>566</v>
      </c>
    </row>
    <row r="1645" spans="5:17" x14ac:dyDescent="0.35">
      <c r="E1645">
        <f t="shared" si="309"/>
        <v>1618</v>
      </c>
      <c r="F1645" s="109">
        <f t="shared" ca="1" si="300"/>
        <v>2.8911739968525769E-2</v>
      </c>
      <c r="G1645" s="110">
        <f t="shared" ca="1" si="310"/>
        <v>3193.9875823001062</v>
      </c>
      <c r="H1645" s="92">
        <f t="shared" si="301"/>
        <v>1618</v>
      </c>
      <c r="I1645" s="109">
        <f t="shared" ca="1" si="302"/>
        <v>0.39417357114554524</v>
      </c>
      <c r="J1645" s="51">
        <f t="shared" ca="1" si="306"/>
        <v>3747.8151202194181</v>
      </c>
      <c r="K1645" s="51">
        <f t="shared" ca="1" si="311"/>
        <v>3748.2092937905636</v>
      </c>
      <c r="L1645" s="111">
        <f t="shared" ca="1" si="303"/>
        <v>290</v>
      </c>
      <c r="M1645" s="112">
        <f t="shared" ca="1" si="304"/>
        <v>554.22171149045744</v>
      </c>
      <c r="N1645" s="106"/>
      <c r="O1645" s="109">
        <f t="shared" ca="1" si="307"/>
        <v>11364.089994821023</v>
      </c>
      <c r="P1645" s="113">
        <f t="shared" ca="1" si="308"/>
        <v>1</v>
      </c>
      <c r="Q1645" s="114">
        <f t="shared" ca="1" si="305"/>
        <v>12</v>
      </c>
    </row>
    <row r="1646" spans="5:17" x14ac:dyDescent="0.35">
      <c r="E1646">
        <f t="shared" si="309"/>
        <v>1619</v>
      </c>
      <c r="F1646" s="109">
        <f t="shared" ca="1" si="300"/>
        <v>1.597876923956127</v>
      </c>
      <c r="G1646" s="110">
        <f t="shared" ca="1" si="310"/>
        <v>3195.5854592240621</v>
      </c>
      <c r="H1646" s="92">
        <f t="shared" si="301"/>
        <v>1619</v>
      </c>
      <c r="I1646" s="109">
        <f t="shared" ca="1" si="302"/>
        <v>4.5443913626649381</v>
      </c>
      <c r="J1646" s="51">
        <f t="shared" ca="1" si="306"/>
        <v>3748.2092937905636</v>
      </c>
      <c r="K1646" s="51">
        <f t="shared" ca="1" si="311"/>
        <v>3752.7536851532286</v>
      </c>
      <c r="L1646" s="111">
        <f t="shared" ca="1" si="303"/>
        <v>292</v>
      </c>
      <c r="M1646" s="112">
        <f t="shared" ca="1" si="304"/>
        <v>557.16822592916651</v>
      </c>
      <c r="N1646" s="106"/>
      <c r="O1646" s="109">
        <f t="shared" ca="1" si="307"/>
        <v>4992.0452326026252</v>
      </c>
      <c r="P1646" s="113">
        <f t="shared" ca="1" si="308"/>
        <v>1</v>
      </c>
      <c r="Q1646" s="114">
        <f t="shared" ca="1" si="305"/>
        <v>328</v>
      </c>
    </row>
    <row r="1647" spans="5:17" x14ac:dyDescent="0.35">
      <c r="E1647">
        <f t="shared" si="309"/>
        <v>1620</v>
      </c>
      <c r="F1647" s="109">
        <f t="shared" ca="1" si="300"/>
        <v>4.2048839927758292</v>
      </c>
      <c r="G1647" s="110">
        <f t="shared" ca="1" si="310"/>
        <v>3199.7903432168378</v>
      </c>
      <c r="H1647" s="92">
        <f t="shared" si="301"/>
        <v>1620</v>
      </c>
      <c r="I1647" s="109">
        <f t="shared" ca="1" si="302"/>
        <v>0.41260717058646018</v>
      </c>
      <c r="J1647" s="51">
        <f t="shared" ca="1" si="306"/>
        <v>3752.7536851532286</v>
      </c>
      <c r="K1647" s="51">
        <f t="shared" ca="1" si="311"/>
        <v>3753.166292323815</v>
      </c>
      <c r="L1647" s="111">
        <f t="shared" ca="1" si="303"/>
        <v>291</v>
      </c>
      <c r="M1647" s="112">
        <f t="shared" ca="1" si="304"/>
        <v>553.37594910697726</v>
      </c>
      <c r="N1647" s="106"/>
      <c r="O1647" s="109">
        <f t="shared" ca="1" si="307"/>
        <v>4647.6900090687814</v>
      </c>
      <c r="P1647" s="113">
        <f t="shared" ca="1" si="308"/>
        <v>1</v>
      </c>
      <c r="Q1647" s="114">
        <f t="shared" ca="1" si="305"/>
        <v>347</v>
      </c>
    </row>
    <row r="1648" spans="5:17" x14ac:dyDescent="0.35">
      <c r="E1648">
        <f t="shared" si="309"/>
        <v>1621</v>
      </c>
      <c r="F1648" s="109">
        <f t="shared" ca="1" si="300"/>
        <v>0.58479386433957825</v>
      </c>
      <c r="G1648" s="110">
        <f t="shared" ca="1" si="310"/>
        <v>3200.3751370811774</v>
      </c>
      <c r="H1648" s="92">
        <f t="shared" si="301"/>
        <v>1621</v>
      </c>
      <c r="I1648" s="109">
        <f t="shared" ca="1" si="302"/>
        <v>3.0642470917560267</v>
      </c>
      <c r="J1648" s="51">
        <f t="shared" ca="1" si="306"/>
        <v>3753.166292323815</v>
      </c>
      <c r="K1648" s="51">
        <f t="shared" ca="1" si="311"/>
        <v>3756.230539415571</v>
      </c>
      <c r="L1648" s="111">
        <f t="shared" ca="1" si="303"/>
        <v>293</v>
      </c>
      <c r="M1648" s="112">
        <f t="shared" ca="1" si="304"/>
        <v>555.8554023343936</v>
      </c>
      <c r="N1648" s="106"/>
      <c r="O1648" s="109">
        <f t="shared" ca="1" si="307"/>
        <v>4760.8137837521826</v>
      </c>
      <c r="P1648" s="113">
        <f t="shared" ca="1" si="308"/>
        <v>1</v>
      </c>
      <c r="Q1648" s="114">
        <f t="shared" ca="1" si="305"/>
        <v>329</v>
      </c>
    </row>
    <row r="1649" spans="5:17" x14ac:dyDescent="0.35">
      <c r="E1649">
        <f t="shared" si="309"/>
        <v>1622</v>
      </c>
      <c r="F1649" s="109">
        <f t="shared" ca="1" si="300"/>
        <v>2.2422975626172708</v>
      </c>
      <c r="G1649" s="110">
        <f t="shared" ca="1" si="310"/>
        <v>3202.6174346437947</v>
      </c>
      <c r="H1649" s="92">
        <f t="shared" si="301"/>
        <v>1622</v>
      </c>
      <c r="I1649" s="109">
        <f t="shared" ca="1" si="302"/>
        <v>2.7543434518450143</v>
      </c>
      <c r="J1649" s="51">
        <f t="shared" ca="1" si="306"/>
        <v>3756.230539415571</v>
      </c>
      <c r="K1649" s="51">
        <f t="shared" ca="1" si="311"/>
        <v>3758.9848828674162</v>
      </c>
      <c r="L1649" s="111">
        <f t="shared" ca="1" si="303"/>
        <v>293</v>
      </c>
      <c r="M1649" s="112">
        <f t="shared" ca="1" si="304"/>
        <v>556.36744822362152</v>
      </c>
      <c r="N1649" s="106"/>
      <c r="O1649" s="109">
        <f t="shared" ca="1" si="307"/>
        <v>6875.412158802882</v>
      </c>
      <c r="P1649" s="113">
        <f t="shared" ca="1" si="308"/>
        <v>1</v>
      </c>
      <c r="Q1649" s="114">
        <f t="shared" ca="1" si="305"/>
        <v>436</v>
      </c>
    </row>
    <row r="1650" spans="5:17" x14ac:dyDescent="0.35">
      <c r="E1650">
        <f t="shared" si="309"/>
        <v>1623</v>
      </c>
      <c r="F1650" s="109">
        <f t="shared" ca="1" si="300"/>
        <v>0.28212673266275456</v>
      </c>
      <c r="G1650" s="110">
        <f t="shared" ca="1" si="310"/>
        <v>3202.8995613764573</v>
      </c>
      <c r="H1650" s="92">
        <f t="shared" si="301"/>
        <v>1623</v>
      </c>
      <c r="I1650" s="109">
        <f t="shared" ca="1" si="302"/>
        <v>3.8056322521709074</v>
      </c>
      <c r="J1650" s="51">
        <f t="shared" ca="1" si="306"/>
        <v>3758.9848828674162</v>
      </c>
      <c r="K1650" s="51">
        <f t="shared" ca="1" si="311"/>
        <v>3762.7905151195873</v>
      </c>
      <c r="L1650" s="111">
        <f t="shared" ca="1" si="303"/>
        <v>293</v>
      </c>
      <c r="M1650" s="112">
        <f t="shared" ca="1" si="304"/>
        <v>559.89095374313001</v>
      </c>
      <c r="N1650" s="106"/>
      <c r="O1650" s="109">
        <f t="shared" ca="1" si="307"/>
        <v>8393.6173035965385</v>
      </c>
      <c r="P1650" s="113">
        <f t="shared" ca="1" si="308"/>
        <v>1</v>
      </c>
      <c r="Q1650" s="114">
        <f t="shared" ca="1" si="305"/>
        <v>535</v>
      </c>
    </row>
    <row r="1651" spans="5:17" x14ac:dyDescent="0.35">
      <c r="E1651">
        <f t="shared" si="309"/>
        <v>1624</v>
      </c>
      <c r="F1651" s="109">
        <f t="shared" ca="1" si="300"/>
        <v>2.246372950926069</v>
      </c>
      <c r="G1651" s="110">
        <f t="shared" ca="1" si="310"/>
        <v>3205.1459343273832</v>
      </c>
      <c r="H1651" s="92">
        <f t="shared" si="301"/>
        <v>1624</v>
      </c>
      <c r="I1651" s="109">
        <f t="shared" ca="1" si="302"/>
        <v>3.4785072409283457</v>
      </c>
      <c r="J1651" s="51">
        <f t="shared" ca="1" si="306"/>
        <v>3762.7905151195873</v>
      </c>
      <c r="K1651" s="51">
        <f t="shared" ca="1" si="311"/>
        <v>3766.2690223605155</v>
      </c>
      <c r="L1651" s="111">
        <f t="shared" ca="1" si="303"/>
        <v>293</v>
      </c>
      <c r="M1651" s="112">
        <f t="shared" ca="1" si="304"/>
        <v>561.12308803313226</v>
      </c>
      <c r="N1651" s="106"/>
      <c r="O1651" s="109">
        <f t="shared" ca="1" si="307"/>
        <v>1342.8465284693868</v>
      </c>
      <c r="P1651" s="113">
        <f t="shared" ca="1" si="308"/>
        <v>1</v>
      </c>
      <c r="Q1651" s="114">
        <f t="shared" ca="1" si="305"/>
        <v>98</v>
      </c>
    </row>
    <row r="1652" spans="5:17" x14ac:dyDescent="0.35">
      <c r="E1652">
        <f t="shared" si="309"/>
        <v>1625</v>
      </c>
      <c r="F1652" s="109">
        <f t="shared" ca="1" si="300"/>
        <v>6.9639269931860017</v>
      </c>
      <c r="G1652" s="110">
        <f t="shared" ca="1" si="310"/>
        <v>3212.1098613205691</v>
      </c>
      <c r="H1652" s="92">
        <f t="shared" si="301"/>
        <v>1625</v>
      </c>
      <c r="I1652" s="109">
        <f t="shared" ca="1" si="302"/>
        <v>1.8409330406986653</v>
      </c>
      <c r="J1652" s="51">
        <f t="shared" ca="1" si="306"/>
        <v>3766.2690223605155</v>
      </c>
      <c r="K1652" s="51">
        <f t="shared" ca="1" si="311"/>
        <v>3768.1099554012139</v>
      </c>
      <c r="L1652" s="111">
        <f t="shared" ca="1" si="303"/>
        <v>292</v>
      </c>
      <c r="M1652" s="112">
        <f t="shared" ca="1" si="304"/>
        <v>556.00009408064489</v>
      </c>
      <c r="N1652" s="106"/>
      <c r="O1652" s="109">
        <f t="shared" ca="1" si="307"/>
        <v>7761.6575752029212</v>
      </c>
      <c r="P1652" s="113">
        <f t="shared" ca="1" si="308"/>
        <v>1</v>
      </c>
      <c r="Q1652" s="114">
        <f t="shared" ca="1" si="305"/>
        <v>505</v>
      </c>
    </row>
    <row r="1653" spans="5:17" x14ac:dyDescent="0.35">
      <c r="E1653">
        <f t="shared" si="309"/>
        <v>1626</v>
      </c>
      <c r="F1653" s="109">
        <f t="shared" ca="1" si="300"/>
        <v>1.7698667827811625</v>
      </c>
      <c r="G1653" s="110">
        <f t="shared" ca="1" si="310"/>
        <v>3213.8797281033503</v>
      </c>
      <c r="H1653" s="92">
        <f t="shared" si="301"/>
        <v>1626</v>
      </c>
      <c r="I1653" s="109">
        <f t="shared" ca="1" si="302"/>
        <v>9.9118308805561899</v>
      </c>
      <c r="J1653" s="51">
        <f t="shared" ca="1" si="306"/>
        <v>3768.1099554012139</v>
      </c>
      <c r="K1653" s="51">
        <f t="shared" ca="1" si="311"/>
        <v>3778.0217862817703</v>
      </c>
      <c r="L1653" s="111">
        <f t="shared" ca="1" si="303"/>
        <v>293</v>
      </c>
      <c r="M1653" s="112">
        <f t="shared" ca="1" si="304"/>
        <v>564.14205817842003</v>
      </c>
      <c r="N1653" s="106"/>
      <c r="O1653" s="109">
        <f t="shared" ca="1" si="307"/>
        <v>8708.2423258057406</v>
      </c>
      <c r="P1653" s="113">
        <f t="shared" ca="1" si="308"/>
        <v>1</v>
      </c>
      <c r="Q1653" s="114">
        <f t="shared" ca="1" si="305"/>
        <v>521</v>
      </c>
    </row>
    <row r="1654" spans="5:17" x14ac:dyDescent="0.35">
      <c r="E1654">
        <f t="shared" si="309"/>
        <v>1627</v>
      </c>
      <c r="F1654" s="109">
        <f t="shared" ca="1" si="300"/>
        <v>1.0139464564220968</v>
      </c>
      <c r="G1654" s="110">
        <f t="shared" ca="1" si="310"/>
        <v>3214.8936745597725</v>
      </c>
      <c r="H1654" s="92">
        <f t="shared" si="301"/>
        <v>1627</v>
      </c>
      <c r="I1654" s="109">
        <f t="shared" ca="1" si="302"/>
        <v>2.1238279623585532</v>
      </c>
      <c r="J1654" s="51">
        <f t="shared" ca="1" si="306"/>
        <v>3778.0217862817703</v>
      </c>
      <c r="K1654" s="51">
        <f t="shared" ca="1" si="311"/>
        <v>3780.1456142441289</v>
      </c>
      <c r="L1654" s="111">
        <f t="shared" ca="1" si="303"/>
        <v>292</v>
      </c>
      <c r="M1654" s="112">
        <f t="shared" ca="1" si="304"/>
        <v>565.25193968435633</v>
      </c>
      <c r="N1654" s="106"/>
      <c r="O1654" s="109">
        <f t="shared" ca="1" si="307"/>
        <v>4981.9796371334032</v>
      </c>
      <c r="P1654" s="113">
        <f t="shared" ca="1" si="308"/>
        <v>1</v>
      </c>
      <c r="Q1654" s="114">
        <f t="shared" ca="1" si="305"/>
        <v>334</v>
      </c>
    </row>
    <row r="1655" spans="5:17" x14ac:dyDescent="0.35">
      <c r="E1655">
        <f t="shared" si="309"/>
        <v>1628</v>
      </c>
      <c r="F1655" s="109">
        <f t="shared" ca="1" si="300"/>
        <v>0.613724626960238</v>
      </c>
      <c r="G1655" s="110">
        <f t="shared" ca="1" si="310"/>
        <v>3215.507399186733</v>
      </c>
      <c r="H1655" s="92">
        <f t="shared" si="301"/>
        <v>1628</v>
      </c>
      <c r="I1655" s="109">
        <f t="shared" ca="1" si="302"/>
        <v>7.1596108321623184</v>
      </c>
      <c r="J1655" s="51">
        <f t="shared" ca="1" si="306"/>
        <v>3780.1456142441289</v>
      </c>
      <c r="K1655" s="51">
        <f t="shared" ca="1" si="311"/>
        <v>3787.3052250762912</v>
      </c>
      <c r="L1655" s="111">
        <f t="shared" ca="1" si="303"/>
        <v>295</v>
      </c>
      <c r="M1655" s="112">
        <f t="shared" ca="1" si="304"/>
        <v>571.79782588955823</v>
      </c>
      <c r="N1655" s="106"/>
      <c r="O1655" s="109">
        <f t="shared" ca="1" si="307"/>
        <v>111.42862078356742</v>
      </c>
      <c r="P1655" s="113">
        <f t="shared" ca="1" si="308"/>
        <v>1</v>
      </c>
      <c r="Q1655" s="114">
        <f t="shared" ca="1" si="305"/>
        <v>1</v>
      </c>
    </row>
    <row r="1656" spans="5:17" x14ac:dyDescent="0.35">
      <c r="E1656">
        <f t="shared" si="309"/>
        <v>1629</v>
      </c>
      <c r="F1656" s="109">
        <f t="shared" ca="1" si="300"/>
        <v>3.3297910545586964</v>
      </c>
      <c r="G1656" s="110">
        <f t="shared" ca="1" si="310"/>
        <v>3218.8371902412919</v>
      </c>
      <c r="H1656" s="92">
        <f t="shared" si="301"/>
        <v>1629</v>
      </c>
      <c r="I1656" s="109">
        <f t="shared" ca="1" si="302"/>
        <v>0.18757765577614291</v>
      </c>
      <c r="J1656" s="51">
        <f t="shared" ca="1" si="306"/>
        <v>3787.3052250762912</v>
      </c>
      <c r="K1656" s="51">
        <f t="shared" ca="1" si="311"/>
        <v>3787.4928027320675</v>
      </c>
      <c r="L1656" s="111">
        <f t="shared" ca="1" si="303"/>
        <v>294</v>
      </c>
      <c r="M1656" s="112">
        <f t="shared" ca="1" si="304"/>
        <v>568.65561249077564</v>
      </c>
      <c r="N1656" s="106"/>
      <c r="O1656" s="109">
        <f t="shared" ca="1" si="307"/>
        <v>2730.4045053138248</v>
      </c>
      <c r="P1656" s="113">
        <f t="shared" ca="1" si="308"/>
        <v>1</v>
      </c>
      <c r="Q1656" s="114">
        <f t="shared" ca="1" si="305"/>
        <v>227</v>
      </c>
    </row>
    <row r="1657" spans="5:17" x14ac:dyDescent="0.35">
      <c r="E1657">
        <f t="shared" si="309"/>
        <v>1630</v>
      </c>
      <c r="F1657" s="109">
        <f t="shared" ca="1" si="300"/>
        <v>0.52949503895813355</v>
      </c>
      <c r="G1657" s="110">
        <f t="shared" ca="1" si="310"/>
        <v>3219.3666852802498</v>
      </c>
      <c r="H1657" s="92">
        <f t="shared" si="301"/>
        <v>1630</v>
      </c>
      <c r="I1657" s="109">
        <f t="shared" ca="1" si="302"/>
        <v>9.2922422441975489E-2</v>
      </c>
      <c r="J1657" s="51">
        <f t="shared" ca="1" si="306"/>
        <v>3787.4928027320675</v>
      </c>
      <c r="K1657" s="51">
        <f t="shared" ca="1" si="311"/>
        <v>3787.5857251545094</v>
      </c>
      <c r="L1657" s="111">
        <f t="shared" ca="1" si="303"/>
        <v>293</v>
      </c>
      <c r="M1657" s="112">
        <f t="shared" ca="1" si="304"/>
        <v>568.21903987425958</v>
      </c>
      <c r="N1657" s="106"/>
      <c r="O1657" s="109">
        <f t="shared" ca="1" si="307"/>
        <v>2968.8618177050907</v>
      </c>
      <c r="P1657" s="113">
        <f t="shared" ca="1" si="308"/>
        <v>1</v>
      </c>
      <c r="Q1657" s="114">
        <f t="shared" ca="1" si="305"/>
        <v>224</v>
      </c>
    </row>
    <row r="1658" spans="5:17" x14ac:dyDescent="0.35">
      <c r="E1658">
        <f t="shared" si="309"/>
        <v>1631</v>
      </c>
      <c r="F1658" s="109">
        <f t="shared" ca="1" si="300"/>
        <v>1.6330584183870758</v>
      </c>
      <c r="G1658" s="110">
        <f t="shared" ca="1" si="310"/>
        <v>3220.9997436986368</v>
      </c>
      <c r="H1658" s="92">
        <f t="shared" si="301"/>
        <v>1631</v>
      </c>
      <c r="I1658" s="109">
        <f t="shared" ca="1" si="302"/>
        <v>0.50294444911662584</v>
      </c>
      <c r="J1658" s="51">
        <f t="shared" ca="1" si="306"/>
        <v>3787.5857251545094</v>
      </c>
      <c r="K1658" s="51">
        <f t="shared" ca="1" si="311"/>
        <v>3788.0886696036259</v>
      </c>
      <c r="L1658" s="111">
        <f t="shared" ca="1" si="303"/>
        <v>292</v>
      </c>
      <c r="M1658" s="112">
        <f t="shared" ca="1" si="304"/>
        <v>567.08892590498908</v>
      </c>
      <c r="N1658" s="106"/>
      <c r="O1658" s="109">
        <f t="shared" ca="1" si="307"/>
        <v>3850.5817240528381</v>
      </c>
      <c r="P1658" s="113">
        <f t="shared" ca="1" si="308"/>
        <v>1</v>
      </c>
      <c r="Q1658" s="114">
        <f t="shared" ca="1" si="305"/>
        <v>291</v>
      </c>
    </row>
    <row r="1659" spans="5:17" x14ac:dyDescent="0.35">
      <c r="E1659">
        <f t="shared" si="309"/>
        <v>1632</v>
      </c>
      <c r="F1659" s="109">
        <f t="shared" ca="1" si="300"/>
        <v>1.8536497600584935E-2</v>
      </c>
      <c r="G1659" s="110">
        <f t="shared" ca="1" si="310"/>
        <v>3221.0182801962374</v>
      </c>
      <c r="H1659" s="92">
        <f t="shared" si="301"/>
        <v>1632</v>
      </c>
      <c r="I1659" s="109">
        <f t="shared" ca="1" si="302"/>
        <v>0.44329312428929374</v>
      </c>
      <c r="J1659" s="51">
        <f t="shared" ca="1" si="306"/>
        <v>3788.0886696036259</v>
      </c>
      <c r="K1659" s="51">
        <f t="shared" ca="1" si="311"/>
        <v>3788.531962727915</v>
      </c>
      <c r="L1659" s="111">
        <f t="shared" ca="1" si="303"/>
        <v>291</v>
      </c>
      <c r="M1659" s="112">
        <f t="shared" ca="1" si="304"/>
        <v>567.51368253167766</v>
      </c>
      <c r="N1659" s="106"/>
      <c r="O1659" s="109">
        <f t="shared" ca="1" si="307"/>
        <v>2614.9982437996928</v>
      </c>
      <c r="P1659" s="113">
        <f t="shared" ca="1" si="308"/>
        <v>1</v>
      </c>
      <c r="Q1659" s="114">
        <f t="shared" ca="1" si="305"/>
        <v>215</v>
      </c>
    </row>
    <row r="1660" spans="5:17" x14ac:dyDescent="0.35">
      <c r="E1660">
        <f t="shared" si="309"/>
        <v>1633</v>
      </c>
      <c r="F1660" s="109">
        <f t="shared" ca="1" si="300"/>
        <v>1.1433298784618307</v>
      </c>
      <c r="G1660" s="110">
        <f t="shared" ca="1" si="310"/>
        <v>3222.1616100746992</v>
      </c>
      <c r="H1660" s="92">
        <f t="shared" si="301"/>
        <v>1633</v>
      </c>
      <c r="I1660" s="109">
        <f t="shared" ca="1" si="302"/>
        <v>0.99630918004141333</v>
      </c>
      <c r="J1660" s="51">
        <f t="shared" ca="1" si="306"/>
        <v>3788.531962727915</v>
      </c>
      <c r="K1660" s="51">
        <f t="shared" ca="1" si="311"/>
        <v>3789.5282719079564</v>
      </c>
      <c r="L1660" s="111">
        <f t="shared" ca="1" si="303"/>
        <v>290</v>
      </c>
      <c r="M1660" s="112">
        <f t="shared" ca="1" si="304"/>
        <v>567.36666183325724</v>
      </c>
      <c r="N1660" s="106"/>
      <c r="O1660" s="109">
        <f t="shared" ca="1" si="307"/>
        <v>7590.6277191324843</v>
      </c>
      <c r="P1660" s="113">
        <f t="shared" ca="1" si="308"/>
        <v>1</v>
      </c>
      <c r="Q1660" s="114">
        <f t="shared" ca="1" si="305"/>
        <v>484</v>
      </c>
    </row>
    <row r="1661" spans="5:17" x14ac:dyDescent="0.35">
      <c r="E1661">
        <f t="shared" si="309"/>
        <v>1634</v>
      </c>
      <c r="F1661" s="109">
        <f t="shared" ca="1" si="300"/>
        <v>0.11828611999502586</v>
      </c>
      <c r="G1661" s="110">
        <f t="shared" ca="1" si="310"/>
        <v>3222.2798961946942</v>
      </c>
      <c r="H1661" s="92">
        <f t="shared" si="301"/>
        <v>1634</v>
      </c>
      <c r="I1661" s="109">
        <f t="shared" ca="1" si="302"/>
        <v>1.0560546622454885</v>
      </c>
      <c r="J1661" s="51">
        <f t="shared" ca="1" si="306"/>
        <v>3789.5282719079564</v>
      </c>
      <c r="K1661" s="51">
        <f t="shared" ca="1" si="311"/>
        <v>3790.5843265702019</v>
      </c>
      <c r="L1661" s="111">
        <f t="shared" ca="1" si="303"/>
        <v>291</v>
      </c>
      <c r="M1661" s="112">
        <f t="shared" ca="1" si="304"/>
        <v>568.30443037550776</v>
      </c>
      <c r="N1661" s="106"/>
      <c r="O1661" s="109">
        <f t="shared" ca="1" si="307"/>
        <v>4748.5114441566056</v>
      </c>
      <c r="P1661" s="113">
        <f t="shared" ca="1" si="308"/>
        <v>1</v>
      </c>
      <c r="Q1661" s="114">
        <f t="shared" ca="1" si="305"/>
        <v>326</v>
      </c>
    </row>
    <row r="1662" spans="5:17" x14ac:dyDescent="0.35">
      <c r="E1662">
        <f t="shared" si="309"/>
        <v>1635</v>
      </c>
      <c r="F1662" s="109">
        <f t="shared" ca="1" si="300"/>
        <v>9.7875781000086426E-2</v>
      </c>
      <c r="G1662" s="110">
        <f t="shared" ca="1" si="310"/>
        <v>3222.3777719756945</v>
      </c>
      <c r="H1662" s="92">
        <f t="shared" si="301"/>
        <v>1635</v>
      </c>
      <c r="I1662" s="109">
        <f t="shared" ca="1" si="302"/>
        <v>2.3612145480579949</v>
      </c>
      <c r="J1662" s="51">
        <f t="shared" ca="1" si="306"/>
        <v>3790.5843265702019</v>
      </c>
      <c r="K1662" s="51">
        <f t="shared" ca="1" si="311"/>
        <v>3792.9455411182598</v>
      </c>
      <c r="L1662" s="111">
        <f t="shared" ca="1" si="303"/>
        <v>293</v>
      </c>
      <c r="M1662" s="112">
        <f t="shared" ca="1" si="304"/>
        <v>570.56776914256534</v>
      </c>
      <c r="N1662" s="106"/>
      <c r="O1662" s="109">
        <f t="shared" ca="1" si="307"/>
        <v>6622.9171770873427</v>
      </c>
      <c r="P1662" s="113">
        <f t="shared" ca="1" si="308"/>
        <v>1</v>
      </c>
      <c r="Q1662" s="114">
        <f t="shared" ca="1" si="305"/>
        <v>395</v>
      </c>
    </row>
    <row r="1663" spans="5:17" x14ac:dyDescent="0.35">
      <c r="E1663">
        <f t="shared" si="309"/>
        <v>1636</v>
      </c>
      <c r="F1663" s="109">
        <f t="shared" ca="1" si="300"/>
        <v>0.17149853157240014</v>
      </c>
      <c r="G1663" s="110">
        <f t="shared" ca="1" si="310"/>
        <v>3222.549270507267</v>
      </c>
      <c r="H1663" s="92">
        <f t="shared" si="301"/>
        <v>1636</v>
      </c>
      <c r="I1663" s="109">
        <f t="shared" ca="1" si="302"/>
        <v>0.47634040905304903</v>
      </c>
      <c r="J1663" s="51">
        <f t="shared" ca="1" si="306"/>
        <v>3792.9455411182598</v>
      </c>
      <c r="K1663" s="51">
        <f t="shared" ca="1" si="311"/>
        <v>3793.421881527313</v>
      </c>
      <c r="L1663" s="111">
        <f t="shared" ca="1" si="303"/>
        <v>292</v>
      </c>
      <c r="M1663" s="112">
        <f t="shared" ca="1" si="304"/>
        <v>570.87261102004595</v>
      </c>
      <c r="N1663" s="106"/>
      <c r="O1663" s="109">
        <f t="shared" ca="1" si="307"/>
        <v>2019.6838498305149</v>
      </c>
      <c r="P1663" s="113">
        <f t="shared" ca="1" si="308"/>
        <v>1</v>
      </c>
      <c r="Q1663" s="114">
        <f t="shared" ca="1" si="305"/>
        <v>136</v>
      </c>
    </row>
    <row r="1664" spans="5:17" x14ac:dyDescent="0.35">
      <c r="E1664">
        <f t="shared" si="309"/>
        <v>1637</v>
      </c>
      <c r="F1664" s="109">
        <f t="shared" ca="1" si="300"/>
        <v>0.31122240825571912</v>
      </c>
      <c r="G1664" s="110">
        <f t="shared" ca="1" si="310"/>
        <v>3222.8604929155226</v>
      </c>
      <c r="H1664" s="92">
        <f t="shared" si="301"/>
        <v>1637</v>
      </c>
      <c r="I1664" s="109">
        <f t="shared" ca="1" si="302"/>
        <v>0.2022616324787132</v>
      </c>
      <c r="J1664" s="51">
        <f t="shared" ca="1" si="306"/>
        <v>3793.421881527313</v>
      </c>
      <c r="K1664" s="51">
        <f t="shared" ca="1" si="311"/>
        <v>3793.6241431597919</v>
      </c>
      <c r="L1664" s="111">
        <f t="shared" ca="1" si="303"/>
        <v>291</v>
      </c>
      <c r="M1664" s="112">
        <f t="shared" ca="1" si="304"/>
        <v>570.76365024426923</v>
      </c>
      <c r="N1664" s="106"/>
      <c r="O1664" s="109">
        <f t="shared" ca="1" si="307"/>
        <v>3624.7844779327615</v>
      </c>
      <c r="P1664" s="113">
        <f t="shared" ca="1" si="308"/>
        <v>1</v>
      </c>
      <c r="Q1664" s="114">
        <f t="shared" ca="1" si="305"/>
        <v>273</v>
      </c>
    </row>
    <row r="1665" spans="5:17" x14ac:dyDescent="0.35">
      <c r="E1665">
        <f t="shared" si="309"/>
        <v>1638</v>
      </c>
      <c r="F1665" s="109">
        <f t="shared" ca="1" si="300"/>
        <v>2.8689941727977835</v>
      </c>
      <c r="G1665" s="110">
        <f t="shared" ca="1" si="310"/>
        <v>3225.7294870883202</v>
      </c>
      <c r="H1665" s="92">
        <f t="shared" si="301"/>
        <v>1638</v>
      </c>
      <c r="I1665" s="109">
        <f t="shared" ca="1" si="302"/>
        <v>5.2277732447620046E-2</v>
      </c>
      <c r="J1665" s="51">
        <f t="shared" ca="1" si="306"/>
        <v>3793.6241431597919</v>
      </c>
      <c r="K1665" s="51">
        <f t="shared" ca="1" si="311"/>
        <v>3793.6764208922395</v>
      </c>
      <c r="L1665" s="111">
        <f t="shared" ca="1" si="303"/>
        <v>290</v>
      </c>
      <c r="M1665" s="112">
        <f t="shared" ca="1" si="304"/>
        <v>567.94693380391936</v>
      </c>
      <c r="N1665" s="106"/>
      <c r="O1665" s="109">
        <f t="shared" ca="1" si="307"/>
        <v>5323.2557043889265</v>
      </c>
      <c r="P1665" s="113">
        <f t="shared" ca="1" si="308"/>
        <v>1</v>
      </c>
      <c r="Q1665" s="114">
        <f t="shared" ca="1" si="305"/>
        <v>320</v>
      </c>
    </row>
    <row r="1666" spans="5:17" x14ac:dyDescent="0.35">
      <c r="E1666">
        <f t="shared" si="309"/>
        <v>1639</v>
      </c>
      <c r="F1666" s="109">
        <f t="shared" ca="1" si="300"/>
        <v>9.6908388529684917</v>
      </c>
      <c r="G1666" s="110">
        <f t="shared" ca="1" si="310"/>
        <v>3235.4203259412889</v>
      </c>
      <c r="H1666" s="92">
        <f t="shared" si="301"/>
        <v>1639</v>
      </c>
      <c r="I1666" s="109">
        <f t="shared" ca="1" si="302"/>
        <v>2.4161951580231378</v>
      </c>
      <c r="J1666" s="51">
        <f t="shared" ca="1" si="306"/>
        <v>3793.6764208922395</v>
      </c>
      <c r="K1666" s="51">
        <f t="shared" ca="1" si="311"/>
        <v>3796.0926160502627</v>
      </c>
      <c r="L1666" s="111">
        <f t="shared" ca="1" si="303"/>
        <v>289</v>
      </c>
      <c r="M1666" s="112">
        <f t="shared" ca="1" si="304"/>
        <v>560.67229010897381</v>
      </c>
      <c r="N1666" s="106"/>
      <c r="O1666" s="109">
        <f t="shared" ca="1" si="307"/>
        <v>2786.9225682450924</v>
      </c>
      <c r="P1666" s="113">
        <f t="shared" ca="1" si="308"/>
        <v>1</v>
      </c>
      <c r="Q1666" s="114">
        <f t="shared" ca="1" si="305"/>
        <v>216</v>
      </c>
    </row>
    <row r="1667" spans="5:17" x14ac:dyDescent="0.35">
      <c r="E1667">
        <f t="shared" si="309"/>
        <v>1640</v>
      </c>
      <c r="F1667" s="109">
        <f t="shared" ca="1" si="300"/>
        <v>6.6391105928761265</v>
      </c>
      <c r="G1667" s="110">
        <f t="shared" ca="1" si="310"/>
        <v>3242.0594365341649</v>
      </c>
      <c r="H1667" s="92">
        <f t="shared" si="301"/>
        <v>1640</v>
      </c>
      <c r="I1667" s="109">
        <f t="shared" ca="1" si="302"/>
        <v>2.0762041351697689</v>
      </c>
      <c r="J1667" s="51">
        <f t="shared" ca="1" si="306"/>
        <v>3796.0926160502627</v>
      </c>
      <c r="K1667" s="51">
        <f t="shared" ca="1" si="311"/>
        <v>3798.1688201854327</v>
      </c>
      <c r="L1667" s="111">
        <f t="shared" ca="1" si="303"/>
        <v>289</v>
      </c>
      <c r="M1667" s="112">
        <f t="shared" ca="1" si="304"/>
        <v>556.10938365126776</v>
      </c>
      <c r="N1667" s="106"/>
      <c r="O1667" s="109">
        <f t="shared" ca="1" si="307"/>
        <v>1952.2061518061312</v>
      </c>
      <c r="P1667" s="113">
        <f t="shared" ca="1" si="308"/>
        <v>1</v>
      </c>
      <c r="Q1667" s="114">
        <f t="shared" ca="1" si="305"/>
        <v>137</v>
      </c>
    </row>
    <row r="1668" spans="5:17" x14ac:dyDescent="0.35">
      <c r="E1668">
        <f t="shared" si="309"/>
        <v>1641</v>
      </c>
      <c r="F1668" s="109">
        <f t="shared" ca="1" si="300"/>
        <v>1.8768761717267251</v>
      </c>
      <c r="G1668" s="110">
        <f t="shared" ca="1" si="310"/>
        <v>3243.9363127058914</v>
      </c>
      <c r="H1668" s="92">
        <f t="shared" si="301"/>
        <v>1641</v>
      </c>
      <c r="I1668" s="109">
        <f t="shared" ca="1" si="302"/>
        <v>3.0806499134960088</v>
      </c>
      <c r="J1668" s="51">
        <f t="shared" ca="1" si="306"/>
        <v>3798.1688201854327</v>
      </c>
      <c r="K1668" s="51">
        <f t="shared" ca="1" si="311"/>
        <v>3801.2494700989287</v>
      </c>
      <c r="L1668" s="111">
        <f t="shared" ca="1" si="303"/>
        <v>289</v>
      </c>
      <c r="M1668" s="112">
        <f t="shared" ca="1" si="304"/>
        <v>557.31315739303727</v>
      </c>
      <c r="N1668" s="106"/>
      <c r="O1668" s="109">
        <f t="shared" ca="1" si="307"/>
        <v>3109.6746645186495</v>
      </c>
      <c r="P1668" s="113">
        <f t="shared" ca="1" si="308"/>
        <v>1</v>
      </c>
      <c r="Q1668" s="114">
        <f t="shared" ca="1" si="305"/>
        <v>241</v>
      </c>
    </row>
    <row r="1669" spans="5:17" x14ac:dyDescent="0.35">
      <c r="E1669">
        <f t="shared" si="309"/>
        <v>1642</v>
      </c>
      <c r="F1669" s="109">
        <f t="shared" ca="1" si="300"/>
        <v>0.53182599582551315</v>
      </c>
      <c r="G1669" s="110">
        <f t="shared" ca="1" si="310"/>
        <v>3244.4681387017167</v>
      </c>
      <c r="H1669" s="92">
        <f t="shared" si="301"/>
        <v>1642</v>
      </c>
      <c r="I1669" s="109">
        <f t="shared" ca="1" si="302"/>
        <v>2.6266086317943622</v>
      </c>
      <c r="J1669" s="51">
        <f t="shared" ca="1" si="306"/>
        <v>3801.2494700989287</v>
      </c>
      <c r="K1669" s="51">
        <f t="shared" ca="1" si="311"/>
        <v>3803.8760787307228</v>
      </c>
      <c r="L1669" s="111">
        <f t="shared" ca="1" si="303"/>
        <v>288</v>
      </c>
      <c r="M1669" s="112">
        <f t="shared" ca="1" si="304"/>
        <v>559.40794002900611</v>
      </c>
      <c r="N1669" s="106"/>
      <c r="O1669" s="109">
        <f t="shared" ca="1" si="307"/>
        <v>1139.7310648554487</v>
      </c>
      <c r="P1669" s="113">
        <f t="shared" ca="1" si="308"/>
        <v>1</v>
      </c>
      <c r="Q1669" s="114">
        <f t="shared" ca="1" si="305"/>
        <v>89</v>
      </c>
    </row>
    <row r="1670" spans="5:17" x14ac:dyDescent="0.35">
      <c r="E1670">
        <f t="shared" si="309"/>
        <v>1643</v>
      </c>
      <c r="F1670" s="109">
        <f t="shared" ca="1" si="300"/>
        <v>0.39706885827882216</v>
      </c>
      <c r="G1670" s="110">
        <f t="shared" ca="1" si="310"/>
        <v>3244.8652075599957</v>
      </c>
      <c r="H1670" s="92">
        <f t="shared" si="301"/>
        <v>1643</v>
      </c>
      <c r="I1670" s="109">
        <f t="shared" ca="1" si="302"/>
        <v>1.5132418319915759</v>
      </c>
      <c r="J1670" s="51">
        <f t="shared" ca="1" si="306"/>
        <v>3803.8760787307228</v>
      </c>
      <c r="K1670" s="51">
        <f t="shared" ca="1" si="311"/>
        <v>3805.3893205627146</v>
      </c>
      <c r="L1670" s="111">
        <f t="shared" ca="1" si="303"/>
        <v>288</v>
      </c>
      <c r="M1670" s="112">
        <f t="shared" ca="1" si="304"/>
        <v>560.52411300271888</v>
      </c>
      <c r="N1670" s="106"/>
      <c r="O1670" s="109">
        <f t="shared" ca="1" si="307"/>
        <v>2381.0509694142179</v>
      </c>
      <c r="P1670" s="113">
        <f t="shared" ca="1" si="308"/>
        <v>1</v>
      </c>
      <c r="Q1670" s="114">
        <f t="shared" ca="1" si="305"/>
        <v>204</v>
      </c>
    </row>
    <row r="1671" spans="5:17" x14ac:dyDescent="0.35">
      <c r="E1671">
        <f t="shared" si="309"/>
        <v>1644</v>
      </c>
      <c r="F1671" s="109">
        <f t="shared" ca="1" si="300"/>
        <v>0.95146548610426673</v>
      </c>
      <c r="G1671" s="110">
        <f t="shared" ca="1" si="310"/>
        <v>3245.8166730460998</v>
      </c>
      <c r="H1671" s="92">
        <f t="shared" si="301"/>
        <v>1644</v>
      </c>
      <c r="I1671" s="109">
        <f t="shared" ca="1" si="302"/>
        <v>2.2576696263215221</v>
      </c>
      <c r="J1671" s="51">
        <f t="shared" ca="1" si="306"/>
        <v>3805.3893205627146</v>
      </c>
      <c r="K1671" s="51">
        <f t="shared" ca="1" si="311"/>
        <v>3807.6469901890359</v>
      </c>
      <c r="L1671" s="111">
        <f t="shared" ca="1" si="303"/>
        <v>289</v>
      </c>
      <c r="M1671" s="112">
        <f t="shared" ca="1" si="304"/>
        <v>561.83031714293611</v>
      </c>
      <c r="N1671" s="106"/>
      <c r="O1671" s="109">
        <f t="shared" ca="1" si="307"/>
        <v>247.44905164144859</v>
      </c>
      <c r="P1671" s="113">
        <f t="shared" ca="1" si="308"/>
        <v>1</v>
      </c>
      <c r="Q1671" s="114">
        <f t="shared" ca="1" si="305"/>
        <v>7</v>
      </c>
    </row>
    <row r="1672" spans="5:17" x14ac:dyDescent="0.35">
      <c r="E1672">
        <f t="shared" si="309"/>
        <v>1645</v>
      </c>
      <c r="F1672" s="109">
        <f t="shared" ca="1" si="300"/>
        <v>4.1478499715504977</v>
      </c>
      <c r="G1672" s="110">
        <f t="shared" ca="1" si="310"/>
        <v>3249.9645230176502</v>
      </c>
      <c r="H1672" s="92">
        <f t="shared" si="301"/>
        <v>1645</v>
      </c>
      <c r="I1672" s="109">
        <f t="shared" ca="1" si="302"/>
        <v>8.1662168423123891</v>
      </c>
      <c r="J1672" s="51">
        <f t="shared" ca="1" si="306"/>
        <v>3807.6469901890359</v>
      </c>
      <c r="K1672" s="51">
        <f t="shared" ca="1" si="311"/>
        <v>3815.8132070313482</v>
      </c>
      <c r="L1672" s="111">
        <f t="shared" ca="1" si="303"/>
        <v>289</v>
      </c>
      <c r="M1672" s="112">
        <f t="shared" ca="1" si="304"/>
        <v>565.84868401369795</v>
      </c>
      <c r="N1672" s="106"/>
      <c r="O1672" s="109">
        <f t="shared" ca="1" si="307"/>
        <v>10643.964777218283</v>
      </c>
      <c r="P1672" s="113">
        <f t="shared" ca="1" si="308"/>
        <v>1</v>
      </c>
      <c r="Q1672" s="114">
        <f t="shared" ca="1" si="305"/>
        <v>301</v>
      </c>
    </row>
    <row r="1673" spans="5:17" x14ac:dyDescent="0.35">
      <c r="E1673">
        <f t="shared" si="309"/>
        <v>1646</v>
      </c>
      <c r="F1673" s="109">
        <f t="shared" ca="1" si="300"/>
        <v>1.7173705182005667</v>
      </c>
      <c r="G1673" s="110">
        <f t="shared" ca="1" si="310"/>
        <v>3251.6818935358506</v>
      </c>
      <c r="H1673" s="92">
        <f t="shared" si="301"/>
        <v>1646</v>
      </c>
      <c r="I1673" s="109">
        <f t="shared" ca="1" si="302"/>
        <v>0.41543154641387164</v>
      </c>
      <c r="J1673" s="51">
        <f t="shared" ca="1" si="306"/>
        <v>3815.8132070313482</v>
      </c>
      <c r="K1673" s="51">
        <f t="shared" ca="1" si="311"/>
        <v>3816.228638577762</v>
      </c>
      <c r="L1673" s="111">
        <f t="shared" ca="1" si="303"/>
        <v>288</v>
      </c>
      <c r="M1673" s="112">
        <f t="shared" ca="1" si="304"/>
        <v>564.54674504191144</v>
      </c>
      <c r="N1673" s="106"/>
      <c r="O1673" s="109">
        <f t="shared" ca="1" si="307"/>
        <v>8732.2682295258091</v>
      </c>
      <c r="P1673" s="113">
        <f t="shared" ca="1" si="308"/>
        <v>1</v>
      </c>
      <c r="Q1673" s="114">
        <f t="shared" ca="1" si="305"/>
        <v>517</v>
      </c>
    </row>
    <row r="1674" spans="5:17" x14ac:dyDescent="0.35">
      <c r="E1674">
        <f t="shared" si="309"/>
        <v>1647</v>
      </c>
      <c r="F1674" s="109">
        <f t="shared" ca="1" si="300"/>
        <v>1.8590651026623405E-2</v>
      </c>
      <c r="G1674" s="110">
        <f t="shared" ca="1" si="310"/>
        <v>3251.700484186877</v>
      </c>
      <c r="H1674" s="92">
        <f t="shared" si="301"/>
        <v>1647</v>
      </c>
      <c r="I1674" s="109">
        <f t="shared" ca="1" si="302"/>
        <v>9.9186356615120139E-2</v>
      </c>
      <c r="J1674" s="51">
        <f t="shared" ca="1" si="306"/>
        <v>3816.228638577762</v>
      </c>
      <c r="K1674" s="51">
        <f t="shared" ca="1" si="311"/>
        <v>3816.3278249343771</v>
      </c>
      <c r="L1674" s="111">
        <f t="shared" ca="1" si="303"/>
        <v>287</v>
      </c>
      <c r="M1674" s="112">
        <f t="shared" ca="1" si="304"/>
        <v>564.62734074750006</v>
      </c>
      <c r="N1674" s="106"/>
      <c r="O1674" s="109">
        <f t="shared" ca="1" si="307"/>
        <v>2460.5551399078763</v>
      </c>
      <c r="P1674" s="113">
        <f t="shared" ca="1" si="308"/>
        <v>1</v>
      </c>
      <c r="Q1674" s="114">
        <f t="shared" ca="1" si="305"/>
        <v>209</v>
      </c>
    </row>
    <row r="1675" spans="5:17" x14ac:dyDescent="0.35">
      <c r="E1675">
        <f t="shared" si="309"/>
        <v>1648</v>
      </c>
      <c r="F1675" s="109">
        <f t="shared" ca="1" si="300"/>
        <v>0.84845075936689762</v>
      </c>
      <c r="G1675" s="110">
        <f t="shared" ca="1" si="310"/>
        <v>3252.5489349462441</v>
      </c>
      <c r="H1675" s="92">
        <f t="shared" si="301"/>
        <v>1648</v>
      </c>
      <c r="I1675" s="109">
        <f t="shared" ca="1" si="302"/>
        <v>1.6545602952295899</v>
      </c>
      <c r="J1675" s="51">
        <f t="shared" ca="1" si="306"/>
        <v>3816.3278249343771</v>
      </c>
      <c r="K1675" s="51">
        <f t="shared" ca="1" si="311"/>
        <v>3817.9823852296067</v>
      </c>
      <c r="L1675" s="111">
        <f t="shared" ca="1" si="303"/>
        <v>286</v>
      </c>
      <c r="M1675" s="112">
        <f t="shared" ca="1" si="304"/>
        <v>565.43345028336262</v>
      </c>
      <c r="N1675" s="106"/>
      <c r="O1675" s="109">
        <f t="shared" ca="1" si="307"/>
        <v>10809.825196203807</v>
      </c>
      <c r="P1675" s="113">
        <f t="shared" ca="1" si="308"/>
        <v>1</v>
      </c>
      <c r="Q1675" s="114">
        <f t="shared" ca="1" si="305"/>
        <v>233</v>
      </c>
    </row>
    <row r="1676" spans="5:17" x14ac:dyDescent="0.35">
      <c r="E1676">
        <f t="shared" si="309"/>
        <v>1649</v>
      </c>
      <c r="F1676" s="109">
        <f t="shared" ca="1" si="300"/>
        <v>1.4362836668929704</v>
      </c>
      <c r="G1676" s="110">
        <f t="shared" ca="1" si="310"/>
        <v>3253.985218613137</v>
      </c>
      <c r="H1676" s="92">
        <f t="shared" si="301"/>
        <v>1649</v>
      </c>
      <c r="I1676" s="109">
        <f t="shared" ca="1" si="302"/>
        <v>2.6748338563418042</v>
      </c>
      <c r="J1676" s="51">
        <f t="shared" ca="1" si="306"/>
        <v>3817.9823852296067</v>
      </c>
      <c r="K1676" s="51">
        <f t="shared" ca="1" si="311"/>
        <v>3820.6572190859483</v>
      </c>
      <c r="L1676" s="111">
        <f t="shared" ca="1" si="303"/>
        <v>286</v>
      </c>
      <c r="M1676" s="112">
        <f t="shared" ca="1" si="304"/>
        <v>566.67200047281131</v>
      </c>
      <c r="N1676" s="106"/>
      <c r="O1676" s="109">
        <f t="shared" ca="1" si="307"/>
        <v>977.46073237816461</v>
      </c>
      <c r="P1676" s="113">
        <f t="shared" ca="1" si="308"/>
        <v>1</v>
      </c>
      <c r="Q1676" s="114">
        <f t="shared" ca="1" si="305"/>
        <v>77</v>
      </c>
    </row>
    <row r="1677" spans="5:17" x14ac:dyDescent="0.35">
      <c r="E1677">
        <f t="shared" si="309"/>
        <v>1650</v>
      </c>
      <c r="F1677" s="109">
        <f t="shared" ca="1" si="300"/>
        <v>7.9898710295987136</v>
      </c>
      <c r="G1677" s="110">
        <f t="shared" ca="1" si="310"/>
        <v>3261.9750896427358</v>
      </c>
      <c r="H1677" s="92">
        <f t="shared" si="301"/>
        <v>1650</v>
      </c>
      <c r="I1677" s="109">
        <f t="shared" ca="1" si="302"/>
        <v>1.0218893178238957</v>
      </c>
      <c r="J1677" s="51">
        <f t="shared" ca="1" si="306"/>
        <v>3820.6572190859483</v>
      </c>
      <c r="K1677" s="51">
        <f t="shared" ca="1" si="311"/>
        <v>3821.6791084037723</v>
      </c>
      <c r="L1677" s="111">
        <f t="shared" ca="1" si="303"/>
        <v>287</v>
      </c>
      <c r="M1677" s="112">
        <f t="shared" ca="1" si="304"/>
        <v>559.70401876103642</v>
      </c>
      <c r="N1677" s="106"/>
      <c r="O1677" s="109">
        <f t="shared" ca="1" si="307"/>
        <v>3005.7262425185404</v>
      </c>
      <c r="P1677" s="113">
        <f t="shared" ca="1" si="308"/>
        <v>1</v>
      </c>
      <c r="Q1677" s="114">
        <f t="shared" ca="1" si="305"/>
        <v>224</v>
      </c>
    </row>
    <row r="1678" spans="5:17" x14ac:dyDescent="0.35">
      <c r="E1678">
        <f t="shared" si="309"/>
        <v>1651</v>
      </c>
      <c r="F1678" s="109">
        <f t="shared" ca="1" si="300"/>
        <v>1.115016102103735</v>
      </c>
      <c r="G1678" s="110">
        <f t="shared" ca="1" si="310"/>
        <v>3263.0901057448395</v>
      </c>
      <c r="H1678" s="92">
        <f t="shared" si="301"/>
        <v>1651</v>
      </c>
      <c r="I1678" s="109">
        <f t="shared" ca="1" si="302"/>
        <v>9.4597581222215332</v>
      </c>
      <c r="J1678" s="51">
        <f t="shared" ca="1" si="306"/>
        <v>3821.6791084037723</v>
      </c>
      <c r="K1678" s="51">
        <f t="shared" ca="1" si="311"/>
        <v>3831.1388665259938</v>
      </c>
      <c r="L1678" s="111">
        <f t="shared" ca="1" si="303"/>
        <v>289</v>
      </c>
      <c r="M1678" s="112">
        <f t="shared" ca="1" si="304"/>
        <v>568.04876078115421</v>
      </c>
      <c r="N1678" s="106"/>
      <c r="O1678" s="109">
        <f t="shared" ca="1" si="307"/>
        <v>1656.8208151529916</v>
      </c>
      <c r="P1678" s="113">
        <f t="shared" ca="1" si="308"/>
        <v>1</v>
      </c>
      <c r="Q1678" s="114">
        <f t="shared" ca="1" si="305"/>
        <v>113</v>
      </c>
    </row>
    <row r="1679" spans="5:17" x14ac:dyDescent="0.35">
      <c r="E1679">
        <f t="shared" si="309"/>
        <v>1652</v>
      </c>
      <c r="F1679" s="109">
        <f t="shared" ca="1" si="300"/>
        <v>4.5923010802327244</v>
      </c>
      <c r="G1679" s="110">
        <f t="shared" ca="1" si="310"/>
        <v>3267.6824068250721</v>
      </c>
      <c r="H1679" s="92">
        <f t="shared" si="301"/>
        <v>1652</v>
      </c>
      <c r="I1679" s="109">
        <f t="shared" ca="1" si="302"/>
        <v>2.7786821911266619</v>
      </c>
      <c r="J1679" s="51">
        <f t="shared" ca="1" si="306"/>
        <v>3831.1388665259938</v>
      </c>
      <c r="K1679" s="51">
        <f t="shared" ca="1" si="311"/>
        <v>3833.9175487171206</v>
      </c>
      <c r="L1679" s="111">
        <f t="shared" ca="1" si="303"/>
        <v>289</v>
      </c>
      <c r="M1679" s="112">
        <f t="shared" ca="1" si="304"/>
        <v>566.23514189204843</v>
      </c>
      <c r="N1679" s="106"/>
      <c r="O1679" s="109">
        <f t="shared" ca="1" si="307"/>
        <v>4191.9842576796709</v>
      </c>
      <c r="P1679" s="113">
        <f t="shared" ca="1" si="308"/>
        <v>1</v>
      </c>
      <c r="Q1679" s="114">
        <f t="shared" ca="1" si="305"/>
        <v>313</v>
      </c>
    </row>
    <row r="1680" spans="5:17" x14ac:dyDescent="0.35">
      <c r="E1680">
        <f t="shared" si="309"/>
        <v>1653</v>
      </c>
      <c r="F1680" s="109">
        <f t="shared" ca="1" si="300"/>
        <v>2.7862408621370984</v>
      </c>
      <c r="G1680" s="110">
        <f t="shared" ca="1" si="310"/>
        <v>3270.4686476872093</v>
      </c>
      <c r="H1680" s="92">
        <f t="shared" si="301"/>
        <v>1653</v>
      </c>
      <c r="I1680" s="109">
        <f t="shared" ca="1" si="302"/>
        <v>0.47456629876381834</v>
      </c>
      <c r="J1680" s="51">
        <f t="shared" ca="1" si="306"/>
        <v>3833.9175487171206</v>
      </c>
      <c r="K1680" s="51">
        <f t="shared" ca="1" si="311"/>
        <v>3834.3921150158844</v>
      </c>
      <c r="L1680" s="111">
        <f t="shared" ca="1" si="303"/>
        <v>288</v>
      </c>
      <c r="M1680" s="112">
        <f t="shared" ca="1" si="304"/>
        <v>563.92346732867509</v>
      </c>
      <c r="N1680" s="106"/>
      <c r="O1680" s="109">
        <f t="shared" ca="1" si="307"/>
        <v>8962.4535417365896</v>
      </c>
      <c r="P1680" s="113">
        <f t="shared" ca="1" si="308"/>
        <v>1</v>
      </c>
      <c r="Q1680" s="114">
        <f t="shared" ca="1" si="305"/>
        <v>515</v>
      </c>
    </row>
    <row r="1681" spans="5:17" x14ac:dyDescent="0.35">
      <c r="E1681">
        <f t="shared" si="309"/>
        <v>1654</v>
      </c>
      <c r="F1681" s="109">
        <f t="shared" ca="1" si="300"/>
        <v>1.3970123356008342</v>
      </c>
      <c r="G1681" s="110">
        <f t="shared" ca="1" si="310"/>
        <v>3271.8656600228101</v>
      </c>
      <c r="H1681" s="92">
        <f t="shared" si="301"/>
        <v>1654</v>
      </c>
      <c r="I1681" s="109">
        <f t="shared" ca="1" si="302"/>
        <v>0.90810928461036977</v>
      </c>
      <c r="J1681" s="51">
        <f t="shared" ca="1" si="306"/>
        <v>3834.3921150158844</v>
      </c>
      <c r="K1681" s="51">
        <f t="shared" ca="1" si="311"/>
        <v>3835.3002243004948</v>
      </c>
      <c r="L1681" s="111">
        <f t="shared" ca="1" si="303"/>
        <v>289</v>
      </c>
      <c r="M1681" s="112">
        <f t="shared" ca="1" si="304"/>
        <v>563.43456427768479</v>
      </c>
      <c r="N1681" s="106"/>
      <c r="O1681" s="109">
        <f t="shared" ca="1" si="307"/>
        <v>9485.5421021089041</v>
      </c>
      <c r="P1681" s="113">
        <f t="shared" ca="1" si="308"/>
        <v>1</v>
      </c>
      <c r="Q1681" s="114">
        <f t="shared" ca="1" si="305"/>
        <v>582</v>
      </c>
    </row>
    <row r="1682" spans="5:17" x14ac:dyDescent="0.35">
      <c r="E1682">
        <f t="shared" si="309"/>
        <v>1655</v>
      </c>
      <c r="F1682" s="109">
        <f t="shared" ca="1" si="300"/>
        <v>0.62580797215529471</v>
      </c>
      <c r="G1682" s="110">
        <f t="shared" ca="1" si="310"/>
        <v>3272.4914679949652</v>
      </c>
      <c r="H1682" s="92">
        <f t="shared" si="301"/>
        <v>1655</v>
      </c>
      <c r="I1682" s="109">
        <f t="shared" ca="1" si="302"/>
        <v>5.0493324084156734</v>
      </c>
      <c r="J1682" s="51">
        <f t="shared" ca="1" si="306"/>
        <v>3835.3002243004948</v>
      </c>
      <c r="K1682" s="51">
        <f t="shared" ca="1" si="311"/>
        <v>3840.3495567089103</v>
      </c>
      <c r="L1682" s="111">
        <f t="shared" ca="1" si="303"/>
        <v>292</v>
      </c>
      <c r="M1682" s="112">
        <f t="shared" ca="1" si="304"/>
        <v>567.85808871394511</v>
      </c>
      <c r="N1682" s="106"/>
      <c r="O1682" s="109">
        <f t="shared" ca="1" si="307"/>
        <v>5929.7811539605727</v>
      </c>
      <c r="P1682" s="113">
        <f t="shared" ca="1" si="308"/>
        <v>1</v>
      </c>
      <c r="Q1682" s="114">
        <f t="shared" ca="1" si="305"/>
        <v>361</v>
      </c>
    </row>
    <row r="1683" spans="5:17" x14ac:dyDescent="0.35">
      <c r="E1683">
        <f t="shared" si="309"/>
        <v>1656</v>
      </c>
      <c r="F1683" s="109">
        <f t="shared" ca="1" si="300"/>
        <v>1.3680105482190754</v>
      </c>
      <c r="G1683" s="110">
        <f t="shared" ca="1" si="310"/>
        <v>3273.8594785431842</v>
      </c>
      <c r="H1683" s="92">
        <f t="shared" si="301"/>
        <v>1656</v>
      </c>
      <c r="I1683" s="109">
        <f t="shared" ca="1" si="302"/>
        <v>3.6125946993204913E-2</v>
      </c>
      <c r="J1683" s="51">
        <f t="shared" ca="1" si="306"/>
        <v>3840.3495567089103</v>
      </c>
      <c r="K1683" s="51">
        <f t="shared" ca="1" si="311"/>
        <v>3840.3856826559036</v>
      </c>
      <c r="L1683" s="111">
        <f t="shared" ca="1" si="303"/>
        <v>291</v>
      </c>
      <c r="M1683" s="112">
        <f t="shared" ca="1" si="304"/>
        <v>566.52620411271937</v>
      </c>
      <c r="N1683" s="106"/>
      <c r="O1683" s="109">
        <f t="shared" ca="1" si="307"/>
        <v>8381.7992464726467</v>
      </c>
      <c r="P1683" s="113">
        <f t="shared" ca="1" si="308"/>
        <v>1</v>
      </c>
      <c r="Q1683" s="114">
        <f t="shared" ca="1" si="305"/>
        <v>535</v>
      </c>
    </row>
    <row r="1684" spans="5:17" x14ac:dyDescent="0.35">
      <c r="E1684">
        <f t="shared" si="309"/>
        <v>1657</v>
      </c>
      <c r="F1684" s="109">
        <f t="shared" ca="1" si="300"/>
        <v>0.50985825637231563</v>
      </c>
      <c r="G1684" s="110">
        <f t="shared" ca="1" si="310"/>
        <v>3274.3693367995565</v>
      </c>
      <c r="H1684" s="92">
        <f t="shared" si="301"/>
        <v>1657</v>
      </c>
      <c r="I1684" s="109">
        <f t="shared" ca="1" si="302"/>
        <v>0.29300208629715652</v>
      </c>
      <c r="J1684" s="51">
        <f t="shared" ca="1" si="306"/>
        <v>3840.3856826559036</v>
      </c>
      <c r="K1684" s="51">
        <f t="shared" ca="1" si="311"/>
        <v>3840.6786847422009</v>
      </c>
      <c r="L1684" s="111">
        <f t="shared" ca="1" si="303"/>
        <v>290</v>
      </c>
      <c r="M1684" s="112">
        <f t="shared" ca="1" si="304"/>
        <v>566.30934794264431</v>
      </c>
      <c r="N1684" s="106"/>
      <c r="O1684" s="109">
        <f t="shared" ca="1" si="307"/>
        <v>10679.865037872467</v>
      </c>
      <c r="P1684" s="113">
        <f t="shared" ca="1" si="308"/>
        <v>1</v>
      </c>
      <c r="Q1684" s="114">
        <f t="shared" ca="1" si="305"/>
        <v>290</v>
      </c>
    </row>
    <row r="1685" spans="5:17" x14ac:dyDescent="0.35">
      <c r="E1685">
        <f t="shared" si="309"/>
        <v>1658</v>
      </c>
      <c r="F1685" s="109">
        <f t="shared" ca="1" si="300"/>
        <v>0.74018682797910262</v>
      </c>
      <c r="G1685" s="110">
        <f t="shared" ca="1" si="310"/>
        <v>3275.1095236275355</v>
      </c>
      <c r="H1685" s="92">
        <f t="shared" si="301"/>
        <v>1658</v>
      </c>
      <c r="I1685" s="109">
        <f t="shared" ca="1" si="302"/>
        <v>0.21278417574158659</v>
      </c>
      <c r="J1685" s="51">
        <f t="shared" ca="1" si="306"/>
        <v>3840.6786847422009</v>
      </c>
      <c r="K1685" s="51">
        <f t="shared" ca="1" si="311"/>
        <v>3840.8914689179423</v>
      </c>
      <c r="L1685" s="111">
        <f t="shared" ca="1" si="303"/>
        <v>289</v>
      </c>
      <c r="M1685" s="112">
        <f t="shared" ca="1" si="304"/>
        <v>565.78194529040684</v>
      </c>
      <c r="N1685" s="106"/>
      <c r="O1685" s="109">
        <f t="shared" ca="1" si="307"/>
        <v>3005.4144932257873</v>
      </c>
      <c r="P1685" s="113">
        <f t="shared" ca="1" si="308"/>
        <v>1</v>
      </c>
      <c r="Q1685" s="114">
        <f t="shared" ca="1" si="305"/>
        <v>224</v>
      </c>
    </row>
    <row r="1686" spans="5:17" x14ac:dyDescent="0.35">
      <c r="E1686">
        <f t="shared" si="309"/>
        <v>1659</v>
      </c>
      <c r="F1686" s="109">
        <f t="shared" ca="1" si="300"/>
        <v>3.3791499718196412</v>
      </c>
      <c r="G1686" s="110">
        <f t="shared" ca="1" si="310"/>
        <v>3278.488673599355</v>
      </c>
      <c r="H1686" s="92">
        <f t="shared" si="301"/>
        <v>1659</v>
      </c>
      <c r="I1686" s="109">
        <f t="shared" ca="1" si="302"/>
        <v>3.0288664005078604E-2</v>
      </c>
      <c r="J1686" s="51">
        <f t="shared" ca="1" si="306"/>
        <v>3840.8914689179423</v>
      </c>
      <c r="K1686" s="51">
        <f t="shared" ca="1" si="311"/>
        <v>3840.9217575819475</v>
      </c>
      <c r="L1686" s="111">
        <f t="shared" ca="1" si="303"/>
        <v>288</v>
      </c>
      <c r="M1686" s="112">
        <f t="shared" ca="1" si="304"/>
        <v>562.43308398259251</v>
      </c>
      <c r="N1686" s="106"/>
      <c r="O1686" s="109">
        <f t="shared" ca="1" si="307"/>
        <v>5578.4066021568578</v>
      </c>
      <c r="P1686" s="113">
        <f t="shared" ca="1" si="308"/>
        <v>1</v>
      </c>
      <c r="Q1686" s="114">
        <f t="shared" ca="1" si="305"/>
        <v>324</v>
      </c>
    </row>
    <row r="1687" spans="5:17" x14ac:dyDescent="0.35">
      <c r="E1687">
        <f t="shared" si="309"/>
        <v>1660</v>
      </c>
      <c r="F1687" s="109">
        <f t="shared" ca="1" si="300"/>
        <v>4.4132535098925105</v>
      </c>
      <c r="G1687" s="110">
        <f t="shared" ca="1" si="310"/>
        <v>3282.9019271092475</v>
      </c>
      <c r="H1687" s="92">
        <f t="shared" si="301"/>
        <v>1660</v>
      </c>
      <c r="I1687" s="109">
        <f t="shared" ca="1" si="302"/>
        <v>4.2357646104462745</v>
      </c>
      <c r="J1687" s="51">
        <f t="shared" ca="1" si="306"/>
        <v>3840.9217575819475</v>
      </c>
      <c r="K1687" s="51">
        <f t="shared" ca="1" si="311"/>
        <v>3845.157522192394</v>
      </c>
      <c r="L1687" s="111">
        <f t="shared" ca="1" si="303"/>
        <v>287</v>
      </c>
      <c r="M1687" s="112">
        <f t="shared" ca="1" si="304"/>
        <v>562.25559508314655</v>
      </c>
      <c r="N1687" s="106"/>
      <c r="O1687" s="109">
        <f t="shared" ca="1" si="307"/>
        <v>1383.7256215727439</v>
      </c>
      <c r="P1687" s="113">
        <f t="shared" ca="1" si="308"/>
        <v>1</v>
      </c>
      <c r="Q1687" s="114">
        <f t="shared" ca="1" si="305"/>
        <v>100</v>
      </c>
    </row>
    <row r="1688" spans="5:17" x14ac:dyDescent="0.35">
      <c r="E1688">
        <f t="shared" si="309"/>
        <v>1661</v>
      </c>
      <c r="F1688" s="109">
        <f t="shared" ca="1" si="300"/>
        <v>2.112719846779151</v>
      </c>
      <c r="G1688" s="110">
        <f t="shared" ca="1" si="310"/>
        <v>3285.0146469560268</v>
      </c>
      <c r="H1688" s="92">
        <f t="shared" si="301"/>
        <v>1661</v>
      </c>
      <c r="I1688" s="109">
        <f t="shared" ca="1" si="302"/>
        <v>5.6026371751760431</v>
      </c>
      <c r="J1688" s="51">
        <f t="shared" ca="1" si="306"/>
        <v>3845.157522192394</v>
      </c>
      <c r="K1688" s="51">
        <f t="shared" ca="1" si="311"/>
        <v>3850.7601593675699</v>
      </c>
      <c r="L1688" s="111">
        <f t="shared" ca="1" si="303"/>
        <v>290</v>
      </c>
      <c r="M1688" s="112">
        <f t="shared" ca="1" si="304"/>
        <v>565.74551241154313</v>
      </c>
      <c r="N1688" s="106"/>
      <c r="O1688" s="109">
        <f t="shared" ca="1" si="307"/>
        <v>4153.0552946864364</v>
      </c>
      <c r="P1688" s="113">
        <f t="shared" ca="1" si="308"/>
        <v>1</v>
      </c>
      <c r="Q1688" s="114">
        <f t="shared" ca="1" si="305"/>
        <v>321</v>
      </c>
    </row>
    <row r="1689" spans="5:17" x14ac:dyDescent="0.35">
      <c r="E1689">
        <f t="shared" si="309"/>
        <v>1662</v>
      </c>
      <c r="F1689" s="109">
        <f t="shared" ca="1" si="300"/>
        <v>1.5979203986953061</v>
      </c>
      <c r="G1689" s="110">
        <f t="shared" ca="1" si="310"/>
        <v>3286.6125673547222</v>
      </c>
      <c r="H1689" s="92">
        <f t="shared" si="301"/>
        <v>1662</v>
      </c>
      <c r="I1689" s="109">
        <f t="shared" ca="1" si="302"/>
        <v>0.54203461914660012</v>
      </c>
      <c r="J1689" s="51">
        <f t="shared" ca="1" si="306"/>
        <v>3850.7601593675699</v>
      </c>
      <c r="K1689" s="51">
        <f t="shared" ca="1" si="311"/>
        <v>3851.3021939867167</v>
      </c>
      <c r="L1689" s="111">
        <f t="shared" ca="1" si="303"/>
        <v>289</v>
      </c>
      <c r="M1689" s="112">
        <f t="shared" ca="1" si="304"/>
        <v>564.68962663199454</v>
      </c>
      <c r="N1689" s="106"/>
      <c r="O1689" s="109">
        <f t="shared" ca="1" si="307"/>
        <v>9575.7063226515183</v>
      </c>
      <c r="P1689" s="113">
        <f t="shared" ca="1" si="308"/>
        <v>1</v>
      </c>
      <c r="Q1689" s="114">
        <f t="shared" ca="1" si="305"/>
        <v>570</v>
      </c>
    </row>
    <row r="1690" spans="5:17" x14ac:dyDescent="0.35">
      <c r="E1690">
        <f t="shared" si="309"/>
        <v>1663</v>
      </c>
      <c r="F1690" s="109">
        <f t="shared" ca="1" si="300"/>
        <v>0.83928508158021808</v>
      </c>
      <c r="G1690" s="110">
        <f t="shared" ca="1" si="310"/>
        <v>3287.4518524363025</v>
      </c>
      <c r="H1690" s="92">
        <f t="shared" si="301"/>
        <v>1663</v>
      </c>
      <c r="I1690" s="109">
        <f t="shared" ca="1" si="302"/>
        <v>0.61508532685987871</v>
      </c>
      <c r="J1690" s="51">
        <f t="shared" ca="1" si="306"/>
        <v>3851.3021939867167</v>
      </c>
      <c r="K1690" s="51">
        <f t="shared" ca="1" si="311"/>
        <v>3851.9172793135767</v>
      </c>
      <c r="L1690" s="111">
        <f t="shared" ca="1" si="303"/>
        <v>289</v>
      </c>
      <c r="M1690" s="112">
        <f t="shared" ca="1" si="304"/>
        <v>564.46542687727424</v>
      </c>
      <c r="N1690" s="106"/>
      <c r="O1690" s="109">
        <f t="shared" ca="1" si="307"/>
        <v>10558.204140167338</v>
      </c>
      <c r="P1690" s="113">
        <f t="shared" ca="1" si="308"/>
        <v>1</v>
      </c>
      <c r="Q1690" s="114">
        <f t="shared" ca="1" si="305"/>
        <v>337</v>
      </c>
    </row>
    <row r="1691" spans="5:17" x14ac:dyDescent="0.35">
      <c r="E1691">
        <f t="shared" si="309"/>
        <v>1664</v>
      </c>
      <c r="F1691" s="109">
        <f t="shared" ca="1" si="300"/>
        <v>0.91966008584245595</v>
      </c>
      <c r="G1691" s="110">
        <f t="shared" ca="1" si="310"/>
        <v>3288.3715125221452</v>
      </c>
      <c r="H1691" s="92">
        <f t="shared" si="301"/>
        <v>1664</v>
      </c>
      <c r="I1691" s="109">
        <f t="shared" ca="1" si="302"/>
        <v>3.5633754036585441</v>
      </c>
      <c r="J1691" s="51">
        <f t="shared" ca="1" si="306"/>
        <v>3851.9172793135767</v>
      </c>
      <c r="K1691" s="51">
        <f t="shared" ca="1" si="311"/>
        <v>3855.4806547172352</v>
      </c>
      <c r="L1691" s="111">
        <f t="shared" ca="1" si="303"/>
        <v>289</v>
      </c>
      <c r="M1691" s="112">
        <f t="shared" ca="1" si="304"/>
        <v>567.10914219509004</v>
      </c>
      <c r="N1691" s="106"/>
      <c r="O1691" s="109">
        <f t="shared" ca="1" si="307"/>
        <v>9176.2851037356304</v>
      </c>
      <c r="P1691" s="113">
        <f t="shared" ca="1" si="308"/>
        <v>1</v>
      </c>
      <c r="Q1691" s="114">
        <f t="shared" ca="1" si="305"/>
        <v>554</v>
      </c>
    </row>
    <row r="1692" spans="5:17" x14ac:dyDescent="0.35">
      <c r="E1692">
        <f t="shared" si="309"/>
        <v>1665</v>
      </c>
      <c r="F1692" s="109">
        <f t="shared" ref="F1692:F1755" ca="1" si="312">-(1/B$4)*LN(RAND())</f>
        <v>0.70069424336974118</v>
      </c>
      <c r="G1692" s="110">
        <f t="shared" ca="1" si="310"/>
        <v>3289.0722067655147</v>
      </c>
      <c r="H1692" s="92">
        <f t="shared" ref="H1692:H1755" si="313">E1692</f>
        <v>1665</v>
      </c>
      <c r="I1692" s="109">
        <f t="shared" ref="I1692:I1755" ca="1" si="314">-(1/B$5)*LN(RAND())</f>
        <v>0.37081863568062279</v>
      </c>
      <c r="J1692" s="51">
        <f t="shared" ca="1" si="306"/>
        <v>3855.4806547172352</v>
      </c>
      <c r="K1692" s="51">
        <f t="shared" ca="1" si="311"/>
        <v>3855.8514733529159</v>
      </c>
      <c r="L1692" s="111">
        <f t="shared" ref="L1692:L1755" ca="1" si="315">COUNTIF(G$28:G$5027,"&lt;"&amp;K1692)-H1692</f>
        <v>288</v>
      </c>
      <c r="M1692" s="112">
        <f t="shared" ref="M1692:M1755" ca="1" si="316">K1692-G1692</f>
        <v>566.77926658740125</v>
      </c>
      <c r="N1692" s="106"/>
      <c r="O1692" s="109">
        <f t="shared" ca="1" si="307"/>
        <v>9996.9757798152659</v>
      </c>
      <c r="P1692" s="113">
        <f t="shared" ca="1" si="308"/>
        <v>1</v>
      </c>
      <c r="Q1692" s="114">
        <f t="shared" ref="Q1692:Q1755" ca="1" si="317">COUNTIF(G$28:G$5027,"&lt;"&amp;O1692)-COUNTIF(K$28:K$5027,"&lt;"&amp;O1692)</f>
        <v>573</v>
      </c>
    </row>
    <row r="1693" spans="5:17" x14ac:dyDescent="0.35">
      <c r="E1693">
        <f t="shared" si="309"/>
        <v>1666</v>
      </c>
      <c r="F1693" s="109">
        <f t="shared" ca="1" si="312"/>
        <v>2.0549085783744987</v>
      </c>
      <c r="G1693" s="110">
        <f t="shared" ca="1" si="310"/>
        <v>3291.1271153438893</v>
      </c>
      <c r="H1693" s="92">
        <f t="shared" si="313"/>
        <v>1666</v>
      </c>
      <c r="I1693" s="109">
        <f t="shared" ca="1" si="314"/>
        <v>0.64766845991060051</v>
      </c>
      <c r="J1693" s="51">
        <f t="shared" ref="J1693:J1756" ca="1" si="318">MAX(G1693,K1692)</f>
        <v>3855.8514733529159</v>
      </c>
      <c r="K1693" s="51">
        <f t="shared" ca="1" si="311"/>
        <v>3856.4991418128266</v>
      </c>
      <c r="L1693" s="111">
        <f t="shared" ca="1" si="315"/>
        <v>288</v>
      </c>
      <c r="M1693" s="112">
        <f t="shared" ca="1" si="316"/>
        <v>565.37202646893729</v>
      </c>
      <c r="N1693" s="106"/>
      <c r="O1693" s="109">
        <f t="shared" ref="O1693:O1756" ca="1" si="319">K$5027*RAND()</f>
        <v>11049.15913348295</v>
      </c>
      <c r="P1693" s="113">
        <f t="shared" ref="P1693:P1756" ca="1" si="320">COUNTIF(J$28:J$5027,"&lt;"&amp;O1693)-COUNTIF(K$28:K$5027,"&lt;"&amp;O1693)</f>
        <v>1</v>
      </c>
      <c r="Q1693" s="114">
        <f t="shared" ca="1" si="317"/>
        <v>122</v>
      </c>
    </row>
    <row r="1694" spans="5:17" x14ac:dyDescent="0.35">
      <c r="E1694">
        <f t="shared" ref="E1694:E1757" si="321">E1693+1</f>
        <v>1667</v>
      </c>
      <c r="F1694" s="109">
        <f t="shared" ca="1" si="312"/>
        <v>0.15271293350880286</v>
      </c>
      <c r="G1694" s="110">
        <f t="shared" ref="G1694:G1757" ca="1" si="322">G1693+F1694</f>
        <v>3291.2798282773979</v>
      </c>
      <c r="H1694" s="92">
        <f t="shared" si="313"/>
        <v>1667</v>
      </c>
      <c r="I1694" s="109">
        <f t="shared" ca="1" si="314"/>
        <v>4.8950488402763943</v>
      </c>
      <c r="J1694" s="51">
        <f t="shared" ca="1" si="318"/>
        <v>3856.4991418128266</v>
      </c>
      <c r="K1694" s="51">
        <f t="shared" ref="K1694:K1757" ca="1" si="323">J1694+I1694</f>
        <v>3861.3941906531031</v>
      </c>
      <c r="L1694" s="111">
        <f t="shared" ca="1" si="315"/>
        <v>287</v>
      </c>
      <c r="M1694" s="112">
        <f t="shared" ca="1" si="316"/>
        <v>570.11436237570524</v>
      </c>
      <c r="N1694" s="106"/>
      <c r="O1694" s="109">
        <f t="shared" ca="1" si="319"/>
        <v>699.5905636184234</v>
      </c>
      <c r="P1694" s="113">
        <f t="shared" ca="1" si="320"/>
        <v>1</v>
      </c>
      <c r="Q1694" s="114">
        <f t="shared" ca="1" si="317"/>
        <v>41</v>
      </c>
    </row>
    <row r="1695" spans="5:17" x14ac:dyDescent="0.35">
      <c r="E1695">
        <f t="shared" si="321"/>
        <v>1668</v>
      </c>
      <c r="F1695" s="109">
        <f t="shared" ca="1" si="312"/>
        <v>1.2453881847833339</v>
      </c>
      <c r="G1695" s="110">
        <f t="shared" ca="1" si="322"/>
        <v>3292.5252164621811</v>
      </c>
      <c r="H1695" s="92">
        <f t="shared" si="313"/>
        <v>1668</v>
      </c>
      <c r="I1695" s="109">
        <f t="shared" ca="1" si="314"/>
        <v>3.7855809272534446</v>
      </c>
      <c r="J1695" s="51">
        <f t="shared" ca="1" si="318"/>
        <v>3861.3941906531031</v>
      </c>
      <c r="K1695" s="51">
        <f t="shared" ca="1" si="323"/>
        <v>3865.1797715803564</v>
      </c>
      <c r="L1695" s="111">
        <f t="shared" ca="1" si="315"/>
        <v>288</v>
      </c>
      <c r="M1695" s="112">
        <f t="shared" ca="1" si="316"/>
        <v>572.65455511817527</v>
      </c>
      <c r="N1695" s="106"/>
      <c r="O1695" s="109">
        <f t="shared" ca="1" si="319"/>
        <v>9443.4671750252037</v>
      </c>
      <c r="P1695" s="113">
        <f t="shared" ca="1" si="320"/>
        <v>1</v>
      </c>
      <c r="Q1695" s="114">
        <f t="shared" ca="1" si="317"/>
        <v>572</v>
      </c>
    </row>
    <row r="1696" spans="5:17" x14ac:dyDescent="0.35">
      <c r="E1696">
        <f t="shared" si="321"/>
        <v>1669</v>
      </c>
      <c r="F1696" s="109">
        <f t="shared" ca="1" si="312"/>
        <v>2.0089718171107314</v>
      </c>
      <c r="G1696" s="110">
        <f t="shared" ca="1" si="322"/>
        <v>3294.5341882792918</v>
      </c>
      <c r="H1696" s="92">
        <f t="shared" si="313"/>
        <v>1669</v>
      </c>
      <c r="I1696" s="109">
        <f t="shared" ca="1" si="314"/>
        <v>1.6803555642225994</v>
      </c>
      <c r="J1696" s="51">
        <f t="shared" ca="1" si="318"/>
        <v>3865.1797715803564</v>
      </c>
      <c r="K1696" s="51">
        <f t="shared" ca="1" si="323"/>
        <v>3866.8601271445791</v>
      </c>
      <c r="L1696" s="111">
        <f t="shared" ca="1" si="315"/>
        <v>287</v>
      </c>
      <c r="M1696" s="112">
        <f t="shared" ca="1" si="316"/>
        <v>572.3259388652873</v>
      </c>
      <c r="N1696" s="106"/>
      <c r="O1696" s="109">
        <f t="shared" ca="1" si="319"/>
        <v>8940.4951426065363</v>
      </c>
      <c r="P1696" s="113">
        <f t="shared" ca="1" si="320"/>
        <v>1</v>
      </c>
      <c r="Q1696" s="114">
        <f t="shared" ca="1" si="317"/>
        <v>507</v>
      </c>
    </row>
    <row r="1697" spans="5:17" x14ac:dyDescent="0.35">
      <c r="E1697">
        <f t="shared" si="321"/>
        <v>1670</v>
      </c>
      <c r="F1697" s="109">
        <f t="shared" ca="1" si="312"/>
        <v>5.3848250924724486</v>
      </c>
      <c r="G1697" s="110">
        <f t="shared" ca="1" si="322"/>
        <v>3299.9190133717643</v>
      </c>
      <c r="H1697" s="92">
        <f t="shared" si="313"/>
        <v>1670</v>
      </c>
      <c r="I1697" s="109">
        <f t="shared" ca="1" si="314"/>
        <v>0.36550012332073933</v>
      </c>
      <c r="J1697" s="51">
        <f t="shared" ca="1" si="318"/>
        <v>3866.8601271445791</v>
      </c>
      <c r="K1697" s="51">
        <f t="shared" ca="1" si="323"/>
        <v>3867.2256272678997</v>
      </c>
      <c r="L1697" s="111">
        <f t="shared" ca="1" si="315"/>
        <v>287</v>
      </c>
      <c r="M1697" s="112">
        <f t="shared" ca="1" si="316"/>
        <v>567.30661389613533</v>
      </c>
      <c r="N1697" s="106"/>
      <c r="O1697" s="109">
        <f t="shared" ca="1" si="319"/>
        <v>7177.4881522342876</v>
      </c>
      <c r="P1697" s="113">
        <f t="shared" ca="1" si="320"/>
        <v>1</v>
      </c>
      <c r="Q1697" s="114">
        <f t="shared" ca="1" si="317"/>
        <v>441</v>
      </c>
    </row>
    <row r="1698" spans="5:17" x14ac:dyDescent="0.35">
      <c r="E1698">
        <f t="shared" si="321"/>
        <v>1671</v>
      </c>
      <c r="F1698" s="109">
        <f t="shared" ca="1" si="312"/>
        <v>0.1532125968862299</v>
      </c>
      <c r="G1698" s="110">
        <f t="shared" ca="1" si="322"/>
        <v>3300.0722259686504</v>
      </c>
      <c r="H1698" s="92">
        <f t="shared" si="313"/>
        <v>1671</v>
      </c>
      <c r="I1698" s="109">
        <f t="shared" ca="1" si="314"/>
        <v>0.10358345784643727</v>
      </c>
      <c r="J1698" s="51">
        <f t="shared" ca="1" si="318"/>
        <v>3867.2256272678997</v>
      </c>
      <c r="K1698" s="51">
        <f t="shared" ca="1" si="323"/>
        <v>3867.3292107257462</v>
      </c>
      <c r="L1698" s="111">
        <f t="shared" ca="1" si="315"/>
        <v>286</v>
      </c>
      <c r="M1698" s="112">
        <f t="shared" ca="1" si="316"/>
        <v>567.25698475709578</v>
      </c>
      <c r="N1698" s="106"/>
      <c r="O1698" s="109">
        <f t="shared" ca="1" si="319"/>
        <v>1805.6234382945834</v>
      </c>
      <c r="P1698" s="113">
        <f t="shared" ca="1" si="320"/>
        <v>1</v>
      </c>
      <c r="Q1698" s="114">
        <f t="shared" ca="1" si="317"/>
        <v>121</v>
      </c>
    </row>
    <row r="1699" spans="5:17" x14ac:dyDescent="0.35">
      <c r="E1699">
        <f t="shared" si="321"/>
        <v>1672</v>
      </c>
      <c r="F1699" s="109">
        <f t="shared" ca="1" si="312"/>
        <v>1.5908037102220591</v>
      </c>
      <c r="G1699" s="110">
        <f t="shared" ca="1" si="322"/>
        <v>3301.6630296788726</v>
      </c>
      <c r="H1699" s="92">
        <f t="shared" si="313"/>
        <v>1672</v>
      </c>
      <c r="I1699" s="109">
        <f t="shared" ca="1" si="314"/>
        <v>3.1073802407508944</v>
      </c>
      <c r="J1699" s="51">
        <f t="shared" ca="1" si="318"/>
        <v>3867.3292107257462</v>
      </c>
      <c r="K1699" s="51">
        <f t="shared" ca="1" si="323"/>
        <v>3870.4365909664971</v>
      </c>
      <c r="L1699" s="111">
        <f t="shared" ca="1" si="315"/>
        <v>288</v>
      </c>
      <c r="M1699" s="112">
        <f t="shared" ca="1" si="316"/>
        <v>568.77356128762449</v>
      </c>
      <c r="N1699" s="106"/>
      <c r="O1699" s="109">
        <f t="shared" ca="1" si="319"/>
        <v>2845.8947481424225</v>
      </c>
      <c r="P1699" s="113">
        <f t="shared" ca="1" si="320"/>
        <v>1</v>
      </c>
      <c r="Q1699" s="114">
        <f t="shared" ca="1" si="317"/>
        <v>208</v>
      </c>
    </row>
    <row r="1700" spans="5:17" x14ac:dyDescent="0.35">
      <c r="E1700">
        <f t="shared" si="321"/>
        <v>1673</v>
      </c>
      <c r="F1700" s="109">
        <f t="shared" ca="1" si="312"/>
        <v>5.3238258161015191</v>
      </c>
      <c r="G1700" s="110">
        <f t="shared" ca="1" si="322"/>
        <v>3306.986855494974</v>
      </c>
      <c r="H1700" s="92">
        <f t="shared" si="313"/>
        <v>1673</v>
      </c>
      <c r="I1700" s="109">
        <f t="shared" ca="1" si="314"/>
        <v>1.5393955289960799</v>
      </c>
      <c r="J1700" s="51">
        <f t="shared" ca="1" si="318"/>
        <v>3870.4365909664971</v>
      </c>
      <c r="K1700" s="51">
        <f t="shared" ca="1" si="323"/>
        <v>3871.9759864954931</v>
      </c>
      <c r="L1700" s="111">
        <f t="shared" ca="1" si="315"/>
        <v>288</v>
      </c>
      <c r="M1700" s="112">
        <f t="shared" ca="1" si="316"/>
        <v>564.98913100051914</v>
      </c>
      <c r="N1700" s="106"/>
      <c r="O1700" s="109">
        <f t="shared" ca="1" si="319"/>
        <v>2842.0242253051924</v>
      </c>
      <c r="P1700" s="113">
        <f t="shared" ca="1" si="320"/>
        <v>1</v>
      </c>
      <c r="Q1700" s="114">
        <f t="shared" ca="1" si="317"/>
        <v>206</v>
      </c>
    </row>
    <row r="1701" spans="5:17" x14ac:dyDescent="0.35">
      <c r="E1701">
        <f t="shared" si="321"/>
        <v>1674</v>
      </c>
      <c r="F1701" s="109">
        <f t="shared" ca="1" si="312"/>
        <v>1.4910564819306384</v>
      </c>
      <c r="G1701" s="110">
        <f t="shared" ca="1" si="322"/>
        <v>3308.4779119769046</v>
      </c>
      <c r="H1701" s="92">
        <f t="shared" si="313"/>
        <v>1674</v>
      </c>
      <c r="I1701" s="109">
        <f t="shared" ca="1" si="314"/>
        <v>5.1365153845698863</v>
      </c>
      <c r="J1701" s="51">
        <f t="shared" ca="1" si="318"/>
        <v>3871.9759864954931</v>
      </c>
      <c r="K1701" s="51">
        <f t="shared" ca="1" si="323"/>
        <v>3877.1125018800631</v>
      </c>
      <c r="L1701" s="111">
        <f t="shared" ca="1" si="315"/>
        <v>290</v>
      </c>
      <c r="M1701" s="112">
        <f t="shared" ca="1" si="316"/>
        <v>568.63458990315848</v>
      </c>
      <c r="N1701" s="106"/>
      <c r="O1701" s="109">
        <f t="shared" ca="1" si="319"/>
        <v>10383.601216713889</v>
      </c>
      <c r="P1701" s="113">
        <f t="shared" ca="1" si="320"/>
        <v>1</v>
      </c>
      <c r="Q1701" s="114">
        <f t="shared" ca="1" si="317"/>
        <v>418</v>
      </c>
    </row>
    <row r="1702" spans="5:17" x14ac:dyDescent="0.35">
      <c r="E1702">
        <f t="shared" si="321"/>
        <v>1675</v>
      </c>
      <c r="F1702" s="109">
        <f t="shared" ca="1" si="312"/>
        <v>3.8678239387795063E-2</v>
      </c>
      <c r="G1702" s="110">
        <f t="shared" ca="1" si="322"/>
        <v>3308.5165902162926</v>
      </c>
      <c r="H1702" s="92">
        <f t="shared" si="313"/>
        <v>1675</v>
      </c>
      <c r="I1702" s="109">
        <f t="shared" ca="1" si="314"/>
        <v>1.0736297852244545</v>
      </c>
      <c r="J1702" s="51">
        <f t="shared" ca="1" si="318"/>
        <v>3877.1125018800631</v>
      </c>
      <c r="K1702" s="51">
        <f t="shared" ca="1" si="323"/>
        <v>3878.1861316652876</v>
      </c>
      <c r="L1702" s="111">
        <f t="shared" ca="1" si="315"/>
        <v>289</v>
      </c>
      <c r="M1702" s="112">
        <f t="shared" ca="1" si="316"/>
        <v>569.66954144899501</v>
      </c>
      <c r="N1702" s="106"/>
      <c r="O1702" s="109">
        <f t="shared" ca="1" si="319"/>
        <v>2638.5897794826815</v>
      </c>
      <c r="P1702" s="113">
        <f t="shared" ca="1" si="320"/>
        <v>1</v>
      </c>
      <c r="Q1702" s="114">
        <f t="shared" ca="1" si="317"/>
        <v>218</v>
      </c>
    </row>
    <row r="1703" spans="5:17" x14ac:dyDescent="0.35">
      <c r="E1703">
        <f t="shared" si="321"/>
        <v>1676</v>
      </c>
      <c r="F1703" s="109">
        <f t="shared" ca="1" si="312"/>
        <v>0.36731771884286296</v>
      </c>
      <c r="G1703" s="110">
        <f t="shared" ca="1" si="322"/>
        <v>3308.8839079351355</v>
      </c>
      <c r="H1703" s="92">
        <f t="shared" si="313"/>
        <v>1676</v>
      </c>
      <c r="I1703" s="109">
        <f t="shared" ca="1" si="314"/>
        <v>4.4788862908512508</v>
      </c>
      <c r="J1703" s="51">
        <f t="shared" ca="1" si="318"/>
        <v>3878.1861316652876</v>
      </c>
      <c r="K1703" s="51">
        <f t="shared" ca="1" si="323"/>
        <v>3882.6650179561389</v>
      </c>
      <c r="L1703" s="111">
        <f t="shared" ca="1" si="315"/>
        <v>289</v>
      </c>
      <c r="M1703" s="112">
        <f t="shared" ca="1" si="316"/>
        <v>573.78111002100331</v>
      </c>
      <c r="N1703" s="106"/>
      <c r="O1703" s="109">
        <f t="shared" ca="1" si="319"/>
        <v>11252.09474716526</v>
      </c>
      <c r="P1703" s="113">
        <f t="shared" ca="1" si="320"/>
        <v>1</v>
      </c>
      <c r="Q1703" s="114">
        <f t="shared" ca="1" si="317"/>
        <v>47</v>
      </c>
    </row>
    <row r="1704" spans="5:17" x14ac:dyDescent="0.35">
      <c r="E1704">
        <f t="shared" si="321"/>
        <v>1677</v>
      </c>
      <c r="F1704" s="109">
        <f t="shared" ca="1" si="312"/>
        <v>2.98383128839887</v>
      </c>
      <c r="G1704" s="110">
        <f t="shared" ca="1" si="322"/>
        <v>3311.8677392235345</v>
      </c>
      <c r="H1704" s="92">
        <f t="shared" si="313"/>
        <v>1677</v>
      </c>
      <c r="I1704" s="109">
        <f t="shared" ca="1" si="314"/>
        <v>0.81280007942022148</v>
      </c>
      <c r="J1704" s="51">
        <f t="shared" ca="1" si="318"/>
        <v>3882.6650179561389</v>
      </c>
      <c r="K1704" s="51">
        <f t="shared" ca="1" si="323"/>
        <v>3883.4778180355593</v>
      </c>
      <c r="L1704" s="111">
        <f t="shared" ca="1" si="315"/>
        <v>288</v>
      </c>
      <c r="M1704" s="112">
        <f t="shared" ca="1" si="316"/>
        <v>571.61007881202477</v>
      </c>
      <c r="N1704" s="106"/>
      <c r="O1704" s="109">
        <f t="shared" ca="1" si="319"/>
        <v>1404.1975442597852</v>
      </c>
      <c r="P1704" s="113">
        <f t="shared" ca="1" si="320"/>
        <v>1</v>
      </c>
      <c r="Q1704" s="114">
        <f t="shared" ca="1" si="317"/>
        <v>100</v>
      </c>
    </row>
    <row r="1705" spans="5:17" x14ac:dyDescent="0.35">
      <c r="E1705">
        <f t="shared" si="321"/>
        <v>1678</v>
      </c>
      <c r="F1705" s="109">
        <f t="shared" ca="1" si="312"/>
        <v>0.52268923752519936</v>
      </c>
      <c r="G1705" s="110">
        <f t="shared" ca="1" si="322"/>
        <v>3312.3904284610599</v>
      </c>
      <c r="H1705" s="92">
        <f t="shared" si="313"/>
        <v>1678</v>
      </c>
      <c r="I1705" s="109">
        <f t="shared" ca="1" si="314"/>
        <v>1.9949914983396955</v>
      </c>
      <c r="J1705" s="51">
        <f t="shared" ca="1" si="318"/>
        <v>3883.4778180355593</v>
      </c>
      <c r="K1705" s="51">
        <f t="shared" ca="1" si="323"/>
        <v>3885.4728095338992</v>
      </c>
      <c r="L1705" s="111">
        <f t="shared" ca="1" si="315"/>
        <v>287</v>
      </c>
      <c r="M1705" s="112">
        <f t="shared" ca="1" si="316"/>
        <v>573.08238107283933</v>
      </c>
      <c r="N1705" s="106"/>
      <c r="O1705" s="109">
        <f t="shared" ca="1" si="319"/>
        <v>4933.0264929164168</v>
      </c>
      <c r="P1705" s="113">
        <f t="shared" ca="1" si="320"/>
        <v>1</v>
      </c>
      <c r="Q1705" s="114">
        <f t="shared" ca="1" si="317"/>
        <v>330</v>
      </c>
    </row>
    <row r="1706" spans="5:17" x14ac:dyDescent="0.35">
      <c r="E1706">
        <f t="shared" si="321"/>
        <v>1679</v>
      </c>
      <c r="F1706" s="109">
        <f t="shared" ca="1" si="312"/>
        <v>2.1872639571565573</v>
      </c>
      <c r="G1706" s="110">
        <f t="shared" ca="1" si="322"/>
        <v>3314.5776924182164</v>
      </c>
      <c r="H1706" s="92">
        <f t="shared" si="313"/>
        <v>1679</v>
      </c>
      <c r="I1706" s="109">
        <f t="shared" ca="1" si="314"/>
        <v>1.865080830895183</v>
      </c>
      <c r="J1706" s="51">
        <f t="shared" ca="1" si="318"/>
        <v>3885.4728095338992</v>
      </c>
      <c r="K1706" s="51">
        <f t="shared" ca="1" si="323"/>
        <v>3887.3378903647945</v>
      </c>
      <c r="L1706" s="111">
        <f t="shared" ca="1" si="315"/>
        <v>286</v>
      </c>
      <c r="M1706" s="112">
        <f t="shared" ca="1" si="316"/>
        <v>572.76019794657805</v>
      </c>
      <c r="N1706" s="106"/>
      <c r="O1706" s="109">
        <f t="shared" ca="1" si="319"/>
        <v>267.50610998972064</v>
      </c>
      <c r="P1706" s="113">
        <f t="shared" ca="1" si="320"/>
        <v>1</v>
      </c>
      <c r="Q1706" s="114">
        <f t="shared" ca="1" si="317"/>
        <v>6</v>
      </c>
    </row>
    <row r="1707" spans="5:17" x14ac:dyDescent="0.35">
      <c r="E1707">
        <f t="shared" si="321"/>
        <v>1680</v>
      </c>
      <c r="F1707" s="109">
        <f t="shared" ca="1" si="312"/>
        <v>0.18389217705591493</v>
      </c>
      <c r="G1707" s="110">
        <f t="shared" ca="1" si="322"/>
        <v>3314.7615845952723</v>
      </c>
      <c r="H1707" s="92">
        <f t="shared" si="313"/>
        <v>1680</v>
      </c>
      <c r="I1707" s="109">
        <f t="shared" ca="1" si="314"/>
        <v>0.47237101616986799</v>
      </c>
      <c r="J1707" s="51">
        <f t="shared" ca="1" si="318"/>
        <v>3887.3378903647945</v>
      </c>
      <c r="K1707" s="51">
        <f t="shared" ca="1" si="323"/>
        <v>3887.8102613809642</v>
      </c>
      <c r="L1707" s="111">
        <f t="shared" ca="1" si="315"/>
        <v>287</v>
      </c>
      <c r="M1707" s="112">
        <f t="shared" ca="1" si="316"/>
        <v>573.0486767856919</v>
      </c>
      <c r="N1707" s="106"/>
      <c r="O1707" s="109">
        <f t="shared" ca="1" si="319"/>
        <v>5686.654347311227</v>
      </c>
      <c r="P1707" s="113">
        <f t="shared" ca="1" si="320"/>
        <v>1</v>
      </c>
      <c r="Q1707" s="114">
        <f t="shared" ca="1" si="317"/>
        <v>331</v>
      </c>
    </row>
    <row r="1708" spans="5:17" x14ac:dyDescent="0.35">
      <c r="E1708">
        <f t="shared" si="321"/>
        <v>1681</v>
      </c>
      <c r="F1708" s="109">
        <f t="shared" ca="1" si="312"/>
        <v>2.3942972459133656</v>
      </c>
      <c r="G1708" s="110">
        <f t="shared" ca="1" si="322"/>
        <v>3317.1558818411859</v>
      </c>
      <c r="H1708" s="92">
        <f t="shared" si="313"/>
        <v>1681</v>
      </c>
      <c r="I1708" s="109">
        <f t="shared" ca="1" si="314"/>
        <v>0.83303792172169622</v>
      </c>
      <c r="J1708" s="51">
        <f t="shared" ca="1" si="318"/>
        <v>3887.8102613809642</v>
      </c>
      <c r="K1708" s="51">
        <f t="shared" ca="1" si="323"/>
        <v>3888.643299302686</v>
      </c>
      <c r="L1708" s="111">
        <f t="shared" ca="1" si="315"/>
        <v>286</v>
      </c>
      <c r="M1708" s="112">
        <f t="shared" ca="1" si="316"/>
        <v>571.48741746150017</v>
      </c>
      <c r="N1708" s="106"/>
      <c r="O1708" s="109">
        <f t="shared" ca="1" si="319"/>
        <v>5372.1777444054633</v>
      </c>
      <c r="P1708" s="113">
        <f t="shared" ca="1" si="320"/>
        <v>1</v>
      </c>
      <c r="Q1708" s="114">
        <f t="shared" ca="1" si="317"/>
        <v>318</v>
      </c>
    </row>
    <row r="1709" spans="5:17" x14ac:dyDescent="0.35">
      <c r="E1709">
        <f t="shared" si="321"/>
        <v>1682</v>
      </c>
      <c r="F1709" s="109">
        <f t="shared" ca="1" si="312"/>
        <v>0.34263820023484015</v>
      </c>
      <c r="G1709" s="110">
        <f t="shared" ca="1" si="322"/>
        <v>3317.4985200414208</v>
      </c>
      <c r="H1709" s="92">
        <f t="shared" si="313"/>
        <v>1682</v>
      </c>
      <c r="I1709" s="109">
        <f t="shared" ca="1" si="314"/>
        <v>7.7420080905175895E-2</v>
      </c>
      <c r="J1709" s="51">
        <f t="shared" ca="1" si="318"/>
        <v>3888.643299302686</v>
      </c>
      <c r="K1709" s="51">
        <f t="shared" ca="1" si="323"/>
        <v>3888.7207193835911</v>
      </c>
      <c r="L1709" s="111">
        <f t="shared" ca="1" si="315"/>
        <v>285</v>
      </c>
      <c r="M1709" s="112">
        <f t="shared" ca="1" si="316"/>
        <v>571.22219934217037</v>
      </c>
      <c r="N1709" s="106"/>
      <c r="O1709" s="109">
        <f t="shared" ca="1" si="319"/>
        <v>6942.5531760083968</v>
      </c>
      <c r="P1709" s="113">
        <f t="shared" ca="1" si="320"/>
        <v>1</v>
      </c>
      <c r="Q1709" s="114">
        <f t="shared" ca="1" si="317"/>
        <v>447</v>
      </c>
    </row>
    <row r="1710" spans="5:17" x14ac:dyDescent="0.35">
      <c r="E1710">
        <f t="shared" si="321"/>
        <v>1683</v>
      </c>
      <c r="F1710" s="109">
        <f t="shared" ca="1" si="312"/>
        <v>3.0496736471206312</v>
      </c>
      <c r="G1710" s="110">
        <f t="shared" ca="1" si="322"/>
        <v>3320.5481936885412</v>
      </c>
      <c r="H1710" s="92">
        <f t="shared" si="313"/>
        <v>1683</v>
      </c>
      <c r="I1710" s="109">
        <f t="shared" ca="1" si="314"/>
        <v>0.26717177936169983</v>
      </c>
      <c r="J1710" s="51">
        <f t="shared" ca="1" si="318"/>
        <v>3888.7207193835911</v>
      </c>
      <c r="K1710" s="51">
        <f t="shared" ca="1" si="323"/>
        <v>3888.987891162953</v>
      </c>
      <c r="L1710" s="111">
        <f t="shared" ca="1" si="315"/>
        <v>284</v>
      </c>
      <c r="M1710" s="112">
        <f t="shared" ca="1" si="316"/>
        <v>568.43969747441179</v>
      </c>
      <c r="N1710" s="106"/>
      <c r="O1710" s="109">
        <f t="shared" ca="1" si="319"/>
        <v>6129.6986673207994</v>
      </c>
      <c r="P1710" s="113">
        <f t="shared" ca="1" si="320"/>
        <v>1</v>
      </c>
      <c r="Q1710" s="114">
        <f t="shared" ca="1" si="317"/>
        <v>377</v>
      </c>
    </row>
    <row r="1711" spans="5:17" x14ac:dyDescent="0.35">
      <c r="E1711">
        <f t="shared" si="321"/>
        <v>1684</v>
      </c>
      <c r="F1711" s="109">
        <f t="shared" ca="1" si="312"/>
        <v>0.37622395231171368</v>
      </c>
      <c r="G1711" s="110">
        <f t="shared" ca="1" si="322"/>
        <v>3320.9244176408529</v>
      </c>
      <c r="H1711" s="92">
        <f t="shared" si="313"/>
        <v>1684</v>
      </c>
      <c r="I1711" s="109">
        <f t="shared" ca="1" si="314"/>
        <v>1.4110447435047209</v>
      </c>
      <c r="J1711" s="51">
        <f t="shared" ca="1" si="318"/>
        <v>3888.987891162953</v>
      </c>
      <c r="K1711" s="51">
        <f t="shared" ca="1" si="323"/>
        <v>3890.3989359064576</v>
      </c>
      <c r="L1711" s="111">
        <f t="shared" ca="1" si="315"/>
        <v>286</v>
      </c>
      <c r="M1711" s="112">
        <f t="shared" ca="1" si="316"/>
        <v>569.47451826560473</v>
      </c>
      <c r="N1711" s="106"/>
      <c r="O1711" s="109">
        <f t="shared" ca="1" si="319"/>
        <v>1118.707252901477</v>
      </c>
      <c r="P1711" s="113">
        <f t="shared" ca="1" si="320"/>
        <v>1</v>
      </c>
      <c r="Q1711" s="114">
        <f t="shared" ca="1" si="317"/>
        <v>85</v>
      </c>
    </row>
    <row r="1712" spans="5:17" x14ac:dyDescent="0.35">
      <c r="E1712">
        <f t="shared" si="321"/>
        <v>1685</v>
      </c>
      <c r="F1712" s="109">
        <f t="shared" ca="1" si="312"/>
        <v>1.4932437602331492</v>
      </c>
      <c r="G1712" s="110">
        <f t="shared" ca="1" si="322"/>
        <v>3322.4176614010862</v>
      </c>
      <c r="H1712" s="92">
        <f t="shared" si="313"/>
        <v>1685</v>
      </c>
      <c r="I1712" s="109">
        <f t="shared" ca="1" si="314"/>
        <v>0.34556215655320072</v>
      </c>
      <c r="J1712" s="51">
        <f t="shared" ca="1" si="318"/>
        <v>3890.3989359064576</v>
      </c>
      <c r="K1712" s="51">
        <f t="shared" ca="1" si="323"/>
        <v>3890.7444980630107</v>
      </c>
      <c r="L1712" s="111">
        <f t="shared" ca="1" si="315"/>
        <v>285</v>
      </c>
      <c r="M1712" s="112">
        <f t="shared" ca="1" si="316"/>
        <v>568.32683666192452</v>
      </c>
      <c r="N1712" s="106"/>
      <c r="O1712" s="109">
        <f t="shared" ca="1" si="319"/>
        <v>2045.7832197887428</v>
      </c>
      <c r="P1712" s="113">
        <f t="shared" ca="1" si="320"/>
        <v>1</v>
      </c>
      <c r="Q1712" s="114">
        <f t="shared" ca="1" si="317"/>
        <v>140</v>
      </c>
    </row>
    <row r="1713" spans="5:17" x14ac:dyDescent="0.35">
      <c r="E1713">
        <f t="shared" si="321"/>
        <v>1686</v>
      </c>
      <c r="F1713" s="109">
        <f t="shared" ca="1" si="312"/>
        <v>0.44825615708401445</v>
      </c>
      <c r="G1713" s="110">
        <f t="shared" ca="1" si="322"/>
        <v>3322.8659175581702</v>
      </c>
      <c r="H1713" s="92">
        <f t="shared" si="313"/>
        <v>1686</v>
      </c>
      <c r="I1713" s="109">
        <f t="shared" ca="1" si="314"/>
        <v>1.6846495939439534</v>
      </c>
      <c r="J1713" s="51">
        <f t="shared" ca="1" si="318"/>
        <v>3890.7444980630107</v>
      </c>
      <c r="K1713" s="51">
        <f t="shared" ca="1" si="323"/>
        <v>3892.4291476569547</v>
      </c>
      <c r="L1713" s="111">
        <f t="shared" ca="1" si="315"/>
        <v>286</v>
      </c>
      <c r="M1713" s="112">
        <f t="shared" ca="1" si="316"/>
        <v>569.56323009878452</v>
      </c>
      <c r="N1713" s="106"/>
      <c r="O1713" s="109">
        <f t="shared" ca="1" si="319"/>
        <v>8341.0016646086879</v>
      </c>
      <c r="P1713" s="113">
        <f t="shared" ca="1" si="320"/>
        <v>1</v>
      </c>
      <c r="Q1713" s="114">
        <f t="shared" ca="1" si="317"/>
        <v>543</v>
      </c>
    </row>
    <row r="1714" spans="5:17" x14ac:dyDescent="0.35">
      <c r="E1714">
        <f t="shared" si="321"/>
        <v>1687</v>
      </c>
      <c r="F1714" s="109">
        <f t="shared" ca="1" si="312"/>
        <v>0.57985843953431493</v>
      </c>
      <c r="G1714" s="110">
        <f t="shared" ca="1" si="322"/>
        <v>3323.4457759977045</v>
      </c>
      <c r="H1714" s="92">
        <f t="shared" si="313"/>
        <v>1687</v>
      </c>
      <c r="I1714" s="109">
        <f t="shared" ca="1" si="314"/>
        <v>0.88990903153789935</v>
      </c>
      <c r="J1714" s="51">
        <f t="shared" ca="1" si="318"/>
        <v>3892.4291476569547</v>
      </c>
      <c r="K1714" s="51">
        <f t="shared" ca="1" si="323"/>
        <v>3893.3190566884928</v>
      </c>
      <c r="L1714" s="111">
        <f t="shared" ca="1" si="315"/>
        <v>286</v>
      </c>
      <c r="M1714" s="112">
        <f t="shared" ca="1" si="316"/>
        <v>569.87328069078831</v>
      </c>
      <c r="N1714" s="106"/>
      <c r="O1714" s="109">
        <f t="shared" ca="1" si="319"/>
        <v>5800.854054000165</v>
      </c>
      <c r="P1714" s="113">
        <f t="shared" ca="1" si="320"/>
        <v>1</v>
      </c>
      <c r="Q1714" s="114">
        <f t="shared" ca="1" si="317"/>
        <v>349</v>
      </c>
    </row>
    <row r="1715" spans="5:17" x14ac:dyDescent="0.35">
      <c r="E1715">
        <f t="shared" si="321"/>
        <v>1688</v>
      </c>
      <c r="F1715" s="109">
        <f t="shared" ca="1" si="312"/>
        <v>5.9002946338494497E-2</v>
      </c>
      <c r="G1715" s="110">
        <f t="shared" ca="1" si="322"/>
        <v>3323.5047789440428</v>
      </c>
      <c r="H1715" s="92">
        <f t="shared" si="313"/>
        <v>1688</v>
      </c>
      <c r="I1715" s="109">
        <f t="shared" ca="1" si="314"/>
        <v>11.247227070493309</v>
      </c>
      <c r="J1715" s="51">
        <f t="shared" ca="1" si="318"/>
        <v>3893.3190566884928</v>
      </c>
      <c r="K1715" s="51">
        <f t="shared" ca="1" si="323"/>
        <v>3904.5662837589862</v>
      </c>
      <c r="L1715" s="111">
        <f t="shared" ca="1" si="315"/>
        <v>291</v>
      </c>
      <c r="M1715" s="112">
        <f t="shared" ca="1" si="316"/>
        <v>581.06150481494342</v>
      </c>
      <c r="N1715" s="106"/>
      <c r="O1715" s="109">
        <f t="shared" ca="1" si="319"/>
        <v>4159.1716887410585</v>
      </c>
      <c r="P1715" s="113">
        <f t="shared" ca="1" si="320"/>
        <v>1</v>
      </c>
      <c r="Q1715" s="114">
        <f t="shared" ca="1" si="317"/>
        <v>319</v>
      </c>
    </row>
    <row r="1716" spans="5:17" x14ac:dyDescent="0.35">
      <c r="E1716">
        <f t="shared" si="321"/>
        <v>1689</v>
      </c>
      <c r="F1716" s="109">
        <f t="shared" ca="1" si="312"/>
        <v>0.65157908057384251</v>
      </c>
      <c r="G1716" s="110">
        <f t="shared" ca="1" si="322"/>
        <v>3324.1563580246166</v>
      </c>
      <c r="H1716" s="92">
        <f t="shared" si="313"/>
        <v>1689</v>
      </c>
      <c r="I1716" s="109">
        <f t="shared" ca="1" si="314"/>
        <v>0.61330357895148413</v>
      </c>
      <c r="J1716" s="51">
        <f t="shared" ca="1" si="318"/>
        <v>3904.5662837589862</v>
      </c>
      <c r="K1716" s="51">
        <f t="shared" ca="1" si="323"/>
        <v>3905.1795873379378</v>
      </c>
      <c r="L1716" s="111">
        <f t="shared" ca="1" si="315"/>
        <v>290</v>
      </c>
      <c r="M1716" s="112">
        <f t="shared" ca="1" si="316"/>
        <v>581.02322931332128</v>
      </c>
      <c r="N1716" s="106"/>
      <c r="O1716" s="109">
        <f t="shared" ca="1" si="319"/>
        <v>593.81811083319701</v>
      </c>
      <c r="P1716" s="113">
        <f t="shared" ca="1" si="320"/>
        <v>1</v>
      </c>
      <c r="Q1716" s="114">
        <f t="shared" ca="1" si="317"/>
        <v>36</v>
      </c>
    </row>
    <row r="1717" spans="5:17" x14ac:dyDescent="0.35">
      <c r="E1717">
        <f t="shared" si="321"/>
        <v>1690</v>
      </c>
      <c r="F1717" s="109">
        <f t="shared" ca="1" si="312"/>
        <v>1.1117643919567275</v>
      </c>
      <c r="G1717" s="110">
        <f t="shared" ca="1" si="322"/>
        <v>3325.2681224165731</v>
      </c>
      <c r="H1717" s="92">
        <f t="shared" si="313"/>
        <v>1690</v>
      </c>
      <c r="I1717" s="109">
        <f t="shared" ca="1" si="314"/>
        <v>0.35178998376593051</v>
      </c>
      <c r="J1717" s="51">
        <f t="shared" ca="1" si="318"/>
        <v>3905.1795873379378</v>
      </c>
      <c r="K1717" s="51">
        <f t="shared" ca="1" si="323"/>
        <v>3905.531377321704</v>
      </c>
      <c r="L1717" s="111">
        <f t="shared" ca="1" si="315"/>
        <v>289</v>
      </c>
      <c r="M1717" s="112">
        <f t="shared" ca="1" si="316"/>
        <v>580.26325490513091</v>
      </c>
      <c r="N1717" s="106"/>
      <c r="O1717" s="109">
        <f t="shared" ca="1" si="319"/>
        <v>9813.6768416335071</v>
      </c>
      <c r="P1717" s="113">
        <f t="shared" ca="1" si="320"/>
        <v>1</v>
      </c>
      <c r="Q1717" s="114">
        <f t="shared" ca="1" si="317"/>
        <v>567</v>
      </c>
    </row>
    <row r="1718" spans="5:17" x14ac:dyDescent="0.35">
      <c r="E1718">
        <f t="shared" si="321"/>
        <v>1691</v>
      </c>
      <c r="F1718" s="109">
        <f t="shared" ca="1" si="312"/>
        <v>8.5658690616725097E-2</v>
      </c>
      <c r="G1718" s="110">
        <f t="shared" ca="1" si="322"/>
        <v>3325.3537811071897</v>
      </c>
      <c r="H1718" s="92">
        <f t="shared" si="313"/>
        <v>1691</v>
      </c>
      <c r="I1718" s="109">
        <f t="shared" ca="1" si="314"/>
        <v>0.57216714475088193</v>
      </c>
      <c r="J1718" s="51">
        <f t="shared" ca="1" si="318"/>
        <v>3905.531377321704</v>
      </c>
      <c r="K1718" s="51">
        <f t="shared" ca="1" si="323"/>
        <v>3906.1035444664549</v>
      </c>
      <c r="L1718" s="111">
        <f t="shared" ca="1" si="315"/>
        <v>288</v>
      </c>
      <c r="M1718" s="112">
        <f t="shared" ca="1" si="316"/>
        <v>580.74976335926522</v>
      </c>
      <c r="N1718" s="106"/>
      <c r="O1718" s="109">
        <f t="shared" ca="1" si="319"/>
        <v>11203.41578075878</v>
      </c>
      <c r="P1718" s="113">
        <f t="shared" ca="1" si="320"/>
        <v>1</v>
      </c>
      <c r="Q1718" s="114">
        <f t="shared" ca="1" si="317"/>
        <v>66</v>
      </c>
    </row>
    <row r="1719" spans="5:17" x14ac:dyDescent="0.35">
      <c r="E1719">
        <f t="shared" si="321"/>
        <v>1692</v>
      </c>
      <c r="F1719" s="109">
        <f t="shared" ca="1" si="312"/>
        <v>2.3383088241034304</v>
      </c>
      <c r="G1719" s="110">
        <f t="shared" ca="1" si="322"/>
        <v>3327.6920899312931</v>
      </c>
      <c r="H1719" s="92">
        <f t="shared" si="313"/>
        <v>1692</v>
      </c>
      <c r="I1719" s="109">
        <f t="shared" ca="1" si="314"/>
        <v>3.1164599373845614</v>
      </c>
      <c r="J1719" s="51">
        <f t="shared" ca="1" si="318"/>
        <v>3906.1035444664549</v>
      </c>
      <c r="K1719" s="51">
        <f t="shared" ca="1" si="323"/>
        <v>3909.2200044038395</v>
      </c>
      <c r="L1719" s="111">
        <f t="shared" ca="1" si="315"/>
        <v>289</v>
      </c>
      <c r="M1719" s="112">
        <f t="shared" ca="1" si="316"/>
        <v>581.5279144725464</v>
      </c>
      <c r="N1719" s="106"/>
      <c r="O1719" s="109">
        <f t="shared" ca="1" si="319"/>
        <v>4153.5662319141275</v>
      </c>
      <c r="P1719" s="113">
        <f t="shared" ca="1" si="320"/>
        <v>1</v>
      </c>
      <c r="Q1719" s="114">
        <f t="shared" ca="1" si="317"/>
        <v>321</v>
      </c>
    </row>
    <row r="1720" spans="5:17" x14ac:dyDescent="0.35">
      <c r="E1720">
        <f t="shared" si="321"/>
        <v>1693</v>
      </c>
      <c r="F1720" s="109">
        <f t="shared" ca="1" si="312"/>
        <v>0.16359726217860285</v>
      </c>
      <c r="G1720" s="110">
        <f t="shared" ca="1" si="322"/>
        <v>3327.8556871934716</v>
      </c>
      <c r="H1720" s="92">
        <f t="shared" si="313"/>
        <v>1693</v>
      </c>
      <c r="I1720" s="109">
        <f t="shared" ca="1" si="314"/>
        <v>1.9123551254343774</v>
      </c>
      <c r="J1720" s="51">
        <f t="shared" ca="1" si="318"/>
        <v>3909.2200044038395</v>
      </c>
      <c r="K1720" s="51">
        <f t="shared" ca="1" si="323"/>
        <v>3911.1323595292738</v>
      </c>
      <c r="L1720" s="111">
        <f t="shared" ca="1" si="315"/>
        <v>289</v>
      </c>
      <c r="M1720" s="112">
        <f t="shared" ca="1" si="316"/>
        <v>583.27667233580223</v>
      </c>
      <c r="N1720" s="106"/>
      <c r="O1720" s="109">
        <f t="shared" ca="1" si="319"/>
        <v>6961.0964302369212</v>
      </c>
      <c r="P1720" s="113">
        <f t="shared" ca="1" si="320"/>
        <v>1</v>
      </c>
      <c r="Q1720" s="114">
        <f t="shared" ca="1" si="317"/>
        <v>446</v>
      </c>
    </row>
    <row r="1721" spans="5:17" x14ac:dyDescent="0.35">
      <c r="E1721">
        <f t="shared" si="321"/>
        <v>1694</v>
      </c>
      <c r="F1721" s="109">
        <f t="shared" ca="1" si="312"/>
        <v>1.8565564770527143</v>
      </c>
      <c r="G1721" s="110">
        <f t="shared" ca="1" si="322"/>
        <v>3329.7122436705245</v>
      </c>
      <c r="H1721" s="92">
        <f t="shared" si="313"/>
        <v>1694</v>
      </c>
      <c r="I1721" s="109">
        <f t="shared" ca="1" si="314"/>
        <v>6.0290480273666035E-2</v>
      </c>
      <c r="J1721" s="51">
        <f t="shared" ca="1" si="318"/>
        <v>3911.1323595292738</v>
      </c>
      <c r="K1721" s="51">
        <f t="shared" ca="1" si="323"/>
        <v>3911.1926500095474</v>
      </c>
      <c r="L1721" s="111">
        <f t="shared" ca="1" si="315"/>
        <v>288</v>
      </c>
      <c r="M1721" s="112">
        <f t="shared" ca="1" si="316"/>
        <v>581.48040633902292</v>
      </c>
      <c r="N1721" s="106"/>
      <c r="O1721" s="109">
        <f t="shared" ca="1" si="319"/>
        <v>9118.4220392122315</v>
      </c>
      <c r="P1721" s="113">
        <f t="shared" ca="1" si="320"/>
        <v>1</v>
      </c>
      <c r="Q1721" s="114">
        <f t="shared" ca="1" si="317"/>
        <v>546</v>
      </c>
    </row>
    <row r="1722" spans="5:17" x14ac:dyDescent="0.35">
      <c r="E1722">
        <f t="shared" si="321"/>
        <v>1695</v>
      </c>
      <c r="F1722" s="109">
        <f t="shared" ca="1" si="312"/>
        <v>5.7899601172784344E-2</v>
      </c>
      <c r="G1722" s="110">
        <f t="shared" ca="1" si="322"/>
        <v>3329.7701432716972</v>
      </c>
      <c r="H1722" s="92">
        <f t="shared" si="313"/>
        <v>1695</v>
      </c>
      <c r="I1722" s="109">
        <f t="shared" ca="1" si="314"/>
        <v>2.9702342352607083</v>
      </c>
      <c r="J1722" s="51">
        <f t="shared" ca="1" si="318"/>
        <v>3911.1926500095474</v>
      </c>
      <c r="K1722" s="51">
        <f t="shared" ca="1" si="323"/>
        <v>3914.1628842448081</v>
      </c>
      <c r="L1722" s="111">
        <f t="shared" ca="1" si="315"/>
        <v>290</v>
      </c>
      <c r="M1722" s="112">
        <f t="shared" ca="1" si="316"/>
        <v>584.3927409731109</v>
      </c>
      <c r="N1722" s="106"/>
      <c r="O1722" s="109">
        <f t="shared" ca="1" si="319"/>
        <v>6448.9907440978996</v>
      </c>
      <c r="P1722" s="113">
        <f t="shared" ca="1" si="320"/>
        <v>1</v>
      </c>
      <c r="Q1722" s="114">
        <f t="shared" ca="1" si="317"/>
        <v>374</v>
      </c>
    </row>
    <row r="1723" spans="5:17" x14ac:dyDescent="0.35">
      <c r="E1723">
        <f t="shared" si="321"/>
        <v>1696</v>
      </c>
      <c r="F1723" s="109">
        <f t="shared" ca="1" si="312"/>
        <v>0.60593380052202406</v>
      </c>
      <c r="G1723" s="110">
        <f t="shared" ca="1" si="322"/>
        <v>3330.3760770722192</v>
      </c>
      <c r="H1723" s="92">
        <f t="shared" si="313"/>
        <v>1696</v>
      </c>
      <c r="I1723" s="109">
        <f t="shared" ca="1" si="314"/>
        <v>3.7828491020719732</v>
      </c>
      <c r="J1723" s="51">
        <f t="shared" ca="1" si="318"/>
        <v>3914.1628842448081</v>
      </c>
      <c r="K1723" s="51">
        <f t="shared" ca="1" si="323"/>
        <v>3917.9457333468799</v>
      </c>
      <c r="L1723" s="111">
        <f t="shared" ca="1" si="315"/>
        <v>290</v>
      </c>
      <c r="M1723" s="112">
        <f t="shared" ca="1" si="316"/>
        <v>587.5696562746607</v>
      </c>
      <c r="N1723" s="106"/>
      <c r="O1723" s="109">
        <f t="shared" ca="1" si="319"/>
        <v>9387.4024704958192</v>
      </c>
      <c r="P1723" s="113">
        <f t="shared" ca="1" si="320"/>
        <v>1</v>
      </c>
      <c r="Q1723" s="114">
        <f t="shared" ca="1" si="317"/>
        <v>569</v>
      </c>
    </row>
    <row r="1724" spans="5:17" x14ac:dyDescent="0.35">
      <c r="E1724">
        <f t="shared" si="321"/>
        <v>1697</v>
      </c>
      <c r="F1724" s="109">
        <f t="shared" ca="1" si="312"/>
        <v>2.5205843661365428</v>
      </c>
      <c r="G1724" s="110">
        <f t="shared" ca="1" si="322"/>
        <v>3332.8966614383557</v>
      </c>
      <c r="H1724" s="92">
        <f t="shared" si="313"/>
        <v>1697</v>
      </c>
      <c r="I1724" s="109">
        <f t="shared" ca="1" si="314"/>
        <v>6.7393550944432912</v>
      </c>
      <c r="J1724" s="51">
        <f t="shared" ca="1" si="318"/>
        <v>3917.9457333468799</v>
      </c>
      <c r="K1724" s="51">
        <f t="shared" ca="1" si="323"/>
        <v>3924.6850884413234</v>
      </c>
      <c r="L1724" s="111">
        <f t="shared" ca="1" si="315"/>
        <v>293</v>
      </c>
      <c r="M1724" s="112">
        <f t="shared" ca="1" si="316"/>
        <v>591.78842700296764</v>
      </c>
      <c r="N1724" s="106"/>
      <c r="O1724" s="109">
        <f t="shared" ca="1" si="319"/>
        <v>6804.7068588652282</v>
      </c>
      <c r="P1724" s="113">
        <f t="shared" ca="1" si="320"/>
        <v>1</v>
      </c>
      <c r="Q1724" s="114">
        <f t="shared" ca="1" si="317"/>
        <v>428</v>
      </c>
    </row>
    <row r="1725" spans="5:17" x14ac:dyDescent="0.35">
      <c r="E1725">
        <f t="shared" si="321"/>
        <v>1698</v>
      </c>
      <c r="F1725" s="109">
        <f t="shared" ca="1" si="312"/>
        <v>0.44755514687432385</v>
      </c>
      <c r="G1725" s="110">
        <f t="shared" ca="1" si="322"/>
        <v>3333.3442165852302</v>
      </c>
      <c r="H1725" s="92">
        <f t="shared" si="313"/>
        <v>1698</v>
      </c>
      <c r="I1725" s="109">
        <f t="shared" ca="1" si="314"/>
        <v>0.53956372986920675</v>
      </c>
      <c r="J1725" s="51">
        <f t="shared" ca="1" si="318"/>
        <v>3924.6850884413234</v>
      </c>
      <c r="K1725" s="51">
        <f t="shared" ca="1" si="323"/>
        <v>3925.2246521711927</v>
      </c>
      <c r="L1725" s="111">
        <f t="shared" ca="1" si="315"/>
        <v>292</v>
      </c>
      <c r="M1725" s="112">
        <f t="shared" ca="1" si="316"/>
        <v>591.88043558596246</v>
      </c>
      <c r="N1725" s="106"/>
      <c r="O1725" s="109">
        <f t="shared" ca="1" si="319"/>
        <v>974.55754685181262</v>
      </c>
      <c r="P1725" s="113">
        <f t="shared" ca="1" si="320"/>
        <v>1</v>
      </c>
      <c r="Q1725" s="114">
        <f t="shared" ca="1" si="317"/>
        <v>76</v>
      </c>
    </row>
    <row r="1726" spans="5:17" x14ac:dyDescent="0.35">
      <c r="E1726">
        <f t="shared" si="321"/>
        <v>1699</v>
      </c>
      <c r="F1726" s="109">
        <f t="shared" ca="1" si="312"/>
        <v>2.0787287992174441</v>
      </c>
      <c r="G1726" s="110">
        <f t="shared" ca="1" si="322"/>
        <v>3335.4229453844478</v>
      </c>
      <c r="H1726" s="92">
        <f t="shared" si="313"/>
        <v>1699</v>
      </c>
      <c r="I1726" s="109">
        <f t="shared" ca="1" si="314"/>
        <v>12.075487288660108</v>
      </c>
      <c r="J1726" s="51">
        <f t="shared" ca="1" si="318"/>
        <v>3925.2246521711927</v>
      </c>
      <c r="K1726" s="51">
        <f t="shared" ca="1" si="323"/>
        <v>3937.3001394598527</v>
      </c>
      <c r="L1726" s="111">
        <f t="shared" ca="1" si="315"/>
        <v>299</v>
      </c>
      <c r="M1726" s="112">
        <f t="shared" ca="1" si="316"/>
        <v>601.87719407540499</v>
      </c>
      <c r="N1726" s="106"/>
      <c r="O1726" s="109">
        <f t="shared" ca="1" si="319"/>
        <v>2170.1907831729177</v>
      </c>
      <c r="P1726" s="113">
        <f t="shared" ca="1" si="320"/>
        <v>1</v>
      </c>
      <c r="Q1726" s="114">
        <f t="shared" ca="1" si="317"/>
        <v>179</v>
      </c>
    </row>
    <row r="1727" spans="5:17" x14ac:dyDescent="0.35">
      <c r="E1727">
        <f t="shared" si="321"/>
        <v>1700</v>
      </c>
      <c r="F1727" s="109">
        <f t="shared" ca="1" si="312"/>
        <v>2.4218252195451813</v>
      </c>
      <c r="G1727" s="110">
        <f t="shared" ca="1" si="322"/>
        <v>3337.8447706039929</v>
      </c>
      <c r="H1727" s="92">
        <f t="shared" si="313"/>
        <v>1700</v>
      </c>
      <c r="I1727" s="109">
        <f t="shared" ca="1" si="314"/>
        <v>1.8161256036885156</v>
      </c>
      <c r="J1727" s="51">
        <f t="shared" ca="1" si="318"/>
        <v>3937.3001394598527</v>
      </c>
      <c r="K1727" s="51">
        <f t="shared" ca="1" si="323"/>
        <v>3939.1162650635411</v>
      </c>
      <c r="L1727" s="111">
        <f t="shared" ca="1" si="315"/>
        <v>298</v>
      </c>
      <c r="M1727" s="112">
        <f t="shared" ca="1" si="316"/>
        <v>601.27149445954819</v>
      </c>
      <c r="N1727" s="106"/>
      <c r="O1727" s="109">
        <f t="shared" ca="1" si="319"/>
        <v>3799.8303779391517</v>
      </c>
      <c r="P1727" s="113">
        <f t="shared" ca="1" si="320"/>
        <v>1</v>
      </c>
      <c r="Q1727" s="114">
        <f t="shared" ca="1" si="317"/>
        <v>289</v>
      </c>
    </row>
    <row r="1728" spans="5:17" x14ac:dyDescent="0.35">
      <c r="E1728">
        <f t="shared" si="321"/>
        <v>1701</v>
      </c>
      <c r="F1728" s="109">
        <f t="shared" ca="1" si="312"/>
        <v>0.20337061389195943</v>
      </c>
      <c r="G1728" s="110">
        <f t="shared" ca="1" si="322"/>
        <v>3338.0481412178847</v>
      </c>
      <c r="H1728" s="92">
        <f t="shared" si="313"/>
        <v>1701</v>
      </c>
      <c r="I1728" s="109">
        <f t="shared" ca="1" si="314"/>
        <v>0.37228963222467437</v>
      </c>
      <c r="J1728" s="51">
        <f t="shared" ca="1" si="318"/>
        <v>3939.1162650635411</v>
      </c>
      <c r="K1728" s="51">
        <f t="shared" ca="1" si="323"/>
        <v>3939.4885546957657</v>
      </c>
      <c r="L1728" s="111">
        <f t="shared" ca="1" si="315"/>
        <v>298</v>
      </c>
      <c r="M1728" s="112">
        <f t="shared" ca="1" si="316"/>
        <v>601.44041347788107</v>
      </c>
      <c r="N1728" s="106"/>
      <c r="O1728" s="109">
        <f t="shared" ca="1" si="319"/>
        <v>8057.5076930676469</v>
      </c>
      <c r="P1728" s="113">
        <f t="shared" ca="1" si="320"/>
        <v>1</v>
      </c>
      <c r="Q1728" s="114">
        <f t="shared" ca="1" si="317"/>
        <v>521</v>
      </c>
    </row>
    <row r="1729" spans="5:17" x14ac:dyDescent="0.35">
      <c r="E1729">
        <f t="shared" si="321"/>
        <v>1702</v>
      </c>
      <c r="F1729" s="109">
        <f t="shared" ca="1" si="312"/>
        <v>3.1363482916661694</v>
      </c>
      <c r="G1729" s="110">
        <f t="shared" ca="1" si="322"/>
        <v>3341.184489509551</v>
      </c>
      <c r="H1729" s="92">
        <f t="shared" si="313"/>
        <v>1702</v>
      </c>
      <c r="I1729" s="109">
        <f t="shared" ca="1" si="314"/>
        <v>1.4212249900228797</v>
      </c>
      <c r="J1729" s="51">
        <f t="shared" ca="1" si="318"/>
        <v>3939.4885546957657</v>
      </c>
      <c r="K1729" s="51">
        <f t="shared" ca="1" si="323"/>
        <v>3940.9097796857886</v>
      </c>
      <c r="L1729" s="111">
        <f t="shared" ca="1" si="315"/>
        <v>297</v>
      </c>
      <c r="M1729" s="112">
        <f t="shared" ca="1" si="316"/>
        <v>599.72529017623765</v>
      </c>
      <c r="N1729" s="106"/>
      <c r="O1729" s="109">
        <f t="shared" ca="1" si="319"/>
        <v>10939.89587524948</v>
      </c>
      <c r="P1729" s="113">
        <f t="shared" ca="1" si="320"/>
        <v>1</v>
      </c>
      <c r="Q1729" s="114">
        <f t="shared" ca="1" si="317"/>
        <v>168</v>
      </c>
    </row>
    <row r="1730" spans="5:17" x14ac:dyDescent="0.35">
      <c r="E1730">
        <f t="shared" si="321"/>
        <v>1703</v>
      </c>
      <c r="F1730" s="109">
        <f t="shared" ca="1" si="312"/>
        <v>8.6236348175783153</v>
      </c>
      <c r="G1730" s="110">
        <f t="shared" ca="1" si="322"/>
        <v>3349.8081243271295</v>
      </c>
      <c r="H1730" s="92">
        <f t="shared" si="313"/>
        <v>1703</v>
      </c>
      <c r="I1730" s="109">
        <f t="shared" ca="1" si="314"/>
        <v>0.50095142538051529</v>
      </c>
      <c r="J1730" s="51">
        <f t="shared" ca="1" si="318"/>
        <v>3940.9097796857886</v>
      </c>
      <c r="K1730" s="51">
        <f t="shared" ca="1" si="323"/>
        <v>3941.4107311111693</v>
      </c>
      <c r="L1730" s="111">
        <f t="shared" ca="1" si="315"/>
        <v>296</v>
      </c>
      <c r="M1730" s="112">
        <f t="shared" ca="1" si="316"/>
        <v>591.60260678403984</v>
      </c>
      <c r="N1730" s="106"/>
      <c r="O1730" s="109">
        <f t="shared" ca="1" si="319"/>
        <v>4238.5873472145795</v>
      </c>
      <c r="P1730" s="113">
        <f t="shared" ca="1" si="320"/>
        <v>1</v>
      </c>
      <c r="Q1730" s="114">
        <f t="shared" ca="1" si="317"/>
        <v>321</v>
      </c>
    </row>
    <row r="1731" spans="5:17" x14ac:dyDescent="0.35">
      <c r="E1731">
        <f t="shared" si="321"/>
        <v>1704</v>
      </c>
      <c r="F1731" s="109">
        <f t="shared" ca="1" si="312"/>
        <v>3.707321348915273</v>
      </c>
      <c r="G1731" s="110">
        <f t="shared" ca="1" si="322"/>
        <v>3353.5154456760447</v>
      </c>
      <c r="H1731" s="92">
        <f t="shared" si="313"/>
        <v>1704</v>
      </c>
      <c r="I1731" s="109">
        <f t="shared" ca="1" si="314"/>
        <v>1.1175732525334867</v>
      </c>
      <c r="J1731" s="51">
        <f t="shared" ca="1" si="318"/>
        <v>3941.4107311111693</v>
      </c>
      <c r="K1731" s="51">
        <f t="shared" ca="1" si="323"/>
        <v>3942.5283043637028</v>
      </c>
      <c r="L1731" s="111">
        <f t="shared" ca="1" si="315"/>
        <v>296</v>
      </c>
      <c r="M1731" s="112">
        <f t="shared" ca="1" si="316"/>
        <v>589.01285868765808</v>
      </c>
      <c r="N1731" s="106"/>
      <c r="O1731" s="109">
        <f t="shared" ca="1" si="319"/>
        <v>8814.4468551651771</v>
      </c>
      <c r="P1731" s="113">
        <f t="shared" ca="1" si="320"/>
        <v>1</v>
      </c>
      <c r="Q1731" s="114">
        <f t="shared" ca="1" si="317"/>
        <v>507</v>
      </c>
    </row>
    <row r="1732" spans="5:17" x14ac:dyDescent="0.35">
      <c r="E1732">
        <f t="shared" si="321"/>
        <v>1705</v>
      </c>
      <c r="F1732" s="109">
        <f t="shared" ca="1" si="312"/>
        <v>9.1333239551593629E-2</v>
      </c>
      <c r="G1732" s="110">
        <f t="shared" ca="1" si="322"/>
        <v>3353.6067789155964</v>
      </c>
      <c r="H1732" s="92">
        <f t="shared" si="313"/>
        <v>1705</v>
      </c>
      <c r="I1732" s="109">
        <f t="shared" ca="1" si="314"/>
        <v>3.4732617796172862</v>
      </c>
      <c r="J1732" s="51">
        <f t="shared" ca="1" si="318"/>
        <v>3942.5283043637028</v>
      </c>
      <c r="K1732" s="51">
        <f t="shared" ca="1" si="323"/>
        <v>3946.0015661433199</v>
      </c>
      <c r="L1732" s="111">
        <f t="shared" ca="1" si="315"/>
        <v>295</v>
      </c>
      <c r="M1732" s="112">
        <f t="shared" ca="1" si="316"/>
        <v>592.39478722772355</v>
      </c>
      <c r="N1732" s="106"/>
      <c r="O1732" s="109">
        <f t="shared" ca="1" si="319"/>
        <v>1883.5701356562442</v>
      </c>
      <c r="P1732" s="113">
        <f t="shared" ca="1" si="320"/>
        <v>1</v>
      </c>
      <c r="Q1732" s="114">
        <f t="shared" ca="1" si="317"/>
        <v>139</v>
      </c>
    </row>
    <row r="1733" spans="5:17" x14ac:dyDescent="0.35">
      <c r="E1733">
        <f t="shared" si="321"/>
        <v>1706</v>
      </c>
      <c r="F1733" s="109">
        <f t="shared" ca="1" si="312"/>
        <v>0.99282353088141762</v>
      </c>
      <c r="G1733" s="110">
        <f t="shared" ca="1" si="322"/>
        <v>3354.5996024464775</v>
      </c>
      <c r="H1733" s="92">
        <f t="shared" si="313"/>
        <v>1706</v>
      </c>
      <c r="I1733" s="109">
        <f t="shared" ca="1" si="314"/>
        <v>3.1060866160983509</v>
      </c>
      <c r="J1733" s="51">
        <f t="shared" ca="1" si="318"/>
        <v>3946.0015661433199</v>
      </c>
      <c r="K1733" s="51">
        <f t="shared" ca="1" si="323"/>
        <v>3949.1076527594182</v>
      </c>
      <c r="L1733" s="111">
        <f t="shared" ca="1" si="315"/>
        <v>294</v>
      </c>
      <c r="M1733" s="112">
        <f t="shared" ca="1" si="316"/>
        <v>594.50805031294067</v>
      </c>
      <c r="N1733" s="106"/>
      <c r="O1733" s="109">
        <f t="shared" ca="1" si="319"/>
        <v>3240.4681347616079</v>
      </c>
      <c r="P1733" s="113">
        <f t="shared" ca="1" si="320"/>
        <v>1</v>
      </c>
      <c r="Q1733" s="114">
        <f t="shared" ca="1" si="317"/>
        <v>249</v>
      </c>
    </row>
    <row r="1734" spans="5:17" x14ac:dyDescent="0.35">
      <c r="E1734">
        <f t="shared" si="321"/>
        <v>1707</v>
      </c>
      <c r="F1734" s="109">
        <f t="shared" ca="1" si="312"/>
        <v>2.7131303205655066</v>
      </c>
      <c r="G1734" s="110">
        <f t="shared" ca="1" si="322"/>
        <v>3357.3127327670431</v>
      </c>
      <c r="H1734" s="92">
        <f t="shared" si="313"/>
        <v>1707</v>
      </c>
      <c r="I1734" s="109">
        <f t="shared" ca="1" si="314"/>
        <v>4.3075005610105919</v>
      </c>
      <c r="J1734" s="51">
        <f t="shared" ca="1" si="318"/>
        <v>3949.1076527594182</v>
      </c>
      <c r="K1734" s="51">
        <f t="shared" ca="1" si="323"/>
        <v>3953.415153320429</v>
      </c>
      <c r="L1734" s="111">
        <f t="shared" ca="1" si="315"/>
        <v>295</v>
      </c>
      <c r="M1734" s="112">
        <f t="shared" ca="1" si="316"/>
        <v>596.10242055338585</v>
      </c>
      <c r="N1734" s="106"/>
      <c r="O1734" s="109">
        <f t="shared" ca="1" si="319"/>
        <v>9957.726522795876</v>
      </c>
      <c r="P1734" s="113">
        <f t="shared" ca="1" si="320"/>
        <v>1</v>
      </c>
      <c r="Q1734" s="114">
        <f t="shared" ca="1" si="317"/>
        <v>567</v>
      </c>
    </row>
    <row r="1735" spans="5:17" x14ac:dyDescent="0.35">
      <c r="E1735">
        <f t="shared" si="321"/>
        <v>1708</v>
      </c>
      <c r="F1735" s="109">
        <f t="shared" ca="1" si="312"/>
        <v>3.0585378856267997</v>
      </c>
      <c r="G1735" s="110">
        <f t="shared" ca="1" si="322"/>
        <v>3360.3712706526699</v>
      </c>
      <c r="H1735" s="92">
        <f t="shared" si="313"/>
        <v>1708</v>
      </c>
      <c r="I1735" s="109">
        <f t="shared" ca="1" si="314"/>
        <v>2.4447059210881439</v>
      </c>
      <c r="J1735" s="51">
        <f t="shared" ca="1" si="318"/>
        <v>3953.415153320429</v>
      </c>
      <c r="K1735" s="51">
        <f t="shared" ca="1" si="323"/>
        <v>3955.8598592415174</v>
      </c>
      <c r="L1735" s="111">
        <f t="shared" ca="1" si="315"/>
        <v>294</v>
      </c>
      <c r="M1735" s="112">
        <f t="shared" ca="1" si="316"/>
        <v>595.48858858884751</v>
      </c>
      <c r="N1735" s="106"/>
      <c r="O1735" s="109">
        <f t="shared" ca="1" si="319"/>
        <v>4584.1917804824625</v>
      </c>
      <c r="P1735" s="113">
        <f t="shared" ca="1" si="320"/>
        <v>1</v>
      </c>
      <c r="Q1735" s="114">
        <f t="shared" ca="1" si="317"/>
        <v>330</v>
      </c>
    </row>
    <row r="1736" spans="5:17" x14ac:dyDescent="0.35">
      <c r="E1736">
        <f t="shared" si="321"/>
        <v>1709</v>
      </c>
      <c r="F1736" s="109">
        <f t="shared" ca="1" si="312"/>
        <v>5.3528302099854194E-2</v>
      </c>
      <c r="G1736" s="110">
        <f t="shared" ca="1" si="322"/>
        <v>3360.4247989547698</v>
      </c>
      <c r="H1736" s="92">
        <f t="shared" si="313"/>
        <v>1709</v>
      </c>
      <c r="I1736" s="109">
        <f t="shared" ca="1" si="314"/>
        <v>2.060999027142624</v>
      </c>
      <c r="J1736" s="51">
        <f t="shared" ca="1" si="318"/>
        <v>3955.8598592415174</v>
      </c>
      <c r="K1736" s="51">
        <f t="shared" ca="1" si="323"/>
        <v>3957.9208582686601</v>
      </c>
      <c r="L1736" s="111">
        <f t="shared" ca="1" si="315"/>
        <v>294</v>
      </c>
      <c r="M1736" s="112">
        <f t="shared" ca="1" si="316"/>
        <v>597.49605931389033</v>
      </c>
      <c r="N1736" s="106"/>
      <c r="O1736" s="109">
        <f t="shared" ca="1" si="319"/>
        <v>8536.7620847578455</v>
      </c>
      <c r="P1736" s="113">
        <f t="shared" ca="1" si="320"/>
        <v>1</v>
      </c>
      <c r="Q1736" s="114">
        <f t="shared" ca="1" si="317"/>
        <v>526</v>
      </c>
    </row>
    <row r="1737" spans="5:17" x14ac:dyDescent="0.35">
      <c r="E1737">
        <f t="shared" si="321"/>
        <v>1710</v>
      </c>
      <c r="F1737" s="109">
        <f t="shared" ca="1" si="312"/>
        <v>10.674296569575558</v>
      </c>
      <c r="G1737" s="110">
        <f t="shared" ca="1" si="322"/>
        <v>3371.0990955243456</v>
      </c>
      <c r="H1737" s="92">
        <f t="shared" si="313"/>
        <v>1710</v>
      </c>
      <c r="I1737" s="109">
        <f t="shared" ca="1" si="314"/>
        <v>1.0048852536026123</v>
      </c>
      <c r="J1737" s="51">
        <f t="shared" ca="1" si="318"/>
        <v>3957.9208582686601</v>
      </c>
      <c r="K1737" s="51">
        <f t="shared" ca="1" si="323"/>
        <v>3958.9257435222626</v>
      </c>
      <c r="L1737" s="111">
        <f t="shared" ca="1" si="315"/>
        <v>293</v>
      </c>
      <c r="M1737" s="112">
        <f t="shared" ca="1" si="316"/>
        <v>587.82664799791701</v>
      </c>
      <c r="N1737" s="106"/>
      <c r="O1737" s="109">
        <f t="shared" ca="1" si="319"/>
        <v>4901.443786278056</v>
      </c>
      <c r="P1737" s="113">
        <f t="shared" ca="1" si="320"/>
        <v>1</v>
      </c>
      <c r="Q1737" s="114">
        <f t="shared" ca="1" si="317"/>
        <v>334</v>
      </c>
    </row>
    <row r="1738" spans="5:17" x14ac:dyDescent="0.35">
      <c r="E1738">
        <f t="shared" si="321"/>
        <v>1711</v>
      </c>
      <c r="F1738" s="109">
        <f t="shared" ca="1" si="312"/>
        <v>0.207237876145653</v>
      </c>
      <c r="G1738" s="110">
        <f t="shared" ca="1" si="322"/>
        <v>3371.306333400491</v>
      </c>
      <c r="H1738" s="92">
        <f t="shared" si="313"/>
        <v>1711</v>
      </c>
      <c r="I1738" s="109">
        <f t="shared" ca="1" si="314"/>
        <v>1.2822875574979631</v>
      </c>
      <c r="J1738" s="51">
        <f t="shared" ca="1" si="318"/>
        <v>3958.9257435222626</v>
      </c>
      <c r="K1738" s="51">
        <f t="shared" ca="1" si="323"/>
        <v>3960.2080310797605</v>
      </c>
      <c r="L1738" s="111">
        <f t="shared" ca="1" si="315"/>
        <v>294</v>
      </c>
      <c r="M1738" s="112">
        <f t="shared" ca="1" si="316"/>
        <v>588.90169767926955</v>
      </c>
      <c r="N1738" s="106"/>
      <c r="O1738" s="109">
        <f t="shared" ca="1" si="319"/>
        <v>11036.698724624481</v>
      </c>
      <c r="P1738" s="113">
        <f t="shared" ca="1" si="320"/>
        <v>1</v>
      </c>
      <c r="Q1738" s="114">
        <f t="shared" ca="1" si="317"/>
        <v>126</v>
      </c>
    </row>
    <row r="1739" spans="5:17" x14ac:dyDescent="0.35">
      <c r="E1739">
        <f t="shared" si="321"/>
        <v>1712</v>
      </c>
      <c r="F1739" s="109">
        <f t="shared" ca="1" si="312"/>
        <v>0.27628886897500488</v>
      </c>
      <c r="G1739" s="110">
        <f t="shared" ca="1" si="322"/>
        <v>3371.5826222694659</v>
      </c>
      <c r="H1739" s="92">
        <f t="shared" si="313"/>
        <v>1712</v>
      </c>
      <c r="I1739" s="109">
        <f t="shared" ca="1" si="314"/>
        <v>6.5859484596190745</v>
      </c>
      <c r="J1739" s="51">
        <f t="shared" ca="1" si="318"/>
        <v>3960.2080310797605</v>
      </c>
      <c r="K1739" s="51">
        <f t="shared" ca="1" si="323"/>
        <v>3966.7939795393795</v>
      </c>
      <c r="L1739" s="111">
        <f t="shared" ca="1" si="315"/>
        <v>297</v>
      </c>
      <c r="M1739" s="112">
        <f t="shared" ca="1" si="316"/>
        <v>595.21135726991361</v>
      </c>
      <c r="N1739" s="106"/>
      <c r="O1739" s="109">
        <f t="shared" ca="1" si="319"/>
        <v>905.60142685933943</v>
      </c>
      <c r="P1739" s="113">
        <f t="shared" ca="1" si="320"/>
        <v>1</v>
      </c>
      <c r="Q1739" s="114">
        <f t="shared" ca="1" si="317"/>
        <v>60</v>
      </c>
    </row>
    <row r="1740" spans="5:17" x14ac:dyDescent="0.35">
      <c r="E1740">
        <f t="shared" si="321"/>
        <v>1713</v>
      </c>
      <c r="F1740" s="109">
        <f t="shared" ca="1" si="312"/>
        <v>0.75577170440825281</v>
      </c>
      <c r="G1740" s="110">
        <f t="shared" ca="1" si="322"/>
        <v>3372.3383939738742</v>
      </c>
      <c r="H1740" s="92">
        <f t="shared" si="313"/>
        <v>1713</v>
      </c>
      <c r="I1740" s="109">
        <f t="shared" ca="1" si="314"/>
        <v>3.6616876476469256</v>
      </c>
      <c r="J1740" s="51">
        <f t="shared" ca="1" si="318"/>
        <v>3966.7939795393795</v>
      </c>
      <c r="K1740" s="51">
        <f t="shared" ca="1" si="323"/>
        <v>3970.4556671870264</v>
      </c>
      <c r="L1740" s="111">
        <f t="shared" ca="1" si="315"/>
        <v>297</v>
      </c>
      <c r="M1740" s="112">
        <f t="shared" ca="1" si="316"/>
        <v>598.1172732131522</v>
      </c>
      <c r="N1740" s="106"/>
      <c r="O1740" s="109">
        <f t="shared" ca="1" si="319"/>
        <v>6297.2513579223278</v>
      </c>
      <c r="P1740" s="113">
        <f t="shared" ca="1" si="320"/>
        <v>1</v>
      </c>
      <c r="Q1740" s="114">
        <f t="shared" ca="1" si="317"/>
        <v>390</v>
      </c>
    </row>
    <row r="1741" spans="5:17" x14ac:dyDescent="0.35">
      <c r="E1741">
        <f t="shared" si="321"/>
        <v>1714</v>
      </c>
      <c r="F1741" s="109">
        <f t="shared" ca="1" si="312"/>
        <v>0.16413951348324646</v>
      </c>
      <c r="G1741" s="110">
        <f t="shared" ca="1" si="322"/>
        <v>3372.5025334873576</v>
      </c>
      <c r="H1741" s="92">
        <f t="shared" si="313"/>
        <v>1714</v>
      </c>
      <c r="I1741" s="109">
        <f t="shared" ca="1" si="314"/>
        <v>0.22052896636929961</v>
      </c>
      <c r="J1741" s="51">
        <f t="shared" ca="1" si="318"/>
        <v>3970.4556671870264</v>
      </c>
      <c r="K1741" s="51">
        <f t="shared" ca="1" si="323"/>
        <v>3970.6761961533957</v>
      </c>
      <c r="L1741" s="111">
        <f t="shared" ca="1" si="315"/>
        <v>296</v>
      </c>
      <c r="M1741" s="112">
        <f t="shared" ca="1" si="316"/>
        <v>598.17366266603813</v>
      </c>
      <c r="N1741" s="106"/>
      <c r="O1741" s="109">
        <f t="shared" ca="1" si="319"/>
        <v>9693.1312326140142</v>
      </c>
      <c r="P1741" s="113">
        <f t="shared" ca="1" si="320"/>
        <v>1</v>
      </c>
      <c r="Q1741" s="114">
        <f t="shared" ca="1" si="317"/>
        <v>564</v>
      </c>
    </row>
    <row r="1742" spans="5:17" x14ac:dyDescent="0.35">
      <c r="E1742">
        <f t="shared" si="321"/>
        <v>1715</v>
      </c>
      <c r="F1742" s="109">
        <f t="shared" ca="1" si="312"/>
        <v>8.8299905236835327E-2</v>
      </c>
      <c r="G1742" s="110">
        <f t="shared" ca="1" si="322"/>
        <v>3372.5908333925945</v>
      </c>
      <c r="H1742" s="92">
        <f t="shared" si="313"/>
        <v>1715</v>
      </c>
      <c r="I1742" s="109">
        <f t="shared" ca="1" si="314"/>
        <v>0.6705786243843499</v>
      </c>
      <c r="J1742" s="51">
        <f t="shared" ca="1" si="318"/>
        <v>3970.6761961533957</v>
      </c>
      <c r="K1742" s="51">
        <f t="shared" ca="1" si="323"/>
        <v>3971.34677477778</v>
      </c>
      <c r="L1742" s="111">
        <f t="shared" ca="1" si="315"/>
        <v>295</v>
      </c>
      <c r="M1742" s="112">
        <f t="shared" ca="1" si="316"/>
        <v>598.75594138518545</v>
      </c>
      <c r="N1742" s="106"/>
      <c r="O1742" s="109">
        <f t="shared" ca="1" si="319"/>
        <v>5973.5292784384028</v>
      </c>
      <c r="P1742" s="113">
        <f t="shared" ca="1" si="320"/>
        <v>1</v>
      </c>
      <c r="Q1742" s="114">
        <f t="shared" ca="1" si="317"/>
        <v>375</v>
      </c>
    </row>
    <row r="1743" spans="5:17" x14ac:dyDescent="0.35">
      <c r="E1743">
        <f t="shared" si="321"/>
        <v>1716</v>
      </c>
      <c r="F1743" s="109">
        <f t="shared" ca="1" si="312"/>
        <v>0.34743717970668925</v>
      </c>
      <c r="G1743" s="110">
        <f t="shared" ca="1" si="322"/>
        <v>3372.938270572301</v>
      </c>
      <c r="H1743" s="92">
        <f t="shared" si="313"/>
        <v>1716</v>
      </c>
      <c r="I1743" s="109">
        <f t="shared" ca="1" si="314"/>
        <v>6.5198316190073866</v>
      </c>
      <c r="J1743" s="51">
        <f t="shared" ca="1" si="318"/>
        <v>3971.34677477778</v>
      </c>
      <c r="K1743" s="51">
        <f t="shared" ca="1" si="323"/>
        <v>3977.8666063967871</v>
      </c>
      <c r="L1743" s="111">
        <f t="shared" ca="1" si="315"/>
        <v>299</v>
      </c>
      <c r="M1743" s="112">
        <f t="shared" ca="1" si="316"/>
        <v>604.92833582448611</v>
      </c>
      <c r="N1743" s="106"/>
      <c r="O1743" s="109">
        <f t="shared" ca="1" si="319"/>
        <v>5377.9785181683428</v>
      </c>
      <c r="P1743" s="113">
        <f t="shared" ca="1" si="320"/>
        <v>1</v>
      </c>
      <c r="Q1743" s="114">
        <f t="shared" ca="1" si="317"/>
        <v>318</v>
      </c>
    </row>
    <row r="1744" spans="5:17" x14ac:dyDescent="0.35">
      <c r="E1744">
        <f t="shared" si="321"/>
        <v>1717</v>
      </c>
      <c r="F1744" s="109">
        <f t="shared" ca="1" si="312"/>
        <v>2.067651320289706</v>
      </c>
      <c r="G1744" s="110">
        <f t="shared" ca="1" si="322"/>
        <v>3375.0059218925908</v>
      </c>
      <c r="H1744" s="92">
        <f t="shared" si="313"/>
        <v>1717</v>
      </c>
      <c r="I1744" s="109">
        <f t="shared" ca="1" si="314"/>
        <v>1.7426366761886731</v>
      </c>
      <c r="J1744" s="51">
        <f t="shared" ca="1" si="318"/>
        <v>3977.8666063967871</v>
      </c>
      <c r="K1744" s="51">
        <f t="shared" ca="1" si="323"/>
        <v>3979.6092430729759</v>
      </c>
      <c r="L1744" s="111">
        <f t="shared" ca="1" si="315"/>
        <v>299</v>
      </c>
      <c r="M1744" s="112">
        <f t="shared" ca="1" si="316"/>
        <v>604.60332118038514</v>
      </c>
      <c r="N1744" s="106"/>
      <c r="O1744" s="109">
        <f t="shared" ca="1" si="319"/>
        <v>2345.0909310998136</v>
      </c>
      <c r="P1744" s="113">
        <f t="shared" ca="1" si="320"/>
        <v>1</v>
      </c>
      <c r="Q1744" s="114">
        <f t="shared" ca="1" si="317"/>
        <v>202</v>
      </c>
    </row>
    <row r="1745" spans="5:17" x14ac:dyDescent="0.35">
      <c r="E1745">
        <f t="shared" si="321"/>
        <v>1718</v>
      </c>
      <c r="F1745" s="109">
        <f t="shared" ca="1" si="312"/>
        <v>0.90714536543648427</v>
      </c>
      <c r="G1745" s="110">
        <f t="shared" ca="1" si="322"/>
        <v>3375.9130672580272</v>
      </c>
      <c r="H1745" s="92">
        <f t="shared" si="313"/>
        <v>1718</v>
      </c>
      <c r="I1745" s="109">
        <f t="shared" ca="1" si="314"/>
        <v>2.2972939530979568</v>
      </c>
      <c r="J1745" s="51">
        <f t="shared" ca="1" si="318"/>
        <v>3979.6092430729759</v>
      </c>
      <c r="K1745" s="51">
        <f t="shared" ca="1" si="323"/>
        <v>3981.9065370260737</v>
      </c>
      <c r="L1745" s="111">
        <f t="shared" ca="1" si="315"/>
        <v>301</v>
      </c>
      <c r="M1745" s="112">
        <f t="shared" ca="1" si="316"/>
        <v>605.99346976804645</v>
      </c>
      <c r="N1745" s="106"/>
      <c r="O1745" s="109">
        <f t="shared" ca="1" si="319"/>
        <v>5618.6908305793213</v>
      </c>
      <c r="P1745" s="113">
        <f t="shared" ca="1" si="320"/>
        <v>1</v>
      </c>
      <c r="Q1745" s="114">
        <f t="shared" ca="1" si="317"/>
        <v>334</v>
      </c>
    </row>
    <row r="1746" spans="5:17" x14ac:dyDescent="0.35">
      <c r="E1746">
        <f t="shared" si="321"/>
        <v>1719</v>
      </c>
      <c r="F1746" s="109">
        <f t="shared" ca="1" si="312"/>
        <v>1.116439292885042</v>
      </c>
      <c r="G1746" s="110">
        <f t="shared" ca="1" si="322"/>
        <v>3377.0295065509122</v>
      </c>
      <c r="H1746" s="92">
        <f t="shared" si="313"/>
        <v>1719</v>
      </c>
      <c r="I1746" s="109">
        <f t="shared" ca="1" si="314"/>
        <v>7.0529356234812246</v>
      </c>
      <c r="J1746" s="51">
        <f t="shared" ca="1" si="318"/>
        <v>3981.9065370260737</v>
      </c>
      <c r="K1746" s="51">
        <f t="shared" ca="1" si="323"/>
        <v>3988.9594726495548</v>
      </c>
      <c r="L1746" s="111">
        <f t="shared" ca="1" si="315"/>
        <v>306</v>
      </c>
      <c r="M1746" s="112">
        <f t="shared" ca="1" si="316"/>
        <v>611.92996609864258</v>
      </c>
      <c r="N1746" s="106"/>
      <c r="O1746" s="109">
        <f t="shared" ca="1" si="319"/>
        <v>5008.541304819234</v>
      </c>
      <c r="P1746" s="113">
        <f t="shared" ca="1" si="320"/>
        <v>1</v>
      </c>
      <c r="Q1746" s="114">
        <f t="shared" ca="1" si="317"/>
        <v>323</v>
      </c>
    </row>
    <row r="1747" spans="5:17" x14ac:dyDescent="0.35">
      <c r="E1747">
        <f t="shared" si="321"/>
        <v>1720</v>
      </c>
      <c r="F1747" s="109">
        <f t="shared" ca="1" si="312"/>
        <v>0.53746235867251391</v>
      </c>
      <c r="G1747" s="110">
        <f t="shared" ca="1" si="322"/>
        <v>3377.5669689095848</v>
      </c>
      <c r="H1747" s="92">
        <f t="shared" si="313"/>
        <v>1720</v>
      </c>
      <c r="I1747" s="109">
        <f t="shared" ca="1" si="314"/>
        <v>5.7312889173544033</v>
      </c>
      <c r="J1747" s="51">
        <f t="shared" ca="1" si="318"/>
        <v>3988.9594726495548</v>
      </c>
      <c r="K1747" s="51">
        <f t="shared" ca="1" si="323"/>
        <v>3994.6907615669093</v>
      </c>
      <c r="L1747" s="111">
        <f t="shared" ca="1" si="315"/>
        <v>309</v>
      </c>
      <c r="M1747" s="112">
        <f t="shared" ca="1" si="316"/>
        <v>617.12379265732443</v>
      </c>
      <c r="N1747" s="106"/>
      <c r="O1747" s="109">
        <f t="shared" ca="1" si="319"/>
        <v>9218.611556620288</v>
      </c>
      <c r="P1747" s="113">
        <f t="shared" ca="1" si="320"/>
        <v>1</v>
      </c>
      <c r="Q1747" s="114">
        <f t="shared" ca="1" si="317"/>
        <v>556</v>
      </c>
    </row>
    <row r="1748" spans="5:17" x14ac:dyDescent="0.35">
      <c r="E1748">
        <f t="shared" si="321"/>
        <v>1721</v>
      </c>
      <c r="F1748" s="109">
        <f t="shared" ca="1" si="312"/>
        <v>2.1184959134731098</v>
      </c>
      <c r="G1748" s="110">
        <f t="shared" ca="1" si="322"/>
        <v>3379.6854648230578</v>
      </c>
      <c r="H1748" s="92">
        <f t="shared" si="313"/>
        <v>1721</v>
      </c>
      <c r="I1748" s="109">
        <f t="shared" ca="1" si="314"/>
        <v>1.7316362959760614</v>
      </c>
      <c r="J1748" s="51">
        <f t="shared" ca="1" si="318"/>
        <v>3994.6907615669093</v>
      </c>
      <c r="K1748" s="51">
        <f t="shared" ca="1" si="323"/>
        <v>3996.4223978628852</v>
      </c>
      <c r="L1748" s="111">
        <f t="shared" ca="1" si="315"/>
        <v>309</v>
      </c>
      <c r="M1748" s="112">
        <f t="shared" ca="1" si="316"/>
        <v>616.73693303982736</v>
      </c>
      <c r="N1748" s="106"/>
      <c r="O1748" s="109">
        <f t="shared" ca="1" si="319"/>
        <v>1357.6945385769216</v>
      </c>
      <c r="P1748" s="113">
        <f t="shared" ca="1" si="320"/>
        <v>1</v>
      </c>
      <c r="Q1748" s="114">
        <f t="shared" ca="1" si="317"/>
        <v>102</v>
      </c>
    </row>
    <row r="1749" spans="5:17" x14ac:dyDescent="0.35">
      <c r="E1749">
        <f t="shared" si="321"/>
        <v>1722</v>
      </c>
      <c r="F1749" s="109">
        <f t="shared" ca="1" si="312"/>
        <v>4.6179916195459603</v>
      </c>
      <c r="G1749" s="110">
        <f t="shared" ca="1" si="322"/>
        <v>3384.3034564426039</v>
      </c>
      <c r="H1749" s="92">
        <f t="shared" si="313"/>
        <v>1722</v>
      </c>
      <c r="I1749" s="109">
        <f t="shared" ca="1" si="314"/>
        <v>4.369957599751503</v>
      </c>
      <c r="J1749" s="51">
        <f t="shared" ca="1" si="318"/>
        <v>3996.4223978628852</v>
      </c>
      <c r="K1749" s="51">
        <f t="shared" ca="1" si="323"/>
        <v>4000.7923554626368</v>
      </c>
      <c r="L1749" s="111">
        <f t="shared" ca="1" si="315"/>
        <v>308</v>
      </c>
      <c r="M1749" s="112">
        <f t="shared" ca="1" si="316"/>
        <v>616.48889902003293</v>
      </c>
      <c r="N1749" s="106"/>
      <c r="O1749" s="109">
        <f t="shared" ca="1" si="319"/>
        <v>4986.9725002651385</v>
      </c>
      <c r="P1749" s="113">
        <f t="shared" ca="1" si="320"/>
        <v>1</v>
      </c>
      <c r="Q1749" s="114">
        <f t="shared" ca="1" si="317"/>
        <v>331</v>
      </c>
    </row>
    <row r="1750" spans="5:17" x14ac:dyDescent="0.35">
      <c r="E1750">
        <f t="shared" si="321"/>
        <v>1723</v>
      </c>
      <c r="F1750" s="109">
        <f t="shared" ca="1" si="312"/>
        <v>0.63453088098760868</v>
      </c>
      <c r="G1750" s="110">
        <f t="shared" ca="1" si="322"/>
        <v>3384.9379873235916</v>
      </c>
      <c r="H1750" s="92">
        <f t="shared" si="313"/>
        <v>1723</v>
      </c>
      <c r="I1750" s="109">
        <f t="shared" ca="1" si="314"/>
        <v>1.7996925643211665</v>
      </c>
      <c r="J1750" s="51">
        <f t="shared" ca="1" si="318"/>
        <v>4000.7923554626368</v>
      </c>
      <c r="K1750" s="51">
        <f t="shared" ca="1" si="323"/>
        <v>4002.5920480269579</v>
      </c>
      <c r="L1750" s="111">
        <f t="shared" ca="1" si="315"/>
        <v>309</v>
      </c>
      <c r="M1750" s="112">
        <f t="shared" ca="1" si="316"/>
        <v>617.65406070336621</v>
      </c>
      <c r="N1750" s="106"/>
      <c r="O1750" s="109">
        <f t="shared" ca="1" si="319"/>
        <v>876.19490107391107</v>
      </c>
      <c r="P1750" s="113">
        <f t="shared" ca="1" si="320"/>
        <v>1</v>
      </c>
      <c r="Q1750" s="114">
        <f t="shared" ca="1" si="317"/>
        <v>54</v>
      </c>
    </row>
    <row r="1751" spans="5:17" x14ac:dyDescent="0.35">
      <c r="E1751">
        <f t="shared" si="321"/>
        <v>1724</v>
      </c>
      <c r="F1751" s="109">
        <f t="shared" ca="1" si="312"/>
        <v>2.1668559098787812</v>
      </c>
      <c r="G1751" s="110">
        <f t="shared" ca="1" si="322"/>
        <v>3387.1048432334705</v>
      </c>
      <c r="H1751" s="92">
        <f t="shared" si="313"/>
        <v>1724</v>
      </c>
      <c r="I1751" s="109">
        <f t="shared" ca="1" si="314"/>
        <v>4.1313571192242922</v>
      </c>
      <c r="J1751" s="51">
        <f t="shared" ca="1" si="318"/>
        <v>4002.5920480269579</v>
      </c>
      <c r="K1751" s="51">
        <f t="shared" ca="1" si="323"/>
        <v>4006.7234051461824</v>
      </c>
      <c r="L1751" s="111">
        <f t="shared" ca="1" si="315"/>
        <v>310</v>
      </c>
      <c r="M1751" s="112">
        <f t="shared" ca="1" si="316"/>
        <v>619.61856191271181</v>
      </c>
      <c r="N1751" s="106"/>
      <c r="O1751" s="109">
        <f t="shared" ca="1" si="319"/>
        <v>4236.0149605733613</v>
      </c>
      <c r="P1751" s="113">
        <f t="shared" ca="1" si="320"/>
        <v>1</v>
      </c>
      <c r="Q1751" s="114">
        <f t="shared" ca="1" si="317"/>
        <v>322</v>
      </c>
    </row>
    <row r="1752" spans="5:17" x14ac:dyDescent="0.35">
      <c r="E1752">
        <f t="shared" si="321"/>
        <v>1725</v>
      </c>
      <c r="F1752" s="109">
        <f t="shared" ca="1" si="312"/>
        <v>1.4326835381095615</v>
      </c>
      <c r="G1752" s="110">
        <f t="shared" ca="1" si="322"/>
        <v>3388.5375267715799</v>
      </c>
      <c r="H1752" s="92">
        <f t="shared" si="313"/>
        <v>1725</v>
      </c>
      <c r="I1752" s="109">
        <f t="shared" ca="1" si="314"/>
        <v>1.5307957944535386</v>
      </c>
      <c r="J1752" s="51">
        <f t="shared" ca="1" si="318"/>
        <v>4006.7234051461824</v>
      </c>
      <c r="K1752" s="51">
        <f t="shared" ca="1" si="323"/>
        <v>4008.2542009406361</v>
      </c>
      <c r="L1752" s="111">
        <f t="shared" ca="1" si="315"/>
        <v>310</v>
      </c>
      <c r="M1752" s="112">
        <f t="shared" ca="1" si="316"/>
        <v>619.7166741690562</v>
      </c>
      <c r="N1752" s="106"/>
      <c r="O1752" s="109">
        <f t="shared" ca="1" si="319"/>
        <v>8007.4351383581779</v>
      </c>
      <c r="P1752" s="113">
        <f t="shared" ca="1" si="320"/>
        <v>1</v>
      </c>
      <c r="Q1752" s="114">
        <f t="shared" ca="1" si="317"/>
        <v>517</v>
      </c>
    </row>
    <row r="1753" spans="5:17" x14ac:dyDescent="0.35">
      <c r="E1753">
        <f t="shared" si="321"/>
        <v>1726</v>
      </c>
      <c r="F1753" s="109">
        <f t="shared" ca="1" si="312"/>
        <v>2.0331694621446821</v>
      </c>
      <c r="G1753" s="110">
        <f t="shared" ca="1" si="322"/>
        <v>3390.5706962337244</v>
      </c>
      <c r="H1753" s="92">
        <f t="shared" si="313"/>
        <v>1726</v>
      </c>
      <c r="I1753" s="109">
        <f t="shared" ca="1" si="314"/>
        <v>1.8015362142137468</v>
      </c>
      <c r="J1753" s="51">
        <f t="shared" ca="1" si="318"/>
        <v>4008.2542009406361</v>
      </c>
      <c r="K1753" s="51">
        <f t="shared" ca="1" si="323"/>
        <v>4010.0557371548498</v>
      </c>
      <c r="L1753" s="111">
        <f t="shared" ca="1" si="315"/>
        <v>310</v>
      </c>
      <c r="M1753" s="112">
        <f t="shared" ca="1" si="316"/>
        <v>619.48504092112535</v>
      </c>
      <c r="N1753" s="106"/>
      <c r="O1753" s="109">
        <f t="shared" ca="1" si="319"/>
        <v>9794.700471100994</v>
      </c>
      <c r="P1753" s="113">
        <f t="shared" ca="1" si="320"/>
        <v>1</v>
      </c>
      <c r="Q1753" s="114">
        <f t="shared" ca="1" si="317"/>
        <v>562</v>
      </c>
    </row>
    <row r="1754" spans="5:17" x14ac:dyDescent="0.35">
      <c r="E1754">
        <f t="shared" si="321"/>
        <v>1727</v>
      </c>
      <c r="F1754" s="109">
        <f t="shared" ca="1" si="312"/>
        <v>0.42427391562514766</v>
      </c>
      <c r="G1754" s="110">
        <f t="shared" ca="1" si="322"/>
        <v>3390.9949701493497</v>
      </c>
      <c r="H1754" s="92">
        <f t="shared" si="313"/>
        <v>1727</v>
      </c>
      <c r="I1754" s="109">
        <f t="shared" ca="1" si="314"/>
        <v>4.4215880172867337</v>
      </c>
      <c r="J1754" s="51">
        <f t="shared" ca="1" si="318"/>
        <v>4010.0557371548498</v>
      </c>
      <c r="K1754" s="51">
        <f t="shared" ca="1" si="323"/>
        <v>4014.4773251721367</v>
      </c>
      <c r="L1754" s="111">
        <f t="shared" ca="1" si="315"/>
        <v>314</v>
      </c>
      <c r="M1754" s="112">
        <f t="shared" ca="1" si="316"/>
        <v>623.48235502278703</v>
      </c>
      <c r="N1754" s="106"/>
      <c r="O1754" s="109">
        <f t="shared" ca="1" si="319"/>
        <v>5435.7485036597191</v>
      </c>
      <c r="P1754" s="113">
        <f t="shared" ca="1" si="320"/>
        <v>1</v>
      </c>
      <c r="Q1754" s="114">
        <f t="shared" ca="1" si="317"/>
        <v>319</v>
      </c>
    </row>
    <row r="1755" spans="5:17" x14ac:dyDescent="0.35">
      <c r="E1755">
        <f t="shared" si="321"/>
        <v>1728</v>
      </c>
      <c r="F1755" s="109">
        <f t="shared" ca="1" si="312"/>
        <v>5.2827581490721762</v>
      </c>
      <c r="G1755" s="110">
        <f t="shared" ca="1" si="322"/>
        <v>3396.2777282984221</v>
      </c>
      <c r="H1755" s="92">
        <f t="shared" si="313"/>
        <v>1728</v>
      </c>
      <c r="I1755" s="109">
        <f t="shared" ca="1" si="314"/>
        <v>0.37401902539741627</v>
      </c>
      <c r="J1755" s="51">
        <f t="shared" ca="1" si="318"/>
        <v>4014.4773251721367</v>
      </c>
      <c r="K1755" s="51">
        <f t="shared" ca="1" si="323"/>
        <v>4014.8513441975342</v>
      </c>
      <c r="L1755" s="111">
        <f t="shared" ca="1" si="315"/>
        <v>313</v>
      </c>
      <c r="M1755" s="112">
        <f t="shared" ca="1" si="316"/>
        <v>618.57361589911216</v>
      </c>
      <c r="N1755" s="106"/>
      <c r="O1755" s="109">
        <f t="shared" ca="1" si="319"/>
        <v>2445.9200980585342</v>
      </c>
      <c r="P1755" s="113">
        <f t="shared" ca="1" si="320"/>
        <v>1</v>
      </c>
      <c r="Q1755" s="114">
        <f t="shared" ca="1" si="317"/>
        <v>203</v>
      </c>
    </row>
    <row r="1756" spans="5:17" x14ac:dyDescent="0.35">
      <c r="E1756">
        <f t="shared" si="321"/>
        <v>1729</v>
      </c>
      <c r="F1756" s="109">
        <f t="shared" ref="F1756:F1819" ca="1" si="324">-(1/B$4)*LN(RAND())</f>
        <v>2.1509659089391886</v>
      </c>
      <c r="G1756" s="110">
        <f t="shared" ca="1" si="322"/>
        <v>3398.4286942073613</v>
      </c>
      <c r="H1756" s="92">
        <f t="shared" ref="H1756:H1819" si="325">E1756</f>
        <v>1729</v>
      </c>
      <c r="I1756" s="109">
        <f t="shared" ref="I1756:I1819" ca="1" si="326">-(1/B$5)*LN(RAND())</f>
        <v>2.4353446654453266</v>
      </c>
      <c r="J1756" s="51">
        <f t="shared" ca="1" si="318"/>
        <v>4014.8513441975342</v>
      </c>
      <c r="K1756" s="51">
        <f t="shared" ca="1" si="323"/>
        <v>4017.2866888629796</v>
      </c>
      <c r="L1756" s="111">
        <f t="shared" ref="L1756:L1819" ca="1" si="327">COUNTIF(G$28:G$5027,"&lt;"&amp;K1756)-H1756</f>
        <v>312</v>
      </c>
      <c r="M1756" s="112">
        <f t="shared" ref="M1756:M1819" ca="1" si="328">K1756-G1756</f>
        <v>618.85799465561831</v>
      </c>
      <c r="N1756" s="106"/>
      <c r="O1756" s="109">
        <f t="shared" ca="1" si="319"/>
        <v>8870.9466632938093</v>
      </c>
      <c r="P1756" s="113">
        <f t="shared" ca="1" si="320"/>
        <v>1</v>
      </c>
      <c r="Q1756" s="114">
        <f t="shared" ref="Q1756:Q1819" ca="1" si="329">COUNTIF(G$28:G$5027,"&lt;"&amp;O1756)-COUNTIF(K$28:K$5027,"&lt;"&amp;O1756)</f>
        <v>503</v>
      </c>
    </row>
    <row r="1757" spans="5:17" x14ac:dyDescent="0.35">
      <c r="E1757">
        <f t="shared" si="321"/>
        <v>1730</v>
      </c>
      <c r="F1757" s="109">
        <f t="shared" ca="1" si="324"/>
        <v>6.2455861025948078E-2</v>
      </c>
      <c r="G1757" s="110">
        <f t="shared" ca="1" si="322"/>
        <v>3398.4911500683875</v>
      </c>
      <c r="H1757" s="92">
        <f t="shared" si="325"/>
        <v>1730</v>
      </c>
      <c r="I1757" s="109">
        <f t="shared" ca="1" si="326"/>
        <v>1.4339855954417271</v>
      </c>
      <c r="J1757" s="51">
        <f t="shared" ref="J1757:J1820" ca="1" si="330">MAX(G1757,K1756)</f>
        <v>4017.2866888629796</v>
      </c>
      <c r="K1757" s="51">
        <f t="shared" ca="1" si="323"/>
        <v>4018.7206744584214</v>
      </c>
      <c r="L1757" s="111">
        <f t="shared" ca="1" si="327"/>
        <v>312</v>
      </c>
      <c r="M1757" s="112">
        <f t="shared" ca="1" si="328"/>
        <v>620.22952439003393</v>
      </c>
      <c r="N1757" s="106"/>
      <c r="O1757" s="109">
        <f t="shared" ref="O1757:O1820" ca="1" si="331">K$5027*RAND()</f>
        <v>1890.4316159802356</v>
      </c>
      <c r="P1757" s="113">
        <f t="shared" ref="P1757:P1820" ca="1" si="332">COUNTIF(J$28:J$5027,"&lt;"&amp;O1757)-COUNTIF(K$28:K$5027,"&lt;"&amp;O1757)</f>
        <v>1</v>
      </c>
      <c r="Q1757" s="114">
        <f t="shared" ca="1" si="329"/>
        <v>141</v>
      </c>
    </row>
    <row r="1758" spans="5:17" x14ac:dyDescent="0.35">
      <c r="E1758">
        <f t="shared" ref="E1758:E1821" si="333">E1757+1</f>
        <v>1731</v>
      </c>
      <c r="F1758" s="109">
        <f t="shared" ca="1" si="324"/>
        <v>1.3995853472756947</v>
      </c>
      <c r="G1758" s="110">
        <f t="shared" ref="G1758:G1821" ca="1" si="334">G1757+F1758</f>
        <v>3399.8907354156631</v>
      </c>
      <c r="H1758" s="92">
        <f t="shared" si="325"/>
        <v>1731</v>
      </c>
      <c r="I1758" s="109">
        <f t="shared" ca="1" si="326"/>
        <v>0.93046904096917149</v>
      </c>
      <c r="J1758" s="51">
        <f t="shared" ca="1" si="330"/>
        <v>4018.7206744584214</v>
      </c>
      <c r="K1758" s="51">
        <f t="shared" ref="K1758:K1821" ca="1" si="335">J1758+I1758</f>
        <v>4019.6511434993904</v>
      </c>
      <c r="L1758" s="111">
        <f t="shared" ca="1" si="327"/>
        <v>311</v>
      </c>
      <c r="M1758" s="112">
        <f t="shared" ca="1" si="328"/>
        <v>619.76040808372727</v>
      </c>
      <c r="N1758" s="106"/>
      <c r="O1758" s="109">
        <f t="shared" ca="1" si="331"/>
        <v>2114.138311584567</v>
      </c>
      <c r="P1758" s="113">
        <f t="shared" ca="1" si="332"/>
        <v>1</v>
      </c>
      <c r="Q1758" s="114">
        <f t="shared" ca="1" si="329"/>
        <v>149</v>
      </c>
    </row>
    <row r="1759" spans="5:17" x14ac:dyDescent="0.35">
      <c r="E1759">
        <f t="shared" si="333"/>
        <v>1732</v>
      </c>
      <c r="F1759" s="109">
        <f t="shared" ca="1" si="324"/>
        <v>2.6527463467717838</v>
      </c>
      <c r="G1759" s="110">
        <f t="shared" ca="1" si="334"/>
        <v>3402.543481762435</v>
      </c>
      <c r="H1759" s="92">
        <f t="shared" si="325"/>
        <v>1732</v>
      </c>
      <c r="I1759" s="109">
        <f t="shared" ca="1" si="326"/>
        <v>1.3742953929461863</v>
      </c>
      <c r="J1759" s="51">
        <f t="shared" ca="1" si="330"/>
        <v>4019.6511434993904</v>
      </c>
      <c r="K1759" s="51">
        <f t="shared" ca="1" si="335"/>
        <v>4021.0254388923368</v>
      </c>
      <c r="L1759" s="111">
        <f t="shared" ca="1" si="327"/>
        <v>310</v>
      </c>
      <c r="M1759" s="112">
        <f t="shared" ca="1" si="328"/>
        <v>618.48195712990173</v>
      </c>
      <c r="N1759" s="106"/>
      <c r="O1759" s="109">
        <f t="shared" ca="1" si="331"/>
        <v>11257.684402020346</v>
      </c>
      <c r="P1759" s="113">
        <f t="shared" ca="1" si="332"/>
        <v>1</v>
      </c>
      <c r="Q1759" s="114">
        <f t="shared" ca="1" si="329"/>
        <v>46</v>
      </c>
    </row>
    <row r="1760" spans="5:17" x14ac:dyDescent="0.35">
      <c r="E1760">
        <f t="shared" si="333"/>
        <v>1733</v>
      </c>
      <c r="F1760" s="109">
        <f t="shared" ca="1" si="324"/>
        <v>9.9143274684046614E-2</v>
      </c>
      <c r="G1760" s="110">
        <f t="shared" ca="1" si="334"/>
        <v>3402.6426250371192</v>
      </c>
      <c r="H1760" s="92">
        <f t="shared" si="325"/>
        <v>1733</v>
      </c>
      <c r="I1760" s="109">
        <f t="shared" ca="1" si="326"/>
        <v>0.28524092501729409</v>
      </c>
      <c r="J1760" s="51">
        <f t="shared" ca="1" si="330"/>
        <v>4021.0254388923368</v>
      </c>
      <c r="K1760" s="51">
        <f t="shared" ca="1" si="335"/>
        <v>4021.310679817354</v>
      </c>
      <c r="L1760" s="111">
        <f t="shared" ca="1" si="327"/>
        <v>309</v>
      </c>
      <c r="M1760" s="112">
        <f t="shared" ca="1" si="328"/>
        <v>618.6680547802348</v>
      </c>
      <c r="N1760" s="106"/>
      <c r="O1760" s="109">
        <f t="shared" ca="1" si="331"/>
        <v>6704.7435208911629</v>
      </c>
      <c r="P1760" s="113">
        <f t="shared" ca="1" si="332"/>
        <v>1</v>
      </c>
      <c r="Q1760" s="114">
        <f t="shared" ca="1" si="329"/>
        <v>415</v>
      </c>
    </row>
    <row r="1761" spans="5:17" x14ac:dyDescent="0.35">
      <c r="E1761">
        <f t="shared" si="333"/>
        <v>1734</v>
      </c>
      <c r="F1761" s="109">
        <f t="shared" ca="1" si="324"/>
        <v>2.5578773064277431</v>
      </c>
      <c r="G1761" s="110">
        <f t="shared" ca="1" si="334"/>
        <v>3405.2005023435468</v>
      </c>
      <c r="H1761" s="92">
        <f t="shared" si="325"/>
        <v>1734</v>
      </c>
      <c r="I1761" s="109">
        <f t="shared" ca="1" si="326"/>
        <v>0.16681005111937314</v>
      </c>
      <c r="J1761" s="51">
        <f t="shared" ca="1" si="330"/>
        <v>4021.310679817354</v>
      </c>
      <c r="K1761" s="51">
        <f t="shared" ca="1" si="335"/>
        <v>4021.4774898684732</v>
      </c>
      <c r="L1761" s="111">
        <f t="shared" ca="1" si="327"/>
        <v>308</v>
      </c>
      <c r="M1761" s="112">
        <f t="shared" ca="1" si="328"/>
        <v>616.27698752492643</v>
      </c>
      <c r="N1761" s="106"/>
      <c r="O1761" s="109">
        <f t="shared" ca="1" si="331"/>
        <v>1540.6660247478737</v>
      </c>
      <c r="P1761" s="113">
        <f t="shared" ca="1" si="332"/>
        <v>1</v>
      </c>
      <c r="Q1761" s="114">
        <f t="shared" ca="1" si="329"/>
        <v>110</v>
      </c>
    </row>
    <row r="1762" spans="5:17" x14ac:dyDescent="0.35">
      <c r="E1762">
        <f t="shared" si="333"/>
        <v>1735</v>
      </c>
      <c r="F1762" s="109">
        <f t="shared" ca="1" si="324"/>
        <v>0.35599931289255016</v>
      </c>
      <c r="G1762" s="110">
        <f t="shared" ca="1" si="334"/>
        <v>3405.5565016564392</v>
      </c>
      <c r="H1762" s="92">
        <f t="shared" si="325"/>
        <v>1735</v>
      </c>
      <c r="I1762" s="109">
        <f t="shared" ca="1" si="326"/>
        <v>1.924088133917194</v>
      </c>
      <c r="J1762" s="51">
        <f t="shared" ca="1" si="330"/>
        <v>4021.4774898684732</v>
      </c>
      <c r="K1762" s="51">
        <f t="shared" ca="1" si="335"/>
        <v>4023.4015780023906</v>
      </c>
      <c r="L1762" s="111">
        <f t="shared" ca="1" si="327"/>
        <v>309</v>
      </c>
      <c r="M1762" s="112">
        <f t="shared" ca="1" si="328"/>
        <v>617.84507634595138</v>
      </c>
      <c r="N1762" s="106"/>
      <c r="O1762" s="109">
        <f t="shared" ca="1" si="331"/>
        <v>3496.5302293985233</v>
      </c>
      <c r="P1762" s="113">
        <f t="shared" ca="1" si="332"/>
        <v>1</v>
      </c>
      <c r="Q1762" s="114">
        <f t="shared" ca="1" si="329"/>
        <v>284</v>
      </c>
    </row>
    <row r="1763" spans="5:17" x14ac:dyDescent="0.35">
      <c r="E1763">
        <f t="shared" si="333"/>
        <v>1736</v>
      </c>
      <c r="F1763" s="109">
        <f t="shared" ca="1" si="324"/>
        <v>3.0697623416472846</v>
      </c>
      <c r="G1763" s="110">
        <f t="shared" ca="1" si="334"/>
        <v>3408.6262639980864</v>
      </c>
      <c r="H1763" s="92">
        <f t="shared" si="325"/>
        <v>1736</v>
      </c>
      <c r="I1763" s="109">
        <f t="shared" ca="1" si="326"/>
        <v>3.0629223248403936</v>
      </c>
      <c r="J1763" s="51">
        <f t="shared" ca="1" si="330"/>
        <v>4023.4015780023906</v>
      </c>
      <c r="K1763" s="51">
        <f t="shared" ca="1" si="335"/>
        <v>4026.4645003272308</v>
      </c>
      <c r="L1763" s="111">
        <f t="shared" ca="1" si="327"/>
        <v>308</v>
      </c>
      <c r="M1763" s="112">
        <f t="shared" ca="1" si="328"/>
        <v>617.83823632914437</v>
      </c>
      <c r="N1763" s="106"/>
      <c r="O1763" s="109">
        <f t="shared" ca="1" si="331"/>
        <v>9426.4944424154819</v>
      </c>
      <c r="P1763" s="113">
        <f t="shared" ca="1" si="332"/>
        <v>1</v>
      </c>
      <c r="Q1763" s="114">
        <f t="shared" ca="1" si="329"/>
        <v>571</v>
      </c>
    </row>
    <row r="1764" spans="5:17" x14ac:dyDescent="0.35">
      <c r="E1764">
        <f t="shared" si="333"/>
        <v>1737</v>
      </c>
      <c r="F1764" s="109">
        <f t="shared" ca="1" si="324"/>
        <v>0.42449501868604705</v>
      </c>
      <c r="G1764" s="110">
        <f t="shared" ca="1" si="334"/>
        <v>3409.0507590167726</v>
      </c>
      <c r="H1764" s="92">
        <f t="shared" si="325"/>
        <v>1737</v>
      </c>
      <c r="I1764" s="109">
        <f t="shared" ca="1" si="326"/>
        <v>2.0544558529559405</v>
      </c>
      <c r="J1764" s="51">
        <f t="shared" ca="1" si="330"/>
        <v>4026.4645003272308</v>
      </c>
      <c r="K1764" s="51">
        <f t="shared" ca="1" si="335"/>
        <v>4028.5189561801867</v>
      </c>
      <c r="L1764" s="111">
        <f t="shared" ca="1" si="327"/>
        <v>307</v>
      </c>
      <c r="M1764" s="112">
        <f t="shared" ca="1" si="328"/>
        <v>619.46819716341406</v>
      </c>
      <c r="N1764" s="106"/>
      <c r="O1764" s="109">
        <f t="shared" ca="1" si="331"/>
        <v>4919.4624859660844</v>
      </c>
      <c r="P1764" s="113">
        <f t="shared" ca="1" si="332"/>
        <v>1</v>
      </c>
      <c r="Q1764" s="114">
        <f t="shared" ca="1" si="329"/>
        <v>331</v>
      </c>
    </row>
    <row r="1765" spans="5:17" x14ac:dyDescent="0.35">
      <c r="E1765">
        <f t="shared" si="333"/>
        <v>1738</v>
      </c>
      <c r="F1765" s="109">
        <f t="shared" ca="1" si="324"/>
        <v>5.0521522553446419</v>
      </c>
      <c r="G1765" s="110">
        <f t="shared" ca="1" si="334"/>
        <v>3414.1029112721171</v>
      </c>
      <c r="H1765" s="92">
        <f t="shared" si="325"/>
        <v>1738</v>
      </c>
      <c r="I1765" s="109">
        <f t="shared" ca="1" si="326"/>
        <v>2.7407677314549996</v>
      </c>
      <c r="J1765" s="51">
        <f t="shared" ca="1" si="330"/>
        <v>4028.5189561801867</v>
      </c>
      <c r="K1765" s="51">
        <f t="shared" ca="1" si="335"/>
        <v>4031.2597239116417</v>
      </c>
      <c r="L1765" s="111">
        <f t="shared" ca="1" si="327"/>
        <v>306</v>
      </c>
      <c r="M1765" s="112">
        <f t="shared" ca="1" si="328"/>
        <v>617.15681263952456</v>
      </c>
      <c r="N1765" s="106"/>
      <c r="O1765" s="109">
        <f t="shared" ca="1" si="331"/>
        <v>10423.521752484214</v>
      </c>
      <c r="P1765" s="113">
        <f t="shared" ca="1" si="332"/>
        <v>1</v>
      </c>
      <c r="Q1765" s="114">
        <f t="shared" ca="1" si="329"/>
        <v>392</v>
      </c>
    </row>
    <row r="1766" spans="5:17" x14ac:dyDescent="0.35">
      <c r="E1766">
        <f t="shared" si="333"/>
        <v>1739</v>
      </c>
      <c r="F1766" s="109">
        <f t="shared" ca="1" si="324"/>
        <v>2.5174519490039171</v>
      </c>
      <c r="G1766" s="110">
        <f t="shared" ca="1" si="334"/>
        <v>3416.6203632211209</v>
      </c>
      <c r="H1766" s="92">
        <f t="shared" si="325"/>
        <v>1739</v>
      </c>
      <c r="I1766" s="109">
        <f t="shared" ca="1" si="326"/>
        <v>1.6700131948875792</v>
      </c>
      <c r="J1766" s="51">
        <f t="shared" ca="1" si="330"/>
        <v>4031.2597239116417</v>
      </c>
      <c r="K1766" s="51">
        <f t="shared" ca="1" si="335"/>
        <v>4032.929737106529</v>
      </c>
      <c r="L1766" s="111">
        <f t="shared" ca="1" si="327"/>
        <v>305</v>
      </c>
      <c r="M1766" s="112">
        <f t="shared" ca="1" si="328"/>
        <v>616.30937388540815</v>
      </c>
      <c r="N1766" s="106"/>
      <c r="O1766" s="109">
        <f t="shared" ca="1" si="331"/>
        <v>11234.699864121751</v>
      </c>
      <c r="P1766" s="113">
        <f t="shared" ca="1" si="332"/>
        <v>1</v>
      </c>
      <c r="Q1766" s="114">
        <f t="shared" ca="1" si="329"/>
        <v>53</v>
      </c>
    </row>
    <row r="1767" spans="5:17" x14ac:dyDescent="0.35">
      <c r="E1767">
        <f t="shared" si="333"/>
        <v>1740</v>
      </c>
      <c r="F1767" s="109">
        <f t="shared" ca="1" si="324"/>
        <v>1.0801174157012539</v>
      </c>
      <c r="G1767" s="110">
        <f t="shared" ca="1" si="334"/>
        <v>3417.7004806368222</v>
      </c>
      <c r="H1767" s="92">
        <f t="shared" si="325"/>
        <v>1740</v>
      </c>
      <c r="I1767" s="109">
        <f t="shared" ca="1" si="326"/>
        <v>2.1132441192117426</v>
      </c>
      <c r="J1767" s="51">
        <f t="shared" ca="1" si="330"/>
        <v>4032.929737106529</v>
      </c>
      <c r="K1767" s="51">
        <f t="shared" ca="1" si="335"/>
        <v>4035.0429812257407</v>
      </c>
      <c r="L1767" s="111">
        <f t="shared" ca="1" si="327"/>
        <v>304</v>
      </c>
      <c r="M1767" s="112">
        <f t="shared" ca="1" si="328"/>
        <v>617.34250058891848</v>
      </c>
      <c r="N1767" s="106"/>
      <c r="O1767" s="109">
        <f t="shared" ca="1" si="331"/>
        <v>4039.9114600097801</v>
      </c>
      <c r="P1767" s="113">
        <f t="shared" ca="1" si="332"/>
        <v>1</v>
      </c>
      <c r="Q1767" s="114">
        <f t="shared" ca="1" si="329"/>
        <v>303</v>
      </c>
    </row>
    <row r="1768" spans="5:17" x14ac:dyDescent="0.35">
      <c r="E1768">
        <f t="shared" si="333"/>
        <v>1741</v>
      </c>
      <c r="F1768" s="109">
        <f t="shared" ca="1" si="324"/>
        <v>0.149139950131391</v>
      </c>
      <c r="G1768" s="110">
        <f t="shared" ca="1" si="334"/>
        <v>3417.8496205869537</v>
      </c>
      <c r="H1768" s="92">
        <f t="shared" si="325"/>
        <v>1741</v>
      </c>
      <c r="I1768" s="109">
        <f t="shared" ca="1" si="326"/>
        <v>1.4740654620034777</v>
      </c>
      <c r="J1768" s="51">
        <f t="shared" ca="1" si="330"/>
        <v>4035.0429812257407</v>
      </c>
      <c r="K1768" s="51">
        <f t="shared" ca="1" si="335"/>
        <v>4036.5170466877444</v>
      </c>
      <c r="L1768" s="111">
        <f t="shared" ca="1" si="327"/>
        <v>305</v>
      </c>
      <c r="M1768" s="112">
        <f t="shared" ca="1" si="328"/>
        <v>618.66742610079064</v>
      </c>
      <c r="N1768" s="106"/>
      <c r="O1768" s="109">
        <f t="shared" ca="1" si="331"/>
        <v>10032.913709356342</v>
      </c>
      <c r="P1768" s="113">
        <f t="shared" ca="1" si="332"/>
        <v>1</v>
      </c>
      <c r="Q1768" s="114">
        <f t="shared" ca="1" si="329"/>
        <v>575</v>
      </c>
    </row>
    <row r="1769" spans="5:17" x14ac:dyDescent="0.35">
      <c r="E1769">
        <f t="shared" si="333"/>
        <v>1742</v>
      </c>
      <c r="F1769" s="109">
        <f t="shared" ca="1" si="324"/>
        <v>0.35872756667876915</v>
      </c>
      <c r="G1769" s="110">
        <f t="shared" ca="1" si="334"/>
        <v>3418.2083481536324</v>
      </c>
      <c r="H1769" s="92">
        <f t="shared" si="325"/>
        <v>1742</v>
      </c>
      <c r="I1769" s="109">
        <f t="shared" ca="1" si="326"/>
        <v>2.2222465012181289</v>
      </c>
      <c r="J1769" s="51">
        <f t="shared" ca="1" si="330"/>
        <v>4036.5170466877444</v>
      </c>
      <c r="K1769" s="51">
        <f t="shared" ca="1" si="335"/>
        <v>4038.7392931889626</v>
      </c>
      <c r="L1769" s="111">
        <f t="shared" ca="1" si="327"/>
        <v>304</v>
      </c>
      <c r="M1769" s="112">
        <f t="shared" ca="1" si="328"/>
        <v>620.53094503533021</v>
      </c>
      <c r="N1769" s="106"/>
      <c r="O1769" s="109">
        <f t="shared" ca="1" si="331"/>
        <v>2822.6986637367163</v>
      </c>
      <c r="P1769" s="113">
        <f t="shared" ca="1" si="332"/>
        <v>1</v>
      </c>
      <c r="Q1769" s="114">
        <f t="shared" ca="1" si="329"/>
        <v>207</v>
      </c>
    </row>
    <row r="1770" spans="5:17" x14ac:dyDescent="0.35">
      <c r="E1770">
        <f t="shared" si="333"/>
        <v>1743</v>
      </c>
      <c r="F1770" s="109">
        <f t="shared" ca="1" si="324"/>
        <v>7.1426138725878472</v>
      </c>
      <c r="G1770" s="110">
        <f t="shared" ca="1" si="334"/>
        <v>3425.3509620262203</v>
      </c>
      <c r="H1770" s="92">
        <f t="shared" si="325"/>
        <v>1743</v>
      </c>
      <c r="I1770" s="109">
        <f t="shared" ca="1" si="326"/>
        <v>0.77495742265421386</v>
      </c>
      <c r="J1770" s="51">
        <f t="shared" ca="1" si="330"/>
        <v>4038.7392931889626</v>
      </c>
      <c r="K1770" s="51">
        <f t="shared" ca="1" si="335"/>
        <v>4039.5142506116167</v>
      </c>
      <c r="L1770" s="111">
        <f t="shared" ca="1" si="327"/>
        <v>303</v>
      </c>
      <c r="M1770" s="112">
        <f t="shared" ca="1" si="328"/>
        <v>614.16328858539646</v>
      </c>
      <c r="N1770" s="106"/>
      <c r="O1770" s="109">
        <f t="shared" ca="1" si="331"/>
        <v>9161.0065891597005</v>
      </c>
      <c r="P1770" s="113">
        <f t="shared" ca="1" si="332"/>
        <v>1</v>
      </c>
      <c r="Q1770" s="114">
        <f t="shared" ca="1" si="329"/>
        <v>552</v>
      </c>
    </row>
    <row r="1771" spans="5:17" x14ac:dyDescent="0.35">
      <c r="E1771">
        <f t="shared" si="333"/>
        <v>1744</v>
      </c>
      <c r="F1771" s="109">
        <f t="shared" ca="1" si="324"/>
        <v>0.48166666971216904</v>
      </c>
      <c r="G1771" s="110">
        <f t="shared" ca="1" si="334"/>
        <v>3425.8326286959323</v>
      </c>
      <c r="H1771" s="92">
        <f t="shared" si="325"/>
        <v>1744</v>
      </c>
      <c r="I1771" s="109">
        <f t="shared" ca="1" si="326"/>
        <v>0.41492497032605802</v>
      </c>
      <c r="J1771" s="51">
        <f t="shared" ca="1" si="330"/>
        <v>4039.5142506116167</v>
      </c>
      <c r="K1771" s="51">
        <f t="shared" ca="1" si="335"/>
        <v>4039.9291755819427</v>
      </c>
      <c r="L1771" s="111">
        <f t="shared" ca="1" si="327"/>
        <v>302</v>
      </c>
      <c r="M1771" s="112">
        <f t="shared" ca="1" si="328"/>
        <v>614.0965468860104</v>
      </c>
      <c r="N1771" s="106"/>
      <c r="O1771" s="109">
        <f t="shared" ca="1" si="331"/>
        <v>257.54362515478277</v>
      </c>
      <c r="P1771" s="113">
        <f t="shared" ca="1" si="332"/>
        <v>1</v>
      </c>
      <c r="Q1771" s="114">
        <f t="shared" ca="1" si="329"/>
        <v>8</v>
      </c>
    </row>
    <row r="1772" spans="5:17" x14ac:dyDescent="0.35">
      <c r="E1772">
        <f t="shared" si="333"/>
        <v>1745</v>
      </c>
      <c r="F1772" s="109">
        <f t="shared" ca="1" si="324"/>
        <v>5.8346856115490127E-2</v>
      </c>
      <c r="G1772" s="110">
        <f t="shared" ca="1" si="334"/>
        <v>3425.8909755520476</v>
      </c>
      <c r="H1772" s="92">
        <f t="shared" si="325"/>
        <v>1745</v>
      </c>
      <c r="I1772" s="109">
        <f t="shared" ca="1" si="326"/>
        <v>1.8044622523529452</v>
      </c>
      <c r="J1772" s="51">
        <f t="shared" ca="1" si="330"/>
        <v>4039.9291755819427</v>
      </c>
      <c r="K1772" s="51">
        <f t="shared" ca="1" si="335"/>
        <v>4041.7336378342957</v>
      </c>
      <c r="L1772" s="111">
        <f t="shared" ca="1" si="327"/>
        <v>303</v>
      </c>
      <c r="M1772" s="112">
        <f t="shared" ca="1" si="328"/>
        <v>615.84266228224806</v>
      </c>
      <c r="N1772" s="106"/>
      <c r="O1772" s="109">
        <f t="shared" ca="1" si="331"/>
        <v>9522.8637237007952</v>
      </c>
      <c r="P1772" s="113">
        <f t="shared" ca="1" si="332"/>
        <v>1</v>
      </c>
      <c r="Q1772" s="114">
        <f t="shared" ca="1" si="329"/>
        <v>579</v>
      </c>
    </row>
    <row r="1773" spans="5:17" x14ac:dyDescent="0.35">
      <c r="E1773">
        <f t="shared" si="333"/>
        <v>1746</v>
      </c>
      <c r="F1773" s="109">
        <f t="shared" ca="1" si="324"/>
        <v>2.3004394790777467</v>
      </c>
      <c r="G1773" s="110">
        <f t="shared" ca="1" si="334"/>
        <v>3428.1914150311254</v>
      </c>
      <c r="H1773" s="92">
        <f t="shared" si="325"/>
        <v>1746</v>
      </c>
      <c r="I1773" s="109">
        <f t="shared" ca="1" si="326"/>
        <v>0.80434761753684392</v>
      </c>
      <c r="J1773" s="51">
        <f t="shared" ca="1" si="330"/>
        <v>4041.7336378342957</v>
      </c>
      <c r="K1773" s="51">
        <f t="shared" ca="1" si="335"/>
        <v>4042.5379854518324</v>
      </c>
      <c r="L1773" s="111">
        <f t="shared" ca="1" si="327"/>
        <v>302</v>
      </c>
      <c r="M1773" s="112">
        <f t="shared" ca="1" si="328"/>
        <v>614.34657042070694</v>
      </c>
      <c r="N1773" s="106"/>
      <c r="O1773" s="109">
        <f t="shared" ca="1" si="331"/>
        <v>10449.272710202538</v>
      </c>
      <c r="P1773" s="113">
        <f t="shared" ca="1" si="332"/>
        <v>1</v>
      </c>
      <c r="Q1773" s="114">
        <f t="shared" ca="1" si="329"/>
        <v>380</v>
      </c>
    </row>
    <row r="1774" spans="5:17" x14ac:dyDescent="0.35">
      <c r="E1774">
        <f t="shared" si="333"/>
        <v>1747</v>
      </c>
      <c r="F1774" s="109">
        <f t="shared" ca="1" si="324"/>
        <v>1.3343419598012316</v>
      </c>
      <c r="G1774" s="110">
        <f t="shared" ca="1" si="334"/>
        <v>3429.5257569909268</v>
      </c>
      <c r="H1774" s="92">
        <f t="shared" si="325"/>
        <v>1747</v>
      </c>
      <c r="I1774" s="109">
        <f t="shared" ca="1" si="326"/>
        <v>0.61997230994734698</v>
      </c>
      <c r="J1774" s="51">
        <f t="shared" ca="1" si="330"/>
        <v>4042.5379854518324</v>
      </c>
      <c r="K1774" s="51">
        <f t="shared" ca="1" si="335"/>
        <v>4043.1579577617799</v>
      </c>
      <c r="L1774" s="111">
        <f t="shared" ca="1" si="327"/>
        <v>301</v>
      </c>
      <c r="M1774" s="112">
        <f t="shared" ca="1" si="328"/>
        <v>613.63220077085316</v>
      </c>
      <c r="N1774" s="106"/>
      <c r="O1774" s="109">
        <f t="shared" ca="1" si="331"/>
        <v>9358.2763114299869</v>
      </c>
      <c r="P1774" s="113">
        <f t="shared" ca="1" si="332"/>
        <v>1</v>
      </c>
      <c r="Q1774" s="114">
        <f t="shared" ca="1" si="329"/>
        <v>560</v>
      </c>
    </row>
    <row r="1775" spans="5:17" x14ac:dyDescent="0.35">
      <c r="E1775">
        <f t="shared" si="333"/>
        <v>1748</v>
      </c>
      <c r="F1775" s="109">
        <f t="shared" ca="1" si="324"/>
        <v>0.35363089652243068</v>
      </c>
      <c r="G1775" s="110">
        <f t="shared" ca="1" si="334"/>
        <v>3429.8793878874494</v>
      </c>
      <c r="H1775" s="92">
        <f t="shared" si="325"/>
        <v>1748</v>
      </c>
      <c r="I1775" s="109">
        <f t="shared" ca="1" si="326"/>
        <v>1.1007443013764553</v>
      </c>
      <c r="J1775" s="51">
        <f t="shared" ca="1" si="330"/>
        <v>4043.1579577617799</v>
      </c>
      <c r="K1775" s="51">
        <f t="shared" ca="1" si="335"/>
        <v>4044.2587020631563</v>
      </c>
      <c r="L1775" s="111">
        <f t="shared" ca="1" si="327"/>
        <v>300</v>
      </c>
      <c r="M1775" s="112">
        <f t="shared" ca="1" si="328"/>
        <v>614.3793141757069</v>
      </c>
      <c r="N1775" s="106"/>
      <c r="O1775" s="109">
        <f t="shared" ca="1" si="331"/>
        <v>1764.1492951920425</v>
      </c>
      <c r="P1775" s="113">
        <f t="shared" ca="1" si="332"/>
        <v>1</v>
      </c>
      <c r="Q1775" s="114">
        <f t="shared" ca="1" si="329"/>
        <v>122</v>
      </c>
    </row>
    <row r="1776" spans="5:17" x14ac:dyDescent="0.35">
      <c r="E1776">
        <f t="shared" si="333"/>
        <v>1749</v>
      </c>
      <c r="F1776" s="109">
        <f t="shared" ca="1" si="324"/>
        <v>0.4439671634145832</v>
      </c>
      <c r="G1776" s="110">
        <f t="shared" ca="1" si="334"/>
        <v>3430.3233550508639</v>
      </c>
      <c r="H1776" s="92">
        <f t="shared" si="325"/>
        <v>1749</v>
      </c>
      <c r="I1776" s="109">
        <f t="shared" ca="1" si="326"/>
        <v>0.76195113939466974</v>
      </c>
      <c r="J1776" s="51">
        <f t="shared" ca="1" si="330"/>
        <v>4044.2587020631563</v>
      </c>
      <c r="K1776" s="51">
        <f t="shared" ca="1" si="335"/>
        <v>4045.0206532025509</v>
      </c>
      <c r="L1776" s="111">
        <f t="shared" ca="1" si="327"/>
        <v>299</v>
      </c>
      <c r="M1776" s="112">
        <f t="shared" ca="1" si="328"/>
        <v>614.69729815168694</v>
      </c>
      <c r="N1776" s="106"/>
      <c r="O1776" s="109">
        <f t="shared" ca="1" si="331"/>
        <v>6623.8083276643029</v>
      </c>
      <c r="P1776" s="113">
        <f t="shared" ca="1" si="332"/>
        <v>1</v>
      </c>
      <c r="Q1776" s="114">
        <f t="shared" ca="1" si="329"/>
        <v>395</v>
      </c>
    </row>
    <row r="1777" spans="5:17" x14ac:dyDescent="0.35">
      <c r="E1777">
        <f t="shared" si="333"/>
        <v>1750</v>
      </c>
      <c r="F1777" s="109">
        <f t="shared" ca="1" si="324"/>
        <v>2.1077208122436777</v>
      </c>
      <c r="G1777" s="110">
        <f t="shared" ca="1" si="334"/>
        <v>3432.4310758631077</v>
      </c>
      <c r="H1777" s="92">
        <f t="shared" si="325"/>
        <v>1750</v>
      </c>
      <c r="I1777" s="109">
        <f t="shared" ca="1" si="326"/>
        <v>5.35708665816402</v>
      </c>
      <c r="J1777" s="51">
        <f t="shared" ca="1" si="330"/>
        <v>4045.0206532025509</v>
      </c>
      <c r="K1777" s="51">
        <f t="shared" ca="1" si="335"/>
        <v>4050.3777398607149</v>
      </c>
      <c r="L1777" s="111">
        <f t="shared" ca="1" si="327"/>
        <v>301</v>
      </c>
      <c r="M1777" s="112">
        <f t="shared" ca="1" si="328"/>
        <v>617.94666399760717</v>
      </c>
      <c r="N1777" s="106"/>
      <c r="O1777" s="109">
        <f t="shared" ca="1" si="331"/>
        <v>4765.5562127597104</v>
      </c>
      <c r="P1777" s="113">
        <f t="shared" ca="1" si="332"/>
        <v>1</v>
      </c>
      <c r="Q1777" s="114">
        <f t="shared" ca="1" si="329"/>
        <v>328</v>
      </c>
    </row>
    <row r="1778" spans="5:17" x14ac:dyDescent="0.35">
      <c r="E1778">
        <f t="shared" si="333"/>
        <v>1751</v>
      </c>
      <c r="F1778" s="109">
        <f t="shared" ca="1" si="324"/>
        <v>2.0602154543684945E-2</v>
      </c>
      <c r="G1778" s="110">
        <f t="shared" ca="1" si="334"/>
        <v>3432.4516780176514</v>
      </c>
      <c r="H1778" s="92">
        <f t="shared" si="325"/>
        <v>1751</v>
      </c>
      <c r="I1778" s="109">
        <f t="shared" ca="1" si="326"/>
        <v>2.5531019087858371</v>
      </c>
      <c r="J1778" s="51">
        <f t="shared" ca="1" si="330"/>
        <v>4050.3777398607149</v>
      </c>
      <c r="K1778" s="51">
        <f t="shared" ca="1" si="335"/>
        <v>4052.9308417695006</v>
      </c>
      <c r="L1778" s="111">
        <f t="shared" ca="1" si="327"/>
        <v>303</v>
      </c>
      <c r="M1778" s="112">
        <f t="shared" ca="1" si="328"/>
        <v>620.47916375184923</v>
      </c>
      <c r="N1778" s="106"/>
      <c r="O1778" s="109">
        <f t="shared" ca="1" si="331"/>
        <v>3601.4902404704521</v>
      </c>
      <c r="P1778" s="113">
        <f t="shared" ca="1" si="332"/>
        <v>1</v>
      </c>
      <c r="Q1778" s="114">
        <f t="shared" ca="1" si="329"/>
        <v>280</v>
      </c>
    </row>
    <row r="1779" spans="5:17" x14ac:dyDescent="0.35">
      <c r="E1779">
        <f t="shared" si="333"/>
        <v>1752</v>
      </c>
      <c r="F1779" s="109">
        <f t="shared" ca="1" si="324"/>
        <v>1.7102182807808128</v>
      </c>
      <c r="G1779" s="110">
        <f t="shared" ca="1" si="334"/>
        <v>3434.1618962984321</v>
      </c>
      <c r="H1779" s="92">
        <f t="shared" si="325"/>
        <v>1752</v>
      </c>
      <c r="I1779" s="109">
        <f t="shared" ca="1" si="326"/>
        <v>1.0149766900456174</v>
      </c>
      <c r="J1779" s="51">
        <f t="shared" ca="1" si="330"/>
        <v>4052.9308417695006</v>
      </c>
      <c r="K1779" s="51">
        <f t="shared" ca="1" si="335"/>
        <v>4053.9458184595464</v>
      </c>
      <c r="L1779" s="111">
        <f t="shared" ca="1" si="327"/>
        <v>302</v>
      </c>
      <c r="M1779" s="112">
        <f t="shared" ca="1" si="328"/>
        <v>619.78392216111433</v>
      </c>
      <c r="N1779" s="106"/>
      <c r="O1779" s="109">
        <f t="shared" ca="1" si="331"/>
        <v>1443.4595960092447</v>
      </c>
      <c r="P1779" s="113">
        <f t="shared" ca="1" si="332"/>
        <v>1</v>
      </c>
      <c r="Q1779" s="114">
        <f t="shared" ca="1" si="329"/>
        <v>105</v>
      </c>
    </row>
    <row r="1780" spans="5:17" x14ac:dyDescent="0.35">
      <c r="E1780">
        <f t="shared" si="333"/>
        <v>1753</v>
      </c>
      <c r="F1780" s="109">
        <f t="shared" ca="1" si="324"/>
        <v>2.7606191552595898</v>
      </c>
      <c r="G1780" s="110">
        <f t="shared" ca="1" si="334"/>
        <v>3436.9225154536916</v>
      </c>
      <c r="H1780" s="92">
        <f t="shared" si="325"/>
        <v>1753</v>
      </c>
      <c r="I1780" s="109">
        <f t="shared" ca="1" si="326"/>
        <v>0.61334854414997586</v>
      </c>
      <c r="J1780" s="51">
        <f t="shared" ca="1" si="330"/>
        <v>4053.9458184595464</v>
      </c>
      <c r="K1780" s="51">
        <f t="shared" ca="1" si="335"/>
        <v>4054.5591670036965</v>
      </c>
      <c r="L1780" s="111">
        <f t="shared" ca="1" si="327"/>
        <v>302</v>
      </c>
      <c r="M1780" s="112">
        <f t="shared" ca="1" si="328"/>
        <v>617.6366515500049</v>
      </c>
      <c r="N1780" s="106"/>
      <c r="O1780" s="109">
        <f t="shared" ca="1" si="331"/>
        <v>1795.2090507008143</v>
      </c>
      <c r="P1780" s="113">
        <f t="shared" ca="1" si="332"/>
        <v>1</v>
      </c>
      <c r="Q1780" s="114">
        <f t="shared" ca="1" si="329"/>
        <v>119</v>
      </c>
    </row>
    <row r="1781" spans="5:17" x14ac:dyDescent="0.35">
      <c r="E1781">
        <f t="shared" si="333"/>
        <v>1754</v>
      </c>
      <c r="F1781" s="109">
        <f t="shared" ca="1" si="324"/>
        <v>6.9757738346744373</v>
      </c>
      <c r="G1781" s="110">
        <f t="shared" ca="1" si="334"/>
        <v>3443.898289288366</v>
      </c>
      <c r="H1781" s="92">
        <f t="shared" si="325"/>
        <v>1754</v>
      </c>
      <c r="I1781" s="109">
        <f t="shared" ca="1" si="326"/>
        <v>0.75461560118824478</v>
      </c>
      <c r="J1781" s="51">
        <f t="shared" ca="1" si="330"/>
        <v>4054.5591670036965</v>
      </c>
      <c r="K1781" s="51">
        <f t="shared" ca="1" si="335"/>
        <v>4055.3137826048846</v>
      </c>
      <c r="L1781" s="111">
        <f t="shared" ca="1" si="327"/>
        <v>301</v>
      </c>
      <c r="M1781" s="112">
        <f t="shared" ca="1" si="328"/>
        <v>611.41549331651868</v>
      </c>
      <c r="N1781" s="106"/>
      <c r="O1781" s="109">
        <f t="shared" ca="1" si="331"/>
        <v>10703.763627960168</v>
      </c>
      <c r="P1781" s="113">
        <f t="shared" ca="1" si="332"/>
        <v>1</v>
      </c>
      <c r="Q1781" s="114">
        <f t="shared" ca="1" si="329"/>
        <v>279</v>
      </c>
    </row>
    <row r="1782" spans="5:17" x14ac:dyDescent="0.35">
      <c r="E1782">
        <f t="shared" si="333"/>
        <v>1755</v>
      </c>
      <c r="F1782" s="109">
        <f t="shared" ca="1" si="324"/>
        <v>0.26178670173496832</v>
      </c>
      <c r="G1782" s="110">
        <f t="shared" ca="1" si="334"/>
        <v>3444.1600759901007</v>
      </c>
      <c r="H1782" s="92">
        <f t="shared" si="325"/>
        <v>1755</v>
      </c>
      <c r="I1782" s="109">
        <f t="shared" ca="1" si="326"/>
        <v>6.5321187937934191</v>
      </c>
      <c r="J1782" s="51">
        <f t="shared" ca="1" si="330"/>
        <v>4055.3137826048846</v>
      </c>
      <c r="K1782" s="51">
        <f t="shared" ca="1" si="335"/>
        <v>4061.8459013986781</v>
      </c>
      <c r="L1782" s="111">
        <f t="shared" ca="1" si="327"/>
        <v>302</v>
      </c>
      <c r="M1782" s="112">
        <f t="shared" ca="1" si="328"/>
        <v>617.68582540857733</v>
      </c>
      <c r="N1782" s="106"/>
      <c r="O1782" s="109">
        <f t="shared" ca="1" si="331"/>
        <v>4501.9115919680244</v>
      </c>
      <c r="P1782" s="113">
        <f t="shared" ca="1" si="332"/>
        <v>1</v>
      </c>
      <c r="Q1782" s="114">
        <f t="shared" ca="1" si="329"/>
        <v>325</v>
      </c>
    </row>
    <row r="1783" spans="5:17" x14ac:dyDescent="0.35">
      <c r="E1783">
        <f t="shared" si="333"/>
        <v>1756</v>
      </c>
      <c r="F1783" s="109">
        <f t="shared" ca="1" si="324"/>
        <v>4.7982396560082758</v>
      </c>
      <c r="G1783" s="110">
        <f t="shared" ca="1" si="334"/>
        <v>3448.958315646109</v>
      </c>
      <c r="H1783" s="92">
        <f t="shared" si="325"/>
        <v>1756</v>
      </c>
      <c r="I1783" s="109">
        <f t="shared" ca="1" si="326"/>
        <v>4.2571653875053181</v>
      </c>
      <c r="J1783" s="51">
        <f t="shared" ca="1" si="330"/>
        <v>4061.8459013986781</v>
      </c>
      <c r="K1783" s="51">
        <f t="shared" ca="1" si="335"/>
        <v>4066.1030667861833</v>
      </c>
      <c r="L1783" s="111">
        <f t="shared" ca="1" si="327"/>
        <v>306</v>
      </c>
      <c r="M1783" s="112">
        <f t="shared" ca="1" si="328"/>
        <v>617.14475114007428</v>
      </c>
      <c r="N1783" s="106"/>
      <c r="O1783" s="109">
        <f t="shared" ca="1" si="331"/>
        <v>422.56359723822902</v>
      </c>
      <c r="P1783" s="113">
        <f t="shared" ca="1" si="332"/>
        <v>1</v>
      </c>
      <c r="Q1783" s="114">
        <f t="shared" ca="1" si="329"/>
        <v>10</v>
      </c>
    </row>
    <row r="1784" spans="5:17" x14ac:dyDescent="0.35">
      <c r="E1784">
        <f t="shared" si="333"/>
        <v>1757</v>
      </c>
      <c r="F1784" s="109">
        <f t="shared" ca="1" si="324"/>
        <v>4.8378569112891237</v>
      </c>
      <c r="G1784" s="110">
        <f t="shared" ca="1" si="334"/>
        <v>3453.7961725573982</v>
      </c>
      <c r="H1784" s="92">
        <f t="shared" si="325"/>
        <v>1757</v>
      </c>
      <c r="I1784" s="109">
        <f t="shared" ca="1" si="326"/>
        <v>3.1717208277746822</v>
      </c>
      <c r="J1784" s="51">
        <f t="shared" ca="1" si="330"/>
        <v>4066.1030667861833</v>
      </c>
      <c r="K1784" s="51">
        <f t="shared" ca="1" si="335"/>
        <v>4069.2747876139579</v>
      </c>
      <c r="L1784" s="111">
        <f t="shared" ca="1" si="327"/>
        <v>306</v>
      </c>
      <c r="M1784" s="112">
        <f t="shared" ca="1" si="328"/>
        <v>615.47861505655965</v>
      </c>
      <c r="N1784" s="106"/>
      <c r="O1784" s="109">
        <f t="shared" ca="1" si="331"/>
        <v>9301.6661565920858</v>
      </c>
      <c r="P1784" s="113">
        <f t="shared" ca="1" si="332"/>
        <v>1</v>
      </c>
      <c r="Q1784" s="114">
        <f t="shared" ca="1" si="329"/>
        <v>563</v>
      </c>
    </row>
    <row r="1785" spans="5:17" x14ac:dyDescent="0.35">
      <c r="E1785">
        <f t="shared" si="333"/>
        <v>1758</v>
      </c>
      <c r="F1785" s="109">
        <f t="shared" ca="1" si="324"/>
        <v>0.44953859992893597</v>
      </c>
      <c r="G1785" s="110">
        <f t="shared" ca="1" si="334"/>
        <v>3454.2457111573272</v>
      </c>
      <c r="H1785" s="92">
        <f t="shared" si="325"/>
        <v>1758</v>
      </c>
      <c r="I1785" s="109">
        <f t="shared" ca="1" si="326"/>
        <v>2.7456477458968647</v>
      </c>
      <c r="J1785" s="51">
        <f t="shared" ca="1" si="330"/>
        <v>4069.2747876139579</v>
      </c>
      <c r="K1785" s="51">
        <f t="shared" ca="1" si="335"/>
        <v>4072.0204353598547</v>
      </c>
      <c r="L1785" s="111">
        <f t="shared" ca="1" si="327"/>
        <v>307</v>
      </c>
      <c r="M1785" s="112">
        <f t="shared" ca="1" si="328"/>
        <v>617.77472420252752</v>
      </c>
      <c r="N1785" s="106"/>
      <c r="O1785" s="109">
        <f t="shared" ca="1" si="331"/>
        <v>3630.9849327666698</v>
      </c>
      <c r="P1785" s="113">
        <f t="shared" ca="1" si="332"/>
        <v>1</v>
      </c>
      <c r="Q1785" s="114">
        <f t="shared" ca="1" si="329"/>
        <v>271</v>
      </c>
    </row>
    <row r="1786" spans="5:17" x14ac:dyDescent="0.35">
      <c r="E1786">
        <f t="shared" si="333"/>
        <v>1759</v>
      </c>
      <c r="F1786" s="109">
        <f t="shared" ca="1" si="324"/>
        <v>3.3105851273307327</v>
      </c>
      <c r="G1786" s="110">
        <f t="shared" ca="1" si="334"/>
        <v>3457.5562962846579</v>
      </c>
      <c r="H1786" s="92">
        <f t="shared" si="325"/>
        <v>1759</v>
      </c>
      <c r="I1786" s="109">
        <f t="shared" ca="1" si="326"/>
        <v>5.5874034245794633</v>
      </c>
      <c r="J1786" s="51">
        <f t="shared" ca="1" si="330"/>
        <v>4072.0204353598547</v>
      </c>
      <c r="K1786" s="51">
        <f t="shared" ca="1" si="335"/>
        <v>4077.6078387844341</v>
      </c>
      <c r="L1786" s="111">
        <f t="shared" ca="1" si="327"/>
        <v>307</v>
      </c>
      <c r="M1786" s="112">
        <f t="shared" ca="1" si="328"/>
        <v>620.05154249977613</v>
      </c>
      <c r="N1786" s="106"/>
      <c r="O1786" s="109">
        <f t="shared" ca="1" si="331"/>
        <v>1084.1814799757785</v>
      </c>
      <c r="P1786" s="113">
        <f t="shared" ca="1" si="332"/>
        <v>1</v>
      </c>
      <c r="Q1786" s="114">
        <f t="shared" ca="1" si="329"/>
        <v>90</v>
      </c>
    </row>
    <row r="1787" spans="5:17" x14ac:dyDescent="0.35">
      <c r="E1787">
        <f t="shared" si="333"/>
        <v>1760</v>
      </c>
      <c r="F1787" s="109">
        <f t="shared" ca="1" si="324"/>
        <v>0.43320629835894325</v>
      </c>
      <c r="G1787" s="110">
        <f t="shared" ca="1" si="334"/>
        <v>3457.9895025830169</v>
      </c>
      <c r="H1787" s="92">
        <f t="shared" si="325"/>
        <v>1760</v>
      </c>
      <c r="I1787" s="109">
        <f t="shared" ca="1" si="326"/>
        <v>3.6647841376378101</v>
      </c>
      <c r="J1787" s="51">
        <f t="shared" ca="1" si="330"/>
        <v>4077.6078387844341</v>
      </c>
      <c r="K1787" s="51">
        <f t="shared" ca="1" si="335"/>
        <v>4081.2726229220721</v>
      </c>
      <c r="L1787" s="111">
        <f t="shared" ca="1" si="327"/>
        <v>309</v>
      </c>
      <c r="M1787" s="112">
        <f t="shared" ca="1" si="328"/>
        <v>623.28312033905513</v>
      </c>
      <c r="N1787" s="106"/>
      <c r="O1787" s="109">
        <f t="shared" ca="1" si="331"/>
        <v>538.98804009753985</v>
      </c>
      <c r="P1787" s="113">
        <f t="shared" ca="1" si="332"/>
        <v>1</v>
      </c>
      <c r="Q1787" s="114">
        <f t="shared" ca="1" si="329"/>
        <v>43</v>
      </c>
    </row>
    <row r="1788" spans="5:17" x14ac:dyDescent="0.35">
      <c r="E1788">
        <f t="shared" si="333"/>
        <v>1761</v>
      </c>
      <c r="F1788" s="109">
        <f t="shared" ca="1" si="324"/>
        <v>0.10809749266160054</v>
      </c>
      <c r="G1788" s="110">
        <f t="shared" ca="1" si="334"/>
        <v>3458.0976000756787</v>
      </c>
      <c r="H1788" s="92">
        <f t="shared" si="325"/>
        <v>1761</v>
      </c>
      <c r="I1788" s="109">
        <f t="shared" ca="1" si="326"/>
        <v>1.5868371747128422</v>
      </c>
      <c r="J1788" s="51">
        <f t="shared" ca="1" si="330"/>
        <v>4081.2726229220721</v>
      </c>
      <c r="K1788" s="51">
        <f t="shared" ca="1" si="335"/>
        <v>4082.8594600967849</v>
      </c>
      <c r="L1788" s="111">
        <f t="shared" ca="1" si="327"/>
        <v>312</v>
      </c>
      <c r="M1788" s="112">
        <f t="shared" ca="1" si="328"/>
        <v>624.76186002110626</v>
      </c>
      <c r="N1788" s="106"/>
      <c r="O1788" s="109">
        <f t="shared" ca="1" si="331"/>
        <v>9979.0290404253483</v>
      </c>
      <c r="P1788" s="113">
        <f t="shared" ca="1" si="332"/>
        <v>1</v>
      </c>
      <c r="Q1788" s="114">
        <f t="shared" ca="1" si="329"/>
        <v>569</v>
      </c>
    </row>
    <row r="1789" spans="5:17" x14ac:dyDescent="0.35">
      <c r="E1789">
        <f t="shared" si="333"/>
        <v>1762</v>
      </c>
      <c r="F1789" s="109">
        <f t="shared" ca="1" si="324"/>
        <v>1.8983301642412558</v>
      </c>
      <c r="G1789" s="110">
        <f t="shared" ca="1" si="334"/>
        <v>3459.9959302399197</v>
      </c>
      <c r="H1789" s="92">
        <f t="shared" si="325"/>
        <v>1762</v>
      </c>
      <c r="I1789" s="109">
        <f t="shared" ca="1" si="326"/>
        <v>0.29518591573021313</v>
      </c>
      <c r="J1789" s="51">
        <f t="shared" ca="1" si="330"/>
        <v>4082.8594600967849</v>
      </c>
      <c r="K1789" s="51">
        <f t="shared" ca="1" si="335"/>
        <v>4083.1546460125151</v>
      </c>
      <c r="L1789" s="111">
        <f t="shared" ca="1" si="327"/>
        <v>311</v>
      </c>
      <c r="M1789" s="112">
        <f t="shared" ca="1" si="328"/>
        <v>623.15871577259531</v>
      </c>
      <c r="N1789" s="106"/>
      <c r="O1789" s="109">
        <f t="shared" ca="1" si="331"/>
        <v>5000.3821770415452</v>
      </c>
      <c r="P1789" s="113">
        <f t="shared" ca="1" si="332"/>
        <v>1</v>
      </c>
      <c r="Q1789" s="114">
        <f t="shared" ca="1" si="329"/>
        <v>324</v>
      </c>
    </row>
    <row r="1790" spans="5:17" x14ac:dyDescent="0.35">
      <c r="E1790">
        <f t="shared" si="333"/>
        <v>1763</v>
      </c>
      <c r="F1790" s="109">
        <f t="shared" ca="1" si="324"/>
        <v>2.9100574573104239</v>
      </c>
      <c r="G1790" s="110">
        <f t="shared" ca="1" si="334"/>
        <v>3462.9059876972301</v>
      </c>
      <c r="H1790" s="92">
        <f t="shared" si="325"/>
        <v>1763</v>
      </c>
      <c r="I1790" s="109">
        <f t="shared" ca="1" si="326"/>
        <v>0.39896978377514591</v>
      </c>
      <c r="J1790" s="51">
        <f t="shared" ca="1" si="330"/>
        <v>4083.1546460125151</v>
      </c>
      <c r="K1790" s="51">
        <f t="shared" ca="1" si="335"/>
        <v>4083.5536157962902</v>
      </c>
      <c r="L1790" s="111">
        <f t="shared" ca="1" si="327"/>
        <v>312</v>
      </c>
      <c r="M1790" s="112">
        <f t="shared" ca="1" si="328"/>
        <v>620.64762809906006</v>
      </c>
      <c r="N1790" s="106"/>
      <c r="O1790" s="109">
        <f t="shared" ca="1" si="331"/>
        <v>306.80837524082261</v>
      </c>
      <c r="P1790" s="113">
        <f t="shared" ca="1" si="332"/>
        <v>1</v>
      </c>
      <c r="Q1790" s="114">
        <f t="shared" ca="1" si="329"/>
        <v>8</v>
      </c>
    </row>
    <row r="1791" spans="5:17" x14ac:dyDescent="0.35">
      <c r="E1791">
        <f t="shared" si="333"/>
        <v>1764</v>
      </c>
      <c r="F1791" s="109">
        <f t="shared" ca="1" si="324"/>
        <v>0.16118286819187089</v>
      </c>
      <c r="G1791" s="110">
        <f t="shared" ca="1" si="334"/>
        <v>3463.0671705654217</v>
      </c>
      <c r="H1791" s="92">
        <f t="shared" si="325"/>
        <v>1764</v>
      </c>
      <c r="I1791" s="109">
        <f t="shared" ca="1" si="326"/>
        <v>5.6402064318139811</v>
      </c>
      <c r="J1791" s="51">
        <f t="shared" ca="1" si="330"/>
        <v>4083.5536157962902</v>
      </c>
      <c r="K1791" s="51">
        <f t="shared" ca="1" si="335"/>
        <v>4089.1938222281042</v>
      </c>
      <c r="L1791" s="111">
        <f t="shared" ca="1" si="327"/>
        <v>314</v>
      </c>
      <c r="M1791" s="112">
        <f t="shared" ca="1" si="328"/>
        <v>626.12665166268243</v>
      </c>
      <c r="N1791" s="106"/>
      <c r="O1791" s="109">
        <f t="shared" ca="1" si="331"/>
        <v>3636.8891081122561</v>
      </c>
      <c r="P1791" s="113">
        <f t="shared" ca="1" si="332"/>
        <v>1</v>
      </c>
      <c r="Q1791" s="114">
        <f t="shared" ca="1" si="329"/>
        <v>270</v>
      </c>
    </row>
    <row r="1792" spans="5:17" x14ac:dyDescent="0.35">
      <c r="E1792">
        <f t="shared" si="333"/>
        <v>1765</v>
      </c>
      <c r="F1792" s="109">
        <f t="shared" ca="1" si="324"/>
        <v>1.9159075291025449</v>
      </c>
      <c r="G1792" s="110">
        <f t="shared" ca="1" si="334"/>
        <v>3464.9830780945244</v>
      </c>
      <c r="H1792" s="92">
        <f t="shared" si="325"/>
        <v>1765</v>
      </c>
      <c r="I1792" s="109">
        <f t="shared" ca="1" si="326"/>
        <v>0.85764694301030908</v>
      </c>
      <c r="J1792" s="51">
        <f t="shared" ca="1" si="330"/>
        <v>4089.1938222281042</v>
      </c>
      <c r="K1792" s="51">
        <f t="shared" ca="1" si="335"/>
        <v>4090.0514691711146</v>
      </c>
      <c r="L1792" s="111">
        <f t="shared" ca="1" si="327"/>
        <v>313</v>
      </c>
      <c r="M1792" s="112">
        <f t="shared" ca="1" si="328"/>
        <v>625.06839107659016</v>
      </c>
      <c r="N1792" s="106"/>
      <c r="O1792" s="109">
        <f t="shared" ca="1" si="331"/>
        <v>1966.4640597114749</v>
      </c>
      <c r="P1792" s="113">
        <f t="shared" ca="1" si="332"/>
        <v>1</v>
      </c>
      <c r="Q1792" s="114">
        <f t="shared" ca="1" si="329"/>
        <v>139</v>
      </c>
    </row>
    <row r="1793" spans="5:17" x14ac:dyDescent="0.35">
      <c r="E1793">
        <f t="shared" si="333"/>
        <v>1766</v>
      </c>
      <c r="F1793" s="109">
        <f t="shared" ca="1" si="324"/>
        <v>1.1075558782054138</v>
      </c>
      <c r="G1793" s="110">
        <f t="shared" ca="1" si="334"/>
        <v>3466.0906339727298</v>
      </c>
      <c r="H1793" s="92">
        <f t="shared" si="325"/>
        <v>1766</v>
      </c>
      <c r="I1793" s="109">
        <f t="shared" ca="1" si="326"/>
        <v>1.0925477804506709</v>
      </c>
      <c r="J1793" s="51">
        <f t="shared" ca="1" si="330"/>
        <v>4090.0514691711146</v>
      </c>
      <c r="K1793" s="51">
        <f t="shared" ca="1" si="335"/>
        <v>4091.1440169515654</v>
      </c>
      <c r="L1793" s="111">
        <f t="shared" ca="1" si="327"/>
        <v>312</v>
      </c>
      <c r="M1793" s="112">
        <f t="shared" ca="1" si="328"/>
        <v>625.05338297883554</v>
      </c>
      <c r="N1793" s="106"/>
      <c r="O1793" s="109">
        <f t="shared" ca="1" si="331"/>
        <v>805.57565800038742</v>
      </c>
      <c r="P1793" s="113">
        <f t="shared" ca="1" si="332"/>
        <v>1</v>
      </c>
      <c r="Q1793" s="114">
        <f t="shared" ca="1" si="329"/>
        <v>51</v>
      </c>
    </row>
    <row r="1794" spans="5:17" x14ac:dyDescent="0.35">
      <c r="E1794">
        <f t="shared" si="333"/>
        <v>1767</v>
      </c>
      <c r="F1794" s="109">
        <f t="shared" ca="1" si="324"/>
        <v>0.27562001131555974</v>
      </c>
      <c r="G1794" s="110">
        <f t="shared" ca="1" si="334"/>
        <v>3466.3662539840452</v>
      </c>
      <c r="H1794" s="92">
        <f t="shared" si="325"/>
        <v>1767</v>
      </c>
      <c r="I1794" s="109">
        <f t="shared" ca="1" si="326"/>
        <v>5.8877698515313339</v>
      </c>
      <c r="J1794" s="51">
        <f t="shared" ca="1" si="330"/>
        <v>4091.1440169515654</v>
      </c>
      <c r="K1794" s="51">
        <f t="shared" ca="1" si="335"/>
        <v>4097.031786803097</v>
      </c>
      <c r="L1794" s="111">
        <f t="shared" ca="1" si="327"/>
        <v>311</v>
      </c>
      <c r="M1794" s="112">
        <f t="shared" ca="1" si="328"/>
        <v>630.6655328190518</v>
      </c>
      <c r="N1794" s="106"/>
      <c r="O1794" s="109">
        <f t="shared" ca="1" si="331"/>
        <v>1132.3842875600762</v>
      </c>
      <c r="P1794" s="113">
        <f t="shared" ca="1" si="332"/>
        <v>1</v>
      </c>
      <c r="Q1794" s="114">
        <f t="shared" ca="1" si="329"/>
        <v>88</v>
      </c>
    </row>
    <row r="1795" spans="5:17" x14ac:dyDescent="0.35">
      <c r="E1795">
        <f t="shared" si="333"/>
        <v>1768</v>
      </c>
      <c r="F1795" s="109">
        <f t="shared" ca="1" si="324"/>
        <v>0.47694213188398199</v>
      </c>
      <c r="G1795" s="110">
        <f t="shared" ca="1" si="334"/>
        <v>3466.843196115929</v>
      </c>
      <c r="H1795" s="92">
        <f t="shared" si="325"/>
        <v>1768</v>
      </c>
      <c r="I1795" s="109">
        <f t="shared" ca="1" si="326"/>
        <v>0.52064876382489289</v>
      </c>
      <c r="J1795" s="51">
        <f t="shared" ca="1" si="330"/>
        <v>4097.031786803097</v>
      </c>
      <c r="K1795" s="51">
        <f t="shared" ca="1" si="335"/>
        <v>4097.5524355669222</v>
      </c>
      <c r="L1795" s="111">
        <f t="shared" ca="1" si="327"/>
        <v>310</v>
      </c>
      <c r="M1795" s="112">
        <f t="shared" ca="1" si="328"/>
        <v>630.70923945099321</v>
      </c>
      <c r="N1795" s="106"/>
      <c r="O1795" s="109">
        <f t="shared" ca="1" si="331"/>
        <v>9478.1426035432996</v>
      </c>
      <c r="P1795" s="113">
        <f t="shared" ca="1" si="332"/>
        <v>1</v>
      </c>
      <c r="Q1795" s="114">
        <f t="shared" ca="1" si="329"/>
        <v>582</v>
      </c>
    </row>
    <row r="1796" spans="5:17" x14ac:dyDescent="0.35">
      <c r="E1796">
        <f t="shared" si="333"/>
        <v>1769</v>
      </c>
      <c r="F1796" s="109">
        <f t="shared" ca="1" si="324"/>
        <v>0.78789909724346152</v>
      </c>
      <c r="G1796" s="110">
        <f t="shared" ca="1" si="334"/>
        <v>3467.6310952131726</v>
      </c>
      <c r="H1796" s="92">
        <f t="shared" si="325"/>
        <v>1769</v>
      </c>
      <c r="I1796" s="109">
        <f t="shared" ca="1" si="326"/>
        <v>4.9558562124722618</v>
      </c>
      <c r="J1796" s="51">
        <f t="shared" ca="1" si="330"/>
        <v>4097.5524355669222</v>
      </c>
      <c r="K1796" s="51">
        <f t="shared" ca="1" si="335"/>
        <v>4102.5082917793943</v>
      </c>
      <c r="L1796" s="111">
        <f t="shared" ca="1" si="327"/>
        <v>312</v>
      </c>
      <c r="M1796" s="112">
        <f t="shared" ca="1" si="328"/>
        <v>634.87719656622176</v>
      </c>
      <c r="N1796" s="106"/>
      <c r="O1796" s="109">
        <f t="shared" ca="1" si="331"/>
        <v>1637.5106849352942</v>
      </c>
      <c r="P1796" s="113">
        <f t="shared" ca="1" si="332"/>
        <v>1</v>
      </c>
      <c r="Q1796" s="114">
        <f t="shared" ca="1" si="329"/>
        <v>111</v>
      </c>
    </row>
    <row r="1797" spans="5:17" x14ac:dyDescent="0.35">
      <c r="E1797">
        <f t="shared" si="333"/>
        <v>1770</v>
      </c>
      <c r="F1797" s="109">
        <f t="shared" ca="1" si="324"/>
        <v>0.35984812174337089</v>
      </c>
      <c r="G1797" s="110">
        <f t="shared" ca="1" si="334"/>
        <v>3467.9909433349158</v>
      </c>
      <c r="H1797" s="92">
        <f t="shared" si="325"/>
        <v>1770</v>
      </c>
      <c r="I1797" s="109">
        <f t="shared" ca="1" si="326"/>
        <v>4.6990920280572362E-2</v>
      </c>
      <c r="J1797" s="51">
        <f t="shared" ca="1" si="330"/>
        <v>4102.5082917793943</v>
      </c>
      <c r="K1797" s="51">
        <f t="shared" ca="1" si="335"/>
        <v>4102.5552826996745</v>
      </c>
      <c r="L1797" s="111">
        <f t="shared" ca="1" si="327"/>
        <v>311</v>
      </c>
      <c r="M1797" s="112">
        <f t="shared" ca="1" si="328"/>
        <v>634.56433936475878</v>
      </c>
      <c r="N1797" s="106"/>
      <c r="O1797" s="109">
        <f t="shared" ca="1" si="331"/>
        <v>1344.9676330756668</v>
      </c>
      <c r="P1797" s="113">
        <f t="shared" ca="1" si="332"/>
        <v>1</v>
      </c>
      <c r="Q1797" s="114">
        <f t="shared" ca="1" si="329"/>
        <v>98</v>
      </c>
    </row>
    <row r="1798" spans="5:17" x14ac:dyDescent="0.35">
      <c r="E1798">
        <f t="shared" si="333"/>
        <v>1771</v>
      </c>
      <c r="F1798" s="109">
        <f t="shared" ca="1" si="324"/>
        <v>0.93772992137468403</v>
      </c>
      <c r="G1798" s="110">
        <f t="shared" ca="1" si="334"/>
        <v>3468.9286732562905</v>
      </c>
      <c r="H1798" s="92">
        <f t="shared" si="325"/>
        <v>1771</v>
      </c>
      <c r="I1798" s="109">
        <f t="shared" ca="1" si="326"/>
        <v>12.661966719730628</v>
      </c>
      <c r="J1798" s="51">
        <f t="shared" ca="1" si="330"/>
        <v>4102.5552826996745</v>
      </c>
      <c r="K1798" s="51">
        <f t="shared" ca="1" si="335"/>
        <v>4115.2172494194056</v>
      </c>
      <c r="L1798" s="111">
        <f t="shared" ca="1" si="327"/>
        <v>317</v>
      </c>
      <c r="M1798" s="112">
        <f t="shared" ca="1" si="328"/>
        <v>646.28857616311507</v>
      </c>
      <c r="N1798" s="106"/>
      <c r="O1798" s="109">
        <f t="shared" ca="1" si="331"/>
        <v>4679.414895956259</v>
      </c>
      <c r="P1798" s="113">
        <f t="shared" ca="1" si="332"/>
        <v>1</v>
      </c>
      <c r="Q1798" s="114">
        <f t="shared" ca="1" si="329"/>
        <v>337</v>
      </c>
    </row>
    <row r="1799" spans="5:17" x14ac:dyDescent="0.35">
      <c r="E1799">
        <f t="shared" si="333"/>
        <v>1772</v>
      </c>
      <c r="F1799" s="109">
        <f t="shared" ca="1" si="324"/>
        <v>1.9335527558193759</v>
      </c>
      <c r="G1799" s="110">
        <f t="shared" ca="1" si="334"/>
        <v>3470.8622260121097</v>
      </c>
      <c r="H1799" s="92">
        <f t="shared" si="325"/>
        <v>1772</v>
      </c>
      <c r="I1799" s="109">
        <f t="shared" ca="1" si="326"/>
        <v>2.1954502830800022</v>
      </c>
      <c r="J1799" s="51">
        <f t="shared" ca="1" si="330"/>
        <v>4115.2172494194056</v>
      </c>
      <c r="K1799" s="51">
        <f t="shared" ca="1" si="335"/>
        <v>4117.412699702486</v>
      </c>
      <c r="L1799" s="111">
        <f t="shared" ca="1" si="327"/>
        <v>319</v>
      </c>
      <c r="M1799" s="112">
        <f t="shared" ca="1" si="328"/>
        <v>646.55047369037629</v>
      </c>
      <c r="N1799" s="106"/>
      <c r="O1799" s="109">
        <f t="shared" ca="1" si="331"/>
        <v>5379.4922232160443</v>
      </c>
      <c r="P1799" s="113">
        <f t="shared" ca="1" si="332"/>
        <v>1</v>
      </c>
      <c r="Q1799" s="114">
        <f t="shared" ca="1" si="329"/>
        <v>319</v>
      </c>
    </row>
    <row r="1800" spans="5:17" x14ac:dyDescent="0.35">
      <c r="E1800">
        <f t="shared" si="333"/>
        <v>1773</v>
      </c>
      <c r="F1800" s="109">
        <f t="shared" ca="1" si="324"/>
        <v>2.9351261388418073</v>
      </c>
      <c r="G1800" s="110">
        <f t="shared" ca="1" si="334"/>
        <v>3473.7973521509516</v>
      </c>
      <c r="H1800" s="92">
        <f t="shared" si="325"/>
        <v>1773</v>
      </c>
      <c r="I1800" s="109">
        <f t="shared" ca="1" si="326"/>
        <v>8.2733491395752505</v>
      </c>
      <c r="J1800" s="51">
        <f t="shared" ca="1" si="330"/>
        <v>4117.412699702486</v>
      </c>
      <c r="K1800" s="51">
        <f t="shared" ca="1" si="335"/>
        <v>4125.6860488420616</v>
      </c>
      <c r="L1800" s="111">
        <f t="shared" ca="1" si="327"/>
        <v>321</v>
      </c>
      <c r="M1800" s="112">
        <f t="shared" ca="1" si="328"/>
        <v>651.88869669111</v>
      </c>
      <c r="N1800" s="106"/>
      <c r="O1800" s="109">
        <f t="shared" ca="1" si="331"/>
        <v>444.40254346587221</v>
      </c>
      <c r="P1800" s="113">
        <f t="shared" ca="1" si="332"/>
        <v>1</v>
      </c>
      <c r="Q1800" s="114">
        <f t="shared" ca="1" si="329"/>
        <v>19</v>
      </c>
    </row>
    <row r="1801" spans="5:17" x14ac:dyDescent="0.35">
      <c r="E1801">
        <f t="shared" si="333"/>
        <v>1774</v>
      </c>
      <c r="F1801" s="109">
        <f t="shared" ca="1" si="324"/>
        <v>1.8522330219227492</v>
      </c>
      <c r="G1801" s="110">
        <f t="shared" ca="1" si="334"/>
        <v>3475.6495851728741</v>
      </c>
      <c r="H1801" s="92">
        <f t="shared" si="325"/>
        <v>1774</v>
      </c>
      <c r="I1801" s="109">
        <f t="shared" ca="1" si="326"/>
        <v>0.83561121044238051</v>
      </c>
      <c r="J1801" s="51">
        <f t="shared" ca="1" si="330"/>
        <v>4125.6860488420616</v>
      </c>
      <c r="K1801" s="51">
        <f t="shared" ca="1" si="335"/>
        <v>4126.5216600525036</v>
      </c>
      <c r="L1801" s="111">
        <f t="shared" ca="1" si="327"/>
        <v>320</v>
      </c>
      <c r="M1801" s="112">
        <f t="shared" ca="1" si="328"/>
        <v>650.87207487962951</v>
      </c>
      <c r="N1801" s="106"/>
      <c r="O1801" s="109">
        <f t="shared" ca="1" si="331"/>
        <v>4720.8231908522912</v>
      </c>
      <c r="P1801" s="113">
        <f t="shared" ca="1" si="332"/>
        <v>1</v>
      </c>
      <c r="Q1801" s="114">
        <f t="shared" ca="1" si="329"/>
        <v>332</v>
      </c>
    </row>
    <row r="1802" spans="5:17" x14ac:dyDescent="0.35">
      <c r="E1802">
        <f t="shared" si="333"/>
        <v>1775</v>
      </c>
      <c r="F1802" s="109">
        <f t="shared" ca="1" si="324"/>
        <v>0.63400129681426853</v>
      </c>
      <c r="G1802" s="110">
        <f t="shared" ca="1" si="334"/>
        <v>3476.2835864696885</v>
      </c>
      <c r="H1802" s="92">
        <f t="shared" si="325"/>
        <v>1775</v>
      </c>
      <c r="I1802" s="109">
        <f t="shared" ca="1" si="326"/>
        <v>1.8594159764620506</v>
      </c>
      <c r="J1802" s="51">
        <f t="shared" ca="1" si="330"/>
        <v>4126.5216600525036</v>
      </c>
      <c r="K1802" s="51">
        <f t="shared" ca="1" si="335"/>
        <v>4128.3810760289653</v>
      </c>
      <c r="L1802" s="111">
        <f t="shared" ca="1" si="327"/>
        <v>320</v>
      </c>
      <c r="M1802" s="112">
        <f t="shared" ca="1" si="328"/>
        <v>652.09748955927671</v>
      </c>
      <c r="N1802" s="106"/>
      <c r="O1802" s="109">
        <f t="shared" ca="1" si="331"/>
        <v>9198.7140614180153</v>
      </c>
      <c r="P1802" s="113">
        <f t="shared" ca="1" si="332"/>
        <v>1</v>
      </c>
      <c r="Q1802" s="114">
        <f t="shared" ca="1" si="329"/>
        <v>553</v>
      </c>
    </row>
    <row r="1803" spans="5:17" x14ac:dyDescent="0.35">
      <c r="E1803">
        <f t="shared" si="333"/>
        <v>1776</v>
      </c>
      <c r="F1803" s="109">
        <f t="shared" ca="1" si="324"/>
        <v>2.8163976524572001E-2</v>
      </c>
      <c r="G1803" s="110">
        <f t="shared" ca="1" si="334"/>
        <v>3476.311750446213</v>
      </c>
      <c r="H1803" s="92">
        <f t="shared" si="325"/>
        <v>1776</v>
      </c>
      <c r="I1803" s="109">
        <f t="shared" ca="1" si="326"/>
        <v>3.145614867304805</v>
      </c>
      <c r="J1803" s="51">
        <f t="shared" ca="1" si="330"/>
        <v>4128.3810760289653</v>
      </c>
      <c r="K1803" s="51">
        <f t="shared" ca="1" si="335"/>
        <v>4131.5266908962703</v>
      </c>
      <c r="L1803" s="111">
        <f t="shared" ca="1" si="327"/>
        <v>320</v>
      </c>
      <c r="M1803" s="112">
        <f t="shared" ca="1" si="328"/>
        <v>655.21494045005738</v>
      </c>
      <c r="N1803" s="106"/>
      <c r="O1803" s="109">
        <f t="shared" ca="1" si="331"/>
        <v>10245.4197605305</v>
      </c>
      <c r="P1803" s="113">
        <f t="shared" ca="1" si="332"/>
        <v>1</v>
      </c>
      <c r="Q1803" s="114">
        <f t="shared" ca="1" si="329"/>
        <v>476</v>
      </c>
    </row>
    <row r="1804" spans="5:17" x14ac:dyDescent="0.35">
      <c r="E1804">
        <f t="shared" si="333"/>
        <v>1777</v>
      </c>
      <c r="F1804" s="109">
        <f t="shared" ca="1" si="324"/>
        <v>0.42330739687373636</v>
      </c>
      <c r="G1804" s="110">
        <f t="shared" ca="1" si="334"/>
        <v>3476.7350578430869</v>
      </c>
      <c r="H1804" s="92">
        <f t="shared" si="325"/>
        <v>1777</v>
      </c>
      <c r="I1804" s="109">
        <f t="shared" ca="1" si="326"/>
        <v>0.83641753256245721</v>
      </c>
      <c r="J1804" s="51">
        <f t="shared" ca="1" si="330"/>
        <v>4131.5266908962703</v>
      </c>
      <c r="K1804" s="51">
        <f t="shared" ca="1" si="335"/>
        <v>4132.3631084288327</v>
      </c>
      <c r="L1804" s="111">
        <f t="shared" ca="1" si="327"/>
        <v>319</v>
      </c>
      <c r="M1804" s="112">
        <f t="shared" ca="1" si="328"/>
        <v>655.62805058574577</v>
      </c>
      <c r="N1804" s="106"/>
      <c r="O1804" s="109">
        <f t="shared" ca="1" si="331"/>
        <v>3091.9701193184001</v>
      </c>
      <c r="P1804" s="113">
        <f t="shared" ca="1" si="332"/>
        <v>1</v>
      </c>
      <c r="Q1804" s="114">
        <f t="shared" ca="1" si="329"/>
        <v>243</v>
      </c>
    </row>
    <row r="1805" spans="5:17" x14ac:dyDescent="0.35">
      <c r="E1805">
        <f t="shared" si="333"/>
        <v>1778</v>
      </c>
      <c r="F1805" s="109">
        <f t="shared" ca="1" si="324"/>
        <v>5.4343364512332535</v>
      </c>
      <c r="G1805" s="110">
        <f t="shared" ca="1" si="334"/>
        <v>3482.1693942943202</v>
      </c>
      <c r="H1805" s="92">
        <f t="shared" si="325"/>
        <v>1778</v>
      </c>
      <c r="I1805" s="109">
        <f t="shared" ca="1" si="326"/>
        <v>8.5781719511542249</v>
      </c>
      <c r="J1805" s="51">
        <f t="shared" ca="1" si="330"/>
        <v>4132.3631084288327</v>
      </c>
      <c r="K1805" s="51">
        <f t="shared" ca="1" si="335"/>
        <v>4140.9412803799869</v>
      </c>
      <c r="L1805" s="111">
        <f t="shared" ca="1" si="327"/>
        <v>323</v>
      </c>
      <c r="M1805" s="112">
        <f t="shared" ca="1" si="328"/>
        <v>658.77188608566667</v>
      </c>
      <c r="N1805" s="106"/>
      <c r="O1805" s="109">
        <f t="shared" ca="1" si="331"/>
        <v>7416.1091003368274</v>
      </c>
      <c r="P1805" s="113">
        <f t="shared" ca="1" si="332"/>
        <v>1</v>
      </c>
      <c r="Q1805" s="114">
        <f t="shared" ca="1" si="329"/>
        <v>454</v>
      </c>
    </row>
    <row r="1806" spans="5:17" x14ac:dyDescent="0.35">
      <c r="E1806">
        <f t="shared" si="333"/>
        <v>1779</v>
      </c>
      <c r="F1806" s="109">
        <f t="shared" ca="1" si="324"/>
        <v>0.26697731257129376</v>
      </c>
      <c r="G1806" s="110">
        <f t="shared" ca="1" si="334"/>
        <v>3482.4363716068915</v>
      </c>
      <c r="H1806" s="92">
        <f t="shared" si="325"/>
        <v>1779</v>
      </c>
      <c r="I1806" s="109">
        <f t="shared" ca="1" si="326"/>
        <v>0.9606650487295425</v>
      </c>
      <c r="J1806" s="51">
        <f t="shared" ca="1" si="330"/>
        <v>4140.9412803799869</v>
      </c>
      <c r="K1806" s="51">
        <f t="shared" ca="1" si="335"/>
        <v>4141.9019454287163</v>
      </c>
      <c r="L1806" s="111">
        <f t="shared" ca="1" si="327"/>
        <v>322</v>
      </c>
      <c r="M1806" s="112">
        <f t="shared" ca="1" si="328"/>
        <v>659.46557382182482</v>
      </c>
      <c r="N1806" s="106"/>
      <c r="O1806" s="109">
        <f t="shared" ca="1" si="331"/>
        <v>10032.581655874301</v>
      </c>
      <c r="P1806" s="113">
        <f t="shared" ca="1" si="332"/>
        <v>1</v>
      </c>
      <c r="Q1806" s="114">
        <f t="shared" ca="1" si="329"/>
        <v>575</v>
      </c>
    </row>
    <row r="1807" spans="5:17" x14ac:dyDescent="0.35">
      <c r="E1807">
        <f t="shared" si="333"/>
        <v>1780</v>
      </c>
      <c r="F1807" s="109">
        <f t="shared" ca="1" si="324"/>
        <v>0.568116787380193</v>
      </c>
      <c r="G1807" s="110">
        <f t="shared" ca="1" si="334"/>
        <v>3483.0044883942719</v>
      </c>
      <c r="H1807" s="92">
        <f t="shared" si="325"/>
        <v>1780</v>
      </c>
      <c r="I1807" s="109">
        <f t="shared" ca="1" si="326"/>
        <v>2.2575732979743939</v>
      </c>
      <c r="J1807" s="51">
        <f t="shared" ca="1" si="330"/>
        <v>4141.9019454287163</v>
      </c>
      <c r="K1807" s="51">
        <f t="shared" ca="1" si="335"/>
        <v>4144.1595187266903</v>
      </c>
      <c r="L1807" s="111">
        <f t="shared" ca="1" si="327"/>
        <v>323</v>
      </c>
      <c r="M1807" s="112">
        <f t="shared" ca="1" si="328"/>
        <v>661.15503033241839</v>
      </c>
      <c r="N1807" s="106"/>
      <c r="O1807" s="109">
        <f t="shared" ca="1" si="331"/>
        <v>11315.978001454294</v>
      </c>
      <c r="P1807" s="113">
        <f t="shared" ca="1" si="332"/>
        <v>1</v>
      </c>
      <c r="Q1807" s="114">
        <f t="shared" ca="1" si="329"/>
        <v>28</v>
      </c>
    </row>
    <row r="1808" spans="5:17" x14ac:dyDescent="0.35">
      <c r="E1808">
        <f t="shared" si="333"/>
        <v>1781</v>
      </c>
      <c r="F1808" s="109">
        <f t="shared" ca="1" si="324"/>
        <v>5.5404950871334897</v>
      </c>
      <c r="G1808" s="110">
        <f t="shared" ca="1" si="334"/>
        <v>3488.5449834814053</v>
      </c>
      <c r="H1808" s="92">
        <f t="shared" si="325"/>
        <v>1781</v>
      </c>
      <c r="I1808" s="109">
        <f t="shared" ca="1" si="326"/>
        <v>2.4574012929688061</v>
      </c>
      <c r="J1808" s="51">
        <f t="shared" ca="1" si="330"/>
        <v>4144.1595187266903</v>
      </c>
      <c r="K1808" s="51">
        <f t="shared" ca="1" si="335"/>
        <v>4146.6169200196591</v>
      </c>
      <c r="L1808" s="111">
        <f t="shared" ca="1" si="327"/>
        <v>323</v>
      </c>
      <c r="M1808" s="112">
        <f t="shared" ca="1" si="328"/>
        <v>658.07193653825379</v>
      </c>
      <c r="N1808" s="106"/>
      <c r="O1808" s="109">
        <f t="shared" ca="1" si="331"/>
        <v>9437.9453877467622</v>
      </c>
      <c r="P1808" s="113">
        <f t="shared" ca="1" si="332"/>
        <v>1</v>
      </c>
      <c r="Q1808" s="114">
        <f t="shared" ca="1" si="329"/>
        <v>575</v>
      </c>
    </row>
    <row r="1809" spans="5:17" x14ac:dyDescent="0.35">
      <c r="E1809">
        <f t="shared" si="333"/>
        <v>1782</v>
      </c>
      <c r="F1809" s="109">
        <f t="shared" ca="1" si="324"/>
        <v>0.72601661894771552</v>
      </c>
      <c r="G1809" s="110">
        <f t="shared" ca="1" si="334"/>
        <v>3489.2710001003529</v>
      </c>
      <c r="H1809" s="92">
        <f t="shared" si="325"/>
        <v>1782</v>
      </c>
      <c r="I1809" s="109">
        <f t="shared" ca="1" si="326"/>
        <v>1.6672950217351699</v>
      </c>
      <c r="J1809" s="51">
        <f t="shared" ca="1" si="330"/>
        <v>4146.6169200196591</v>
      </c>
      <c r="K1809" s="51">
        <f t="shared" ca="1" si="335"/>
        <v>4148.2842150413944</v>
      </c>
      <c r="L1809" s="111">
        <f t="shared" ca="1" si="327"/>
        <v>322</v>
      </c>
      <c r="M1809" s="112">
        <f t="shared" ca="1" si="328"/>
        <v>659.0132149410415</v>
      </c>
      <c r="N1809" s="106"/>
      <c r="O1809" s="109">
        <f t="shared" ca="1" si="331"/>
        <v>2729.6090881096079</v>
      </c>
      <c r="P1809" s="113">
        <f t="shared" ca="1" si="332"/>
        <v>1</v>
      </c>
      <c r="Q1809" s="114">
        <f t="shared" ca="1" si="329"/>
        <v>228</v>
      </c>
    </row>
    <row r="1810" spans="5:17" x14ac:dyDescent="0.35">
      <c r="E1810">
        <f t="shared" si="333"/>
        <v>1783</v>
      </c>
      <c r="F1810" s="109">
        <f t="shared" ca="1" si="324"/>
        <v>0.41316235520086347</v>
      </c>
      <c r="G1810" s="110">
        <f t="shared" ca="1" si="334"/>
        <v>3489.6841624555536</v>
      </c>
      <c r="H1810" s="92">
        <f t="shared" si="325"/>
        <v>1783</v>
      </c>
      <c r="I1810" s="109">
        <f t="shared" ca="1" si="326"/>
        <v>6.3967167373999295E-2</v>
      </c>
      <c r="J1810" s="51">
        <f t="shared" ca="1" si="330"/>
        <v>4148.2842150413944</v>
      </c>
      <c r="K1810" s="51">
        <f t="shared" ca="1" si="335"/>
        <v>4148.3481822087688</v>
      </c>
      <c r="L1810" s="111">
        <f t="shared" ca="1" si="327"/>
        <v>321</v>
      </c>
      <c r="M1810" s="112">
        <f t="shared" ca="1" si="328"/>
        <v>658.66401975321514</v>
      </c>
      <c r="N1810" s="106"/>
      <c r="O1810" s="109">
        <f t="shared" ca="1" si="331"/>
        <v>6193.4945332398656</v>
      </c>
      <c r="P1810" s="113">
        <f t="shared" ca="1" si="332"/>
        <v>1</v>
      </c>
      <c r="Q1810" s="114">
        <f t="shared" ca="1" si="329"/>
        <v>382</v>
      </c>
    </row>
    <row r="1811" spans="5:17" x14ac:dyDescent="0.35">
      <c r="E1811">
        <f t="shared" si="333"/>
        <v>1784</v>
      </c>
      <c r="F1811" s="109">
        <f t="shared" ca="1" si="324"/>
        <v>5.8096663219075779</v>
      </c>
      <c r="G1811" s="110">
        <f t="shared" ca="1" si="334"/>
        <v>3495.4938287774612</v>
      </c>
      <c r="H1811" s="92">
        <f t="shared" si="325"/>
        <v>1784</v>
      </c>
      <c r="I1811" s="109">
        <f t="shared" ca="1" si="326"/>
        <v>0.36944900084410931</v>
      </c>
      <c r="J1811" s="51">
        <f t="shared" ca="1" si="330"/>
        <v>4148.3481822087688</v>
      </c>
      <c r="K1811" s="51">
        <f t="shared" ca="1" si="335"/>
        <v>4148.7176312096126</v>
      </c>
      <c r="L1811" s="111">
        <f t="shared" ca="1" si="327"/>
        <v>320</v>
      </c>
      <c r="M1811" s="112">
        <f t="shared" ca="1" si="328"/>
        <v>653.22380243215139</v>
      </c>
      <c r="N1811" s="106"/>
      <c r="O1811" s="109">
        <f t="shared" ca="1" si="331"/>
        <v>4789.4105544207969</v>
      </c>
      <c r="P1811" s="113">
        <f t="shared" ca="1" si="332"/>
        <v>1</v>
      </c>
      <c r="Q1811" s="114">
        <f t="shared" ca="1" si="329"/>
        <v>317</v>
      </c>
    </row>
    <row r="1812" spans="5:17" x14ac:dyDescent="0.35">
      <c r="E1812">
        <f t="shared" si="333"/>
        <v>1785</v>
      </c>
      <c r="F1812" s="109">
        <f t="shared" ca="1" si="324"/>
        <v>0.95796568068855847</v>
      </c>
      <c r="G1812" s="110">
        <f t="shared" ca="1" si="334"/>
        <v>3496.4517944581498</v>
      </c>
      <c r="H1812" s="92">
        <f t="shared" si="325"/>
        <v>1785</v>
      </c>
      <c r="I1812" s="109">
        <f t="shared" ca="1" si="326"/>
        <v>1.8331248760124206</v>
      </c>
      <c r="J1812" s="51">
        <f t="shared" ca="1" si="330"/>
        <v>4148.7176312096126</v>
      </c>
      <c r="K1812" s="51">
        <f t="shared" ca="1" si="335"/>
        <v>4150.5507560856249</v>
      </c>
      <c r="L1812" s="111">
        <f t="shared" ca="1" si="327"/>
        <v>319</v>
      </c>
      <c r="M1812" s="112">
        <f t="shared" ca="1" si="328"/>
        <v>654.09896162747509</v>
      </c>
      <c r="N1812" s="106"/>
      <c r="O1812" s="109">
        <f t="shared" ca="1" si="331"/>
        <v>10458.468704690002</v>
      </c>
      <c r="P1812" s="113">
        <f t="shared" ca="1" si="332"/>
        <v>1</v>
      </c>
      <c r="Q1812" s="114">
        <f t="shared" ca="1" si="329"/>
        <v>377</v>
      </c>
    </row>
    <row r="1813" spans="5:17" x14ac:dyDescent="0.35">
      <c r="E1813">
        <f t="shared" si="333"/>
        <v>1786</v>
      </c>
      <c r="F1813" s="109">
        <f t="shared" ca="1" si="324"/>
        <v>0.33302525135194738</v>
      </c>
      <c r="G1813" s="110">
        <f t="shared" ca="1" si="334"/>
        <v>3496.7848197095018</v>
      </c>
      <c r="H1813" s="92">
        <f t="shared" si="325"/>
        <v>1786</v>
      </c>
      <c r="I1813" s="109">
        <f t="shared" ca="1" si="326"/>
        <v>3.9659685576264163</v>
      </c>
      <c r="J1813" s="51">
        <f t="shared" ca="1" si="330"/>
        <v>4150.5507560856249</v>
      </c>
      <c r="K1813" s="51">
        <f t="shared" ca="1" si="335"/>
        <v>4154.5167246432511</v>
      </c>
      <c r="L1813" s="111">
        <f t="shared" ca="1" si="327"/>
        <v>320</v>
      </c>
      <c r="M1813" s="112">
        <f t="shared" ca="1" si="328"/>
        <v>657.73190493374932</v>
      </c>
      <c r="N1813" s="106"/>
      <c r="O1813" s="109">
        <f t="shared" ca="1" si="331"/>
        <v>1709.6083419419242</v>
      </c>
      <c r="P1813" s="113">
        <f t="shared" ca="1" si="332"/>
        <v>1</v>
      </c>
      <c r="Q1813" s="114">
        <f t="shared" ca="1" si="329"/>
        <v>122</v>
      </c>
    </row>
    <row r="1814" spans="5:17" x14ac:dyDescent="0.35">
      <c r="E1814">
        <f t="shared" si="333"/>
        <v>1787</v>
      </c>
      <c r="F1814" s="109">
        <f t="shared" ca="1" si="324"/>
        <v>2.281275420009484</v>
      </c>
      <c r="G1814" s="110">
        <f t="shared" ca="1" si="334"/>
        <v>3499.0660951295113</v>
      </c>
      <c r="H1814" s="92">
        <f t="shared" si="325"/>
        <v>1787</v>
      </c>
      <c r="I1814" s="109">
        <f t="shared" ca="1" si="326"/>
        <v>2.7768663991650304</v>
      </c>
      <c r="J1814" s="51">
        <f t="shared" ca="1" si="330"/>
        <v>4154.5167246432511</v>
      </c>
      <c r="K1814" s="51">
        <f t="shared" ca="1" si="335"/>
        <v>4157.2935910424158</v>
      </c>
      <c r="L1814" s="111">
        <f t="shared" ca="1" si="327"/>
        <v>320</v>
      </c>
      <c r="M1814" s="112">
        <f t="shared" ca="1" si="328"/>
        <v>658.22749591290449</v>
      </c>
      <c r="N1814" s="106"/>
      <c r="O1814" s="109">
        <f t="shared" ca="1" si="331"/>
        <v>960.4461931881242</v>
      </c>
      <c r="P1814" s="113">
        <f t="shared" ca="1" si="332"/>
        <v>1</v>
      </c>
      <c r="Q1814" s="114">
        <f t="shared" ca="1" si="329"/>
        <v>70</v>
      </c>
    </row>
    <row r="1815" spans="5:17" x14ac:dyDescent="0.35">
      <c r="E1815">
        <f t="shared" si="333"/>
        <v>1788</v>
      </c>
      <c r="F1815" s="109">
        <f t="shared" ca="1" si="324"/>
        <v>5.5703470646237259</v>
      </c>
      <c r="G1815" s="110">
        <f t="shared" ca="1" si="334"/>
        <v>3504.6364421941348</v>
      </c>
      <c r="H1815" s="92">
        <f t="shared" si="325"/>
        <v>1788</v>
      </c>
      <c r="I1815" s="109">
        <f t="shared" ca="1" si="326"/>
        <v>0.44318943756567175</v>
      </c>
      <c r="J1815" s="51">
        <f t="shared" ca="1" si="330"/>
        <v>4157.2935910424158</v>
      </c>
      <c r="K1815" s="51">
        <f t="shared" ca="1" si="335"/>
        <v>4157.7367804799815</v>
      </c>
      <c r="L1815" s="111">
        <f t="shared" ca="1" si="327"/>
        <v>319</v>
      </c>
      <c r="M1815" s="112">
        <f t="shared" ca="1" si="328"/>
        <v>653.10033828584665</v>
      </c>
      <c r="N1815" s="106"/>
      <c r="O1815" s="109">
        <f t="shared" ca="1" si="331"/>
        <v>2852.497002915627</v>
      </c>
      <c r="P1815" s="113">
        <f t="shared" ca="1" si="332"/>
        <v>1</v>
      </c>
      <c r="Q1815" s="114">
        <f t="shared" ca="1" si="329"/>
        <v>205</v>
      </c>
    </row>
    <row r="1816" spans="5:17" x14ac:dyDescent="0.35">
      <c r="E1816">
        <f t="shared" si="333"/>
        <v>1789</v>
      </c>
      <c r="F1816" s="109">
        <f t="shared" ca="1" si="324"/>
        <v>4.5965385026724164</v>
      </c>
      <c r="G1816" s="110">
        <f t="shared" ca="1" si="334"/>
        <v>3509.2329806968073</v>
      </c>
      <c r="H1816" s="92">
        <f t="shared" si="325"/>
        <v>1789</v>
      </c>
      <c r="I1816" s="109">
        <f t="shared" ca="1" si="326"/>
        <v>3.2410305806080788</v>
      </c>
      <c r="J1816" s="51">
        <f t="shared" ca="1" si="330"/>
        <v>4157.7367804799815</v>
      </c>
      <c r="K1816" s="51">
        <f t="shared" ca="1" si="335"/>
        <v>4160.9778110605894</v>
      </c>
      <c r="L1816" s="111">
        <f t="shared" ca="1" si="327"/>
        <v>319</v>
      </c>
      <c r="M1816" s="112">
        <f t="shared" ca="1" si="328"/>
        <v>651.74483036378206</v>
      </c>
      <c r="N1816" s="106"/>
      <c r="O1816" s="109">
        <f t="shared" ca="1" si="331"/>
        <v>8561.223779441003</v>
      </c>
      <c r="P1816" s="113">
        <f t="shared" ca="1" si="332"/>
        <v>1</v>
      </c>
      <c r="Q1816" s="114">
        <f t="shared" ca="1" si="329"/>
        <v>526</v>
      </c>
    </row>
    <row r="1817" spans="5:17" x14ac:dyDescent="0.35">
      <c r="E1817">
        <f t="shared" si="333"/>
        <v>1790</v>
      </c>
      <c r="F1817" s="109">
        <f t="shared" ca="1" si="324"/>
        <v>0.52353481202210772</v>
      </c>
      <c r="G1817" s="110">
        <f t="shared" ca="1" si="334"/>
        <v>3509.7565155088296</v>
      </c>
      <c r="H1817" s="92">
        <f t="shared" si="325"/>
        <v>1790</v>
      </c>
      <c r="I1817" s="109">
        <f t="shared" ca="1" si="326"/>
        <v>0.37043245459415952</v>
      </c>
      <c r="J1817" s="51">
        <f t="shared" ca="1" si="330"/>
        <v>4160.9778110605894</v>
      </c>
      <c r="K1817" s="51">
        <f t="shared" ca="1" si="335"/>
        <v>4161.3482435151836</v>
      </c>
      <c r="L1817" s="111">
        <f t="shared" ca="1" si="327"/>
        <v>318</v>
      </c>
      <c r="M1817" s="112">
        <f t="shared" ca="1" si="328"/>
        <v>651.59172800635406</v>
      </c>
      <c r="N1817" s="106"/>
      <c r="O1817" s="109">
        <f t="shared" ca="1" si="331"/>
        <v>3498.3198250709852</v>
      </c>
      <c r="P1817" s="113">
        <f t="shared" ca="1" si="332"/>
        <v>1</v>
      </c>
      <c r="Q1817" s="114">
        <f t="shared" ca="1" si="329"/>
        <v>284</v>
      </c>
    </row>
    <row r="1818" spans="5:17" x14ac:dyDescent="0.35">
      <c r="E1818">
        <f t="shared" si="333"/>
        <v>1791</v>
      </c>
      <c r="F1818" s="109">
        <f t="shared" ca="1" si="324"/>
        <v>2.1855961534012747</v>
      </c>
      <c r="G1818" s="110">
        <f t="shared" ca="1" si="334"/>
        <v>3511.9421116622307</v>
      </c>
      <c r="H1818" s="92">
        <f t="shared" si="325"/>
        <v>1791</v>
      </c>
      <c r="I1818" s="109">
        <f t="shared" ca="1" si="326"/>
        <v>0.7999382633163058</v>
      </c>
      <c r="J1818" s="51">
        <f t="shared" ca="1" si="330"/>
        <v>4161.3482435151836</v>
      </c>
      <c r="K1818" s="51">
        <f t="shared" ca="1" si="335"/>
        <v>4162.1481817784997</v>
      </c>
      <c r="L1818" s="111">
        <f t="shared" ca="1" si="327"/>
        <v>318</v>
      </c>
      <c r="M1818" s="112">
        <f t="shared" ca="1" si="328"/>
        <v>650.20607011626907</v>
      </c>
      <c r="N1818" s="106"/>
      <c r="O1818" s="109">
        <f t="shared" ca="1" si="331"/>
        <v>9252.7616030699755</v>
      </c>
      <c r="P1818" s="113">
        <f t="shared" ca="1" si="332"/>
        <v>1</v>
      </c>
      <c r="Q1818" s="114">
        <f t="shared" ca="1" si="329"/>
        <v>555</v>
      </c>
    </row>
    <row r="1819" spans="5:17" x14ac:dyDescent="0.35">
      <c r="E1819">
        <f t="shared" si="333"/>
        <v>1792</v>
      </c>
      <c r="F1819" s="109">
        <f t="shared" ca="1" si="324"/>
        <v>0.12130754781166556</v>
      </c>
      <c r="G1819" s="110">
        <f t="shared" ca="1" si="334"/>
        <v>3512.0634192100424</v>
      </c>
      <c r="H1819" s="92">
        <f t="shared" si="325"/>
        <v>1792</v>
      </c>
      <c r="I1819" s="109">
        <f t="shared" ca="1" si="326"/>
        <v>1.0582220662792969</v>
      </c>
      <c r="J1819" s="51">
        <f t="shared" ca="1" si="330"/>
        <v>4162.1481817784997</v>
      </c>
      <c r="K1819" s="51">
        <f t="shared" ca="1" si="335"/>
        <v>4163.2064038447788</v>
      </c>
      <c r="L1819" s="111">
        <f t="shared" ca="1" si="327"/>
        <v>317</v>
      </c>
      <c r="M1819" s="112">
        <f t="shared" ca="1" si="328"/>
        <v>651.14298463473642</v>
      </c>
      <c r="N1819" s="106"/>
      <c r="O1819" s="109">
        <f t="shared" ca="1" si="331"/>
        <v>638.60878762446339</v>
      </c>
      <c r="P1819" s="113">
        <f t="shared" ca="1" si="332"/>
        <v>1</v>
      </c>
      <c r="Q1819" s="114">
        <f t="shared" ca="1" si="329"/>
        <v>46</v>
      </c>
    </row>
    <row r="1820" spans="5:17" x14ac:dyDescent="0.35">
      <c r="E1820">
        <f t="shared" si="333"/>
        <v>1793</v>
      </c>
      <c r="F1820" s="109">
        <f t="shared" ref="F1820:F1883" ca="1" si="336">-(1/B$4)*LN(RAND())</f>
        <v>1.4711291961105324</v>
      </c>
      <c r="G1820" s="110">
        <f t="shared" ca="1" si="334"/>
        <v>3513.5345484061531</v>
      </c>
      <c r="H1820" s="92">
        <f t="shared" ref="H1820:H1883" si="337">E1820</f>
        <v>1793</v>
      </c>
      <c r="I1820" s="109">
        <f t="shared" ref="I1820:I1883" ca="1" si="338">-(1/B$5)*LN(RAND())</f>
        <v>1.7600926481580206</v>
      </c>
      <c r="J1820" s="51">
        <f t="shared" ca="1" si="330"/>
        <v>4163.2064038447788</v>
      </c>
      <c r="K1820" s="51">
        <f t="shared" ca="1" si="335"/>
        <v>4164.966496492937</v>
      </c>
      <c r="L1820" s="111">
        <f t="shared" ref="L1820:L1883" ca="1" si="339">COUNTIF(G$28:G$5027,"&lt;"&amp;K1820)-H1820</f>
        <v>317</v>
      </c>
      <c r="M1820" s="112">
        <f t="shared" ref="M1820:M1883" ca="1" si="340">K1820-G1820</f>
        <v>651.4319480867839</v>
      </c>
      <c r="N1820" s="106"/>
      <c r="O1820" s="109">
        <f t="shared" ca="1" si="331"/>
        <v>4224.1837961381525</v>
      </c>
      <c r="P1820" s="113">
        <f t="shared" ca="1" si="332"/>
        <v>1</v>
      </c>
      <c r="Q1820" s="114">
        <f t="shared" ref="Q1820:Q1883" ca="1" si="341">COUNTIF(G$28:G$5027,"&lt;"&amp;O1820)-COUNTIF(K$28:K$5027,"&lt;"&amp;O1820)</f>
        <v>320</v>
      </c>
    </row>
    <row r="1821" spans="5:17" x14ac:dyDescent="0.35">
      <c r="E1821">
        <f t="shared" si="333"/>
        <v>1794</v>
      </c>
      <c r="F1821" s="109">
        <f t="shared" ca="1" si="336"/>
        <v>5.1393972210195589</v>
      </c>
      <c r="G1821" s="110">
        <f t="shared" ca="1" si="334"/>
        <v>3518.6739456271725</v>
      </c>
      <c r="H1821" s="92">
        <f t="shared" si="337"/>
        <v>1794</v>
      </c>
      <c r="I1821" s="109">
        <f t="shared" ca="1" si="338"/>
        <v>4.1998748957304199</v>
      </c>
      <c r="J1821" s="51">
        <f t="shared" ref="J1821:J1884" ca="1" si="342">MAX(G1821,K1820)</f>
        <v>4164.966496492937</v>
      </c>
      <c r="K1821" s="51">
        <f t="shared" ca="1" si="335"/>
        <v>4169.1663713886674</v>
      </c>
      <c r="L1821" s="111">
        <f t="shared" ca="1" si="339"/>
        <v>317</v>
      </c>
      <c r="M1821" s="112">
        <f t="shared" ca="1" si="340"/>
        <v>650.49242576149481</v>
      </c>
      <c r="N1821" s="106"/>
      <c r="O1821" s="109">
        <f t="shared" ref="O1821:O1884" ca="1" si="343">K$5027*RAND()</f>
        <v>10271.618005624856</v>
      </c>
      <c r="P1821" s="113">
        <f t="shared" ref="P1821:P1884" ca="1" si="344">COUNTIF(J$28:J$5027,"&lt;"&amp;O1821)-COUNTIF(K$28:K$5027,"&lt;"&amp;O1821)</f>
        <v>1</v>
      </c>
      <c r="Q1821" s="114">
        <f t="shared" ca="1" si="341"/>
        <v>463</v>
      </c>
    </row>
    <row r="1822" spans="5:17" x14ac:dyDescent="0.35">
      <c r="E1822">
        <f t="shared" ref="E1822:E1885" si="345">E1821+1</f>
        <v>1795</v>
      </c>
      <c r="F1822" s="109">
        <f t="shared" ca="1" si="336"/>
        <v>2.3044857173363957</v>
      </c>
      <c r="G1822" s="110">
        <f t="shared" ref="G1822:G1885" ca="1" si="346">G1821+F1822</f>
        <v>3520.9784313445089</v>
      </c>
      <c r="H1822" s="92">
        <f t="shared" si="337"/>
        <v>1795</v>
      </c>
      <c r="I1822" s="109">
        <f t="shared" ca="1" si="338"/>
        <v>1.1616307029038209</v>
      </c>
      <c r="J1822" s="51">
        <f t="shared" ca="1" si="342"/>
        <v>4169.1663713886674</v>
      </c>
      <c r="K1822" s="51">
        <f t="shared" ref="K1822:K1885" ca="1" si="347">J1822+I1822</f>
        <v>4170.3280020915709</v>
      </c>
      <c r="L1822" s="111">
        <f t="shared" ca="1" si="339"/>
        <v>316</v>
      </c>
      <c r="M1822" s="112">
        <f t="shared" ca="1" si="340"/>
        <v>649.34957074706199</v>
      </c>
      <c r="N1822" s="106"/>
      <c r="O1822" s="109">
        <f t="shared" ca="1" si="343"/>
        <v>7872.5847977075646</v>
      </c>
      <c r="P1822" s="113">
        <f t="shared" ca="1" si="344"/>
        <v>1</v>
      </c>
      <c r="Q1822" s="114">
        <f t="shared" ca="1" si="341"/>
        <v>497</v>
      </c>
    </row>
    <row r="1823" spans="5:17" x14ac:dyDescent="0.35">
      <c r="E1823">
        <f t="shared" si="345"/>
        <v>1796</v>
      </c>
      <c r="F1823" s="109">
        <f t="shared" ca="1" si="336"/>
        <v>1.67979640088794</v>
      </c>
      <c r="G1823" s="110">
        <f t="shared" ca="1" si="346"/>
        <v>3522.6582277453967</v>
      </c>
      <c r="H1823" s="92">
        <f t="shared" si="337"/>
        <v>1796</v>
      </c>
      <c r="I1823" s="109">
        <f t="shared" ca="1" si="338"/>
        <v>0.5360077916345769</v>
      </c>
      <c r="J1823" s="51">
        <f t="shared" ca="1" si="342"/>
        <v>4170.3280020915709</v>
      </c>
      <c r="K1823" s="51">
        <f t="shared" ca="1" si="347"/>
        <v>4170.8640098832057</v>
      </c>
      <c r="L1823" s="111">
        <f t="shared" ca="1" si="339"/>
        <v>316</v>
      </c>
      <c r="M1823" s="112">
        <f t="shared" ca="1" si="340"/>
        <v>648.20578213780891</v>
      </c>
      <c r="N1823" s="106"/>
      <c r="O1823" s="109">
        <f t="shared" ca="1" si="343"/>
        <v>5179.6424167676214</v>
      </c>
      <c r="P1823" s="113">
        <f t="shared" ca="1" si="344"/>
        <v>1</v>
      </c>
      <c r="Q1823" s="114">
        <f t="shared" ca="1" si="341"/>
        <v>323</v>
      </c>
    </row>
    <row r="1824" spans="5:17" x14ac:dyDescent="0.35">
      <c r="E1824">
        <f t="shared" si="345"/>
        <v>1797</v>
      </c>
      <c r="F1824" s="109">
        <f t="shared" ca="1" si="336"/>
        <v>3.2304304771943482</v>
      </c>
      <c r="G1824" s="110">
        <f t="shared" ca="1" si="346"/>
        <v>3525.8886582225909</v>
      </c>
      <c r="H1824" s="92">
        <f t="shared" si="337"/>
        <v>1797</v>
      </c>
      <c r="I1824" s="109">
        <f t="shared" ca="1" si="338"/>
        <v>0.9520939601224464</v>
      </c>
      <c r="J1824" s="51">
        <f t="shared" ca="1" si="342"/>
        <v>4170.8640098832057</v>
      </c>
      <c r="K1824" s="51">
        <f t="shared" ca="1" si="347"/>
        <v>4171.8161038433282</v>
      </c>
      <c r="L1824" s="111">
        <f t="shared" ca="1" si="339"/>
        <v>316</v>
      </c>
      <c r="M1824" s="112">
        <f t="shared" ca="1" si="340"/>
        <v>645.92744562073722</v>
      </c>
      <c r="N1824" s="106"/>
      <c r="O1824" s="109">
        <f t="shared" ca="1" si="343"/>
        <v>4393.8531641646123</v>
      </c>
      <c r="P1824" s="113">
        <f t="shared" ca="1" si="344"/>
        <v>1</v>
      </c>
      <c r="Q1824" s="114">
        <f t="shared" ca="1" si="341"/>
        <v>316</v>
      </c>
    </row>
    <row r="1825" spans="5:17" x14ac:dyDescent="0.35">
      <c r="E1825">
        <f t="shared" si="345"/>
        <v>1798</v>
      </c>
      <c r="F1825" s="109">
        <f t="shared" ca="1" si="336"/>
        <v>6.2153510108830696</v>
      </c>
      <c r="G1825" s="110">
        <f t="shared" ca="1" si="346"/>
        <v>3532.1040092334742</v>
      </c>
      <c r="H1825" s="92">
        <f t="shared" si="337"/>
        <v>1798</v>
      </c>
      <c r="I1825" s="109">
        <f t="shared" ca="1" si="338"/>
        <v>0.49363198377410844</v>
      </c>
      <c r="J1825" s="51">
        <f t="shared" ca="1" si="342"/>
        <v>4171.8161038433282</v>
      </c>
      <c r="K1825" s="51">
        <f t="shared" ca="1" si="347"/>
        <v>4172.3097358271025</v>
      </c>
      <c r="L1825" s="111">
        <f t="shared" ca="1" si="339"/>
        <v>315</v>
      </c>
      <c r="M1825" s="112">
        <f t="shared" ca="1" si="340"/>
        <v>640.20572659362824</v>
      </c>
      <c r="N1825" s="106"/>
      <c r="O1825" s="109">
        <f t="shared" ca="1" si="343"/>
        <v>6265.431148601423</v>
      </c>
      <c r="P1825" s="113">
        <f t="shared" ca="1" si="344"/>
        <v>1</v>
      </c>
      <c r="Q1825" s="114">
        <f t="shared" ca="1" si="341"/>
        <v>385</v>
      </c>
    </row>
    <row r="1826" spans="5:17" x14ac:dyDescent="0.35">
      <c r="E1826">
        <f t="shared" si="345"/>
        <v>1799</v>
      </c>
      <c r="F1826" s="109">
        <f t="shared" ca="1" si="336"/>
        <v>1.5691285082585931</v>
      </c>
      <c r="G1826" s="110">
        <f t="shared" ca="1" si="346"/>
        <v>3533.6731377417327</v>
      </c>
      <c r="H1826" s="92">
        <f t="shared" si="337"/>
        <v>1799</v>
      </c>
      <c r="I1826" s="109">
        <f t="shared" ca="1" si="338"/>
        <v>0.64735497748265214</v>
      </c>
      <c r="J1826" s="51">
        <f t="shared" ca="1" si="342"/>
        <v>4172.3097358271025</v>
      </c>
      <c r="K1826" s="51">
        <f t="shared" ca="1" si="347"/>
        <v>4172.9570908045853</v>
      </c>
      <c r="L1826" s="111">
        <f t="shared" ca="1" si="339"/>
        <v>314</v>
      </c>
      <c r="M1826" s="112">
        <f t="shared" ca="1" si="340"/>
        <v>639.28395306285256</v>
      </c>
      <c r="N1826" s="106"/>
      <c r="O1826" s="109">
        <f t="shared" ca="1" si="343"/>
        <v>7567.8504343446521</v>
      </c>
      <c r="P1826" s="113">
        <f t="shared" ca="1" si="344"/>
        <v>1</v>
      </c>
      <c r="Q1826" s="114">
        <f t="shared" ca="1" si="341"/>
        <v>476</v>
      </c>
    </row>
    <row r="1827" spans="5:17" x14ac:dyDescent="0.35">
      <c r="E1827">
        <f t="shared" si="345"/>
        <v>1800</v>
      </c>
      <c r="F1827" s="109">
        <f t="shared" ca="1" si="336"/>
        <v>1.8560563875166101</v>
      </c>
      <c r="G1827" s="110">
        <f t="shared" ca="1" si="346"/>
        <v>3535.5291941292494</v>
      </c>
      <c r="H1827" s="92">
        <f t="shared" si="337"/>
        <v>1800</v>
      </c>
      <c r="I1827" s="109">
        <f t="shared" ca="1" si="338"/>
        <v>1.7149865912946547</v>
      </c>
      <c r="J1827" s="51">
        <f t="shared" ca="1" si="342"/>
        <v>4172.9570908045853</v>
      </c>
      <c r="K1827" s="51">
        <f t="shared" ca="1" si="347"/>
        <v>4174.6720773958796</v>
      </c>
      <c r="L1827" s="111">
        <f t="shared" ca="1" si="339"/>
        <v>314</v>
      </c>
      <c r="M1827" s="112">
        <f t="shared" ca="1" si="340"/>
        <v>639.14288326663018</v>
      </c>
      <c r="N1827" s="106"/>
      <c r="O1827" s="109">
        <f t="shared" ca="1" si="343"/>
        <v>10111.652037809716</v>
      </c>
      <c r="P1827" s="113">
        <f t="shared" ca="1" si="344"/>
        <v>1</v>
      </c>
      <c r="Q1827" s="114">
        <f t="shared" ca="1" si="341"/>
        <v>539</v>
      </c>
    </row>
    <row r="1828" spans="5:17" x14ac:dyDescent="0.35">
      <c r="E1828">
        <f t="shared" si="345"/>
        <v>1801</v>
      </c>
      <c r="F1828" s="109">
        <f t="shared" ca="1" si="336"/>
        <v>2.6350916635325317</v>
      </c>
      <c r="G1828" s="110">
        <f t="shared" ca="1" si="346"/>
        <v>3538.1642857927818</v>
      </c>
      <c r="H1828" s="92">
        <f t="shared" si="337"/>
        <v>1801</v>
      </c>
      <c r="I1828" s="109">
        <f t="shared" ca="1" si="338"/>
        <v>4.0432525402095765</v>
      </c>
      <c r="J1828" s="51">
        <f t="shared" ca="1" si="342"/>
        <v>4174.6720773958796</v>
      </c>
      <c r="K1828" s="51">
        <f t="shared" ca="1" si="347"/>
        <v>4178.7153299360889</v>
      </c>
      <c r="L1828" s="111">
        <f t="shared" ca="1" si="339"/>
        <v>317</v>
      </c>
      <c r="M1828" s="112">
        <f t="shared" ca="1" si="340"/>
        <v>640.55104414330708</v>
      </c>
      <c r="N1828" s="106"/>
      <c r="O1828" s="109">
        <f t="shared" ca="1" si="343"/>
        <v>1052.7618220866045</v>
      </c>
      <c r="P1828" s="113">
        <f t="shared" ca="1" si="344"/>
        <v>1</v>
      </c>
      <c r="Q1828" s="114">
        <f t="shared" ca="1" si="341"/>
        <v>85</v>
      </c>
    </row>
    <row r="1829" spans="5:17" x14ac:dyDescent="0.35">
      <c r="E1829">
        <f t="shared" si="345"/>
        <v>1802</v>
      </c>
      <c r="F1829" s="109">
        <f t="shared" ca="1" si="336"/>
        <v>0.25204830422638413</v>
      </c>
      <c r="G1829" s="110">
        <f t="shared" ca="1" si="346"/>
        <v>3538.4163340970081</v>
      </c>
      <c r="H1829" s="92">
        <f t="shared" si="337"/>
        <v>1802</v>
      </c>
      <c r="I1829" s="109">
        <f t="shared" ca="1" si="338"/>
        <v>0.92360153128628741</v>
      </c>
      <c r="J1829" s="51">
        <f t="shared" ca="1" si="342"/>
        <v>4178.7153299360889</v>
      </c>
      <c r="K1829" s="51">
        <f t="shared" ca="1" si="347"/>
        <v>4179.6389314673752</v>
      </c>
      <c r="L1829" s="111">
        <f t="shared" ca="1" si="339"/>
        <v>317</v>
      </c>
      <c r="M1829" s="112">
        <f t="shared" ca="1" si="340"/>
        <v>641.22259737036711</v>
      </c>
      <c r="N1829" s="106"/>
      <c r="O1829" s="109">
        <f t="shared" ca="1" si="343"/>
        <v>3575.6501733624441</v>
      </c>
      <c r="P1829" s="113">
        <f t="shared" ca="1" si="344"/>
        <v>1</v>
      </c>
      <c r="Q1829" s="114">
        <f t="shared" ca="1" si="341"/>
        <v>285</v>
      </c>
    </row>
    <row r="1830" spans="5:17" x14ac:dyDescent="0.35">
      <c r="E1830">
        <f t="shared" si="345"/>
        <v>1803</v>
      </c>
      <c r="F1830" s="109">
        <f t="shared" ca="1" si="336"/>
        <v>10.867185846430507</v>
      </c>
      <c r="G1830" s="110">
        <f t="shared" ca="1" si="346"/>
        <v>3549.2835199434385</v>
      </c>
      <c r="H1830" s="92">
        <f t="shared" si="337"/>
        <v>1803</v>
      </c>
      <c r="I1830" s="109">
        <f t="shared" ca="1" si="338"/>
        <v>0.50341273988932311</v>
      </c>
      <c r="J1830" s="51">
        <f t="shared" ca="1" si="342"/>
        <v>4179.6389314673752</v>
      </c>
      <c r="K1830" s="51">
        <f t="shared" ca="1" si="347"/>
        <v>4180.1423442072646</v>
      </c>
      <c r="L1830" s="111">
        <f t="shared" ca="1" si="339"/>
        <v>316</v>
      </c>
      <c r="M1830" s="112">
        <f t="shared" ca="1" si="340"/>
        <v>630.85882426382614</v>
      </c>
      <c r="N1830" s="106"/>
      <c r="O1830" s="109">
        <f t="shared" ca="1" si="343"/>
        <v>5889.8914341494938</v>
      </c>
      <c r="P1830" s="113">
        <f t="shared" ca="1" si="344"/>
        <v>1</v>
      </c>
      <c r="Q1830" s="114">
        <f t="shared" ca="1" si="341"/>
        <v>356</v>
      </c>
    </row>
    <row r="1831" spans="5:17" x14ac:dyDescent="0.35">
      <c r="E1831">
        <f t="shared" si="345"/>
        <v>1804</v>
      </c>
      <c r="F1831" s="109">
        <f t="shared" ca="1" si="336"/>
        <v>2.7913032943401896</v>
      </c>
      <c r="G1831" s="110">
        <f t="shared" ca="1" si="346"/>
        <v>3552.0748232377787</v>
      </c>
      <c r="H1831" s="92">
        <f t="shared" si="337"/>
        <v>1804</v>
      </c>
      <c r="I1831" s="109">
        <f t="shared" ca="1" si="338"/>
        <v>1.6630068746267781</v>
      </c>
      <c r="J1831" s="51">
        <f t="shared" ca="1" si="342"/>
        <v>4180.1423442072646</v>
      </c>
      <c r="K1831" s="51">
        <f t="shared" ca="1" si="347"/>
        <v>4181.8053510818918</v>
      </c>
      <c r="L1831" s="111">
        <f t="shared" ca="1" si="339"/>
        <v>315</v>
      </c>
      <c r="M1831" s="112">
        <f t="shared" ca="1" si="340"/>
        <v>629.73052784411311</v>
      </c>
      <c r="N1831" s="106"/>
      <c r="O1831" s="109">
        <f t="shared" ca="1" si="343"/>
        <v>5056.4417926623546</v>
      </c>
      <c r="P1831" s="113">
        <f t="shared" ca="1" si="344"/>
        <v>1</v>
      </c>
      <c r="Q1831" s="114">
        <f t="shared" ca="1" si="341"/>
        <v>321</v>
      </c>
    </row>
    <row r="1832" spans="5:17" x14ac:dyDescent="0.35">
      <c r="E1832">
        <f t="shared" si="345"/>
        <v>1805</v>
      </c>
      <c r="F1832" s="109">
        <f t="shared" ca="1" si="336"/>
        <v>0.9346370097954606</v>
      </c>
      <c r="G1832" s="110">
        <f t="shared" ca="1" si="346"/>
        <v>3553.0094602475742</v>
      </c>
      <c r="H1832" s="92">
        <f t="shared" si="337"/>
        <v>1805</v>
      </c>
      <c r="I1832" s="109">
        <f t="shared" ca="1" si="338"/>
        <v>6.8216356756467453</v>
      </c>
      <c r="J1832" s="51">
        <f t="shared" ca="1" si="342"/>
        <v>4181.8053510818918</v>
      </c>
      <c r="K1832" s="51">
        <f t="shared" ca="1" si="347"/>
        <v>4188.6269867575384</v>
      </c>
      <c r="L1832" s="111">
        <f t="shared" ca="1" si="339"/>
        <v>315</v>
      </c>
      <c r="M1832" s="112">
        <f t="shared" ca="1" si="340"/>
        <v>635.61752650996414</v>
      </c>
      <c r="N1832" s="106"/>
      <c r="O1832" s="109">
        <f t="shared" ca="1" si="343"/>
        <v>10683.795706252668</v>
      </c>
      <c r="P1832" s="113">
        <f t="shared" ca="1" si="344"/>
        <v>1</v>
      </c>
      <c r="Q1832" s="114">
        <f t="shared" ca="1" si="341"/>
        <v>287</v>
      </c>
    </row>
    <row r="1833" spans="5:17" x14ac:dyDescent="0.35">
      <c r="E1833">
        <f t="shared" si="345"/>
        <v>1806</v>
      </c>
      <c r="F1833" s="109">
        <f t="shared" ca="1" si="336"/>
        <v>1.1884205090618101</v>
      </c>
      <c r="G1833" s="110">
        <f t="shared" ca="1" si="346"/>
        <v>3554.1978807566361</v>
      </c>
      <c r="H1833" s="92">
        <f t="shared" si="337"/>
        <v>1806</v>
      </c>
      <c r="I1833" s="109">
        <f t="shared" ca="1" si="338"/>
        <v>1.024324471627962</v>
      </c>
      <c r="J1833" s="51">
        <f t="shared" ca="1" si="342"/>
        <v>4188.6269867575384</v>
      </c>
      <c r="K1833" s="51">
        <f t="shared" ca="1" si="347"/>
        <v>4189.6513112291659</v>
      </c>
      <c r="L1833" s="111">
        <f t="shared" ca="1" si="339"/>
        <v>315</v>
      </c>
      <c r="M1833" s="112">
        <f t="shared" ca="1" si="340"/>
        <v>635.45343047252982</v>
      </c>
      <c r="N1833" s="106"/>
      <c r="O1833" s="109">
        <f t="shared" ca="1" si="343"/>
        <v>1020.5591059860711</v>
      </c>
      <c r="P1833" s="113">
        <f t="shared" ca="1" si="344"/>
        <v>1</v>
      </c>
      <c r="Q1833" s="114">
        <f t="shared" ca="1" si="341"/>
        <v>84</v>
      </c>
    </row>
    <row r="1834" spans="5:17" x14ac:dyDescent="0.35">
      <c r="E1834">
        <f t="shared" si="345"/>
        <v>1807</v>
      </c>
      <c r="F1834" s="109">
        <f t="shared" ca="1" si="336"/>
        <v>0.24930767146653807</v>
      </c>
      <c r="G1834" s="110">
        <f t="shared" ca="1" si="346"/>
        <v>3554.4471884281024</v>
      </c>
      <c r="H1834" s="92">
        <f t="shared" si="337"/>
        <v>1807</v>
      </c>
      <c r="I1834" s="109">
        <f t="shared" ca="1" si="338"/>
        <v>0.81750245918532372</v>
      </c>
      <c r="J1834" s="51">
        <f t="shared" ca="1" si="342"/>
        <v>4189.6513112291659</v>
      </c>
      <c r="K1834" s="51">
        <f t="shared" ca="1" si="347"/>
        <v>4190.4688136883515</v>
      </c>
      <c r="L1834" s="111">
        <f t="shared" ca="1" si="339"/>
        <v>314</v>
      </c>
      <c r="M1834" s="112">
        <f t="shared" ca="1" si="340"/>
        <v>636.02162526024904</v>
      </c>
      <c r="N1834" s="106"/>
      <c r="O1834" s="109">
        <f t="shared" ca="1" si="343"/>
        <v>5183.1716320056748</v>
      </c>
      <c r="P1834" s="113">
        <f t="shared" ca="1" si="344"/>
        <v>1</v>
      </c>
      <c r="Q1834" s="114">
        <f t="shared" ca="1" si="341"/>
        <v>323</v>
      </c>
    </row>
    <row r="1835" spans="5:17" x14ac:dyDescent="0.35">
      <c r="E1835">
        <f t="shared" si="345"/>
        <v>1808</v>
      </c>
      <c r="F1835" s="109">
        <f t="shared" ca="1" si="336"/>
        <v>2.3685505138348071</v>
      </c>
      <c r="G1835" s="110">
        <f t="shared" ca="1" si="346"/>
        <v>3556.8157389419371</v>
      </c>
      <c r="H1835" s="92">
        <f t="shared" si="337"/>
        <v>1808</v>
      </c>
      <c r="I1835" s="109">
        <f t="shared" ca="1" si="338"/>
        <v>0.44190435712223247</v>
      </c>
      <c r="J1835" s="51">
        <f t="shared" ca="1" si="342"/>
        <v>4190.4688136883515</v>
      </c>
      <c r="K1835" s="51">
        <f t="shared" ca="1" si="347"/>
        <v>4190.9107180454739</v>
      </c>
      <c r="L1835" s="111">
        <f t="shared" ca="1" si="339"/>
        <v>313</v>
      </c>
      <c r="M1835" s="112">
        <f t="shared" ca="1" si="340"/>
        <v>634.09497910353684</v>
      </c>
      <c r="N1835" s="106"/>
      <c r="O1835" s="109">
        <f t="shared" ca="1" si="343"/>
        <v>9422.0031491216923</v>
      </c>
      <c r="P1835" s="113">
        <f t="shared" ca="1" si="344"/>
        <v>1</v>
      </c>
      <c r="Q1835" s="114">
        <f t="shared" ca="1" si="341"/>
        <v>573</v>
      </c>
    </row>
    <row r="1836" spans="5:17" x14ac:dyDescent="0.35">
      <c r="E1836">
        <f t="shared" si="345"/>
        <v>1809</v>
      </c>
      <c r="F1836" s="109">
        <f t="shared" ca="1" si="336"/>
        <v>2.967619651591848</v>
      </c>
      <c r="G1836" s="110">
        <f t="shared" ca="1" si="346"/>
        <v>3559.7833585935291</v>
      </c>
      <c r="H1836" s="92">
        <f t="shared" si="337"/>
        <v>1809</v>
      </c>
      <c r="I1836" s="109">
        <f t="shared" ca="1" si="338"/>
        <v>1.0734612550622755</v>
      </c>
      <c r="J1836" s="51">
        <f t="shared" ca="1" si="342"/>
        <v>4190.9107180454739</v>
      </c>
      <c r="K1836" s="51">
        <f t="shared" ca="1" si="347"/>
        <v>4191.9841793005362</v>
      </c>
      <c r="L1836" s="111">
        <f t="shared" ca="1" si="339"/>
        <v>313</v>
      </c>
      <c r="M1836" s="112">
        <f t="shared" ca="1" si="340"/>
        <v>632.2008207070071</v>
      </c>
      <c r="N1836" s="106"/>
      <c r="O1836" s="109">
        <f t="shared" ca="1" si="343"/>
        <v>5668.0594475267826</v>
      </c>
      <c r="P1836" s="113">
        <f t="shared" ca="1" si="344"/>
        <v>1</v>
      </c>
      <c r="Q1836" s="114">
        <f t="shared" ca="1" si="341"/>
        <v>336</v>
      </c>
    </row>
    <row r="1837" spans="5:17" x14ac:dyDescent="0.35">
      <c r="E1837">
        <f t="shared" si="345"/>
        <v>1810</v>
      </c>
      <c r="F1837" s="109">
        <f t="shared" ca="1" si="336"/>
        <v>2.3678178334468631</v>
      </c>
      <c r="G1837" s="110">
        <f t="shared" ca="1" si="346"/>
        <v>3562.1511764269758</v>
      </c>
      <c r="H1837" s="92">
        <f t="shared" si="337"/>
        <v>1810</v>
      </c>
      <c r="I1837" s="109">
        <f t="shared" ca="1" si="338"/>
        <v>1.8037124732262417</v>
      </c>
      <c r="J1837" s="51">
        <f t="shared" ca="1" si="342"/>
        <v>4191.9841793005362</v>
      </c>
      <c r="K1837" s="51">
        <f t="shared" ca="1" si="347"/>
        <v>4193.7878917737626</v>
      </c>
      <c r="L1837" s="111">
        <f t="shared" ca="1" si="339"/>
        <v>313</v>
      </c>
      <c r="M1837" s="112">
        <f t="shared" ca="1" si="340"/>
        <v>631.63671534678679</v>
      </c>
      <c r="N1837" s="106"/>
      <c r="O1837" s="109">
        <f t="shared" ca="1" si="343"/>
        <v>3337.231469181701</v>
      </c>
      <c r="P1837" s="113">
        <f t="shared" ca="1" si="344"/>
        <v>1</v>
      </c>
      <c r="Q1837" s="114">
        <f t="shared" ca="1" si="341"/>
        <v>268</v>
      </c>
    </row>
    <row r="1838" spans="5:17" x14ac:dyDescent="0.35">
      <c r="E1838">
        <f t="shared" si="345"/>
        <v>1811</v>
      </c>
      <c r="F1838" s="109">
        <f t="shared" ca="1" si="336"/>
        <v>0.10906264769119792</v>
      </c>
      <c r="G1838" s="110">
        <f t="shared" ca="1" si="346"/>
        <v>3562.260239074667</v>
      </c>
      <c r="H1838" s="92">
        <f t="shared" si="337"/>
        <v>1811</v>
      </c>
      <c r="I1838" s="109">
        <f t="shared" ca="1" si="338"/>
        <v>4.2564219516403892</v>
      </c>
      <c r="J1838" s="51">
        <f t="shared" ca="1" si="342"/>
        <v>4193.7878917737626</v>
      </c>
      <c r="K1838" s="51">
        <f t="shared" ca="1" si="347"/>
        <v>4198.0443137254033</v>
      </c>
      <c r="L1838" s="111">
        <f t="shared" ca="1" si="339"/>
        <v>313</v>
      </c>
      <c r="M1838" s="112">
        <f t="shared" ca="1" si="340"/>
        <v>635.78407465073633</v>
      </c>
      <c r="N1838" s="106"/>
      <c r="O1838" s="109">
        <f t="shared" ca="1" si="343"/>
        <v>1192.9395630356755</v>
      </c>
      <c r="P1838" s="113">
        <f t="shared" ca="1" si="344"/>
        <v>1</v>
      </c>
      <c r="Q1838" s="114">
        <f t="shared" ca="1" si="341"/>
        <v>92</v>
      </c>
    </row>
    <row r="1839" spans="5:17" x14ac:dyDescent="0.35">
      <c r="E1839">
        <f t="shared" si="345"/>
        <v>1812</v>
      </c>
      <c r="F1839" s="109">
        <f t="shared" ca="1" si="336"/>
        <v>2.4178478022327843</v>
      </c>
      <c r="G1839" s="110">
        <f t="shared" ca="1" si="346"/>
        <v>3564.6780868768997</v>
      </c>
      <c r="H1839" s="92">
        <f t="shared" si="337"/>
        <v>1812</v>
      </c>
      <c r="I1839" s="109">
        <f t="shared" ca="1" si="338"/>
        <v>0.41437970414689435</v>
      </c>
      <c r="J1839" s="51">
        <f t="shared" ca="1" si="342"/>
        <v>4198.0443137254033</v>
      </c>
      <c r="K1839" s="51">
        <f t="shared" ca="1" si="347"/>
        <v>4198.4586934295503</v>
      </c>
      <c r="L1839" s="111">
        <f t="shared" ca="1" si="339"/>
        <v>312</v>
      </c>
      <c r="M1839" s="112">
        <f t="shared" ca="1" si="340"/>
        <v>633.78060655265062</v>
      </c>
      <c r="N1839" s="106"/>
      <c r="O1839" s="109">
        <f t="shared" ca="1" si="343"/>
        <v>5832.1613408627754</v>
      </c>
      <c r="P1839" s="113">
        <f t="shared" ca="1" si="344"/>
        <v>1</v>
      </c>
      <c r="Q1839" s="114">
        <f t="shared" ca="1" si="341"/>
        <v>349</v>
      </c>
    </row>
    <row r="1840" spans="5:17" x14ac:dyDescent="0.35">
      <c r="E1840">
        <f t="shared" si="345"/>
        <v>1813</v>
      </c>
      <c r="F1840" s="109">
        <f t="shared" ca="1" si="336"/>
        <v>2.8599548658886733</v>
      </c>
      <c r="G1840" s="110">
        <f t="shared" ca="1" si="346"/>
        <v>3567.5380417427882</v>
      </c>
      <c r="H1840" s="92">
        <f t="shared" si="337"/>
        <v>1813</v>
      </c>
      <c r="I1840" s="109">
        <f t="shared" ca="1" si="338"/>
        <v>0.99165983653863599</v>
      </c>
      <c r="J1840" s="51">
        <f t="shared" ca="1" si="342"/>
        <v>4198.4586934295503</v>
      </c>
      <c r="K1840" s="51">
        <f t="shared" ca="1" si="347"/>
        <v>4199.4503532660892</v>
      </c>
      <c r="L1840" s="111">
        <f t="shared" ca="1" si="339"/>
        <v>311</v>
      </c>
      <c r="M1840" s="112">
        <f t="shared" ca="1" si="340"/>
        <v>631.91231152330101</v>
      </c>
      <c r="N1840" s="106"/>
      <c r="O1840" s="109">
        <f t="shared" ca="1" si="343"/>
        <v>6267.9370288713726</v>
      </c>
      <c r="P1840" s="113">
        <f t="shared" ca="1" si="344"/>
        <v>1</v>
      </c>
      <c r="Q1840" s="114">
        <f t="shared" ca="1" si="341"/>
        <v>387</v>
      </c>
    </row>
    <row r="1841" spans="5:17" x14ac:dyDescent="0.35">
      <c r="E1841">
        <f t="shared" si="345"/>
        <v>1814</v>
      </c>
      <c r="F1841" s="109">
        <f t="shared" ca="1" si="336"/>
        <v>0.76045738557540055</v>
      </c>
      <c r="G1841" s="110">
        <f t="shared" ca="1" si="346"/>
        <v>3568.2984991283638</v>
      </c>
      <c r="H1841" s="92">
        <f t="shared" si="337"/>
        <v>1814</v>
      </c>
      <c r="I1841" s="109">
        <f t="shared" ca="1" si="338"/>
        <v>5.2226894658867513</v>
      </c>
      <c r="J1841" s="51">
        <f t="shared" ca="1" si="342"/>
        <v>4199.4503532660892</v>
      </c>
      <c r="K1841" s="51">
        <f t="shared" ca="1" si="347"/>
        <v>4204.6730427319762</v>
      </c>
      <c r="L1841" s="111">
        <f t="shared" ca="1" si="339"/>
        <v>313</v>
      </c>
      <c r="M1841" s="112">
        <f t="shared" ca="1" si="340"/>
        <v>636.37454360361244</v>
      </c>
      <c r="N1841" s="106"/>
      <c r="O1841" s="109">
        <f t="shared" ca="1" si="343"/>
        <v>7469.3281107069915</v>
      </c>
      <c r="P1841" s="113">
        <f t="shared" ca="1" si="344"/>
        <v>1</v>
      </c>
      <c r="Q1841" s="114">
        <f t="shared" ca="1" si="341"/>
        <v>457</v>
      </c>
    </row>
    <row r="1842" spans="5:17" x14ac:dyDescent="0.35">
      <c r="E1842">
        <f t="shared" si="345"/>
        <v>1815</v>
      </c>
      <c r="F1842" s="109">
        <f t="shared" ca="1" si="336"/>
        <v>0.27888754432993007</v>
      </c>
      <c r="G1842" s="110">
        <f t="shared" ca="1" si="346"/>
        <v>3568.5773866726936</v>
      </c>
      <c r="H1842" s="92">
        <f t="shared" si="337"/>
        <v>1815</v>
      </c>
      <c r="I1842" s="109">
        <f t="shared" ca="1" si="338"/>
        <v>2.9991603172242609</v>
      </c>
      <c r="J1842" s="51">
        <f t="shared" ca="1" si="342"/>
        <v>4204.6730427319762</v>
      </c>
      <c r="K1842" s="51">
        <f t="shared" ca="1" si="347"/>
        <v>4207.6722030492001</v>
      </c>
      <c r="L1842" s="111">
        <f t="shared" ca="1" si="339"/>
        <v>315</v>
      </c>
      <c r="M1842" s="112">
        <f t="shared" ca="1" si="340"/>
        <v>639.09481637650651</v>
      </c>
      <c r="N1842" s="106"/>
      <c r="O1842" s="109">
        <f t="shared" ca="1" si="343"/>
        <v>8922.5087174564724</v>
      </c>
      <c r="P1842" s="113">
        <f t="shared" ca="1" si="344"/>
        <v>1</v>
      </c>
      <c r="Q1842" s="114">
        <f t="shared" ca="1" si="341"/>
        <v>505</v>
      </c>
    </row>
    <row r="1843" spans="5:17" x14ac:dyDescent="0.35">
      <c r="E1843">
        <f t="shared" si="345"/>
        <v>1816</v>
      </c>
      <c r="F1843" s="109">
        <f t="shared" ca="1" si="336"/>
        <v>0.77784828613975154</v>
      </c>
      <c r="G1843" s="110">
        <f t="shared" ca="1" si="346"/>
        <v>3569.3552349588335</v>
      </c>
      <c r="H1843" s="92">
        <f t="shared" si="337"/>
        <v>1816</v>
      </c>
      <c r="I1843" s="109">
        <f t="shared" ca="1" si="338"/>
        <v>5.0873089922412937</v>
      </c>
      <c r="J1843" s="51">
        <f t="shared" ca="1" si="342"/>
        <v>4207.6722030492001</v>
      </c>
      <c r="K1843" s="51">
        <f t="shared" ca="1" si="347"/>
        <v>4212.7595120414417</v>
      </c>
      <c r="L1843" s="111">
        <f t="shared" ca="1" si="339"/>
        <v>315</v>
      </c>
      <c r="M1843" s="112">
        <f t="shared" ca="1" si="340"/>
        <v>643.40427708260813</v>
      </c>
      <c r="N1843" s="106"/>
      <c r="O1843" s="109">
        <f t="shared" ca="1" si="343"/>
        <v>1038.3153395186609</v>
      </c>
      <c r="P1843" s="113">
        <f t="shared" ca="1" si="344"/>
        <v>1</v>
      </c>
      <c r="Q1843" s="114">
        <f t="shared" ca="1" si="341"/>
        <v>88</v>
      </c>
    </row>
    <row r="1844" spans="5:17" x14ac:dyDescent="0.35">
      <c r="E1844">
        <f t="shared" si="345"/>
        <v>1817</v>
      </c>
      <c r="F1844" s="109">
        <f t="shared" ca="1" si="336"/>
        <v>4.3780377935358654</v>
      </c>
      <c r="G1844" s="110">
        <f t="shared" ca="1" si="346"/>
        <v>3573.7332727523694</v>
      </c>
      <c r="H1844" s="92">
        <f t="shared" si="337"/>
        <v>1817</v>
      </c>
      <c r="I1844" s="109">
        <f t="shared" ca="1" si="338"/>
        <v>3.8821540854641277</v>
      </c>
      <c r="J1844" s="51">
        <f t="shared" ca="1" si="342"/>
        <v>4212.7595120414417</v>
      </c>
      <c r="K1844" s="51">
        <f t="shared" ca="1" si="347"/>
        <v>4216.6416661269059</v>
      </c>
      <c r="L1844" s="111">
        <f t="shared" ca="1" si="339"/>
        <v>318</v>
      </c>
      <c r="M1844" s="112">
        <f t="shared" ca="1" si="340"/>
        <v>642.90839337453644</v>
      </c>
      <c r="N1844" s="106"/>
      <c r="O1844" s="109">
        <f t="shared" ca="1" si="343"/>
        <v>1424.843681959564</v>
      </c>
      <c r="P1844" s="113">
        <f t="shared" ca="1" si="344"/>
        <v>1</v>
      </c>
      <c r="Q1844" s="114">
        <f t="shared" ca="1" si="341"/>
        <v>108</v>
      </c>
    </row>
    <row r="1845" spans="5:17" x14ac:dyDescent="0.35">
      <c r="E1845">
        <f t="shared" si="345"/>
        <v>1818</v>
      </c>
      <c r="F1845" s="109">
        <f t="shared" ca="1" si="336"/>
        <v>4.8932976426313584</v>
      </c>
      <c r="G1845" s="110">
        <f t="shared" ca="1" si="346"/>
        <v>3578.6265703950007</v>
      </c>
      <c r="H1845" s="92">
        <f t="shared" si="337"/>
        <v>1818</v>
      </c>
      <c r="I1845" s="109">
        <f t="shared" ca="1" si="338"/>
        <v>2.1609083975087446</v>
      </c>
      <c r="J1845" s="51">
        <f t="shared" ca="1" si="342"/>
        <v>4216.6416661269059</v>
      </c>
      <c r="K1845" s="51">
        <f t="shared" ca="1" si="347"/>
        <v>4218.8025745244149</v>
      </c>
      <c r="L1845" s="111">
        <f t="shared" ca="1" si="339"/>
        <v>317</v>
      </c>
      <c r="M1845" s="112">
        <f t="shared" ca="1" si="340"/>
        <v>640.1760041294142</v>
      </c>
      <c r="N1845" s="106"/>
      <c r="O1845" s="109">
        <f t="shared" ca="1" si="343"/>
        <v>7912.5508208193605</v>
      </c>
      <c r="P1845" s="113">
        <f t="shared" ca="1" si="344"/>
        <v>1</v>
      </c>
      <c r="Q1845" s="114">
        <f t="shared" ca="1" si="341"/>
        <v>500</v>
      </c>
    </row>
    <row r="1846" spans="5:17" x14ac:dyDescent="0.35">
      <c r="E1846">
        <f t="shared" si="345"/>
        <v>1819</v>
      </c>
      <c r="F1846" s="109">
        <f t="shared" ca="1" si="336"/>
        <v>0.20024695764460101</v>
      </c>
      <c r="G1846" s="110">
        <f t="shared" ca="1" si="346"/>
        <v>3578.8268173526453</v>
      </c>
      <c r="H1846" s="92">
        <f t="shared" si="337"/>
        <v>1819</v>
      </c>
      <c r="I1846" s="109">
        <f t="shared" ca="1" si="338"/>
        <v>8.7374089696325363</v>
      </c>
      <c r="J1846" s="51">
        <f t="shared" ca="1" si="342"/>
        <v>4218.8025745244149</v>
      </c>
      <c r="K1846" s="51">
        <f t="shared" ca="1" si="347"/>
        <v>4227.5399834940472</v>
      </c>
      <c r="L1846" s="111">
        <f t="shared" ca="1" si="339"/>
        <v>321</v>
      </c>
      <c r="M1846" s="112">
        <f t="shared" ca="1" si="340"/>
        <v>648.71316614140187</v>
      </c>
      <c r="N1846" s="106"/>
      <c r="O1846" s="109">
        <f t="shared" ca="1" si="343"/>
        <v>3928.9500104787357</v>
      </c>
      <c r="P1846" s="113">
        <f t="shared" ca="1" si="344"/>
        <v>1</v>
      </c>
      <c r="Q1846" s="114">
        <f t="shared" ca="1" si="341"/>
        <v>294</v>
      </c>
    </row>
    <row r="1847" spans="5:17" x14ac:dyDescent="0.35">
      <c r="E1847">
        <f t="shared" si="345"/>
        <v>1820</v>
      </c>
      <c r="F1847" s="109">
        <f t="shared" ca="1" si="336"/>
        <v>0.33069196114427818</v>
      </c>
      <c r="G1847" s="110">
        <f t="shared" ca="1" si="346"/>
        <v>3579.1575093137894</v>
      </c>
      <c r="H1847" s="92">
        <f t="shared" si="337"/>
        <v>1820</v>
      </c>
      <c r="I1847" s="109">
        <f t="shared" ca="1" si="338"/>
        <v>2.8326445766735544</v>
      </c>
      <c r="J1847" s="51">
        <f t="shared" ca="1" si="342"/>
        <v>4227.5399834940472</v>
      </c>
      <c r="K1847" s="51">
        <f t="shared" ca="1" si="347"/>
        <v>4230.3726280707206</v>
      </c>
      <c r="L1847" s="111">
        <f t="shared" ca="1" si="339"/>
        <v>322</v>
      </c>
      <c r="M1847" s="112">
        <f t="shared" ca="1" si="340"/>
        <v>651.21511875693113</v>
      </c>
      <c r="N1847" s="106"/>
      <c r="O1847" s="109">
        <f t="shared" ca="1" si="343"/>
        <v>11354.140226481259</v>
      </c>
      <c r="P1847" s="113">
        <f t="shared" ca="1" si="344"/>
        <v>1</v>
      </c>
      <c r="Q1847" s="114">
        <f t="shared" ca="1" si="341"/>
        <v>13</v>
      </c>
    </row>
    <row r="1848" spans="5:17" x14ac:dyDescent="0.35">
      <c r="E1848">
        <f t="shared" si="345"/>
        <v>1821</v>
      </c>
      <c r="F1848" s="109">
        <f t="shared" ca="1" si="336"/>
        <v>4.5274362376762332</v>
      </c>
      <c r="G1848" s="110">
        <f t="shared" ca="1" si="346"/>
        <v>3583.6849455514657</v>
      </c>
      <c r="H1848" s="92">
        <f t="shared" si="337"/>
        <v>1821</v>
      </c>
      <c r="I1848" s="109">
        <f t="shared" ca="1" si="338"/>
        <v>2.7533163641083269</v>
      </c>
      <c r="J1848" s="51">
        <f t="shared" ca="1" si="342"/>
        <v>4230.3726280707206</v>
      </c>
      <c r="K1848" s="51">
        <f t="shared" ca="1" si="347"/>
        <v>4233.1259444348289</v>
      </c>
      <c r="L1848" s="111">
        <f t="shared" ca="1" si="339"/>
        <v>323</v>
      </c>
      <c r="M1848" s="112">
        <f t="shared" ca="1" si="340"/>
        <v>649.44099888336314</v>
      </c>
      <c r="N1848" s="106"/>
      <c r="O1848" s="109">
        <f t="shared" ca="1" si="343"/>
        <v>8683.0928682395534</v>
      </c>
      <c r="P1848" s="113">
        <f t="shared" ca="1" si="344"/>
        <v>1</v>
      </c>
      <c r="Q1848" s="114">
        <f t="shared" ca="1" si="341"/>
        <v>521</v>
      </c>
    </row>
    <row r="1849" spans="5:17" x14ac:dyDescent="0.35">
      <c r="E1849">
        <f t="shared" si="345"/>
        <v>1822</v>
      </c>
      <c r="F1849" s="109">
        <f t="shared" ca="1" si="336"/>
        <v>7.6118903699384939</v>
      </c>
      <c r="G1849" s="110">
        <f t="shared" ca="1" si="346"/>
        <v>3591.2968359214042</v>
      </c>
      <c r="H1849" s="92">
        <f t="shared" si="337"/>
        <v>1822</v>
      </c>
      <c r="I1849" s="109">
        <f t="shared" ca="1" si="338"/>
        <v>1.1933664468237959</v>
      </c>
      <c r="J1849" s="51">
        <f t="shared" ca="1" si="342"/>
        <v>4233.1259444348289</v>
      </c>
      <c r="K1849" s="51">
        <f t="shared" ca="1" si="347"/>
        <v>4234.3193108816522</v>
      </c>
      <c r="L1849" s="111">
        <f t="shared" ca="1" si="339"/>
        <v>323</v>
      </c>
      <c r="M1849" s="112">
        <f t="shared" ca="1" si="340"/>
        <v>643.02247496024802</v>
      </c>
      <c r="N1849" s="106"/>
      <c r="O1849" s="109">
        <f t="shared" ca="1" si="343"/>
        <v>3975.8128658196138</v>
      </c>
      <c r="P1849" s="113">
        <f t="shared" ca="1" si="344"/>
        <v>1</v>
      </c>
      <c r="Q1849" s="114">
        <f t="shared" ca="1" si="341"/>
        <v>298</v>
      </c>
    </row>
    <row r="1850" spans="5:17" x14ac:dyDescent="0.35">
      <c r="E1850">
        <f t="shared" si="345"/>
        <v>1823</v>
      </c>
      <c r="F1850" s="109">
        <f t="shared" ca="1" si="336"/>
        <v>2.4997591505967076</v>
      </c>
      <c r="G1850" s="110">
        <f t="shared" ca="1" si="346"/>
        <v>3593.7965950720009</v>
      </c>
      <c r="H1850" s="92">
        <f t="shared" si="337"/>
        <v>1823</v>
      </c>
      <c r="I1850" s="109">
        <f t="shared" ca="1" si="338"/>
        <v>1.3229199102180866</v>
      </c>
      <c r="J1850" s="51">
        <f t="shared" ca="1" si="342"/>
        <v>4234.3193108816522</v>
      </c>
      <c r="K1850" s="51">
        <f t="shared" ca="1" si="347"/>
        <v>4235.6422307918701</v>
      </c>
      <c r="L1850" s="111">
        <f t="shared" ca="1" si="339"/>
        <v>322</v>
      </c>
      <c r="M1850" s="112">
        <f t="shared" ca="1" si="340"/>
        <v>641.84563571986928</v>
      </c>
      <c r="N1850" s="106"/>
      <c r="O1850" s="109">
        <f t="shared" ca="1" si="343"/>
        <v>11360.668525742387</v>
      </c>
      <c r="P1850" s="113">
        <f t="shared" ca="1" si="344"/>
        <v>1</v>
      </c>
      <c r="Q1850" s="114">
        <f t="shared" ca="1" si="341"/>
        <v>12</v>
      </c>
    </row>
    <row r="1851" spans="5:17" x14ac:dyDescent="0.35">
      <c r="E1851">
        <f t="shared" si="345"/>
        <v>1824</v>
      </c>
      <c r="F1851" s="109">
        <f t="shared" ca="1" si="336"/>
        <v>3.7637749833929535</v>
      </c>
      <c r="G1851" s="110">
        <f t="shared" ca="1" si="346"/>
        <v>3597.5603700553938</v>
      </c>
      <c r="H1851" s="92">
        <f t="shared" si="337"/>
        <v>1824</v>
      </c>
      <c r="I1851" s="109">
        <f t="shared" ca="1" si="338"/>
        <v>0.82434382147382845</v>
      </c>
      <c r="J1851" s="51">
        <f t="shared" ca="1" si="342"/>
        <v>4235.6422307918701</v>
      </c>
      <c r="K1851" s="51">
        <f t="shared" ca="1" si="347"/>
        <v>4236.4665746133442</v>
      </c>
      <c r="L1851" s="111">
        <f t="shared" ca="1" si="339"/>
        <v>321</v>
      </c>
      <c r="M1851" s="112">
        <f t="shared" ca="1" si="340"/>
        <v>638.90620455795033</v>
      </c>
      <c r="N1851" s="106"/>
      <c r="O1851" s="109">
        <f t="shared" ca="1" si="343"/>
        <v>4760.4323332128124</v>
      </c>
      <c r="P1851" s="113">
        <f t="shared" ca="1" si="344"/>
        <v>1</v>
      </c>
      <c r="Q1851" s="114">
        <f t="shared" ca="1" si="341"/>
        <v>328</v>
      </c>
    </row>
    <row r="1852" spans="5:17" x14ac:dyDescent="0.35">
      <c r="E1852">
        <f t="shared" si="345"/>
        <v>1825</v>
      </c>
      <c r="F1852" s="109">
        <f t="shared" ca="1" si="336"/>
        <v>11.895494729600923</v>
      </c>
      <c r="G1852" s="110">
        <f t="shared" ca="1" si="346"/>
        <v>3609.4558647849949</v>
      </c>
      <c r="H1852" s="92">
        <f t="shared" si="337"/>
        <v>1825</v>
      </c>
      <c r="I1852" s="109">
        <f t="shared" ca="1" si="338"/>
        <v>4.98234326234583E-2</v>
      </c>
      <c r="J1852" s="51">
        <f t="shared" ca="1" si="342"/>
        <v>4236.4665746133442</v>
      </c>
      <c r="K1852" s="51">
        <f t="shared" ca="1" si="347"/>
        <v>4236.5163980459674</v>
      </c>
      <c r="L1852" s="111">
        <f t="shared" ca="1" si="339"/>
        <v>320</v>
      </c>
      <c r="M1852" s="112">
        <f t="shared" ca="1" si="340"/>
        <v>627.06053326097253</v>
      </c>
      <c r="N1852" s="106"/>
      <c r="O1852" s="109">
        <f t="shared" ca="1" si="343"/>
        <v>7166.6875411475976</v>
      </c>
      <c r="P1852" s="113">
        <f t="shared" ca="1" si="344"/>
        <v>1</v>
      </c>
      <c r="Q1852" s="114">
        <f t="shared" ca="1" si="341"/>
        <v>449</v>
      </c>
    </row>
    <row r="1853" spans="5:17" x14ac:dyDescent="0.35">
      <c r="E1853">
        <f t="shared" si="345"/>
        <v>1826</v>
      </c>
      <c r="F1853" s="109">
        <f t="shared" ca="1" si="336"/>
        <v>0.53002663675942496</v>
      </c>
      <c r="G1853" s="110">
        <f t="shared" ca="1" si="346"/>
        <v>3609.9858914217543</v>
      </c>
      <c r="H1853" s="92">
        <f t="shared" si="337"/>
        <v>1826</v>
      </c>
      <c r="I1853" s="109">
        <f t="shared" ca="1" si="338"/>
        <v>3.9790460439874318</v>
      </c>
      <c r="J1853" s="51">
        <f t="shared" ca="1" si="342"/>
        <v>4236.5163980459674</v>
      </c>
      <c r="K1853" s="51">
        <f t="shared" ca="1" si="347"/>
        <v>4240.4954440899546</v>
      </c>
      <c r="L1853" s="111">
        <f t="shared" ca="1" si="339"/>
        <v>322</v>
      </c>
      <c r="M1853" s="112">
        <f t="shared" ca="1" si="340"/>
        <v>630.50955266820029</v>
      </c>
      <c r="N1853" s="106"/>
      <c r="O1853" s="109">
        <f t="shared" ca="1" si="343"/>
        <v>6290.9060897356294</v>
      </c>
      <c r="P1853" s="113">
        <f t="shared" ca="1" si="344"/>
        <v>1</v>
      </c>
      <c r="Q1853" s="114">
        <f t="shared" ca="1" si="341"/>
        <v>390</v>
      </c>
    </row>
    <row r="1854" spans="5:17" x14ac:dyDescent="0.35">
      <c r="E1854">
        <f t="shared" si="345"/>
        <v>1827</v>
      </c>
      <c r="F1854" s="109">
        <f t="shared" ca="1" si="336"/>
        <v>0.61352334969432287</v>
      </c>
      <c r="G1854" s="110">
        <f t="shared" ca="1" si="346"/>
        <v>3610.5994147714487</v>
      </c>
      <c r="H1854" s="92">
        <f t="shared" si="337"/>
        <v>1827</v>
      </c>
      <c r="I1854" s="109">
        <f t="shared" ca="1" si="338"/>
        <v>4.1473195416274429</v>
      </c>
      <c r="J1854" s="51">
        <f t="shared" ca="1" si="342"/>
        <v>4240.4954440899546</v>
      </c>
      <c r="K1854" s="51">
        <f t="shared" ca="1" si="347"/>
        <v>4244.6427636315821</v>
      </c>
      <c r="L1854" s="111">
        <f t="shared" ca="1" si="339"/>
        <v>322</v>
      </c>
      <c r="M1854" s="112">
        <f t="shared" ca="1" si="340"/>
        <v>634.04334886013339</v>
      </c>
      <c r="N1854" s="106"/>
      <c r="O1854" s="109">
        <f t="shared" ca="1" si="343"/>
        <v>1711.9680446025418</v>
      </c>
      <c r="P1854" s="113">
        <f t="shared" ca="1" si="344"/>
        <v>1</v>
      </c>
      <c r="Q1854" s="114">
        <f t="shared" ca="1" si="341"/>
        <v>125</v>
      </c>
    </row>
    <row r="1855" spans="5:17" x14ac:dyDescent="0.35">
      <c r="E1855">
        <f t="shared" si="345"/>
        <v>1828</v>
      </c>
      <c r="F1855" s="109">
        <f t="shared" ca="1" si="336"/>
        <v>5.4830473173631358</v>
      </c>
      <c r="G1855" s="110">
        <f t="shared" ca="1" si="346"/>
        <v>3616.082462088812</v>
      </c>
      <c r="H1855" s="92">
        <f t="shared" si="337"/>
        <v>1828</v>
      </c>
      <c r="I1855" s="109">
        <f t="shared" ca="1" si="338"/>
        <v>1.8380075455710763</v>
      </c>
      <c r="J1855" s="51">
        <f t="shared" ca="1" si="342"/>
        <v>4244.6427636315821</v>
      </c>
      <c r="K1855" s="51">
        <f t="shared" ca="1" si="347"/>
        <v>4246.4807711771527</v>
      </c>
      <c r="L1855" s="111">
        <f t="shared" ca="1" si="339"/>
        <v>323</v>
      </c>
      <c r="M1855" s="112">
        <f t="shared" ca="1" si="340"/>
        <v>630.39830908834074</v>
      </c>
      <c r="N1855" s="106"/>
      <c r="O1855" s="109">
        <f t="shared" ca="1" si="343"/>
        <v>6015.7819963473785</v>
      </c>
      <c r="P1855" s="113">
        <f t="shared" ca="1" si="344"/>
        <v>1</v>
      </c>
      <c r="Q1855" s="114">
        <f t="shared" ca="1" si="341"/>
        <v>376</v>
      </c>
    </row>
    <row r="1856" spans="5:17" x14ac:dyDescent="0.35">
      <c r="E1856">
        <f t="shared" si="345"/>
        <v>1829</v>
      </c>
      <c r="F1856" s="109">
        <f t="shared" ca="1" si="336"/>
        <v>2.8041464903865529</v>
      </c>
      <c r="G1856" s="110">
        <f t="shared" ca="1" si="346"/>
        <v>3618.8866085791988</v>
      </c>
      <c r="H1856" s="92">
        <f t="shared" si="337"/>
        <v>1829</v>
      </c>
      <c r="I1856" s="109">
        <f t="shared" ca="1" si="338"/>
        <v>9.579357971258376E-2</v>
      </c>
      <c r="J1856" s="51">
        <f t="shared" ca="1" si="342"/>
        <v>4246.4807711771527</v>
      </c>
      <c r="K1856" s="51">
        <f t="shared" ca="1" si="347"/>
        <v>4246.5765647568651</v>
      </c>
      <c r="L1856" s="111">
        <f t="shared" ca="1" si="339"/>
        <v>322</v>
      </c>
      <c r="M1856" s="112">
        <f t="shared" ca="1" si="340"/>
        <v>627.68995617766632</v>
      </c>
      <c r="N1856" s="106"/>
      <c r="O1856" s="109">
        <f t="shared" ca="1" si="343"/>
        <v>2122.8331099531006</v>
      </c>
      <c r="P1856" s="113">
        <f t="shared" ca="1" si="344"/>
        <v>1</v>
      </c>
      <c r="Q1856" s="114">
        <f t="shared" ca="1" si="341"/>
        <v>160</v>
      </c>
    </row>
    <row r="1857" spans="5:17" x14ac:dyDescent="0.35">
      <c r="E1857">
        <f t="shared" si="345"/>
        <v>1830</v>
      </c>
      <c r="F1857" s="109">
        <f t="shared" ca="1" si="336"/>
        <v>1.9820454757544459</v>
      </c>
      <c r="G1857" s="110">
        <f t="shared" ca="1" si="346"/>
        <v>3620.8686540549534</v>
      </c>
      <c r="H1857" s="92">
        <f t="shared" si="337"/>
        <v>1830</v>
      </c>
      <c r="I1857" s="109">
        <f t="shared" ca="1" si="338"/>
        <v>0.93530315211596649</v>
      </c>
      <c r="J1857" s="51">
        <f t="shared" ca="1" si="342"/>
        <v>4246.5765647568651</v>
      </c>
      <c r="K1857" s="51">
        <f t="shared" ca="1" si="347"/>
        <v>4247.511867908981</v>
      </c>
      <c r="L1857" s="111">
        <f t="shared" ca="1" si="339"/>
        <v>322</v>
      </c>
      <c r="M1857" s="112">
        <f t="shared" ca="1" si="340"/>
        <v>626.64321385402764</v>
      </c>
      <c r="N1857" s="106"/>
      <c r="O1857" s="109">
        <f t="shared" ca="1" si="343"/>
        <v>6869.2027279397671</v>
      </c>
      <c r="P1857" s="113">
        <f t="shared" ca="1" si="344"/>
        <v>1</v>
      </c>
      <c r="Q1857" s="114">
        <f t="shared" ca="1" si="341"/>
        <v>437</v>
      </c>
    </row>
    <row r="1858" spans="5:17" x14ac:dyDescent="0.35">
      <c r="E1858">
        <f t="shared" si="345"/>
        <v>1831</v>
      </c>
      <c r="F1858" s="109">
        <f t="shared" ca="1" si="336"/>
        <v>1.475612983404871</v>
      </c>
      <c r="G1858" s="110">
        <f t="shared" ca="1" si="346"/>
        <v>3622.3442670383583</v>
      </c>
      <c r="H1858" s="92">
        <f t="shared" si="337"/>
        <v>1831</v>
      </c>
      <c r="I1858" s="109">
        <f t="shared" ca="1" si="338"/>
        <v>3.0850891455482277</v>
      </c>
      <c r="J1858" s="51">
        <f t="shared" ca="1" si="342"/>
        <v>4247.511867908981</v>
      </c>
      <c r="K1858" s="51">
        <f t="shared" ca="1" si="347"/>
        <v>4250.5969570545294</v>
      </c>
      <c r="L1858" s="111">
        <f t="shared" ca="1" si="339"/>
        <v>322</v>
      </c>
      <c r="M1858" s="112">
        <f t="shared" ca="1" si="340"/>
        <v>628.25269001617107</v>
      </c>
      <c r="N1858" s="106"/>
      <c r="O1858" s="109">
        <f t="shared" ca="1" si="343"/>
        <v>5932.3563093190542</v>
      </c>
      <c r="P1858" s="113">
        <f t="shared" ca="1" si="344"/>
        <v>1</v>
      </c>
      <c r="Q1858" s="114">
        <f t="shared" ca="1" si="341"/>
        <v>359</v>
      </c>
    </row>
    <row r="1859" spans="5:17" x14ac:dyDescent="0.35">
      <c r="E1859">
        <f t="shared" si="345"/>
        <v>1832</v>
      </c>
      <c r="F1859" s="109">
        <f t="shared" ca="1" si="336"/>
        <v>1.2086405278050205</v>
      </c>
      <c r="G1859" s="110">
        <f t="shared" ca="1" si="346"/>
        <v>3623.5529075661634</v>
      </c>
      <c r="H1859" s="92">
        <f t="shared" si="337"/>
        <v>1832</v>
      </c>
      <c r="I1859" s="109">
        <f t="shared" ca="1" si="338"/>
        <v>0.60414540073473011</v>
      </c>
      <c r="J1859" s="51">
        <f t="shared" ca="1" si="342"/>
        <v>4250.5969570545294</v>
      </c>
      <c r="K1859" s="51">
        <f t="shared" ca="1" si="347"/>
        <v>4251.2011024552639</v>
      </c>
      <c r="L1859" s="111">
        <f t="shared" ca="1" si="339"/>
        <v>321</v>
      </c>
      <c r="M1859" s="112">
        <f t="shared" ca="1" si="340"/>
        <v>627.64819488910052</v>
      </c>
      <c r="N1859" s="106"/>
      <c r="O1859" s="109">
        <f t="shared" ca="1" si="343"/>
        <v>9108.9689761803947</v>
      </c>
      <c r="P1859" s="113">
        <f t="shared" ca="1" si="344"/>
        <v>1</v>
      </c>
      <c r="Q1859" s="114">
        <f t="shared" ca="1" si="341"/>
        <v>547</v>
      </c>
    </row>
    <row r="1860" spans="5:17" x14ac:dyDescent="0.35">
      <c r="E1860">
        <f t="shared" si="345"/>
        <v>1833</v>
      </c>
      <c r="F1860" s="109">
        <f t="shared" ca="1" si="336"/>
        <v>6.5881284151835903E-2</v>
      </c>
      <c r="G1860" s="110">
        <f t="shared" ca="1" si="346"/>
        <v>3623.6187888503155</v>
      </c>
      <c r="H1860" s="92">
        <f t="shared" si="337"/>
        <v>1833</v>
      </c>
      <c r="I1860" s="109">
        <f t="shared" ca="1" si="338"/>
        <v>1.4308038011282604</v>
      </c>
      <c r="J1860" s="51">
        <f t="shared" ca="1" si="342"/>
        <v>4251.2011024552639</v>
      </c>
      <c r="K1860" s="51">
        <f t="shared" ca="1" si="347"/>
        <v>4252.6319062563925</v>
      </c>
      <c r="L1860" s="111">
        <f t="shared" ca="1" si="339"/>
        <v>320</v>
      </c>
      <c r="M1860" s="112">
        <f t="shared" ca="1" si="340"/>
        <v>629.01311740607707</v>
      </c>
      <c r="N1860" s="106"/>
      <c r="O1860" s="109">
        <f t="shared" ca="1" si="343"/>
        <v>407.88267139883374</v>
      </c>
      <c r="P1860" s="113">
        <f t="shared" ca="1" si="344"/>
        <v>1</v>
      </c>
      <c r="Q1860" s="114">
        <f t="shared" ca="1" si="341"/>
        <v>12</v>
      </c>
    </row>
    <row r="1861" spans="5:17" x14ac:dyDescent="0.35">
      <c r="E1861">
        <f t="shared" si="345"/>
        <v>1834</v>
      </c>
      <c r="F1861" s="109">
        <f t="shared" ca="1" si="336"/>
        <v>0.54961379626996831</v>
      </c>
      <c r="G1861" s="110">
        <f t="shared" ca="1" si="346"/>
        <v>3624.1684026465855</v>
      </c>
      <c r="H1861" s="92">
        <f t="shared" si="337"/>
        <v>1834</v>
      </c>
      <c r="I1861" s="109">
        <f t="shared" ca="1" si="338"/>
        <v>1.2268980561607918</v>
      </c>
      <c r="J1861" s="51">
        <f t="shared" ca="1" si="342"/>
        <v>4252.6319062563925</v>
      </c>
      <c r="K1861" s="51">
        <f t="shared" ca="1" si="347"/>
        <v>4253.8588043125537</v>
      </c>
      <c r="L1861" s="111">
        <f t="shared" ca="1" si="339"/>
        <v>320</v>
      </c>
      <c r="M1861" s="112">
        <f t="shared" ca="1" si="340"/>
        <v>629.69040166596824</v>
      </c>
      <c r="N1861" s="106"/>
      <c r="O1861" s="109">
        <f t="shared" ca="1" si="343"/>
        <v>4347.1451928918514</v>
      </c>
      <c r="P1861" s="113">
        <f t="shared" ca="1" si="344"/>
        <v>1</v>
      </c>
      <c r="Q1861" s="114">
        <f t="shared" ca="1" si="341"/>
        <v>316</v>
      </c>
    </row>
    <row r="1862" spans="5:17" x14ac:dyDescent="0.35">
      <c r="E1862">
        <f t="shared" si="345"/>
        <v>1835</v>
      </c>
      <c r="F1862" s="109">
        <f t="shared" ca="1" si="336"/>
        <v>0.77248915956904141</v>
      </c>
      <c r="G1862" s="110">
        <f t="shared" ca="1" si="346"/>
        <v>3624.9408918061545</v>
      </c>
      <c r="H1862" s="92">
        <f t="shared" si="337"/>
        <v>1835</v>
      </c>
      <c r="I1862" s="109">
        <f t="shared" ca="1" si="338"/>
        <v>1.0737775387234296</v>
      </c>
      <c r="J1862" s="51">
        <f t="shared" ca="1" si="342"/>
        <v>4253.8588043125537</v>
      </c>
      <c r="K1862" s="51">
        <f t="shared" ca="1" si="347"/>
        <v>4254.9325818512771</v>
      </c>
      <c r="L1862" s="111">
        <f t="shared" ca="1" si="339"/>
        <v>319</v>
      </c>
      <c r="M1862" s="112">
        <f t="shared" ca="1" si="340"/>
        <v>629.9916900451226</v>
      </c>
      <c r="N1862" s="106"/>
      <c r="O1862" s="109">
        <f t="shared" ca="1" si="343"/>
        <v>4571.2590196422307</v>
      </c>
      <c r="P1862" s="113">
        <f t="shared" ca="1" si="344"/>
        <v>1</v>
      </c>
      <c r="Q1862" s="114">
        <f t="shared" ca="1" si="341"/>
        <v>333</v>
      </c>
    </row>
    <row r="1863" spans="5:17" x14ac:dyDescent="0.35">
      <c r="E1863">
        <f t="shared" si="345"/>
        <v>1836</v>
      </c>
      <c r="F1863" s="109">
        <f t="shared" ca="1" si="336"/>
        <v>4.9689714813439627</v>
      </c>
      <c r="G1863" s="110">
        <f t="shared" ca="1" si="346"/>
        <v>3629.9098632874984</v>
      </c>
      <c r="H1863" s="92">
        <f t="shared" si="337"/>
        <v>1836</v>
      </c>
      <c r="I1863" s="109">
        <f t="shared" ca="1" si="338"/>
        <v>6.291793611698808E-2</v>
      </c>
      <c r="J1863" s="51">
        <f t="shared" ca="1" si="342"/>
        <v>4254.9325818512771</v>
      </c>
      <c r="K1863" s="51">
        <f t="shared" ca="1" si="347"/>
        <v>4254.9954997873938</v>
      </c>
      <c r="L1863" s="111">
        <f t="shared" ca="1" si="339"/>
        <v>318</v>
      </c>
      <c r="M1863" s="112">
        <f t="shared" ca="1" si="340"/>
        <v>625.08563649989537</v>
      </c>
      <c r="N1863" s="106"/>
      <c r="O1863" s="109">
        <f t="shared" ca="1" si="343"/>
        <v>6037.7000015753192</v>
      </c>
      <c r="P1863" s="113">
        <f t="shared" ca="1" si="344"/>
        <v>1</v>
      </c>
      <c r="Q1863" s="114">
        <f t="shared" ca="1" si="341"/>
        <v>375</v>
      </c>
    </row>
    <row r="1864" spans="5:17" x14ac:dyDescent="0.35">
      <c r="E1864">
        <f t="shared" si="345"/>
        <v>1837</v>
      </c>
      <c r="F1864" s="109">
        <f t="shared" ca="1" si="336"/>
        <v>3.115407556346903</v>
      </c>
      <c r="G1864" s="110">
        <f t="shared" ca="1" si="346"/>
        <v>3633.0252708438452</v>
      </c>
      <c r="H1864" s="92">
        <f t="shared" si="337"/>
        <v>1837</v>
      </c>
      <c r="I1864" s="109">
        <f t="shared" ca="1" si="338"/>
        <v>0.11639038311428536</v>
      </c>
      <c r="J1864" s="51">
        <f t="shared" ca="1" si="342"/>
        <v>4254.9954997873938</v>
      </c>
      <c r="K1864" s="51">
        <f t="shared" ca="1" si="347"/>
        <v>4255.1118901705076</v>
      </c>
      <c r="L1864" s="111">
        <f t="shared" ca="1" si="339"/>
        <v>317</v>
      </c>
      <c r="M1864" s="112">
        <f t="shared" ca="1" si="340"/>
        <v>622.08661932666246</v>
      </c>
      <c r="N1864" s="106"/>
      <c r="O1864" s="109">
        <f t="shared" ca="1" si="343"/>
        <v>944.13089475543791</v>
      </c>
      <c r="P1864" s="113">
        <f t="shared" ca="1" si="344"/>
        <v>1</v>
      </c>
      <c r="Q1864" s="114">
        <f t="shared" ca="1" si="341"/>
        <v>71</v>
      </c>
    </row>
    <row r="1865" spans="5:17" x14ac:dyDescent="0.35">
      <c r="E1865">
        <f t="shared" si="345"/>
        <v>1838</v>
      </c>
      <c r="F1865" s="109">
        <f t="shared" ca="1" si="336"/>
        <v>2.9623307522696258</v>
      </c>
      <c r="G1865" s="110">
        <f t="shared" ca="1" si="346"/>
        <v>3635.9876015961149</v>
      </c>
      <c r="H1865" s="92">
        <f t="shared" si="337"/>
        <v>1838</v>
      </c>
      <c r="I1865" s="109">
        <f t="shared" ca="1" si="338"/>
        <v>4.9446178511360745</v>
      </c>
      <c r="J1865" s="51">
        <f t="shared" ca="1" si="342"/>
        <v>4255.1118901705076</v>
      </c>
      <c r="K1865" s="51">
        <f t="shared" ca="1" si="347"/>
        <v>4260.0565080216438</v>
      </c>
      <c r="L1865" s="111">
        <f t="shared" ca="1" si="339"/>
        <v>319</v>
      </c>
      <c r="M1865" s="112">
        <f t="shared" ca="1" si="340"/>
        <v>624.06890642552889</v>
      </c>
      <c r="N1865" s="106"/>
      <c r="O1865" s="109">
        <f t="shared" ca="1" si="343"/>
        <v>9919.6883499378582</v>
      </c>
      <c r="P1865" s="113">
        <f t="shared" ca="1" si="344"/>
        <v>1</v>
      </c>
      <c r="Q1865" s="114">
        <f t="shared" ca="1" si="341"/>
        <v>572</v>
      </c>
    </row>
    <row r="1866" spans="5:17" x14ac:dyDescent="0.35">
      <c r="E1866">
        <f t="shared" si="345"/>
        <v>1839</v>
      </c>
      <c r="F1866" s="109">
        <f t="shared" ca="1" si="336"/>
        <v>1.1638711065518406</v>
      </c>
      <c r="G1866" s="110">
        <f t="shared" ca="1" si="346"/>
        <v>3637.151472702667</v>
      </c>
      <c r="H1866" s="92">
        <f t="shared" si="337"/>
        <v>1839</v>
      </c>
      <c r="I1866" s="109">
        <f t="shared" ca="1" si="338"/>
        <v>0.31182997793483092</v>
      </c>
      <c r="J1866" s="51">
        <f t="shared" ca="1" si="342"/>
        <v>4260.0565080216438</v>
      </c>
      <c r="K1866" s="51">
        <f t="shared" ca="1" si="347"/>
        <v>4260.3683379995782</v>
      </c>
      <c r="L1866" s="111">
        <f t="shared" ca="1" si="339"/>
        <v>318</v>
      </c>
      <c r="M1866" s="112">
        <f t="shared" ca="1" si="340"/>
        <v>623.21686529691124</v>
      </c>
      <c r="N1866" s="106"/>
      <c r="O1866" s="109">
        <f t="shared" ca="1" si="343"/>
        <v>9579.6385947909512</v>
      </c>
      <c r="P1866" s="113">
        <f t="shared" ca="1" si="344"/>
        <v>1</v>
      </c>
      <c r="Q1866" s="114">
        <f t="shared" ca="1" si="341"/>
        <v>571</v>
      </c>
    </row>
    <row r="1867" spans="5:17" x14ac:dyDescent="0.35">
      <c r="E1867">
        <f t="shared" si="345"/>
        <v>1840</v>
      </c>
      <c r="F1867" s="109">
        <f t="shared" ca="1" si="336"/>
        <v>3.6270204134912234</v>
      </c>
      <c r="G1867" s="110">
        <f t="shared" ca="1" si="346"/>
        <v>3640.7784931161582</v>
      </c>
      <c r="H1867" s="92">
        <f t="shared" si="337"/>
        <v>1840</v>
      </c>
      <c r="I1867" s="109">
        <f t="shared" ca="1" si="338"/>
        <v>3.7350266997286075</v>
      </c>
      <c r="J1867" s="51">
        <f t="shared" ca="1" si="342"/>
        <v>4260.3683379995782</v>
      </c>
      <c r="K1867" s="51">
        <f t="shared" ca="1" si="347"/>
        <v>4264.1033646993064</v>
      </c>
      <c r="L1867" s="111">
        <f t="shared" ca="1" si="339"/>
        <v>319</v>
      </c>
      <c r="M1867" s="112">
        <f t="shared" ca="1" si="340"/>
        <v>623.32487158314825</v>
      </c>
      <c r="N1867" s="106"/>
      <c r="O1867" s="109">
        <f t="shared" ca="1" si="343"/>
        <v>2295.7265029545138</v>
      </c>
      <c r="P1867" s="113">
        <f t="shared" ca="1" si="344"/>
        <v>1</v>
      </c>
      <c r="Q1867" s="114">
        <f t="shared" ca="1" si="341"/>
        <v>189</v>
      </c>
    </row>
    <row r="1868" spans="5:17" x14ac:dyDescent="0.35">
      <c r="E1868">
        <f t="shared" si="345"/>
        <v>1841</v>
      </c>
      <c r="F1868" s="109">
        <f t="shared" ca="1" si="336"/>
        <v>0.41022213721911477</v>
      </c>
      <c r="G1868" s="110">
        <f t="shared" ca="1" si="346"/>
        <v>3641.1887152533773</v>
      </c>
      <c r="H1868" s="92">
        <f t="shared" si="337"/>
        <v>1841</v>
      </c>
      <c r="I1868" s="109">
        <f t="shared" ca="1" si="338"/>
        <v>1.9426325484703122</v>
      </c>
      <c r="J1868" s="51">
        <f t="shared" ca="1" si="342"/>
        <v>4264.1033646993064</v>
      </c>
      <c r="K1868" s="51">
        <f t="shared" ca="1" si="347"/>
        <v>4266.0459972477765</v>
      </c>
      <c r="L1868" s="111">
        <f t="shared" ca="1" si="339"/>
        <v>319</v>
      </c>
      <c r="M1868" s="112">
        <f t="shared" ca="1" si="340"/>
        <v>624.85728199439927</v>
      </c>
      <c r="N1868" s="106"/>
      <c r="O1868" s="109">
        <f t="shared" ca="1" si="343"/>
        <v>11105.859639861541</v>
      </c>
      <c r="P1868" s="113">
        <f t="shared" ca="1" si="344"/>
        <v>1</v>
      </c>
      <c r="Q1868" s="114">
        <f t="shared" ca="1" si="341"/>
        <v>103</v>
      </c>
    </row>
    <row r="1869" spans="5:17" x14ac:dyDescent="0.35">
      <c r="E1869">
        <f t="shared" si="345"/>
        <v>1842</v>
      </c>
      <c r="F1869" s="109">
        <f t="shared" ca="1" si="336"/>
        <v>1.0791159255420435</v>
      </c>
      <c r="G1869" s="110">
        <f t="shared" ca="1" si="346"/>
        <v>3642.2678311789191</v>
      </c>
      <c r="H1869" s="92">
        <f t="shared" si="337"/>
        <v>1842</v>
      </c>
      <c r="I1869" s="109">
        <f t="shared" ca="1" si="338"/>
        <v>0.34430116644151543</v>
      </c>
      <c r="J1869" s="51">
        <f t="shared" ca="1" si="342"/>
        <v>4266.0459972477765</v>
      </c>
      <c r="K1869" s="51">
        <f t="shared" ca="1" si="347"/>
        <v>4266.3902984142178</v>
      </c>
      <c r="L1869" s="111">
        <f t="shared" ca="1" si="339"/>
        <v>319</v>
      </c>
      <c r="M1869" s="112">
        <f t="shared" ca="1" si="340"/>
        <v>624.1224672352987</v>
      </c>
      <c r="N1869" s="106"/>
      <c r="O1869" s="109">
        <f t="shared" ca="1" si="343"/>
        <v>1013.7212286596458</v>
      </c>
      <c r="P1869" s="113">
        <f t="shared" ca="1" si="344"/>
        <v>1</v>
      </c>
      <c r="Q1869" s="114">
        <f t="shared" ca="1" si="341"/>
        <v>83</v>
      </c>
    </row>
    <row r="1870" spans="5:17" x14ac:dyDescent="0.35">
      <c r="E1870">
        <f t="shared" si="345"/>
        <v>1843</v>
      </c>
      <c r="F1870" s="109">
        <f t="shared" ca="1" si="336"/>
        <v>2.0757293293308483</v>
      </c>
      <c r="G1870" s="110">
        <f t="shared" ca="1" si="346"/>
        <v>3644.34356050825</v>
      </c>
      <c r="H1870" s="92">
        <f t="shared" si="337"/>
        <v>1843</v>
      </c>
      <c r="I1870" s="109">
        <f t="shared" ca="1" si="338"/>
        <v>0.34838589659283431</v>
      </c>
      <c r="J1870" s="51">
        <f t="shared" ca="1" si="342"/>
        <v>4266.3902984142178</v>
      </c>
      <c r="K1870" s="51">
        <f t="shared" ca="1" si="347"/>
        <v>4266.7386843108106</v>
      </c>
      <c r="L1870" s="111">
        <f t="shared" ca="1" si="339"/>
        <v>318</v>
      </c>
      <c r="M1870" s="112">
        <f t="shared" ca="1" si="340"/>
        <v>622.39512380256065</v>
      </c>
      <c r="N1870" s="106"/>
      <c r="O1870" s="109">
        <f t="shared" ca="1" si="343"/>
        <v>8840.0481982156234</v>
      </c>
      <c r="P1870" s="113">
        <f t="shared" ca="1" si="344"/>
        <v>1</v>
      </c>
      <c r="Q1870" s="114">
        <f t="shared" ca="1" si="341"/>
        <v>514</v>
      </c>
    </row>
    <row r="1871" spans="5:17" x14ac:dyDescent="0.35">
      <c r="E1871">
        <f t="shared" si="345"/>
        <v>1844</v>
      </c>
      <c r="F1871" s="109">
        <f t="shared" ca="1" si="336"/>
        <v>0.16820159657912748</v>
      </c>
      <c r="G1871" s="110">
        <f t="shared" ca="1" si="346"/>
        <v>3644.5117621048289</v>
      </c>
      <c r="H1871" s="92">
        <f t="shared" si="337"/>
        <v>1844</v>
      </c>
      <c r="I1871" s="109">
        <f t="shared" ca="1" si="338"/>
        <v>0.35382538174971684</v>
      </c>
      <c r="J1871" s="51">
        <f t="shared" ca="1" si="342"/>
        <v>4266.7386843108106</v>
      </c>
      <c r="K1871" s="51">
        <f t="shared" ca="1" si="347"/>
        <v>4267.0925096925603</v>
      </c>
      <c r="L1871" s="111">
        <f t="shared" ca="1" si="339"/>
        <v>317</v>
      </c>
      <c r="M1871" s="112">
        <f t="shared" ca="1" si="340"/>
        <v>622.58074758773137</v>
      </c>
      <c r="N1871" s="106"/>
      <c r="O1871" s="109">
        <f t="shared" ca="1" si="343"/>
        <v>3766.0954446235801</v>
      </c>
      <c r="P1871" s="113">
        <f t="shared" ca="1" si="344"/>
        <v>1</v>
      </c>
      <c r="Q1871" s="114">
        <f t="shared" ca="1" si="341"/>
        <v>294</v>
      </c>
    </row>
    <row r="1872" spans="5:17" x14ac:dyDescent="0.35">
      <c r="E1872">
        <f t="shared" si="345"/>
        <v>1845</v>
      </c>
      <c r="F1872" s="109">
        <f t="shared" ca="1" si="336"/>
        <v>1.4168772443315201</v>
      </c>
      <c r="G1872" s="110">
        <f t="shared" ca="1" si="346"/>
        <v>3645.9286393491602</v>
      </c>
      <c r="H1872" s="92">
        <f t="shared" si="337"/>
        <v>1845</v>
      </c>
      <c r="I1872" s="109">
        <f t="shared" ca="1" si="338"/>
        <v>1.803303971990595</v>
      </c>
      <c r="J1872" s="51">
        <f t="shared" ca="1" si="342"/>
        <v>4267.0925096925603</v>
      </c>
      <c r="K1872" s="51">
        <f t="shared" ca="1" si="347"/>
        <v>4268.8958136645506</v>
      </c>
      <c r="L1872" s="111">
        <f t="shared" ca="1" si="339"/>
        <v>316</v>
      </c>
      <c r="M1872" s="112">
        <f t="shared" ca="1" si="340"/>
        <v>622.96717431539037</v>
      </c>
      <c r="N1872" s="106"/>
      <c r="O1872" s="109">
        <f t="shared" ca="1" si="343"/>
        <v>904.9049405232754</v>
      </c>
      <c r="P1872" s="113">
        <f t="shared" ca="1" si="344"/>
        <v>1</v>
      </c>
      <c r="Q1872" s="114">
        <f t="shared" ca="1" si="341"/>
        <v>60</v>
      </c>
    </row>
    <row r="1873" spans="5:17" x14ac:dyDescent="0.35">
      <c r="E1873">
        <f t="shared" si="345"/>
        <v>1846</v>
      </c>
      <c r="F1873" s="109">
        <f t="shared" ca="1" si="336"/>
        <v>0.75442095895412475</v>
      </c>
      <c r="G1873" s="110">
        <f t="shared" ca="1" si="346"/>
        <v>3646.6830603081144</v>
      </c>
      <c r="H1873" s="92">
        <f t="shared" si="337"/>
        <v>1846</v>
      </c>
      <c r="I1873" s="109">
        <f t="shared" ca="1" si="338"/>
        <v>1.1989349851196267</v>
      </c>
      <c r="J1873" s="51">
        <f t="shared" ca="1" si="342"/>
        <v>4268.8958136645506</v>
      </c>
      <c r="K1873" s="51">
        <f t="shared" ca="1" si="347"/>
        <v>4270.0947486496698</v>
      </c>
      <c r="L1873" s="111">
        <f t="shared" ca="1" si="339"/>
        <v>315</v>
      </c>
      <c r="M1873" s="112">
        <f t="shared" ca="1" si="340"/>
        <v>623.41168834155542</v>
      </c>
      <c r="N1873" s="106"/>
      <c r="O1873" s="109">
        <f t="shared" ca="1" si="343"/>
        <v>2522.7465642971797</v>
      </c>
      <c r="P1873" s="113">
        <f t="shared" ca="1" si="344"/>
        <v>1</v>
      </c>
      <c r="Q1873" s="114">
        <f t="shared" ca="1" si="341"/>
        <v>206</v>
      </c>
    </row>
    <row r="1874" spans="5:17" x14ac:dyDescent="0.35">
      <c r="E1874">
        <f t="shared" si="345"/>
        <v>1847</v>
      </c>
      <c r="F1874" s="109">
        <f t="shared" ca="1" si="336"/>
        <v>0.44575965066035544</v>
      </c>
      <c r="G1874" s="110">
        <f t="shared" ca="1" si="346"/>
        <v>3647.1288199587748</v>
      </c>
      <c r="H1874" s="92">
        <f t="shared" si="337"/>
        <v>1847</v>
      </c>
      <c r="I1874" s="109">
        <f t="shared" ca="1" si="338"/>
        <v>4.0928531621087156</v>
      </c>
      <c r="J1874" s="51">
        <f t="shared" ca="1" si="342"/>
        <v>4270.0947486496698</v>
      </c>
      <c r="K1874" s="51">
        <f t="shared" ca="1" si="347"/>
        <v>4274.1876018117782</v>
      </c>
      <c r="L1874" s="111">
        <f t="shared" ca="1" si="339"/>
        <v>317</v>
      </c>
      <c r="M1874" s="112">
        <f t="shared" ca="1" si="340"/>
        <v>627.05878185300344</v>
      </c>
      <c r="N1874" s="106"/>
      <c r="O1874" s="109">
        <f t="shared" ca="1" si="343"/>
        <v>9115.2625340277864</v>
      </c>
      <c r="P1874" s="113">
        <f t="shared" ca="1" si="344"/>
        <v>1</v>
      </c>
      <c r="Q1874" s="114">
        <f t="shared" ca="1" si="341"/>
        <v>545</v>
      </c>
    </row>
    <row r="1875" spans="5:17" x14ac:dyDescent="0.35">
      <c r="E1875">
        <f t="shared" si="345"/>
        <v>1848</v>
      </c>
      <c r="F1875" s="109">
        <f t="shared" ca="1" si="336"/>
        <v>2.6610193131473769</v>
      </c>
      <c r="G1875" s="110">
        <f t="shared" ca="1" si="346"/>
        <v>3649.7898392719221</v>
      </c>
      <c r="H1875" s="92">
        <f t="shared" si="337"/>
        <v>1848</v>
      </c>
      <c r="I1875" s="109">
        <f t="shared" ca="1" si="338"/>
        <v>1.9985675791890254</v>
      </c>
      <c r="J1875" s="51">
        <f t="shared" ca="1" si="342"/>
        <v>4274.1876018117782</v>
      </c>
      <c r="K1875" s="51">
        <f t="shared" ca="1" si="347"/>
        <v>4276.1861693909668</v>
      </c>
      <c r="L1875" s="111">
        <f t="shared" ca="1" si="339"/>
        <v>316</v>
      </c>
      <c r="M1875" s="112">
        <f t="shared" ca="1" si="340"/>
        <v>626.39633011904471</v>
      </c>
      <c r="N1875" s="106"/>
      <c r="O1875" s="109">
        <f t="shared" ca="1" si="343"/>
        <v>6158.375618387262</v>
      </c>
      <c r="P1875" s="113">
        <f t="shared" ca="1" si="344"/>
        <v>1</v>
      </c>
      <c r="Q1875" s="114">
        <f t="shared" ca="1" si="341"/>
        <v>379</v>
      </c>
    </row>
    <row r="1876" spans="5:17" x14ac:dyDescent="0.35">
      <c r="E1876">
        <f t="shared" si="345"/>
        <v>1849</v>
      </c>
      <c r="F1876" s="109">
        <f t="shared" ca="1" si="336"/>
        <v>4.0576208058289223E-2</v>
      </c>
      <c r="G1876" s="110">
        <f t="shared" ca="1" si="346"/>
        <v>3649.8304154799803</v>
      </c>
      <c r="H1876" s="92">
        <f t="shared" si="337"/>
        <v>1849</v>
      </c>
      <c r="I1876" s="109">
        <f t="shared" ca="1" si="338"/>
        <v>2.7769661584828338</v>
      </c>
      <c r="J1876" s="51">
        <f t="shared" ca="1" si="342"/>
        <v>4276.1861693909668</v>
      </c>
      <c r="K1876" s="51">
        <f t="shared" ca="1" si="347"/>
        <v>4278.9631355494494</v>
      </c>
      <c r="L1876" s="111">
        <f t="shared" ca="1" si="339"/>
        <v>315</v>
      </c>
      <c r="M1876" s="112">
        <f t="shared" ca="1" si="340"/>
        <v>629.13272006946909</v>
      </c>
      <c r="N1876" s="106"/>
      <c r="O1876" s="109">
        <f t="shared" ca="1" si="343"/>
        <v>9354.9203982388481</v>
      </c>
      <c r="P1876" s="113">
        <f t="shared" ca="1" si="344"/>
        <v>1</v>
      </c>
      <c r="Q1876" s="114">
        <f t="shared" ca="1" si="341"/>
        <v>559</v>
      </c>
    </row>
    <row r="1877" spans="5:17" x14ac:dyDescent="0.35">
      <c r="E1877">
        <f t="shared" si="345"/>
        <v>1850</v>
      </c>
      <c r="F1877" s="109">
        <f t="shared" ca="1" si="336"/>
        <v>1.9984594792231534</v>
      </c>
      <c r="G1877" s="110">
        <f t="shared" ca="1" si="346"/>
        <v>3651.8288749592034</v>
      </c>
      <c r="H1877" s="92">
        <f t="shared" si="337"/>
        <v>1850</v>
      </c>
      <c r="I1877" s="109">
        <f t="shared" ca="1" si="338"/>
        <v>6.3993032053735375</v>
      </c>
      <c r="J1877" s="51">
        <f t="shared" ca="1" si="342"/>
        <v>4278.9631355494494</v>
      </c>
      <c r="K1877" s="51">
        <f t="shared" ca="1" si="347"/>
        <v>4285.3624387548225</v>
      </c>
      <c r="L1877" s="111">
        <f t="shared" ca="1" si="339"/>
        <v>321</v>
      </c>
      <c r="M1877" s="112">
        <f t="shared" ca="1" si="340"/>
        <v>633.5335637956191</v>
      </c>
      <c r="N1877" s="106"/>
      <c r="O1877" s="109">
        <f t="shared" ca="1" si="343"/>
        <v>9014.1406073145954</v>
      </c>
      <c r="P1877" s="113">
        <f t="shared" ca="1" si="344"/>
        <v>1</v>
      </c>
      <c r="Q1877" s="114">
        <f t="shared" ca="1" si="341"/>
        <v>535</v>
      </c>
    </row>
    <row r="1878" spans="5:17" x14ac:dyDescent="0.35">
      <c r="E1878">
        <f t="shared" si="345"/>
        <v>1851</v>
      </c>
      <c r="F1878" s="109">
        <f t="shared" ca="1" si="336"/>
        <v>1.469657786784579</v>
      </c>
      <c r="G1878" s="110">
        <f t="shared" ca="1" si="346"/>
        <v>3653.2985327459878</v>
      </c>
      <c r="H1878" s="92">
        <f t="shared" si="337"/>
        <v>1851</v>
      </c>
      <c r="I1878" s="109">
        <f t="shared" ca="1" si="338"/>
        <v>1.0402971156509713</v>
      </c>
      <c r="J1878" s="51">
        <f t="shared" ca="1" si="342"/>
        <v>4285.3624387548225</v>
      </c>
      <c r="K1878" s="51">
        <f t="shared" ca="1" si="347"/>
        <v>4286.4027358704734</v>
      </c>
      <c r="L1878" s="111">
        <f t="shared" ca="1" si="339"/>
        <v>320</v>
      </c>
      <c r="M1878" s="112">
        <f t="shared" ca="1" si="340"/>
        <v>633.10420312448559</v>
      </c>
      <c r="N1878" s="106"/>
      <c r="O1878" s="109">
        <f t="shared" ca="1" si="343"/>
        <v>587.60372957066295</v>
      </c>
      <c r="P1878" s="113">
        <f t="shared" ca="1" si="344"/>
        <v>1</v>
      </c>
      <c r="Q1878" s="114">
        <f t="shared" ca="1" si="341"/>
        <v>33</v>
      </c>
    </row>
    <row r="1879" spans="5:17" x14ac:dyDescent="0.35">
      <c r="E1879">
        <f t="shared" si="345"/>
        <v>1852</v>
      </c>
      <c r="F1879" s="109">
        <f t="shared" ca="1" si="336"/>
        <v>0.7940924470750883</v>
      </c>
      <c r="G1879" s="110">
        <f t="shared" ca="1" si="346"/>
        <v>3654.0926251930628</v>
      </c>
      <c r="H1879" s="92">
        <f t="shared" si="337"/>
        <v>1852</v>
      </c>
      <c r="I1879" s="109">
        <f t="shared" ca="1" si="338"/>
        <v>2.896663736445519</v>
      </c>
      <c r="J1879" s="51">
        <f t="shared" ca="1" si="342"/>
        <v>4286.4027358704734</v>
      </c>
      <c r="K1879" s="51">
        <f t="shared" ca="1" si="347"/>
        <v>4289.299399606919</v>
      </c>
      <c r="L1879" s="111">
        <f t="shared" ca="1" si="339"/>
        <v>320</v>
      </c>
      <c r="M1879" s="112">
        <f t="shared" ca="1" si="340"/>
        <v>635.20677441385624</v>
      </c>
      <c r="N1879" s="106"/>
      <c r="O1879" s="109">
        <f t="shared" ca="1" si="343"/>
        <v>6173.5709033086741</v>
      </c>
      <c r="P1879" s="113">
        <f t="shared" ca="1" si="344"/>
        <v>1</v>
      </c>
      <c r="Q1879" s="114">
        <f t="shared" ca="1" si="341"/>
        <v>382</v>
      </c>
    </row>
    <row r="1880" spans="5:17" x14ac:dyDescent="0.35">
      <c r="E1880">
        <f t="shared" si="345"/>
        <v>1853</v>
      </c>
      <c r="F1880" s="109">
        <f t="shared" ca="1" si="336"/>
        <v>0.34264597386925089</v>
      </c>
      <c r="G1880" s="110">
        <f t="shared" ca="1" si="346"/>
        <v>3654.4352711669321</v>
      </c>
      <c r="H1880" s="92">
        <f t="shared" si="337"/>
        <v>1853</v>
      </c>
      <c r="I1880" s="109">
        <f t="shared" ca="1" si="338"/>
        <v>2.2133122807609604</v>
      </c>
      <c r="J1880" s="51">
        <f t="shared" ca="1" si="342"/>
        <v>4289.299399606919</v>
      </c>
      <c r="K1880" s="51">
        <f t="shared" ca="1" si="347"/>
        <v>4291.5127118876799</v>
      </c>
      <c r="L1880" s="111">
        <f t="shared" ca="1" si="339"/>
        <v>321</v>
      </c>
      <c r="M1880" s="112">
        <f t="shared" ca="1" si="340"/>
        <v>637.07744072074775</v>
      </c>
      <c r="N1880" s="106"/>
      <c r="O1880" s="109">
        <f t="shared" ca="1" si="343"/>
        <v>1011.9140910995866</v>
      </c>
      <c r="P1880" s="113">
        <f t="shared" ca="1" si="344"/>
        <v>1</v>
      </c>
      <c r="Q1880" s="114">
        <f t="shared" ca="1" si="341"/>
        <v>81</v>
      </c>
    </row>
    <row r="1881" spans="5:17" x14ac:dyDescent="0.35">
      <c r="E1881">
        <f t="shared" si="345"/>
        <v>1854</v>
      </c>
      <c r="F1881" s="109">
        <f t="shared" ca="1" si="336"/>
        <v>6.3758077172086773</v>
      </c>
      <c r="G1881" s="110">
        <f t="shared" ca="1" si="346"/>
        <v>3660.8110788841409</v>
      </c>
      <c r="H1881" s="92">
        <f t="shared" si="337"/>
        <v>1854</v>
      </c>
      <c r="I1881" s="109">
        <f t="shared" ca="1" si="338"/>
        <v>3.3010502724785025</v>
      </c>
      <c r="J1881" s="51">
        <f t="shared" ca="1" si="342"/>
        <v>4291.5127118876799</v>
      </c>
      <c r="K1881" s="51">
        <f t="shared" ca="1" si="347"/>
        <v>4294.8137621601581</v>
      </c>
      <c r="L1881" s="111">
        <f t="shared" ca="1" si="339"/>
        <v>320</v>
      </c>
      <c r="M1881" s="112">
        <f t="shared" ca="1" si="340"/>
        <v>634.00268327601725</v>
      </c>
      <c r="N1881" s="106"/>
      <c r="O1881" s="109">
        <f t="shared" ca="1" si="343"/>
        <v>1850.8958714807545</v>
      </c>
      <c r="P1881" s="113">
        <f t="shared" ca="1" si="344"/>
        <v>1</v>
      </c>
      <c r="Q1881" s="114">
        <f t="shared" ca="1" si="341"/>
        <v>132</v>
      </c>
    </row>
    <row r="1882" spans="5:17" x14ac:dyDescent="0.35">
      <c r="E1882">
        <f t="shared" si="345"/>
        <v>1855</v>
      </c>
      <c r="F1882" s="109">
        <f t="shared" ca="1" si="336"/>
        <v>6.7001160067750075E-3</v>
      </c>
      <c r="G1882" s="110">
        <f t="shared" ca="1" si="346"/>
        <v>3660.8177790001478</v>
      </c>
      <c r="H1882" s="92">
        <f t="shared" si="337"/>
        <v>1855</v>
      </c>
      <c r="I1882" s="109">
        <f t="shared" ca="1" si="338"/>
        <v>0.76364611678218597</v>
      </c>
      <c r="J1882" s="51">
        <f t="shared" ca="1" si="342"/>
        <v>4294.8137621601581</v>
      </c>
      <c r="K1882" s="51">
        <f t="shared" ca="1" si="347"/>
        <v>4295.5774082769403</v>
      </c>
      <c r="L1882" s="111">
        <f t="shared" ca="1" si="339"/>
        <v>319</v>
      </c>
      <c r="M1882" s="112">
        <f t="shared" ca="1" si="340"/>
        <v>634.75962927679257</v>
      </c>
      <c r="N1882" s="106"/>
      <c r="O1882" s="109">
        <f t="shared" ca="1" si="343"/>
        <v>5602.872705135047</v>
      </c>
      <c r="P1882" s="113">
        <f t="shared" ca="1" si="344"/>
        <v>1</v>
      </c>
      <c r="Q1882" s="114">
        <f t="shared" ca="1" si="341"/>
        <v>333</v>
      </c>
    </row>
    <row r="1883" spans="5:17" x14ac:dyDescent="0.35">
      <c r="E1883">
        <f t="shared" si="345"/>
        <v>1856</v>
      </c>
      <c r="F1883" s="109">
        <f t="shared" ca="1" si="336"/>
        <v>7.2927396194973513</v>
      </c>
      <c r="G1883" s="110">
        <f t="shared" ca="1" si="346"/>
        <v>3668.1105186196451</v>
      </c>
      <c r="H1883" s="92">
        <f t="shared" si="337"/>
        <v>1856</v>
      </c>
      <c r="I1883" s="109">
        <f t="shared" ca="1" si="338"/>
        <v>4.6544434095538412</v>
      </c>
      <c r="J1883" s="51">
        <f t="shared" ca="1" si="342"/>
        <v>4295.5774082769403</v>
      </c>
      <c r="K1883" s="51">
        <f t="shared" ca="1" si="347"/>
        <v>4300.2318516864943</v>
      </c>
      <c r="L1883" s="111">
        <f t="shared" ca="1" si="339"/>
        <v>319</v>
      </c>
      <c r="M1883" s="112">
        <f t="shared" ca="1" si="340"/>
        <v>632.12133306684927</v>
      </c>
      <c r="N1883" s="106"/>
      <c r="O1883" s="109">
        <f t="shared" ca="1" si="343"/>
        <v>446.60825224737226</v>
      </c>
      <c r="P1883" s="113">
        <f t="shared" ca="1" si="344"/>
        <v>1</v>
      </c>
      <c r="Q1883" s="114">
        <f t="shared" ca="1" si="341"/>
        <v>21</v>
      </c>
    </row>
    <row r="1884" spans="5:17" x14ac:dyDescent="0.35">
      <c r="E1884">
        <f t="shared" si="345"/>
        <v>1857</v>
      </c>
      <c r="F1884" s="109">
        <f t="shared" ref="F1884:F1947" ca="1" si="348">-(1/B$4)*LN(RAND())</f>
        <v>5.2453098566055161</v>
      </c>
      <c r="G1884" s="110">
        <f t="shared" ca="1" si="346"/>
        <v>3673.3558284762507</v>
      </c>
      <c r="H1884" s="92">
        <f t="shared" ref="H1884:H1947" si="349">E1884</f>
        <v>1857</v>
      </c>
      <c r="I1884" s="109">
        <f t="shared" ref="I1884:I1947" ca="1" si="350">-(1/B$5)*LN(RAND())</f>
        <v>3.508829429725965</v>
      </c>
      <c r="J1884" s="51">
        <f t="shared" ca="1" si="342"/>
        <v>4300.2318516864943</v>
      </c>
      <c r="K1884" s="51">
        <f t="shared" ca="1" si="347"/>
        <v>4303.74068111622</v>
      </c>
      <c r="L1884" s="111">
        <f t="shared" ref="L1884:L1947" ca="1" si="351">COUNTIF(G$28:G$5027,"&lt;"&amp;K1884)-H1884</f>
        <v>318</v>
      </c>
      <c r="M1884" s="112">
        <f t="shared" ref="M1884:M1947" ca="1" si="352">K1884-G1884</f>
        <v>630.38485263996927</v>
      </c>
      <c r="N1884" s="106"/>
      <c r="O1884" s="109">
        <f t="shared" ca="1" si="343"/>
        <v>8306.1509270732986</v>
      </c>
      <c r="P1884" s="113">
        <f t="shared" ca="1" si="344"/>
        <v>1</v>
      </c>
      <c r="Q1884" s="114">
        <f t="shared" ref="Q1884:Q1947" ca="1" si="353">COUNTIF(G$28:G$5027,"&lt;"&amp;O1884)-COUNTIF(K$28:K$5027,"&lt;"&amp;O1884)</f>
        <v>536</v>
      </c>
    </row>
    <row r="1885" spans="5:17" x14ac:dyDescent="0.35">
      <c r="E1885">
        <f t="shared" si="345"/>
        <v>1858</v>
      </c>
      <c r="F1885" s="109">
        <f t="shared" ca="1" si="348"/>
        <v>6.4822067422461087</v>
      </c>
      <c r="G1885" s="110">
        <f t="shared" ca="1" si="346"/>
        <v>3679.8380352184968</v>
      </c>
      <c r="H1885" s="92">
        <f t="shared" si="349"/>
        <v>1858</v>
      </c>
      <c r="I1885" s="109">
        <f t="shared" ca="1" si="350"/>
        <v>0.55891684818596166</v>
      </c>
      <c r="J1885" s="51">
        <f t="shared" ref="J1885:J1948" ca="1" si="354">MAX(G1885,K1884)</f>
        <v>4303.74068111622</v>
      </c>
      <c r="K1885" s="51">
        <f t="shared" ca="1" si="347"/>
        <v>4304.2995979644056</v>
      </c>
      <c r="L1885" s="111">
        <f t="shared" ca="1" si="351"/>
        <v>319</v>
      </c>
      <c r="M1885" s="112">
        <f t="shared" ca="1" si="352"/>
        <v>624.46156274590885</v>
      </c>
      <c r="N1885" s="106"/>
      <c r="O1885" s="109">
        <f t="shared" ref="O1885:O1948" ca="1" si="355">K$5027*RAND()</f>
        <v>9347.6368124780602</v>
      </c>
      <c r="P1885" s="113">
        <f t="shared" ref="P1885:P1948" ca="1" si="356">COUNTIF(J$28:J$5027,"&lt;"&amp;O1885)-COUNTIF(K$28:K$5027,"&lt;"&amp;O1885)</f>
        <v>1</v>
      </c>
      <c r="Q1885" s="114">
        <f t="shared" ca="1" si="353"/>
        <v>560</v>
      </c>
    </row>
    <row r="1886" spans="5:17" x14ac:dyDescent="0.35">
      <c r="E1886">
        <f t="shared" ref="E1886:E1949" si="357">E1885+1</f>
        <v>1859</v>
      </c>
      <c r="F1886" s="109">
        <f t="shared" ca="1" si="348"/>
        <v>1.0689604331068965</v>
      </c>
      <c r="G1886" s="110">
        <f t="shared" ref="G1886:G1949" ca="1" si="358">G1885+F1886</f>
        <v>3680.9069956516037</v>
      </c>
      <c r="H1886" s="92">
        <f t="shared" si="349"/>
        <v>1859</v>
      </c>
      <c r="I1886" s="109">
        <f t="shared" ca="1" si="350"/>
        <v>1.7615324433515227</v>
      </c>
      <c r="J1886" s="51">
        <f t="shared" ca="1" si="354"/>
        <v>4304.2995979644056</v>
      </c>
      <c r="K1886" s="51">
        <f t="shared" ref="K1886:K1949" ca="1" si="359">J1886+I1886</f>
        <v>4306.0611304077574</v>
      </c>
      <c r="L1886" s="111">
        <f t="shared" ca="1" si="351"/>
        <v>319</v>
      </c>
      <c r="M1886" s="112">
        <f t="shared" ca="1" si="352"/>
        <v>625.15413475615378</v>
      </c>
      <c r="N1886" s="106"/>
      <c r="O1886" s="109">
        <f t="shared" ca="1" si="355"/>
        <v>9928.3717369331971</v>
      </c>
      <c r="P1886" s="113">
        <f t="shared" ca="1" si="356"/>
        <v>1</v>
      </c>
      <c r="Q1886" s="114">
        <f t="shared" ca="1" si="353"/>
        <v>572</v>
      </c>
    </row>
    <row r="1887" spans="5:17" x14ac:dyDescent="0.35">
      <c r="E1887">
        <f t="shared" si="357"/>
        <v>1860</v>
      </c>
      <c r="F1887" s="109">
        <f t="shared" ca="1" si="348"/>
        <v>0.57081032616440752</v>
      </c>
      <c r="G1887" s="110">
        <f t="shared" ca="1" si="358"/>
        <v>3681.4778059777682</v>
      </c>
      <c r="H1887" s="92">
        <f t="shared" si="349"/>
        <v>1860</v>
      </c>
      <c r="I1887" s="109">
        <f t="shared" ca="1" si="350"/>
        <v>3.2336822984631834</v>
      </c>
      <c r="J1887" s="51">
        <f t="shared" ca="1" si="354"/>
        <v>4306.0611304077574</v>
      </c>
      <c r="K1887" s="51">
        <f t="shared" ca="1" si="359"/>
        <v>4309.2948127062209</v>
      </c>
      <c r="L1887" s="111">
        <f t="shared" ca="1" si="351"/>
        <v>320</v>
      </c>
      <c r="M1887" s="112">
        <f t="shared" ca="1" si="352"/>
        <v>627.81700672845272</v>
      </c>
      <c r="N1887" s="106"/>
      <c r="O1887" s="109">
        <f t="shared" ca="1" si="355"/>
        <v>8665.9876277465755</v>
      </c>
      <c r="P1887" s="113">
        <f t="shared" ca="1" si="356"/>
        <v>1</v>
      </c>
      <c r="Q1887" s="114">
        <f t="shared" ca="1" si="353"/>
        <v>523</v>
      </c>
    </row>
    <row r="1888" spans="5:17" x14ac:dyDescent="0.35">
      <c r="E1888">
        <f t="shared" si="357"/>
        <v>1861</v>
      </c>
      <c r="F1888" s="109">
        <f t="shared" ca="1" si="348"/>
        <v>0.75120869068809448</v>
      </c>
      <c r="G1888" s="110">
        <f t="shared" ca="1" si="358"/>
        <v>3682.2290146684563</v>
      </c>
      <c r="H1888" s="92">
        <f t="shared" si="349"/>
        <v>1861</v>
      </c>
      <c r="I1888" s="109">
        <f t="shared" ca="1" si="350"/>
        <v>0.4813180134422213</v>
      </c>
      <c r="J1888" s="51">
        <f t="shared" ca="1" si="354"/>
        <v>4309.2948127062209</v>
      </c>
      <c r="K1888" s="51">
        <f t="shared" ca="1" si="359"/>
        <v>4309.7761307196633</v>
      </c>
      <c r="L1888" s="111">
        <f t="shared" ca="1" si="351"/>
        <v>319</v>
      </c>
      <c r="M1888" s="112">
        <f t="shared" ca="1" si="352"/>
        <v>627.54711605120701</v>
      </c>
      <c r="N1888" s="106"/>
      <c r="O1888" s="109">
        <f t="shared" ca="1" si="355"/>
        <v>1987.3740842740237</v>
      </c>
      <c r="P1888" s="113">
        <f t="shared" ca="1" si="356"/>
        <v>1</v>
      </c>
      <c r="Q1888" s="114">
        <f t="shared" ca="1" si="353"/>
        <v>133</v>
      </c>
    </row>
    <row r="1889" spans="5:17" x14ac:dyDescent="0.35">
      <c r="E1889">
        <f t="shared" si="357"/>
        <v>1862</v>
      </c>
      <c r="F1889" s="109">
        <f t="shared" ca="1" si="348"/>
        <v>0.55140695144531771</v>
      </c>
      <c r="G1889" s="110">
        <f t="shared" ca="1" si="358"/>
        <v>3682.7804216199015</v>
      </c>
      <c r="H1889" s="92">
        <f t="shared" si="349"/>
        <v>1862</v>
      </c>
      <c r="I1889" s="109">
        <f t="shared" ca="1" si="350"/>
        <v>6.9040309486205524</v>
      </c>
      <c r="J1889" s="51">
        <f t="shared" ca="1" si="354"/>
        <v>4309.7761307196633</v>
      </c>
      <c r="K1889" s="51">
        <f t="shared" ca="1" si="359"/>
        <v>4316.6801616682842</v>
      </c>
      <c r="L1889" s="111">
        <f t="shared" ca="1" si="351"/>
        <v>318</v>
      </c>
      <c r="M1889" s="112">
        <f t="shared" ca="1" si="352"/>
        <v>633.89974004838268</v>
      </c>
      <c r="N1889" s="106"/>
      <c r="O1889" s="109">
        <f t="shared" ca="1" si="355"/>
        <v>10596.422012404435</v>
      </c>
      <c r="P1889" s="113">
        <f t="shared" ca="1" si="356"/>
        <v>1</v>
      </c>
      <c r="Q1889" s="114">
        <f t="shared" ca="1" si="353"/>
        <v>319</v>
      </c>
    </row>
    <row r="1890" spans="5:17" x14ac:dyDescent="0.35">
      <c r="E1890">
        <f t="shared" si="357"/>
        <v>1863</v>
      </c>
      <c r="F1890" s="109">
        <f t="shared" ca="1" si="348"/>
        <v>2.8094337618815821</v>
      </c>
      <c r="G1890" s="110">
        <f t="shared" ca="1" si="358"/>
        <v>3685.5898553817833</v>
      </c>
      <c r="H1890" s="92">
        <f t="shared" si="349"/>
        <v>1863</v>
      </c>
      <c r="I1890" s="109">
        <f t="shared" ca="1" si="350"/>
        <v>1.4680647532437876</v>
      </c>
      <c r="J1890" s="51">
        <f t="shared" ca="1" si="354"/>
        <v>4316.6801616682842</v>
      </c>
      <c r="K1890" s="51">
        <f t="shared" ca="1" si="359"/>
        <v>4318.1482264215283</v>
      </c>
      <c r="L1890" s="111">
        <f t="shared" ca="1" si="351"/>
        <v>317</v>
      </c>
      <c r="M1890" s="112">
        <f t="shared" ca="1" si="352"/>
        <v>632.558371039745</v>
      </c>
      <c r="N1890" s="106"/>
      <c r="O1890" s="109">
        <f t="shared" ca="1" si="355"/>
        <v>2074.1847220593609</v>
      </c>
      <c r="P1890" s="113">
        <f t="shared" ca="1" si="356"/>
        <v>1</v>
      </c>
      <c r="Q1890" s="114">
        <f t="shared" ca="1" si="353"/>
        <v>151</v>
      </c>
    </row>
    <row r="1891" spans="5:17" x14ac:dyDescent="0.35">
      <c r="E1891">
        <f t="shared" si="357"/>
        <v>1864</v>
      </c>
      <c r="F1891" s="109">
        <f t="shared" ca="1" si="348"/>
        <v>2.0530296196488633</v>
      </c>
      <c r="G1891" s="110">
        <f t="shared" ca="1" si="358"/>
        <v>3687.6428850014322</v>
      </c>
      <c r="H1891" s="92">
        <f t="shared" si="349"/>
        <v>1864</v>
      </c>
      <c r="I1891" s="109">
        <f t="shared" ca="1" si="350"/>
        <v>2.2568701427302158</v>
      </c>
      <c r="J1891" s="51">
        <f t="shared" ca="1" si="354"/>
        <v>4318.1482264215283</v>
      </c>
      <c r="K1891" s="51">
        <f t="shared" ca="1" si="359"/>
        <v>4320.4050965642582</v>
      </c>
      <c r="L1891" s="111">
        <f t="shared" ca="1" si="351"/>
        <v>317</v>
      </c>
      <c r="M1891" s="112">
        <f t="shared" ca="1" si="352"/>
        <v>632.762211562826</v>
      </c>
      <c r="N1891" s="106"/>
      <c r="O1891" s="109">
        <f t="shared" ca="1" si="355"/>
        <v>4102.5787775002727</v>
      </c>
      <c r="P1891" s="113">
        <f t="shared" ca="1" si="356"/>
        <v>1</v>
      </c>
      <c r="Q1891" s="114">
        <f t="shared" ca="1" si="353"/>
        <v>311</v>
      </c>
    </row>
    <row r="1892" spans="5:17" x14ac:dyDescent="0.35">
      <c r="E1892">
        <f t="shared" si="357"/>
        <v>1865</v>
      </c>
      <c r="F1892" s="109">
        <f t="shared" ca="1" si="348"/>
        <v>1.6428152389670503</v>
      </c>
      <c r="G1892" s="110">
        <f t="shared" ca="1" si="358"/>
        <v>3689.2857002403994</v>
      </c>
      <c r="H1892" s="92">
        <f t="shared" si="349"/>
        <v>1865</v>
      </c>
      <c r="I1892" s="109">
        <f t="shared" ca="1" si="350"/>
        <v>1.5509870032957054</v>
      </c>
      <c r="J1892" s="51">
        <f t="shared" ca="1" si="354"/>
        <v>4320.4050965642582</v>
      </c>
      <c r="K1892" s="51">
        <f t="shared" ca="1" si="359"/>
        <v>4321.9560835675538</v>
      </c>
      <c r="L1892" s="111">
        <f t="shared" ca="1" si="351"/>
        <v>316</v>
      </c>
      <c r="M1892" s="112">
        <f t="shared" ca="1" si="352"/>
        <v>632.67038332715447</v>
      </c>
      <c r="N1892" s="106"/>
      <c r="O1892" s="109">
        <f t="shared" ca="1" si="355"/>
        <v>573.41099733313001</v>
      </c>
      <c r="P1892" s="113">
        <f t="shared" ca="1" si="356"/>
        <v>1</v>
      </c>
      <c r="Q1892" s="114">
        <f t="shared" ca="1" si="353"/>
        <v>39</v>
      </c>
    </row>
    <row r="1893" spans="5:17" x14ac:dyDescent="0.35">
      <c r="E1893">
        <f t="shared" si="357"/>
        <v>1866</v>
      </c>
      <c r="F1893" s="109">
        <f t="shared" ca="1" si="348"/>
        <v>0.55068605208512067</v>
      </c>
      <c r="G1893" s="110">
        <f t="shared" ca="1" si="358"/>
        <v>3689.8363862924843</v>
      </c>
      <c r="H1893" s="92">
        <f t="shared" si="349"/>
        <v>1866</v>
      </c>
      <c r="I1893" s="109">
        <f t="shared" ca="1" si="350"/>
        <v>12.663251546255861</v>
      </c>
      <c r="J1893" s="51">
        <f t="shared" ca="1" si="354"/>
        <v>4321.9560835675538</v>
      </c>
      <c r="K1893" s="51">
        <f t="shared" ca="1" si="359"/>
        <v>4334.6193351138099</v>
      </c>
      <c r="L1893" s="111">
        <f t="shared" ca="1" si="351"/>
        <v>317</v>
      </c>
      <c r="M1893" s="112">
        <f t="shared" ca="1" si="352"/>
        <v>644.78294882132559</v>
      </c>
      <c r="N1893" s="106"/>
      <c r="O1893" s="109">
        <f t="shared" ca="1" si="355"/>
        <v>10010.89222396319</v>
      </c>
      <c r="P1893" s="113">
        <f t="shared" ca="1" si="356"/>
        <v>1</v>
      </c>
      <c r="Q1893" s="114">
        <f t="shared" ca="1" si="353"/>
        <v>572</v>
      </c>
    </row>
    <row r="1894" spans="5:17" x14ac:dyDescent="0.35">
      <c r="E1894">
        <f t="shared" si="357"/>
        <v>1867</v>
      </c>
      <c r="F1894" s="109">
        <f t="shared" ca="1" si="348"/>
        <v>2.4104339194997531</v>
      </c>
      <c r="G1894" s="110">
        <f t="shared" ca="1" si="358"/>
        <v>3692.246820211984</v>
      </c>
      <c r="H1894" s="92">
        <f t="shared" si="349"/>
        <v>1867</v>
      </c>
      <c r="I1894" s="109">
        <f t="shared" ca="1" si="350"/>
        <v>1.2317842455120014</v>
      </c>
      <c r="J1894" s="51">
        <f t="shared" ca="1" si="354"/>
        <v>4334.6193351138099</v>
      </c>
      <c r="K1894" s="51">
        <f t="shared" ca="1" si="359"/>
        <v>4335.8511193593222</v>
      </c>
      <c r="L1894" s="111">
        <f t="shared" ca="1" si="351"/>
        <v>316</v>
      </c>
      <c r="M1894" s="112">
        <f t="shared" ca="1" si="352"/>
        <v>643.60429914733822</v>
      </c>
      <c r="N1894" s="106"/>
      <c r="O1894" s="109">
        <f t="shared" ca="1" si="355"/>
        <v>3905.3234610476502</v>
      </c>
      <c r="P1894" s="113">
        <f t="shared" ca="1" si="356"/>
        <v>1</v>
      </c>
      <c r="Q1894" s="114">
        <f t="shared" ca="1" si="353"/>
        <v>290</v>
      </c>
    </row>
    <row r="1895" spans="5:17" x14ac:dyDescent="0.35">
      <c r="E1895">
        <f t="shared" si="357"/>
        <v>1868</v>
      </c>
      <c r="F1895" s="109">
        <f t="shared" ca="1" si="348"/>
        <v>1.6003303680108161</v>
      </c>
      <c r="G1895" s="110">
        <f t="shared" ca="1" si="358"/>
        <v>3693.8471505799948</v>
      </c>
      <c r="H1895" s="92">
        <f t="shared" si="349"/>
        <v>1868</v>
      </c>
      <c r="I1895" s="109">
        <f t="shared" ca="1" si="350"/>
        <v>1.4397275640265237</v>
      </c>
      <c r="J1895" s="51">
        <f t="shared" ca="1" si="354"/>
        <v>4335.8511193593222</v>
      </c>
      <c r="K1895" s="51">
        <f t="shared" ca="1" si="359"/>
        <v>4337.2908469233489</v>
      </c>
      <c r="L1895" s="111">
        <f t="shared" ca="1" si="351"/>
        <v>316</v>
      </c>
      <c r="M1895" s="112">
        <f t="shared" ca="1" si="352"/>
        <v>643.44369634335408</v>
      </c>
      <c r="N1895" s="106"/>
      <c r="O1895" s="109">
        <f t="shared" ca="1" si="355"/>
        <v>2937.5406364421033</v>
      </c>
      <c r="P1895" s="113">
        <f t="shared" ca="1" si="356"/>
        <v>1</v>
      </c>
      <c r="Q1895" s="114">
        <f t="shared" ca="1" si="353"/>
        <v>222</v>
      </c>
    </row>
    <row r="1896" spans="5:17" x14ac:dyDescent="0.35">
      <c r="E1896">
        <f t="shared" si="357"/>
        <v>1869</v>
      </c>
      <c r="F1896" s="109">
        <f t="shared" ca="1" si="348"/>
        <v>2.5214856590984387</v>
      </c>
      <c r="G1896" s="110">
        <f t="shared" ca="1" si="358"/>
        <v>3696.3686362390931</v>
      </c>
      <c r="H1896" s="92">
        <f t="shared" si="349"/>
        <v>1869</v>
      </c>
      <c r="I1896" s="109">
        <f t="shared" ca="1" si="350"/>
        <v>1.2014446308168223</v>
      </c>
      <c r="J1896" s="51">
        <f t="shared" ca="1" si="354"/>
        <v>4337.2908469233489</v>
      </c>
      <c r="K1896" s="51">
        <f t="shared" ca="1" si="359"/>
        <v>4338.4922915541656</v>
      </c>
      <c r="L1896" s="111">
        <f t="shared" ca="1" si="351"/>
        <v>315</v>
      </c>
      <c r="M1896" s="112">
        <f t="shared" ca="1" si="352"/>
        <v>642.12365531507248</v>
      </c>
      <c r="N1896" s="106"/>
      <c r="O1896" s="109">
        <f t="shared" ca="1" si="355"/>
        <v>9658.2695132626777</v>
      </c>
      <c r="P1896" s="113">
        <f t="shared" ca="1" si="356"/>
        <v>1</v>
      </c>
      <c r="Q1896" s="114">
        <f t="shared" ca="1" si="353"/>
        <v>567</v>
      </c>
    </row>
    <row r="1897" spans="5:17" x14ac:dyDescent="0.35">
      <c r="E1897">
        <f t="shared" si="357"/>
        <v>1870</v>
      </c>
      <c r="F1897" s="109">
        <f t="shared" ca="1" si="348"/>
        <v>1.42627300925781</v>
      </c>
      <c r="G1897" s="110">
        <f t="shared" ca="1" si="358"/>
        <v>3697.7949092483509</v>
      </c>
      <c r="H1897" s="92">
        <f t="shared" si="349"/>
        <v>1870</v>
      </c>
      <c r="I1897" s="109">
        <f t="shared" ca="1" si="350"/>
        <v>4.4347689540116795</v>
      </c>
      <c r="J1897" s="51">
        <f t="shared" ca="1" si="354"/>
        <v>4338.4922915541656</v>
      </c>
      <c r="K1897" s="51">
        <f t="shared" ca="1" si="359"/>
        <v>4342.9270605081774</v>
      </c>
      <c r="L1897" s="111">
        <f t="shared" ca="1" si="351"/>
        <v>315</v>
      </c>
      <c r="M1897" s="112">
        <f t="shared" ca="1" si="352"/>
        <v>645.13215125982651</v>
      </c>
      <c r="N1897" s="106"/>
      <c r="O1897" s="109">
        <f t="shared" ca="1" si="355"/>
        <v>1017.3913641270591</v>
      </c>
      <c r="P1897" s="113">
        <f t="shared" ca="1" si="356"/>
        <v>1</v>
      </c>
      <c r="Q1897" s="114">
        <f t="shared" ca="1" si="353"/>
        <v>86</v>
      </c>
    </row>
    <row r="1898" spans="5:17" x14ac:dyDescent="0.35">
      <c r="E1898">
        <f t="shared" si="357"/>
        <v>1871</v>
      </c>
      <c r="F1898" s="109">
        <f t="shared" ca="1" si="348"/>
        <v>0.22594520583064423</v>
      </c>
      <c r="G1898" s="110">
        <f t="shared" ca="1" si="358"/>
        <v>3698.0208544541815</v>
      </c>
      <c r="H1898" s="92">
        <f t="shared" si="349"/>
        <v>1871</v>
      </c>
      <c r="I1898" s="109">
        <f t="shared" ca="1" si="350"/>
        <v>3.5875002052391562</v>
      </c>
      <c r="J1898" s="51">
        <f t="shared" ca="1" si="354"/>
        <v>4342.9270605081774</v>
      </c>
      <c r="K1898" s="51">
        <f t="shared" ca="1" si="359"/>
        <v>4346.5145607134164</v>
      </c>
      <c r="L1898" s="111">
        <f t="shared" ca="1" si="351"/>
        <v>317</v>
      </c>
      <c r="M1898" s="112">
        <f t="shared" ca="1" si="352"/>
        <v>648.49370625923484</v>
      </c>
      <c r="N1898" s="106"/>
      <c r="O1898" s="109">
        <f t="shared" ca="1" si="355"/>
        <v>4707.4022001156964</v>
      </c>
      <c r="P1898" s="113">
        <f t="shared" ca="1" si="356"/>
        <v>1</v>
      </c>
      <c r="Q1898" s="114">
        <f t="shared" ca="1" si="353"/>
        <v>333</v>
      </c>
    </row>
    <row r="1899" spans="5:17" x14ac:dyDescent="0.35">
      <c r="E1899">
        <f t="shared" si="357"/>
        <v>1872</v>
      </c>
      <c r="F1899" s="109">
        <f t="shared" ca="1" si="348"/>
        <v>0.27092378835483694</v>
      </c>
      <c r="G1899" s="110">
        <f t="shared" ca="1" si="358"/>
        <v>3698.2917782425366</v>
      </c>
      <c r="H1899" s="92">
        <f t="shared" si="349"/>
        <v>1872</v>
      </c>
      <c r="I1899" s="109">
        <f t="shared" ca="1" si="350"/>
        <v>0.49233735409698542</v>
      </c>
      <c r="J1899" s="51">
        <f t="shared" ca="1" si="354"/>
        <v>4346.5145607134164</v>
      </c>
      <c r="K1899" s="51">
        <f t="shared" ca="1" si="359"/>
        <v>4347.0068980675132</v>
      </c>
      <c r="L1899" s="111">
        <f t="shared" ca="1" si="351"/>
        <v>316</v>
      </c>
      <c r="M1899" s="112">
        <f t="shared" ca="1" si="352"/>
        <v>648.71511982497668</v>
      </c>
      <c r="N1899" s="106"/>
      <c r="O1899" s="109">
        <f t="shared" ca="1" si="355"/>
        <v>11132.721121465476</v>
      </c>
      <c r="P1899" s="113">
        <f t="shared" ca="1" si="356"/>
        <v>1</v>
      </c>
      <c r="Q1899" s="114">
        <f t="shared" ca="1" si="353"/>
        <v>92</v>
      </c>
    </row>
    <row r="1900" spans="5:17" x14ac:dyDescent="0.35">
      <c r="E1900">
        <f t="shared" si="357"/>
        <v>1873</v>
      </c>
      <c r="F1900" s="109">
        <f t="shared" ca="1" si="348"/>
        <v>2.4187543919815098</v>
      </c>
      <c r="G1900" s="110">
        <f t="shared" ca="1" si="358"/>
        <v>3700.7105326345181</v>
      </c>
      <c r="H1900" s="92">
        <f t="shared" si="349"/>
        <v>1873</v>
      </c>
      <c r="I1900" s="109">
        <f t="shared" ca="1" si="350"/>
        <v>5.3536884907106224</v>
      </c>
      <c r="J1900" s="51">
        <f t="shared" ca="1" si="354"/>
        <v>4347.0068980675132</v>
      </c>
      <c r="K1900" s="51">
        <f t="shared" ca="1" si="359"/>
        <v>4352.360586558224</v>
      </c>
      <c r="L1900" s="111">
        <f t="shared" ca="1" si="351"/>
        <v>317</v>
      </c>
      <c r="M1900" s="112">
        <f t="shared" ca="1" si="352"/>
        <v>651.65005392370585</v>
      </c>
      <c r="N1900" s="106"/>
      <c r="O1900" s="109">
        <f t="shared" ca="1" si="355"/>
        <v>6331.9401123522266</v>
      </c>
      <c r="P1900" s="113">
        <f t="shared" ca="1" si="356"/>
        <v>1</v>
      </c>
      <c r="Q1900" s="114">
        <f t="shared" ca="1" si="353"/>
        <v>386</v>
      </c>
    </row>
    <row r="1901" spans="5:17" x14ac:dyDescent="0.35">
      <c r="E1901">
        <f t="shared" si="357"/>
        <v>1874</v>
      </c>
      <c r="F1901" s="109">
        <f t="shared" ca="1" si="348"/>
        <v>4.3929758578641738E-2</v>
      </c>
      <c r="G1901" s="110">
        <f t="shared" ca="1" si="358"/>
        <v>3700.7544623930967</v>
      </c>
      <c r="H1901" s="92">
        <f t="shared" si="349"/>
        <v>1874</v>
      </c>
      <c r="I1901" s="109">
        <f t="shared" ca="1" si="350"/>
        <v>3.3502457699421986</v>
      </c>
      <c r="J1901" s="51">
        <f t="shared" ca="1" si="354"/>
        <v>4352.360586558224</v>
      </c>
      <c r="K1901" s="51">
        <f t="shared" ca="1" si="359"/>
        <v>4355.7108323281664</v>
      </c>
      <c r="L1901" s="111">
        <f t="shared" ca="1" si="351"/>
        <v>317</v>
      </c>
      <c r="M1901" s="112">
        <f t="shared" ca="1" si="352"/>
        <v>654.95636993506969</v>
      </c>
      <c r="N1901" s="106"/>
      <c r="O1901" s="109">
        <f t="shared" ca="1" si="355"/>
        <v>6751.706777179209</v>
      </c>
      <c r="P1901" s="113">
        <f t="shared" ca="1" si="356"/>
        <v>1</v>
      </c>
      <c r="Q1901" s="114">
        <f t="shared" ca="1" si="353"/>
        <v>426</v>
      </c>
    </row>
    <row r="1902" spans="5:17" x14ac:dyDescent="0.35">
      <c r="E1902">
        <f t="shared" si="357"/>
        <v>1875</v>
      </c>
      <c r="F1902" s="109">
        <f t="shared" ca="1" si="348"/>
        <v>0.67199597674373313</v>
      </c>
      <c r="G1902" s="110">
        <f t="shared" ca="1" si="358"/>
        <v>3701.4264583698405</v>
      </c>
      <c r="H1902" s="92">
        <f t="shared" si="349"/>
        <v>1875</v>
      </c>
      <c r="I1902" s="109">
        <f t="shared" ca="1" si="350"/>
        <v>7.9652275520611576E-2</v>
      </c>
      <c r="J1902" s="51">
        <f t="shared" ca="1" si="354"/>
        <v>4355.7108323281664</v>
      </c>
      <c r="K1902" s="51">
        <f t="shared" ca="1" si="359"/>
        <v>4355.7904846036872</v>
      </c>
      <c r="L1902" s="111">
        <f t="shared" ca="1" si="351"/>
        <v>316</v>
      </c>
      <c r="M1902" s="112">
        <f t="shared" ca="1" si="352"/>
        <v>654.36402623384674</v>
      </c>
      <c r="N1902" s="106"/>
      <c r="O1902" s="109">
        <f t="shared" ca="1" si="355"/>
        <v>1186.8487299732501</v>
      </c>
      <c r="P1902" s="113">
        <f t="shared" ca="1" si="356"/>
        <v>1</v>
      </c>
      <c r="Q1902" s="114">
        <f t="shared" ca="1" si="353"/>
        <v>94</v>
      </c>
    </row>
    <row r="1903" spans="5:17" x14ac:dyDescent="0.35">
      <c r="E1903">
        <f t="shared" si="357"/>
        <v>1876</v>
      </c>
      <c r="F1903" s="109">
        <f t="shared" ca="1" si="348"/>
        <v>3.2019980880891716</v>
      </c>
      <c r="G1903" s="110">
        <f t="shared" ca="1" si="358"/>
        <v>3704.6284564579296</v>
      </c>
      <c r="H1903" s="92">
        <f t="shared" si="349"/>
        <v>1876</v>
      </c>
      <c r="I1903" s="109">
        <f t="shared" ca="1" si="350"/>
        <v>0.95863588978101177</v>
      </c>
      <c r="J1903" s="51">
        <f t="shared" ca="1" si="354"/>
        <v>4355.7904846036872</v>
      </c>
      <c r="K1903" s="51">
        <f t="shared" ca="1" si="359"/>
        <v>4356.7491204934686</v>
      </c>
      <c r="L1903" s="111">
        <f t="shared" ca="1" si="351"/>
        <v>315</v>
      </c>
      <c r="M1903" s="112">
        <f t="shared" ca="1" si="352"/>
        <v>652.12066403553899</v>
      </c>
      <c r="N1903" s="106"/>
      <c r="O1903" s="109">
        <f t="shared" ca="1" si="355"/>
        <v>1309.2027481571774</v>
      </c>
      <c r="P1903" s="113">
        <f t="shared" ca="1" si="356"/>
        <v>1</v>
      </c>
      <c r="Q1903" s="114">
        <f t="shared" ca="1" si="353"/>
        <v>97</v>
      </c>
    </row>
    <row r="1904" spans="5:17" x14ac:dyDescent="0.35">
      <c r="E1904">
        <f t="shared" si="357"/>
        <v>1877</v>
      </c>
      <c r="F1904" s="109">
        <f t="shared" ca="1" si="348"/>
        <v>1.3882585233740214</v>
      </c>
      <c r="G1904" s="110">
        <f t="shared" ca="1" si="358"/>
        <v>3706.0167149813037</v>
      </c>
      <c r="H1904" s="92">
        <f t="shared" si="349"/>
        <v>1877</v>
      </c>
      <c r="I1904" s="109">
        <f t="shared" ca="1" si="350"/>
        <v>1.0320778726945701</v>
      </c>
      <c r="J1904" s="51">
        <f t="shared" ca="1" si="354"/>
        <v>4356.7491204934686</v>
      </c>
      <c r="K1904" s="51">
        <f t="shared" ca="1" si="359"/>
        <v>4357.7811983661632</v>
      </c>
      <c r="L1904" s="111">
        <f t="shared" ca="1" si="351"/>
        <v>314</v>
      </c>
      <c r="M1904" s="112">
        <f t="shared" ca="1" si="352"/>
        <v>651.76448338485943</v>
      </c>
      <c r="N1904" s="106"/>
      <c r="O1904" s="109">
        <f t="shared" ca="1" si="355"/>
        <v>4920.1557429557479</v>
      </c>
      <c r="P1904" s="113">
        <f t="shared" ca="1" si="356"/>
        <v>1</v>
      </c>
      <c r="Q1904" s="114">
        <f t="shared" ca="1" si="353"/>
        <v>331</v>
      </c>
    </row>
    <row r="1905" spans="5:17" x14ac:dyDescent="0.35">
      <c r="E1905">
        <f t="shared" si="357"/>
        <v>1878</v>
      </c>
      <c r="F1905" s="109">
        <f t="shared" ca="1" si="348"/>
        <v>0.5459119739681777</v>
      </c>
      <c r="G1905" s="110">
        <f t="shared" ca="1" si="358"/>
        <v>3706.5626269552718</v>
      </c>
      <c r="H1905" s="92">
        <f t="shared" si="349"/>
        <v>1878</v>
      </c>
      <c r="I1905" s="109">
        <f t="shared" ca="1" si="350"/>
        <v>1.4012576983405316</v>
      </c>
      <c r="J1905" s="51">
        <f t="shared" ca="1" si="354"/>
        <v>4357.7811983661632</v>
      </c>
      <c r="K1905" s="51">
        <f t="shared" ca="1" si="359"/>
        <v>4359.1824560645036</v>
      </c>
      <c r="L1905" s="111">
        <f t="shared" ca="1" si="351"/>
        <v>313</v>
      </c>
      <c r="M1905" s="112">
        <f t="shared" ca="1" si="352"/>
        <v>652.61982910923189</v>
      </c>
      <c r="N1905" s="106"/>
      <c r="O1905" s="109">
        <f t="shared" ca="1" si="355"/>
        <v>5837.049501634534</v>
      </c>
      <c r="P1905" s="113">
        <f t="shared" ca="1" si="356"/>
        <v>1</v>
      </c>
      <c r="Q1905" s="114">
        <f t="shared" ca="1" si="353"/>
        <v>349</v>
      </c>
    </row>
    <row r="1906" spans="5:17" x14ac:dyDescent="0.35">
      <c r="E1906">
        <f t="shared" si="357"/>
        <v>1879</v>
      </c>
      <c r="F1906" s="109">
        <f t="shared" ca="1" si="348"/>
        <v>7.8005686570769566</v>
      </c>
      <c r="G1906" s="110">
        <f t="shared" ca="1" si="358"/>
        <v>3714.3631956123486</v>
      </c>
      <c r="H1906" s="92">
        <f t="shared" si="349"/>
        <v>1879</v>
      </c>
      <c r="I1906" s="109">
        <f t="shared" ca="1" si="350"/>
        <v>0.65418241905333874</v>
      </c>
      <c r="J1906" s="51">
        <f t="shared" ca="1" si="354"/>
        <v>4359.1824560645036</v>
      </c>
      <c r="K1906" s="51">
        <f t="shared" ca="1" si="359"/>
        <v>4359.8366384835572</v>
      </c>
      <c r="L1906" s="111">
        <f t="shared" ca="1" si="351"/>
        <v>312</v>
      </c>
      <c r="M1906" s="112">
        <f t="shared" ca="1" si="352"/>
        <v>645.47344287120859</v>
      </c>
      <c r="N1906" s="106"/>
      <c r="O1906" s="109">
        <f t="shared" ca="1" si="355"/>
        <v>5157.4981051304376</v>
      </c>
      <c r="P1906" s="113">
        <f t="shared" ca="1" si="356"/>
        <v>1</v>
      </c>
      <c r="Q1906" s="114">
        <f t="shared" ca="1" si="353"/>
        <v>324</v>
      </c>
    </row>
    <row r="1907" spans="5:17" x14ac:dyDescent="0.35">
      <c r="E1907">
        <f t="shared" si="357"/>
        <v>1880</v>
      </c>
      <c r="F1907" s="109">
        <f t="shared" ca="1" si="348"/>
        <v>0.50014674324297093</v>
      </c>
      <c r="G1907" s="110">
        <f t="shared" ca="1" si="358"/>
        <v>3714.8633423555916</v>
      </c>
      <c r="H1907" s="92">
        <f t="shared" si="349"/>
        <v>1880</v>
      </c>
      <c r="I1907" s="109">
        <f t="shared" ca="1" si="350"/>
        <v>6.2191937015119398</v>
      </c>
      <c r="J1907" s="51">
        <f t="shared" ca="1" si="354"/>
        <v>4359.8366384835572</v>
      </c>
      <c r="K1907" s="51">
        <f t="shared" ca="1" si="359"/>
        <v>4366.0558321850694</v>
      </c>
      <c r="L1907" s="111">
        <f t="shared" ca="1" si="351"/>
        <v>314</v>
      </c>
      <c r="M1907" s="112">
        <f t="shared" ca="1" si="352"/>
        <v>651.19248982947784</v>
      </c>
      <c r="N1907" s="106"/>
      <c r="O1907" s="109">
        <f t="shared" ca="1" si="355"/>
        <v>6959.8600770650264</v>
      </c>
      <c r="P1907" s="113">
        <f t="shared" ca="1" si="356"/>
        <v>1</v>
      </c>
      <c r="Q1907" s="114">
        <f t="shared" ca="1" si="353"/>
        <v>445</v>
      </c>
    </row>
    <row r="1908" spans="5:17" x14ac:dyDescent="0.35">
      <c r="E1908">
        <f t="shared" si="357"/>
        <v>1881</v>
      </c>
      <c r="F1908" s="109">
        <f t="shared" ca="1" si="348"/>
        <v>0.56400091993251844</v>
      </c>
      <c r="G1908" s="110">
        <f t="shared" ca="1" si="358"/>
        <v>3715.427343275524</v>
      </c>
      <c r="H1908" s="92">
        <f t="shared" si="349"/>
        <v>1881</v>
      </c>
      <c r="I1908" s="109">
        <f t="shared" ca="1" si="350"/>
        <v>0.84184326985540248</v>
      </c>
      <c r="J1908" s="51">
        <f t="shared" ca="1" si="354"/>
        <v>4366.0558321850694</v>
      </c>
      <c r="K1908" s="51">
        <f t="shared" ca="1" si="359"/>
        <v>4366.8976754549249</v>
      </c>
      <c r="L1908" s="111">
        <f t="shared" ca="1" si="351"/>
        <v>313</v>
      </c>
      <c r="M1908" s="112">
        <f t="shared" ca="1" si="352"/>
        <v>651.47033217940088</v>
      </c>
      <c r="N1908" s="106"/>
      <c r="O1908" s="109">
        <f t="shared" ca="1" si="355"/>
        <v>3704.9348184912997</v>
      </c>
      <c r="P1908" s="113">
        <f t="shared" ca="1" si="356"/>
        <v>1</v>
      </c>
      <c r="Q1908" s="114">
        <f t="shared" ca="1" si="353"/>
        <v>283</v>
      </c>
    </row>
    <row r="1909" spans="5:17" x14ac:dyDescent="0.35">
      <c r="E1909">
        <f t="shared" si="357"/>
        <v>1882</v>
      </c>
      <c r="F1909" s="109">
        <f t="shared" ca="1" si="348"/>
        <v>0.71806671607363859</v>
      </c>
      <c r="G1909" s="110">
        <f t="shared" ca="1" si="358"/>
        <v>3716.1454099915977</v>
      </c>
      <c r="H1909" s="92">
        <f t="shared" si="349"/>
        <v>1882</v>
      </c>
      <c r="I1909" s="109">
        <f t="shared" ca="1" si="350"/>
        <v>0.68648956043898379</v>
      </c>
      <c r="J1909" s="51">
        <f t="shared" ca="1" si="354"/>
        <v>4366.8976754549249</v>
      </c>
      <c r="K1909" s="51">
        <f t="shared" ca="1" si="359"/>
        <v>4367.5841650153634</v>
      </c>
      <c r="L1909" s="111">
        <f t="shared" ca="1" si="351"/>
        <v>312</v>
      </c>
      <c r="M1909" s="112">
        <f t="shared" ca="1" si="352"/>
        <v>651.43875502376568</v>
      </c>
      <c r="N1909" s="106"/>
      <c r="O1909" s="109">
        <f t="shared" ca="1" si="355"/>
        <v>3753.9498037010367</v>
      </c>
      <c r="P1909" s="113">
        <f t="shared" ca="1" si="356"/>
        <v>1</v>
      </c>
      <c r="Q1909" s="114">
        <f t="shared" ca="1" si="353"/>
        <v>293</v>
      </c>
    </row>
    <row r="1910" spans="5:17" x14ac:dyDescent="0.35">
      <c r="E1910">
        <f t="shared" si="357"/>
        <v>1883</v>
      </c>
      <c r="F1910" s="109">
        <f t="shared" ca="1" si="348"/>
        <v>0.62966581748462358</v>
      </c>
      <c r="G1910" s="110">
        <f t="shared" ca="1" si="358"/>
        <v>3716.7750758090824</v>
      </c>
      <c r="H1910" s="92">
        <f t="shared" si="349"/>
        <v>1883</v>
      </c>
      <c r="I1910" s="109">
        <f t="shared" ca="1" si="350"/>
        <v>0.98094272090952384</v>
      </c>
      <c r="J1910" s="51">
        <f t="shared" ca="1" si="354"/>
        <v>4367.5841650153634</v>
      </c>
      <c r="K1910" s="51">
        <f t="shared" ca="1" si="359"/>
        <v>4368.5651077362727</v>
      </c>
      <c r="L1910" s="111">
        <f t="shared" ca="1" si="351"/>
        <v>312</v>
      </c>
      <c r="M1910" s="112">
        <f t="shared" ca="1" si="352"/>
        <v>651.79003192719028</v>
      </c>
      <c r="N1910" s="106"/>
      <c r="O1910" s="109">
        <f t="shared" ca="1" si="355"/>
        <v>1297.066039478447</v>
      </c>
      <c r="P1910" s="113">
        <f t="shared" ca="1" si="356"/>
        <v>1</v>
      </c>
      <c r="Q1910" s="114">
        <f t="shared" ca="1" si="353"/>
        <v>95</v>
      </c>
    </row>
    <row r="1911" spans="5:17" x14ac:dyDescent="0.35">
      <c r="E1911">
        <f t="shared" si="357"/>
        <v>1884</v>
      </c>
      <c r="F1911" s="109">
        <f t="shared" ca="1" si="348"/>
        <v>0.98048263769378508</v>
      </c>
      <c r="G1911" s="110">
        <f t="shared" ca="1" si="358"/>
        <v>3717.7555584467764</v>
      </c>
      <c r="H1911" s="92">
        <f t="shared" si="349"/>
        <v>1884</v>
      </c>
      <c r="I1911" s="109">
        <f t="shared" ca="1" si="350"/>
        <v>5.0177443839000189</v>
      </c>
      <c r="J1911" s="51">
        <f t="shared" ca="1" si="354"/>
        <v>4368.5651077362727</v>
      </c>
      <c r="K1911" s="51">
        <f t="shared" ca="1" si="359"/>
        <v>4373.5828521201729</v>
      </c>
      <c r="L1911" s="111">
        <f t="shared" ca="1" si="351"/>
        <v>313</v>
      </c>
      <c r="M1911" s="112">
        <f t="shared" ca="1" si="352"/>
        <v>655.82729367339653</v>
      </c>
      <c r="N1911" s="106"/>
      <c r="O1911" s="109">
        <f t="shared" ca="1" si="355"/>
        <v>6922.5588448743092</v>
      </c>
      <c r="P1911" s="113">
        <f t="shared" ca="1" si="356"/>
        <v>1</v>
      </c>
      <c r="Q1911" s="114">
        <f t="shared" ca="1" si="353"/>
        <v>448</v>
      </c>
    </row>
    <row r="1912" spans="5:17" x14ac:dyDescent="0.35">
      <c r="E1912">
        <f t="shared" si="357"/>
        <v>1885</v>
      </c>
      <c r="F1912" s="109">
        <f t="shared" ca="1" si="348"/>
        <v>0.67285231776740018</v>
      </c>
      <c r="G1912" s="110">
        <f t="shared" ca="1" si="358"/>
        <v>3718.428410764544</v>
      </c>
      <c r="H1912" s="92">
        <f t="shared" si="349"/>
        <v>1885</v>
      </c>
      <c r="I1912" s="109">
        <f t="shared" ca="1" si="350"/>
        <v>6.0535481983413906</v>
      </c>
      <c r="J1912" s="51">
        <f t="shared" ca="1" si="354"/>
        <v>4373.5828521201729</v>
      </c>
      <c r="K1912" s="51">
        <f t="shared" ca="1" si="359"/>
        <v>4379.6364003185145</v>
      </c>
      <c r="L1912" s="111">
        <f t="shared" ca="1" si="351"/>
        <v>314</v>
      </c>
      <c r="M1912" s="112">
        <f t="shared" ca="1" si="352"/>
        <v>661.20798955397049</v>
      </c>
      <c r="N1912" s="106"/>
      <c r="O1912" s="109">
        <f t="shared" ca="1" si="355"/>
        <v>7070.641147879398</v>
      </c>
      <c r="P1912" s="113">
        <f t="shared" ca="1" si="356"/>
        <v>1</v>
      </c>
      <c r="Q1912" s="114">
        <f t="shared" ca="1" si="353"/>
        <v>455</v>
      </c>
    </row>
    <row r="1913" spans="5:17" x14ac:dyDescent="0.35">
      <c r="E1913">
        <f t="shared" si="357"/>
        <v>1886</v>
      </c>
      <c r="F1913" s="109">
        <f t="shared" ca="1" si="348"/>
        <v>1.9170059376387092</v>
      </c>
      <c r="G1913" s="110">
        <f t="shared" ca="1" si="358"/>
        <v>3720.3454167021828</v>
      </c>
      <c r="H1913" s="92">
        <f t="shared" si="349"/>
        <v>1886</v>
      </c>
      <c r="I1913" s="109">
        <f t="shared" ca="1" si="350"/>
        <v>0.25613883023780354</v>
      </c>
      <c r="J1913" s="51">
        <f t="shared" ca="1" si="354"/>
        <v>4379.6364003185145</v>
      </c>
      <c r="K1913" s="51">
        <f t="shared" ca="1" si="359"/>
        <v>4379.8925391487519</v>
      </c>
      <c r="L1913" s="111">
        <f t="shared" ca="1" si="351"/>
        <v>313</v>
      </c>
      <c r="M1913" s="112">
        <f t="shared" ca="1" si="352"/>
        <v>659.54712244656912</v>
      </c>
      <c r="N1913" s="106"/>
      <c r="O1913" s="109">
        <f t="shared" ca="1" si="355"/>
        <v>8797.7000936068416</v>
      </c>
      <c r="P1913" s="113">
        <f t="shared" ca="1" si="356"/>
        <v>1</v>
      </c>
      <c r="Q1913" s="114">
        <f t="shared" ca="1" si="353"/>
        <v>513</v>
      </c>
    </row>
    <row r="1914" spans="5:17" x14ac:dyDescent="0.35">
      <c r="E1914">
        <f t="shared" si="357"/>
        <v>1887</v>
      </c>
      <c r="F1914" s="109">
        <f t="shared" ca="1" si="348"/>
        <v>1.0592506389186422</v>
      </c>
      <c r="G1914" s="110">
        <f t="shared" ca="1" si="358"/>
        <v>3721.4046673411012</v>
      </c>
      <c r="H1914" s="92">
        <f t="shared" si="349"/>
        <v>1887</v>
      </c>
      <c r="I1914" s="109">
        <f t="shared" ca="1" si="350"/>
        <v>3.8381963971132662</v>
      </c>
      <c r="J1914" s="51">
        <f t="shared" ca="1" si="354"/>
        <v>4379.8925391487519</v>
      </c>
      <c r="K1914" s="51">
        <f t="shared" ca="1" si="359"/>
        <v>4383.7307355458652</v>
      </c>
      <c r="L1914" s="111">
        <f t="shared" ca="1" si="351"/>
        <v>316</v>
      </c>
      <c r="M1914" s="112">
        <f t="shared" ca="1" si="352"/>
        <v>662.32606820476394</v>
      </c>
      <c r="N1914" s="106"/>
      <c r="O1914" s="109">
        <f t="shared" ca="1" si="355"/>
        <v>1805.7083199027443</v>
      </c>
      <c r="P1914" s="113">
        <f t="shared" ca="1" si="356"/>
        <v>1</v>
      </c>
      <c r="Q1914" s="114">
        <f t="shared" ca="1" si="353"/>
        <v>121</v>
      </c>
    </row>
    <row r="1915" spans="5:17" x14ac:dyDescent="0.35">
      <c r="E1915">
        <f t="shared" si="357"/>
        <v>1888</v>
      </c>
      <c r="F1915" s="109">
        <f t="shared" ca="1" si="348"/>
        <v>2.0555302610537338</v>
      </c>
      <c r="G1915" s="110">
        <f t="shared" ca="1" si="358"/>
        <v>3723.4601976021549</v>
      </c>
      <c r="H1915" s="92">
        <f t="shared" si="349"/>
        <v>1888</v>
      </c>
      <c r="I1915" s="109">
        <f t="shared" ca="1" si="350"/>
        <v>0.21769025879183621</v>
      </c>
      <c r="J1915" s="51">
        <f t="shared" ca="1" si="354"/>
        <v>4383.7307355458652</v>
      </c>
      <c r="K1915" s="51">
        <f t="shared" ca="1" si="359"/>
        <v>4383.9484258046568</v>
      </c>
      <c r="L1915" s="111">
        <f t="shared" ca="1" si="351"/>
        <v>315</v>
      </c>
      <c r="M1915" s="112">
        <f t="shared" ca="1" si="352"/>
        <v>660.48822820250189</v>
      </c>
      <c r="N1915" s="106"/>
      <c r="O1915" s="109">
        <f t="shared" ca="1" si="355"/>
        <v>10298.928906855088</v>
      </c>
      <c r="P1915" s="113">
        <f t="shared" ca="1" si="356"/>
        <v>1</v>
      </c>
      <c r="Q1915" s="114">
        <f t="shared" ca="1" si="353"/>
        <v>447</v>
      </c>
    </row>
    <row r="1916" spans="5:17" x14ac:dyDescent="0.35">
      <c r="E1916">
        <f t="shared" si="357"/>
        <v>1889</v>
      </c>
      <c r="F1916" s="109">
        <f t="shared" ca="1" si="348"/>
        <v>1.6997612163063991</v>
      </c>
      <c r="G1916" s="110">
        <f t="shared" ca="1" si="358"/>
        <v>3725.1599588184613</v>
      </c>
      <c r="H1916" s="92">
        <f t="shared" si="349"/>
        <v>1889</v>
      </c>
      <c r="I1916" s="109">
        <f t="shared" ca="1" si="350"/>
        <v>1.7414742111645878</v>
      </c>
      <c r="J1916" s="51">
        <f t="shared" ca="1" si="354"/>
        <v>4383.9484258046568</v>
      </c>
      <c r="K1916" s="51">
        <f t="shared" ca="1" si="359"/>
        <v>4385.6899000158219</v>
      </c>
      <c r="L1916" s="111">
        <f t="shared" ca="1" si="351"/>
        <v>314</v>
      </c>
      <c r="M1916" s="112">
        <f t="shared" ca="1" si="352"/>
        <v>660.52994119736059</v>
      </c>
      <c r="N1916" s="106"/>
      <c r="O1916" s="109">
        <f t="shared" ca="1" si="355"/>
        <v>10117.748164984034</v>
      </c>
      <c r="P1916" s="113">
        <f t="shared" ca="1" si="356"/>
        <v>1</v>
      </c>
      <c r="Q1916" s="114">
        <f t="shared" ca="1" si="353"/>
        <v>538</v>
      </c>
    </row>
    <row r="1917" spans="5:17" x14ac:dyDescent="0.35">
      <c r="E1917">
        <f t="shared" si="357"/>
        <v>1890</v>
      </c>
      <c r="F1917" s="109">
        <f t="shared" ca="1" si="348"/>
        <v>0.97968023710983487</v>
      </c>
      <c r="G1917" s="110">
        <f t="shared" ca="1" si="358"/>
        <v>3726.139639055571</v>
      </c>
      <c r="H1917" s="92">
        <f t="shared" si="349"/>
        <v>1890</v>
      </c>
      <c r="I1917" s="109">
        <f t="shared" ca="1" si="350"/>
        <v>1.2045861198516177</v>
      </c>
      <c r="J1917" s="51">
        <f t="shared" ca="1" si="354"/>
        <v>4385.6899000158219</v>
      </c>
      <c r="K1917" s="51">
        <f t="shared" ca="1" si="359"/>
        <v>4386.8944861356731</v>
      </c>
      <c r="L1917" s="111">
        <f t="shared" ca="1" si="351"/>
        <v>313</v>
      </c>
      <c r="M1917" s="112">
        <f t="shared" ca="1" si="352"/>
        <v>660.75484708010208</v>
      </c>
      <c r="N1917" s="106"/>
      <c r="O1917" s="109">
        <f t="shared" ca="1" si="355"/>
        <v>6183.6177098848739</v>
      </c>
      <c r="P1917" s="113">
        <f t="shared" ca="1" si="356"/>
        <v>1</v>
      </c>
      <c r="Q1917" s="114">
        <f t="shared" ca="1" si="353"/>
        <v>382</v>
      </c>
    </row>
    <row r="1918" spans="5:17" x14ac:dyDescent="0.35">
      <c r="E1918">
        <f t="shared" si="357"/>
        <v>1891</v>
      </c>
      <c r="F1918" s="109">
        <f t="shared" ca="1" si="348"/>
        <v>3.3828171602692476E-2</v>
      </c>
      <c r="G1918" s="110">
        <f t="shared" ca="1" si="358"/>
        <v>3726.1734672271737</v>
      </c>
      <c r="H1918" s="92">
        <f t="shared" si="349"/>
        <v>1891</v>
      </c>
      <c r="I1918" s="109">
        <f t="shared" ca="1" si="350"/>
        <v>1.7720668033037557</v>
      </c>
      <c r="J1918" s="51">
        <f t="shared" ca="1" si="354"/>
        <v>4386.8944861356731</v>
      </c>
      <c r="K1918" s="51">
        <f t="shared" ca="1" si="359"/>
        <v>4388.6665529389766</v>
      </c>
      <c r="L1918" s="111">
        <f t="shared" ca="1" si="351"/>
        <v>315</v>
      </c>
      <c r="M1918" s="112">
        <f t="shared" ca="1" si="352"/>
        <v>662.49308571180291</v>
      </c>
      <c r="N1918" s="106"/>
      <c r="O1918" s="109">
        <f t="shared" ca="1" si="355"/>
        <v>1022.5216373692708</v>
      </c>
      <c r="P1918" s="113">
        <f t="shared" ca="1" si="356"/>
        <v>1</v>
      </c>
      <c r="Q1918" s="114">
        <f t="shared" ca="1" si="353"/>
        <v>84</v>
      </c>
    </row>
    <row r="1919" spans="5:17" x14ac:dyDescent="0.35">
      <c r="E1919">
        <f t="shared" si="357"/>
        <v>1892</v>
      </c>
      <c r="F1919" s="109">
        <f t="shared" ca="1" si="348"/>
        <v>4.9538138131869704</v>
      </c>
      <c r="G1919" s="110">
        <f t="shared" ca="1" si="358"/>
        <v>3731.1272810403607</v>
      </c>
      <c r="H1919" s="92">
        <f t="shared" si="349"/>
        <v>1892</v>
      </c>
      <c r="I1919" s="109">
        <f t="shared" ca="1" si="350"/>
        <v>3.6464243618417584</v>
      </c>
      <c r="J1919" s="51">
        <f t="shared" ca="1" si="354"/>
        <v>4388.6665529389766</v>
      </c>
      <c r="K1919" s="51">
        <f t="shared" ca="1" si="359"/>
        <v>4392.3129773008186</v>
      </c>
      <c r="L1919" s="111">
        <f t="shared" ca="1" si="351"/>
        <v>314</v>
      </c>
      <c r="M1919" s="112">
        <f t="shared" ca="1" si="352"/>
        <v>661.18569626045792</v>
      </c>
      <c r="N1919" s="106"/>
      <c r="O1919" s="109">
        <f t="shared" ca="1" si="355"/>
        <v>5456.8363794172647</v>
      </c>
      <c r="P1919" s="113">
        <f t="shared" ca="1" si="356"/>
        <v>1</v>
      </c>
      <c r="Q1919" s="114">
        <f t="shared" ca="1" si="353"/>
        <v>320</v>
      </c>
    </row>
    <row r="1920" spans="5:17" x14ac:dyDescent="0.35">
      <c r="E1920">
        <f t="shared" si="357"/>
        <v>1893</v>
      </c>
      <c r="F1920" s="109">
        <f t="shared" ca="1" si="348"/>
        <v>0.24077784537025318</v>
      </c>
      <c r="G1920" s="110">
        <f t="shared" ca="1" si="358"/>
        <v>3731.368058885731</v>
      </c>
      <c r="H1920" s="92">
        <f t="shared" si="349"/>
        <v>1893</v>
      </c>
      <c r="I1920" s="109">
        <f t="shared" ca="1" si="350"/>
        <v>1.7900950452814059</v>
      </c>
      <c r="J1920" s="51">
        <f t="shared" ca="1" si="354"/>
        <v>4392.3129773008186</v>
      </c>
      <c r="K1920" s="51">
        <f t="shared" ca="1" si="359"/>
        <v>4394.1030723460999</v>
      </c>
      <c r="L1920" s="111">
        <f t="shared" ca="1" si="351"/>
        <v>315</v>
      </c>
      <c r="M1920" s="112">
        <f t="shared" ca="1" si="352"/>
        <v>662.73501346036892</v>
      </c>
      <c r="N1920" s="106"/>
      <c r="O1920" s="109">
        <f t="shared" ca="1" si="355"/>
        <v>9299.1859243531871</v>
      </c>
      <c r="P1920" s="113">
        <f t="shared" ca="1" si="356"/>
        <v>1</v>
      </c>
      <c r="Q1920" s="114">
        <f t="shared" ca="1" si="353"/>
        <v>563</v>
      </c>
    </row>
    <row r="1921" spans="5:17" x14ac:dyDescent="0.35">
      <c r="E1921">
        <f t="shared" si="357"/>
        <v>1894</v>
      </c>
      <c r="F1921" s="109">
        <f t="shared" ca="1" si="348"/>
        <v>0.36963857133869804</v>
      </c>
      <c r="G1921" s="110">
        <f t="shared" ca="1" si="358"/>
        <v>3731.7376974570698</v>
      </c>
      <c r="H1921" s="92">
        <f t="shared" si="349"/>
        <v>1894</v>
      </c>
      <c r="I1921" s="109">
        <f t="shared" ca="1" si="350"/>
        <v>0.85958313037142275</v>
      </c>
      <c r="J1921" s="51">
        <f t="shared" ca="1" si="354"/>
        <v>4394.1030723460999</v>
      </c>
      <c r="K1921" s="51">
        <f t="shared" ca="1" si="359"/>
        <v>4394.9626554764709</v>
      </c>
      <c r="L1921" s="111">
        <f t="shared" ca="1" si="351"/>
        <v>314</v>
      </c>
      <c r="M1921" s="112">
        <f t="shared" ca="1" si="352"/>
        <v>663.22495801940113</v>
      </c>
      <c r="N1921" s="106"/>
      <c r="O1921" s="109">
        <f t="shared" ca="1" si="355"/>
        <v>8719.6720155616749</v>
      </c>
      <c r="P1921" s="113">
        <f t="shared" ca="1" si="356"/>
        <v>1</v>
      </c>
      <c r="Q1921" s="114">
        <f t="shared" ca="1" si="353"/>
        <v>522</v>
      </c>
    </row>
    <row r="1922" spans="5:17" x14ac:dyDescent="0.35">
      <c r="E1922">
        <f t="shared" si="357"/>
        <v>1895</v>
      </c>
      <c r="F1922" s="109">
        <f t="shared" ca="1" si="348"/>
        <v>2.0134676397264881</v>
      </c>
      <c r="G1922" s="110">
        <f t="shared" ca="1" si="358"/>
        <v>3733.7511650967963</v>
      </c>
      <c r="H1922" s="92">
        <f t="shared" si="349"/>
        <v>1895</v>
      </c>
      <c r="I1922" s="109">
        <f t="shared" ca="1" si="350"/>
        <v>0.38037570710294288</v>
      </c>
      <c r="J1922" s="51">
        <f t="shared" ca="1" si="354"/>
        <v>4394.9626554764709</v>
      </c>
      <c r="K1922" s="51">
        <f t="shared" ca="1" si="359"/>
        <v>4395.3430311835737</v>
      </c>
      <c r="L1922" s="111">
        <f t="shared" ca="1" si="351"/>
        <v>314</v>
      </c>
      <c r="M1922" s="112">
        <f t="shared" ca="1" si="352"/>
        <v>661.59186608677737</v>
      </c>
      <c r="N1922" s="106"/>
      <c r="O1922" s="109">
        <f t="shared" ca="1" si="355"/>
        <v>2785.4069160105123</v>
      </c>
      <c r="P1922" s="113">
        <f t="shared" ca="1" si="356"/>
        <v>1</v>
      </c>
      <c r="Q1922" s="114">
        <f t="shared" ca="1" si="353"/>
        <v>216</v>
      </c>
    </row>
    <row r="1923" spans="5:17" x14ac:dyDescent="0.35">
      <c r="E1923">
        <f t="shared" si="357"/>
        <v>1896</v>
      </c>
      <c r="F1923" s="109">
        <f t="shared" ca="1" si="348"/>
        <v>0.52212188948597194</v>
      </c>
      <c r="G1923" s="110">
        <f t="shared" ca="1" si="358"/>
        <v>3734.2732869862821</v>
      </c>
      <c r="H1923" s="92">
        <f t="shared" si="349"/>
        <v>1896</v>
      </c>
      <c r="I1923" s="109">
        <f t="shared" ca="1" si="350"/>
        <v>1.0365506711522789</v>
      </c>
      <c r="J1923" s="51">
        <f t="shared" ca="1" si="354"/>
        <v>4395.3430311835737</v>
      </c>
      <c r="K1923" s="51">
        <f t="shared" ca="1" si="359"/>
        <v>4396.379581854726</v>
      </c>
      <c r="L1923" s="111">
        <f t="shared" ca="1" si="351"/>
        <v>313</v>
      </c>
      <c r="M1923" s="112">
        <f t="shared" ca="1" si="352"/>
        <v>662.10629486844391</v>
      </c>
      <c r="N1923" s="106"/>
      <c r="O1923" s="109">
        <f t="shared" ca="1" si="355"/>
        <v>2250.0720159201678</v>
      </c>
      <c r="P1923" s="113">
        <f t="shared" ca="1" si="356"/>
        <v>1</v>
      </c>
      <c r="Q1923" s="114">
        <f t="shared" ca="1" si="353"/>
        <v>189</v>
      </c>
    </row>
    <row r="1924" spans="5:17" x14ac:dyDescent="0.35">
      <c r="E1924">
        <f t="shared" si="357"/>
        <v>1897</v>
      </c>
      <c r="F1924" s="109">
        <f t="shared" ca="1" si="348"/>
        <v>0.19890898553621805</v>
      </c>
      <c r="G1924" s="110">
        <f t="shared" ca="1" si="358"/>
        <v>3734.4721959718181</v>
      </c>
      <c r="H1924" s="92">
        <f t="shared" si="349"/>
        <v>1897</v>
      </c>
      <c r="I1924" s="109">
        <f t="shared" ca="1" si="350"/>
        <v>6.3152071887070109</v>
      </c>
      <c r="J1924" s="51">
        <f t="shared" ca="1" si="354"/>
        <v>4396.379581854726</v>
      </c>
      <c r="K1924" s="51">
        <f t="shared" ca="1" si="359"/>
        <v>4402.694789043433</v>
      </c>
      <c r="L1924" s="111">
        <f t="shared" ca="1" si="351"/>
        <v>317</v>
      </c>
      <c r="M1924" s="112">
        <f t="shared" ca="1" si="352"/>
        <v>668.22259307161494</v>
      </c>
      <c r="N1924" s="106"/>
      <c r="O1924" s="109">
        <f t="shared" ca="1" si="355"/>
        <v>4130.4854072918297</v>
      </c>
      <c r="P1924" s="113">
        <f t="shared" ca="1" si="356"/>
        <v>1</v>
      </c>
      <c r="Q1924" s="114">
        <f t="shared" ca="1" si="353"/>
        <v>321</v>
      </c>
    </row>
    <row r="1925" spans="5:17" x14ac:dyDescent="0.35">
      <c r="E1925">
        <f t="shared" si="357"/>
        <v>1898</v>
      </c>
      <c r="F1925" s="109">
        <f t="shared" ca="1" si="348"/>
        <v>0.86648729044153394</v>
      </c>
      <c r="G1925" s="110">
        <f t="shared" ca="1" si="358"/>
        <v>3735.3386832622596</v>
      </c>
      <c r="H1925" s="92">
        <f t="shared" si="349"/>
        <v>1898</v>
      </c>
      <c r="I1925" s="109">
        <f t="shared" ca="1" si="350"/>
        <v>4.602329526498135</v>
      </c>
      <c r="J1925" s="51">
        <f t="shared" ca="1" si="354"/>
        <v>4402.694789043433</v>
      </c>
      <c r="K1925" s="51">
        <f t="shared" ca="1" si="359"/>
        <v>4407.2971185699316</v>
      </c>
      <c r="L1925" s="111">
        <f t="shared" ca="1" si="351"/>
        <v>319</v>
      </c>
      <c r="M1925" s="112">
        <f t="shared" ca="1" si="352"/>
        <v>671.95843530767206</v>
      </c>
      <c r="N1925" s="106"/>
      <c r="O1925" s="109">
        <f t="shared" ca="1" si="355"/>
        <v>7946.6196945268575</v>
      </c>
      <c r="P1925" s="113">
        <f t="shared" ca="1" si="356"/>
        <v>1</v>
      </c>
      <c r="Q1925" s="114">
        <f t="shared" ca="1" si="353"/>
        <v>507</v>
      </c>
    </row>
    <row r="1926" spans="5:17" x14ac:dyDescent="0.35">
      <c r="E1926">
        <f t="shared" si="357"/>
        <v>1899</v>
      </c>
      <c r="F1926" s="109">
        <f t="shared" ca="1" si="348"/>
        <v>0.69906908339774565</v>
      </c>
      <c r="G1926" s="110">
        <f t="shared" ca="1" si="358"/>
        <v>3736.0377523456573</v>
      </c>
      <c r="H1926" s="92">
        <f t="shared" si="349"/>
        <v>1899</v>
      </c>
      <c r="I1926" s="109">
        <f t="shared" ca="1" si="350"/>
        <v>0.12614337942707676</v>
      </c>
      <c r="J1926" s="51">
        <f t="shared" ca="1" si="354"/>
        <v>4407.2971185699316</v>
      </c>
      <c r="K1926" s="51">
        <f t="shared" ca="1" si="359"/>
        <v>4407.4232619493587</v>
      </c>
      <c r="L1926" s="111">
        <f t="shared" ca="1" si="351"/>
        <v>318</v>
      </c>
      <c r="M1926" s="112">
        <f t="shared" ca="1" si="352"/>
        <v>671.38550960370139</v>
      </c>
      <c r="N1926" s="106"/>
      <c r="O1926" s="109">
        <f t="shared" ca="1" si="355"/>
        <v>389.38408472043227</v>
      </c>
      <c r="P1926" s="113">
        <f t="shared" ca="1" si="356"/>
        <v>1</v>
      </c>
      <c r="Q1926" s="114">
        <f t="shared" ca="1" si="353"/>
        <v>14</v>
      </c>
    </row>
    <row r="1927" spans="5:17" x14ac:dyDescent="0.35">
      <c r="E1927">
        <f t="shared" si="357"/>
        <v>1900</v>
      </c>
      <c r="F1927" s="109">
        <f t="shared" ca="1" si="348"/>
        <v>4.2414423027415993E-2</v>
      </c>
      <c r="G1927" s="110">
        <f t="shared" ca="1" si="358"/>
        <v>3736.0801667686846</v>
      </c>
      <c r="H1927" s="92">
        <f t="shared" si="349"/>
        <v>1900</v>
      </c>
      <c r="I1927" s="109">
        <f t="shared" ca="1" si="350"/>
        <v>4.9158659120905019</v>
      </c>
      <c r="J1927" s="51">
        <f t="shared" ca="1" si="354"/>
        <v>4407.4232619493587</v>
      </c>
      <c r="K1927" s="51">
        <f t="shared" ca="1" si="359"/>
        <v>4412.339127861449</v>
      </c>
      <c r="L1927" s="111">
        <f t="shared" ca="1" si="351"/>
        <v>323</v>
      </c>
      <c r="M1927" s="112">
        <f t="shared" ca="1" si="352"/>
        <v>676.25896109276437</v>
      </c>
      <c r="N1927" s="106"/>
      <c r="O1927" s="109">
        <f t="shared" ca="1" si="355"/>
        <v>4598.4312281815701</v>
      </c>
      <c r="P1927" s="113">
        <f t="shared" ca="1" si="356"/>
        <v>1</v>
      </c>
      <c r="Q1927" s="114">
        <f t="shared" ca="1" si="353"/>
        <v>330</v>
      </c>
    </row>
    <row r="1928" spans="5:17" x14ac:dyDescent="0.35">
      <c r="E1928">
        <f t="shared" si="357"/>
        <v>1901</v>
      </c>
      <c r="F1928" s="109">
        <f t="shared" ca="1" si="348"/>
        <v>2.0885421616933748E-2</v>
      </c>
      <c r="G1928" s="110">
        <f t="shared" ca="1" si="358"/>
        <v>3736.1010521903017</v>
      </c>
      <c r="H1928" s="92">
        <f t="shared" si="349"/>
        <v>1901</v>
      </c>
      <c r="I1928" s="109">
        <f t="shared" ca="1" si="350"/>
        <v>4.9643383820769298</v>
      </c>
      <c r="J1928" s="51">
        <f t="shared" ca="1" si="354"/>
        <v>4412.339127861449</v>
      </c>
      <c r="K1928" s="51">
        <f t="shared" ca="1" si="359"/>
        <v>4417.3034662435257</v>
      </c>
      <c r="L1928" s="111">
        <f t="shared" ca="1" si="351"/>
        <v>325</v>
      </c>
      <c r="M1928" s="112">
        <f t="shared" ca="1" si="352"/>
        <v>681.20241405322395</v>
      </c>
      <c r="N1928" s="106"/>
      <c r="O1928" s="109">
        <f t="shared" ca="1" si="355"/>
        <v>11185.203334648655</v>
      </c>
      <c r="P1928" s="113">
        <f t="shared" ca="1" si="356"/>
        <v>1</v>
      </c>
      <c r="Q1928" s="114">
        <f t="shared" ca="1" si="353"/>
        <v>72</v>
      </c>
    </row>
    <row r="1929" spans="5:17" x14ac:dyDescent="0.35">
      <c r="E1929">
        <f t="shared" si="357"/>
        <v>1902</v>
      </c>
      <c r="F1929" s="109">
        <f t="shared" ca="1" si="348"/>
        <v>2.9875993915652326</v>
      </c>
      <c r="G1929" s="110">
        <f t="shared" ca="1" si="358"/>
        <v>3739.088651581867</v>
      </c>
      <c r="H1929" s="92">
        <f t="shared" si="349"/>
        <v>1902</v>
      </c>
      <c r="I1929" s="109">
        <f t="shared" ca="1" si="350"/>
        <v>0.46836453629400843</v>
      </c>
      <c r="J1929" s="51">
        <f t="shared" ca="1" si="354"/>
        <v>4417.3034662435257</v>
      </c>
      <c r="K1929" s="51">
        <f t="shared" ca="1" si="359"/>
        <v>4417.7718307798195</v>
      </c>
      <c r="L1929" s="111">
        <f t="shared" ca="1" si="351"/>
        <v>324</v>
      </c>
      <c r="M1929" s="112">
        <f t="shared" ca="1" si="352"/>
        <v>678.68317919795254</v>
      </c>
      <c r="N1929" s="106"/>
      <c r="O1929" s="109">
        <f t="shared" ca="1" si="355"/>
        <v>3165.6741053395735</v>
      </c>
      <c r="P1929" s="113">
        <f t="shared" ca="1" si="356"/>
        <v>1</v>
      </c>
      <c r="Q1929" s="114">
        <f t="shared" ca="1" si="353"/>
        <v>240</v>
      </c>
    </row>
    <row r="1930" spans="5:17" x14ac:dyDescent="0.35">
      <c r="E1930">
        <f t="shared" si="357"/>
        <v>1903</v>
      </c>
      <c r="F1930" s="109">
        <f t="shared" ca="1" si="348"/>
        <v>2.1827772568105801</v>
      </c>
      <c r="G1930" s="110">
        <f t="shared" ca="1" si="358"/>
        <v>3741.2714288386774</v>
      </c>
      <c r="H1930" s="92">
        <f t="shared" si="349"/>
        <v>1903</v>
      </c>
      <c r="I1930" s="109">
        <f t="shared" ca="1" si="350"/>
        <v>4.0444898348510199</v>
      </c>
      <c r="J1930" s="51">
        <f t="shared" ca="1" si="354"/>
        <v>4417.7718307798195</v>
      </c>
      <c r="K1930" s="51">
        <f t="shared" ca="1" si="359"/>
        <v>4421.816320614671</v>
      </c>
      <c r="L1930" s="111">
        <f t="shared" ca="1" si="351"/>
        <v>325</v>
      </c>
      <c r="M1930" s="112">
        <f t="shared" ca="1" si="352"/>
        <v>680.54489177599362</v>
      </c>
      <c r="N1930" s="106"/>
      <c r="O1930" s="109">
        <f t="shared" ca="1" si="355"/>
        <v>3838.963128975241</v>
      </c>
      <c r="P1930" s="113">
        <f t="shared" ca="1" si="356"/>
        <v>1</v>
      </c>
      <c r="Q1930" s="114">
        <f t="shared" ca="1" si="353"/>
        <v>293</v>
      </c>
    </row>
    <row r="1931" spans="5:17" x14ac:dyDescent="0.35">
      <c r="E1931">
        <f t="shared" si="357"/>
        <v>1904</v>
      </c>
      <c r="F1931" s="109">
        <f t="shared" ca="1" si="348"/>
        <v>0.4139544811416706</v>
      </c>
      <c r="G1931" s="110">
        <f t="shared" ca="1" si="358"/>
        <v>3741.6853833198188</v>
      </c>
      <c r="H1931" s="92">
        <f t="shared" si="349"/>
        <v>1904</v>
      </c>
      <c r="I1931" s="109">
        <f t="shared" ca="1" si="350"/>
        <v>0.31857182932016781</v>
      </c>
      <c r="J1931" s="51">
        <f t="shared" ca="1" si="354"/>
        <v>4421.816320614671</v>
      </c>
      <c r="K1931" s="51">
        <f t="shared" ca="1" si="359"/>
        <v>4422.1348924439908</v>
      </c>
      <c r="L1931" s="111">
        <f t="shared" ca="1" si="351"/>
        <v>324</v>
      </c>
      <c r="M1931" s="112">
        <f t="shared" ca="1" si="352"/>
        <v>680.44950912417198</v>
      </c>
      <c r="N1931" s="106"/>
      <c r="O1931" s="109">
        <f t="shared" ca="1" si="355"/>
        <v>9594.2894775219265</v>
      </c>
      <c r="P1931" s="113">
        <f t="shared" ca="1" si="356"/>
        <v>1</v>
      </c>
      <c r="Q1931" s="114">
        <f t="shared" ca="1" si="353"/>
        <v>563</v>
      </c>
    </row>
    <row r="1932" spans="5:17" x14ac:dyDescent="0.35">
      <c r="E1932">
        <f t="shared" si="357"/>
        <v>1905</v>
      </c>
      <c r="F1932" s="109">
        <f t="shared" ca="1" si="348"/>
        <v>0.21497313603536702</v>
      </c>
      <c r="G1932" s="110">
        <f t="shared" ca="1" si="358"/>
        <v>3741.9003564558543</v>
      </c>
      <c r="H1932" s="92">
        <f t="shared" si="349"/>
        <v>1905</v>
      </c>
      <c r="I1932" s="109">
        <f t="shared" ca="1" si="350"/>
        <v>4.1785453826825698</v>
      </c>
      <c r="J1932" s="51">
        <f t="shared" ca="1" si="354"/>
        <v>4422.1348924439908</v>
      </c>
      <c r="K1932" s="51">
        <f t="shared" ca="1" si="359"/>
        <v>4426.3134378266732</v>
      </c>
      <c r="L1932" s="111">
        <f t="shared" ca="1" si="351"/>
        <v>325</v>
      </c>
      <c r="M1932" s="112">
        <f t="shared" ca="1" si="352"/>
        <v>684.41308137081887</v>
      </c>
      <c r="N1932" s="106"/>
      <c r="O1932" s="109">
        <f t="shared" ca="1" si="355"/>
        <v>4748.8725774912873</v>
      </c>
      <c r="P1932" s="113">
        <f t="shared" ca="1" si="356"/>
        <v>1</v>
      </c>
      <c r="Q1932" s="114">
        <f t="shared" ca="1" si="353"/>
        <v>326</v>
      </c>
    </row>
    <row r="1933" spans="5:17" x14ac:dyDescent="0.35">
      <c r="E1933">
        <f t="shared" si="357"/>
        <v>1906</v>
      </c>
      <c r="F1933" s="109">
        <f t="shared" ca="1" si="348"/>
        <v>1.0135736818577858</v>
      </c>
      <c r="G1933" s="110">
        <f t="shared" ca="1" si="358"/>
        <v>3742.9139301377122</v>
      </c>
      <c r="H1933" s="92">
        <f t="shared" si="349"/>
        <v>1906</v>
      </c>
      <c r="I1933" s="109">
        <f t="shared" ca="1" si="350"/>
        <v>0.44411822559020447</v>
      </c>
      <c r="J1933" s="51">
        <f t="shared" ca="1" si="354"/>
        <v>4426.3134378266732</v>
      </c>
      <c r="K1933" s="51">
        <f t="shared" ca="1" si="359"/>
        <v>4426.7575560522637</v>
      </c>
      <c r="L1933" s="111">
        <f t="shared" ca="1" si="351"/>
        <v>325</v>
      </c>
      <c r="M1933" s="112">
        <f t="shared" ca="1" si="352"/>
        <v>683.84362591455147</v>
      </c>
      <c r="N1933" s="106"/>
      <c r="O1933" s="109">
        <f t="shared" ca="1" si="355"/>
        <v>9012.474486709938</v>
      </c>
      <c r="P1933" s="113">
        <f t="shared" ca="1" si="356"/>
        <v>1</v>
      </c>
      <c r="Q1933" s="114">
        <f t="shared" ca="1" si="353"/>
        <v>534</v>
      </c>
    </row>
    <row r="1934" spans="5:17" x14ac:dyDescent="0.35">
      <c r="E1934">
        <f t="shared" si="357"/>
        <v>1907</v>
      </c>
      <c r="F1934" s="109">
        <f t="shared" ca="1" si="348"/>
        <v>2.5932976920021353</v>
      </c>
      <c r="G1934" s="110">
        <f t="shared" ca="1" si="358"/>
        <v>3745.5072278297143</v>
      </c>
      <c r="H1934" s="92">
        <f t="shared" si="349"/>
        <v>1907</v>
      </c>
      <c r="I1934" s="109">
        <f t="shared" ca="1" si="350"/>
        <v>7.8332871241922168</v>
      </c>
      <c r="J1934" s="51">
        <f t="shared" ca="1" si="354"/>
        <v>4426.7575560522637</v>
      </c>
      <c r="K1934" s="51">
        <f t="shared" ca="1" si="359"/>
        <v>4434.5908431764556</v>
      </c>
      <c r="L1934" s="111">
        <f t="shared" ca="1" si="351"/>
        <v>327</v>
      </c>
      <c r="M1934" s="112">
        <f t="shared" ca="1" si="352"/>
        <v>689.08361534674123</v>
      </c>
      <c r="N1934" s="106"/>
      <c r="O1934" s="109">
        <f t="shared" ca="1" si="355"/>
        <v>6865.6762195276551</v>
      </c>
      <c r="P1934" s="113">
        <f t="shared" ca="1" si="356"/>
        <v>1</v>
      </c>
      <c r="Q1934" s="114">
        <f t="shared" ca="1" si="353"/>
        <v>439</v>
      </c>
    </row>
    <row r="1935" spans="5:17" x14ac:dyDescent="0.35">
      <c r="E1935">
        <f t="shared" si="357"/>
        <v>1908</v>
      </c>
      <c r="F1935" s="109">
        <f t="shared" ca="1" si="348"/>
        <v>0.27069347328807969</v>
      </c>
      <c r="G1935" s="110">
        <f t="shared" ca="1" si="358"/>
        <v>3745.7779213030026</v>
      </c>
      <c r="H1935" s="92">
        <f t="shared" si="349"/>
        <v>1908</v>
      </c>
      <c r="I1935" s="109">
        <f t="shared" ca="1" si="350"/>
        <v>0.45077107806408095</v>
      </c>
      <c r="J1935" s="51">
        <f t="shared" ca="1" si="354"/>
        <v>4434.5908431764556</v>
      </c>
      <c r="K1935" s="51">
        <f t="shared" ca="1" si="359"/>
        <v>4435.04161425452</v>
      </c>
      <c r="L1935" s="111">
        <f t="shared" ca="1" si="351"/>
        <v>326</v>
      </c>
      <c r="M1935" s="112">
        <f t="shared" ca="1" si="352"/>
        <v>689.26369295151744</v>
      </c>
      <c r="N1935" s="106"/>
      <c r="O1935" s="109">
        <f t="shared" ca="1" si="355"/>
        <v>6025.2944886144705</v>
      </c>
      <c r="P1935" s="113">
        <f t="shared" ca="1" si="356"/>
        <v>1</v>
      </c>
      <c r="Q1935" s="114">
        <f t="shared" ca="1" si="353"/>
        <v>373</v>
      </c>
    </row>
    <row r="1936" spans="5:17" x14ac:dyDescent="0.35">
      <c r="E1936">
        <f t="shared" si="357"/>
        <v>1909</v>
      </c>
      <c r="F1936" s="109">
        <f t="shared" ca="1" si="348"/>
        <v>3.5073004931560763</v>
      </c>
      <c r="G1936" s="110">
        <f t="shared" ca="1" si="358"/>
        <v>3749.2852217961586</v>
      </c>
      <c r="H1936" s="92">
        <f t="shared" si="349"/>
        <v>1909</v>
      </c>
      <c r="I1936" s="109">
        <f t="shared" ca="1" si="350"/>
        <v>1.1828529153355456</v>
      </c>
      <c r="J1936" s="51">
        <f t="shared" ca="1" si="354"/>
        <v>4435.04161425452</v>
      </c>
      <c r="K1936" s="51">
        <f t="shared" ca="1" si="359"/>
        <v>4436.2244671698554</v>
      </c>
      <c r="L1936" s="111">
        <f t="shared" ca="1" si="351"/>
        <v>325</v>
      </c>
      <c r="M1936" s="112">
        <f t="shared" ca="1" si="352"/>
        <v>686.93924537369685</v>
      </c>
      <c r="N1936" s="106"/>
      <c r="O1936" s="109">
        <f t="shared" ca="1" si="355"/>
        <v>10975.449192810524</v>
      </c>
      <c r="P1936" s="113">
        <f t="shared" ca="1" si="356"/>
        <v>1</v>
      </c>
      <c r="Q1936" s="114">
        <f t="shared" ca="1" si="353"/>
        <v>153</v>
      </c>
    </row>
    <row r="1937" spans="5:17" x14ac:dyDescent="0.35">
      <c r="E1937">
        <f t="shared" si="357"/>
        <v>1910</v>
      </c>
      <c r="F1937" s="109">
        <f t="shared" ca="1" si="348"/>
        <v>2.9060831897961332</v>
      </c>
      <c r="G1937" s="110">
        <f t="shared" ca="1" si="358"/>
        <v>3752.1913049859545</v>
      </c>
      <c r="H1937" s="92">
        <f t="shared" si="349"/>
        <v>1910</v>
      </c>
      <c r="I1937" s="109">
        <f t="shared" ca="1" si="350"/>
        <v>1.6480066203918591</v>
      </c>
      <c r="J1937" s="51">
        <f t="shared" ca="1" si="354"/>
        <v>4436.2244671698554</v>
      </c>
      <c r="K1937" s="51">
        <f t="shared" ca="1" si="359"/>
        <v>4437.8724737902476</v>
      </c>
      <c r="L1937" s="111">
        <f t="shared" ca="1" si="351"/>
        <v>324</v>
      </c>
      <c r="M1937" s="112">
        <f t="shared" ca="1" si="352"/>
        <v>685.68116880429307</v>
      </c>
      <c r="N1937" s="106"/>
      <c r="O1937" s="109">
        <f t="shared" ca="1" si="355"/>
        <v>676.54179656393194</v>
      </c>
      <c r="P1937" s="113">
        <f t="shared" ca="1" si="356"/>
        <v>1</v>
      </c>
      <c r="Q1937" s="114">
        <f t="shared" ca="1" si="353"/>
        <v>42</v>
      </c>
    </row>
    <row r="1938" spans="5:17" x14ac:dyDescent="0.35">
      <c r="E1938">
        <f t="shared" si="357"/>
        <v>1911</v>
      </c>
      <c r="F1938" s="109">
        <f t="shared" ca="1" si="348"/>
        <v>2.2029806168677786E-2</v>
      </c>
      <c r="G1938" s="110">
        <f t="shared" ca="1" si="358"/>
        <v>3752.2133347921231</v>
      </c>
      <c r="H1938" s="92">
        <f t="shared" si="349"/>
        <v>1911</v>
      </c>
      <c r="I1938" s="109">
        <f t="shared" ca="1" si="350"/>
        <v>1.2220056728337272</v>
      </c>
      <c r="J1938" s="51">
        <f t="shared" ca="1" si="354"/>
        <v>4437.8724737902476</v>
      </c>
      <c r="K1938" s="51">
        <f t="shared" ca="1" si="359"/>
        <v>4439.0944794630814</v>
      </c>
      <c r="L1938" s="111">
        <f t="shared" ca="1" si="351"/>
        <v>324</v>
      </c>
      <c r="M1938" s="112">
        <f t="shared" ca="1" si="352"/>
        <v>686.88114467095829</v>
      </c>
      <c r="N1938" s="106"/>
      <c r="O1938" s="109">
        <f t="shared" ca="1" si="355"/>
        <v>4151.0197959144743</v>
      </c>
      <c r="P1938" s="113">
        <f t="shared" ca="1" si="356"/>
        <v>1</v>
      </c>
      <c r="Q1938" s="114">
        <f t="shared" ca="1" si="353"/>
        <v>319</v>
      </c>
    </row>
    <row r="1939" spans="5:17" x14ac:dyDescent="0.35">
      <c r="E1939">
        <f t="shared" si="357"/>
        <v>1912</v>
      </c>
      <c r="F1939" s="109">
        <f t="shared" ca="1" si="348"/>
        <v>1.297252751607272</v>
      </c>
      <c r="G1939" s="110">
        <f t="shared" ca="1" si="358"/>
        <v>3753.5105875437303</v>
      </c>
      <c r="H1939" s="92">
        <f t="shared" si="349"/>
        <v>1912</v>
      </c>
      <c r="I1939" s="109">
        <f t="shared" ca="1" si="350"/>
        <v>8.7895061093612785</v>
      </c>
      <c r="J1939" s="51">
        <f t="shared" ca="1" si="354"/>
        <v>4439.0944794630814</v>
      </c>
      <c r="K1939" s="51">
        <f t="shared" ca="1" si="359"/>
        <v>4447.8839855724427</v>
      </c>
      <c r="L1939" s="111">
        <f t="shared" ca="1" si="351"/>
        <v>329</v>
      </c>
      <c r="M1939" s="112">
        <f t="shared" ca="1" si="352"/>
        <v>694.37339802871247</v>
      </c>
      <c r="N1939" s="106"/>
      <c r="O1939" s="109">
        <f t="shared" ca="1" si="355"/>
        <v>1931.827302286312</v>
      </c>
      <c r="P1939" s="113">
        <f t="shared" ca="1" si="356"/>
        <v>1</v>
      </c>
      <c r="Q1939" s="114">
        <f t="shared" ca="1" si="353"/>
        <v>137</v>
      </c>
    </row>
    <row r="1940" spans="5:17" x14ac:dyDescent="0.35">
      <c r="E1940">
        <f t="shared" si="357"/>
        <v>1913</v>
      </c>
      <c r="F1940" s="109">
        <f t="shared" ca="1" si="348"/>
        <v>0.21895439170033243</v>
      </c>
      <c r="G1940" s="110">
        <f t="shared" ca="1" si="358"/>
        <v>3753.7295419354305</v>
      </c>
      <c r="H1940" s="92">
        <f t="shared" si="349"/>
        <v>1913</v>
      </c>
      <c r="I1940" s="109">
        <f t="shared" ca="1" si="350"/>
        <v>2.6212608817138583</v>
      </c>
      <c r="J1940" s="51">
        <f t="shared" ca="1" si="354"/>
        <v>4447.8839855724427</v>
      </c>
      <c r="K1940" s="51">
        <f t="shared" ca="1" si="359"/>
        <v>4450.5052464541568</v>
      </c>
      <c r="L1940" s="111">
        <f t="shared" ca="1" si="351"/>
        <v>331</v>
      </c>
      <c r="M1940" s="112">
        <f t="shared" ca="1" si="352"/>
        <v>696.77570451872634</v>
      </c>
      <c r="N1940" s="106"/>
      <c r="O1940" s="109">
        <f t="shared" ca="1" si="355"/>
        <v>6938.2297980206777</v>
      </c>
      <c r="P1940" s="113">
        <f t="shared" ca="1" si="356"/>
        <v>1</v>
      </c>
      <c r="Q1940" s="114">
        <f t="shared" ca="1" si="353"/>
        <v>446</v>
      </c>
    </row>
    <row r="1941" spans="5:17" x14ac:dyDescent="0.35">
      <c r="E1941">
        <f t="shared" si="357"/>
        <v>1914</v>
      </c>
      <c r="F1941" s="109">
        <f t="shared" ca="1" si="348"/>
        <v>1.7410359519078442</v>
      </c>
      <c r="G1941" s="110">
        <f t="shared" ca="1" si="358"/>
        <v>3755.4705778873381</v>
      </c>
      <c r="H1941" s="92">
        <f t="shared" si="349"/>
        <v>1914</v>
      </c>
      <c r="I1941" s="109">
        <f t="shared" ca="1" si="350"/>
        <v>2.8327586532408668</v>
      </c>
      <c r="J1941" s="51">
        <f t="shared" ca="1" si="354"/>
        <v>4450.5052464541568</v>
      </c>
      <c r="K1941" s="51">
        <f t="shared" ca="1" si="359"/>
        <v>4453.3380051073973</v>
      </c>
      <c r="L1941" s="111">
        <f t="shared" ca="1" si="351"/>
        <v>332</v>
      </c>
      <c r="M1941" s="112">
        <f t="shared" ca="1" si="352"/>
        <v>697.8674272200592</v>
      </c>
      <c r="N1941" s="106"/>
      <c r="O1941" s="109">
        <f t="shared" ca="1" si="355"/>
        <v>9558.7043100875544</v>
      </c>
      <c r="P1941" s="113">
        <f t="shared" ca="1" si="356"/>
        <v>1</v>
      </c>
      <c r="Q1941" s="114">
        <f t="shared" ca="1" si="353"/>
        <v>577</v>
      </c>
    </row>
    <row r="1942" spans="5:17" x14ac:dyDescent="0.35">
      <c r="E1942">
        <f t="shared" si="357"/>
        <v>1915</v>
      </c>
      <c r="F1942" s="109">
        <f t="shared" ca="1" si="348"/>
        <v>0.77253626070825843</v>
      </c>
      <c r="G1942" s="110">
        <f t="shared" ca="1" si="358"/>
        <v>3756.2431141480465</v>
      </c>
      <c r="H1942" s="92">
        <f t="shared" si="349"/>
        <v>1915</v>
      </c>
      <c r="I1942" s="109">
        <f t="shared" ca="1" si="350"/>
        <v>1.7322172174204251</v>
      </c>
      <c r="J1942" s="51">
        <f t="shared" ca="1" si="354"/>
        <v>4453.3380051073973</v>
      </c>
      <c r="K1942" s="51">
        <f t="shared" ca="1" si="359"/>
        <v>4455.0702223248181</v>
      </c>
      <c r="L1942" s="111">
        <f t="shared" ca="1" si="351"/>
        <v>332</v>
      </c>
      <c r="M1942" s="112">
        <f t="shared" ca="1" si="352"/>
        <v>698.82710817677162</v>
      </c>
      <c r="N1942" s="106"/>
      <c r="O1942" s="109">
        <f t="shared" ca="1" si="355"/>
        <v>10859.144989205473</v>
      </c>
      <c r="P1942" s="113">
        <f t="shared" ca="1" si="356"/>
        <v>1</v>
      </c>
      <c r="Q1942" s="114">
        <f t="shared" ca="1" si="353"/>
        <v>208</v>
      </c>
    </row>
    <row r="1943" spans="5:17" x14ac:dyDescent="0.35">
      <c r="E1943">
        <f t="shared" si="357"/>
        <v>1916</v>
      </c>
      <c r="F1943" s="109">
        <f t="shared" ca="1" si="348"/>
        <v>4.5885385198263657</v>
      </c>
      <c r="G1943" s="110">
        <f t="shared" ca="1" si="358"/>
        <v>3760.8316526678727</v>
      </c>
      <c r="H1943" s="92">
        <f t="shared" si="349"/>
        <v>1916</v>
      </c>
      <c r="I1943" s="109">
        <f t="shared" ca="1" si="350"/>
        <v>1.7512316671540415</v>
      </c>
      <c r="J1943" s="51">
        <f t="shared" ca="1" si="354"/>
        <v>4455.0702223248181</v>
      </c>
      <c r="K1943" s="51">
        <f t="shared" ca="1" si="359"/>
        <v>4456.8214539919718</v>
      </c>
      <c r="L1943" s="111">
        <f t="shared" ca="1" si="351"/>
        <v>331</v>
      </c>
      <c r="M1943" s="112">
        <f t="shared" ca="1" si="352"/>
        <v>695.98980132409906</v>
      </c>
      <c r="N1943" s="106"/>
      <c r="O1943" s="109">
        <f t="shared" ca="1" si="355"/>
        <v>669.95794158493356</v>
      </c>
      <c r="P1943" s="113">
        <f t="shared" ca="1" si="356"/>
        <v>1</v>
      </c>
      <c r="Q1943" s="114">
        <f t="shared" ca="1" si="353"/>
        <v>43</v>
      </c>
    </row>
    <row r="1944" spans="5:17" x14ac:dyDescent="0.35">
      <c r="E1944">
        <f t="shared" si="357"/>
        <v>1917</v>
      </c>
      <c r="F1944" s="109">
        <f t="shared" ca="1" si="348"/>
        <v>2.7814606492364327</v>
      </c>
      <c r="G1944" s="110">
        <f t="shared" ca="1" si="358"/>
        <v>3763.6131133171093</v>
      </c>
      <c r="H1944" s="92">
        <f t="shared" si="349"/>
        <v>1917</v>
      </c>
      <c r="I1944" s="109">
        <f t="shared" ca="1" si="350"/>
        <v>0.31704740993910541</v>
      </c>
      <c r="J1944" s="51">
        <f t="shared" ca="1" si="354"/>
        <v>4456.8214539919718</v>
      </c>
      <c r="K1944" s="51">
        <f t="shared" ca="1" si="359"/>
        <v>4457.1385014019106</v>
      </c>
      <c r="L1944" s="111">
        <f t="shared" ca="1" si="351"/>
        <v>330</v>
      </c>
      <c r="M1944" s="112">
        <f t="shared" ca="1" si="352"/>
        <v>693.52538808480131</v>
      </c>
      <c r="N1944" s="106"/>
      <c r="O1944" s="109">
        <f t="shared" ca="1" si="355"/>
        <v>7434.1568690278127</v>
      </c>
      <c r="P1944" s="113">
        <f t="shared" ca="1" si="356"/>
        <v>1</v>
      </c>
      <c r="Q1944" s="114">
        <f t="shared" ca="1" si="353"/>
        <v>456</v>
      </c>
    </row>
    <row r="1945" spans="5:17" x14ac:dyDescent="0.35">
      <c r="E1945">
        <f t="shared" si="357"/>
        <v>1918</v>
      </c>
      <c r="F1945" s="109">
        <f t="shared" ca="1" si="348"/>
        <v>5.5096518402598269</v>
      </c>
      <c r="G1945" s="110">
        <f t="shared" ca="1" si="358"/>
        <v>3769.122765157369</v>
      </c>
      <c r="H1945" s="92">
        <f t="shared" si="349"/>
        <v>1918</v>
      </c>
      <c r="I1945" s="109">
        <f t="shared" ca="1" si="350"/>
        <v>9.081303888179491</v>
      </c>
      <c r="J1945" s="51">
        <f t="shared" ca="1" si="354"/>
        <v>4457.1385014019106</v>
      </c>
      <c r="K1945" s="51">
        <f t="shared" ca="1" si="359"/>
        <v>4466.2198052900903</v>
      </c>
      <c r="L1945" s="111">
        <f t="shared" ca="1" si="351"/>
        <v>330</v>
      </c>
      <c r="M1945" s="112">
        <f t="shared" ca="1" si="352"/>
        <v>697.0970401327213</v>
      </c>
      <c r="N1945" s="106"/>
      <c r="O1945" s="109">
        <f t="shared" ca="1" si="355"/>
        <v>7922.7551278804922</v>
      </c>
      <c r="P1945" s="113">
        <f t="shared" ca="1" si="356"/>
        <v>1</v>
      </c>
      <c r="Q1945" s="114">
        <f t="shared" ca="1" si="353"/>
        <v>504</v>
      </c>
    </row>
    <row r="1946" spans="5:17" x14ac:dyDescent="0.35">
      <c r="E1946">
        <f t="shared" si="357"/>
        <v>1919</v>
      </c>
      <c r="F1946" s="109">
        <f t="shared" ca="1" si="348"/>
        <v>2.6875276556093954</v>
      </c>
      <c r="G1946" s="110">
        <f t="shared" ca="1" si="358"/>
        <v>3771.8102928129783</v>
      </c>
      <c r="H1946" s="92">
        <f t="shared" si="349"/>
        <v>1919</v>
      </c>
      <c r="I1946" s="109">
        <f t="shared" ca="1" si="350"/>
        <v>0.26001450069388876</v>
      </c>
      <c r="J1946" s="51">
        <f t="shared" ca="1" si="354"/>
        <v>4466.2198052900903</v>
      </c>
      <c r="K1946" s="51">
        <f t="shared" ca="1" si="359"/>
        <v>4466.4798197907839</v>
      </c>
      <c r="L1946" s="111">
        <f t="shared" ca="1" si="351"/>
        <v>329</v>
      </c>
      <c r="M1946" s="112">
        <f t="shared" ca="1" si="352"/>
        <v>694.66952697780562</v>
      </c>
      <c r="N1946" s="106"/>
      <c r="O1946" s="109">
        <f t="shared" ca="1" si="355"/>
        <v>4881.8157753756714</v>
      </c>
      <c r="P1946" s="113">
        <f t="shared" ca="1" si="356"/>
        <v>1</v>
      </c>
      <c r="Q1946" s="114">
        <f t="shared" ca="1" si="353"/>
        <v>329</v>
      </c>
    </row>
    <row r="1947" spans="5:17" x14ac:dyDescent="0.35">
      <c r="E1947">
        <f t="shared" si="357"/>
        <v>1920</v>
      </c>
      <c r="F1947" s="109">
        <f t="shared" ca="1" si="348"/>
        <v>11.811148872231723</v>
      </c>
      <c r="G1947" s="110">
        <f t="shared" ca="1" si="358"/>
        <v>3783.6214416852099</v>
      </c>
      <c r="H1947" s="92">
        <f t="shared" si="349"/>
        <v>1920</v>
      </c>
      <c r="I1947" s="109">
        <f t="shared" ca="1" si="350"/>
        <v>2.448697842585998</v>
      </c>
      <c r="J1947" s="51">
        <f t="shared" ca="1" si="354"/>
        <v>4466.4798197907839</v>
      </c>
      <c r="K1947" s="51">
        <f t="shared" ca="1" si="359"/>
        <v>4468.9285176333697</v>
      </c>
      <c r="L1947" s="111">
        <f t="shared" ca="1" si="351"/>
        <v>330</v>
      </c>
      <c r="M1947" s="112">
        <f t="shared" ca="1" si="352"/>
        <v>685.30707594815976</v>
      </c>
      <c r="N1947" s="106"/>
      <c r="O1947" s="109">
        <f t="shared" ca="1" si="355"/>
        <v>600.71705161138527</v>
      </c>
      <c r="P1947" s="113">
        <f t="shared" ca="1" si="356"/>
        <v>1</v>
      </c>
      <c r="Q1947" s="114">
        <f t="shared" ca="1" si="353"/>
        <v>37</v>
      </c>
    </row>
    <row r="1948" spans="5:17" x14ac:dyDescent="0.35">
      <c r="E1948">
        <f t="shared" si="357"/>
        <v>1921</v>
      </c>
      <c r="F1948" s="109">
        <f t="shared" ref="F1948:F2011" ca="1" si="360">-(1/B$4)*LN(RAND())</f>
        <v>0.55163397084533328</v>
      </c>
      <c r="G1948" s="110">
        <f t="shared" ca="1" si="358"/>
        <v>3784.1730756560551</v>
      </c>
      <c r="H1948" s="92">
        <f t="shared" ref="H1948:H2011" si="361">E1948</f>
        <v>1921</v>
      </c>
      <c r="I1948" s="109">
        <f t="shared" ref="I1948:I2011" ca="1" si="362">-(1/B$5)*LN(RAND())</f>
        <v>1.6465285989078779</v>
      </c>
      <c r="J1948" s="51">
        <f t="shared" ca="1" si="354"/>
        <v>4468.9285176333697</v>
      </c>
      <c r="K1948" s="51">
        <f t="shared" ca="1" si="359"/>
        <v>4470.5750462322776</v>
      </c>
      <c r="L1948" s="111">
        <f t="shared" ref="L1948:L2011" ca="1" si="363">COUNTIF(G$28:G$5027,"&lt;"&amp;K1948)-H1948</f>
        <v>329</v>
      </c>
      <c r="M1948" s="112">
        <f t="shared" ref="M1948:M2011" ca="1" si="364">K1948-G1948</f>
        <v>686.40197057622254</v>
      </c>
      <c r="N1948" s="106"/>
      <c r="O1948" s="109">
        <f t="shared" ca="1" si="355"/>
        <v>9126.9999773136497</v>
      </c>
      <c r="P1948" s="113">
        <f t="shared" ca="1" si="356"/>
        <v>1</v>
      </c>
      <c r="Q1948" s="114">
        <f t="shared" ref="Q1948:Q2011" ca="1" si="365">COUNTIF(G$28:G$5027,"&lt;"&amp;O1948)-COUNTIF(K$28:K$5027,"&lt;"&amp;O1948)</f>
        <v>549</v>
      </c>
    </row>
    <row r="1949" spans="5:17" x14ac:dyDescent="0.35">
      <c r="E1949">
        <f t="shared" si="357"/>
        <v>1922</v>
      </c>
      <c r="F1949" s="109">
        <f t="shared" ca="1" si="360"/>
        <v>5.9298441984025438E-2</v>
      </c>
      <c r="G1949" s="110">
        <f t="shared" ca="1" si="358"/>
        <v>3784.2323740980391</v>
      </c>
      <c r="H1949" s="92">
        <f t="shared" si="361"/>
        <v>1922</v>
      </c>
      <c r="I1949" s="109">
        <f t="shared" ca="1" si="362"/>
        <v>4.0512122929566106</v>
      </c>
      <c r="J1949" s="51">
        <f t="shared" ref="J1949:J2012" ca="1" si="366">MAX(G1949,K1948)</f>
        <v>4470.5750462322776</v>
      </c>
      <c r="K1949" s="51">
        <f t="shared" ca="1" si="359"/>
        <v>4474.6262585252343</v>
      </c>
      <c r="L1949" s="111">
        <f t="shared" ca="1" si="363"/>
        <v>329</v>
      </c>
      <c r="M1949" s="112">
        <f t="shared" ca="1" si="364"/>
        <v>690.39388442719519</v>
      </c>
      <c r="N1949" s="106"/>
      <c r="O1949" s="109">
        <f t="shared" ref="O1949:O2012" ca="1" si="367">K$5027*RAND()</f>
        <v>4154.8116895847816</v>
      </c>
      <c r="P1949" s="113">
        <f t="shared" ref="P1949:P2012" ca="1" si="368">COUNTIF(J$28:J$5027,"&lt;"&amp;O1949)-COUNTIF(K$28:K$5027,"&lt;"&amp;O1949)</f>
        <v>1</v>
      </c>
      <c r="Q1949" s="114">
        <f t="shared" ca="1" si="365"/>
        <v>320</v>
      </c>
    </row>
    <row r="1950" spans="5:17" x14ac:dyDescent="0.35">
      <c r="E1950">
        <f t="shared" ref="E1950:E2013" si="369">E1949+1</f>
        <v>1923</v>
      </c>
      <c r="F1950" s="109">
        <f t="shared" ca="1" si="360"/>
        <v>2.8588369298760945</v>
      </c>
      <c r="G1950" s="110">
        <f t="shared" ref="G1950:G2013" ca="1" si="370">G1949+F1950</f>
        <v>3787.0912110279151</v>
      </c>
      <c r="H1950" s="92">
        <f t="shared" si="361"/>
        <v>1923</v>
      </c>
      <c r="I1950" s="109">
        <f t="shared" ca="1" si="362"/>
        <v>2.1576718710556322</v>
      </c>
      <c r="J1950" s="51">
        <f t="shared" ca="1" si="366"/>
        <v>4474.6262585252343</v>
      </c>
      <c r="K1950" s="51">
        <f t="shared" ref="K1950:K2013" ca="1" si="371">J1950+I1950</f>
        <v>4476.7839303962901</v>
      </c>
      <c r="L1950" s="111">
        <f t="shared" ca="1" si="363"/>
        <v>329</v>
      </c>
      <c r="M1950" s="112">
        <f t="shared" ca="1" si="364"/>
        <v>689.69271936837504</v>
      </c>
      <c r="N1950" s="106"/>
      <c r="O1950" s="109">
        <f t="shared" ca="1" si="367"/>
        <v>6940.453350969342</v>
      </c>
      <c r="P1950" s="113">
        <f t="shared" ca="1" si="368"/>
        <v>1</v>
      </c>
      <c r="Q1950" s="114">
        <f t="shared" ca="1" si="365"/>
        <v>447</v>
      </c>
    </row>
    <row r="1951" spans="5:17" x14ac:dyDescent="0.35">
      <c r="E1951">
        <f t="shared" si="369"/>
        <v>1924</v>
      </c>
      <c r="F1951" s="109">
        <f t="shared" ca="1" si="360"/>
        <v>2.9379590401833866</v>
      </c>
      <c r="G1951" s="110">
        <f t="shared" ca="1" si="370"/>
        <v>3790.0291700680982</v>
      </c>
      <c r="H1951" s="92">
        <f t="shared" si="361"/>
        <v>1924</v>
      </c>
      <c r="I1951" s="109">
        <f t="shared" ca="1" si="362"/>
        <v>2.1279511805933629</v>
      </c>
      <c r="J1951" s="51">
        <f t="shared" ca="1" si="366"/>
        <v>4476.7839303962901</v>
      </c>
      <c r="K1951" s="51">
        <f t="shared" ca="1" si="371"/>
        <v>4478.9118815768834</v>
      </c>
      <c r="L1951" s="111">
        <f t="shared" ca="1" si="363"/>
        <v>328</v>
      </c>
      <c r="M1951" s="112">
        <f t="shared" ca="1" si="364"/>
        <v>688.88271150878518</v>
      </c>
      <c r="N1951" s="106"/>
      <c r="O1951" s="109">
        <f t="shared" ca="1" si="367"/>
        <v>4096.5474423375699</v>
      </c>
      <c r="P1951" s="113">
        <f t="shared" ca="1" si="368"/>
        <v>1</v>
      </c>
      <c r="Q1951" s="114">
        <f t="shared" ca="1" si="365"/>
        <v>312</v>
      </c>
    </row>
    <row r="1952" spans="5:17" x14ac:dyDescent="0.35">
      <c r="E1952">
        <f t="shared" si="369"/>
        <v>1925</v>
      </c>
      <c r="F1952" s="109">
        <f t="shared" ca="1" si="360"/>
        <v>7.6344377055027932E-2</v>
      </c>
      <c r="G1952" s="110">
        <f t="shared" ca="1" si="370"/>
        <v>3790.1055144451534</v>
      </c>
      <c r="H1952" s="92">
        <f t="shared" si="361"/>
        <v>1925</v>
      </c>
      <c r="I1952" s="109">
        <f t="shared" ca="1" si="362"/>
        <v>3.6223835743359039</v>
      </c>
      <c r="J1952" s="51">
        <f t="shared" ca="1" si="366"/>
        <v>4478.9118815768834</v>
      </c>
      <c r="K1952" s="51">
        <f t="shared" ca="1" si="371"/>
        <v>4482.5342651512192</v>
      </c>
      <c r="L1952" s="111">
        <f t="shared" ca="1" si="363"/>
        <v>328</v>
      </c>
      <c r="M1952" s="112">
        <f t="shared" ca="1" si="364"/>
        <v>692.42875070606578</v>
      </c>
      <c r="N1952" s="106"/>
      <c r="O1952" s="109">
        <f t="shared" ca="1" si="367"/>
        <v>3112.2253036650918</v>
      </c>
      <c r="P1952" s="113">
        <f t="shared" ca="1" si="368"/>
        <v>1</v>
      </c>
      <c r="Q1952" s="114">
        <f t="shared" ca="1" si="365"/>
        <v>238</v>
      </c>
    </row>
    <row r="1953" spans="5:17" x14ac:dyDescent="0.35">
      <c r="E1953">
        <f t="shared" si="369"/>
        <v>1926</v>
      </c>
      <c r="F1953" s="109">
        <f t="shared" ca="1" si="360"/>
        <v>1.153174554634145</v>
      </c>
      <c r="G1953" s="110">
        <f t="shared" ca="1" si="370"/>
        <v>3791.2586889997874</v>
      </c>
      <c r="H1953" s="92">
        <f t="shared" si="361"/>
        <v>1926</v>
      </c>
      <c r="I1953" s="109">
        <f t="shared" ca="1" si="362"/>
        <v>1.2876465042016665</v>
      </c>
      <c r="J1953" s="51">
        <f t="shared" ca="1" si="366"/>
        <v>4482.5342651512192</v>
      </c>
      <c r="K1953" s="51">
        <f t="shared" ca="1" si="371"/>
        <v>4483.821911655421</v>
      </c>
      <c r="L1953" s="111">
        <f t="shared" ca="1" si="363"/>
        <v>327</v>
      </c>
      <c r="M1953" s="112">
        <f t="shared" ca="1" si="364"/>
        <v>692.56322265563358</v>
      </c>
      <c r="N1953" s="106"/>
      <c r="O1953" s="109">
        <f t="shared" ca="1" si="367"/>
        <v>8831.0821838183474</v>
      </c>
      <c r="P1953" s="113">
        <f t="shared" ca="1" si="368"/>
        <v>1</v>
      </c>
      <c r="Q1953" s="114">
        <f t="shared" ca="1" si="365"/>
        <v>511</v>
      </c>
    </row>
    <row r="1954" spans="5:17" x14ac:dyDescent="0.35">
      <c r="E1954">
        <f t="shared" si="369"/>
        <v>1927</v>
      </c>
      <c r="F1954" s="109">
        <f t="shared" ca="1" si="360"/>
        <v>0.49031622484229637</v>
      </c>
      <c r="G1954" s="110">
        <f t="shared" ca="1" si="370"/>
        <v>3791.7490052246299</v>
      </c>
      <c r="H1954" s="92">
        <f t="shared" si="361"/>
        <v>1927</v>
      </c>
      <c r="I1954" s="109">
        <f t="shared" ca="1" si="362"/>
        <v>1.556200293534183</v>
      </c>
      <c r="J1954" s="51">
        <f t="shared" ca="1" si="366"/>
        <v>4483.821911655421</v>
      </c>
      <c r="K1954" s="51">
        <f t="shared" ca="1" si="371"/>
        <v>4485.3781119489549</v>
      </c>
      <c r="L1954" s="111">
        <f t="shared" ca="1" si="363"/>
        <v>327</v>
      </c>
      <c r="M1954" s="112">
        <f t="shared" ca="1" si="364"/>
        <v>693.62910672432508</v>
      </c>
      <c r="N1954" s="106"/>
      <c r="O1954" s="109">
        <f t="shared" ca="1" si="367"/>
        <v>6788.5137005682009</v>
      </c>
      <c r="P1954" s="113">
        <f t="shared" ca="1" si="368"/>
        <v>1</v>
      </c>
      <c r="Q1954" s="114">
        <f t="shared" ca="1" si="365"/>
        <v>427</v>
      </c>
    </row>
    <row r="1955" spans="5:17" x14ac:dyDescent="0.35">
      <c r="E1955">
        <f t="shared" si="369"/>
        <v>1928</v>
      </c>
      <c r="F1955" s="109">
        <f t="shared" ca="1" si="360"/>
        <v>0.25072785635155964</v>
      </c>
      <c r="G1955" s="110">
        <f t="shared" ca="1" si="370"/>
        <v>3791.9997330809815</v>
      </c>
      <c r="H1955" s="92">
        <f t="shared" si="361"/>
        <v>1928</v>
      </c>
      <c r="I1955" s="109">
        <f t="shared" ca="1" si="362"/>
        <v>0.27800586422243428</v>
      </c>
      <c r="J1955" s="51">
        <f t="shared" ca="1" si="366"/>
        <v>4485.3781119489549</v>
      </c>
      <c r="K1955" s="51">
        <f t="shared" ca="1" si="371"/>
        <v>4485.6561178131769</v>
      </c>
      <c r="L1955" s="111">
        <f t="shared" ca="1" si="363"/>
        <v>326</v>
      </c>
      <c r="M1955" s="112">
        <f t="shared" ca="1" si="364"/>
        <v>693.65638473219542</v>
      </c>
      <c r="N1955" s="106"/>
      <c r="O1955" s="109">
        <f t="shared" ca="1" si="367"/>
        <v>10644.61655308264</v>
      </c>
      <c r="P1955" s="113">
        <f t="shared" ca="1" si="368"/>
        <v>1</v>
      </c>
      <c r="Q1955" s="114">
        <f t="shared" ca="1" si="365"/>
        <v>301</v>
      </c>
    </row>
    <row r="1956" spans="5:17" x14ac:dyDescent="0.35">
      <c r="E1956">
        <f t="shared" si="369"/>
        <v>1929</v>
      </c>
      <c r="F1956" s="109">
        <f t="shared" ca="1" si="360"/>
        <v>5.7507995119099791</v>
      </c>
      <c r="G1956" s="110">
        <f t="shared" ca="1" si="370"/>
        <v>3797.7505325928914</v>
      </c>
      <c r="H1956" s="92">
        <f t="shared" si="361"/>
        <v>1929</v>
      </c>
      <c r="I1956" s="109">
        <f t="shared" ca="1" si="362"/>
        <v>4.2886896925078357</v>
      </c>
      <c r="J1956" s="51">
        <f t="shared" ca="1" si="366"/>
        <v>4485.6561178131769</v>
      </c>
      <c r="K1956" s="51">
        <f t="shared" ca="1" si="371"/>
        <v>4489.9448075056844</v>
      </c>
      <c r="L1956" s="111">
        <f t="shared" ca="1" si="363"/>
        <v>327</v>
      </c>
      <c r="M1956" s="112">
        <f t="shared" ca="1" si="364"/>
        <v>692.19427491279293</v>
      </c>
      <c r="N1956" s="106"/>
      <c r="O1956" s="109">
        <f t="shared" ca="1" si="367"/>
        <v>7324.5039166284996</v>
      </c>
      <c r="P1956" s="113">
        <f t="shared" ca="1" si="368"/>
        <v>1</v>
      </c>
      <c r="Q1956" s="114">
        <f t="shared" ca="1" si="365"/>
        <v>441</v>
      </c>
    </row>
    <row r="1957" spans="5:17" x14ac:dyDescent="0.35">
      <c r="E1957">
        <f t="shared" si="369"/>
        <v>1930</v>
      </c>
      <c r="F1957" s="109">
        <f t="shared" ca="1" si="360"/>
        <v>2.9323295662542845</v>
      </c>
      <c r="G1957" s="110">
        <f t="shared" ca="1" si="370"/>
        <v>3800.6828621591458</v>
      </c>
      <c r="H1957" s="92">
        <f t="shared" si="361"/>
        <v>1930</v>
      </c>
      <c r="I1957" s="109">
        <f t="shared" ca="1" si="362"/>
        <v>2.0260195222335442</v>
      </c>
      <c r="J1957" s="51">
        <f t="shared" ca="1" si="366"/>
        <v>4489.9448075056844</v>
      </c>
      <c r="K1957" s="51">
        <f t="shared" ca="1" si="371"/>
        <v>4491.9708270279179</v>
      </c>
      <c r="L1957" s="111">
        <f t="shared" ca="1" si="363"/>
        <v>327</v>
      </c>
      <c r="M1957" s="112">
        <f t="shared" ca="1" si="364"/>
        <v>691.28796486877218</v>
      </c>
      <c r="N1957" s="106"/>
      <c r="O1957" s="109">
        <f t="shared" ca="1" si="367"/>
        <v>3231.4521182354938</v>
      </c>
      <c r="P1957" s="113">
        <f t="shared" ca="1" si="368"/>
        <v>1</v>
      </c>
      <c r="Q1957" s="114">
        <f t="shared" ca="1" si="365"/>
        <v>251</v>
      </c>
    </row>
    <row r="1958" spans="5:17" x14ac:dyDescent="0.35">
      <c r="E1958">
        <f t="shared" si="369"/>
        <v>1931</v>
      </c>
      <c r="F1958" s="109">
        <f t="shared" ca="1" si="360"/>
        <v>3.7250763694208486</v>
      </c>
      <c r="G1958" s="110">
        <f t="shared" ca="1" si="370"/>
        <v>3804.4079385285668</v>
      </c>
      <c r="H1958" s="92">
        <f t="shared" si="361"/>
        <v>1931</v>
      </c>
      <c r="I1958" s="109">
        <f t="shared" ca="1" si="362"/>
        <v>0.83251340996496159</v>
      </c>
      <c r="J1958" s="51">
        <f t="shared" ca="1" si="366"/>
        <v>4491.9708270279179</v>
      </c>
      <c r="K1958" s="51">
        <f t="shared" ca="1" si="371"/>
        <v>4492.803340437883</v>
      </c>
      <c r="L1958" s="111">
        <f t="shared" ca="1" si="363"/>
        <v>326</v>
      </c>
      <c r="M1958" s="112">
        <f t="shared" ca="1" si="364"/>
        <v>688.39540190931621</v>
      </c>
      <c r="N1958" s="106"/>
      <c r="O1958" s="109">
        <f t="shared" ca="1" si="367"/>
        <v>9134.6799930807083</v>
      </c>
      <c r="P1958" s="113">
        <f t="shared" ca="1" si="368"/>
        <v>1</v>
      </c>
      <c r="Q1958" s="114">
        <f t="shared" ca="1" si="365"/>
        <v>550</v>
      </c>
    </row>
    <row r="1959" spans="5:17" x14ac:dyDescent="0.35">
      <c r="E1959">
        <f t="shared" si="369"/>
        <v>1932</v>
      </c>
      <c r="F1959" s="109">
        <f t="shared" ca="1" si="360"/>
        <v>1.2472677212116736</v>
      </c>
      <c r="G1959" s="110">
        <f t="shared" ca="1" si="370"/>
        <v>3805.6552062497785</v>
      </c>
      <c r="H1959" s="92">
        <f t="shared" si="361"/>
        <v>1932</v>
      </c>
      <c r="I1959" s="109">
        <f t="shared" ca="1" si="362"/>
        <v>3.1820707727595545</v>
      </c>
      <c r="J1959" s="51">
        <f t="shared" ca="1" si="366"/>
        <v>4492.803340437883</v>
      </c>
      <c r="K1959" s="51">
        <f t="shared" ca="1" si="371"/>
        <v>4495.9854112106423</v>
      </c>
      <c r="L1959" s="111">
        <f t="shared" ca="1" si="363"/>
        <v>326</v>
      </c>
      <c r="M1959" s="112">
        <f t="shared" ca="1" si="364"/>
        <v>690.33020496086374</v>
      </c>
      <c r="N1959" s="106"/>
      <c r="O1959" s="109">
        <f t="shared" ca="1" si="367"/>
        <v>6144.3779733166812</v>
      </c>
      <c r="P1959" s="113">
        <f t="shared" ca="1" si="368"/>
        <v>1</v>
      </c>
      <c r="Q1959" s="114">
        <f t="shared" ca="1" si="365"/>
        <v>380</v>
      </c>
    </row>
    <row r="1960" spans="5:17" x14ac:dyDescent="0.35">
      <c r="E1960">
        <f t="shared" si="369"/>
        <v>1933</v>
      </c>
      <c r="F1960" s="109">
        <f t="shared" ca="1" si="360"/>
        <v>1.0052564992365918</v>
      </c>
      <c r="G1960" s="110">
        <f t="shared" ca="1" si="370"/>
        <v>3806.6604627490151</v>
      </c>
      <c r="H1960" s="92">
        <f t="shared" si="361"/>
        <v>1933</v>
      </c>
      <c r="I1960" s="109">
        <f t="shared" ca="1" si="362"/>
        <v>1.8933403451636419</v>
      </c>
      <c r="J1960" s="51">
        <f t="shared" ca="1" si="366"/>
        <v>4495.9854112106423</v>
      </c>
      <c r="K1960" s="51">
        <f t="shared" ca="1" si="371"/>
        <v>4497.878751555806</v>
      </c>
      <c r="L1960" s="111">
        <f t="shared" ca="1" si="363"/>
        <v>325</v>
      </c>
      <c r="M1960" s="112">
        <f t="shared" ca="1" si="364"/>
        <v>691.21828880679095</v>
      </c>
      <c r="N1960" s="106"/>
      <c r="O1960" s="109">
        <f t="shared" ca="1" si="367"/>
        <v>1027.7191493055129</v>
      </c>
      <c r="P1960" s="113">
        <f t="shared" ca="1" si="368"/>
        <v>1</v>
      </c>
      <c r="Q1960" s="114">
        <f t="shared" ca="1" si="365"/>
        <v>84</v>
      </c>
    </row>
    <row r="1961" spans="5:17" x14ac:dyDescent="0.35">
      <c r="E1961">
        <f t="shared" si="369"/>
        <v>1934</v>
      </c>
      <c r="F1961" s="109">
        <f t="shared" ca="1" si="360"/>
        <v>8.0826230409164364</v>
      </c>
      <c r="G1961" s="110">
        <f t="shared" ca="1" si="370"/>
        <v>3814.7430857899317</v>
      </c>
      <c r="H1961" s="92">
        <f t="shared" si="361"/>
        <v>1934</v>
      </c>
      <c r="I1961" s="109">
        <f t="shared" ca="1" si="362"/>
        <v>1.5120462905505312</v>
      </c>
      <c r="J1961" s="51">
        <f t="shared" ca="1" si="366"/>
        <v>4497.878751555806</v>
      </c>
      <c r="K1961" s="51">
        <f t="shared" ca="1" si="371"/>
        <v>4499.3907978463567</v>
      </c>
      <c r="L1961" s="111">
        <f t="shared" ca="1" si="363"/>
        <v>327</v>
      </c>
      <c r="M1961" s="112">
        <f t="shared" ca="1" si="364"/>
        <v>684.64771205642501</v>
      </c>
      <c r="N1961" s="106"/>
      <c r="O1961" s="109">
        <f t="shared" ca="1" si="367"/>
        <v>10625.995459376023</v>
      </c>
      <c r="P1961" s="113">
        <f t="shared" ca="1" si="368"/>
        <v>1</v>
      </c>
      <c r="Q1961" s="114">
        <f t="shared" ca="1" si="365"/>
        <v>310</v>
      </c>
    </row>
    <row r="1962" spans="5:17" x14ac:dyDescent="0.35">
      <c r="E1962">
        <f t="shared" si="369"/>
        <v>1935</v>
      </c>
      <c r="F1962" s="109">
        <f t="shared" ca="1" si="360"/>
        <v>3.8799346086085302</v>
      </c>
      <c r="G1962" s="110">
        <f t="shared" ca="1" si="370"/>
        <v>3818.6230203985401</v>
      </c>
      <c r="H1962" s="92">
        <f t="shared" si="361"/>
        <v>1935</v>
      </c>
      <c r="I1962" s="109">
        <f t="shared" ca="1" si="362"/>
        <v>1.064292772480538</v>
      </c>
      <c r="J1962" s="51">
        <f t="shared" ca="1" si="366"/>
        <v>4499.3907978463567</v>
      </c>
      <c r="K1962" s="51">
        <f t="shared" ca="1" si="371"/>
        <v>4500.4550906188369</v>
      </c>
      <c r="L1962" s="111">
        <f t="shared" ca="1" si="363"/>
        <v>326</v>
      </c>
      <c r="M1962" s="112">
        <f t="shared" ca="1" si="364"/>
        <v>681.83207022029683</v>
      </c>
      <c r="N1962" s="106"/>
      <c r="O1962" s="109">
        <f t="shared" ca="1" si="367"/>
        <v>8692.7514263793018</v>
      </c>
      <c r="P1962" s="113">
        <f t="shared" ca="1" si="368"/>
        <v>1</v>
      </c>
      <c r="Q1962" s="114">
        <f t="shared" ca="1" si="365"/>
        <v>523</v>
      </c>
    </row>
    <row r="1963" spans="5:17" x14ac:dyDescent="0.35">
      <c r="E1963">
        <f t="shared" si="369"/>
        <v>1936</v>
      </c>
      <c r="F1963" s="109">
        <f t="shared" ca="1" si="360"/>
        <v>2.5096374744698799</v>
      </c>
      <c r="G1963" s="110">
        <f t="shared" ca="1" si="370"/>
        <v>3821.13265787301</v>
      </c>
      <c r="H1963" s="92">
        <f t="shared" si="361"/>
        <v>1936</v>
      </c>
      <c r="I1963" s="109">
        <f t="shared" ca="1" si="362"/>
        <v>1.4510735034667652</v>
      </c>
      <c r="J1963" s="51">
        <f t="shared" ca="1" si="366"/>
        <v>4500.4550906188369</v>
      </c>
      <c r="K1963" s="51">
        <f t="shared" ca="1" si="371"/>
        <v>4501.9061641223034</v>
      </c>
      <c r="L1963" s="111">
        <f t="shared" ca="1" si="363"/>
        <v>325</v>
      </c>
      <c r="M1963" s="112">
        <f t="shared" ca="1" si="364"/>
        <v>680.7735062492934</v>
      </c>
      <c r="N1963" s="106"/>
      <c r="O1963" s="109">
        <f t="shared" ca="1" si="367"/>
        <v>8181.2531732057896</v>
      </c>
      <c r="P1963" s="113">
        <f t="shared" ca="1" si="368"/>
        <v>1</v>
      </c>
      <c r="Q1963" s="114">
        <f t="shared" ca="1" si="365"/>
        <v>529</v>
      </c>
    </row>
    <row r="1964" spans="5:17" x14ac:dyDescent="0.35">
      <c r="E1964">
        <f t="shared" si="369"/>
        <v>1937</v>
      </c>
      <c r="F1964" s="109">
        <f t="shared" ca="1" si="360"/>
        <v>2.1456944038939267E-2</v>
      </c>
      <c r="G1964" s="110">
        <f t="shared" ca="1" si="370"/>
        <v>3821.154114817049</v>
      </c>
      <c r="H1964" s="92">
        <f t="shared" si="361"/>
        <v>1937</v>
      </c>
      <c r="I1964" s="109">
        <f t="shared" ca="1" si="362"/>
        <v>2.5016385901472526</v>
      </c>
      <c r="J1964" s="51">
        <f t="shared" ca="1" si="366"/>
        <v>4501.9061641223034</v>
      </c>
      <c r="K1964" s="51">
        <f t="shared" ca="1" si="371"/>
        <v>4504.4078027124506</v>
      </c>
      <c r="L1964" s="111">
        <f t="shared" ca="1" si="363"/>
        <v>326</v>
      </c>
      <c r="M1964" s="112">
        <f t="shared" ca="1" si="364"/>
        <v>683.25368789540153</v>
      </c>
      <c r="N1964" s="106"/>
      <c r="O1964" s="109">
        <f t="shared" ca="1" si="367"/>
        <v>10140.68685296991</v>
      </c>
      <c r="P1964" s="113">
        <f t="shared" ca="1" si="368"/>
        <v>1</v>
      </c>
      <c r="Q1964" s="114">
        <f t="shared" ca="1" si="365"/>
        <v>527</v>
      </c>
    </row>
    <row r="1965" spans="5:17" x14ac:dyDescent="0.35">
      <c r="E1965">
        <f t="shared" si="369"/>
        <v>1938</v>
      </c>
      <c r="F1965" s="109">
        <f t="shared" ca="1" si="360"/>
        <v>5.7923598623317618</v>
      </c>
      <c r="G1965" s="110">
        <f t="shared" ca="1" si="370"/>
        <v>3826.946474679381</v>
      </c>
      <c r="H1965" s="92">
        <f t="shared" si="361"/>
        <v>1938</v>
      </c>
      <c r="I1965" s="109">
        <f t="shared" ca="1" si="362"/>
        <v>4.2133938425141304</v>
      </c>
      <c r="J1965" s="51">
        <f t="shared" ca="1" si="366"/>
        <v>4504.4078027124506</v>
      </c>
      <c r="K1965" s="51">
        <f t="shared" ca="1" si="371"/>
        <v>4508.6211965549646</v>
      </c>
      <c r="L1965" s="111">
        <f t="shared" ca="1" si="363"/>
        <v>328</v>
      </c>
      <c r="M1965" s="112">
        <f t="shared" ca="1" si="364"/>
        <v>681.6747218755836</v>
      </c>
      <c r="N1965" s="106"/>
      <c r="O1965" s="109">
        <f t="shared" ca="1" si="367"/>
        <v>2716.7835300537008</v>
      </c>
      <c r="P1965" s="113">
        <f t="shared" ca="1" si="368"/>
        <v>1</v>
      </c>
      <c r="Q1965" s="114">
        <f t="shared" ca="1" si="365"/>
        <v>229</v>
      </c>
    </row>
    <row r="1966" spans="5:17" x14ac:dyDescent="0.35">
      <c r="E1966">
        <f t="shared" si="369"/>
        <v>1939</v>
      </c>
      <c r="F1966" s="109">
        <f t="shared" ca="1" si="360"/>
        <v>0.88943054532825638</v>
      </c>
      <c r="G1966" s="110">
        <f t="shared" ca="1" si="370"/>
        <v>3827.8359052247092</v>
      </c>
      <c r="H1966" s="92">
        <f t="shared" si="361"/>
        <v>1939</v>
      </c>
      <c r="I1966" s="109">
        <f t="shared" ca="1" si="362"/>
        <v>3.9489236891185562</v>
      </c>
      <c r="J1966" s="51">
        <f t="shared" ca="1" si="366"/>
        <v>4508.6211965549646</v>
      </c>
      <c r="K1966" s="51">
        <f t="shared" ca="1" si="371"/>
        <v>4512.5701202440832</v>
      </c>
      <c r="L1966" s="111">
        <f t="shared" ca="1" si="363"/>
        <v>329</v>
      </c>
      <c r="M1966" s="112">
        <f t="shared" ca="1" si="364"/>
        <v>684.73421501937401</v>
      </c>
      <c r="N1966" s="106"/>
      <c r="O1966" s="109">
        <f t="shared" ca="1" si="367"/>
        <v>3255.8471541833551</v>
      </c>
      <c r="P1966" s="113">
        <f t="shared" ca="1" si="368"/>
        <v>1</v>
      </c>
      <c r="Q1966" s="114">
        <f t="shared" ca="1" si="365"/>
        <v>255</v>
      </c>
    </row>
    <row r="1967" spans="5:17" x14ac:dyDescent="0.35">
      <c r="E1967">
        <f t="shared" si="369"/>
        <v>1940</v>
      </c>
      <c r="F1967" s="109">
        <f t="shared" ca="1" si="360"/>
        <v>0.4975035483156241</v>
      </c>
      <c r="G1967" s="110">
        <f t="shared" ca="1" si="370"/>
        <v>3828.333408773025</v>
      </c>
      <c r="H1967" s="92">
        <f t="shared" si="361"/>
        <v>1940</v>
      </c>
      <c r="I1967" s="109">
        <f t="shared" ca="1" si="362"/>
        <v>4.5579584241516971</v>
      </c>
      <c r="J1967" s="51">
        <f t="shared" ca="1" si="366"/>
        <v>4512.5701202440832</v>
      </c>
      <c r="K1967" s="51">
        <f t="shared" ca="1" si="371"/>
        <v>4517.1280786682346</v>
      </c>
      <c r="L1967" s="111">
        <f t="shared" ca="1" si="363"/>
        <v>330</v>
      </c>
      <c r="M1967" s="112">
        <f t="shared" ca="1" si="364"/>
        <v>688.79466989520961</v>
      </c>
      <c r="N1967" s="106"/>
      <c r="O1967" s="109">
        <f t="shared" ca="1" si="367"/>
        <v>6109.8495685104099</v>
      </c>
      <c r="P1967" s="113">
        <f t="shared" ca="1" si="368"/>
        <v>1</v>
      </c>
      <c r="Q1967" s="114">
        <f t="shared" ca="1" si="365"/>
        <v>374</v>
      </c>
    </row>
    <row r="1968" spans="5:17" x14ac:dyDescent="0.35">
      <c r="E1968">
        <f t="shared" si="369"/>
        <v>1941</v>
      </c>
      <c r="F1968" s="109">
        <f t="shared" ca="1" si="360"/>
        <v>5.2164636708602314</v>
      </c>
      <c r="G1968" s="110">
        <f t="shared" ca="1" si="370"/>
        <v>3833.5498724438853</v>
      </c>
      <c r="H1968" s="92">
        <f t="shared" si="361"/>
        <v>1941</v>
      </c>
      <c r="I1968" s="109">
        <f t="shared" ca="1" si="362"/>
        <v>5.3513447023071716</v>
      </c>
      <c r="J1968" s="51">
        <f t="shared" ca="1" si="366"/>
        <v>4517.1280786682346</v>
      </c>
      <c r="K1968" s="51">
        <f t="shared" ca="1" si="371"/>
        <v>4522.4794233705416</v>
      </c>
      <c r="L1968" s="111">
        <f t="shared" ca="1" si="363"/>
        <v>331</v>
      </c>
      <c r="M1968" s="112">
        <f t="shared" ca="1" si="364"/>
        <v>688.92955092665625</v>
      </c>
      <c r="N1968" s="106"/>
      <c r="O1968" s="109">
        <f t="shared" ca="1" si="367"/>
        <v>3432.3894661852119</v>
      </c>
      <c r="P1968" s="113">
        <f t="shared" ca="1" si="368"/>
        <v>1</v>
      </c>
      <c r="Q1968" s="114">
        <f t="shared" ca="1" si="365"/>
        <v>278</v>
      </c>
    </row>
    <row r="1969" spans="5:17" x14ac:dyDescent="0.35">
      <c r="E1969">
        <f t="shared" si="369"/>
        <v>1942</v>
      </c>
      <c r="F1969" s="109">
        <f t="shared" ca="1" si="360"/>
        <v>0.89721850341998088</v>
      </c>
      <c r="G1969" s="110">
        <f t="shared" ca="1" si="370"/>
        <v>3834.4470909473052</v>
      </c>
      <c r="H1969" s="92">
        <f t="shared" si="361"/>
        <v>1942</v>
      </c>
      <c r="I1969" s="109">
        <f t="shared" ca="1" si="362"/>
        <v>6.2239757359562178E-2</v>
      </c>
      <c r="J1969" s="51">
        <f t="shared" ca="1" si="366"/>
        <v>4522.4794233705416</v>
      </c>
      <c r="K1969" s="51">
        <f t="shared" ca="1" si="371"/>
        <v>4522.5416631279013</v>
      </c>
      <c r="L1969" s="111">
        <f t="shared" ca="1" si="363"/>
        <v>330</v>
      </c>
      <c r="M1969" s="112">
        <f t="shared" ca="1" si="364"/>
        <v>688.09457218059606</v>
      </c>
      <c r="N1969" s="106"/>
      <c r="O1969" s="109">
        <f t="shared" ca="1" si="367"/>
        <v>8660.6877240792255</v>
      </c>
      <c r="P1969" s="113">
        <f t="shared" ca="1" si="368"/>
        <v>1</v>
      </c>
      <c r="Q1969" s="114">
        <f t="shared" ca="1" si="365"/>
        <v>521</v>
      </c>
    </row>
    <row r="1970" spans="5:17" x14ac:dyDescent="0.35">
      <c r="E1970">
        <f t="shared" si="369"/>
        <v>1943</v>
      </c>
      <c r="F1970" s="109">
        <f t="shared" ca="1" si="360"/>
        <v>0.1203001177846177</v>
      </c>
      <c r="G1970" s="110">
        <f t="shared" ca="1" si="370"/>
        <v>3834.5673910650899</v>
      </c>
      <c r="H1970" s="92">
        <f t="shared" si="361"/>
        <v>1943</v>
      </c>
      <c r="I1970" s="109">
        <f t="shared" ca="1" si="362"/>
        <v>3.4534855982372408</v>
      </c>
      <c r="J1970" s="51">
        <f t="shared" ca="1" si="366"/>
        <v>4522.5416631279013</v>
      </c>
      <c r="K1970" s="51">
        <f t="shared" ca="1" si="371"/>
        <v>4525.9951487261387</v>
      </c>
      <c r="L1970" s="111">
        <f t="shared" ca="1" si="363"/>
        <v>330</v>
      </c>
      <c r="M1970" s="112">
        <f t="shared" ca="1" si="364"/>
        <v>691.42775766104887</v>
      </c>
      <c r="N1970" s="106"/>
      <c r="O1970" s="109">
        <f t="shared" ca="1" si="367"/>
        <v>3152.7112462912869</v>
      </c>
      <c r="P1970" s="113">
        <f t="shared" ca="1" si="368"/>
        <v>1</v>
      </c>
      <c r="Q1970" s="114">
        <f t="shared" ca="1" si="365"/>
        <v>240</v>
      </c>
    </row>
    <row r="1971" spans="5:17" x14ac:dyDescent="0.35">
      <c r="E1971">
        <f t="shared" si="369"/>
        <v>1944</v>
      </c>
      <c r="F1971" s="109">
        <f t="shared" ca="1" si="360"/>
        <v>0.92315846811888347</v>
      </c>
      <c r="G1971" s="110">
        <f t="shared" ca="1" si="370"/>
        <v>3835.4905495332087</v>
      </c>
      <c r="H1971" s="92">
        <f t="shared" si="361"/>
        <v>1944</v>
      </c>
      <c r="I1971" s="109">
        <f t="shared" ca="1" si="362"/>
        <v>9.2045930057061867</v>
      </c>
      <c r="J1971" s="51">
        <f t="shared" ca="1" si="366"/>
        <v>4525.9951487261387</v>
      </c>
      <c r="K1971" s="51">
        <f t="shared" ca="1" si="371"/>
        <v>4535.1997417318453</v>
      </c>
      <c r="L1971" s="111">
        <f t="shared" ca="1" si="363"/>
        <v>334</v>
      </c>
      <c r="M1971" s="112">
        <f t="shared" ca="1" si="364"/>
        <v>699.70919219863663</v>
      </c>
      <c r="N1971" s="106"/>
      <c r="O1971" s="109">
        <f t="shared" ca="1" si="367"/>
        <v>3345.9383431683686</v>
      </c>
      <c r="P1971" s="113">
        <f t="shared" ca="1" si="368"/>
        <v>1</v>
      </c>
      <c r="Q1971" s="114">
        <f t="shared" ca="1" si="365"/>
        <v>265</v>
      </c>
    </row>
    <row r="1972" spans="5:17" x14ac:dyDescent="0.35">
      <c r="E1972">
        <f t="shared" si="369"/>
        <v>1945</v>
      </c>
      <c r="F1972" s="109">
        <f t="shared" ca="1" si="360"/>
        <v>0.63426839671679491</v>
      </c>
      <c r="G1972" s="110">
        <f t="shared" ca="1" si="370"/>
        <v>3836.1248179299255</v>
      </c>
      <c r="H1972" s="92">
        <f t="shared" si="361"/>
        <v>1945</v>
      </c>
      <c r="I1972" s="109">
        <f t="shared" ca="1" si="362"/>
        <v>1.4096307481833594</v>
      </c>
      <c r="J1972" s="51">
        <f t="shared" ca="1" si="366"/>
        <v>4535.1997417318453</v>
      </c>
      <c r="K1972" s="51">
        <f t="shared" ca="1" si="371"/>
        <v>4536.6093724800285</v>
      </c>
      <c r="L1972" s="111">
        <f t="shared" ca="1" si="363"/>
        <v>333</v>
      </c>
      <c r="M1972" s="112">
        <f t="shared" ca="1" si="364"/>
        <v>700.48455455010298</v>
      </c>
      <c r="N1972" s="106"/>
      <c r="O1972" s="109">
        <f t="shared" ca="1" si="367"/>
        <v>2741.2961204959238</v>
      </c>
      <c r="P1972" s="113">
        <f t="shared" ca="1" si="368"/>
        <v>1</v>
      </c>
      <c r="Q1972" s="114">
        <f t="shared" ca="1" si="365"/>
        <v>227</v>
      </c>
    </row>
    <row r="1973" spans="5:17" x14ac:dyDescent="0.35">
      <c r="E1973">
        <f t="shared" si="369"/>
        <v>1946</v>
      </c>
      <c r="F1973" s="109">
        <f t="shared" ca="1" si="360"/>
        <v>1.0322933456693957</v>
      </c>
      <c r="G1973" s="110">
        <f t="shared" ca="1" si="370"/>
        <v>3837.1571112755951</v>
      </c>
      <c r="H1973" s="92">
        <f t="shared" si="361"/>
        <v>1946</v>
      </c>
      <c r="I1973" s="109">
        <f t="shared" ca="1" si="362"/>
        <v>3.065409116912301</v>
      </c>
      <c r="J1973" s="51">
        <f t="shared" ca="1" si="366"/>
        <v>4536.6093724800285</v>
      </c>
      <c r="K1973" s="51">
        <f t="shared" ca="1" si="371"/>
        <v>4539.6747815969411</v>
      </c>
      <c r="L1973" s="111">
        <f t="shared" ca="1" si="363"/>
        <v>335</v>
      </c>
      <c r="M1973" s="112">
        <f t="shared" ca="1" si="364"/>
        <v>702.51767032134603</v>
      </c>
      <c r="N1973" s="106"/>
      <c r="O1973" s="109">
        <f t="shared" ca="1" si="367"/>
        <v>3811.6874799251391</v>
      </c>
      <c r="P1973" s="113">
        <f t="shared" ca="1" si="368"/>
        <v>1</v>
      </c>
      <c r="Q1973" s="114">
        <f t="shared" ca="1" si="365"/>
        <v>289</v>
      </c>
    </row>
    <row r="1974" spans="5:17" x14ac:dyDescent="0.35">
      <c r="E1974">
        <f t="shared" si="369"/>
        <v>1947</v>
      </c>
      <c r="F1974" s="109">
        <f t="shared" ca="1" si="360"/>
        <v>1.2196942296712601</v>
      </c>
      <c r="G1974" s="110">
        <f t="shared" ca="1" si="370"/>
        <v>3838.3768055052665</v>
      </c>
      <c r="H1974" s="92">
        <f t="shared" si="361"/>
        <v>1947</v>
      </c>
      <c r="I1974" s="109">
        <f t="shared" ca="1" si="362"/>
        <v>0.33410022022892627</v>
      </c>
      <c r="J1974" s="51">
        <f t="shared" ca="1" si="366"/>
        <v>4539.6747815969411</v>
      </c>
      <c r="K1974" s="51">
        <f t="shared" ca="1" si="371"/>
        <v>4540.0088818171698</v>
      </c>
      <c r="L1974" s="111">
        <f t="shared" ca="1" si="363"/>
        <v>334</v>
      </c>
      <c r="M1974" s="112">
        <f t="shared" ca="1" si="364"/>
        <v>701.63207631190335</v>
      </c>
      <c r="N1974" s="106"/>
      <c r="O1974" s="109">
        <f t="shared" ca="1" si="367"/>
        <v>1351.7032841498828</v>
      </c>
      <c r="P1974" s="113">
        <f t="shared" ca="1" si="368"/>
        <v>1</v>
      </c>
      <c r="Q1974" s="114">
        <f t="shared" ca="1" si="365"/>
        <v>100</v>
      </c>
    </row>
    <row r="1975" spans="5:17" x14ac:dyDescent="0.35">
      <c r="E1975">
        <f t="shared" si="369"/>
        <v>1948</v>
      </c>
      <c r="F1975" s="109">
        <f t="shared" ca="1" si="360"/>
        <v>8.6524428630139045</v>
      </c>
      <c r="G1975" s="110">
        <f t="shared" ca="1" si="370"/>
        <v>3847.0292483682806</v>
      </c>
      <c r="H1975" s="92">
        <f t="shared" si="361"/>
        <v>1948</v>
      </c>
      <c r="I1975" s="109">
        <f t="shared" ca="1" si="362"/>
        <v>0.48116340065356239</v>
      </c>
      <c r="J1975" s="51">
        <f t="shared" ca="1" si="366"/>
        <v>4540.0088818171698</v>
      </c>
      <c r="K1975" s="51">
        <f t="shared" ca="1" si="371"/>
        <v>4540.4900452178235</v>
      </c>
      <c r="L1975" s="111">
        <f t="shared" ca="1" si="363"/>
        <v>333</v>
      </c>
      <c r="M1975" s="112">
        <f t="shared" ca="1" si="364"/>
        <v>693.46079684954293</v>
      </c>
      <c r="N1975" s="106"/>
      <c r="O1975" s="109">
        <f t="shared" ca="1" si="367"/>
        <v>6235.0231026453866</v>
      </c>
      <c r="P1975" s="113">
        <f t="shared" ca="1" si="368"/>
        <v>1</v>
      </c>
      <c r="Q1975" s="114">
        <f t="shared" ca="1" si="365"/>
        <v>382</v>
      </c>
    </row>
    <row r="1976" spans="5:17" x14ac:dyDescent="0.35">
      <c r="E1976">
        <f t="shared" si="369"/>
        <v>1949</v>
      </c>
      <c r="F1976" s="109">
        <f t="shared" ca="1" si="360"/>
        <v>0.20815918917022258</v>
      </c>
      <c r="G1976" s="110">
        <f t="shared" ca="1" si="370"/>
        <v>3847.2374075574508</v>
      </c>
      <c r="H1976" s="92">
        <f t="shared" si="361"/>
        <v>1949</v>
      </c>
      <c r="I1976" s="109">
        <f t="shared" ca="1" si="362"/>
        <v>0.2761066395602762</v>
      </c>
      <c r="J1976" s="51">
        <f t="shared" ca="1" si="366"/>
        <v>4540.4900452178235</v>
      </c>
      <c r="K1976" s="51">
        <f t="shared" ca="1" si="371"/>
        <v>4540.7661518573841</v>
      </c>
      <c r="L1976" s="111">
        <f t="shared" ca="1" si="363"/>
        <v>332</v>
      </c>
      <c r="M1976" s="112">
        <f t="shared" ca="1" si="364"/>
        <v>693.52874429993335</v>
      </c>
      <c r="N1976" s="106"/>
      <c r="O1976" s="109">
        <f t="shared" ca="1" si="367"/>
        <v>10387.51003448665</v>
      </c>
      <c r="P1976" s="113">
        <f t="shared" ca="1" si="368"/>
        <v>1</v>
      </c>
      <c r="Q1976" s="114">
        <f t="shared" ca="1" si="365"/>
        <v>417</v>
      </c>
    </row>
    <row r="1977" spans="5:17" x14ac:dyDescent="0.35">
      <c r="E1977">
        <f t="shared" si="369"/>
        <v>1950</v>
      </c>
      <c r="F1977" s="109">
        <f t="shared" ca="1" si="360"/>
        <v>1.7370005707612328</v>
      </c>
      <c r="G1977" s="110">
        <f t="shared" ca="1" si="370"/>
        <v>3848.974408128212</v>
      </c>
      <c r="H1977" s="92">
        <f t="shared" si="361"/>
        <v>1950</v>
      </c>
      <c r="I1977" s="109">
        <f t="shared" ca="1" si="362"/>
        <v>2.2430792024680892</v>
      </c>
      <c r="J1977" s="51">
        <f t="shared" ca="1" si="366"/>
        <v>4540.7661518573841</v>
      </c>
      <c r="K1977" s="51">
        <f t="shared" ca="1" si="371"/>
        <v>4543.009231059852</v>
      </c>
      <c r="L1977" s="111">
        <f t="shared" ca="1" si="363"/>
        <v>332</v>
      </c>
      <c r="M1977" s="112">
        <f t="shared" ca="1" si="364"/>
        <v>694.03482293164006</v>
      </c>
      <c r="N1977" s="106"/>
      <c r="O1977" s="109">
        <f t="shared" ca="1" si="367"/>
        <v>10734.289389363343</v>
      </c>
      <c r="P1977" s="113">
        <f t="shared" ca="1" si="368"/>
        <v>1</v>
      </c>
      <c r="Q1977" s="114">
        <f t="shared" ca="1" si="365"/>
        <v>266</v>
      </c>
    </row>
    <row r="1978" spans="5:17" x14ac:dyDescent="0.35">
      <c r="E1978">
        <f t="shared" si="369"/>
        <v>1951</v>
      </c>
      <c r="F1978" s="109">
        <f t="shared" ca="1" si="360"/>
        <v>1.5465714575075717</v>
      </c>
      <c r="G1978" s="110">
        <f t="shared" ca="1" si="370"/>
        <v>3850.5209795857195</v>
      </c>
      <c r="H1978" s="92">
        <f t="shared" si="361"/>
        <v>1951</v>
      </c>
      <c r="I1978" s="109">
        <f t="shared" ca="1" si="362"/>
        <v>0.21582673159829965</v>
      </c>
      <c r="J1978" s="51">
        <f t="shared" ca="1" si="366"/>
        <v>4543.009231059852</v>
      </c>
      <c r="K1978" s="51">
        <f t="shared" ca="1" si="371"/>
        <v>4543.2250577914501</v>
      </c>
      <c r="L1978" s="111">
        <f t="shared" ca="1" si="363"/>
        <v>332</v>
      </c>
      <c r="M1978" s="112">
        <f t="shared" ca="1" si="364"/>
        <v>692.70407820573064</v>
      </c>
      <c r="N1978" s="106"/>
      <c r="O1978" s="109">
        <f t="shared" ca="1" si="367"/>
        <v>8562.8836648778579</v>
      </c>
      <c r="P1978" s="113">
        <f t="shared" ca="1" si="368"/>
        <v>1</v>
      </c>
      <c r="Q1978" s="114">
        <f t="shared" ca="1" si="365"/>
        <v>526</v>
      </c>
    </row>
    <row r="1979" spans="5:17" x14ac:dyDescent="0.35">
      <c r="E1979">
        <f t="shared" si="369"/>
        <v>1952</v>
      </c>
      <c r="F1979" s="109">
        <f t="shared" ca="1" si="360"/>
        <v>0.91398875802187818</v>
      </c>
      <c r="G1979" s="110">
        <f t="shared" ca="1" si="370"/>
        <v>3851.4349683437413</v>
      </c>
      <c r="H1979" s="92">
        <f t="shared" si="361"/>
        <v>1952</v>
      </c>
      <c r="I1979" s="109">
        <f t="shared" ca="1" si="362"/>
        <v>3.3574513497780845</v>
      </c>
      <c r="J1979" s="51">
        <f t="shared" ca="1" si="366"/>
        <v>4543.2250577914501</v>
      </c>
      <c r="K1979" s="51">
        <f t="shared" ca="1" si="371"/>
        <v>4546.582509141228</v>
      </c>
      <c r="L1979" s="111">
        <f t="shared" ca="1" si="363"/>
        <v>335</v>
      </c>
      <c r="M1979" s="112">
        <f t="shared" ca="1" si="364"/>
        <v>695.14754079748673</v>
      </c>
      <c r="N1979" s="106"/>
      <c r="O1979" s="109">
        <f t="shared" ca="1" si="367"/>
        <v>7339.6048330174226</v>
      </c>
      <c r="P1979" s="113">
        <f t="shared" ca="1" si="368"/>
        <v>1</v>
      </c>
      <c r="Q1979" s="114">
        <f t="shared" ca="1" si="365"/>
        <v>448</v>
      </c>
    </row>
    <row r="1980" spans="5:17" x14ac:dyDescent="0.35">
      <c r="E1980">
        <f t="shared" si="369"/>
        <v>1953</v>
      </c>
      <c r="F1980" s="109">
        <f t="shared" ca="1" si="360"/>
        <v>3.8069364832360182</v>
      </c>
      <c r="G1980" s="110">
        <f t="shared" ca="1" si="370"/>
        <v>3855.2419048269771</v>
      </c>
      <c r="H1980" s="92">
        <f t="shared" si="361"/>
        <v>1953</v>
      </c>
      <c r="I1980" s="109">
        <f t="shared" ca="1" si="362"/>
        <v>8.6658622196899735</v>
      </c>
      <c r="J1980" s="51">
        <f t="shared" ca="1" si="366"/>
        <v>4546.582509141228</v>
      </c>
      <c r="K1980" s="51">
        <f t="shared" ca="1" si="371"/>
        <v>4555.2483713609181</v>
      </c>
      <c r="L1980" s="111">
        <f t="shared" ca="1" si="363"/>
        <v>336</v>
      </c>
      <c r="M1980" s="112">
        <f t="shared" ca="1" si="364"/>
        <v>700.00646653394097</v>
      </c>
      <c r="N1980" s="106"/>
      <c r="O1980" s="109">
        <f t="shared" ca="1" si="367"/>
        <v>2879.3210032385514</v>
      </c>
      <c r="P1980" s="113">
        <f t="shared" ca="1" si="368"/>
        <v>1</v>
      </c>
      <c r="Q1980" s="114">
        <f t="shared" ca="1" si="365"/>
        <v>210</v>
      </c>
    </row>
    <row r="1981" spans="5:17" x14ac:dyDescent="0.35">
      <c r="E1981">
        <f t="shared" si="369"/>
        <v>1954</v>
      </c>
      <c r="F1981" s="109">
        <f t="shared" ca="1" si="360"/>
        <v>0.64329713116604348</v>
      </c>
      <c r="G1981" s="110">
        <f t="shared" ca="1" si="370"/>
        <v>3855.8852019581432</v>
      </c>
      <c r="H1981" s="92">
        <f t="shared" si="361"/>
        <v>1954</v>
      </c>
      <c r="I1981" s="109">
        <f t="shared" ca="1" si="362"/>
        <v>6.5904267454733567</v>
      </c>
      <c r="J1981" s="51">
        <f t="shared" ca="1" si="366"/>
        <v>4555.2483713609181</v>
      </c>
      <c r="K1981" s="51">
        <f t="shared" ca="1" si="371"/>
        <v>4561.8387981063916</v>
      </c>
      <c r="L1981" s="111">
        <f t="shared" ca="1" si="363"/>
        <v>338</v>
      </c>
      <c r="M1981" s="112">
        <f t="shared" ca="1" si="364"/>
        <v>705.95359614824838</v>
      </c>
      <c r="N1981" s="106"/>
      <c r="O1981" s="109">
        <f t="shared" ca="1" si="367"/>
        <v>11226.554192793579</v>
      </c>
      <c r="P1981" s="113">
        <f t="shared" ca="1" si="368"/>
        <v>1</v>
      </c>
      <c r="Q1981" s="114">
        <f t="shared" ca="1" si="365"/>
        <v>57</v>
      </c>
    </row>
    <row r="1982" spans="5:17" x14ac:dyDescent="0.35">
      <c r="E1982">
        <f t="shared" si="369"/>
        <v>1955</v>
      </c>
      <c r="F1982" s="109">
        <f t="shared" ca="1" si="360"/>
        <v>6.3357945427889391</v>
      </c>
      <c r="G1982" s="110">
        <f t="shared" ca="1" si="370"/>
        <v>3862.220996500932</v>
      </c>
      <c r="H1982" s="92">
        <f t="shared" si="361"/>
        <v>1955</v>
      </c>
      <c r="I1982" s="109">
        <f t="shared" ca="1" si="362"/>
        <v>4.4808218089802061</v>
      </c>
      <c r="J1982" s="51">
        <f t="shared" ca="1" si="366"/>
        <v>4561.8387981063916</v>
      </c>
      <c r="K1982" s="51">
        <f t="shared" ca="1" si="371"/>
        <v>4566.3196199153717</v>
      </c>
      <c r="L1982" s="111">
        <f t="shared" ca="1" si="363"/>
        <v>338</v>
      </c>
      <c r="M1982" s="112">
        <f t="shared" ca="1" si="364"/>
        <v>704.09862341443977</v>
      </c>
      <c r="N1982" s="106"/>
      <c r="O1982" s="109">
        <f t="shared" ca="1" si="367"/>
        <v>8345.1389338653371</v>
      </c>
      <c r="P1982" s="113">
        <f t="shared" ca="1" si="368"/>
        <v>1</v>
      </c>
      <c r="Q1982" s="114">
        <f t="shared" ca="1" si="365"/>
        <v>541</v>
      </c>
    </row>
    <row r="1983" spans="5:17" x14ac:dyDescent="0.35">
      <c r="E1983">
        <f t="shared" si="369"/>
        <v>1956</v>
      </c>
      <c r="F1983" s="109">
        <f t="shared" ca="1" si="360"/>
        <v>8.7812227293104519E-2</v>
      </c>
      <c r="G1983" s="110">
        <f t="shared" ca="1" si="370"/>
        <v>3862.3088087282249</v>
      </c>
      <c r="H1983" s="92">
        <f t="shared" si="361"/>
        <v>1956</v>
      </c>
      <c r="I1983" s="109">
        <f t="shared" ca="1" si="362"/>
        <v>0.22611104325888076</v>
      </c>
      <c r="J1983" s="51">
        <f t="shared" ca="1" si="366"/>
        <v>4566.3196199153717</v>
      </c>
      <c r="K1983" s="51">
        <f t="shared" ca="1" si="371"/>
        <v>4566.5457309586309</v>
      </c>
      <c r="L1983" s="111">
        <f t="shared" ca="1" si="363"/>
        <v>337</v>
      </c>
      <c r="M1983" s="112">
        <f t="shared" ca="1" si="364"/>
        <v>704.23692223040598</v>
      </c>
      <c r="N1983" s="106"/>
      <c r="O1983" s="109">
        <f t="shared" ca="1" si="367"/>
        <v>8063.2928821211081</v>
      </c>
      <c r="P1983" s="113">
        <f t="shared" ca="1" si="368"/>
        <v>1</v>
      </c>
      <c r="Q1983" s="114">
        <f t="shared" ca="1" si="365"/>
        <v>522</v>
      </c>
    </row>
    <row r="1984" spans="5:17" x14ac:dyDescent="0.35">
      <c r="E1984">
        <f t="shared" si="369"/>
        <v>1957</v>
      </c>
      <c r="F1984" s="109">
        <f t="shared" ca="1" si="360"/>
        <v>4.7803368676615801</v>
      </c>
      <c r="G1984" s="110">
        <f t="shared" ca="1" si="370"/>
        <v>3867.0891455958863</v>
      </c>
      <c r="H1984" s="92">
        <f t="shared" si="361"/>
        <v>1957</v>
      </c>
      <c r="I1984" s="109">
        <f t="shared" ca="1" si="362"/>
        <v>0.32890036233148284</v>
      </c>
      <c r="J1984" s="51">
        <f t="shared" ca="1" si="366"/>
        <v>4566.5457309586309</v>
      </c>
      <c r="K1984" s="51">
        <f t="shared" ca="1" si="371"/>
        <v>4566.8746313209622</v>
      </c>
      <c r="L1984" s="111">
        <f t="shared" ca="1" si="363"/>
        <v>336</v>
      </c>
      <c r="M1984" s="112">
        <f t="shared" ca="1" si="364"/>
        <v>699.78548572507589</v>
      </c>
      <c r="N1984" s="106"/>
      <c r="O1984" s="109">
        <f t="shared" ca="1" si="367"/>
        <v>3321.946499544425</v>
      </c>
      <c r="P1984" s="113">
        <f t="shared" ca="1" si="368"/>
        <v>1</v>
      </c>
      <c r="Q1984" s="114">
        <f t="shared" ca="1" si="365"/>
        <v>258</v>
      </c>
    </row>
    <row r="1985" spans="5:17" x14ac:dyDescent="0.35">
      <c r="E1985">
        <f t="shared" si="369"/>
        <v>1958</v>
      </c>
      <c r="F1985" s="109">
        <f t="shared" ca="1" si="360"/>
        <v>0.4823724934124391</v>
      </c>
      <c r="G1985" s="110">
        <f t="shared" ca="1" si="370"/>
        <v>3867.5715180892989</v>
      </c>
      <c r="H1985" s="92">
        <f t="shared" si="361"/>
        <v>1958</v>
      </c>
      <c r="I1985" s="109">
        <f t="shared" ca="1" si="362"/>
        <v>0.60018423978879309</v>
      </c>
      <c r="J1985" s="51">
        <f t="shared" ca="1" si="366"/>
        <v>4566.8746313209622</v>
      </c>
      <c r="K1985" s="51">
        <f t="shared" ca="1" si="371"/>
        <v>4567.4748155607513</v>
      </c>
      <c r="L1985" s="111">
        <f t="shared" ca="1" si="363"/>
        <v>335</v>
      </c>
      <c r="M1985" s="112">
        <f t="shared" ca="1" si="364"/>
        <v>699.90329747145233</v>
      </c>
      <c r="N1985" s="106"/>
      <c r="O1985" s="109">
        <f t="shared" ca="1" si="367"/>
        <v>5109.9419807694094</v>
      </c>
      <c r="P1985" s="113">
        <f t="shared" ca="1" si="368"/>
        <v>1</v>
      </c>
      <c r="Q1985" s="114">
        <f t="shared" ca="1" si="365"/>
        <v>323</v>
      </c>
    </row>
    <row r="1986" spans="5:17" x14ac:dyDescent="0.35">
      <c r="E1986">
        <f t="shared" si="369"/>
        <v>1959</v>
      </c>
      <c r="F1986" s="109">
        <f t="shared" ca="1" si="360"/>
        <v>0.31397234417028558</v>
      </c>
      <c r="G1986" s="110">
        <f t="shared" ca="1" si="370"/>
        <v>3867.8854904334694</v>
      </c>
      <c r="H1986" s="92">
        <f t="shared" si="361"/>
        <v>1959</v>
      </c>
      <c r="I1986" s="109">
        <f t="shared" ca="1" si="362"/>
        <v>0.66960849627665286</v>
      </c>
      <c r="J1986" s="51">
        <f t="shared" ca="1" si="366"/>
        <v>4567.4748155607513</v>
      </c>
      <c r="K1986" s="51">
        <f t="shared" ca="1" si="371"/>
        <v>4568.1444240570281</v>
      </c>
      <c r="L1986" s="111">
        <f t="shared" ca="1" si="363"/>
        <v>334</v>
      </c>
      <c r="M1986" s="112">
        <f t="shared" ca="1" si="364"/>
        <v>700.25893362355873</v>
      </c>
      <c r="N1986" s="106"/>
      <c r="O1986" s="109">
        <f t="shared" ca="1" si="367"/>
        <v>6276.6459262864146</v>
      </c>
      <c r="P1986" s="113">
        <f t="shared" ca="1" si="368"/>
        <v>1</v>
      </c>
      <c r="Q1986" s="114">
        <f t="shared" ca="1" si="365"/>
        <v>386</v>
      </c>
    </row>
    <row r="1987" spans="5:17" x14ac:dyDescent="0.35">
      <c r="E1987">
        <f t="shared" si="369"/>
        <v>1960</v>
      </c>
      <c r="F1987" s="109">
        <f t="shared" ca="1" si="360"/>
        <v>1.5021187208712155</v>
      </c>
      <c r="G1987" s="110">
        <f t="shared" ca="1" si="370"/>
        <v>3869.3876091543407</v>
      </c>
      <c r="H1987" s="92">
        <f t="shared" si="361"/>
        <v>1960</v>
      </c>
      <c r="I1987" s="109">
        <f t="shared" ca="1" si="362"/>
        <v>1.5874388749378456</v>
      </c>
      <c r="J1987" s="51">
        <f t="shared" ca="1" si="366"/>
        <v>4568.1444240570281</v>
      </c>
      <c r="K1987" s="51">
        <f t="shared" ca="1" si="371"/>
        <v>4569.7318629319661</v>
      </c>
      <c r="L1987" s="111">
        <f t="shared" ca="1" si="363"/>
        <v>334</v>
      </c>
      <c r="M1987" s="112">
        <f t="shared" ca="1" si="364"/>
        <v>700.34425377762545</v>
      </c>
      <c r="N1987" s="106"/>
      <c r="O1987" s="109">
        <f t="shared" ca="1" si="367"/>
        <v>126.20519576089973</v>
      </c>
      <c r="P1987" s="113">
        <f t="shared" ca="1" si="368"/>
        <v>1</v>
      </c>
      <c r="Q1987" s="114">
        <f t="shared" ca="1" si="365"/>
        <v>1</v>
      </c>
    </row>
    <row r="1988" spans="5:17" x14ac:dyDescent="0.35">
      <c r="E1988">
        <f t="shared" si="369"/>
        <v>1961</v>
      </c>
      <c r="F1988" s="109">
        <f t="shared" ca="1" si="360"/>
        <v>1.2706867191689386</v>
      </c>
      <c r="G1988" s="110">
        <f t="shared" ca="1" si="370"/>
        <v>3870.6582958735098</v>
      </c>
      <c r="H1988" s="92">
        <f t="shared" si="361"/>
        <v>1961</v>
      </c>
      <c r="I1988" s="109">
        <f t="shared" ca="1" si="362"/>
        <v>0.39771705118994688</v>
      </c>
      <c r="J1988" s="51">
        <f t="shared" ca="1" si="366"/>
        <v>4569.7318629319661</v>
      </c>
      <c r="K1988" s="51">
        <f t="shared" ca="1" si="371"/>
        <v>4570.129579983156</v>
      </c>
      <c r="L1988" s="111">
        <f t="shared" ca="1" si="363"/>
        <v>333</v>
      </c>
      <c r="M1988" s="112">
        <f t="shared" ca="1" si="364"/>
        <v>699.47128410964615</v>
      </c>
      <c r="N1988" s="106"/>
      <c r="O1988" s="109">
        <f t="shared" ca="1" si="367"/>
        <v>9038.4109357754387</v>
      </c>
      <c r="P1988" s="113">
        <f t="shared" ca="1" si="368"/>
        <v>1</v>
      </c>
      <c r="Q1988" s="114">
        <f t="shared" ca="1" si="365"/>
        <v>541</v>
      </c>
    </row>
    <row r="1989" spans="5:17" x14ac:dyDescent="0.35">
      <c r="E1989">
        <f t="shared" si="369"/>
        <v>1962</v>
      </c>
      <c r="F1989" s="109">
        <f t="shared" ca="1" si="360"/>
        <v>2.6319986988417896</v>
      </c>
      <c r="G1989" s="110">
        <f t="shared" ca="1" si="370"/>
        <v>3873.2902945723517</v>
      </c>
      <c r="H1989" s="92">
        <f t="shared" si="361"/>
        <v>1962</v>
      </c>
      <c r="I1989" s="109">
        <f t="shared" ca="1" si="362"/>
        <v>1.851847388629414</v>
      </c>
      <c r="J1989" s="51">
        <f t="shared" ca="1" si="366"/>
        <v>4570.129579983156</v>
      </c>
      <c r="K1989" s="51">
        <f t="shared" ca="1" si="371"/>
        <v>4571.9814273717857</v>
      </c>
      <c r="L1989" s="111">
        <f t="shared" ca="1" si="363"/>
        <v>332</v>
      </c>
      <c r="M1989" s="112">
        <f t="shared" ca="1" si="364"/>
        <v>698.69113279943394</v>
      </c>
      <c r="N1989" s="106"/>
      <c r="O1989" s="109">
        <f t="shared" ca="1" si="367"/>
        <v>9833.8793812327658</v>
      </c>
      <c r="P1989" s="113">
        <f t="shared" ca="1" si="368"/>
        <v>1</v>
      </c>
      <c r="Q1989" s="114">
        <f t="shared" ca="1" si="365"/>
        <v>566</v>
      </c>
    </row>
    <row r="1990" spans="5:17" x14ac:dyDescent="0.35">
      <c r="E1990">
        <f t="shared" si="369"/>
        <v>1963</v>
      </c>
      <c r="F1990" s="109">
        <f t="shared" ca="1" si="360"/>
        <v>0.66191566510096811</v>
      </c>
      <c r="G1990" s="110">
        <f t="shared" ca="1" si="370"/>
        <v>3873.9522102374526</v>
      </c>
      <c r="H1990" s="92">
        <f t="shared" si="361"/>
        <v>1963</v>
      </c>
      <c r="I1990" s="109">
        <f t="shared" ca="1" si="362"/>
        <v>0.25176558620296779</v>
      </c>
      <c r="J1990" s="51">
        <f t="shared" ca="1" si="366"/>
        <v>4571.9814273717857</v>
      </c>
      <c r="K1990" s="51">
        <f t="shared" ca="1" si="371"/>
        <v>4572.2331929579886</v>
      </c>
      <c r="L1990" s="111">
        <f t="shared" ca="1" si="363"/>
        <v>331</v>
      </c>
      <c r="M1990" s="112">
        <f t="shared" ca="1" si="364"/>
        <v>698.28098272053603</v>
      </c>
      <c r="N1990" s="106"/>
      <c r="O1990" s="109">
        <f t="shared" ca="1" si="367"/>
        <v>9633.3129781217467</v>
      </c>
      <c r="P1990" s="113">
        <f t="shared" ca="1" si="368"/>
        <v>1</v>
      </c>
      <c r="Q1990" s="114">
        <f t="shared" ca="1" si="365"/>
        <v>567</v>
      </c>
    </row>
    <row r="1991" spans="5:17" x14ac:dyDescent="0.35">
      <c r="E1991">
        <f t="shared" si="369"/>
        <v>1964</v>
      </c>
      <c r="F1991" s="109">
        <f t="shared" ca="1" si="360"/>
        <v>0.95144944286566413</v>
      </c>
      <c r="G1991" s="110">
        <f t="shared" ca="1" si="370"/>
        <v>3874.9036596803185</v>
      </c>
      <c r="H1991" s="92">
        <f t="shared" si="361"/>
        <v>1964</v>
      </c>
      <c r="I1991" s="109">
        <f t="shared" ca="1" si="362"/>
        <v>1.1894562106056639</v>
      </c>
      <c r="J1991" s="51">
        <f t="shared" ca="1" si="366"/>
        <v>4572.2331929579886</v>
      </c>
      <c r="K1991" s="51">
        <f t="shared" ca="1" si="371"/>
        <v>4573.422649168594</v>
      </c>
      <c r="L1991" s="111">
        <f t="shared" ca="1" si="363"/>
        <v>332</v>
      </c>
      <c r="M1991" s="112">
        <f t="shared" ca="1" si="364"/>
        <v>698.51898948827557</v>
      </c>
      <c r="N1991" s="106"/>
      <c r="O1991" s="109">
        <f t="shared" ca="1" si="367"/>
        <v>4369.8383126863228</v>
      </c>
      <c r="P1991" s="113">
        <f t="shared" ca="1" si="368"/>
        <v>1</v>
      </c>
      <c r="Q1991" s="114">
        <f t="shared" ca="1" si="365"/>
        <v>312</v>
      </c>
    </row>
    <row r="1992" spans="5:17" x14ac:dyDescent="0.35">
      <c r="E1992">
        <f t="shared" si="369"/>
        <v>1965</v>
      </c>
      <c r="F1992" s="109">
        <f t="shared" ca="1" si="360"/>
        <v>5.9797655286252542</v>
      </c>
      <c r="G1992" s="110">
        <f t="shared" ca="1" si="370"/>
        <v>3880.8834252089437</v>
      </c>
      <c r="H1992" s="92">
        <f t="shared" si="361"/>
        <v>1965</v>
      </c>
      <c r="I1992" s="109">
        <f t="shared" ca="1" si="362"/>
        <v>2.4226505660262077</v>
      </c>
      <c r="J1992" s="51">
        <f t="shared" ca="1" si="366"/>
        <v>4573.422649168594</v>
      </c>
      <c r="K1992" s="51">
        <f t="shared" ca="1" si="371"/>
        <v>4575.8452997346203</v>
      </c>
      <c r="L1992" s="111">
        <f t="shared" ca="1" si="363"/>
        <v>331</v>
      </c>
      <c r="M1992" s="112">
        <f t="shared" ca="1" si="364"/>
        <v>694.96187452567665</v>
      </c>
      <c r="N1992" s="106"/>
      <c r="O1992" s="109">
        <f t="shared" ca="1" si="367"/>
        <v>634.21621480219528</v>
      </c>
      <c r="P1992" s="113">
        <f t="shared" ca="1" si="368"/>
        <v>1</v>
      </c>
      <c r="Q1992" s="114">
        <f t="shared" ca="1" si="365"/>
        <v>46</v>
      </c>
    </row>
    <row r="1993" spans="5:17" x14ac:dyDescent="0.35">
      <c r="E1993">
        <f t="shared" si="369"/>
        <v>1966</v>
      </c>
      <c r="F1993" s="109">
        <f t="shared" ca="1" si="360"/>
        <v>6.8079033895080787</v>
      </c>
      <c r="G1993" s="110">
        <f t="shared" ca="1" si="370"/>
        <v>3887.6913285984519</v>
      </c>
      <c r="H1993" s="92">
        <f t="shared" si="361"/>
        <v>1966</v>
      </c>
      <c r="I1993" s="109">
        <f t="shared" ca="1" si="362"/>
        <v>0.43018558680755797</v>
      </c>
      <c r="J1993" s="51">
        <f t="shared" ca="1" si="366"/>
        <v>4575.8452997346203</v>
      </c>
      <c r="K1993" s="51">
        <f t="shared" ca="1" si="371"/>
        <v>4576.2754853214283</v>
      </c>
      <c r="L1993" s="111">
        <f t="shared" ca="1" si="363"/>
        <v>330</v>
      </c>
      <c r="M1993" s="112">
        <f t="shared" ca="1" si="364"/>
        <v>688.58415672297633</v>
      </c>
      <c r="N1993" s="106"/>
      <c r="O1993" s="109">
        <f t="shared" ca="1" si="367"/>
        <v>10017.103313858373</v>
      </c>
      <c r="P1993" s="113">
        <f t="shared" ca="1" si="368"/>
        <v>1</v>
      </c>
      <c r="Q1993" s="114">
        <f t="shared" ca="1" si="365"/>
        <v>572</v>
      </c>
    </row>
    <row r="1994" spans="5:17" x14ac:dyDescent="0.35">
      <c r="E1994">
        <f t="shared" si="369"/>
        <v>1967</v>
      </c>
      <c r="F1994" s="109">
        <f t="shared" ca="1" si="360"/>
        <v>6.1641195495351082E-2</v>
      </c>
      <c r="G1994" s="110">
        <f t="shared" ca="1" si="370"/>
        <v>3887.7529697939472</v>
      </c>
      <c r="H1994" s="92">
        <f t="shared" si="361"/>
        <v>1967</v>
      </c>
      <c r="I1994" s="109">
        <f t="shared" ca="1" si="362"/>
        <v>0.90466808735102489</v>
      </c>
      <c r="J1994" s="51">
        <f t="shared" ca="1" si="366"/>
        <v>4576.2754853214283</v>
      </c>
      <c r="K1994" s="51">
        <f t="shared" ca="1" si="371"/>
        <v>4577.180153408779</v>
      </c>
      <c r="L1994" s="111">
        <f t="shared" ca="1" si="363"/>
        <v>329</v>
      </c>
      <c r="M1994" s="112">
        <f t="shared" ca="1" si="364"/>
        <v>689.42718361483185</v>
      </c>
      <c r="N1994" s="106"/>
      <c r="O1994" s="109">
        <f t="shared" ca="1" si="367"/>
        <v>7570.9910091460588</v>
      </c>
      <c r="P1994" s="113">
        <f t="shared" ca="1" si="368"/>
        <v>1</v>
      </c>
      <c r="Q1994" s="114">
        <f t="shared" ca="1" si="365"/>
        <v>479</v>
      </c>
    </row>
    <row r="1995" spans="5:17" x14ac:dyDescent="0.35">
      <c r="E1995">
        <f t="shared" si="369"/>
        <v>1968</v>
      </c>
      <c r="F1995" s="109">
        <f t="shared" ca="1" si="360"/>
        <v>1.4061423307514549</v>
      </c>
      <c r="G1995" s="110">
        <f t="shared" ca="1" si="370"/>
        <v>3889.1591121246988</v>
      </c>
      <c r="H1995" s="92">
        <f t="shared" si="361"/>
        <v>1968</v>
      </c>
      <c r="I1995" s="109">
        <f t="shared" ca="1" si="362"/>
        <v>1.6619522064364938</v>
      </c>
      <c r="J1995" s="51">
        <f t="shared" ca="1" si="366"/>
        <v>4577.180153408779</v>
      </c>
      <c r="K1995" s="51">
        <f t="shared" ca="1" si="371"/>
        <v>4578.8421056152156</v>
      </c>
      <c r="L1995" s="111">
        <f t="shared" ca="1" si="363"/>
        <v>330</v>
      </c>
      <c r="M1995" s="112">
        <f t="shared" ca="1" si="364"/>
        <v>689.68299349051676</v>
      </c>
      <c r="N1995" s="106"/>
      <c r="O1995" s="109">
        <f t="shared" ca="1" si="367"/>
        <v>6468.5363019220249</v>
      </c>
      <c r="P1995" s="113">
        <f t="shared" ca="1" si="368"/>
        <v>1</v>
      </c>
      <c r="Q1995" s="114">
        <f t="shared" ca="1" si="365"/>
        <v>376</v>
      </c>
    </row>
    <row r="1996" spans="5:17" x14ac:dyDescent="0.35">
      <c r="E1996">
        <f t="shared" si="369"/>
        <v>1969</v>
      </c>
      <c r="F1996" s="109">
        <f t="shared" ca="1" si="360"/>
        <v>0.61933705399482197</v>
      </c>
      <c r="G1996" s="110">
        <f t="shared" ca="1" si="370"/>
        <v>3889.7784491786938</v>
      </c>
      <c r="H1996" s="92">
        <f t="shared" si="361"/>
        <v>1969</v>
      </c>
      <c r="I1996" s="109">
        <f t="shared" ca="1" si="362"/>
        <v>2.5270747994541978</v>
      </c>
      <c r="J1996" s="51">
        <f t="shared" ca="1" si="366"/>
        <v>4578.8421056152156</v>
      </c>
      <c r="K1996" s="51">
        <f t="shared" ca="1" si="371"/>
        <v>4581.3691804146702</v>
      </c>
      <c r="L1996" s="111">
        <f t="shared" ca="1" si="363"/>
        <v>330</v>
      </c>
      <c r="M1996" s="112">
        <f t="shared" ca="1" si="364"/>
        <v>691.59073123597636</v>
      </c>
      <c r="N1996" s="106"/>
      <c r="O1996" s="109">
        <f t="shared" ca="1" si="367"/>
        <v>6878.1218177256678</v>
      </c>
      <c r="P1996" s="113">
        <f t="shared" ca="1" si="368"/>
        <v>1</v>
      </c>
      <c r="Q1996" s="114">
        <f t="shared" ca="1" si="365"/>
        <v>436</v>
      </c>
    </row>
    <row r="1997" spans="5:17" x14ac:dyDescent="0.35">
      <c r="E1997">
        <f t="shared" si="369"/>
        <v>1970</v>
      </c>
      <c r="F1997" s="109">
        <f t="shared" ca="1" si="360"/>
        <v>0.53729097625668343</v>
      </c>
      <c r="G1997" s="110">
        <f t="shared" ca="1" si="370"/>
        <v>3890.3157401549506</v>
      </c>
      <c r="H1997" s="92">
        <f t="shared" si="361"/>
        <v>1970</v>
      </c>
      <c r="I1997" s="109">
        <f t="shared" ca="1" si="362"/>
        <v>0.58478148785800099</v>
      </c>
      <c r="J1997" s="51">
        <f t="shared" ca="1" si="366"/>
        <v>4581.3691804146702</v>
      </c>
      <c r="K1997" s="51">
        <f t="shared" ca="1" si="371"/>
        <v>4581.9539619025281</v>
      </c>
      <c r="L1997" s="111">
        <f t="shared" ca="1" si="363"/>
        <v>330</v>
      </c>
      <c r="M1997" s="112">
        <f t="shared" ca="1" si="364"/>
        <v>691.63822174757752</v>
      </c>
      <c r="N1997" s="106"/>
      <c r="O1997" s="109">
        <f t="shared" ca="1" si="367"/>
        <v>3504.0291166418938</v>
      </c>
      <c r="P1997" s="113">
        <f t="shared" ca="1" si="368"/>
        <v>1</v>
      </c>
      <c r="Q1997" s="114">
        <f t="shared" ca="1" si="365"/>
        <v>283</v>
      </c>
    </row>
    <row r="1998" spans="5:17" x14ac:dyDescent="0.35">
      <c r="E1998">
        <f t="shared" si="369"/>
        <v>1971</v>
      </c>
      <c r="F1998" s="109">
        <f t="shared" ca="1" si="360"/>
        <v>1.3700167067650493</v>
      </c>
      <c r="G1998" s="110">
        <f t="shared" ca="1" si="370"/>
        <v>3891.6857568617156</v>
      </c>
      <c r="H1998" s="92">
        <f t="shared" si="361"/>
        <v>1971</v>
      </c>
      <c r="I1998" s="109">
        <f t="shared" ca="1" si="362"/>
        <v>1.0341399027227474</v>
      </c>
      <c r="J1998" s="51">
        <f t="shared" ca="1" si="366"/>
        <v>4581.9539619025281</v>
      </c>
      <c r="K1998" s="51">
        <f t="shared" ca="1" si="371"/>
        <v>4582.9881018052511</v>
      </c>
      <c r="L1998" s="111">
        <f t="shared" ca="1" si="363"/>
        <v>329</v>
      </c>
      <c r="M1998" s="112">
        <f t="shared" ca="1" si="364"/>
        <v>691.30234494353545</v>
      </c>
      <c r="N1998" s="106"/>
      <c r="O1998" s="109">
        <f t="shared" ca="1" si="367"/>
        <v>11392.43946894428</v>
      </c>
      <c r="P1998" s="113">
        <f t="shared" ca="1" si="368"/>
        <v>1</v>
      </c>
      <c r="Q1998" s="114">
        <f t="shared" ca="1" si="365"/>
        <v>3</v>
      </c>
    </row>
    <row r="1999" spans="5:17" x14ac:dyDescent="0.35">
      <c r="E1999">
        <f t="shared" si="369"/>
        <v>1972</v>
      </c>
      <c r="F1999" s="109">
        <f t="shared" ca="1" si="360"/>
        <v>0.30018674651428223</v>
      </c>
      <c r="G1999" s="110">
        <f t="shared" ca="1" si="370"/>
        <v>3891.9859436082297</v>
      </c>
      <c r="H1999" s="92">
        <f t="shared" si="361"/>
        <v>1972</v>
      </c>
      <c r="I1999" s="109">
        <f t="shared" ca="1" si="362"/>
        <v>3.4080852791042293</v>
      </c>
      <c r="J1999" s="51">
        <f t="shared" ca="1" si="366"/>
        <v>4582.9881018052511</v>
      </c>
      <c r="K1999" s="51">
        <f t="shared" ca="1" si="371"/>
        <v>4586.396187084355</v>
      </c>
      <c r="L1999" s="111">
        <f t="shared" ca="1" si="363"/>
        <v>330</v>
      </c>
      <c r="M1999" s="112">
        <f t="shared" ca="1" si="364"/>
        <v>694.41024347612529</v>
      </c>
      <c r="N1999" s="106"/>
      <c r="O1999" s="109">
        <f t="shared" ca="1" si="367"/>
        <v>4911.5129181656239</v>
      </c>
      <c r="P1999" s="113">
        <f t="shared" ca="1" si="368"/>
        <v>1</v>
      </c>
      <c r="Q1999" s="114">
        <f t="shared" ca="1" si="365"/>
        <v>330</v>
      </c>
    </row>
    <row r="2000" spans="5:17" x14ac:dyDescent="0.35">
      <c r="E2000">
        <f t="shared" si="369"/>
        <v>1973</v>
      </c>
      <c r="F2000" s="109">
        <f t="shared" ca="1" si="360"/>
        <v>0.74074454874357898</v>
      </c>
      <c r="G2000" s="110">
        <f t="shared" ca="1" si="370"/>
        <v>3892.7266881569735</v>
      </c>
      <c r="H2000" s="92">
        <f t="shared" si="361"/>
        <v>1973</v>
      </c>
      <c r="I2000" s="109">
        <f t="shared" ca="1" si="362"/>
        <v>1.4211262347245299</v>
      </c>
      <c r="J2000" s="51">
        <f t="shared" ca="1" si="366"/>
        <v>4586.396187084355</v>
      </c>
      <c r="K2000" s="51">
        <f t="shared" ca="1" si="371"/>
        <v>4587.8173133190794</v>
      </c>
      <c r="L2000" s="111">
        <f t="shared" ca="1" si="363"/>
        <v>329</v>
      </c>
      <c r="M2000" s="112">
        <f t="shared" ca="1" si="364"/>
        <v>695.09062516210588</v>
      </c>
      <c r="N2000" s="106"/>
      <c r="O2000" s="109">
        <f t="shared" ca="1" si="367"/>
        <v>3216.9333070675598</v>
      </c>
      <c r="P2000" s="113">
        <f t="shared" ca="1" si="368"/>
        <v>1</v>
      </c>
      <c r="Q2000" s="114">
        <f t="shared" ca="1" si="365"/>
        <v>249</v>
      </c>
    </row>
    <row r="2001" spans="5:17" x14ac:dyDescent="0.35">
      <c r="E2001">
        <f t="shared" si="369"/>
        <v>1974</v>
      </c>
      <c r="F2001" s="109">
        <f t="shared" ca="1" si="360"/>
        <v>2.6570926270524597</v>
      </c>
      <c r="G2001" s="110">
        <f t="shared" ca="1" si="370"/>
        <v>3895.3837807840259</v>
      </c>
      <c r="H2001" s="92">
        <f t="shared" si="361"/>
        <v>1974</v>
      </c>
      <c r="I2001" s="109">
        <f t="shared" ca="1" si="362"/>
        <v>0.49750453885146623</v>
      </c>
      <c r="J2001" s="51">
        <f t="shared" ca="1" si="366"/>
        <v>4587.8173133190794</v>
      </c>
      <c r="K2001" s="51">
        <f t="shared" ca="1" si="371"/>
        <v>4588.3148178579313</v>
      </c>
      <c r="L2001" s="111">
        <f t="shared" ca="1" si="363"/>
        <v>328</v>
      </c>
      <c r="M2001" s="112">
        <f t="shared" ca="1" si="364"/>
        <v>692.93103707390537</v>
      </c>
      <c r="N2001" s="106"/>
      <c r="O2001" s="109">
        <f t="shared" ca="1" si="367"/>
        <v>10515.848157490736</v>
      </c>
      <c r="P2001" s="113">
        <f t="shared" ca="1" si="368"/>
        <v>1</v>
      </c>
      <c r="Q2001" s="114">
        <f t="shared" ca="1" si="365"/>
        <v>350</v>
      </c>
    </row>
    <row r="2002" spans="5:17" x14ac:dyDescent="0.35">
      <c r="E2002">
        <f t="shared" si="369"/>
        <v>1975</v>
      </c>
      <c r="F2002" s="109">
        <f t="shared" ca="1" si="360"/>
        <v>1.6280283480570306</v>
      </c>
      <c r="G2002" s="110">
        <f t="shared" ca="1" si="370"/>
        <v>3897.0118091320828</v>
      </c>
      <c r="H2002" s="92">
        <f t="shared" si="361"/>
        <v>1975</v>
      </c>
      <c r="I2002" s="109">
        <f t="shared" ca="1" si="362"/>
        <v>2.2520491538180809</v>
      </c>
      <c r="J2002" s="51">
        <f t="shared" ca="1" si="366"/>
        <v>4588.3148178579313</v>
      </c>
      <c r="K2002" s="51">
        <f t="shared" ca="1" si="371"/>
        <v>4590.5668670117493</v>
      </c>
      <c r="L2002" s="111">
        <f t="shared" ca="1" si="363"/>
        <v>328</v>
      </c>
      <c r="M2002" s="112">
        <f t="shared" ca="1" si="364"/>
        <v>693.55505787966649</v>
      </c>
      <c r="N2002" s="106"/>
      <c r="O2002" s="109">
        <f t="shared" ca="1" si="367"/>
        <v>10927.456971809126</v>
      </c>
      <c r="P2002" s="113">
        <f t="shared" ca="1" si="368"/>
        <v>1</v>
      </c>
      <c r="Q2002" s="114">
        <f t="shared" ca="1" si="365"/>
        <v>174</v>
      </c>
    </row>
    <row r="2003" spans="5:17" x14ac:dyDescent="0.35">
      <c r="E2003">
        <f t="shared" si="369"/>
        <v>1976</v>
      </c>
      <c r="F2003" s="109">
        <f t="shared" ca="1" si="360"/>
        <v>2.5496337660460933</v>
      </c>
      <c r="G2003" s="110">
        <f t="shared" ca="1" si="370"/>
        <v>3899.5614428981289</v>
      </c>
      <c r="H2003" s="92">
        <f t="shared" si="361"/>
        <v>1976</v>
      </c>
      <c r="I2003" s="109">
        <f t="shared" ca="1" si="362"/>
        <v>6.377041180045298</v>
      </c>
      <c r="J2003" s="51">
        <f t="shared" ca="1" si="366"/>
        <v>4590.5668670117493</v>
      </c>
      <c r="K2003" s="51">
        <f t="shared" ca="1" si="371"/>
        <v>4596.9439081917944</v>
      </c>
      <c r="L2003" s="111">
        <f t="shared" ca="1" si="363"/>
        <v>330</v>
      </c>
      <c r="M2003" s="112">
        <f t="shared" ca="1" si="364"/>
        <v>697.38246529366552</v>
      </c>
      <c r="N2003" s="106"/>
      <c r="O2003" s="109">
        <f t="shared" ca="1" si="367"/>
        <v>9971.3086326090161</v>
      </c>
      <c r="P2003" s="113">
        <f t="shared" ca="1" si="368"/>
        <v>1</v>
      </c>
      <c r="Q2003" s="114">
        <f t="shared" ca="1" si="365"/>
        <v>569</v>
      </c>
    </row>
    <row r="2004" spans="5:17" x14ac:dyDescent="0.35">
      <c r="E2004">
        <f t="shared" si="369"/>
        <v>1977</v>
      </c>
      <c r="F2004" s="109">
        <f t="shared" ca="1" si="360"/>
        <v>1.7436411726602368</v>
      </c>
      <c r="G2004" s="110">
        <f t="shared" ca="1" si="370"/>
        <v>3901.3050840707892</v>
      </c>
      <c r="H2004" s="92">
        <f t="shared" si="361"/>
        <v>1977</v>
      </c>
      <c r="I2004" s="109">
        <f t="shared" ca="1" si="362"/>
        <v>1.8819685108437456</v>
      </c>
      <c r="J2004" s="51">
        <f t="shared" ca="1" si="366"/>
        <v>4596.9439081917944</v>
      </c>
      <c r="K2004" s="51">
        <f t="shared" ca="1" si="371"/>
        <v>4598.8258767026382</v>
      </c>
      <c r="L2004" s="111">
        <f t="shared" ca="1" si="363"/>
        <v>329</v>
      </c>
      <c r="M2004" s="112">
        <f t="shared" ca="1" si="364"/>
        <v>697.52079263184896</v>
      </c>
      <c r="N2004" s="106"/>
      <c r="O2004" s="109">
        <f t="shared" ca="1" si="367"/>
        <v>573.79740109619104</v>
      </c>
      <c r="P2004" s="113">
        <f t="shared" ca="1" si="368"/>
        <v>1</v>
      </c>
      <c r="Q2004" s="114">
        <f t="shared" ca="1" si="365"/>
        <v>40</v>
      </c>
    </row>
    <row r="2005" spans="5:17" x14ac:dyDescent="0.35">
      <c r="E2005">
        <f t="shared" si="369"/>
        <v>1978</v>
      </c>
      <c r="F2005" s="109">
        <f t="shared" ca="1" si="360"/>
        <v>0.68771421913080211</v>
      </c>
      <c r="G2005" s="110">
        <f t="shared" ca="1" si="370"/>
        <v>3901.9927982899198</v>
      </c>
      <c r="H2005" s="92">
        <f t="shared" si="361"/>
        <v>1978</v>
      </c>
      <c r="I2005" s="109">
        <f t="shared" ca="1" si="362"/>
        <v>4.5623525639813369</v>
      </c>
      <c r="J2005" s="51">
        <f t="shared" ca="1" si="366"/>
        <v>4598.8258767026382</v>
      </c>
      <c r="K2005" s="51">
        <f t="shared" ca="1" si="371"/>
        <v>4603.3882292666194</v>
      </c>
      <c r="L2005" s="111">
        <f t="shared" ca="1" si="363"/>
        <v>329</v>
      </c>
      <c r="M2005" s="112">
        <f t="shared" ca="1" si="364"/>
        <v>701.39543097669957</v>
      </c>
      <c r="N2005" s="106"/>
      <c r="O2005" s="109">
        <f t="shared" ca="1" si="367"/>
        <v>6694.7921323084965</v>
      </c>
      <c r="P2005" s="113">
        <f t="shared" ca="1" si="368"/>
        <v>1</v>
      </c>
      <c r="Q2005" s="114">
        <f t="shared" ca="1" si="365"/>
        <v>415</v>
      </c>
    </row>
    <row r="2006" spans="5:17" x14ac:dyDescent="0.35">
      <c r="E2006">
        <f t="shared" si="369"/>
        <v>1979</v>
      </c>
      <c r="F2006" s="109">
        <f t="shared" ca="1" si="360"/>
        <v>1.9082620324952888</v>
      </c>
      <c r="G2006" s="110">
        <f t="shared" ca="1" si="370"/>
        <v>3903.9010603224151</v>
      </c>
      <c r="H2006" s="92">
        <f t="shared" si="361"/>
        <v>1979</v>
      </c>
      <c r="I2006" s="109">
        <f t="shared" ca="1" si="362"/>
        <v>1.1960660848812603</v>
      </c>
      <c r="J2006" s="51">
        <f t="shared" ca="1" si="366"/>
        <v>4603.3882292666194</v>
      </c>
      <c r="K2006" s="51">
        <f t="shared" ca="1" si="371"/>
        <v>4604.5842953515003</v>
      </c>
      <c r="L2006" s="111">
        <f t="shared" ca="1" si="363"/>
        <v>328</v>
      </c>
      <c r="M2006" s="112">
        <f t="shared" ca="1" si="364"/>
        <v>700.68323502908515</v>
      </c>
      <c r="N2006" s="106"/>
      <c r="O2006" s="109">
        <f t="shared" ca="1" si="367"/>
        <v>9752.548900180338</v>
      </c>
      <c r="P2006" s="113">
        <f t="shared" ca="1" si="368"/>
        <v>1</v>
      </c>
      <c r="Q2006" s="114">
        <f t="shared" ca="1" si="365"/>
        <v>570</v>
      </c>
    </row>
    <row r="2007" spans="5:17" x14ac:dyDescent="0.35">
      <c r="E2007">
        <f t="shared" si="369"/>
        <v>1980</v>
      </c>
      <c r="F2007" s="109">
        <f t="shared" ca="1" si="360"/>
        <v>3.08835888533737</v>
      </c>
      <c r="G2007" s="110">
        <f t="shared" ca="1" si="370"/>
        <v>3906.9894192077527</v>
      </c>
      <c r="H2007" s="92">
        <f t="shared" si="361"/>
        <v>1980</v>
      </c>
      <c r="I2007" s="109">
        <f t="shared" ca="1" si="362"/>
        <v>14.173607207687004</v>
      </c>
      <c r="J2007" s="51">
        <f t="shared" ca="1" si="366"/>
        <v>4604.5842953515003</v>
      </c>
      <c r="K2007" s="51">
        <f t="shared" ca="1" si="371"/>
        <v>4618.7579025591876</v>
      </c>
      <c r="L2007" s="111">
        <f t="shared" ca="1" si="363"/>
        <v>332</v>
      </c>
      <c r="M2007" s="112">
        <f t="shared" ca="1" si="364"/>
        <v>711.76848335143495</v>
      </c>
      <c r="N2007" s="106"/>
      <c r="O2007" s="109">
        <f t="shared" ca="1" si="367"/>
        <v>1590.7108323494153</v>
      </c>
      <c r="P2007" s="113">
        <f t="shared" ca="1" si="368"/>
        <v>1</v>
      </c>
      <c r="Q2007" s="114">
        <f t="shared" ca="1" si="365"/>
        <v>112</v>
      </c>
    </row>
    <row r="2008" spans="5:17" x14ac:dyDescent="0.35">
      <c r="E2008">
        <f t="shared" si="369"/>
        <v>1981</v>
      </c>
      <c r="F2008" s="109">
        <f t="shared" ca="1" si="360"/>
        <v>1.3456005182821373</v>
      </c>
      <c r="G2008" s="110">
        <f t="shared" ca="1" si="370"/>
        <v>3908.3350197260347</v>
      </c>
      <c r="H2008" s="92">
        <f t="shared" si="361"/>
        <v>1981</v>
      </c>
      <c r="I2008" s="109">
        <f t="shared" ca="1" si="362"/>
        <v>14.390296202907075</v>
      </c>
      <c r="J2008" s="51">
        <f t="shared" ca="1" si="366"/>
        <v>4618.7579025591876</v>
      </c>
      <c r="K2008" s="51">
        <f t="shared" ca="1" si="371"/>
        <v>4633.1481987620946</v>
      </c>
      <c r="L2008" s="111">
        <f t="shared" ca="1" si="363"/>
        <v>343</v>
      </c>
      <c r="M2008" s="112">
        <f t="shared" ca="1" si="364"/>
        <v>724.81317903605986</v>
      </c>
      <c r="N2008" s="106"/>
      <c r="O2008" s="109">
        <f t="shared" ca="1" si="367"/>
        <v>7769.3718224661334</v>
      </c>
      <c r="P2008" s="113">
        <f t="shared" ca="1" si="368"/>
        <v>1</v>
      </c>
      <c r="Q2008" s="114">
        <f t="shared" ca="1" si="365"/>
        <v>503</v>
      </c>
    </row>
    <row r="2009" spans="5:17" x14ac:dyDescent="0.35">
      <c r="E2009">
        <f t="shared" si="369"/>
        <v>1982</v>
      </c>
      <c r="F2009" s="109">
        <f t="shared" ca="1" si="360"/>
        <v>1.4800206926339345</v>
      </c>
      <c r="G2009" s="110">
        <f t="shared" ca="1" si="370"/>
        <v>3909.8150404186686</v>
      </c>
      <c r="H2009" s="92">
        <f t="shared" si="361"/>
        <v>1982</v>
      </c>
      <c r="I2009" s="109">
        <f t="shared" ca="1" si="362"/>
        <v>3.9142928782517705</v>
      </c>
      <c r="J2009" s="51">
        <f t="shared" ca="1" si="366"/>
        <v>4633.1481987620946</v>
      </c>
      <c r="K2009" s="51">
        <f t="shared" ca="1" si="371"/>
        <v>4637.0624916403467</v>
      </c>
      <c r="L2009" s="111">
        <f t="shared" ca="1" si="363"/>
        <v>345</v>
      </c>
      <c r="M2009" s="112">
        <f t="shared" ca="1" si="364"/>
        <v>727.24745122167815</v>
      </c>
      <c r="N2009" s="106"/>
      <c r="O2009" s="109">
        <f t="shared" ca="1" si="367"/>
        <v>8717.430555426743</v>
      </c>
      <c r="P2009" s="113">
        <f t="shared" ca="1" si="368"/>
        <v>1</v>
      </c>
      <c r="Q2009" s="114">
        <f t="shared" ca="1" si="365"/>
        <v>522</v>
      </c>
    </row>
    <row r="2010" spans="5:17" x14ac:dyDescent="0.35">
      <c r="E2010">
        <f t="shared" si="369"/>
        <v>1983</v>
      </c>
      <c r="F2010" s="109">
        <f t="shared" ca="1" si="360"/>
        <v>1.9854710416473642</v>
      </c>
      <c r="G2010" s="110">
        <f t="shared" ca="1" si="370"/>
        <v>3911.8005114603161</v>
      </c>
      <c r="H2010" s="92">
        <f t="shared" si="361"/>
        <v>1983</v>
      </c>
      <c r="I2010" s="109">
        <f t="shared" ca="1" si="362"/>
        <v>0.11120378396416604</v>
      </c>
      <c r="J2010" s="51">
        <f t="shared" ca="1" si="366"/>
        <v>4637.0624916403467</v>
      </c>
      <c r="K2010" s="51">
        <f t="shared" ca="1" si="371"/>
        <v>4637.1736954243106</v>
      </c>
      <c r="L2010" s="111">
        <f t="shared" ca="1" si="363"/>
        <v>344</v>
      </c>
      <c r="M2010" s="112">
        <f t="shared" ca="1" si="364"/>
        <v>725.37318396399451</v>
      </c>
      <c r="N2010" s="106"/>
      <c r="O2010" s="109">
        <f t="shared" ca="1" si="367"/>
        <v>2404.7473344397404</v>
      </c>
      <c r="P2010" s="113">
        <f t="shared" ca="1" si="368"/>
        <v>1</v>
      </c>
      <c r="Q2010" s="114">
        <f t="shared" ca="1" si="365"/>
        <v>203</v>
      </c>
    </row>
    <row r="2011" spans="5:17" x14ac:dyDescent="0.35">
      <c r="E2011">
        <f t="shared" si="369"/>
        <v>1984</v>
      </c>
      <c r="F2011" s="109">
        <f t="shared" ca="1" si="360"/>
        <v>0.65477485307097483</v>
      </c>
      <c r="G2011" s="110">
        <f t="shared" ca="1" si="370"/>
        <v>3912.4552863133872</v>
      </c>
      <c r="H2011" s="92">
        <f t="shared" si="361"/>
        <v>1984</v>
      </c>
      <c r="I2011" s="109">
        <f t="shared" ca="1" si="362"/>
        <v>3.7438519891388795</v>
      </c>
      <c r="J2011" s="51">
        <f t="shared" ca="1" si="366"/>
        <v>4637.1736954243106</v>
      </c>
      <c r="K2011" s="51">
        <f t="shared" ca="1" si="371"/>
        <v>4640.9175474134499</v>
      </c>
      <c r="L2011" s="111">
        <f t="shared" ca="1" si="363"/>
        <v>343</v>
      </c>
      <c r="M2011" s="112">
        <f t="shared" ca="1" si="364"/>
        <v>728.46226110006273</v>
      </c>
      <c r="N2011" s="106"/>
      <c r="O2011" s="109">
        <f t="shared" ca="1" si="367"/>
        <v>9395.7305550261572</v>
      </c>
      <c r="P2011" s="113">
        <f t="shared" ca="1" si="368"/>
        <v>1</v>
      </c>
      <c r="Q2011" s="114">
        <f t="shared" ca="1" si="365"/>
        <v>572</v>
      </c>
    </row>
    <row r="2012" spans="5:17" x14ac:dyDescent="0.35">
      <c r="E2012">
        <f t="shared" si="369"/>
        <v>1985</v>
      </c>
      <c r="F2012" s="109">
        <f t="shared" ref="F2012:F2075" ca="1" si="372">-(1/B$4)*LN(RAND())</f>
        <v>0.3292579497911719</v>
      </c>
      <c r="G2012" s="110">
        <f t="shared" ca="1" si="370"/>
        <v>3912.7845442631783</v>
      </c>
      <c r="H2012" s="92">
        <f t="shared" ref="H2012:H2075" si="373">E2012</f>
        <v>1985</v>
      </c>
      <c r="I2012" s="109">
        <f t="shared" ref="I2012:I2075" ca="1" si="374">-(1/B$5)*LN(RAND())</f>
        <v>2.2767096625240999</v>
      </c>
      <c r="J2012" s="51">
        <f t="shared" ca="1" si="366"/>
        <v>4640.9175474134499</v>
      </c>
      <c r="K2012" s="51">
        <f t="shared" ca="1" si="371"/>
        <v>4643.1942570759738</v>
      </c>
      <c r="L2012" s="111">
        <f t="shared" ref="L2012:L2075" ca="1" si="375">COUNTIF(G$28:G$5027,"&lt;"&amp;K2012)-H2012</f>
        <v>345</v>
      </c>
      <c r="M2012" s="112">
        <f t="shared" ref="M2012:M2075" ca="1" si="376">K2012-G2012</f>
        <v>730.40971281279553</v>
      </c>
      <c r="N2012" s="106"/>
      <c r="O2012" s="109">
        <f t="shared" ca="1" si="367"/>
        <v>10977.226042034288</v>
      </c>
      <c r="P2012" s="113">
        <f t="shared" ca="1" si="368"/>
        <v>1</v>
      </c>
      <c r="Q2012" s="114">
        <f t="shared" ref="Q2012:Q2075" ca="1" si="377">COUNTIF(G$28:G$5027,"&lt;"&amp;O2012)-COUNTIF(K$28:K$5027,"&lt;"&amp;O2012)</f>
        <v>153</v>
      </c>
    </row>
    <row r="2013" spans="5:17" x14ac:dyDescent="0.35">
      <c r="E2013">
        <f t="shared" si="369"/>
        <v>1986</v>
      </c>
      <c r="F2013" s="109">
        <f t="shared" ca="1" si="372"/>
        <v>4.7381941586790912</v>
      </c>
      <c r="G2013" s="110">
        <f t="shared" ca="1" si="370"/>
        <v>3917.5227384218574</v>
      </c>
      <c r="H2013" s="92">
        <f t="shared" si="373"/>
        <v>1986</v>
      </c>
      <c r="I2013" s="109">
        <f t="shared" ca="1" si="374"/>
        <v>2.143430382076251</v>
      </c>
      <c r="J2013" s="51">
        <f t="shared" ref="J2013:J2076" ca="1" si="378">MAX(G2013,K2012)</f>
        <v>4643.1942570759738</v>
      </c>
      <c r="K2013" s="51">
        <f t="shared" ca="1" si="371"/>
        <v>4645.3376874580499</v>
      </c>
      <c r="L2013" s="111">
        <f t="shared" ca="1" si="375"/>
        <v>346</v>
      </c>
      <c r="M2013" s="112">
        <f t="shared" ca="1" si="376"/>
        <v>727.8149490361925</v>
      </c>
      <c r="N2013" s="106"/>
      <c r="O2013" s="109">
        <f t="shared" ref="O2013:O2076" ca="1" si="379">K$5027*RAND()</f>
        <v>6114.27398412001</v>
      </c>
      <c r="P2013" s="113">
        <f t="shared" ref="P2013:P2076" ca="1" si="380">COUNTIF(J$28:J$5027,"&lt;"&amp;O2013)-COUNTIF(K$28:K$5027,"&lt;"&amp;O2013)</f>
        <v>1</v>
      </c>
      <c r="Q2013" s="114">
        <f t="shared" ca="1" si="377"/>
        <v>375</v>
      </c>
    </row>
    <row r="2014" spans="5:17" x14ac:dyDescent="0.35">
      <c r="E2014">
        <f t="shared" ref="E2014:E2077" si="381">E2013+1</f>
        <v>1987</v>
      </c>
      <c r="F2014" s="109">
        <f t="shared" ca="1" si="372"/>
        <v>3.0313141785534254</v>
      </c>
      <c r="G2014" s="110">
        <f t="shared" ref="G2014:G2077" ca="1" si="382">G2013+F2014</f>
        <v>3920.5540526004106</v>
      </c>
      <c r="H2014" s="92">
        <f t="shared" si="373"/>
        <v>1987</v>
      </c>
      <c r="I2014" s="109">
        <f t="shared" ca="1" si="374"/>
        <v>1.2425857585842528</v>
      </c>
      <c r="J2014" s="51">
        <f t="shared" ca="1" si="378"/>
        <v>4645.3376874580499</v>
      </c>
      <c r="K2014" s="51">
        <f t="shared" ref="K2014:K2077" ca="1" si="383">J2014+I2014</f>
        <v>4646.5802732166339</v>
      </c>
      <c r="L2014" s="111">
        <f t="shared" ca="1" si="375"/>
        <v>347</v>
      </c>
      <c r="M2014" s="112">
        <f t="shared" ca="1" si="376"/>
        <v>726.02622061622333</v>
      </c>
      <c r="N2014" s="106"/>
      <c r="O2014" s="109">
        <f t="shared" ca="1" si="379"/>
        <v>6078.1069816135205</v>
      </c>
      <c r="P2014" s="113">
        <f t="shared" ca="1" si="380"/>
        <v>1</v>
      </c>
      <c r="Q2014" s="114">
        <f t="shared" ca="1" si="377"/>
        <v>372</v>
      </c>
    </row>
    <row r="2015" spans="5:17" x14ac:dyDescent="0.35">
      <c r="E2015">
        <f t="shared" si="381"/>
        <v>1988</v>
      </c>
      <c r="F2015" s="109">
        <f t="shared" ca="1" si="372"/>
        <v>0.43451857225278984</v>
      </c>
      <c r="G2015" s="110">
        <f t="shared" ca="1" si="382"/>
        <v>3920.9885711726633</v>
      </c>
      <c r="H2015" s="92">
        <f t="shared" si="373"/>
        <v>1988</v>
      </c>
      <c r="I2015" s="109">
        <f t="shared" ca="1" si="374"/>
        <v>1.9462666276267178</v>
      </c>
      <c r="J2015" s="51">
        <f t="shared" ca="1" si="378"/>
        <v>4646.5802732166339</v>
      </c>
      <c r="K2015" s="51">
        <f t="shared" ca="1" si="383"/>
        <v>4648.5265398442607</v>
      </c>
      <c r="L2015" s="111">
        <f t="shared" ca="1" si="375"/>
        <v>346</v>
      </c>
      <c r="M2015" s="112">
        <f t="shared" ca="1" si="376"/>
        <v>727.53796867159735</v>
      </c>
      <c r="N2015" s="106"/>
      <c r="O2015" s="109">
        <f t="shared" ca="1" si="379"/>
        <v>10515.818802428514</v>
      </c>
      <c r="P2015" s="113">
        <f t="shared" ca="1" si="380"/>
        <v>1</v>
      </c>
      <c r="Q2015" s="114">
        <f t="shared" ca="1" si="377"/>
        <v>350</v>
      </c>
    </row>
    <row r="2016" spans="5:17" x14ac:dyDescent="0.35">
      <c r="E2016">
        <f t="shared" si="381"/>
        <v>1989</v>
      </c>
      <c r="F2016" s="109">
        <f t="shared" ca="1" si="372"/>
        <v>1.3012671680809469</v>
      </c>
      <c r="G2016" s="110">
        <f t="shared" ca="1" si="382"/>
        <v>3922.2898383407442</v>
      </c>
      <c r="H2016" s="92">
        <f t="shared" si="373"/>
        <v>1989</v>
      </c>
      <c r="I2016" s="109">
        <f t="shared" ca="1" si="374"/>
        <v>8.799326116432761E-2</v>
      </c>
      <c r="J2016" s="51">
        <f t="shared" ca="1" si="378"/>
        <v>4648.5265398442607</v>
      </c>
      <c r="K2016" s="51">
        <f t="shared" ca="1" si="383"/>
        <v>4648.6145331054249</v>
      </c>
      <c r="L2016" s="111">
        <f t="shared" ca="1" si="375"/>
        <v>345</v>
      </c>
      <c r="M2016" s="112">
        <f t="shared" ca="1" si="376"/>
        <v>726.32469476468077</v>
      </c>
      <c r="N2016" s="106"/>
      <c r="O2016" s="109">
        <f t="shared" ca="1" si="379"/>
        <v>5727.8969663088001</v>
      </c>
      <c r="P2016" s="113">
        <f t="shared" ca="1" si="380"/>
        <v>1</v>
      </c>
      <c r="Q2016" s="114">
        <f t="shared" ca="1" si="377"/>
        <v>335</v>
      </c>
    </row>
    <row r="2017" spans="5:17" x14ac:dyDescent="0.35">
      <c r="E2017">
        <f t="shared" si="381"/>
        <v>1990</v>
      </c>
      <c r="F2017" s="109">
        <f t="shared" ca="1" si="372"/>
        <v>1.5465893266101305</v>
      </c>
      <c r="G2017" s="110">
        <f t="shared" ca="1" si="382"/>
        <v>3923.8364276673542</v>
      </c>
      <c r="H2017" s="92">
        <f t="shared" si="373"/>
        <v>1990</v>
      </c>
      <c r="I2017" s="109">
        <f t="shared" ca="1" si="374"/>
        <v>0.38634919863468986</v>
      </c>
      <c r="J2017" s="51">
        <f t="shared" ca="1" si="378"/>
        <v>4648.6145331054249</v>
      </c>
      <c r="K2017" s="51">
        <f t="shared" ca="1" si="383"/>
        <v>4649.0008823040598</v>
      </c>
      <c r="L2017" s="111">
        <f t="shared" ca="1" si="375"/>
        <v>344</v>
      </c>
      <c r="M2017" s="112">
        <f t="shared" ca="1" si="376"/>
        <v>725.16445463670561</v>
      </c>
      <c r="N2017" s="106"/>
      <c r="O2017" s="109">
        <f t="shared" ca="1" si="379"/>
        <v>4836.911779118208</v>
      </c>
      <c r="P2017" s="113">
        <f t="shared" ca="1" si="380"/>
        <v>1</v>
      </c>
      <c r="Q2017" s="114">
        <f t="shared" ca="1" si="377"/>
        <v>318</v>
      </c>
    </row>
    <row r="2018" spans="5:17" x14ac:dyDescent="0.35">
      <c r="E2018">
        <f t="shared" si="381"/>
        <v>1991</v>
      </c>
      <c r="F2018" s="109">
        <f t="shared" ca="1" si="372"/>
        <v>2.3458544669954651</v>
      </c>
      <c r="G2018" s="110">
        <f t="shared" ca="1" si="382"/>
        <v>3926.1822821343499</v>
      </c>
      <c r="H2018" s="92">
        <f t="shared" si="373"/>
        <v>1991</v>
      </c>
      <c r="I2018" s="109">
        <f t="shared" ca="1" si="374"/>
        <v>2.5231880942645954</v>
      </c>
      <c r="J2018" s="51">
        <f t="shared" ca="1" si="378"/>
        <v>4649.0008823040598</v>
      </c>
      <c r="K2018" s="51">
        <f t="shared" ca="1" si="383"/>
        <v>4651.5240703983245</v>
      </c>
      <c r="L2018" s="111">
        <f t="shared" ca="1" si="375"/>
        <v>343</v>
      </c>
      <c r="M2018" s="112">
        <f t="shared" ca="1" si="376"/>
        <v>725.34178826397465</v>
      </c>
      <c r="N2018" s="106"/>
      <c r="O2018" s="109">
        <f t="shared" ca="1" si="379"/>
        <v>9937.6923884995504</v>
      </c>
      <c r="P2018" s="113">
        <f t="shared" ca="1" si="380"/>
        <v>1</v>
      </c>
      <c r="Q2018" s="114">
        <f t="shared" ca="1" si="377"/>
        <v>571</v>
      </c>
    </row>
    <row r="2019" spans="5:17" x14ac:dyDescent="0.35">
      <c r="E2019">
        <f t="shared" si="381"/>
        <v>1992</v>
      </c>
      <c r="F2019" s="109">
        <f t="shared" ca="1" si="372"/>
        <v>1.7344523960372065</v>
      </c>
      <c r="G2019" s="110">
        <f t="shared" ca="1" si="382"/>
        <v>3927.9167345303872</v>
      </c>
      <c r="H2019" s="92">
        <f t="shared" si="373"/>
        <v>1992</v>
      </c>
      <c r="I2019" s="109">
        <f t="shared" ca="1" si="374"/>
        <v>5.5447491955362302</v>
      </c>
      <c r="J2019" s="51">
        <f t="shared" ca="1" si="378"/>
        <v>4651.5240703983245</v>
      </c>
      <c r="K2019" s="51">
        <f t="shared" ca="1" si="383"/>
        <v>4657.068819593861</v>
      </c>
      <c r="L2019" s="111">
        <f t="shared" ca="1" si="375"/>
        <v>345</v>
      </c>
      <c r="M2019" s="112">
        <f t="shared" ca="1" si="376"/>
        <v>729.15208506347381</v>
      </c>
      <c r="N2019" s="106"/>
      <c r="O2019" s="109">
        <f t="shared" ca="1" si="379"/>
        <v>10664.656493338192</v>
      </c>
      <c r="P2019" s="113">
        <f t="shared" ca="1" si="380"/>
        <v>1</v>
      </c>
      <c r="Q2019" s="114">
        <f t="shared" ca="1" si="377"/>
        <v>296</v>
      </c>
    </row>
    <row r="2020" spans="5:17" x14ac:dyDescent="0.35">
      <c r="E2020">
        <f t="shared" si="381"/>
        <v>1993</v>
      </c>
      <c r="F2020" s="109">
        <f t="shared" ca="1" si="372"/>
        <v>2.0612861065400883</v>
      </c>
      <c r="G2020" s="110">
        <f t="shared" ca="1" si="382"/>
        <v>3929.9780206369273</v>
      </c>
      <c r="H2020" s="92">
        <f t="shared" si="373"/>
        <v>1993</v>
      </c>
      <c r="I2020" s="109">
        <f t="shared" ca="1" si="374"/>
        <v>0.62991125679949678</v>
      </c>
      <c r="J2020" s="51">
        <f t="shared" ca="1" si="378"/>
        <v>4657.068819593861</v>
      </c>
      <c r="K2020" s="51">
        <f t="shared" ca="1" si="383"/>
        <v>4657.6987308506605</v>
      </c>
      <c r="L2020" s="111">
        <f t="shared" ca="1" si="375"/>
        <v>345</v>
      </c>
      <c r="M2020" s="112">
        <f t="shared" ca="1" si="376"/>
        <v>727.72071021373313</v>
      </c>
      <c r="N2020" s="106"/>
      <c r="O2020" s="109">
        <f t="shared" ca="1" si="379"/>
        <v>8599.9344641031093</v>
      </c>
      <c r="P2020" s="113">
        <f t="shared" ca="1" si="380"/>
        <v>1</v>
      </c>
      <c r="Q2020" s="114">
        <f t="shared" ca="1" si="377"/>
        <v>524</v>
      </c>
    </row>
    <row r="2021" spans="5:17" x14ac:dyDescent="0.35">
      <c r="E2021">
        <f t="shared" si="381"/>
        <v>1994</v>
      </c>
      <c r="F2021" s="109">
        <f t="shared" ca="1" si="372"/>
        <v>5.4196360025588433E-2</v>
      </c>
      <c r="G2021" s="110">
        <f t="shared" ca="1" si="382"/>
        <v>3930.0322169969531</v>
      </c>
      <c r="H2021" s="92">
        <f t="shared" si="373"/>
        <v>1994</v>
      </c>
      <c r="I2021" s="109">
        <f t="shared" ca="1" si="374"/>
        <v>2.2242312198932397</v>
      </c>
      <c r="J2021" s="51">
        <f t="shared" ca="1" si="378"/>
        <v>4657.6987308506605</v>
      </c>
      <c r="K2021" s="51">
        <f t="shared" ca="1" si="383"/>
        <v>4659.9229620705537</v>
      </c>
      <c r="L2021" s="111">
        <f t="shared" ca="1" si="375"/>
        <v>345</v>
      </c>
      <c r="M2021" s="112">
        <f t="shared" ca="1" si="376"/>
        <v>729.89074507360056</v>
      </c>
      <c r="N2021" s="106"/>
      <c r="O2021" s="109">
        <f t="shared" ca="1" si="379"/>
        <v>1549.0181692308959</v>
      </c>
      <c r="P2021" s="113">
        <f t="shared" ca="1" si="380"/>
        <v>1</v>
      </c>
      <c r="Q2021" s="114">
        <f t="shared" ca="1" si="377"/>
        <v>111</v>
      </c>
    </row>
    <row r="2022" spans="5:17" x14ac:dyDescent="0.35">
      <c r="E2022">
        <f t="shared" si="381"/>
        <v>1995</v>
      </c>
      <c r="F2022" s="109">
        <f t="shared" ca="1" si="372"/>
        <v>2.5257561435981342</v>
      </c>
      <c r="G2022" s="110">
        <f t="shared" ca="1" si="382"/>
        <v>3932.5579731405514</v>
      </c>
      <c r="H2022" s="92">
        <f t="shared" si="373"/>
        <v>1995</v>
      </c>
      <c r="I2022" s="109">
        <f t="shared" ca="1" si="374"/>
        <v>3.2160863939248796</v>
      </c>
      <c r="J2022" s="51">
        <f t="shared" ca="1" si="378"/>
        <v>4659.9229620705537</v>
      </c>
      <c r="K2022" s="51">
        <f t="shared" ca="1" si="383"/>
        <v>4663.1390484644789</v>
      </c>
      <c r="L2022" s="111">
        <f t="shared" ca="1" si="375"/>
        <v>345</v>
      </c>
      <c r="M2022" s="112">
        <f t="shared" ca="1" si="376"/>
        <v>730.58107532392751</v>
      </c>
      <c r="N2022" s="106"/>
      <c r="O2022" s="109">
        <f t="shared" ca="1" si="379"/>
        <v>5627.84294720046</v>
      </c>
      <c r="P2022" s="113">
        <f t="shared" ca="1" si="380"/>
        <v>1</v>
      </c>
      <c r="Q2022" s="114">
        <f t="shared" ca="1" si="377"/>
        <v>334</v>
      </c>
    </row>
    <row r="2023" spans="5:17" x14ac:dyDescent="0.35">
      <c r="E2023">
        <f t="shared" si="381"/>
        <v>1996</v>
      </c>
      <c r="F2023" s="109">
        <f t="shared" ca="1" si="372"/>
        <v>0.54884369811955691</v>
      </c>
      <c r="G2023" s="110">
        <f t="shared" ca="1" si="382"/>
        <v>3933.106816838671</v>
      </c>
      <c r="H2023" s="92">
        <f t="shared" si="373"/>
        <v>1996</v>
      </c>
      <c r="I2023" s="109">
        <f t="shared" ca="1" si="374"/>
        <v>3.7101105389699185E-2</v>
      </c>
      <c r="J2023" s="51">
        <f t="shared" ca="1" si="378"/>
        <v>4663.1390484644789</v>
      </c>
      <c r="K2023" s="51">
        <f t="shared" ca="1" si="383"/>
        <v>4663.1761495698684</v>
      </c>
      <c r="L2023" s="111">
        <f t="shared" ca="1" si="375"/>
        <v>344</v>
      </c>
      <c r="M2023" s="112">
        <f t="shared" ca="1" si="376"/>
        <v>730.06933273119739</v>
      </c>
      <c r="N2023" s="106"/>
      <c r="O2023" s="109">
        <f t="shared" ca="1" si="379"/>
        <v>7387.6858764435583</v>
      </c>
      <c r="P2023" s="113">
        <f t="shared" ca="1" si="380"/>
        <v>1</v>
      </c>
      <c r="Q2023" s="114">
        <f t="shared" ca="1" si="377"/>
        <v>451</v>
      </c>
    </row>
    <row r="2024" spans="5:17" x14ac:dyDescent="0.35">
      <c r="E2024">
        <f t="shared" si="381"/>
        <v>1997</v>
      </c>
      <c r="F2024" s="109">
        <f t="shared" ca="1" si="372"/>
        <v>0.57811653596376977</v>
      </c>
      <c r="G2024" s="110">
        <f t="shared" ca="1" si="382"/>
        <v>3933.6849333746345</v>
      </c>
      <c r="H2024" s="92">
        <f t="shared" si="373"/>
        <v>1997</v>
      </c>
      <c r="I2024" s="109">
        <f t="shared" ca="1" si="374"/>
        <v>1.237066589706967</v>
      </c>
      <c r="J2024" s="51">
        <f t="shared" ca="1" si="378"/>
        <v>4663.1761495698684</v>
      </c>
      <c r="K2024" s="51">
        <f t="shared" ca="1" si="383"/>
        <v>4664.4132161595753</v>
      </c>
      <c r="L2024" s="111">
        <f t="shared" ca="1" si="375"/>
        <v>344</v>
      </c>
      <c r="M2024" s="112">
        <f t="shared" ca="1" si="376"/>
        <v>730.7282827849408</v>
      </c>
      <c r="N2024" s="106"/>
      <c r="O2024" s="109">
        <f t="shared" ca="1" si="379"/>
        <v>5576.8148144841007</v>
      </c>
      <c r="P2024" s="113">
        <f t="shared" ca="1" si="380"/>
        <v>1</v>
      </c>
      <c r="Q2024" s="114">
        <f t="shared" ca="1" si="377"/>
        <v>322</v>
      </c>
    </row>
    <row r="2025" spans="5:17" x14ac:dyDescent="0.35">
      <c r="E2025">
        <f t="shared" si="381"/>
        <v>1998</v>
      </c>
      <c r="F2025" s="109">
        <f t="shared" ca="1" si="372"/>
        <v>2.7679377354933221</v>
      </c>
      <c r="G2025" s="110">
        <f t="shared" ca="1" si="382"/>
        <v>3936.4528711101279</v>
      </c>
      <c r="H2025" s="92">
        <f t="shared" si="373"/>
        <v>1998</v>
      </c>
      <c r="I2025" s="109">
        <f t="shared" ca="1" si="374"/>
        <v>0.10248149690713187</v>
      </c>
      <c r="J2025" s="51">
        <f t="shared" ca="1" si="378"/>
        <v>4664.4132161595753</v>
      </c>
      <c r="K2025" s="51">
        <f t="shared" ca="1" si="383"/>
        <v>4664.5156976564822</v>
      </c>
      <c r="L2025" s="111">
        <f t="shared" ca="1" si="375"/>
        <v>343</v>
      </c>
      <c r="M2025" s="112">
        <f t="shared" ca="1" si="376"/>
        <v>728.06282654635424</v>
      </c>
      <c r="N2025" s="106"/>
      <c r="O2025" s="109">
        <f t="shared" ca="1" si="379"/>
        <v>5651.9149167830774</v>
      </c>
      <c r="P2025" s="113">
        <f t="shared" ca="1" si="380"/>
        <v>1</v>
      </c>
      <c r="Q2025" s="114">
        <f t="shared" ca="1" si="377"/>
        <v>334</v>
      </c>
    </row>
    <row r="2026" spans="5:17" x14ac:dyDescent="0.35">
      <c r="E2026">
        <f t="shared" si="381"/>
        <v>1999</v>
      </c>
      <c r="F2026" s="109">
        <f t="shared" ca="1" si="372"/>
        <v>2.7776491994022274</v>
      </c>
      <c r="G2026" s="110">
        <f t="shared" ca="1" si="382"/>
        <v>3939.2305203095302</v>
      </c>
      <c r="H2026" s="92">
        <f t="shared" si="373"/>
        <v>1999</v>
      </c>
      <c r="I2026" s="109">
        <f t="shared" ca="1" si="374"/>
        <v>0.26014138959141819</v>
      </c>
      <c r="J2026" s="51">
        <f t="shared" ca="1" si="378"/>
        <v>4664.5156976564822</v>
      </c>
      <c r="K2026" s="51">
        <f t="shared" ca="1" si="383"/>
        <v>4664.775839046074</v>
      </c>
      <c r="L2026" s="111">
        <f t="shared" ca="1" si="375"/>
        <v>342</v>
      </c>
      <c r="M2026" s="112">
        <f t="shared" ca="1" si="376"/>
        <v>725.54531873654378</v>
      </c>
      <c r="N2026" s="106"/>
      <c r="O2026" s="109">
        <f t="shared" ca="1" si="379"/>
        <v>7369.4020735529202</v>
      </c>
      <c r="P2026" s="113">
        <f t="shared" ca="1" si="380"/>
        <v>1</v>
      </c>
      <c r="Q2026" s="114">
        <f t="shared" ca="1" si="377"/>
        <v>449</v>
      </c>
    </row>
    <row r="2027" spans="5:17" x14ac:dyDescent="0.35">
      <c r="E2027">
        <f t="shared" si="381"/>
        <v>2000</v>
      </c>
      <c r="F2027" s="109">
        <f t="shared" ca="1" si="372"/>
        <v>2.809886097812103</v>
      </c>
      <c r="G2027" s="110">
        <f t="shared" ca="1" si="382"/>
        <v>3942.0404064073423</v>
      </c>
      <c r="H2027" s="92">
        <f t="shared" si="373"/>
        <v>2000</v>
      </c>
      <c r="I2027" s="109">
        <f t="shared" ca="1" si="374"/>
        <v>0.7016551973029399</v>
      </c>
      <c r="J2027" s="51">
        <f t="shared" ca="1" si="378"/>
        <v>4664.775839046074</v>
      </c>
      <c r="K2027" s="51">
        <f t="shared" ca="1" si="383"/>
        <v>4665.4774942433769</v>
      </c>
      <c r="L2027" s="111">
        <f t="shared" ca="1" si="375"/>
        <v>341</v>
      </c>
      <c r="M2027" s="112">
        <f t="shared" ca="1" si="376"/>
        <v>723.43708783603461</v>
      </c>
      <c r="N2027" s="106"/>
      <c r="O2027" s="109">
        <f t="shared" ca="1" si="379"/>
        <v>4820.8553050186711</v>
      </c>
      <c r="P2027" s="113">
        <f t="shared" ca="1" si="380"/>
        <v>1</v>
      </c>
      <c r="Q2027" s="114">
        <f t="shared" ca="1" si="377"/>
        <v>317</v>
      </c>
    </row>
    <row r="2028" spans="5:17" x14ac:dyDescent="0.35">
      <c r="E2028">
        <f t="shared" si="381"/>
        <v>2001</v>
      </c>
      <c r="F2028" s="109">
        <f t="shared" ca="1" si="372"/>
        <v>7.7834547505060732</v>
      </c>
      <c r="G2028" s="110">
        <f t="shared" ca="1" si="382"/>
        <v>3949.8238611578486</v>
      </c>
      <c r="H2028" s="92">
        <f t="shared" si="373"/>
        <v>2001</v>
      </c>
      <c r="I2028" s="109">
        <f t="shared" ca="1" si="374"/>
        <v>1.0961660820489887</v>
      </c>
      <c r="J2028" s="51">
        <f t="shared" ca="1" si="378"/>
        <v>4665.4774942433769</v>
      </c>
      <c r="K2028" s="51">
        <f t="shared" ca="1" si="383"/>
        <v>4666.5736603254263</v>
      </c>
      <c r="L2028" s="111">
        <f t="shared" ca="1" si="375"/>
        <v>340</v>
      </c>
      <c r="M2028" s="112">
        <f t="shared" ca="1" si="376"/>
        <v>716.74979916757775</v>
      </c>
      <c r="N2028" s="106"/>
      <c r="O2028" s="109">
        <f t="shared" ca="1" si="379"/>
        <v>9396.8601275544279</v>
      </c>
      <c r="P2028" s="113">
        <f t="shared" ca="1" si="380"/>
        <v>1</v>
      </c>
      <c r="Q2028" s="114">
        <f t="shared" ca="1" si="377"/>
        <v>572</v>
      </c>
    </row>
    <row r="2029" spans="5:17" x14ac:dyDescent="0.35">
      <c r="E2029">
        <f t="shared" si="381"/>
        <v>2002</v>
      </c>
      <c r="F2029" s="109">
        <f t="shared" ca="1" si="372"/>
        <v>0.49403148810544018</v>
      </c>
      <c r="G2029" s="110">
        <f t="shared" ca="1" si="382"/>
        <v>3950.3178926459541</v>
      </c>
      <c r="H2029" s="92">
        <f t="shared" si="373"/>
        <v>2002</v>
      </c>
      <c r="I2029" s="109">
        <f t="shared" ca="1" si="374"/>
        <v>3.0308434058652969</v>
      </c>
      <c r="J2029" s="51">
        <f t="shared" ca="1" si="378"/>
        <v>4666.5736603254263</v>
      </c>
      <c r="K2029" s="51">
        <f t="shared" ca="1" si="383"/>
        <v>4669.6045037312915</v>
      </c>
      <c r="L2029" s="111">
        <f t="shared" ca="1" si="375"/>
        <v>341</v>
      </c>
      <c r="M2029" s="112">
        <f t="shared" ca="1" si="376"/>
        <v>719.28661108533743</v>
      </c>
      <c r="N2029" s="106"/>
      <c r="O2029" s="109">
        <f t="shared" ca="1" si="379"/>
        <v>7553.1257764469965</v>
      </c>
      <c r="P2029" s="113">
        <f t="shared" ca="1" si="380"/>
        <v>1</v>
      </c>
      <c r="Q2029" s="114">
        <f t="shared" ca="1" si="377"/>
        <v>469</v>
      </c>
    </row>
    <row r="2030" spans="5:17" x14ac:dyDescent="0.35">
      <c r="E2030">
        <f t="shared" si="381"/>
        <v>2003</v>
      </c>
      <c r="F2030" s="109">
        <f t="shared" ca="1" si="372"/>
        <v>5.8271989959859631</v>
      </c>
      <c r="G2030" s="110">
        <f t="shared" ca="1" si="382"/>
        <v>3956.1450916419399</v>
      </c>
      <c r="H2030" s="92">
        <f t="shared" si="373"/>
        <v>2003</v>
      </c>
      <c r="I2030" s="109">
        <f t="shared" ca="1" si="374"/>
        <v>0.98372747872222166</v>
      </c>
      <c r="J2030" s="51">
        <f t="shared" ca="1" si="378"/>
        <v>4669.6045037312915</v>
      </c>
      <c r="K2030" s="51">
        <f t="shared" ca="1" si="383"/>
        <v>4670.5882312100139</v>
      </c>
      <c r="L2030" s="111">
        <f t="shared" ca="1" si="375"/>
        <v>342</v>
      </c>
      <c r="M2030" s="112">
        <f t="shared" ca="1" si="376"/>
        <v>714.443139568074</v>
      </c>
      <c r="N2030" s="106"/>
      <c r="O2030" s="109">
        <f t="shared" ca="1" si="379"/>
        <v>1946.7091426137931</v>
      </c>
      <c r="P2030" s="113">
        <f t="shared" ca="1" si="380"/>
        <v>1</v>
      </c>
      <c r="Q2030" s="114">
        <f t="shared" ca="1" si="377"/>
        <v>134</v>
      </c>
    </row>
    <row r="2031" spans="5:17" x14ac:dyDescent="0.35">
      <c r="E2031">
        <f t="shared" si="381"/>
        <v>2004</v>
      </c>
      <c r="F2031" s="109">
        <f t="shared" ca="1" si="372"/>
        <v>3.5729570220353439</v>
      </c>
      <c r="G2031" s="110">
        <f t="shared" ca="1" si="382"/>
        <v>3959.7180486639754</v>
      </c>
      <c r="H2031" s="92">
        <f t="shared" si="373"/>
        <v>2004</v>
      </c>
      <c r="I2031" s="109">
        <f t="shared" ca="1" si="374"/>
        <v>5.2445015593069751E-2</v>
      </c>
      <c r="J2031" s="51">
        <f t="shared" ca="1" si="378"/>
        <v>4670.5882312100139</v>
      </c>
      <c r="K2031" s="51">
        <f t="shared" ca="1" si="383"/>
        <v>4670.6406762256065</v>
      </c>
      <c r="L2031" s="111">
        <f t="shared" ca="1" si="375"/>
        <v>341</v>
      </c>
      <c r="M2031" s="112">
        <f t="shared" ca="1" si="376"/>
        <v>710.92262756163109</v>
      </c>
      <c r="N2031" s="106"/>
      <c r="O2031" s="109">
        <f t="shared" ca="1" si="379"/>
        <v>7896.8081706270159</v>
      </c>
      <c r="P2031" s="113">
        <f t="shared" ca="1" si="380"/>
        <v>1</v>
      </c>
      <c r="Q2031" s="114">
        <f t="shared" ca="1" si="377"/>
        <v>494</v>
      </c>
    </row>
    <row r="2032" spans="5:17" x14ac:dyDescent="0.35">
      <c r="E2032">
        <f t="shared" si="381"/>
        <v>2005</v>
      </c>
      <c r="F2032" s="109">
        <f t="shared" ca="1" si="372"/>
        <v>0.42298823094012594</v>
      </c>
      <c r="G2032" s="110">
        <f t="shared" ca="1" si="382"/>
        <v>3960.1410368949155</v>
      </c>
      <c r="H2032" s="92">
        <f t="shared" si="373"/>
        <v>2005</v>
      </c>
      <c r="I2032" s="109">
        <f t="shared" ca="1" si="374"/>
        <v>0.72661882300650638</v>
      </c>
      <c r="J2032" s="51">
        <f t="shared" ca="1" si="378"/>
        <v>4670.6406762256065</v>
      </c>
      <c r="K2032" s="51">
        <f t="shared" ca="1" si="383"/>
        <v>4671.3672950486134</v>
      </c>
      <c r="L2032" s="111">
        <f t="shared" ca="1" si="375"/>
        <v>340</v>
      </c>
      <c r="M2032" s="112">
        <f t="shared" ca="1" si="376"/>
        <v>711.22625815369793</v>
      </c>
      <c r="N2032" s="106"/>
      <c r="O2032" s="109">
        <f t="shared" ca="1" si="379"/>
        <v>7691.5161613721239</v>
      </c>
      <c r="P2032" s="113">
        <f t="shared" ca="1" si="380"/>
        <v>1</v>
      </c>
      <c r="Q2032" s="114">
        <f t="shared" ca="1" si="377"/>
        <v>495</v>
      </c>
    </row>
    <row r="2033" spans="5:17" x14ac:dyDescent="0.35">
      <c r="E2033">
        <f t="shared" si="381"/>
        <v>2006</v>
      </c>
      <c r="F2033" s="109">
        <f t="shared" ca="1" si="372"/>
        <v>2.1960744476945777</v>
      </c>
      <c r="G2033" s="110">
        <f t="shared" ca="1" si="382"/>
        <v>3962.3371113426101</v>
      </c>
      <c r="H2033" s="92">
        <f t="shared" si="373"/>
        <v>2006</v>
      </c>
      <c r="I2033" s="109">
        <f t="shared" ca="1" si="374"/>
        <v>2.4915905152684372</v>
      </c>
      <c r="J2033" s="51">
        <f t="shared" ca="1" si="378"/>
        <v>4671.3672950486134</v>
      </c>
      <c r="K2033" s="51">
        <f t="shared" ca="1" si="383"/>
        <v>4673.8588855638818</v>
      </c>
      <c r="L2033" s="111">
        <f t="shared" ca="1" si="375"/>
        <v>340</v>
      </c>
      <c r="M2033" s="112">
        <f t="shared" ca="1" si="376"/>
        <v>711.5217742212717</v>
      </c>
      <c r="N2033" s="106"/>
      <c r="O2033" s="109">
        <f t="shared" ca="1" si="379"/>
        <v>728.25218606648866</v>
      </c>
      <c r="P2033" s="113">
        <f t="shared" ca="1" si="380"/>
        <v>1</v>
      </c>
      <c r="Q2033" s="114">
        <f t="shared" ca="1" si="377"/>
        <v>38</v>
      </c>
    </row>
    <row r="2034" spans="5:17" x14ac:dyDescent="0.35">
      <c r="E2034">
        <f t="shared" si="381"/>
        <v>2007</v>
      </c>
      <c r="F2034" s="109">
        <f t="shared" ca="1" si="372"/>
        <v>2.2829449333806204</v>
      </c>
      <c r="G2034" s="110">
        <f t="shared" ca="1" si="382"/>
        <v>3964.6200562759909</v>
      </c>
      <c r="H2034" s="92">
        <f t="shared" si="373"/>
        <v>2007</v>
      </c>
      <c r="I2034" s="109">
        <f t="shared" ca="1" si="374"/>
        <v>1.9740493706943134</v>
      </c>
      <c r="J2034" s="51">
        <f t="shared" ca="1" si="378"/>
        <v>4673.8588855638818</v>
      </c>
      <c r="K2034" s="51">
        <f t="shared" ca="1" si="383"/>
        <v>4675.8329349345759</v>
      </c>
      <c r="L2034" s="111">
        <f t="shared" ca="1" si="375"/>
        <v>339</v>
      </c>
      <c r="M2034" s="112">
        <f t="shared" ca="1" si="376"/>
        <v>711.21287865858494</v>
      </c>
      <c r="N2034" s="106"/>
      <c r="O2034" s="109">
        <f t="shared" ca="1" si="379"/>
        <v>6789.3313586931572</v>
      </c>
      <c r="P2034" s="113">
        <f t="shared" ca="1" si="380"/>
        <v>1</v>
      </c>
      <c r="Q2034" s="114">
        <f t="shared" ca="1" si="377"/>
        <v>427</v>
      </c>
    </row>
    <row r="2035" spans="5:17" x14ac:dyDescent="0.35">
      <c r="E2035">
        <f t="shared" si="381"/>
        <v>2008</v>
      </c>
      <c r="F2035" s="109">
        <f t="shared" ca="1" si="372"/>
        <v>0.44118746931991459</v>
      </c>
      <c r="G2035" s="110">
        <f t="shared" ca="1" si="382"/>
        <v>3965.061243745311</v>
      </c>
      <c r="H2035" s="92">
        <f t="shared" si="373"/>
        <v>2008</v>
      </c>
      <c r="I2035" s="109">
        <f t="shared" ca="1" si="374"/>
        <v>1.1282281844070339</v>
      </c>
      <c r="J2035" s="51">
        <f t="shared" ca="1" si="378"/>
        <v>4675.8329349345759</v>
      </c>
      <c r="K2035" s="51">
        <f t="shared" ca="1" si="383"/>
        <v>4676.9611631189828</v>
      </c>
      <c r="L2035" s="111">
        <f t="shared" ca="1" si="375"/>
        <v>338</v>
      </c>
      <c r="M2035" s="112">
        <f t="shared" ca="1" si="376"/>
        <v>711.89991937367176</v>
      </c>
      <c r="N2035" s="106"/>
      <c r="O2035" s="109">
        <f t="shared" ca="1" si="379"/>
        <v>4484.5241596746355</v>
      </c>
      <c r="P2035" s="113">
        <f t="shared" ca="1" si="380"/>
        <v>1</v>
      </c>
      <c r="Q2035" s="114">
        <f t="shared" ca="1" si="377"/>
        <v>327</v>
      </c>
    </row>
    <row r="2036" spans="5:17" x14ac:dyDescent="0.35">
      <c r="E2036">
        <f t="shared" si="381"/>
        <v>2009</v>
      </c>
      <c r="F2036" s="109">
        <f t="shared" ca="1" si="372"/>
        <v>0.11996582260724216</v>
      </c>
      <c r="G2036" s="110">
        <f t="shared" ca="1" si="382"/>
        <v>3965.1812095679184</v>
      </c>
      <c r="H2036" s="92">
        <f t="shared" si="373"/>
        <v>2009</v>
      </c>
      <c r="I2036" s="109">
        <f t="shared" ca="1" si="374"/>
        <v>3.0654191288233275E-2</v>
      </c>
      <c r="J2036" s="51">
        <f t="shared" ca="1" si="378"/>
        <v>4676.9611631189828</v>
      </c>
      <c r="K2036" s="51">
        <f t="shared" ca="1" si="383"/>
        <v>4676.9918173102706</v>
      </c>
      <c r="L2036" s="111">
        <f t="shared" ca="1" si="375"/>
        <v>337</v>
      </c>
      <c r="M2036" s="112">
        <f t="shared" ca="1" si="376"/>
        <v>711.8106077423522</v>
      </c>
      <c r="N2036" s="106"/>
      <c r="O2036" s="109">
        <f t="shared" ca="1" si="379"/>
        <v>10083.444086126099</v>
      </c>
      <c r="P2036" s="113">
        <f t="shared" ca="1" si="380"/>
        <v>1</v>
      </c>
      <c r="Q2036" s="114">
        <f t="shared" ca="1" si="377"/>
        <v>550</v>
      </c>
    </row>
    <row r="2037" spans="5:17" x14ac:dyDescent="0.35">
      <c r="E2037">
        <f t="shared" si="381"/>
        <v>2010</v>
      </c>
      <c r="F2037" s="109">
        <f t="shared" ca="1" si="372"/>
        <v>5.2579945079177639</v>
      </c>
      <c r="G2037" s="110">
        <f t="shared" ca="1" si="382"/>
        <v>3970.4392040758362</v>
      </c>
      <c r="H2037" s="92">
        <f t="shared" si="373"/>
        <v>2010</v>
      </c>
      <c r="I2037" s="109">
        <f t="shared" ca="1" si="374"/>
        <v>1.3597291563318057</v>
      </c>
      <c r="J2037" s="51">
        <f t="shared" ca="1" si="378"/>
        <v>4676.9918173102706</v>
      </c>
      <c r="K2037" s="51">
        <f t="shared" ca="1" si="383"/>
        <v>4678.3515464666025</v>
      </c>
      <c r="L2037" s="111">
        <f t="shared" ca="1" si="375"/>
        <v>336</v>
      </c>
      <c r="M2037" s="112">
        <f t="shared" ca="1" si="376"/>
        <v>707.9123423907663</v>
      </c>
      <c r="N2037" s="106"/>
      <c r="O2037" s="109">
        <f t="shared" ca="1" si="379"/>
        <v>9452.0488508059916</v>
      </c>
      <c r="P2037" s="113">
        <f t="shared" ca="1" si="380"/>
        <v>1</v>
      </c>
      <c r="Q2037" s="114">
        <f t="shared" ca="1" si="377"/>
        <v>577</v>
      </c>
    </row>
    <row r="2038" spans="5:17" x14ac:dyDescent="0.35">
      <c r="E2038">
        <f t="shared" si="381"/>
        <v>2011</v>
      </c>
      <c r="F2038" s="109">
        <f t="shared" ca="1" si="372"/>
        <v>2.4808884728456606</v>
      </c>
      <c r="G2038" s="110">
        <f t="shared" ca="1" si="382"/>
        <v>3972.9200925486816</v>
      </c>
      <c r="H2038" s="92">
        <f t="shared" si="373"/>
        <v>2011</v>
      </c>
      <c r="I2038" s="109">
        <f t="shared" ca="1" si="374"/>
        <v>2.8375572182940476</v>
      </c>
      <c r="J2038" s="51">
        <f t="shared" ca="1" si="378"/>
        <v>4678.3515464666025</v>
      </c>
      <c r="K2038" s="51">
        <f t="shared" ca="1" si="383"/>
        <v>4681.1891036848965</v>
      </c>
      <c r="L2038" s="111">
        <f t="shared" ca="1" si="375"/>
        <v>336</v>
      </c>
      <c r="M2038" s="112">
        <f t="shared" ca="1" si="376"/>
        <v>708.26901113621489</v>
      </c>
      <c r="N2038" s="106"/>
      <c r="O2038" s="109">
        <f t="shared" ca="1" si="379"/>
        <v>2276.8276247243061</v>
      </c>
      <c r="P2038" s="113">
        <f t="shared" ca="1" si="380"/>
        <v>1</v>
      </c>
      <c r="Q2038" s="114">
        <f t="shared" ca="1" si="377"/>
        <v>185</v>
      </c>
    </row>
    <row r="2039" spans="5:17" x14ac:dyDescent="0.35">
      <c r="E2039">
        <f t="shared" si="381"/>
        <v>2012</v>
      </c>
      <c r="F2039" s="109">
        <f t="shared" ca="1" si="372"/>
        <v>9.1917531212737963E-2</v>
      </c>
      <c r="G2039" s="110">
        <f t="shared" ca="1" si="382"/>
        <v>3973.0120100798945</v>
      </c>
      <c r="H2039" s="92">
        <f t="shared" si="373"/>
        <v>2012</v>
      </c>
      <c r="I2039" s="109">
        <f t="shared" ca="1" si="374"/>
        <v>3.391760607623965</v>
      </c>
      <c r="J2039" s="51">
        <f t="shared" ca="1" si="378"/>
        <v>4681.1891036848965</v>
      </c>
      <c r="K2039" s="51">
        <f t="shared" ca="1" si="383"/>
        <v>4684.5808642925203</v>
      </c>
      <c r="L2039" s="111">
        <f t="shared" ca="1" si="375"/>
        <v>336</v>
      </c>
      <c r="M2039" s="112">
        <f t="shared" ca="1" si="376"/>
        <v>711.56885421262587</v>
      </c>
      <c r="N2039" s="106"/>
      <c r="O2039" s="109">
        <f t="shared" ca="1" si="379"/>
        <v>1314.1762662693359</v>
      </c>
      <c r="P2039" s="113">
        <f t="shared" ca="1" si="380"/>
        <v>1</v>
      </c>
      <c r="Q2039" s="114">
        <f t="shared" ca="1" si="377"/>
        <v>97</v>
      </c>
    </row>
    <row r="2040" spans="5:17" x14ac:dyDescent="0.35">
      <c r="E2040">
        <f t="shared" si="381"/>
        <v>2013</v>
      </c>
      <c r="F2040" s="109">
        <f t="shared" ca="1" si="372"/>
        <v>1.7777535778511924</v>
      </c>
      <c r="G2040" s="110">
        <f t="shared" ca="1" si="382"/>
        <v>3974.7897636577459</v>
      </c>
      <c r="H2040" s="92">
        <f t="shared" si="373"/>
        <v>2013</v>
      </c>
      <c r="I2040" s="109">
        <f t="shared" ca="1" si="374"/>
        <v>3.0396537990718686</v>
      </c>
      <c r="J2040" s="51">
        <f t="shared" ca="1" si="378"/>
        <v>4684.5808642925203</v>
      </c>
      <c r="K2040" s="51">
        <f t="shared" ca="1" si="383"/>
        <v>4687.6205180915922</v>
      </c>
      <c r="L2040" s="111">
        <f t="shared" ca="1" si="375"/>
        <v>337</v>
      </c>
      <c r="M2040" s="112">
        <f t="shared" ca="1" si="376"/>
        <v>712.83075443384632</v>
      </c>
      <c r="N2040" s="106"/>
      <c r="O2040" s="109">
        <f t="shared" ca="1" si="379"/>
        <v>7394.3008154017598</v>
      </c>
      <c r="P2040" s="113">
        <f t="shared" ca="1" si="380"/>
        <v>1</v>
      </c>
      <c r="Q2040" s="114">
        <f t="shared" ca="1" si="377"/>
        <v>456</v>
      </c>
    </row>
    <row r="2041" spans="5:17" x14ac:dyDescent="0.35">
      <c r="E2041">
        <f t="shared" si="381"/>
        <v>2014</v>
      </c>
      <c r="F2041" s="109">
        <f t="shared" ca="1" si="372"/>
        <v>1.2662738819469459</v>
      </c>
      <c r="G2041" s="110">
        <f t="shared" ca="1" si="382"/>
        <v>3976.0560375396926</v>
      </c>
      <c r="H2041" s="92">
        <f t="shared" si="373"/>
        <v>2014</v>
      </c>
      <c r="I2041" s="109">
        <f t="shared" ca="1" si="374"/>
        <v>2.0267339271856764</v>
      </c>
      <c r="J2041" s="51">
        <f t="shared" ca="1" si="378"/>
        <v>4687.6205180915922</v>
      </c>
      <c r="K2041" s="51">
        <f t="shared" ca="1" si="383"/>
        <v>4689.6472520187781</v>
      </c>
      <c r="L2041" s="111">
        <f t="shared" ca="1" si="375"/>
        <v>336</v>
      </c>
      <c r="M2041" s="112">
        <f t="shared" ca="1" si="376"/>
        <v>713.59121447908547</v>
      </c>
      <c r="N2041" s="106"/>
      <c r="O2041" s="109">
        <f t="shared" ca="1" si="379"/>
        <v>5239.3333010443148</v>
      </c>
      <c r="P2041" s="113">
        <f t="shared" ca="1" si="380"/>
        <v>1</v>
      </c>
      <c r="Q2041" s="114">
        <f t="shared" ca="1" si="377"/>
        <v>329</v>
      </c>
    </row>
    <row r="2042" spans="5:17" x14ac:dyDescent="0.35">
      <c r="E2042">
        <f t="shared" si="381"/>
        <v>2015</v>
      </c>
      <c r="F2042" s="109">
        <f t="shared" ca="1" si="372"/>
        <v>1.6520262186185823</v>
      </c>
      <c r="G2042" s="110">
        <f t="shared" ca="1" si="382"/>
        <v>3977.7080637583113</v>
      </c>
      <c r="H2042" s="92">
        <f t="shared" si="373"/>
        <v>2015</v>
      </c>
      <c r="I2042" s="109">
        <f t="shared" ca="1" si="374"/>
        <v>4.6773502223189958</v>
      </c>
      <c r="J2042" s="51">
        <f t="shared" ca="1" si="378"/>
        <v>4689.6472520187781</v>
      </c>
      <c r="K2042" s="51">
        <f t="shared" ca="1" si="383"/>
        <v>4694.3246022410967</v>
      </c>
      <c r="L2042" s="111">
        <f t="shared" ca="1" si="375"/>
        <v>337</v>
      </c>
      <c r="M2042" s="112">
        <f t="shared" ca="1" si="376"/>
        <v>716.61653848278547</v>
      </c>
      <c r="N2042" s="106"/>
      <c r="O2042" s="109">
        <f t="shared" ca="1" si="379"/>
        <v>9687.404718107895</v>
      </c>
      <c r="P2042" s="113">
        <f t="shared" ca="1" si="380"/>
        <v>1</v>
      </c>
      <c r="Q2042" s="114">
        <f t="shared" ca="1" si="377"/>
        <v>565</v>
      </c>
    </row>
    <row r="2043" spans="5:17" x14ac:dyDescent="0.35">
      <c r="E2043">
        <f t="shared" si="381"/>
        <v>2016</v>
      </c>
      <c r="F2043" s="109">
        <f t="shared" ca="1" si="372"/>
        <v>0.23156584759283885</v>
      </c>
      <c r="G2043" s="110">
        <f t="shared" ca="1" si="382"/>
        <v>3977.939629605904</v>
      </c>
      <c r="H2043" s="92">
        <f t="shared" si="373"/>
        <v>2016</v>
      </c>
      <c r="I2043" s="109">
        <f t="shared" ca="1" si="374"/>
        <v>0.10676310984059389</v>
      </c>
      <c r="J2043" s="51">
        <f t="shared" ca="1" si="378"/>
        <v>4694.3246022410967</v>
      </c>
      <c r="K2043" s="51">
        <f t="shared" ca="1" si="383"/>
        <v>4694.4313653509371</v>
      </c>
      <c r="L2043" s="111">
        <f t="shared" ca="1" si="375"/>
        <v>336</v>
      </c>
      <c r="M2043" s="112">
        <f t="shared" ca="1" si="376"/>
        <v>716.49173574503311</v>
      </c>
      <c r="N2043" s="106"/>
      <c r="O2043" s="109">
        <f t="shared" ca="1" si="379"/>
        <v>750.67399323266523</v>
      </c>
      <c r="P2043" s="113">
        <f t="shared" ca="1" si="380"/>
        <v>1</v>
      </c>
      <c r="Q2043" s="114">
        <f t="shared" ca="1" si="377"/>
        <v>45</v>
      </c>
    </row>
    <row r="2044" spans="5:17" x14ac:dyDescent="0.35">
      <c r="E2044">
        <f t="shared" si="381"/>
        <v>2017</v>
      </c>
      <c r="F2044" s="109">
        <f t="shared" ca="1" si="372"/>
        <v>2.4500350420888131</v>
      </c>
      <c r="G2044" s="110">
        <f t="shared" ca="1" si="382"/>
        <v>3980.389664647993</v>
      </c>
      <c r="H2044" s="92">
        <f t="shared" si="373"/>
        <v>2017</v>
      </c>
      <c r="I2044" s="109">
        <f t="shared" ca="1" si="374"/>
        <v>1.473954185188098</v>
      </c>
      <c r="J2044" s="51">
        <f t="shared" ca="1" si="378"/>
        <v>4694.4313653509371</v>
      </c>
      <c r="K2044" s="51">
        <f t="shared" ca="1" si="383"/>
        <v>4695.9053195361248</v>
      </c>
      <c r="L2044" s="111">
        <f t="shared" ca="1" si="375"/>
        <v>335</v>
      </c>
      <c r="M2044" s="112">
        <f t="shared" ca="1" si="376"/>
        <v>715.51565488813185</v>
      </c>
      <c r="N2044" s="106"/>
      <c r="O2044" s="109">
        <f t="shared" ca="1" si="379"/>
        <v>9149.0651679419607</v>
      </c>
      <c r="P2044" s="113">
        <f t="shared" ca="1" si="380"/>
        <v>1</v>
      </c>
      <c r="Q2044" s="114">
        <f t="shared" ca="1" si="377"/>
        <v>550</v>
      </c>
    </row>
    <row r="2045" spans="5:17" x14ac:dyDescent="0.35">
      <c r="E2045">
        <f t="shared" si="381"/>
        <v>2018</v>
      </c>
      <c r="F2045" s="109">
        <f t="shared" ca="1" si="372"/>
        <v>0.62934860567214312</v>
      </c>
      <c r="G2045" s="110">
        <f t="shared" ca="1" si="382"/>
        <v>3981.019013253665</v>
      </c>
      <c r="H2045" s="92">
        <f t="shared" si="373"/>
        <v>2018</v>
      </c>
      <c r="I2045" s="109">
        <f t="shared" ca="1" si="374"/>
        <v>0.53100997809913952</v>
      </c>
      <c r="J2045" s="51">
        <f t="shared" ca="1" si="378"/>
        <v>4695.9053195361248</v>
      </c>
      <c r="K2045" s="51">
        <f t="shared" ca="1" si="383"/>
        <v>4696.4363295142239</v>
      </c>
      <c r="L2045" s="111">
        <f t="shared" ca="1" si="375"/>
        <v>334</v>
      </c>
      <c r="M2045" s="112">
        <f t="shared" ca="1" si="376"/>
        <v>715.41731626055889</v>
      </c>
      <c r="N2045" s="106"/>
      <c r="O2045" s="109">
        <f t="shared" ca="1" si="379"/>
        <v>10497.15710187771</v>
      </c>
      <c r="P2045" s="113">
        <f t="shared" ca="1" si="380"/>
        <v>1</v>
      </c>
      <c r="Q2045" s="114">
        <f t="shared" ca="1" si="377"/>
        <v>359</v>
      </c>
    </row>
    <row r="2046" spans="5:17" x14ac:dyDescent="0.35">
      <c r="E2046">
        <f t="shared" si="381"/>
        <v>2019</v>
      </c>
      <c r="F2046" s="109">
        <f t="shared" ca="1" si="372"/>
        <v>0.70187523321096901</v>
      </c>
      <c r="G2046" s="110">
        <f t="shared" ca="1" si="382"/>
        <v>3981.720888486876</v>
      </c>
      <c r="H2046" s="92">
        <f t="shared" si="373"/>
        <v>2019</v>
      </c>
      <c r="I2046" s="109">
        <f t="shared" ca="1" si="374"/>
        <v>0.19717551928084909</v>
      </c>
      <c r="J2046" s="51">
        <f t="shared" ca="1" si="378"/>
        <v>4696.4363295142239</v>
      </c>
      <c r="K2046" s="51">
        <f t="shared" ca="1" si="383"/>
        <v>4696.6335050335047</v>
      </c>
      <c r="L2046" s="111">
        <f t="shared" ca="1" si="375"/>
        <v>333</v>
      </c>
      <c r="M2046" s="112">
        <f t="shared" ca="1" si="376"/>
        <v>714.91261654662867</v>
      </c>
      <c r="N2046" s="106"/>
      <c r="O2046" s="109">
        <f t="shared" ca="1" si="379"/>
        <v>3849.3027123703805</v>
      </c>
      <c r="P2046" s="113">
        <f t="shared" ca="1" si="380"/>
        <v>1</v>
      </c>
      <c r="Q2046" s="114">
        <f t="shared" ca="1" si="377"/>
        <v>290</v>
      </c>
    </row>
    <row r="2047" spans="5:17" x14ac:dyDescent="0.35">
      <c r="E2047">
        <f t="shared" si="381"/>
        <v>2020</v>
      </c>
      <c r="F2047" s="109">
        <f t="shared" ca="1" si="372"/>
        <v>2.5804552368423392</v>
      </c>
      <c r="G2047" s="110">
        <f t="shared" ca="1" si="382"/>
        <v>3984.3013437237182</v>
      </c>
      <c r="H2047" s="92">
        <f t="shared" si="373"/>
        <v>2020</v>
      </c>
      <c r="I2047" s="109">
        <f t="shared" ca="1" si="374"/>
        <v>4.8865162031736071</v>
      </c>
      <c r="J2047" s="51">
        <f t="shared" ca="1" si="378"/>
        <v>4696.6335050335047</v>
      </c>
      <c r="K2047" s="51">
        <f t="shared" ca="1" si="383"/>
        <v>4701.5200212366781</v>
      </c>
      <c r="L2047" s="111">
        <f t="shared" ca="1" si="375"/>
        <v>334</v>
      </c>
      <c r="M2047" s="112">
        <f t="shared" ca="1" si="376"/>
        <v>717.21867751295986</v>
      </c>
      <c r="N2047" s="106"/>
      <c r="O2047" s="109">
        <f t="shared" ca="1" si="379"/>
        <v>6916.2298034449213</v>
      </c>
      <c r="P2047" s="113">
        <f t="shared" ca="1" si="380"/>
        <v>1</v>
      </c>
      <c r="Q2047" s="114">
        <f t="shared" ca="1" si="377"/>
        <v>445</v>
      </c>
    </row>
    <row r="2048" spans="5:17" x14ac:dyDescent="0.35">
      <c r="E2048">
        <f t="shared" si="381"/>
        <v>2021</v>
      </c>
      <c r="F2048" s="109">
        <f t="shared" ca="1" si="372"/>
        <v>1.6518762939943017</v>
      </c>
      <c r="G2048" s="110">
        <f t="shared" ca="1" si="382"/>
        <v>3985.9532200177127</v>
      </c>
      <c r="H2048" s="92">
        <f t="shared" si="373"/>
        <v>2021</v>
      </c>
      <c r="I2048" s="109">
        <f t="shared" ca="1" si="374"/>
        <v>1.1666022520616603</v>
      </c>
      <c r="J2048" s="51">
        <f t="shared" ca="1" si="378"/>
        <v>4701.5200212366781</v>
      </c>
      <c r="K2048" s="51">
        <f t="shared" ca="1" si="383"/>
        <v>4702.6866234887393</v>
      </c>
      <c r="L2048" s="111">
        <f t="shared" ca="1" si="375"/>
        <v>333</v>
      </c>
      <c r="M2048" s="112">
        <f t="shared" ca="1" si="376"/>
        <v>716.73340347102658</v>
      </c>
      <c r="N2048" s="106"/>
      <c r="O2048" s="109">
        <f t="shared" ca="1" si="379"/>
        <v>55.736558863380168</v>
      </c>
      <c r="P2048" s="113">
        <f t="shared" ca="1" si="380"/>
        <v>0</v>
      </c>
      <c r="Q2048" s="114">
        <f t="shared" ca="1" si="377"/>
        <v>0</v>
      </c>
    </row>
    <row r="2049" spans="5:17" x14ac:dyDescent="0.35">
      <c r="E2049">
        <f t="shared" si="381"/>
        <v>2022</v>
      </c>
      <c r="F2049" s="109">
        <f t="shared" ca="1" si="372"/>
        <v>3.710713724260481E-2</v>
      </c>
      <c r="G2049" s="110">
        <f t="shared" ca="1" si="382"/>
        <v>3985.9903271549551</v>
      </c>
      <c r="H2049" s="92">
        <f t="shared" si="373"/>
        <v>2022</v>
      </c>
      <c r="I2049" s="109">
        <f t="shared" ca="1" si="374"/>
        <v>4.440222501903019</v>
      </c>
      <c r="J2049" s="51">
        <f t="shared" ca="1" si="378"/>
        <v>4702.6866234887393</v>
      </c>
      <c r="K2049" s="51">
        <f t="shared" ca="1" si="383"/>
        <v>4707.1268459906423</v>
      </c>
      <c r="L2049" s="111">
        <f t="shared" ca="1" si="375"/>
        <v>333</v>
      </c>
      <c r="M2049" s="112">
        <f t="shared" ca="1" si="376"/>
        <v>721.13651883568718</v>
      </c>
      <c r="N2049" s="106"/>
      <c r="O2049" s="109">
        <f t="shared" ca="1" si="379"/>
        <v>6863.6603027530191</v>
      </c>
      <c r="P2049" s="113">
        <f t="shared" ca="1" si="380"/>
        <v>1</v>
      </c>
      <c r="Q2049" s="114">
        <f t="shared" ca="1" si="377"/>
        <v>440</v>
      </c>
    </row>
    <row r="2050" spans="5:17" x14ac:dyDescent="0.35">
      <c r="E2050">
        <f t="shared" si="381"/>
        <v>2023</v>
      </c>
      <c r="F2050" s="109">
        <f t="shared" ca="1" si="372"/>
        <v>2.3581472303097737E-2</v>
      </c>
      <c r="G2050" s="110">
        <f t="shared" ca="1" si="382"/>
        <v>3986.0139086272584</v>
      </c>
      <c r="H2050" s="92">
        <f t="shared" si="373"/>
        <v>2023</v>
      </c>
      <c r="I2050" s="109">
        <f t="shared" ca="1" si="374"/>
        <v>2.6029102117679912</v>
      </c>
      <c r="J2050" s="51">
        <f t="shared" ca="1" si="378"/>
        <v>4707.1268459906423</v>
      </c>
      <c r="K2050" s="51">
        <f t="shared" ca="1" si="383"/>
        <v>4709.7297562024105</v>
      </c>
      <c r="L2050" s="111">
        <f t="shared" ca="1" si="375"/>
        <v>334</v>
      </c>
      <c r="M2050" s="112">
        <f t="shared" ca="1" si="376"/>
        <v>723.71584757515211</v>
      </c>
      <c r="N2050" s="106"/>
      <c r="O2050" s="109">
        <f t="shared" ca="1" si="379"/>
        <v>693.87061142265929</v>
      </c>
      <c r="P2050" s="113">
        <f t="shared" ca="1" si="380"/>
        <v>1</v>
      </c>
      <c r="Q2050" s="114">
        <f t="shared" ca="1" si="377"/>
        <v>41</v>
      </c>
    </row>
    <row r="2051" spans="5:17" x14ac:dyDescent="0.35">
      <c r="E2051">
        <f t="shared" si="381"/>
        <v>2024</v>
      </c>
      <c r="F2051" s="109">
        <f t="shared" ca="1" si="372"/>
        <v>0.6398077678542039</v>
      </c>
      <c r="G2051" s="110">
        <f t="shared" ca="1" si="382"/>
        <v>3986.6537163951125</v>
      </c>
      <c r="H2051" s="92">
        <f t="shared" si="373"/>
        <v>2024</v>
      </c>
      <c r="I2051" s="109">
        <f t="shared" ca="1" si="374"/>
        <v>2.0268511510678162</v>
      </c>
      <c r="J2051" s="51">
        <f t="shared" ca="1" si="378"/>
        <v>4709.7297562024105</v>
      </c>
      <c r="K2051" s="51">
        <f t="shared" ca="1" si="383"/>
        <v>4711.7566073534781</v>
      </c>
      <c r="L2051" s="111">
        <f t="shared" ca="1" si="375"/>
        <v>333</v>
      </c>
      <c r="M2051" s="112">
        <f t="shared" ca="1" si="376"/>
        <v>725.10289095836561</v>
      </c>
      <c r="N2051" s="106"/>
      <c r="O2051" s="109">
        <f t="shared" ca="1" si="379"/>
        <v>3798.987311504497</v>
      </c>
      <c r="P2051" s="113">
        <f t="shared" ca="1" si="380"/>
        <v>1</v>
      </c>
      <c r="Q2051" s="114">
        <f t="shared" ca="1" si="377"/>
        <v>289</v>
      </c>
    </row>
    <row r="2052" spans="5:17" x14ac:dyDescent="0.35">
      <c r="E2052">
        <f t="shared" si="381"/>
        <v>2025</v>
      </c>
      <c r="F2052" s="109">
        <f t="shared" ca="1" si="372"/>
        <v>2.1351115685582567</v>
      </c>
      <c r="G2052" s="110">
        <f t="shared" ca="1" si="382"/>
        <v>3988.7888279636709</v>
      </c>
      <c r="H2052" s="92">
        <f t="shared" si="373"/>
        <v>2025</v>
      </c>
      <c r="I2052" s="109">
        <f t="shared" ca="1" si="374"/>
        <v>1.0760302640928789</v>
      </c>
      <c r="J2052" s="51">
        <f t="shared" ca="1" si="378"/>
        <v>4711.7566073534781</v>
      </c>
      <c r="K2052" s="51">
        <f t="shared" ca="1" si="383"/>
        <v>4712.832637617571</v>
      </c>
      <c r="L2052" s="111">
        <f t="shared" ca="1" si="375"/>
        <v>332</v>
      </c>
      <c r="M2052" s="112">
        <f t="shared" ca="1" si="376"/>
        <v>724.0438096539001</v>
      </c>
      <c r="N2052" s="106"/>
      <c r="O2052" s="109">
        <f t="shared" ca="1" si="379"/>
        <v>9019.2985298470212</v>
      </c>
      <c r="P2052" s="113">
        <f t="shared" ca="1" si="380"/>
        <v>1</v>
      </c>
      <c r="Q2052" s="114">
        <f t="shared" ca="1" si="377"/>
        <v>536</v>
      </c>
    </row>
    <row r="2053" spans="5:17" x14ac:dyDescent="0.35">
      <c r="E2053">
        <f t="shared" si="381"/>
        <v>2026</v>
      </c>
      <c r="F2053" s="109">
        <f t="shared" ca="1" si="372"/>
        <v>3.5045595868078947</v>
      </c>
      <c r="G2053" s="110">
        <f t="shared" ca="1" si="382"/>
        <v>3992.2933875504787</v>
      </c>
      <c r="H2053" s="92">
        <f t="shared" si="373"/>
        <v>2026</v>
      </c>
      <c r="I2053" s="109">
        <f t="shared" ca="1" si="374"/>
        <v>3.2230942994746203</v>
      </c>
      <c r="J2053" s="51">
        <f t="shared" ca="1" si="378"/>
        <v>4712.832637617571</v>
      </c>
      <c r="K2053" s="51">
        <f t="shared" ca="1" si="383"/>
        <v>4716.0557319170457</v>
      </c>
      <c r="L2053" s="111">
        <f t="shared" ca="1" si="375"/>
        <v>331</v>
      </c>
      <c r="M2053" s="112">
        <f t="shared" ca="1" si="376"/>
        <v>723.76234436656705</v>
      </c>
      <c r="N2053" s="106"/>
      <c r="O2053" s="109">
        <f t="shared" ca="1" si="379"/>
        <v>5441.7394736259494</v>
      </c>
      <c r="P2053" s="113">
        <f t="shared" ca="1" si="380"/>
        <v>1</v>
      </c>
      <c r="Q2053" s="114">
        <f t="shared" ca="1" si="377"/>
        <v>321</v>
      </c>
    </row>
    <row r="2054" spans="5:17" x14ac:dyDescent="0.35">
      <c r="E2054">
        <f t="shared" si="381"/>
        <v>2027</v>
      </c>
      <c r="F2054" s="109">
        <f t="shared" ca="1" si="372"/>
        <v>0.12190850383982603</v>
      </c>
      <c r="G2054" s="110">
        <f t="shared" ca="1" si="382"/>
        <v>3992.4152960543183</v>
      </c>
      <c r="H2054" s="92">
        <f t="shared" si="373"/>
        <v>2027</v>
      </c>
      <c r="I2054" s="109">
        <f t="shared" ca="1" si="374"/>
        <v>1.8224062813655724</v>
      </c>
      <c r="J2054" s="51">
        <f t="shared" ca="1" si="378"/>
        <v>4716.0557319170457</v>
      </c>
      <c r="K2054" s="51">
        <f t="shared" ca="1" si="383"/>
        <v>4717.8781381984109</v>
      </c>
      <c r="L2054" s="111">
        <f t="shared" ca="1" si="375"/>
        <v>331</v>
      </c>
      <c r="M2054" s="112">
        <f t="shared" ca="1" si="376"/>
        <v>725.46284214409252</v>
      </c>
      <c r="N2054" s="106"/>
      <c r="O2054" s="109">
        <f t="shared" ca="1" si="379"/>
        <v>2317.5975281183919</v>
      </c>
      <c r="P2054" s="113">
        <f t="shared" ca="1" si="380"/>
        <v>1</v>
      </c>
      <c r="Q2054" s="114">
        <f t="shared" ca="1" si="377"/>
        <v>192</v>
      </c>
    </row>
    <row r="2055" spans="5:17" x14ac:dyDescent="0.35">
      <c r="E2055">
        <f t="shared" si="381"/>
        <v>2028</v>
      </c>
      <c r="F2055" s="109">
        <f t="shared" ca="1" si="372"/>
        <v>1.2771674206211427</v>
      </c>
      <c r="G2055" s="110">
        <f t="shared" ca="1" si="382"/>
        <v>3993.6924634749394</v>
      </c>
      <c r="H2055" s="92">
        <f t="shared" si="373"/>
        <v>2028</v>
      </c>
      <c r="I2055" s="109">
        <f t="shared" ca="1" si="374"/>
        <v>1.5125781929615152</v>
      </c>
      <c r="J2055" s="51">
        <f t="shared" ca="1" si="378"/>
        <v>4717.8781381984109</v>
      </c>
      <c r="K2055" s="51">
        <f t="shared" ca="1" si="383"/>
        <v>4719.3907163913727</v>
      </c>
      <c r="L2055" s="111">
        <f t="shared" ca="1" si="375"/>
        <v>332</v>
      </c>
      <c r="M2055" s="112">
        <f t="shared" ca="1" si="376"/>
        <v>725.69825291643338</v>
      </c>
      <c r="N2055" s="106"/>
      <c r="O2055" s="109">
        <f t="shared" ca="1" si="379"/>
        <v>1006.9732694546281</v>
      </c>
      <c r="P2055" s="113">
        <f t="shared" ca="1" si="380"/>
        <v>1</v>
      </c>
      <c r="Q2055" s="114">
        <f t="shared" ca="1" si="377"/>
        <v>79</v>
      </c>
    </row>
    <row r="2056" spans="5:17" x14ac:dyDescent="0.35">
      <c r="E2056">
        <f t="shared" si="381"/>
        <v>2029</v>
      </c>
      <c r="F2056" s="109">
        <f t="shared" ca="1" si="372"/>
        <v>0.61303606969066515</v>
      </c>
      <c r="G2056" s="110">
        <f t="shared" ca="1" si="382"/>
        <v>3994.30549954463</v>
      </c>
      <c r="H2056" s="92">
        <f t="shared" si="373"/>
        <v>2029</v>
      </c>
      <c r="I2056" s="109">
        <f t="shared" ca="1" si="374"/>
        <v>3.9890355228855392</v>
      </c>
      <c r="J2056" s="51">
        <f t="shared" ca="1" si="378"/>
        <v>4719.3907163913727</v>
      </c>
      <c r="K2056" s="51">
        <f t="shared" ca="1" si="383"/>
        <v>4723.3797519142581</v>
      </c>
      <c r="L2056" s="111">
        <f t="shared" ca="1" si="375"/>
        <v>332</v>
      </c>
      <c r="M2056" s="112">
        <f t="shared" ca="1" si="376"/>
        <v>729.07425236962808</v>
      </c>
      <c r="N2056" s="106"/>
      <c r="O2056" s="109">
        <f t="shared" ca="1" si="379"/>
        <v>5583.5534846793753</v>
      </c>
      <c r="P2056" s="113">
        <f t="shared" ca="1" si="380"/>
        <v>1</v>
      </c>
      <c r="Q2056" s="114">
        <f t="shared" ca="1" si="377"/>
        <v>330</v>
      </c>
    </row>
    <row r="2057" spans="5:17" x14ac:dyDescent="0.35">
      <c r="E2057">
        <f t="shared" si="381"/>
        <v>2030</v>
      </c>
      <c r="F2057" s="109">
        <f t="shared" ca="1" si="372"/>
        <v>0.65639943436314097</v>
      </c>
      <c r="G2057" s="110">
        <f t="shared" ca="1" si="382"/>
        <v>3994.9618989789933</v>
      </c>
      <c r="H2057" s="92">
        <f t="shared" si="373"/>
        <v>2030</v>
      </c>
      <c r="I2057" s="109">
        <f t="shared" ca="1" si="374"/>
        <v>0.91147059116972462</v>
      </c>
      <c r="J2057" s="51">
        <f t="shared" ca="1" si="378"/>
        <v>4723.3797519142581</v>
      </c>
      <c r="K2057" s="51">
        <f t="shared" ca="1" si="383"/>
        <v>4724.2912225054279</v>
      </c>
      <c r="L2057" s="111">
        <f t="shared" ca="1" si="375"/>
        <v>331</v>
      </c>
      <c r="M2057" s="112">
        <f t="shared" ca="1" si="376"/>
        <v>729.32932352643456</v>
      </c>
      <c r="N2057" s="106"/>
      <c r="O2057" s="109">
        <f t="shared" ca="1" si="379"/>
        <v>1238.634838861801</v>
      </c>
      <c r="P2057" s="113">
        <f t="shared" ca="1" si="380"/>
        <v>1</v>
      </c>
      <c r="Q2057" s="114">
        <f t="shared" ca="1" si="377"/>
        <v>89</v>
      </c>
    </row>
    <row r="2058" spans="5:17" x14ac:dyDescent="0.35">
      <c r="E2058">
        <f t="shared" si="381"/>
        <v>2031</v>
      </c>
      <c r="F2058" s="109">
        <f t="shared" ca="1" si="372"/>
        <v>7.2015424449973517</v>
      </c>
      <c r="G2058" s="110">
        <f t="shared" ca="1" si="382"/>
        <v>4002.1634414239907</v>
      </c>
      <c r="H2058" s="92">
        <f t="shared" si="373"/>
        <v>2031</v>
      </c>
      <c r="I2058" s="109">
        <f t="shared" ca="1" si="374"/>
        <v>6.2360047345897583E-2</v>
      </c>
      <c r="J2058" s="51">
        <f t="shared" ca="1" si="378"/>
        <v>4724.2912225054279</v>
      </c>
      <c r="K2058" s="51">
        <f t="shared" ca="1" si="383"/>
        <v>4724.3535825527733</v>
      </c>
      <c r="L2058" s="111">
        <f t="shared" ca="1" si="375"/>
        <v>330</v>
      </c>
      <c r="M2058" s="112">
        <f t="shared" ca="1" si="376"/>
        <v>722.19014112878267</v>
      </c>
      <c r="N2058" s="106"/>
      <c r="O2058" s="109">
        <f t="shared" ca="1" si="379"/>
        <v>8687.7200517596393</v>
      </c>
      <c r="P2058" s="113">
        <f t="shared" ca="1" si="380"/>
        <v>1</v>
      </c>
      <c r="Q2058" s="114">
        <f t="shared" ca="1" si="377"/>
        <v>525</v>
      </c>
    </row>
    <row r="2059" spans="5:17" x14ac:dyDescent="0.35">
      <c r="E2059">
        <f t="shared" si="381"/>
        <v>2032</v>
      </c>
      <c r="F2059" s="109">
        <f t="shared" ca="1" si="372"/>
        <v>0.37555729239102059</v>
      </c>
      <c r="G2059" s="110">
        <f t="shared" ca="1" si="382"/>
        <v>4002.5389987163817</v>
      </c>
      <c r="H2059" s="92">
        <f t="shared" si="373"/>
        <v>2032</v>
      </c>
      <c r="I2059" s="109">
        <f t="shared" ca="1" si="374"/>
        <v>1.0734411570071283</v>
      </c>
      <c r="J2059" s="51">
        <f t="shared" ca="1" si="378"/>
        <v>4724.3535825527733</v>
      </c>
      <c r="K2059" s="51">
        <f t="shared" ca="1" si="383"/>
        <v>4725.4270237097808</v>
      </c>
      <c r="L2059" s="111">
        <f t="shared" ca="1" si="375"/>
        <v>330</v>
      </c>
      <c r="M2059" s="112">
        <f t="shared" ca="1" si="376"/>
        <v>722.88802499339909</v>
      </c>
      <c r="N2059" s="106"/>
      <c r="O2059" s="109">
        <f t="shared" ca="1" si="379"/>
        <v>4159.1404125605432</v>
      </c>
      <c r="P2059" s="113">
        <f t="shared" ca="1" si="380"/>
        <v>1</v>
      </c>
      <c r="Q2059" s="114">
        <f t="shared" ca="1" si="377"/>
        <v>319</v>
      </c>
    </row>
    <row r="2060" spans="5:17" x14ac:dyDescent="0.35">
      <c r="E2060">
        <f t="shared" si="381"/>
        <v>2033</v>
      </c>
      <c r="F2060" s="109">
        <f t="shared" ca="1" si="372"/>
        <v>0.82739025739977023</v>
      </c>
      <c r="G2060" s="110">
        <f t="shared" ca="1" si="382"/>
        <v>4003.3663889737813</v>
      </c>
      <c r="H2060" s="92">
        <f t="shared" si="373"/>
        <v>2033</v>
      </c>
      <c r="I2060" s="109">
        <f t="shared" ca="1" si="374"/>
        <v>0.40622360705591559</v>
      </c>
      <c r="J2060" s="51">
        <f t="shared" ca="1" si="378"/>
        <v>4725.4270237097808</v>
      </c>
      <c r="K2060" s="51">
        <f t="shared" ca="1" si="383"/>
        <v>4725.8332473168366</v>
      </c>
      <c r="L2060" s="111">
        <f t="shared" ca="1" si="375"/>
        <v>329</v>
      </c>
      <c r="M2060" s="112">
        <f t="shared" ca="1" si="376"/>
        <v>722.46685834305526</v>
      </c>
      <c r="N2060" s="106"/>
      <c r="O2060" s="109">
        <f t="shared" ca="1" si="379"/>
        <v>10787.113467467814</v>
      </c>
      <c r="P2060" s="113">
        <f t="shared" ca="1" si="380"/>
        <v>1</v>
      </c>
      <c r="Q2060" s="114">
        <f t="shared" ca="1" si="377"/>
        <v>243</v>
      </c>
    </row>
    <row r="2061" spans="5:17" x14ac:dyDescent="0.35">
      <c r="E2061">
        <f t="shared" si="381"/>
        <v>2034</v>
      </c>
      <c r="F2061" s="109">
        <f t="shared" ca="1" si="372"/>
        <v>0.80132872046046233</v>
      </c>
      <c r="G2061" s="110">
        <f t="shared" ca="1" si="382"/>
        <v>4004.1677176942417</v>
      </c>
      <c r="H2061" s="92">
        <f t="shared" si="373"/>
        <v>2034</v>
      </c>
      <c r="I2061" s="109">
        <f t="shared" ca="1" si="374"/>
        <v>4.8926936143897084</v>
      </c>
      <c r="J2061" s="51">
        <f t="shared" ca="1" si="378"/>
        <v>4725.8332473168366</v>
      </c>
      <c r="K2061" s="51">
        <f t="shared" ca="1" si="383"/>
        <v>4730.7259409312264</v>
      </c>
      <c r="L2061" s="111">
        <f t="shared" ca="1" si="375"/>
        <v>329</v>
      </c>
      <c r="M2061" s="112">
        <f t="shared" ca="1" si="376"/>
        <v>726.55822323698476</v>
      </c>
      <c r="N2061" s="106"/>
      <c r="O2061" s="109">
        <f t="shared" ca="1" si="379"/>
        <v>7957.4092937935311</v>
      </c>
      <c r="P2061" s="113">
        <f t="shared" ca="1" si="380"/>
        <v>1</v>
      </c>
      <c r="Q2061" s="114">
        <f t="shared" ca="1" si="377"/>
        <v>514</v>
      </c>
    </row>
    <row r="2062" spans="5:17" x14ac:dyDescent="0.35">
      <c r="E2062">
        <f t="shared" si="381"/>
        <v>2035</v>
      </c>
      <c r="F2062" s="109">
        <f t="shared" ca="1" si="372"/>
        <v>3.3269172245873069</v>
      </c>
      <c r="G2062" s="110">
        <f t="shared" ca="1" si="382"/>
        <v>4007.494634918829</v>
      </c>
      <c r="H2062" s="92">
        <f t="shared" si="373"/>
        <v>2035</v>
      </c>
      <c r="I2062" s="109">
        <f t="shared" ca="1" si="374"/>
        <v>0.86898078525998801</v>
      </c>
      <c r="J2062" s="51">
        <f t="shared" ca="1" si="378"/>
        <v>4730.7259409312264</v>
      </c>
      <c r="K2062" s="51">
        <f t="shared" ca="1" si="383"/>
        <v>4731.5949217164862</v>
      </c>
      <c r="L2062" s="111">
        <f t="shared" ca="1" si="375"/>
        <v>328</v>
      </c>
      <c r="M2062" s="112">
        <f t="shared" ca="1" si="376"/>
        <v>724.10028679765719</v>
      </c>
      <c r="N2062" s="106"/>
      <c r="O2062" s="109">
        <f t="shared" ca="1" si="379"/>
        <v>8290.4143478938877</v>
      </c>
      <c r="P2062" s="113">
        <f t="shared" ca="1" si="380"/>
        <v>1</v>
      </c>
      <c r="Q2062" s="114">
        <f t="shared" ca="1" si="377"/>
        <v>531</v>
      </c>
    </row>
    <row r="2063" spans="5:17" x14ac:dyDescent="0.35">
      <c r="E2063">
        <f t="shared" si="381"/>
        <v>2036</v>
      </c>
      <c r="F2063" s="109">
        <f t="shared" ca="1" si="372"/>
        <v>1.8225590023037588</v>
      </c>
      <c r="G2063" s="110">
        <f t="shared" ca="1" si="382"/>
        <v>4009.3171939211329</v>
      </c>
      <c r="H2063" s="92">
        <f t="shared" si="373"/>
        <v>2036</v>
      </c>
      <c r="I2063" s="109">
        <f t="shared" ca="1" si="374"/>
        <v>0.49515679400756729</v>
      </c>
      <c r="J2063" s="51">
        <f t="shared" ca="1" si="378"/>
        <v>4731.5949217164862</v>
      </c>
      <c r="K2063" s="51">
        <f t="shared" ca="1" si="383"/>
        <v>4732.0900785104941</v>
      </c>
      <c r="L2063" s="111">
        <f t="shared" ca="1" si="375"/>
        <v>327</v>
      </c>
      <c r="M2063" s="112">
        <f t="shared" ca="1" si="376"/>
        <v>722.77288458936118</v>
      </c>
      <c r="N2063" s="106"/>
      <c r="O2063" s="109">
        <f t="shared" ca="1" si="379"/>
        <v>6019.2951987755378</v>
      </c>
      <c r="P2063" s="113">
        <f t="shared" ca="1" si="380"/>
        <v>1</v>
      </c>
      <c r="Q2063" s="114">
        <f t="shared" ca="1" si="377"/>
        <v>375</v>
      </c>
    </row>
    <row r="2064" spans="5:17" x14ac:dyDescent="0.35">
      <c r="E2064">
        <f t="shared" si="381"/>
        <v>2037</v>
      </c>
      <c r="F2064" s="109">
        <f t="shared" ca="1" si="372"/>
        <v>2.5919282738718668</v>
      </c>
      <c r="G2064" s="110">
        <f t="shared" ca="1" si="382"/>
        <v>4011.9091221950048</v>
      </c>
      <c r="H2064" s="92">
        <f t="shared" si="373"/>
        <v>2037</v>
      </c>
      <c r="I2064" s="109">
        <f t="shared" ca="1" si="374"/>
        <v>2.3878535104242804</v>
      </c>
      <c r="J2064" s="51">
        <f t="shared" ca="1" si="378"/>
        <v>4732.0900785104941</v>
      </c>
      <c r="K2064" s="51">
        <f t="shared" ca="1" si="383"/>
        <v>4734.4779320209182</v>
      </c>
      <c r="L2064" s="111">
        <f t="shared" ca="1" si="375"/>
        <v>328</v>
      </c>
      <c r="M2064" s="112">
        <f t="shared" ca="1" si="376"/>
        <v>722.56880982591338</v>
      </c>
      <c r="N2064" s="106"/>
      <c r="O2064" s="109">
        <f t="shared" ca="1" si="379"/>
        <v>11222.829392472848</v>
      </c>
      <c r="P2064" s="113">
        <f t="shared" ca="1" si="380"/>
        <v>1</v>
      </c>
      <c r="Q2064" s="114">
        <f t="shared" ca="1" si="377"/>
        <v>59</v>
      </c>
    </row>
    <row r="2065" spans="5:17" x14ac:dyDescent="0.35">
      <c r="E2065">
        <f t="shared" si="381"/>
        <v>2038</v>
      </c>
      <c r="F2065" s="109">
        <f t="shared" ca="1" si="372"/>
        <v>1.7032653107074696</v>
      </c>
      <c r="G2065" s="110">
        <f t="shared" ca="1" si="382"/>
        <v>4013.6123875057124</v>
      </c>
      <c r="H2065" s="92">
        <f t="shared" si="373"/>
        <v>2038</v>
      </c>
      <c r="I2065" s="109">
        <f t="shared" ca="1" si="374"/>
        <v>0.85154024104829695</v>
      </c>
      <c r="J2065" s="51">
        <f t="shared" ca="1" si="378"/>
        <v>4734.4779320209182</v>
      </c>
      <c r="K2065" s="51">
        <f t="shared" ca="1" si="383"/>
        <v>4735.3294722619667</v>
      </c>
      <c r="L2065" s="111">
        <f t="shared" ca="1" si="375"/>
        <v>328</v>
      </c>
      <c r="M2065" s="112">
        <f t="shared" ca="1" si="376"/>
        <v>721.71708475625428</v>
      </c>
      <c r="N2065" s="106"/>
      <c r="O2065" s="109">
        <f t="shared" ca="1" si="379"/>
        <v>8035.4839319054608</v>
      </c>
      <c r="P2065" s="113">
        <f t="shared" ca="1" si="380"/>
        <v>1</v>
      </c>
      <c r="Q2065" s="114">
        <f t="shared" ca="1" si="377"/>
        <v>519</v>
      </c>
    </row>
    <row r="2066" spans="5:17" x14ac:dyDescent="0.35">
      <c r="E2066">
        <f t="shared" si="381"/>
        <v>2039</v>
      </c>
      <c r="F2066" s="109">
        <f t="shared" ca="1" si="372"/>
        <v>0.27780649241239364</v>
      </c>
      <c r="G2066" s="110">
        <f t="shared" ca="1" si="382"/>
        <v>4013.8901939981247</v>
      </c>
      <c r="H2066" s="92">
        <f t="shared" si="373"/>
        <v>2039</v>
      </c>
      <c r="I2066" s="109">
        <f t="shared" ca="1" si="374"/>
        <v>1.4653859463230063</v>
      </c>
      <c r="J2066" s="51">
        <f t="shared" ca="1" si="378"/>
        <v>4735.3294722619667</v>
      </c>
      <c r="K2066" s="51">
        <f t="shared" ca="1" si="383"/>
        <v>4736.79485820829</v>
      </c>
      <c r="L2066" s="111">
        <f t="shared" ca="1" si="375"/>
        <v>327</v>
      </c>
      <c r="M2066" s="112">
        <f t="shared" ca="1" si="376"/>
        <v>722.90466421016527</v>
      </c>
      <c r="N2066" s="106"/>
      <c r="O2066" s="109">
        <f t="shared" ca="1" si="379"/>
        <v>8290.1343021030025</v>
      </c>
      <c r="P2066" s="113">
        <f t="shared" ca="1" si="380"/>
        <v>1</v>
      </c>
      <c r="Q2066" s="114">
        <f t="shared" ca="1" si="377"/>
        <v>531</v>
      </c>
    </row>
    <row r="2067" spans="5:17" x14ac:dyDescent="0.35">
      <c r="E2067">
        <f t="shared" si="381"/>
        <v>2040</v>
      </c>
      <c r="F2067" s="109">
        <f t="shared" ca="1" si="372"/>
        <v>2.910963863091303E-2</v>
      </c>
      <c r="G2067" s="110">
        <f t="shared" ca="1" si="382"/>
        <v>4013.9193036367556</v>
      </c>
      <c r="H2067" s="92">
        <f t="shared" si="373"/>
        <v>2040</v>
      </c>
      <c r="I2067" s="109">
        <f t="shared" ca="1" si="374"/>
        <v>2.2280136906856424E-3</v>
      </c>
      <c r="J2067" s="51">
        <f t="shared" ca="1" si="378"/>
        <v>4736.79485820829</v>
      </c>
      <c r="K2067" s="51">
        <f t="shared" ca="1" si="383"/>
        <v>4736.7970862219809</v>
      </c>
      <c r="L2067" s="111">
        <f t="shared" ca="1" si="375"/>
        <v>326</v>
      </c>
      <c r="M2067" s="112">
        <f t="shared" ca="1" si="376"/>
        <v>722.8777825852253</v>
      </c>
      <c r="N2067" s="106"/>
      <c r="O2067" s="109">
        <f t="shared" ca="1" si="379"/>
        <v>3769.3215833731865</v>
      </c>
      <c r="P2067" s="113">
        <f t="shared" ca="1" si="380"/>
        <v>1</v>
      </c>
      <c r="Q2067" s="114">
        <f t="shared" ca="1" si="377"/>
        <v>293</v>
      </c>
    </row>
    <row r="2068" spans="5:17" x14ac:dyDescent="0.35">
      <c r="E2068">
        <f t="shared" si="381"/>
        <v>2041</v>
      </c>
      <c r="F2068" s="109">
        <f t="shared" ca="1" si="372"/>
        <v>0.26471329835065405</v>
      </c>
      <c r="G2068" s="110">
        <f t="shared" ca="1" si="382"/>
        <v>4014.1840169351062</v>
      </c>
      <c r="H2068" s="92">
        <f t="shared" si="373"/>
        <v>2041</v>
      </c>
      <c r="I2068" s="109">
        <f t="shared" ca="1" si="374"/>
        <v>1.5263417121900926</v>
      </c>
      <c r="J2068" s="51">
        <f t="shared" ca="1" si="378"/>
        <v>4736.7970862219809</v>
      </c>
      <c r="K2068" s="51">
        <f t="shared" ca="1" si="383"/>
        <v>4738.3234279341714</v>
      </c>
      <c r="L2068" s="111">
        <f t="shared" ca="1" si="375"/>
        <v>325</v>
      </c>
      <c r="M2068" s="112">
        <f t="shared" ca="1" si="376"/>
        <v>724.13941099906515</v>
      </c>
      <c r="N2068" s="106"/>
      <c r="O2068" s="109">
        <f t="shared" ca="1" si="379"/>
        <v>7927.7106283523553</v>
      </c>
      <c r="P2068" s="113">
        <f t="shared" ca="1" si="380"/>
        <v>1</v>
      </c>
      <c r="Q2068" s="114">
        <f t="shared" ca="1" si="377"/>
        <v>508</v>
      </c>
    </row>
    <row r="2069" spans="5:17" x14ac:dyDescent="0.35">
      <c r="E2069">
        <f t="shared" si="381"/>
        <v>2042</v>
      </c>
      <c r="F2069" s="109">
        <f t="shared" ca="1" si="372"/>
        <v>4.4053919586913217</v>
      </c>
      <c r="G2069" s="110">
        <f t="shared" ca="1" si="382"/>
        <v>4018.5894088937976</v>
      </c>
      <c r="H2069" s="92">
        <f t="shared" si="373"/>
        <v>2042</v>
      </c>
      <c r="I2069" s="109">
        <f t="shared" ca="1" si="374"/>
        <v>3.3411747662852989</v>
      </c>
      <c r="J2069" s="51">
        <f t="shared" ca="1" si="378"/>
        <v>4738.3234279341714</v>
      </c>
      <c r="K2069" s="51">
        <f t="shared" ca="1" si="383"/>
        <v>4741.6646027004563</v>
      </c>
      <c r="L2069" s="111">
        <f t="shared" ca="1" si="375"/>
        <v>326</v>
      </c>
      <c r="M2069" s="112">
        <f t="shared" ca="1" si="376"/>
        <v>723.07519380665872</v>
      </c>
      <c r="N2069" s="106"/>
      <c r="O2069" s="109">
        <f t="shared" ca="1" si="379"/>
        <v>275.02897039044376</v>
      </c>
      <c r="P2069" s="113">
        <f t="shared" ca="1" si="380"/>
        <v>1</v>
      </c>
      <c r="Q2069" s="114">
        <f t="shared" ca="1" si="377"/>
        <v>3</v>
      </c>
    </row>
    <row r="2070" spans="5:17" x14ac:dyDescent="0.35">
      <c r="E2070">
        <f t="shared" si="381"/>
        <v>2043</v>
      </c>
      <c r="F2070" s="109">
        <f t="shared" ca="1" si="372"/>
        <v>3.0432957056818499</v>
      </c>
      <c r="G2070" s="110">
        <f t="shared" ca="1" si="382"/>
        <v>4021.6327045994794</v>
      </c>
      <c r="H2070" s="92">
        <f t="shared" si="373"/>
        <v>2043</v>
      </c>
      <c r="I2070" s="109">
        <f t="shared" ca="1" si="374"/>
        <v>6.6790887126864513</v>
      </c>
      <c r="J2070" s="51">
        <f t="shared" ca="1" si="378"/>
        <v>4741.6646027004563</v>
      </c>
      <c r="K2070" s="51">
        <f t="shared" ca="1" si="383"/>
        <v>4748.3436914131426</v>
      </c>
      <c r="L2070" s="111">
        <f t="shared" ca="1" si="375"/>
        <v>326</v>
      </c>
      <c r="M2070" s="112">
        <f t="shared" ca="1" si="376"/>
        <v>726.71098681366311</v>
      </c>
      <c r="N2070" s="106"/>
      <c r="O2070" s="109">
        <f t="shared" ca="1" si="379"/>
        <v>3668.1351315026145</v>
      </c>
      <c r="P2070" s="113">
        <f t="shared" ca="1" si="380"/>
        <v>1</v>
      </c>
      <c r="Q2070" s="114">
        <f t="shared" ca="1" si="377"/>
        <v>279</v>
      </c>
    </row>
    <row r="2071" spans="5:17" x14ac:dyDescent="0.35">
      <c r="E2071">
        <f t="shared" si="381"/>
        <v>2044</v>
      </c>
      <c r="F2071" s="109">
        <f t="shared" ca="1" si="372"/>
        <v>0.88786416342418595</v>
      </c>
      <c r="G2071" s="110">
        <f t="shared" ca="1" si="382"/>
        <v>4022.5205687629036</v>
      </c>
      <c r="H2071" s="92">
        <f t="shared" si="373"/>
        <v>2044</v>
      </c>
      <c r="I2071" s="109">
        <f t="shared" ca="1" si="374"/>
        <v>1.7800296754097853</v>
      </c>
      <c r="J2071" s="51">
        <f t="shared" ca="1" si="378"/>
        <v>4748.3436914131426</v>
      </c>
      <c r="K2071" s="51">
        <f t="shared" ca="1" si="383"/>
        <v>4750.123721088552</v>
      </c>
      <c r="L2071" s="111">
        <f t="shared" ca="1" si="375"/>
        <v>325</v>
      </c>
      <c r="M2071" s="112">
        <f t="shared" ca="1" si="376"/>
        <v>727.60315232564835</v>
      </c>
      <c r="N2071" s="106"/>
      <c r="O2071" s="109">
        <f t="shared" ca="1" si="379"/>
        <v>810.75958730240257</v>
      </c>
      <c r="P2071" s="113">
        <f t="shared" ca="1" si="380"/>
        <v>1</v>
      </c>
      <c r="Q2071" s="114">
        <f t="shared" ca="1" si="377"/>
        <v>49</v>
      </c>
    </row>
    <row r="2072" spans="5:17" x14ac:dyDescent="0.35">
      <c r="E2072">
        <f t="shared" si="381"/>
        <v>2045</v>
      </c>
      <c r="F2072" s="109">
        <f t="shared" ca="1" si="372"/>
        <v>12.673036731881954</v>
      </c>
      <c r="G2072" s="110">
        <f t="shared" ca="1" si="382"/>
        <v>4035.1936054947855</v>
      </c>
      <c r="H2072" s="92">
        <f t="shared" si="373"/>
        <v>2045</v>
      </c>
      <c r="I2072" s="109">
        <f t="shared" ca="1" si="374"/>
        <v>2.0140239893130589</v>
      </c>
      <c r="J2072" s="51">
        <f t="shared" ca="1" si="378"/>
        <v>4750.123721088552</v>
      </c>
      <c r="K2072" s="51">
        <f t="shared" ca="1" si="383"/>
        <v>4752.1377450778655</v>
      </c>
      <c r="L2072" s="111">
        <f t="shared" ca="1" si="375"/>
        <v>325</v>
      </c>
      <c r="M2072" s="112">
        <f t="shared" ca="1" si="376"/>
        <v>716.94413958307996</v>
      </c>
      <c r="N2072" s="106"/>
      <c r="O2072" s="109">
        <f t="shared" ca="1" si="379"/>
        <v>8328.1230768541573</v>
      </c>
      <c r="P2072" s="113">
        <f t="shared" ca="1" si="380"/>
        <v>1</v>
      </c>
      <c r="Q2072" s="114">
        <f t="shared" ca="1" si="377"/>
        <v>543</v>
      </c>
    </row>
    <row r="2073" spans="5:17" x14ac:dyDescent="0.35">
      <c r="E2073">
        <f t="shared" si="381"/>
        <v>2046</v>
      </c>
      <c r="F2073" s="109">
        <f t="shared" ca="1" si="372"/>
        <v>0.12148203401122425</v>
      </c>
      <c r="G2073" s="110">
        <f t="shared" ca="1" si="382"/>
        <v>4035.3150875287965</v>
      </c>
      <c r="H2073" s="92">
        <f t="shared" si="373"/>
        <v>2046</v>
      </c>
      <c r="I2073" s="109">
        <f t="shared" ca="1" si="374"/>
        <v>0.97668958123658023</v>
      </c>
      <c r="J2073" s="51">
        <f t="shared" ca="1" si="378"/>
        <v>4752.1377450778655</v>
      </c>
      <c r="K2073" s="51">
        <f t="shared" ca="1" si="383"/>
        <v>4753.1144346591018</v>
      </c>
      <c r="L2073" s="111">
        <f t="shared" ca="1" si="375"/>
        <v>325</v>
      </c>
      <c r="M2073" s="112">
        <f t="shared" ca="1" si="376"/>
        <v>717.79934713030525</v>
      </c>
      <c r="N2073" s="106"/>
      <c r="O2073" s="109">
        <f t="shared" ca="1" si="379"/>
        <v>4708.8868172875009</v>
      </c>
      <c r="P2073" s="113">
        <f t="shared" ca="1" si="380"/>
        <v>1</v>
      </c>
      <c r="Q2073" s="114">
        <f t="shared" ca="1" si="377"/>
        <v>335</v>
      </c>
    </row>
    <row r="2074" spans="5:17" x14ac:dyDescent="0.35">
      <c r="E2074">
        <f t="shared" si="381"/>
        <v>2047</v>
      </c>
      <c r="F2074" s="109">
        <f t="shared" ca="1" si="372"/>
        <v>4.672957445679172</v>
      </c>
      <c r="G2074" s="110">
        <f t="shared" ca="1" si="382"/>
        <v>4039.9880449744755</v>
      </c>
      <c r="H2074" s="92">
        <f t="shared" si="373"/>
        <v>2047</v>
      </c>
      <c r="I2074" s="109">
        <f t="shared" ca="1" si="374"/>
        <v>1.5993575350991054</v>
      </c>
      <c r="J2074" s="51">
        <f t="shared" ca="1" si="378"/>
        <v>4753.1144346591018</v>
      </c>
      <c r="K2074" s="51">
        <f t="shared" ca="1" si="383"/>
        <v>4754.7137921942012</v>
      </c>
      <c r="L2074" s="111">
        <f t="shared" ca="1" si="375"/>
        <v>324</v>
      </c>
      <c r="M2074" s="112">
        <f t="shared" ca="1" si="376"/>
        <v>714.72574721972569</v>
      </c>
      <c r="N2074" s="106"/>
      <c r="O2074" s="109">
        <f t="shared" ca="1" si="379"/>
        <v>6002.0152740468002</v>
      </c>
      <c r="P2074" s="113">
        <f t="shared" ca="1" si="380"/>
        <v>1</v>
      </c>
      <c r="Q2074" s="114">
        <f t="shared" ca="1" si="377"/>
        <v>376</v>
      </c>
    </row>
    <row r="2075" spans="5:17" x14ac:dyDescent="0.35">
      <c r="E2075">
        <f t="shared" si="381"/>
        <v>2048</v>
      </c>
      <c r="F2075" s="109">
        <f t="shared" ca="1" si="372"/>
        <v>1.2646091530357686</v>
      </c>
      <c r="G2075" s="110">
        <f t="shared" ca="1" si="382"/>
        <v>4041.2526541275115</v>
      </c>
      <c r="H2075" s="92">
        <f t="shared" si="373"/>
        <v>2048</v>
      </c>
      <c r="I2075" s="109">
        <f t="shared" ca="1" si="374"/>
        <v>1.4689990114563634</v>
      </c>
      <c r="J2075" s="51">
        <f t="shared" ca="1" si="378"/>
        <v>4754.7137921942012</v>
      </c>
      <c r="K2075" s="51">
        <f t="shared" ca="1" si="383"/>
        <v>4756.1827912056578</v>
      </c>
      <c r="L2075" s="111">
        <f t="shared" ca="1" si="375"/>
        <v>324</v>
      </c>
      <c r="M2075" s="112">
        <f t="shared" ca="1" si="376"/>
        <v>714.93013707814634</v>
      </c>
      <c r="N2075" s="106"/>
      <c r="O2075" s="109">
        <f t="shared" ca="1" si="379"/>
        <v>8718.3899837807403</v>
      </c>
      <c r="P2075" s="113">
        <f t="shared" ca="1" si="380"/>
        <v>1</v>
      </c>
      <c r="Q2075" s="114">
        <f t="shared" ca="1" si="377"/>
        <v>522</v>
      </c>
    </row>
    <row r="2076" spans="5:17" x14ac:dyDescent="0.35">
      <c r="E2076">
        <f t="shared" si="381"/>
        <v>2049</v>
      </c>
      <c r="F2076" s="109">
        <f t="shared" ref="F2076:F2139" ca="1" si="384">-(1/B$4)*LN(RAND())</f>
        <v>4.9559507162589114</v>
      </c>
      <c r="G2076" s="110">
        <f t="shared" ca="1" si="382"/>
        <v>4046.2086048437704</v>
      </c>
      <c r="H2076" s="92">
        <f t="shared" ref="H2076:H2139" si="385">E2076</f>
        <v>2049</v>
      </c>
      <c r="I2076" s="109">
        <f t="shared" ref="I2076:I2139" ca="1" si="386">-(1/B$5)*LN(RAND())</f>
        <v>2.7411309911348303</v>
      </c>
      <c r="J2076" s="51">
        <f t="shared" ca="1" si="378"/>
        <v>4756.1827912056578</v>
      </c>
      <c r="K2076" s="51">
        <f t="shared" ca="1" si="383"/>
        <v>4758.9239221967928</v>
      </c>
      <c r="L2076" s="111">
        <f t="shared" ref="L2076:L2139" ca="1" si="387">COUNTIF(G$28:G$5027,"&lt;"&amp;K2076)-H2076</f>
        <v>326</v>
      </c>
      <c r="M2076" s="112">
        <f t="shared" ref="M2076:M2139" ca="1" si="388">K2076-G2076</f>
        <v>712.71531735302233</v>
      </c>
      <c r="N2076" s="106"/>
      <c r="O2076" s="109">
        <f t="shared" ca="1" si="379"/>
        <v>6656.5220417476621</v>
      </c>
      <c r="P2076" s="113">
        <f t="shared" ca="1" si="380"/>
        <v>1</v>
      </c>
      <c r="Q2076" s="114">
        <f t="shared" ref="Q2076:Q2139" ca="1" si="389">COUNTIF(G$28:G$5027,"&lt;"&amp;O2076)-COUNTIF(K$28:K$5027,"&lt;"&amp;O2076)</f>
        <v>408</v>
      </c>
    </row>
    <row r="2077" spans="5:17" x14ac:dyDescent="0.35">
      <c r="E2077">
        <f t="shared" si="381"/>
        <v>2050</v>
      </c>
      <c r="F2077" s="109">
        <f t="shared" ca="1" si="384"/>
        <v>1.3937380157128771</v>
      </c>
      <c r="G2077" s="110">
        <f t="shared" ca="1" si="382"/>
        <v>4047.6023428594835</v>
      </c>
      <c r="H2077" s="92">
        <f t="shared" si="385"/>
        <v>2050</v>
      </c>
      <c r="I2077" s="109">
        <f t="shared" ca="1" si="386"/>
        <v>3.8063977135610711</v>
      </c>
      <c r="J2077" s="51">
        <f t="shared" ref="J2077:J2140" ca="1" si="390">MAX(G2077,K2076)</f>
        <v>4758.9239221967928</v>
      </c>
      <c r="K2077" s="51">
        <f t="shared" ca="1" si="383"/>
        <v>4762.7303199103535</v>
      </c>
      <c r="L2077" s="111">
        <f t="shared" ca="1" si="387"/>
        <v>328</v>
      </c>
      <c r="M2077" s="112">
        <f t="shared" ca="1" si="388"/>
        <v>715.12797705086996</v>
      </c>
      <c r="N2077" s="106"/>
      <c r="O2077" s="109">
        <f t="shared" ref="O2077:O2140" ca="1" si="391">K$5027*RAND()</f>
        <v>271.48946526483684</v>
      </c>
      <c r="P2077" s="113">
        <f t="shared" ref="P2077:P2140" ca="1" si="392">COUNTIF(J$28:J$5027,"&lt;"&amp;O2077)-COUNTIF(K$28:K$5027,"&lt;"&amp;O2077)</f>
        <v>1</v>
      </c>
      <c r="Q2077" s="114">
        <f t="shared" ca="1" si="389"/>
        <v>3</v>
      </c>
    </row>
    <row r="2078" spans="5:17" x14ac:dyDescent="0.35">
      <c r="E2078">
        <f t="shared" ref="E2078:E2141" si="393">E2077+1</f>
        <v>2051</v>
      </c>
      <c r="F2078" s="109">
        <f t="shared" ca="1" si="384"/>
        <v>2.2208465616342576</v>
      </c>
      <c r="G2078" s="110">
        <f t="shared" ref="G2078:G2141" ca="1" si="394">G2077+F2078</f>
        <v>4049.8231894211176</v>
      </c>
      <c r="H2078" s="92">
        <f t="shared" si="385"/>
        <v>2051</v>
      </c>
      <c r="I2078" s="109">
        <f t="shared" ca="1" si="386"/>
        <v>1.4999777242239836</v>
      </c>
      <c r="J2078" s="51">
        <f t="shared" ca="1" si="390"/>
        <v>4762.7303199103535</v>
      </c>
      <c r="K2078" s="51">
        <f t="shared" ref="K2078:K2141" ca="1" si="395">J2078+I2078</f>
        <v>4764.2302976345773</v>
      </c>
      <c r="L2078" s="111">
        <f t="shared" ca="1" si="387"/>
        <v>328</v>
      </c>
      <c r="M2078" s="112">
        <f t="shared" ca="1" si="388"/>
        <v>714.40710821345965</v>
      </c>
      <c r="N2078" s="106"/>
      <c r="O2078" s="109">
        <f t="shared" ca="1" si="391"/>
        <v>9504.3435351155658</v>
      </c>
      <c r="P2078" s="113">
        <f t="shared" ca="1" si="392"/>
        <v>1</v>
      </c>
      <c r="Q2078" s="114">
        <f t="shared" ca="1" si="389"/>
        <v>582</v>
      </c>
    </row>
    <row r="2079" spans="5:17" x14ac:dyDescent="0.35">
      <c r="E2079">
        <f t="shared" si="393"/>
        <v>2052</v>
      </c>
      <c r="F2079" s="109">
        <f t="shared" ca="1" si="384"/>
        <v>0.90163807197460755</v>
      </c>
      <c r="G2079" s="110">
        <f t="shared" ca="1" si="394"/>
        <v>4050.7248274930921</v>
      </c>
      <c r="H2079" s="92">
        <f t="shared" si="385"/>
        <v>2052</v>
      </c>
      <c r="I2079" s="109">
        <f t="shared" ca="1" si="386"/>
        <v>1.8499385246118667</v>
      </c>
      <c r="J2079" s="51">
        <f t="shared" ca="1" si="390"/>
        <v>4764.2302976345773</v>
      </c>
      <c r="K2079" s="51">
        <f t="shared" ca="1" si="395"/>
        <v>4766.0802361591896</v>
      </c>
      <c r="L2079" s="111">
        <f t="shared" ca="1" si="387"/>
        <v>327</v>
      </c>
      <c r="M2079" s="112">
        <f t="shared" ca="1" si="388"/>
        <v>715.35540866609745</v>
      </c>
      <c r="N2079" s="106"/>
      <c r="O2079" s="109">
        <f t="shared" ca="1" si="391"/>
        <v>3081.7824312396192</v>
      </c>
      <c r="P2079" s="113">
        <f t="shared" ca="1" si="392"/>
        <v>1</v>
      </c>
      <c r="Q2079" s="114">
        <f t="shared" ca="1" si="389"/>
        <v>242</v>
      </c>
    </row>
    <row r="2080" spans="5:17" x14ac:dyDescent="0.35">
      <c r="E2080">
        <f t="shared" si="393"/>
        <v>2053</v>
      </c>
      <c r="F2080" s="109">
        <f t="shared" ca="1" si="384"/>
        <v>0.40718938805218585</v>
      </c>
      <c r="G2080" s="110">
        <f t="shared" ca="1" si="394"/>
        <v>4051.1320168811444</v>
      </c>
      <c r="H2080" s="92">
        <f t="shared" si="385"/>
        <v>2053</v>
      </c>
      <c r="I2080" s="109">
        <f t="shared" ca="1" si="386"/>
        <v>1.6122238140450362</v>
      </c>
      <c r="J2080" s="51">
        <f t="shared" ca="1" si="390"/>
        <v>4766.0802361591896</v>
      </c>
      <c r="K2080" s="51">
        <f t="shared" ca="1" si="395"/>
        <v>4767.6924599732347</v>
      </c>
      <c r="L2080" s="111">
        <f t="shared" ca="1" si="387"/>
        <v>326</v>
      </c>
      <c r="M2080" s="112">
        <f t="shared" ca="1" si="388"/>
        <v>716.56044309209028</v>
      </c>
      <c r="N2080" s="106"/>
      <c r="O2080" s="109">
        <f t="shared" ca="1" si="391"/>
        <v>599.32922919706493</v>
      </c>
      <c r="P2080" s="113">
        <f t="shared" ca="1" si="392"/>
        <v>1</v>
      </c>
      <c r="Q2080" s="114">
        <f t="shared" ca="1" si="389"/>
        <v>37</v>
      </c>
    </row>
    <row r="2081" spans="5:17" x14ac:dyDescent="0.35">
      <c r="E2081">
        <f t="shared" si="393"/>
        <v>2054</v>
      </c>
      <c r="F2081" s="109">
        <f t="shared" ca="1" si="384"/>
        <v>0.18273557097219045</v>
      </c>
      <c r="G2081" s="110">
        <f t="shared" ca="1" si="394"/>
        <v>4051.3147524521164</v>
      </c>
      <c r="H2081" s="92">
        <f t="shared" si="385"/>
        <v>2054</v>
      </c>
      <c r="I2081" s="109">
        <f t="shared" ca="1" si="386"/>
        <v>1.0284267016954201</v>
      </c>
      <c r="J2081" s="51">
        <f t="shared" ca="1" si="390"/>
        <v>4767.6924599732347</v>
      </c>
      <c r="K2081" s="51">
        <f t="shared" ca="1" si="395"/>
        <v>4768.7208866749297</v>
      </c>
      <c r="L2081" s="111">
        <f t="shared" ca="1" si="387"/>
        <v>325</v>
      </c>
      <c r="M2081" s="112">
        <f t="shared" ca="1" si="388"/>
        <v>717.40613422281331</v>
      </c>
      <c r="N2081" s="106"/>
      <c r="O2081" s="109">
        <f t="shared" ca="1" si="391"/>
        <v>8154.1696106605268</v>
      </c>
      <c r="P2081" s="113">
        <f t="shared" ca="1" si="392"/>
        <v>1</v>
      </c>
      <c r="Q2081" s="114">
        <f t="shared" ca="1" si="389"/>
        <v>535</v>
      </c>
    </row>
    <row r="2082" spans="5:17" x14ac:dyDescent="0.35">
      <c r="E2082">
        <f t="shared" si="393"/>
        <v>2055</v>
      </c>
      <c r="F2082" s="109">
        <f t="shared" ca="1" si="384"/>
        <v>2.8569513103456163</v>
      </c>
      <c r="G2082" s="110">
        <f t="shared" ca="1" si="394"/>
        <v>4054.1717037624621</v>
      </c>
      <c r="H2082" s="92">
        <f t="shared" si="385"/>
        <v>2055</v>
      </c>
      <c r="I2082" s="109">
        <f t="shared" ca="1" si="386"/>
        <v>0.80787428431543262</v>
      </c>
      <c r="J2082" s="51">
        <f t="shared" ca="1" si="390"/>
        <v>4768.7208866749297</v>
      </c>
      <c r="K2082" s="51">
        <f t="shared" ca="1" si="395"/>
        <v>4769.5287609592451</v>
      </c>
      <c r="L2082" s="111">
        <f t="shared" ca="1" si="387"/>
        <v>324</v>
      </c>
      <c r="M2082" s="112">
        <f t="shared" ca="1" si="388"/>
        <v>715.35705719678299</v>
      </c>
      <c r="N2082" s="106"/>
      <c r="O2082" s="109">
        <f t="shared" ca="1" si="391"/>
        <v>540.85689890454535</v>
      </c>
      <c r="P2082" s="113">
        <f t="shared" ca="1" si="392"/>
        <v>1</v>
      </c>
      <c r="Q2082" s="114">
        <f t="shared" ca="1" si="389"/>
        <v>44</v>
      </c>
    </row>
    <row r="2083" spans="5:17" x14ac:dyDescent="0.35">
      <c r="E2083">
        <f t="shared" si="393"/>
        <v>2056</v>
      </c>
      <c r="F2083" s="109">
        <f t="shared" ca="1" si="384"/>
        <v>4.5323922743991201</v>
      </c>
      <c r="G2083" s="110">
        <f t="shared" ca="1" si="394"/>
        <v>4058.7040960368613</v>
      </c>
      <c r="H2083" s="92">
        <f t="shared" si="385"/>
        <v>2056</v>
      </c>
      <c r="I2083" s="109">
        <f t="shared" ca="1" si="386"/>
        <v>3.969214326502545</v>
      </c>
      <c r="J2083" s="51">
        <f t="shared" ca="1" si="390"/>
        <v>4769.5287609592451</v>
      </c>
      <c r="K2083" s="51">
        <f t="shared" ca="1" si="395"/>
        <v>4773.497975285748</v>
      </c>
      <c r="L2083" s="111">
        <f t="shared" ca="1" si="387"/>
        <v>324</v>
      </c>
      <c r="M2083" s="112">
        <f t="shared" ca="1" si="388"/>
        <v>714.7938792488867</v>
      </c>
      <c r="N2083" s="106"/>
      <c r="O2083" s="109">
        <f t="shared" ca="1" si="391"/>
        <v>3476.5911474977015</v>
      </c>
      <c r="P2083" s="113">
        <f t="shared" ca="1" si="392"/>
        <v>1</v>
      </c>
      <c r="Q2083" s="114">
        <f t="shared" ca="1" si="389"/>
        <v>289</v>
      </c>
    </row>
    <row r="2084" spans="5:17" x14ac:dyDescent="0.35">
      <c r="E2084">
        <f t="shared" si="393"/>
        <v>2057</v>
      </c>
      <c r="F2084" s="109">
        <f t="shared" ca="1" si="384"/>
        <v>1.9846306548158492</v>
      </c>
      <c r="G2084" s="110">
        <f t="shared" ca="1" si="394"/>
        <v>4060.6887266916769</v>
      </c>
      <c r="H2084" s="92">
        <f t="shared" si="385"/>
        <v>2057</v>
      </c>
      <c r="I2084" s="109">
        <f t="shared" ca="1" si="386"/>
        <v>0.30537937837758999</v>
      </c>
      <c r="J2084" s="51">
        <f t="shared" ca="1" si="390"/>
        <v>4773.497975285748</v>
      </c>
      <c r="K2084" s="51">
        <f t="shared" ca="1" si="395"/>
        <v>4773.8033546641254</v>
      </c>
      <c r="L2084" s="111">
        <f t="shared" ca="1" si="387"/>
        <v>323</v>
      </c>
      <c r="M2084" s="112">
        <f t="shared" ca="1" si="388"/>
        <v>713.11462797244849</v>
      </c>
      <c r="N2084" s="106"/>
      <c r="O2084" s="109">
        <f t="shared" ca="1" si="391"/>
        <v>9502.5196183074786</v>
      </c>
      <c r="P2084" s="113">
        <f t="shared" ca="1" si="392"/>
        <v>1</v>
      </c>
      <c r="Q2084" s="114">
        <f t="shared" ca="1" si="389"/>
        <v>582</v>
      </c>
    </row>
    <row r="2085" spans="5:17" x14ac:dyDescent="0.35">
      <c r="E2085">
        <f t="shared" si="393"/>
        <v>2058</v>
      </c>
      <c r="F2085" s="109">
        <f t="shared" ca="1" si="384"/>
        <v>1.7874524795724402</v>
      </c>
      <c r="G2085" s="110">
        <f t="shared" ca="1" si="394"/>
        <v>4062.4761791712494</v>
      </c>
      <c r="H2085" s="92">
        <f t="shared" si="385"/>
        <v>2058</v>
      </c>
      <c r="I2085" s="109">
        <f t="shared" ca="1" si="386"/>
        <v>2.9986905116850009</v>
      </c>
      <c r="J2085" s="51">
        <f t="shared" ca="1" si="390"/>
        <v>4773.8033546641254</v>
      </c>
      <c r="K2085" s="51">
        <f t="shared" ca="1" si="395"/>
        <v>4776.8020451758102</v>
      </c>
      <c r="L2085" s="111">
        <f t="shared" ca="1" si="387"/>
        <v>323</v>
      </c>
      <c r="M2085" s="112">
        <f t="shared" ca="1" si="388"/>
        <v>714.32586600456079</v>
      </c>
      <c r="N2085" s="106"/>
      <c r="O2085" s="109">
        <f t="shared" ca="1" si="391"/>
        <v>6096.6613569166329</v>
      </c>
      <c r="P2085" s="113">
        <f t="shared" ca="1" si="392"/>
        <v>1</v>
      </c>
      <c r="Q2085" s="114">
        <f t="shared" ca="1" si="389"/>
        <v>373</v>
      </c>
    </row>
    <row r="2086" spans="5:17" x14ac:dyDescent="0.35">
      <c r="E2086">
        <f t="shared" si="393"/>
        <v>2059</v>
      </c>
      <c r="F2086" s="109">
        <f t="shared" ca="1" si="384"/>
        <v>2.0578698522520558</v>
      </c>
      <c r="G2086" s="110">
        <f t="shared" ca="1" si="394"/>
        <v>4064.5340490235017</v>
      </c>
      <c r="H2086" s="92">
        <f t="shared" si="385"/>
        <v>2059</v>
      </c>
      <c r="I2086" s="109">
        <f t="shared" ca="1" si="386"/>
        <v>4.5607936621352126E-3</v>
      </c>
      <c r="J2086" s="51">
        <f t="shared" ca="1" si="390"/>
        <v>4776.8020451758102</v>
      </c>
      <c r="K2086" s="51">
        <f t="shared" ca="1" si="395"/>
        <v>4776.806605969472</v>
      </c>
      <c r="L2086" s="111">
        <f t="shared" ca="1" si="387"/>
        <v>322</v>
      </c>
      <c r="M2086" s="112">
        <f t="shared" ca="1" si="388"/>
        <v>712.27255694597034</v>
      </c>
      <c r="N2086" s="106"/>
      <c r="O2086" s="109">
        <f t="shared" ca="1" si="391"/>
        <v>1898.1575294147028</v>
      </c>
      <c r="P2086" s="113">
        <f t="shared" ca="1" si="392"/>
        <v>1</v>
      </c>
      <c r="Q2086" s="114">
        <f t="shared" ca="1" si="389"/>
        <v>135</v>
      </c>
    </row>
    <row r="2087" spans="5:17" x14ac:dyDescent="0.35">
      <c r="E2087">
        <f t="shared" si="393"/>
        <v>2060</v>
      </c>
      <c r="F2087" s="109">
        <f t="shared" ca="1" si="384"/>
        <v>0.58004246760322509</v>
      </c>
      <c r="G2087" s="110">
        <f t="shared" ca="1" si="394"/>
        <v>4065.1140914911048</v>
      </c>
      <c r="H2087" s="92">
        <f t="shared" si="385"/>
        <v>2060</v>
      </c>
      <c r="I2087" s="109">
        <f t="shared" ca="1" si="386"/>
        <v>2.0956951176650582</v>
      </c>
      <c r="J2087" s="51">
        <f t="shared" ca="1" si="390"/>
        <v>4776.806605969472</v>
      </c>
      <c r="K2087" s="51">
        <f t="shared" ca="1" si="395"/>
        <v>4778.9023010871369</v>
      </c>
      <c r="L2087" s="111">
        <f t="shared" ca="1" si="387"/>
        <v>321</v>
      </c>
      <c r="M2087" s="112">
        <f t="shared" ca="1" si="388"/>
        <v>713.78820959603217</v>
      </c>
      <c r="N2087" s="106"/>
      <c r="O2087" s="109">
        <f t="shared" ca="1" si="391"/>
        <v>1947.7223386670828</v>
      </c>
      <c r="P2087" s="113">
        <f t="shared" ca="1" si="392"/>
        <v>1</v>
      </c>
      <c r="Q2087" s="114">
        <f t="shared" ca="1" si="389"/>
        <v>134</v>
      </c>
    </row>
    <row r="2088" spans="5:17" x14ac:dyDescent="0.35">
      <c r="E2088">
        <f t="shared" si="393"/>
        <v>2061</v>
      </c>
      <c r="F2088" s="109">
        <f t="shared" ca="1" si="384"/>
        <v>0.40765299221133372</v>
      </c>
      <c r="G2088" s="110">
        <f t="shared" ca="1" si="394"/>
        <v>4065.5217444833161</v>
      </c>
      <c r="H2088" s="92">
        <f t="shared" si="385"/>
        <v>2061</v>
      </c>
      <c r="I2088" s="109">
        <f t="shared" ca="1" si="386"/>
        <v>0.47523141264435109</v>
      </c>
      <c r="J2088" s="51">
        <f t="shared" ca="1" si="390"/>
        <v>4778.9023010871369</v>
      </c>
      <c r="K2088" s="51">
        <f t="shared" ca="1" si="395"/>
        <v>4779.3775324997814</v>
      </c>
      <c r="L2088" s="111">
        <f t="shared" ca="1" si="387"/>
        <v>320</v>
      </c>
      <c r="M2088" s="112">
        <f t="shared" ca="1" si="388"/>
        <v>713.85578801646534</v>
      </c>
      <c r="N2088" s="106"/>
      <c r="O2088" s="109">
        <f t="shared" ca="1" si="391"/>
        <v>9281.1072845553208</v>
      </c>
      <c r="P2088" s="113">
        <f t="shared" ca="1" si="392"/>
        <v>1</v>
      </c>
      <c r="Q2088" s="114">
        <f t="shared" ca="1" si="389"/>
        <v>557</v>
      </c>
    </row>
    <row r="2089" spans="5:17" x14ac:dyDescent="0.35">
      <c r="E2089">
        <f t="shared" si="393"/>
        <v>2062</v>
      </c>
      <c r="F2089" s="109">
        <f t="shared" ca="1" si="384"/>
        <v>8.6210820221746982E-3</v>
      </c>
      <c r="G2089" s="110">
        <f t="shared" ca="1" si="394"/>
        <v>4065.5303655653383</v>
      </c>
      <c r="H2089" s="92">
        <f t="shared" si="385"/>
        <v>2062</v>
      </c>
      <c r="I2089" s="109">
        <f t="shared" ca="1" si="386"/>
        <v>5.2300450656960624</v>
      </c>
      <c r="J2089" s="51">
        <f t="shared" ca="1" si="390"/>
        <v>4779.3775324997814</v>
      </c>
      <c r="K2089" s="51">
        <f t="shared" ca="1" si="395"/>
        <v>4784.6075775654772</v>
      </c>
      <c r="L2089" s="111">
        <f t="shared" ca="1" si="387"/>
        <v>321</v>
      </c>
      <c r="M2089" s="112">
        <f t="shared" ca="1" si="388"/>
        <v>719.07721200013884</v>
      </c>
      <c r="N2089" s="106"/>
      <c r="O2089" s="109">
        <f t="shared" ca="1" si="391"/>
        <v>773.60759671578228</v>
      </c>
      <c r="P2089" s="113">
        <f t="shared" ca="1" si="392"/>
        <v>1</v>
      </c>
      <c r="Q2089" s="114">
        <f t="shared" ca="1" si="389"/>
        <v>50</v>
      </c>
    </row>
    <row r="2090" spans="5:17" x14ac:dyDescent="0.35">
      <c r="E2090">
        <f t="shared" si="393"/>
        <v>2063</v>
      </c>
      <c r="F2090" s="109">
        <f t="shared" ca="1" si="384"/>
        <v>0.98721549874396264</v>
      </c>
      <c r="G2090" s="110">
        <f t="shared" ca="1" si="394"/>
        <v>4066.5175810640822</v>
      </c>
      <c r="H2090" s="92">
        <f t="shared" si="385"/>
        <v>2063</v>
      </c>
      <c r="I2090" s="109">
        <f t="shared" ca="1" si="386"/>
        <v>2.0032374592696729</v>
      </c>
      <c r="J2090" s="51">
        <f t="shared" ca="1" si="390"/>
        <v>4784.6075775654772</v>
      </c>
      <c r="K2090" s="51">
        <f t="shared" ca="1" si="395"/>
        <v>4786.6108150247464</v>
      </c>
      <c r="L2090" s="111">
        <f t="shared" ca="1" si="387"/>
        <v>320</v>
      </c>
      <c r="M2090" s="112">
        <f t="shared" ca="1" si="388"/>
        <v>720.09323396066429</v>
      </c>
      <c r="N2090" s="106"/>
      <c r="O2090" s="109">
        <f t="shared" ca="1" si="391"/>
        <v>2714.9129882456177</v>
      </c>
      <c r="P2090" s="113">
        <f t="shared" ca="1" si="392"/>
        <v>1</v>
      </c>
      <c r="Q2090" s="114">
        <f t="shared" ca="1" si="389"/>
        <v>228</v>
      </c>
    </row>
    <row r="2091" spans="5:17" x14ac:dyDescent="0.35">
      <c r="E2091">
        <f t="shared" si="393"/>
        <v>2064</v>
      </c>
      <c r="F2091" s="109">
        <f t="shared" ca="1" si="384"/>
        <v>5.0621101633241015</v>
      </c>
      <c r="G2091" s="110">
        <f t="shared" ca="1" si="394"/>
        <v>4071.5796912274063</v>
      </c>
      <c r="H2091" s="92">
        <f t="shared" si="385"/>
        <v>2064</v>
      </c>
      <c r="I2091" s="109">
        <f t="shared" ca="1" si="386"/>
        <v>0.4109103698779199</v>
      </c>
      <c r="J2091" s="51">
        <f t="shared" ca="1" si="390"/>
        <v>4786.6108150247464</v>
      </c>
      <c r="K2091" s="51">
        <f t="shared" ca="1" si="395"/>
        <v>4787.0217253946248</v>
      </c>
      <c r="L2091" s="111">
        <f t="shared" ca="1" si="387"/>
        <v>319</v>
      </c>
      <c r="M2091" s="112">
        <f t="shared" ca="1" si="388"/>
        <v>715.44203416721848</v>
      </c>
      <c r="N2091" s="106"/>
      <c r="O2091" s="109">
        <f t="shared" ca="1" si="391"/>
        <v>1079.0634271383437</v>
      </c>
      <c r="P2091" s="113">
        <f t="shared" ca="1" si="392"/>
        <v>1</v>
      </c>
      <c r="Q2091" s="114">
        <f t="shared" ca="1" si="389"/>
        <v>90</v>
      </c>
    </row>
    <row r="2092" spans="5:17" x14ac:dyDescent="0.35">
      <c r="E2092">
        <f t="shared" si="393"/>
        <v>2065</v>
      </c>
      <c r="F2092" s="109">
        <f t="shared" ca="1" si="384"/>
        <v>0.23203732290741408</v>
      </c>
      <c r="G2092" s="110">
        <f t="shared" ca="1" si="394"/>
        <v>4071.8117285503135</v>
      </c>
      <c r="H2092" s="92">
        <f t="shared" si="385"/>
        <v>2065</v>
      </c>
      <c r="I2092" s="109">
        <f t="shared" ca="1" si="386"/>
        <v>0.37706795706634466</v>
      </c>
      <c r="J2092" s="51">
        <f t="shared" ca="1" si="390"/>
        <v>4787.0217253946248</v>
      </c>
      <c r="K2092" s="51">
        <f t="shared" ca="1" si="395"/>
        <v>4787.398793351691</v>
      </c>
      <c r="L2092" s="111">
        <f t="shared" ca="1" si="387"/>
        <v>318</v>
      </c>
      <c r="M2092" s="112">
        <f t="shared" ca="1" si="388"/>
        <v>715.58706480137744</v>
      </c>
      <c r="N2092" s="106"/>
      <c r="O2092" s="109">
        <f t="shared" ca="1" si="391"/>
        <v>1962.7850404594897</v>
      </c>
      <c r="P2092" s="113">
        <f t="shared" ca="1" si="392"/>
        <v>1</v>
      </c>
      <c r="Q2092" s="114">
        <f t="shared" ca="1" si="389"/>
        <v>138</v>
      </c>
    </row>
    <row r="2093" spans="5:17" x14ac:dyDescent="0.35">
      <c r="E2093">
        <f t="shared" si="393"/>
        <v>2066</v>
      </c>
      <c r="F2093" s="109">
        <f t="shared" ca="1" si="384"/>
        <v>5.7813444678573171</v>
      </c>
      <c r="G2093" s="110">
        <f t="shared" ca="1" si="394"/>
        <v>4077.5930730181708</v>
      </c>
      <c r="H2093" s="92">
        <f t="shared" si="385"/>
        <v>2066</v>
      </c>
      <c r="I2093" s="109">
        <f t="shared" ca="1" si="386"/>
        <v>1.9419698581406826</v>
      </c>
      <c r="J2093" s="51">
        <f t="shared" ca="1" si="390"/>
        <v>4787.398793351691</v>
      </c>
      <c r="K2093" s="51">
        <f t="shared" ca="1" si="395"/>
        <v>4789.3407632098315</v>
      </c>
      <c r="L2093" s="111">
        <f t="shared" ca="1" si="387"/>
        <v>317</v>
      </c>
      <c r="M2093" s="112">
        <f t="shared" ca="1" si="388"/>
        <v>711.74769019166069</v>
      </c>
      <c r="N2093" s="106"/>
      <c r="O2093" s="109">
        <f t="shared" ca="1" si="391"/>
        <v>8273.6227078357551</v>
      </c>
      <c r="P2093" s="113">
        <f t="shared" ca="1" si="392"/>
        <v>1</v>
      </c>
      <c r="Q2093" s="114">
        <f t="shared" ca="1" si="389"/>
        <v>536</v>
      </c>
    </row>
    <row r="2094" spans="5:17" x14ac:dyDescent="0.35">
      <c r="E2094">
        <f t="shared" si="393"/>
        <v>2067</v>
      </c>
      <c r="F2094" s="109">
        <f t="shared" ca="1" si="384"/>
        <v>1.3841026994236483</v>
      </c>
      <c r="G2094" s="110">
        <f t="shared" ca="1" si="394"/>
        <v>4078.9771757175945</v>
      </c>
      <c r="H2094" s="92">
        <f t="shared" si="385"/>
        <v>2067</v>
      </c>
      <c r="I2094" s="109">
        <f t="shared" ca="1" si="386"/>
        <v>0.40858154252946793</v>
      </c>
      <c r="J2094" s="51">
        <f t="shared" ca="1" si="390"/>
        <v>4789.3407632098315</v>
      </c>
      <c r="K2094" s="51">
        <f t="shared" ca="1" si="395"/>
        <v>4789.7493447523611</v>
      </c>
      <c r="L2094" s="111">
        <f t="shared" ca="1" si="387"/>
        <v>316</v>
      </c>
      <c r="M2094" s="112">
        <f t="shared" ca="1" si="388"/>
        <v>710.77216903476665</v>
      </c>
      <c r="N2094" s="106"/>
      <c r="O2094" s="109">
        <f t="shared" ca="1" si="391"/>
        <v>6762.1820214126246</v>
      </c>
      <c r="P2094" s="113">
        <f t="shared" ca="1" si="392"/>
        <v>1</v>
      </c>
      <c r="Q2094" s="114">
        <f t="shared" ca="1" si="389"/>
        <v>431</v>
      </c>
    </row>
    <row r="2095" spans="5:17" x14ac:dyDescent="0.35">
      <c r="E2095">
        <f t="shared" si="393"/>
        <v>2068</v>
      </c>
      <c r="F2095" s="109">
        <f t="shared" ca="1" si="384"/>
        <v>0.55162530308641</v>
      </c>
      <c r="G2095" s="110">
        <f t="shared" ca="1" si="394"/>
        <v>4079.5288010206809</v>
      </c>
      <c r="H2095" s="92">
        <f t="shared" si="385"/>
        <v>2068</v>
      </c>
      <c r="I2095" s="109">
        <f t="shared" ca="1" si="386"/>
        <v>1.470806101975799</v>
      </c>
      <c r="J2095" s="51">
        <f t="shared" ca="1" si="390"/>
        <v>4789.7493447523611</v>
      </c>
      <c r="K2095" s="51">
        <f t="shared" ca="1" si="395"/>
        <v>4791.2201508543367</v>
      </c>
      <c r="L2095" s="111">
        <f t="shared" ca="1" si="387"/>
        <v>315</v>
      </c>
      <c r="M2095" s="112">
        <f t="shared" ca="1" si="388"/>
        <v>711.69134983365575</v>
      </c>
      <c r="N2095" s="106"/>
      <c r="O2095" s="109">
        <f t="shared" ca="1" si="391"/>
        <v>11114.992160639234</v>
      </c>
      <c r="P2095" s="113">
        <f t="shared" ca="1" si="392"/>
        <v>1</v>
      </c>
      <c r="Q2095" s="114">
        <f t="shared" ca="1" si="389"/>
        <v>100</v>
      </c>
    </row>
    <row r="2096" spans="5:17" x14ac:dyDescent="0.35">
      <c r="E2096">
        <f t="shared" si="393"/>
        <v>2069</v>
      </c>
      <c r="F2096" s="109">
        <f t="shared" ca="1" si="384"/>
        <v>1.5895377990969244</v>
      </c>
      <c r="G2096" s="110">
        <f t="shared" ca="1" si="394"/>
        <v>4081.1183388197778</v>
      </c>
      <c r="H2096" s="92">
        <f t="shared" si="385"/>
        <v>2069</v>
      </c>
      <c r="I2096" s="109">
        <f t="shared" ca="1" si="386"/>
        <v>0.4329779373200523</v>
      </c>
      <c r="J2096" s="51">
        <f t="shared" ca="1" si="390"/>
        <v>4791.2201508543367</v>
      </c>
      <c r="K2096" s="51">
        <f t="shared" ca="1" si="395"/>
        <v>4791.6531287916569</v>
      </c>
      <c r="L2096" s="111">
        <f t="shared" ca="1" si="387"/>
        <v>314</v>
      </c>
      <c r="M2096" s="112">
        <f t="shared" ca="1" si="388"/>
        <v>710.53478997187904</v>
      </c>
      <c r="N2096" s="106"/>
      <c r="O2096" s="109">
        <f t="shared" ca="1" si="391"/>
        <v>3796.3084188089574</v>
      </c>
      <c r="P2096" s="113">
        <f t="shared" ca="1" si="392"/>
        <v>1</v>
      </c>
      <c r="Q2096" s="114">
        <f t="shared" ca="1" si="389"/>
        <v>289</v>
      </c>
    </row>
    <row r="2097" spans="5:17" x14ac:dyDescent="0.35">
      <c r="E2097">
        <f t="shared" si="393"/>
        <v>2070</v>
      </c>
      <c r="F2097" s="109">
        <f t="shared" ca="1" si="384"/>
        <v>0.49558361867154266</v>
      </c>
      <c r="G2097" s="110">
        <f t="shared" ca="1" si="394"/>
        <v>4081.6139224384492</v>
      </c>
      <c r="H2097" s="92">
        <f t="shared" si="385"/>
        <v>2070</v>
      </c>
      <c r="I2097" s="109">
        <f t="shared" ca="1" si="386"/>
        <v>0.60245622294328682</v>
      </c>
      <c r="J2097" s="51">
        <f t="shared" ca="1" si="390"/>
        <v>4791.6531287916569</v>
      </c>
      <c r="K2097" s="51">
        <f t="shared" ca="1" si="395"/>
        <v>4792.2555850146</v>
      </c>
      <c r="L2097" s="111">
        <f t="shared" ca="1" si="387"/>
        <v>314</v>
      </c>
      <c r="M2097" s="112">
        <f t="shared" ca="1" si="388"/>
        <v>710.64166257615079</v>
      </c>
      <c r="N2097" s="106"/>
      <c r="O2097" s="109">
        <f t="shared" ca="1" si="391"/>
        <v>7878.4587074848314</v>
      </c>
      <c r="P2097" s="113">
        <f t="shared" ca="1" si="392"/>
        <v>1</v>
      </c>
      <c r="Q2097" s="114">
        <f t="shared" ca="1" si="389"/>
        <v>500</v>
      </c>
    </row>
    <row r="2098" spans="5:17" x14ac:dyDescent="0.35">
      <c r="E2098">
        <f t="shared" si="393"/>
        <v>2071</v>
      </c>
      <c r="F2098" s="109">
        <f t="shared" ca="1" si="384"/>
        <v>0.14446602698909952</v>
      </c>
      <c r="G2098" s="110">
        <f t="shared" ca="1" si="394"/>
        <v>4081.7583884654382</v>
      </c>
      <c r="H2098" s="92">
        <f t="shared" si="385"/>
        <v>2071</v>
      </c>
      <c r="I2098" s="109">
        <f t="shared" ca="1" si="386"/>
        <v>1.063102207137796</v>
      </c>
      <c r="J2098" s="51">
        <f t="shared" ca="1" si="390"/>
        <v>4792.2555850146</v>
      </c>
      <c r="K2098" s="51">
        <f t="shared" ca="1" si="395"/>
        <v>4793.3186872217375</v>
      </c>
      <c r="L2098" s="111">
        <f t="shared" ca="1" si="387"/>
        <v>313</v>
      </c>
      <c r="M2098" s="112">
        <f t="shared" ca="1" si="388"/>
        <v>711.56029875629929</v>
      </c>
      <c r="N2098" s="106"/>
      <c r="O2098" s="109">
        <f t="shared" ca="1" si="391"/>
        <v>8469.1610460947795</v>
      </c>
      <c r="P2098" s="113">
        <f t="shared" ca="1" si="392"/>
        <v>1</v>
      </c>
      <c r="Q2098" s="114">
        <f t="shared" ca="1" si="389"/>
        <v>528</v>
      </c>
    </row>
    <row r="2099" spans="5:17" x14ac:dyDescent="0.35">
      <c r="E2099">
        <f t="shared" si="393"/>
        <v>2072</v>
      </c>
      <c r="F2099" s="109">
        <f t="shared" ca="1" si="384"/>
        <v>0.1613482418633771</v>
      </c>
      <c r="G2099" s="110">
        <f t="shared" ca="1" si="394"/>
        <v>4081.9197367073016</v>
      </c>
      <c r="H2099" s="92">
        <f t="shared" si="385"/>
        <v>2072</v>
      </c>
      <c r="I2099" s="109">
        <f t="shared" ca="1" si="386"/>
        <v>0.82687615921763991</v>
      </c>
      <c r="J2099" s="51">
        <f t="shared" ca="1" si="390"/>
        <v>4793.3186872217375</v>
      </c>
      <c r="K2099" s="51">
        <f t="shared" ca="1" si="395"/>
        <v>4794.1455633809555</v>
      </c>
      <c r="L2099" s="111">
        <f t="shared" ca="1" si="387"/>
        <v>313</v>
      </c>
      <c r="M2099" s="112">
        <f t="shared" ca="1" si="388"/>
        <v>712.22582667365396</v>
      </c>
      <c r="N2099" s="106"/>
      <c r="O2099" s="109">
        <f t="shared" ca="1" si="391"/>
        <v>3006.6671419456247</v>
      </c>
      <c r="P2099" s="113">
        <f t="shared" ca="1" si="392"/>
        <v>1</v>
      </c>
      <c r="Q2099" s="114">
        <f t="shared" ca="1" si="389"/>
        <v>224</v>
      </c>
    </row>
    <row r="2100" spans="5:17" x14ac:dyDescent="0.35">
      <c r="E2100">
        <f t="shared" si="393"/>
        <v>2073</v>
      </c>
      <c r="F2100" s="109">
        <f t="shared" ca="1" si="384"/>
        <v>0.28240369301411539</v>
      </c>
      <c r="G2100" s="110">
        <f t="shared" ca="1" si="394"/>
        <v>4082.2021404003158</v>
      </c>
      <c r="H2100" s="92">
        <f t="shared" si="385"/>
        <v>2073</v>
      </c>
      <c r="I2100" s="109">
        <f t="shared" ca="1" si="386"/>
        <v>0.23592663588702806</v>
      </c>
      <c r="J2100" s="51">
        <f t="shared" ca="1" si="390"/>
        <v>4794.1455633809555</v>
      </c>
      <c r="K2100" s="51">
        <f t="shared" ca="1" si="395"/>
        <v>4794.3814900168427</v>
      </c>
      <c r="L2100" s="111">
        <f t="shared" ca="1" si="387"/>
        <v>313</v>
      </c>
      <c r="M2100" s="112">
        <f t="shared" ca="1" si="388"/>
        <v>712.17934961652691</v>
      </c>
      <c r="N2100" s="106"/>
      <c r="O2100" s="109">
        <f t="shared" ca="1" si="391"/>
        <v>632.00324242448539</v>
      </c>
      <c r="P2100" s="113">
        <f t="shared" ca="1" si="392"/>
        <v>1</v>
      </c>
      <c r="Q2100" s="114">
        <f t="shared" ca="1" si="389"/>
        <v>46</v>
      </c>
    </row>
    <row r="2101" spans="5:17" x14ac:dyDescent="0.35">
      <c r="E2101">
        <f t="shared" si="393"/>
        <v>2074</v>
      </c>
      <c r="F2101" s="109">
        <f t="shared" ca="1" si="384"/>
        <v>1.0991748653558699</v>
      </c>
      <c r="G2101" s="110">
        <f t="shared" ca="1" si="394"/>
        <v>4083.3013152656717</v>
      </c>
      <c r="H2101" s="92">
        <f t="shared" si="385"/>
        <v>2074</v>
      </c>
      <c r="I2101" s="109">
        <f t="shared" ca="1" si="386"/>
        <v>5.7415315830710956</v>
      </c>
      <c r="J2101" s="51">
        <f t="shared" ca="1" si="390"/>
        <v>4794.3814900168427</v>
      </c>
      <c r="K2101" s="51">
        <f t="shared" ca="1" si="395"/>
        <v>4800.123021599914</v>
      </c>
      <c r="L2101" s="111">
        <f t="shared" ca="1" si="387"/>
        <v>316</v>
      </c>
      <c r="M2101" s="112">
        <f t="shared" ca="1" si="388"/>
        <v>716.82170633424221</v>
      </c>
      <c r="N2101" s="106"/>
      <c r="O2101" s="109">
        <f t="shared" ca="1" si="391"/>
        <v>4639.0365955260504</v>
      </c>
      <c r="P2101" s="113">
        <f t="shared" ca="1" si="392"/>
        <v>1</v>
      </c>
      <c r="Q2101" s="114">
        <f t="shared" ca="1" si="389"/>
        <v>344</v>
      </c>
    </row>
    <row r="2102" spans="5:17" x14ac:dyDescent="0.35">
      <c r="E2102">
        <f t="shared" si="393"/>
        <v>2075</v>
      </c>
      <c r="F2102" s="109">
        <f t="shared" ca="1" si="384"/>
        <v>3.3943539917010754E-2</v>
      </c>
      <c r="G2102" s="110">
        <f t="shared" ca="1" si="394"/>
        <v>4083.3352588055886</v>
      </c>
      <c r="H2102" s="92">
        <f t="shared" si="385"/>
        <v>2075</v>
      </c>
      <c r="I2102" s="109">
        <f t="shared" ca="1" si="386"/>
        <v>0.65051194428696291</v>
      </c>
      <c r="J2102" s="51">
        <f t="shared" ca="1" si="390"/>
        <v>4800.123021599914</v>
      </c>
      <c r="K2102" s="51">
        <f t="shared" ca="1" si="395"/>
        <v>4800.7735335442012</v>
      </c>
      <c r="L2102" s="111">
        <f t="shared" ca="1" si="387"/>
        <v>315</v>
      </c>
      <c r="M2102" s="112">
        <f t="shared" ca="1" si="388"/>
        <v>717.43827473861256</v>
      </c>
      <c r="N2102" s="106"/>
      <c r="O2102" s="109">
        <f t="shared" ca="1" si="391"/>
        <v>5862.1221227266651</v>
      </c>
      <c r="P2102" s="113">
        <f t="shared" ca="1" si="392"/>
        <v>1</v>
      </c>
      <c r="Q2102" s="114">
        <f t="shared" ca="1" si="389"/>
        <v>359</v>
      </c>
    </row>
    <row r="2103" spans="5:17" x14ac:dyDescent="0.35">
      <c r="E2103">
        <f t="shared" si="393"/>
        <v>2076</v>
      </c>
      <c r="F2103" s="109">
        <f t="shared" ca="1" si="384"/>
        <v>0.55513822458450668</v>
      </c>
      <c r="G2103" s="110">
        <f t="shared" ca="1" si="394"/>
        <v>4083.8903970301731</v>
      </c>
      <c r="H2103" s="92">
        <f t="shared" si="385"/>
        <v>2076</v>
      </c>
      <c r="I2103" s="109">
        <f t="shared" ca="1" si="386"/>
        <v>4.1771650445062072</v>
      </c>
      <c r="J2103" s="51">
        <f t="shared" ca="1" si="390"/>
        <v>4800.7735335442012</v>
      </c>
      <c r="K2103" s="51">
        <f t="shared" ca="1" si="395"/>
        <v>4804.9506985887074</v>
      </c>
      <c r="L2103" s="111">
        <f t="shared" ca="1" si="387"/>
        <v>315</v>
      </c>
      <c r="M2103" s="112">
        <f t="shared" ca="1" si="388"/>
        <v>721.06030155853432</v>
      </c>
      <c r="N2103" s="106"/>
      <c r="O2103" s="109">
        <f t="shared" ca="1" si="391"/>
        <v>4242.6438305772363</v>
      </c>
      <c r="P2103" s="113">
        <f t="shared" ca="1" si="392"/>
        <v>1</v>
      </c>
      <c r="Q2103" s="114">
        <f t="shared" ca="1" si="389"/>
        <v>323</v>
      </c>
    </row>
    <row r="2104" spans="5:17" x14ac:dyDescent="0.35">
      <c r="E2104">
        <f t="shared" si="393"/>
        <v>2077</v>
      </c>
      <c r="F2104" s="109">
        <f t="shared" ca="1" si="384"/>
        <v>1.1770925067197444</v>
      </c>
      <c r="G2104" s="110">
        <f t="shared" ca="1" si="394"/>
        <v>4085.0674895368929</v>
      </c>
      <c r="H2104" s="92">
        <f t="shared" si="385"/>
        <v>2077</v>
      </c>
      <c r="I2104" s="109">
        <f t="shared" ca="1" si="386"/>
        <v>1.0997650033801354</v>
      </c>
      <c r="J2104" s="51">
        <f t="shared" ca="1" si="390"/>
        <v>4804.9506985887074</v>
      </c>
      <c r="K2104" s="51">
        <f t="shared" ca="1" si="395"/>
        <v>4806.0504635920879</v>
      </c>
      <c r="L2104" s="111">
        <f t="shared" ca="1" si="387"/>
        <v>314</v>
      </c>
      <c r="M2104" s="112">
        <f t="shared" ca="1" si="388"/>
        <v>720.98297405519497</v>
      </c>
      <c r="N2104" s="106"/>
      <c r="O2104" s="109">
        <f t="shared" ca="1" si="391"/>
        <v>4727.4727745467299</v>
      </c>
      <c r="P2104" s="113">
        <f t="shared" ca="1" si="392"/>
        <v>1</v>
      </c>
      <c r="Q2104" s="114">
        <f t="shared" ca="1" si="389"/>
        <v>330</v>
      </c>
    </row>
    <row r="2105" spans="5:17" x14ac:dyDescent="0.35">
      <c r="E2105">
        <f t="shared" si="393"/>
        <v>2078</v>
      </c>
      <c r="F2105" s="109">
        <f t="shared" ca="1" si="384"/>
        <v>1.456485241333821</v>
      </c>
      <c r="G2105" s="110">
        <f t="shared" ca="1" si="394"/>
        <v>4086.5239747782266</v>
      </c>
      <c r="H2105" s="92">
        <f t="shared" si="385"/>
        <v>2078</v>
      </c>
      <c r="I2105" s="109">
        <f t="shared" ca="1" si="386"/>
        <v>1.9498859488597649</v>
      </c>
      <c r="J2105" s="51">
        <f t="shared" ca="1" si="390"/>
        <v>4806.0504635920879</v>
      </c>
      <c r="K2105" s="51">
        <f t="shared" ca="1" si="395"/>
        <v>4808.0003495409474</v>
      </c>
      <c r="L2105" s="111">
        <f t="shared" ca="1" si="387"/>
        <v>316</v>
      </c>
      <c r="M2105" s="112">
        <f t="shared" ca="1" si="388"/>
        <v>721.47637476272075</v>
      </c>
      <c r="N2105" s="106"/>
      <c r="O2105" s="109">
        <f t="shared" ca="1" si="391"/>
        <v>6256.1623401703837</v>
      </c>
      <c r="P2105" s="113">
        <f t="shared" ca="1" si="392"/>
        <v>1</v>
      </c>
      <c r="Q2105" s="114">
        <f t="shared" ca="1" si="389"/>
        <v>384</v>
      </c>
    </row>
    <row r="2106" spans="5:17" x14ac:dyDescent="0.35">
      <c r="E2106">
        <f t="shared" si="393"/>
        <v>2079</v>
      </c>
      <c r="F2106" s="109">
        <f t="shared" ca="1" si="384"/>
        <v>12.620119765894897</v>
      </c>
      <c r="G2106" s="110">
        <f t="shared" ca="1" si="394"/>
        <v>4099.1440945441218</v>
      </c>
      <c r="H2106" s="92">
        <f t="shared" si="385"/>
        <v>2079</v>
      </c>
      <c r="I2106" s="109">
        <f t="shared" ca="1" si="386"/>
        <v>0.49896902189385356</v>
      </c>
      <c r="J2106" s="51">
        <f t="shared" ca="1" si="390"/>
        <v>4808.0003495409474</v>
      </c>
      <c r="K2106" s="51">
        <f t="shared" ca="1" si="395"/>
        <v>4808.4993185628409</v>
      </c>
      <c r="L2106" s="111">
        <f t="shared" ca="1" si="387"/>
        <v>315</v>
      </c>
      <c r="M2106" s="112">
        <f t="shared" ca="1" si="388"/>
        <v>709.35522401871913</v>
      </c>
      <c r="N2106" s="106"/>
      <c r="O2106" s="109">
        <f t="shared" ca="1" si="391"/>
        <v>5611.7644444738889</v>
      </c>
      <c r="P2106" s="113">
        <f t="shared" ca="1" si="392"/>
        <v>1</v>
      </c>
      <c r="Q2106" s="114">
        <f t="shared" ca="1" si="389"/>
        <v>334</v>
      </c>
    </row>
    <row r="2107" spans="5:17" x14ac:dyDescent="0.35">
      <c r="E2107">
        <f t="shared" si="393"/>
        <v>2080</v>
      </c>
      <c r="F2107" s="109">
        <f t="shared" ca="1" si="384"/>
        <v>0.95697010778088165</v>
      </c>
      <c r="G2107" s="110">
        <f t="shared" ca="1" si="394"/>
        <v>4100.1010646519026</v>
      </c>
      <c r="H2107" s="92">
        <f t="shared" si="385"/>
        <v>2080</v>
      </c>
      <c r="I2107" s="109">
        <f t="shared" ca="1" si="386"/>
        <v>0.22191967284300751</v>
      </c>
      <c r="J2107" s="51">
        <f t="shared" ca="1" si="390"/>
        <v>4808.4993185628409</v>
      </c>
      <c r="K2107" s="51">
        <f t="shared" ca="1" si="395"/>
        <v>4808.7212382356838</v>
      </c>
      <c r="L2107" s="111">
        <f t="shared" ca="1" si="387"/>
        <v>314</v>
      </c>
      <c r="M2107" s="112">
        <f t="shared" ca="1" si="388"/>
        <v>708.62017358378125</v>
      </c>
      <c r="N2107" s="106"/>
      <c r="O2107" s="109">
        <f t="shared" ca="1" si="391"/>
        <v>1724.5426281153004</v>
      </c>
      <c r="P2107" s="113">
        <f t="shared" ca="1" si="392"/>
        <v>1</v>
      </c>
      <c r="Q2107" s="114">
        <f t="shared" ca="1" si="389"/>
        <v>122</v>
      </c>
    </row>
    <row r="2108" spans="5:17" x14ac:dyDescent="0.35">
      <c r="E2108">
        <f t="shared" si="393"/>
        <v>2081</v>
      </c>
      <c r="F2108" s="109">
        <f t="shared" ca="1" si="384"/>
        <v>2.1782201493829065</v>
      </c>
      <c r="G2108" s="110">
        <f t="shared" ca="1" si="394"/>
        <v>4102.279284801285</v>
      </c>
      <c r="H2108" s="92">
        <f t="shared" si="385"/>
        <v>2081</v>
      </c>
      <c r="I2108" s="109">
        <f t="shared" ca="1" si="386"/>
        <v>2.9355154858530232</v>
      </c>
      <c r="J2108" s="51">
        <f t="shared" ca="1" si="390"/>
        <v>4808.7212382356838</v>
      </c>
      <c r="K2108" s="51">
        <f t="shared" ca="1" si="395"/>
        <v>4811.6567537215369</v>
      </c>
      <c r="L2108" s="111">
        <f t="shared" ca="1" si="387"/>
        <v>314</v>
      </c>
      <c r="M2108" s="112">
        <f t="shared" ca="1" si="388"/>
        <v>709.37746892025189</v>
      </c>
      <c r="N2108" s="106"/>
      <c r="O2108" s="109">
        <f t="shared" ca="1" si="391"/>
        <v>4162.9146846895492</v>
      </c>
      <c r="P2108" s="113">
        <f t="shared" ca="1" si="392"/>
        <v>1</v>
      </c>
      <c r="Q2108" s="114">
        <f t="shared" ca="1" si="389"/>
        <v>318</v>
      </c>
    </row>
    <row r="2109" spans="5:17" x14ac:dyDescent="0.35">
      <c r="E2109">
        <f t="shared" si="393"/>
        <v>2082</v>
      </c>
      <c r="F2109" s="109">
        <f t="shared" ca="1" si="384"/>
        <v>0.85506435969195604</v>
      </c>
      <c r="G2109" s="110">
        <f t="shared" ca="1" si="394"/>
        <v>4103.1343491609769</v>
      </c>
      <c r="H2109" s="92">
        <f t="shared" si="385"/>
        <v>2082</v>
      </c>
      <c r="I2109" s="109">
        <f t="shared" ca="1" si="386"/>
        <v>3.6340027791881502</v>
      </c>
      <c r="J2109" s="51">
        <f t="shared" ca="1" si="390"/>
        <v>4811.6567537215369</v>
      </c>
      <c r="K2109" s="51">
        <f t="shared" ca="1" si="395"/>
        <v>4815.2907565007254</v>
      </c>
      <c r="L2109" s="111">
        <f t="shared" ca="1" si="387"/>
        <v>317</v>
      </c>
      <c r="M2109" s="112">
        <f t="shared" ca="1" si="388"/>
        <v>712.15640733974851</v>
      </c>
      <c r="N2109" s="106"/>
      <c r="O2109" s="109">
        <f t="shared" ca="1" si="391"/>
        <v>199.05248176906946</v>
      </c>
      <c r="P2109" s="113">
        <f t="shared" ca="1" si="392"/>
        <v>1</v>
      </c>
      <c r="Q2109" s="114">
        <f t="shared" ca="1" si="389"/>
        <v>2</v>
      </c>
    </row>
    <row r="2110" spans="5:17" x14ac:dyDescent="0.35">
      <c r="E2110">
        <f t="shared" si="393"/>
        <v>2083</v>
      </c>
      <c r="F2110" s="109">
        <f t="shared" ca="1" si="384"/>
        <v>2.6694034720439901</v>
      </c>
      <c r="G2110" s="110">
        <f t="shared" ca="1" si="394"/>
        <v>4105.8037526330208</v>
      </c>
      <c r="H2110" s="92">
        <f t="shared" si="385"/>
        <v>2083</v>
      </c>
      <c r="I2110" s="109">
        <f t="shared" ca="1" si="386"/>
        <v>1.5045282121454642</v>
      </c>
      <c r="J2110" s="51">
        <f t="shared" ca="1" si="390"/>
        <v>4815.2907565007254</v>
      </c>
      <c r="K2110" s="51">
        <f t="shared" ca="1" si="395"/>
        <v>4816.7952847128709</v>
      </c>
      <c r="L2110" s="111">
        <f t="shared" ca="1" si="387"/>
        <v>316</v>
      </c>
      <c r="M2110" s="112">
        <f t="shared" ca="1" si="388"/>
        <v>710.99153207985</v>
      </c>
      <c r="N2110" s="106"/>
      <c r="O2110" s="109">
        <f t="shared" ca="1" si="391"/>
        <v>8258.244303016203</v>
      </c>
      <c r="P2110" s="113">
        <f t="shared" ca="1" si="392"/>
        <v>1</v>
      </c>
      <c r="Q2110" s="114">
        <f t="shared" ca="1" si="389"/>
        <v>534</v>
      </c>
    </row>
    <row r="2111" spans="5:17" x14ac:dyDescent="0.35">
      <c r="E2111">
        <f t="shared" si="393"/>
        <v>2084</v>
      </c>
      <c r="F2111" s="109">
        <f t="shared" ca="1" si="384"/>
        <v>4.2194645775080222</v>
      </c>
      <c r="G2111" s="110">
        <f t="shared" ca="1" si="394"/>
        <v>4110.0232172105289</v>
      </c>
      <c r="H2111" s="92">
        <f t="shared" si="385"/>
        <v>2084</v>
      </c>
      <c r="I2111" s="109">
        <f t="shared" ca="1" si="386"/>
        <v>4.1705868137837889</v>
      </c>
      <c r="J2111" s="51">
        <f t="shared" ca="1" si="390"/>
        <v>4816.7952847128709</v>
      </c>
      <c r="K2111" s="51">
        <f t="shared" ca="1" si="395"/>
        <v>4820.9658715266551</v>
      </c>
      <c r="L2111" s="111">
        <f t="shared" ca="1" si="387"/>
        <v>316</v>
      </c>
      <c r="M2111" s="112">
        <f t="shared" ca="1" si="388"/>
        <v>710.94265431612621</v>
      </c>
      <c r="N2111" s="106"/>
      <c r="O2111" s="109">
        <f t="shared" ca="1" si="391"/>
        <v>7693.0032579396175</v>
      </c>
      <c r="P2111" s="113">
        <f t="shared" ca="1" si="392"/>
        <v>1</v>
      </c>
      <c r="Q2111" s="114">
        <f t="shared" ca="1" si="389"/>
        <v>495</v>
      </c>
    </row>
    <row r="2112" spans="5:17" x14ac:dyDescent="0.35">
      <c r="E2112">
        <f t="shared" si="393"/>
        <v>2085</v>
      </c>
      <c r="F2112" s="109">
        <f t="shared" ca="1" si="384"/>
        <v>2.6955964693893026</v>
      </c>
      <c r="G2112" s="110">
        <f t="shared" ca="1" si="394"/>
        <v>4112.7188136799177</v>
      </c>
      <c r="H2112" s="92">
        <f t="shared" si="385"/>
        <v>2085</v>
      </c>
      <c r="I2112" s="109">
        <f t="shared" ca="1" si="386"/>
        <v>0.85956129165725081</v>
      </c>
      <c r="J2112" s="51">
        <f t="shared" ca="1" si="390"/>
        <v>4820.9658715266551</v>
      </c>
      <c r="K2112" s="51">
        <f t="shared" ca="1" si="395"/>
        <v>4821.825432818312</v>
      </c>
      <c r="L2112" s="111">
        <f t="shared" ca="1" si="387"/>
        <v>315</v>
      </c>
      <c r="M2112" s="112">
        <f t="shared" ca="1" si="388"/>
        <v>709.10661913839431</v>
      </c>
      <c r="N2112" s="106"/>
      <c r="O2112" s="109">
        <f t="shared" ca="1" si="391"/>
        <v>200.98698765192151</v>
      </c>
      <c r="P2112" s="113">
        <f t="shared" ca="1" si="392"/>
        <v>1</v>
      </c>
      <c r="Q2112" s="114">
        <f t="shared" ca="1" si="389"/>
        <v>1</v>
      </c>
    </row>
    <row r="2113" spans="5:17" x14ac:dyDescent="0.35">
      <c r="E2113">
        <f t="shared" si="393"/>
        <v>2086</v>
      </c>
      <c r="F2113" s="109">
        <f t="shared" ca="1" si="384"/>
        <v>0.30849475033233603</v>
      </c>
      <c r="G2113" s="110">
        <f t="shared" ca="1" si="394"/>
        <v>4113.0273084302498</v>
      </c>
      <c r="H2113" s="92">
        <f t="shared" si="385"/>
        <v>2086</v>
      </c>
      <c r="I2113" s="109">
        <f t="shared" ca="1" si="386"/>
        <v>0.40894375139343747</v>
      </c>
      <c r="J2113" s="51">
        <f t="shared" ca="1" si="390"/>
        <v>4821.825432818312</v>
      </c>
      <c r="K2113" s="51">
        <f t="shared" ca="1" si="395"/>
        <v>4822.2343765697051</v>
      </c>
      <c r="L2113" s="111">
        <f t="shared" ca="1" si="387"/>
        <v>314</v>
      </c>
      <c r="M2113" s="112">
        <f t="shared" ca="1" si="388"/>
        <v>709.20706813945526</v>
      </c>
      <c r="N2113" s="106"/>
      <c r="O2113" s="109">
        <f t="shared" ca="1" si="391"/>
        <v>11089.718959283837</v>
      </c>
      <c r="P2113" s="113">
        <f t="shared" ca="1" si="392"/>
        <v>1</v>
      </c>
      <c r="Q2113" s="114">
        <f t="shared" ca="1" si="389"/>
        <v>107</v>
      </c>
    </row>
    <row r="2114" spans="5:17" x14ac:dyDescent="0.35">
      <c r="E2114">
        <f t="shared" si="393"/>
        <v>2087</v>
      </c>
      <c r="F2114" s="109">
        <f t="shared" ca="1" si="384"/>
        <v>1.1634980597332187</v>
      </c>
      <c r="G2114" s="110">
        <f t="shared" ca="1" si="394"/>
        <v>4114.1908064899826</v>
      </c>
      <c r="H2114" s="92">
        <f t="shared" si="385"/>
        <v>2087</v>
      </c>
      <c r="I2114" s="109">
        <f t="shared" ca="1" si="386"/>
        <v>0.39136122044440858</v>
      </c>
      <c r="J2114" s="51">
        <f t="shared" ca="1" si="390"/>
        <v>4822.2343765697051</v>
      </c>
      <c r="K2114" s="51">
        <f t="shared" ca="1" si="395"/>
        <v>4822.6257377901493</v>
      </c>
      <c r="L2114" s="111">
        <f t="shared" ca="1" si="387"/>
        <v>313</v>
      </c>
      <c r="M2114" s="112">
        <f t="shared" ca="1" si="388"/>
        <v>708.43493130016668</v>
      </c>
      <c r="N2114" s="106"/>
      <c r="O2114" s="109">
        <f t="shared" ca="1" si="391"/>
        <v>5790.1572194374967</v>
      </c>
      <c r="P2114" s="113">
        <f t="shared" ca="1" si="392"/>
        <v>1</v>
      </c>
      <c r="Q2114" s="114">
        <f t="shared" ca="1" si="389"/>
        <v>349</v>
      </c>
    </row>
    <row r="2115" spans="5:17" x14ac:dyDescent="0.35">
      <c r="E2115">
        <f t="shared" si="393"/>
        <v>2088</v>
      </c>
      <c r="F2115" s="109">
        <f t="shared" ca="1" si="384"/>
        <v>5.4887798467563691E-2</v>
      </c>
      <c r="G2115" s="110">
        <f t="shared" ca="1" si="394"/>
        <v>4114.2456942884501</v>
      </c>
      <c r="H2115" s="92">
        <f t="shared" si="385"/>
        <v>2088</v>
      </c>
      <c r="I2115" s="109">
        <f t="shared" ca="1" si="386"/>
        <v>6.8478275202952445E-5</v>
      </c>
      <c r="J2115" s="51">
        <f t="shared" ca="1" si="390"/>
        <v>4822.6257377901493</v>
      </c>
      <c r="K2115" s="51">
        <f t="shared" ca="1" si="395"/>
        <v>4822.6258062684246</v>
      </c>
      <c r="L2115" s="111">
        <f t="shared" ca="1" si="387"/>
        <v>312</v>
      </c>
      <c r="M2115" s="112">
        <f t="shared" ca="1" si="388"/>
        <v>708.38011197997457</v>
      </c>
      <c r="N2115" s="106"/>
      <c r="O2115" s="109">
        <f t="shared" ca="1" si="391"/>
        <v>9812.5524039501797</v>
      </c>
      <c r="P2115" s="113">
        <f t="shared" ca="1" si="392"/>
        <v>1</v>
      </c>
      <c r="Q2115" s="114">
        <f t="shared" ca="1" si="389"/>
        <v>568</v>
      </c>
    </row>
    <row r="2116" spans="5:17" x14ac:dyDescent="0.35">
      <c r="E2116">
        <f t="shared" si="393"/>
        <v>2089</v>
      </c>
      <c r="F2116" s="109">
        <f t="shared" ca="1" si="384"/>
        <v>1.3338931531716955</v>
      </c>
      <c r="G2116" s="110">
        <f t="shared" ca="1" si="394"/>
        <v>4115.5795874416217</v>
      </c>
      <c r="H2116" s="92">
        <f t="shared" si="385"/>
        <v>2089</v>
      </c>
      <c r="I2116" s="109">
        <f t="shared" ca="1" si="386"/>
        <v>1.4713534868857645</v>
      </c>
      <c r="J2116" s="51">
        <f t="shared" ca="1" si="390"/>
        <v>4822.6258062684246</v>
      </c>
      <c r="K2116" s="51">
        <f t="shared" ca="1" si="395"/>
        <v>4824.0971597553107</v>
      </c>
      <c r="L2116" s="111">
        <f t="shared" ca="1" si="387"/>
        <v>313</v>
      </c>
      <c r="M2116" s="112">
        <f t="shared" ca="1" si="388"/>
        <v>708.51757231368902</v>
      </c>
      <c r="N2116" s="106"/>
      <c r="O2116" s="109">
        <f t="shared" ca="1" si="391"/>
        <v>5030.393122917123</v>
      </c>
      <c r="P2116" s="113">
        <f t="shared" ca="1" si="392"/>
        <v>1</v>
      </c>
      <c r="Q2116" s="114">
        <f t="shared" ca="1" si="389"/>
        <v>320</v>
      </c>
    </row>
    <row r="2117" spans="5:17" x14ac:dyDescent="0.35">
      <c r="E2117">
        <f t="shared" si="393"/>
        <v>2090</v>
      </c>
      <c r="F2117" s="109">
        <f t="shared" ca="1" si="384"/>
        <v>2.0618526788322274E-2</v>
      </c>
      <c r="G2117" s="110">
        <f t="shared" ca="1" si="394"/>
        <v>4115.6002059684097</v>
      </c>
      <c r="H2117" s="92">
        <f t="shared" si="385"/>
        <v>2090</v>
      </c>
      <c r="I2117" s="109">
        <f t="shared" ca="1" si="386"/>
        <v>4.4932627882327703</v>
      </c>
      <c r="J2117" s="51">
        <f t="shared" ca="1" si="390"/>
        <v>4824.0971597553107</v>
      </c>
      <c r="K2117" s="51">
        <f t="shared" ca="1" si="395"/>
        <v>4828.5904225435434</v>
      </c>
      <c r="L2117" s="111">
        <f t="shared" ca="1" si="387"/>
        <v>316</v>
      </c>
      <c r="M2117" s="112">
        <f t="shared" ca="1" si="388"/>
        <v>712.99021657513367</v>
      </c>
      <c r="N2117" s="106"/>
      <c r="O2117" s="109">
        <f t="shared" ca="1" si="391"/>
        <v>2355.3599511942361</v>
      </c>
      <c r="P2117" s="113">
        <f t="shared" ca="1" si="392"/>
        <v>1</v>
      </c>
      <c r="Q2117" s="114">
        <f t="shared" ca="1" si="389"/>
        <v>203</v>
      </c>
    </row>
    <row r="2118" spans="5:17" x14ac:dyDescent="0.35">
      <c r="E2118">
        <f t="shared" si="393"/>
        <v>2091</v>
      </c>
      <c r="F2118" s="109">
        <f t="shared" ca="1" si="384"/>
        <v>1.5426857078528899</v>
      </c>
      <c r="G2118" s="110">
        <f t="shared" ca="1" si="394"/>
        <v>4117.1428916762625</v>
      </c>
      <c r="H2118" s="92">
        <f t="shared" si="385"/>
        <v>2091</v>
      </c>
      <c r="I2118" s="109">
        <f t="shared" ca="1" si="386"/>
        <v>1.5819344208023336</v>
      </c>
      <c r="J2118" s="51">
        <f t="shared" ca="1" si="390"/>
        <v>4828.5904225435434</v>
      </c>
      <c r="K2118" s="51">
        <f t="shared" ca="1" si="395"/>
        <v>4830.1723569643455</v>
      </c>
      <c r="L2118" s="111">
        <f t="shared" ca="1" si="387"/>
        <v>315</v>
      </c>
      <c r="M2118" s="112">
        <f t="shared" ca="1" si="388"/>
        <v>713.02946528808297</v>
      </c>
      <c r="N2118" s="106"/>
      <c r="O2118" s="109">
        <f t="shared" ca="1" si="391"/>
        <v>8121.3031045537709</v>
      </c>
      <c r="P2118" s="113">
        <f t="shared" ca="1" si="392"/>
        <v>1</v>
      </c>
      <c r="Q2118" s="114">
        <f t="shared" ca="1" si="389"/>
        <v>531</v>
      </c>
    </row>
    <row r="2119" spans="5:17" x14ac:dyDescent="0.35">
      <c r="E2119">
        <f t="shared" si="393"/>
        <v>2092</v>
      </c>
      <c r="F2119" s="109">
        <f t="shared" ca="1" si="384"/>
        <v>1.1197979089008825</v>
      </c>
      <c r="G2119" s="110">
        <f t="shared" ca="1" si="394"/>
        <v>4118.2626895851636</v>
      </c>
      <c r="H2119" s="92">
        <f t="shared" si="385"/>
        <v>2092</v>
      </c>
      <c r="I2119" s="109">
        <f t="shared" ca="1" si="386"/>
        <v>2.82170358452005</v>
      </c>
      <c r="J2119" s="51">
        <f t="shared" ca="1" si="390"/>
        <v>4830.1723569643455</v>
      </c>
      <c r="K2119" s="51">
        <f t="shared" ca="1" si="395"/>
        <v>4832.9940605488655</v>
      </c>
      <c r="L2119" s="111">
        <f t="shared" ca="1" si="387"/>
        <v>316</v>
      </c>
      <c r="M2119" s="112">
        <f t="shared" ca="1" si="388"/>
        <v>714.73137096370192</v>
      </c>
      <c r="N2119" s="106"/>
      <c r="O2119" s="109">
        <f t="shared" ca="1" si="391"/>
        <v>5865.1472845559538</v>
      </c>
      <c r="P2119" s="113">
        <f t="shared" ca="1" si="392"/>
        <v>1</v>
      </c>
      <c r="Q2119" s="114">
        <f t="shared" ca="1" si="389"/>
        <v>357</v>
      </c>
    </row>
    <row r="2120" spans="5:17" x14ac:dyDescent="0.35">
      <c r="E2120">
        <f t="shared" si="393"/>
        <v>2093</v>
      </c>
      <c r="F2120" s="109">
        <f t="shared" ca="1" si="384"/>
        <v>0.62229195434141404</v>
      </c>
      <c r="G2120" s="110">
        <f t="shared" ca="1" si="394"/>
        <v>4118.8849815395051</v>
      </c>
      <c r="H2120" s="92">
        <f t="shared" si="385"/>
        <v>2093</v>
      </c>
      <c r="I2120" s="109">
        <f t="shared" ca="1" si="386"/>
        <v>2.5476337723824245</v>
      </c>
      <c r="J2120" s="51">
        <f t="shared" ca="1" si="390"/>
        <v>4832.9940605488655</v>
      </c>
      <c r="K2120" s="51">
        <f t="shared" ca="1" si="395"/>
        <v>4835.5416943212476</v>
      </c>
      <c r="L2120" s="111">
        <f t="shared" ca="1" si="387"/>
        <v>318</v>
      </c>
      <c r="M2120" s="112">
        <f t="shared" ca="1" si="388"/>
        <v>716.6567127817425</v>
      </c>
      <c r="N2120" s="106"/>
      <c r="O2120" s="109">
        <f t="shared" ca="1" si="391"/>
        <v>5228.279050820166</v>
      </c>
      <c r="P2120" s="113">
        <f t="shared" ca="1" si="392"/>
        <v>1</v>
      </c>
      <c r="Q2120" s="114">
        <f t="shared" ca="1" si="389"/>
        <v>332</v>
      </c>
    </row>
    <row r="2121" spans="5:17" x14ac:dyDescent="0.35">
      <c r="E2121">
        <f t="shared" si="393"/>
        <v>2094</v>
      </c>
      <c r="F2121" s="109">
        <f t="shared" ca="1" si="384"/>
        <v>1.9017548378111597</v>
      </c>
      <c r="G2121" s="110">
        <f t="shared" ca="1" si="394"/>
        <v>4120.7867363773166</v>
      </c>
      <c r="H2121" s="92">
        <f t="shared" si="385"/>
        <v>2094</v>
      </c>
      <c r="I2121" s="109">
        <f t="shared" ca="1" si="386"/>
        <v>0.92000616192947637</v>
      </c>
      <c r="J2121" s="51">
        <f t="shared" ca="1" si="390"/>
        <v>4835.5416943212476</v>
      </c>
      <c r="K2121" s="51">
        <f t="shared" ca="1" si="395"/>
        <v>4836.4617004831771</v>
      </c>
      <c r="L2121" s="111">
        <f t="shared" ca="1" si="387"/>
        <v>317</v>
      </c>
      <c r="M2121" s="112">
        <f t="shared" ca="1" si="388"/>
        <v>715.67496410586045</v>
      </c>
      <c r="N2121" s="106"/>
      <c r="O2121" s="109">
        <f t="shared" ca="1" si="391"/>
        <v>6027.9729691283565</v>
      </c>
      <c r="P2121" s="113">
        <f t="shared" ca="1" si="392"/>
        <v>1</v>
      </c>
      <c r="Q2121" s="114">
        <f t="shared" ca="1" si="389"/>
        <v>373</v>
      </c>
    </row>
    <row r="2122" spans="5:17" x14ac:dyDescent="0.35">
      <c r="E2122">
        <f t="shared" si="393"/>
        <v>2095</v>
      </c>
      <c r="F2122" s="109">
        <f t="shared" ca="1" si="384"/>
        <v>7.2581164015292963</v>
      </c>
      <c r="G2122" s="110">
        <f t="shared" ca="1" si="394"/>
        <v>4128.0448527788458</v>
      </c>
      <c r="H2122" s="92">
        <f t="shared" si="385"/>
        <v>2095</v>
      </c>
      <c r="I2122" s="109">
        <f t="shared" ca="1" si="386"/>
        <v>4.7346498311617955</v>
      </c>
      <c r="J2122" s="51">
        <f t="shared" ca="1" si="390"/>
        <v>4836.4617004831771</v>
      </c>
      <c r="K2122" s="51">
        <f t="shared" ca="1" si="395"/>
        <v>4841.1963503143388</v>
      </c>
      <c r="L2122" s="111">
        <f t="shared" ca="1" si="387"/>
        <v>319</v>
      </c>
      <c r="M2122" s="112">
        <f t="shared" ca="1" si="388"/>
        <v>713.15149753549304</v>
      </c>
      <c r="N2122" s="106"/>
      <c r="O2122" s="109">
        <f t="shared" ca="1" si="391"/>
        <v>4020.7045772487004</v>
      </c>
      <c r="P2122" s="113">
        <f t="shared" ca="1" si="392"/>
        <v>1</v>
      </c>
      <c r="Q2122" s="114">
        <f t="shared" ca="1" si="389"/>
        <v>311</v>
      </c>
    </row>
    <row r="2123" spans="5:17" x14ac:dyDescent="0.35">
      <c r="E2123">
        <f t="shared" si="393"/>
        <v>2096</v>
      </c>
      <c r="F2123" s="109">
        <f t="shared" ca="1" si="384"/>
        <v>2.1506599107034829</v>
      </c>
      <c r="G2123" s="110">
        <f t="shared" ca="1" si="394"/>
        <v>4130.1955126895491</v>
      </c>
      <c r="H2123" s="92">
        <f t="shared" si="385"/>
        <v>2096</v>
      </c>
      <c r="I2123" s="109">
        <f t="shared" ca="1" si="386"/>
        <v>1.7810889720451462</v>
      </c>
      <c r="J2123" s="51">
        <f t="shared" ca="1" si="390"/>
        <v>4841.1963503143388</v>
      </c>
      <c r="K2123" s="51">
        <f t="shared" ca="1" si="395"/>
        <v>4842.9774392863837</v>
      </c>
      <c r="L2123" s="111">
        <f t="shared" ca="1" si="387"/>
        <v>318</v>
      </c>
      <c r="M2123" s="112">
        <f t="shared" ca="1" si="388"/>
        <v>712.78192659683464</v>
      </c>
      <c r="N2123" s="106"/>
      <c r="O2123" s="109">
        <f t="shared" ca="1" si="391"/>
        <v>10120.805072590994</v>
      </c>
      <c r="P2123" s="113">
        <f t="shared" ca="1" si="392"/>
        <v>1</v>
      </c>
      <c r="Q2123" s="114">
        <f t="shared" ca="1" si="389"/>
        <v>537</v>
      </c>
    </row>
    <row r="2124" spans="5:17" x14ac:dyDescent="0.35">
      <c r="E2124">
        <f t="shared" si="393"/>
        <v>2097</v>
      </c>
      <c r="F2124" s="109">
        <f t="shared" ca="1" si="384"/>
        <v>2.8559333813640513</v>
      </c>
      <c r="G2124" s="110">
        <f t="shared" ca="1" si="394"/>
        <v>4133.0514460709128</v>
      </c>
      <c r="H2124" s="92">
        <f t="shared" si="385"/>
        <v>2097</v>
      </c>
      <c r="I2124" s="109">
        <f t="shared" ca="1" si="386"/>
        <v>2.3318589392727058</v>
      </c>
      <c r="J2124" s="51">
        <f t="shared" ca="1" si="390"/>
        <v>4842.9774392863837</v>
      </c>
      <c r="K2124" s="51">
        <f t="shared" ca="1" si="395"/>
        <v>4845.3092982256567</v>
      </c>
      <c r="L2124" s="111">
        <f t="shared" ca="1" si="387"/>
        <v>317</v>
      </c>
      <c r="M2124" s="112">
        <f t="shared" ca="1" si="388"/>
        <v>712.25785215474389</v>
      </c>
      <c r="N2124" s="106"/>
      <c r="O2124" s="109">
        <f t="shared" ca="1" si="391"/>
        <v>9063.8489619652028</v>
      </c>
      <c r="P2124" s="113">
        <f t="shared" ca="1" si="392"/>
        <v>1</v>
      </c>
      <c r="Q2124" s="114">
        <f t="shared" ca="1" si="389"/>
        <v>540</v>
      </c>
    </row>
    <row r="2125" spans="5:17" x14ac:dyDescent="0.35">
      <c r="E2125">
        <f t="shared" si="393"/>
        <v>2098</v>
      </c>
      <c r="F2125" s="109">
        <f t="shared" ca="1" si="384"/>
        <v>0.68080842701719135</v>
      </c>
      <c r="G2125" s="110">
        <f t="shared" ca="1" si="394"/>
        <v>4133.7322544979297</v>
      </c>
      <c r="H2125" s="92">
        <f t="shared" si="385"/>
        <v>2098</v>
      </c>
      <c r="I2125" s="109">
        <f t="shared" ca="1" si="386"/>
        <v>0.47244392234650484</v>
      </c>
      <c r="J2125" s="51">
        <f t="shared" ca="1" si="390"/>
        <v>4845.3092982256567</v>
      </c>
      <c r="K2125" s="51">
        <f t="shared" ca="1" si="395"/>
        <v>4845.7817421480031</v>
      </c>
      <c r="L2125" s="111">
        <f t="shared" ca="1" si="387"/>
        <v>316</v>
      </c>
      <c r="M2125" s="112">
        <f t="shared" ca="1" si="388"/>
        <v>712.04948765007339</v>
      </c>
      <c r="N2125" s="106"/>
      <c r="O2125" s="109">
        <f t="shared" ca="1" si="391"/>
        <v>1227.8112093718494</v>
      </c>
      <c r="P2125" s="113">
        <f t="shared" ca="1" si="392"/>
        <v>1</v>
      </c>
      <c r="Q2125" s="114">
        <f t="shared" ca="1" si="389"/>
        <v>89</v>
      </c>
    </row>
    <row r="2126" spans="5:17" x14ac:dyDescent="0.35">
      <c r="E2126">
        <f t="shared" si="393"/>
        <v>2099</v>
      </c>
      <c r="F2126" s="109">
        <f t="shared" ca="1" si="384"/>
        <v>0.21350909408684737</v>
      </c>
      <c r="G2126" s="110">
        <f t="shared" ca="1" si="394"/>
        <v>4133.9457635920162</v>
      </c>
      <c r="H2126" s="92">
        <f t="shared" si="385"/>
        <v>2099</v>
      </c>
      <c r="I2126" s="109">
        <f t="shared" ca="1" si="386"/>
        <v>3.3154234794138056</v>
      </c>
      <c r="J2126" s="51">
        <f t="shared" ca="1" si="390"/>
        <v>4845.7817421480031</v>
      </c>
      <c r="K2126" s="51">
        <f t="shared" ca="1" si="395"/>
        <v>4849.0971656274169</v>
      </c>
      <c r="L2126" s="111">
        <f t="shared" ca="1" si="387"/>
        <v>317</v>
      </c>
      <c r="M2126" s="112">
        <f t="shared" ca="1" si="388"/>
        <v>715.15140203540068</v>
      </c>
      <c r="N2126" s="106"/>
      <c r="O2126" s="109">
        <f t="shared" ca="1" si="391"/>
        <v>8790.6918351200384</v>
      </c>
      <c r="P2126" s="113">
        <f t="shared" ca="1" si="392"/>
        <v>1</v>
      </c>
      <c r="Q2126" s="114">
        <f t="shared" ca="1" si="389"/>
        <v>511</v>
      </c>
    </row>
    <row r="2127" spans="5:17" x14ac:dyDescent="0.35">
      <c r="E2127">
        <f t="shared" si="393"/>
        <v>2100</v>
      </c>
      <c r="F2127" s="109">
        <f t="shared" ca="1" si="384"/>
        <v>0.15007113123617202</v>
      </c>
      <c r="G2127" s="110">
        <f t="shared" ca="1" si="394"/>
        <v>4134.0958347232527</v>
      </c>
      <c r="H2127" s="92">
        <f t="shared" si="385"/>
        <v>2100</v>
      </c>
      <c r="I2127" s="109">
        <f t="shared" ca="1" si="386"/>
        <v>7.9632746723098382</v>
      </c>
      <c r="J2127" s="51">
        <f t="shared" ca="1" si="390"/>
        <v>4849.0971656274169</v>
      </c>
      <c r="K2127" s="51">
        <f t="shared" ca="1" si="395"/>
        <v>4857.0604402997269</v>
      </c>
      <c r="L2127" s="111">
        <f t="shared" ca="1" si="387"/>
        <v>323</v>
      </c>
      <c r="M2127" s="112">
        <f t="shared" ca="1" si="388"/>
        <v>722.96460557647424</v>
      </c>
      <c r="N2127" s="106"/>
      <c r="O2127" s="109">
        <f t="shared" ca="1" si="391"/>
        <v>11128.924604675791</v>
      </c>
      <c r="P2127" s="113">
        <f t="shared" ca="1" si="392"/>
        <v>1</v>
      </c>
      <c r="Q2127" s="114">
        <f t="shared" ca="1" si="389"/>
        <v>94</v>
      </c>
    </row>
    <row r="2128" spans="5:17" x14ac:dyDescent="0.35">
      <c r="E2128">
        <f t="shared" si="393"/>
        <v>2101</v>
      </c>
      <c r="F2128" s="109">
        <f t="shared" ca="1" si="384"/>
        <v>4.0437755303362684</v>
      </c>
      <c r="G2128" s="110">
        <f t="shared" ca="1" si="394"/>
        <v>4138.1396102535891</v>
      </c>
      <c r="H2128" s="92">
        <f t="shared" si="385"/>
        <v>2101</v>
      </c>
      <c r="I2128" s="109">
        <f t="shared" ca="1" si="386"/>
        <v>0.42743994130164104</v>
      </c>
      <c r="J2128" s="51">
        <f t="shared" ca="1" si="390"/>
        <v>4857.0604402997269</v>
      </c>
      <c r="K2128" s="51">
        <f t="shared" ca="1" si="395"/>
        <v>4857.4878802410285</v>
      </c>
      <c r="L2128" s="111">
        <f t="shared" ca="1" si="387"/>
        <v>322</v>
      </c>
      <c r="M2128" s="112">
        <f t="shared" ca="1" si="388"/>
        <v>719.34826998743938</v>
      </c>
      <c r="N2128" s="106"/>
      <c r="O2128" s="109">
        <f t="shared" ca="1" si="391"/>
        <v>9927.9791550192422</v>
      </c>
      <c r="P2128" s="113">
        <f t="shared" ca="1" si="392"/>
        <v>1</v>
      </c>
      <c r="Q2128" s="114">
        <f t="shared" ca="1" si="389"/>
        <v>572</v>
      </c>
    </row>
    <row r="2129" spans="5:17" x14ac:dyDescent="0.35">
      <c r="E2129">
        <f t="shared" si="393"/>
        <v>2102</v>
      </c>
      <c r="F2129" s="109">
        <f t="shared" ca="1" si="384"/>
        <v>4.6981461640995139</v>
      </c>
      <c r="G2129" s="110">
        <f t="shared" ca="1" si="394"/>
        <v>4142.837756417689</v>
      </c>
      <c r="H2129" s="92">
        <f t="shared" si="385"/>
        <v>2102</v>
      </c>
      <c r="I2129" s="109">
        <f t="shared" ca="1" si="386"/>
        <v>0.79959110126119781</v>
      </c>
      <c r="J2129" s="51">
        <f t="shared" ca="1" si="390"/>
        <v>4857.4878802410285</v>
      </c>
      <c r="K2129" s="51">
        <f t="shared" ca="1" si="395"/>
        <v>4858.2874713422898</v>
      </c>
      <c r="L2129" s="111">
        <f t="shared" ca="1" si="387"/>
        <v>321</v>
      </c>
      <c r="M2129" s="112">
        <f t="shared" ca="1" si="388"/>
        <v>715.44971492460081</v>
      </c>
      <c r="N2129" s="106"/>
      <c r="O2129" s="109">
        <f t="shared" ca="1" si="391"/>
        <v>2467.9530291402339</v>
      </c>
      <c r="P2129" s="113">
        <f t="shared" ca="1" si="392"/>
        <v>1</v>
      </c>
      <c r="Q2129" s="114">
        <f t="shared" ca="1" si="389"/>
        <v>203</v>
      </c>
    </row>
    <row r="2130" spans="5:17" x14ac:dyDescent="0.35">
      <c r="E2130">
        <f t="shared" si="393"/>
        <v>2103</v>
      </c>
      <c r="F2130" s="109">
        <f t="shared" ca="1" si="384"/>
        <v>0.7556316674213972</v>
      </c>
      <c r="G2130" s="110">
        <f t="shared" ca="1" si="394"/>
        <v>4143.5933880851107</v>
      </c>
      <c r="H2130" s="92">
        <f t="shared" si="385"/>
        <v>2103</v>
      </c>
      <c r="I2130" s="109">
        <f t="shared" ca="1" si="386"/>
        <v>5.2489490886172474</v>
      </c>
      <c r="J2130" s="51">
        <f t="shared" ca="1" si="390"/>
        <v>4858.2874713422898</v>
      </c>
      <c r="K2130" s="51">
        <f t="shared" ca="1" si="395"/>
        <v>4863.5364204309071</v>
      </c>
      <c r="L2130" s="111">
        <f t="shared" ca="1" si="387"/>
        <v>323</v>
      </c>
      <c r="M2130" s="112">
        <f t="shared" ca="1" si="388"/>
        <v>719.94303234579638</v>
      </c>
      <c r="N2130" s="106"/>
      <c r="O2130" s="109">
        <f t="shared" ca="1" si="391"/>
        <v>5466.4934053060651</v>
      </c>
      <c r="P2130" s="113">
        <f t="shared" ca="1" si="392"/>
        <v>1</v>
      </c>
      <c r="Q2130" s="114">
        <f t="shared" ca="1" si="389"/>
        <v>318</v>
      </c>
    </row>
    <row r="2131" spans="5:17" x14ac:dyDescent="0.35">
      <c r="E2131">
        <f t="shared" si="393"/>
        <v>2104</v>
      </c>
      <c r="F2131" s="109">
        <f t="shared" ca="1" si="384"/>
        <v>1.2602114073072326</v>
      </c>
      <c r="G2131" s="110">
        <f t="shared" ca="1" si="394"/>
        <v>4144.8535994924177</v>
      </c>
      <c r="H2131" s="92">
        <f t="shared" si="385"/>
        <v>2104</v>
      </c>
      <c r="I2131" s="109">
        <f t="shared" ca="1" si="386"/>
        <v>1.1549678747161738</v>
      </c>
      <c r="J2131" s="51">
        <f t="shared" ca="1" si="390"/>
        <v>4863.5364204309071</v>
      </c>
      <c r="K2131" s="51">
        <f t="shared" ca="1" si="395"/>
        <v>4864.6913883056231</v>
      </c>
      <c r="L2131" s="111">
        <f t="shared" ca="1" si="387"/>
        <v>322</v>
      </c>
      <c r="M2131" s="112">
        <f t="shared" ca="1" si="388"/>
        <v>719.83778881320541</v>
      </c>
      <c r="N2131" s="106"/>
      <c r="O2131" s="109">
        <f t="shared" ca="1" si="391"/>
        <v>10792.36862148997</v>
      </c>
      <c r="P2131" s="113">
        <f t="shared" ca="1" si="392"/>
        <v>1</v>
      </c>
      <c r="Q2131" s="114">
        <f t="shared" ca="1" si="389"/>
        <v>241</v>
      </c>
    </row>
    <row r="2132" spans="5:17" x14ac:dyDescent="0.35">
      <c r="E2132">
        <f t="shared" si="393"/>
        <v>2105</v>
      </c>
      <c r="F2132" s="109">
        <f t="shared" ca="1" si="384"/>
        <v>7.1376061761422092</v>
      </c>
      <c r="G2132" s="110">
        <f t="shared" ca="1" si="394"/>
        <v>4151.9912056685598</v>
      </c>
      <c r="H2132" s="92">
        <f t="shared" si="385"/>
        <v>2105</v>
      </c>
      <c r="I2132" s="109">
        <f t="shared" ca="1" si="386"/>
        <v>0.21286638484326742</v>
      </c>
      <c r="J2132" s="51">
        <f t="shared" ca="1" si="390"/>
        <v>4864.6913883056231</v>
      </c>
      <c r="K2132" s="51">
        <f t="shared" ca="1" si="395"/>
        <v>4864.9042546904666</v>
      </c>
      <c r="L2132" s="111">
        <f t="shared" ca="1" si="387"/>
        <v>321</v>
      </c>
      <c r="M2132" s="112">
        <f t="shared" ca="1" si="388"/>
        <v>712.91304902190677</v>
      </c>
      <c r="N2132" s="106"/>
      <c r="O2132" s="109">
        <f t="shared" ca="1" si="391"/>
        <v>10469.222228257904</v>
      </c>
      <c r="P2132" s="113">
        <f t="shared" ca="1" si="392"/>
        <v>1</v>
      </c>
      <c r="Q2132" s="114">
        <f t="shared" ca="1" si="389"/>
        <v>373</v>
      </c>
    </row>
    <row r="2133" spans="5:17" x14ac:dyDescent="0.35">
      <c r="E2133">
        <f t="shared" si="393"/>
        <v>2106</v>
      </c>
      <c r="F2133" s="109">
        <f t="shared" ca="1" si="384"/>
        <v>0.23970344255374604</v>
      </c>
      <c r="G2133" s="110">
        <f t="shared" ca="1" si="394"/>
        <v>4152.2309091111138</v>
      </c>
      <c r="H2133" s="92">
        <f t="shared" si="385"/>
        <v>2106</v>
      </c>
      <c r="I2133" s="109">
        <f t="shared" ca="1" si="386"/>
        <v>1.3869017900053724</v>
      </c>
      <c r="J2133" s="51">
        <f t="shared" ca="1" si="390"/>
        <v>4864.9042546904666</v>
      </c>
      <c r="K2133" s="51">
        <f t="shared" ca="1" si="395"/>
        <v>4866.2911564804717</v>
      </c>
      <c r="L2133" s="111">
        <f t="shared" ca="1" si="387"/>
        <v>321</v>
      </c>
      <c r="M2133" s="112">
        <f t="shared" ca="1" si="388"/>
        <v>714.06024736935797</v>
      </c>
      <c r="N2133" s="106"/>
      <c r="O2133" s="109">
        <f t="shared" ca="1" si="391"/>
        <v>2381.6758901311887</v>
      </c>
      <c r="P2133" s="113">
        <f t="shared" ca="1" si="392"/>
        <v>1</v>
      </c>
      <c r="Q2133" s="114">
        <f t="shared" ca="1" si="389"/>
        <v>204</v>
      </c>
    </row>
    <row r="2134" spans="5:17" x14ac:dyDescent="0.35">
      <c r="E2134">
        <f t="shared" si="393"/>
        <v>2107</v>
      </c>
      <c r="F2134" s="109">
        <f t="shared" ca="1" si="384"/>
        <v>3.5214274374913588</v>
      </c>
      <c r="G2134" s="110">
        <f t="shared" ca="1" si="394"/>
        <v>4155.7523365486049</v>
      </c>
      <c r="H2134" s="92">
        <f t="shared" si="385"/>
        <v>2107</v>
      </c>
      <c r="I2134" s="109">
        <f t="shared" ca="1" si="386"/>
        <v>2.6591987094559677</v>
      </c>
      <c r="J2134" s="51">
        <f t="shared" ca="1" si="390"/>
        <v>4866.2911564804717</v>
      </c>
      <c r="K2134" s="51">
        <f t="shared" ca="1" si="395"/>
        <v>4868.9503551899279</v>
      </c>
      <c r="L2134" s="111">
        <f t="shared" ca="1" si="387"/>
        <v>322</v>
      </c>
      <c r="M2134" s="112">
        <f t="shared" ca="1" si="388"/>
        <v>713.19801864132296</v>
      </c>
      <c r="N2134" s="106"/>
      <c r="O2134" s="109">
        <f t="shared" ca="1" si="391"/>
        <v>3011.2078781402006</v>
      </c>
      <c r="P2134" s="113">
        <f t="shared" ca="1" si="392"/>
        <v>1</v>
      </c>
      <c r="Q2134" s="114">
        <f t="shared" ca="1" si="389"/>
        <v>223</v>
      </c>
    </row>
    <row r="2135" spans="5:17" x14ac:dyDescent="0.35">
      <c r="E2135">
        <f t="shared" si="393"/>
        <v>2108</v>
      </c>
      <c r="F2135" s="109">
        <f t="shared" ca="1" si="384"/>
        <v>5.1929776484986476</v>
      </c>
      <c r="G2135" s="110">
        <f t="shared" ca="1" si="394"/>
        <v>4160.9453141971035</v>
      </c>
      <c r="H2135" s="92">
        <f t="shared" si="385"/>
        <v>2108</v>
      </c>
      <c r="I2135" s="109">
        <f t="shared" ca="1" si="386"/>
        <v>3.8300256888245205</v>
      </c>
      <c r="J2135" s="51">
        <f t="shared" ca="1" si="390"/>
        <v>4868.9503551899279</v>
      </c>
      <c r="K2135" s="51">
        <f t="shared" ca="1" si="395"/>
        <v>4872.7803808787521</v>
      </c>
      <c r="L2135" s="111">
        <f t="shared" ca="1" si="387"/>
        <v>324</v>
      </c>
      <c r="M2135" s="112">
        <f t="shared" ca="1" si="388"/>
        <v>711.83506668164864</v>
      </c>
      <c r="N2135" s="106"/>
      <c r="O2135" s="109">
        <f t="shared" ca="1" si="391"/>
        <v>7576.6466316599362</v>
      </c>
      <c r="P2135" s="113">
        <f t="shared" ca="1" si="392"/>
        <v>1</v>
      </c>
      <c r="Q2135" s="114">
        <f t="shared" ca="1" si="389"/>
        <v>481</v>
      </c>
    </row>
    <row r="2136" spans="5:17" x14ac:dyDescent="0.35">
      <c r="E2136">
        <f t="shared" si="393"/>
        <v>2109</v>
      </c>
      <c r="F2136" s="109">
        <f t="shared" ca="1" si="384"/>
        <v>0.45627763390890091</v>
      </c>
      <c r="G2136" s="110">
        <f t="shared" ca="1" si="394"/>
        <v>4161.4015918310124</v>
      </c>
      <c r="H2136" s="92">
        <f t="shared" si="385"/>
        <v>2109</v>
      </c>
      <c r="I2136" s="109">
        <f t="shared" ca="1" si="386"/>
        <v>0.2756018498432623</v>
      </c>
      <c r="J2136" s="51">
        <f t="shared" ca="1" si="390"/>
        <v>4872.7803808787521</v>
      </c>
      <c r="K2136" s="51">
        <f t="shared" ca="1" si="395"/>
        <v>4873.0559827285952</v>
      </c>
      <c r="L2136" s="111">
        <f t="shared" ca="1" si="387"/>
        <v>323</v>
      </c>
      <c r="M2136" s="112">
        <f t="shared" ca="1" si="388"/>
        <v>711.65439089758274</v>
      </c>
      <c r="N2136" s="106"/>
      <c r="O2136" s="109">
        <f t="shared" ca="1" si="391"/>
        <v>5878.0617324363102</v>
      </c>
      <c r="P2136" s="113">
        <f t="shared" ca="1" si="392"/>
        <v>1</v>
      </c>
      <c r="Q2136" s="114">
        <f t="shared" ca="1" si="389"/>
        <v>358</v>
      </c>
    </row>
    <row r="2137" spans="5:17" x14ac:dyDescent="0.35">
      <c r="E2137">
        <f t="shared" si="393"/>
        <v>2110</v>
      </c>
      <c r="F2137" s="109">
        <f t="shared" ca="1" si="384"/>
        <v>2.9645087913796173</v>
      </c>
      <c r="G2137" s="110">
        <f t="shared" ca="1" si="394"/>
        <v>4164.366100622392</v>
      </c>
      <c r="H2137" s="92">
        <f t="shared" si="385"/>
        <v>2110</v>
      </c>
      <c r="I2137" s="109">
        <f t="shared" ca="1" si="386"/>
        <v>0.64703101127278384</v>
      </c>
      <c r="J2137" s="51">
        <f t="shared" ca="1" si="390"/>
        <v>4873.0559827285952</v>
      </c>
      <c r="K2137" s="51">
        <f t="shared" ca="1" si="395"/>
        <v>4873.7030137398679</v>
      </c>
      <c r="L2137" s="111">
        <f t="shared" ca="1" si="387"/>
        <v>322</v>
      </c>
      <c r="M2137" s="112">
        <f t="shared" ca="1" si="388"/>
        <v>709.33691311747589</v>
      </c>
      <c r="N2137" s="106"/>
      <c r="O2137" s="109">
        <f t="shared" ca="1" si="391"/>
        <v>10200.690210794899</v>
      </c>
      <c r="P2137" s="113">
        <f t="shared" ca="1" si="392"/>
        <v>1</v>
      </c>
      <c r="Q2137" s="114">
        <f t="shared" ca="1" si="389"/>
        <v>503</v>
      </c>
    </row>
    <row r="2138" spans="5:17" x14ac:dyDescent="0.35">
      <c r="E2138">
        <f t="shared" si="393"/>
        <v>2111</v>
      </c>
      <c r="F2138" s="109">
        <f t="shared" ca="1" si="384"/>
        <v>3.8182526101284155</v>
      </c>
      <c r="G2138" s="110">
        <f t="shared" ca="1" si="394"/>
        <v>4168.1843532325202</v>
      </c>
      <c r="H2138" s="92">
        <f t="shared" si="385"/>
        <v>2111</v>
      </c>
      <c r="I2138" s="109">
        <f t="shared" ca="1" si="386"/>
        <v>1.7010651109618646</v>
      </c>
      <c r="J2138" s="51">
        <f t="shared" ca="1" si="390"/>
        <v>4873.7030137398679</v>
      </c>
      <c r="K2138" s="51">
        <f t="shared" ca="1" si="395"/>
        <v>4875.40407885083</v>
      </c>
      <c r="L2138" s="111">
        <f t="shared" ca="1" si="387"/>
        <v>325</v>
      </c>
      <c r="M2138" s="112">
        <f t="shared" ca="1" si="388"/>
        <v>707.21972561830989</v>
      </c>
      <c r="N2138" s="106"/>
      <c r="O2138" s="109">
        <f t="shared" ca="1" si="391"/>
        <v>10401.702685597465</v>
      </c>
      <c r="P2138" s="113">
        <f t="shared" ca="1" si="392"/>
        <v>1</v>
      </c>
      <c r="Q2138" s="114">
        <f t="shared" ca="1" si="389"/>
        <v>407</v>
      </c>
    </row>
    <row r="2139" spans="5:17" x14ac:dyDescent="0.35">
      <c r="E2139">
        <f t="shared" si="393"/>
        <v>2112</v>
      </c>
      <c r="F2139" s="109">
        <f t="shared" ca="1" si="384"/>
        <v>2.39117634832292</v>
      </c>
      <c r="G2139" s="110">
        <f t="shared" ca="1" si="394"/>
        <v>4170.5755295808431</v>
      </c>
      <c r="H2139" s="92">
        <f t="shared" si="385"/>
        <v>2112</v>
      </c>
      <c r="I2139" s="109">
        <f t="shared" ca="1" si="386"/>
        <v>4.4041683568462391</v>
      </c>
      <c r="J2139" s="51">
        <f t="shared" ca="1" si="390"/>
        <v>4875.40407885083</v>
      </c>
      <c r="K2139" s="51">
        <f t="shared" ca="1" si="395"/>
        <v>4879.8082472076767</v>
      </c>
      <c r="L2139" s="111">
        <f t="shared" ca="1" si="387"/>
        <v>329</v>
      </c>
      <c r="M2139" s="112">
        <f t="shared" ca="1" si="388"/>
        <v>709.23271762683362</v>
      </c>
      <c r="N2139" s="106"/>
      <c r="O2139" s="109">
        <f t="shared" ca="1" si="391"/>
        <v>2421.2981857385621</v>
      </c>
      <c r="P2139" s="113">
        <f t="shared" ca="1" si="392"/>
        <v>1</v>
      </c>
      <c r="Q2139" s="114">
        <f t="shared" ca="1" si="389"/>
        <v>208</v>
      </c>
    </row>
    <row r="2140" spans="5:17" x14ac:dyDescent="0.35">
      <c r="E2140">
        <f t="shared" si="393"/>
        <v>2113</v>
      </c>
      <c r="F2140" s="109">
        <f t="shared" ref="F2140:F2203" ca="1" si="396">-(1/B$4)*LN(RAND())</f>
        <v>0.39547981607749666</v>
      </c>
      <c r="G2140" s="110">
        <f t="shared" ca="1" si="394"/>
        <v>4170.9710093969206</v>
      </c>
      <c r="H2140" s="92">
        <f t="shared" ref="H2140:H2203" si="397">E2140</f>
        <v>2113</v>
      </c>
      <c r="I2140" s="109">
        <f t="shared" ref="I2140:I2203" ca="1" si="398">-(1/B$5)*LN(RAND())</f>
        <v>0.88088194432146538</v>
      </c>
      <c r="J2140" s="51">
        <f t="shared" ca="1" si="390"/>
        <v>4879.8082472076767</v>
      </c>
      <c r="K2140" s="51">
        <f t="shared" ca="1" si="395"/>
        <v>4880.6891291519978</v>
      </c>
      <c r="L2140" s="111">
        <f t="shared" ref="L2140:L2203" ca="1" si="399">COUNTIF(G$28:G$5027,"&lt;"&amp;K2140)-H2140</f>
        <v>328</v>
      </c>
      <c r="M2140" s="112">
        <f t="shared" ref="M2140:M2203" ca="1" si="400">K2140-G2140</f>
        <v>709.71811975507717</v>
      </c>
      <c r="N2140" s="106"/>
      <c r="O2140" s="109">
        <f t="shared" ca="1" si="391"/>
        <v>6262.7973117875881</v>
      </c>
      <c r="P2140" s="113">
        <f t="shared" ca="1" si="392"/>
        <v>1</v>
      </c>
      <c r="Q2140" s="114">
        <f t="shared" ref="Q2140:Q2203" ca="1" si="401">COUNTIF(G$28:G$5027,"&lt;"&amp;O2140)-COUNTIF(K$28:K$5027,"&lt;"&amp;O2140)</f>
        <v>385</v>
      </c>
    </row>
    <row r="2141" spans="5:17" x14ac:dyDescent="0.35">
      <c r="E2141">
        <f t="shared" si="393"/>
        <v>2114</v>
      </c>
      <c r="F2141" s="109">
        <f t="shared" ca="1" si="396"/>
        <v>3.1460782147941</v>
      </c>
      <c r="G2141" s="110">
        <f t="shared" ca="1" si="394"/>
        <v>4174.1170876117149</v>
      </c>
      <c r="H2141" s="92">
        <f t="shared" si="397"/>
        <v>2114</v>
      </c>
      <c r="I2141" s="109">
        <f t="shared" ca="1" si="398"/>
        <v>1.2532710027051128</v>
      </c>
      <c r="J2141" s="51">
        <f t="shared" ref="J2141:J2204" ca="1" si="402">MAX(G2141,K2140)</f>
        <v>4880.6891291519978</v>
      </c>
      <c r="K2141" s="51">
        <f t="shared" ca="1" si="395"/>
        <v>4881.9424001547031</v>
      </c>
      <c r="L2141" s="111">
        <f t="shared" ca="1" si="399"/>
        <v>328</v>
      </c>
      <c r="M2141" s="112">
        <f t="shared" ca="1" si="400"/>
        <v>707.82531254298829</v>
      </c>
      <c r="N2141" s="106"/>
      <c r="O2141" s="109">
        <f t="shared" ref="O2141:O2204" ca="1" si="403">K$5027*RAND()</f>
        <v>5215.7860639822484</v>
      </c>
      <c r="P2141" s="113">
        <f t="shared" ref="P2141:P2204" ca="1" si="404">COUNTIF(J$28:J$5027,"&lt;"&amp;O2141)-COUNTIF(K$28:K$5027,"&lt;"&amp;O2141)</f>
        <v>1</v>
      </c>
      <c r="Q2141" s="114">
        <f t="shared" ca="1" si="401"/>
        <v>333</v>
      </c>
    </row>
    <row r="2142" spans="5:17" x14ac:dyDescent="0.35">
      <c r="E2142">
        <f t="shared" ref="E2142:E2205" si="405">E2141+1</f>
        <v>2115</v>
      </c>
      <c r="F2142" s="109">
        <f t="shared" ca="1" si="396"/>
        <v>1.3501289155888958</v>
      </c>
      <c r="G2142" s="110">
        <f t="shared" ref="G2142:G2205" ca="1" si="406">G2141+F2142</f>
        <v>4175.4672165273041</v>
      </c>
      <c r="H2142" s="92">
        <f t="shared" si="397"/>
        <v>2115</v>
      </c>
      <c r="I2142" s="109">
        <f t="shared" ca="1" si="398"/>
        <v>2.3917276074413061</v>
      </c>
      <c r="J2142" s="51">
        <f t="shared" ca="1" si="402"/>
        <v>4881.9424001547031</v>
      </c>
      <c r="K2142" s="51">
        <f t="shared" ref="K2142:K2205" ca="1" si="407">J2142+I2142</f>
        <v>4884.3341277621448</v>
      </c>
      <c r="L2142" s="111">
        <f t="shared" ca="1" si="399"/>
        <v>328</v>
      </c>
      <c r="M2142" s="112">
        <f t="shared" ca="1" si="400"/>
        <v>708.8669112348407</v>
      </c>
      <c r="N2142" s="106"/>
      <c r="O2142" s="109">
        <f t="shared" ca="1" si="403"/>
        <v>962.61027996261498</v>
      </c>
      <c r="P2142" s="113">
        <f t="shared" ca="1" si="404"/>
        <v>1</v>
      </c>
      <c r="Q2142" s="114">
        <f t="shared" ca="1" si="401"/>
        <v>72</v>
      </c>
    </row>
    <row r="2143" spans="5:17" x14ac:dyDescent="0.35">
      <c r="E2143">
        <f t="shared" si="405"/>
        <v>2116</v>
      </c>
      <c r="F2143" s="109">
        <f t="shared" ca="1" si="396"/>
        <v>0.29189436929605844</v>
      </c>
      <c r="G2143" s="110">
        <f t="shared" ca="1" si="406"/>
        <v>4175.7591108965999</v>
      </c>
      <c r="H2143" s="92">
        <f t="shared" si="397"/>
        <v>2116</v>
      </c>
      <c r="I2143" s="109">
        <f t="shared" ca="1" si="398"/>
        <v>2.7945911198387816</v>
      </c>
      <c r="J2143" s="51">
        <f t="shared" ca="1" si="402"/>
        <v>4884.3341277621448</v>
      </c>
      <c r="K2143" s="51">
        <f t="shared" ca="1" si="407"/>
        <v>4887.1287188819833</v>
      </c>
      <c r="L2143" s="111">
        <f t="shared" ca="1" si="399"/>
        <v>329</v>
      </c>
      <c r="M2143" s="112">
        <f t="shared" ca="1" si="400"/>
        <v>711.36960798538348</v>
      </c>
      <c r="N2143" s="106"/>
      <c r="O2143" s="109">
        <f t="shared" ca="1" si="403"/>
        <v>3077.6347952171159</v>
      </c>
      <c r="P2143" s="113">
        <f t="shared" ca="1" si="404"/>
        <v>1</v>
      </c>
      <c r="Q2143" s="114">
        <f t="shared" ca="1" si="401"/>
        <v>242</v>
      </c>
    </row>
    <row r="2144" spans="5:17" x14ac:dyDescent="0.35">
      <c r="E2144">
        <f t="shared" si="405"/>
        <v>2117</v>
      </c>
      <c r="F2144" s="109">
        <f t="shared" ca="1" si="396"/>
        <v>2.417953910897547</v>
      </c>
      <c r="G2144" s="110">
        <f t="shared" ca="1" si="406"/>
        <v>4178.1770648074971</v>
      </c>
      <c r="H2144" s="92">
        <f t="shared" si="397"/>
        <v>2117</v>
      </c>
      <c r="I2144" s="109">
        <f t="shared" ca="1" si="398"/>
        <v>3.6631115197860384</v>
      </c>
      <c r="J2144" s="51">
        <f t="shared" ca="1" si="402"/>
        <v>4887.1287188819833</v>
      </c>
      <c r="K2144" s="51">
        <f t="shared" ca="1" si="407"/>
        <v>4890.7918304017694</v>
      </c>
      <c r="L2144" s="111">
        <f t="shared" ca="1" si="399"/>
        <v>330</v>
      </c>
      <c r="M2144" s="112">
        <f t="shared" ca="1" si="400"/>
        <v>712.61476559427228</v>
      </c>
      <c r="N2144" s="106"/>
      <c r="O2144" s="109">
        <f t="shared" ca="1" si="403"/>
        <v>3526.804348456963</v>
      </c>
      <c r="P2144" s="113">
        <f t="shared" ca="1" si="404"/>
        <v>1</v>
      </c>
      <c r="Q2144" s="114">
        <f t="shared" ca="1" si="401"/>
        <v>283</v>
      </c>
    </row>
    <row r="2145" spans="5:17" x14ac:dyDescent="0.35">
      <c r="E2145">
        <f t="shared" si="405"/>
        <v>2118</v>
      </c>
      <c r="F2145" s="109">
        <f t="shared" ca="1" si="396"/>
        <v>0.18862417266783654</v>
      </c>
      <c r="G2145" s="110">
        <f t="shared" ca="1" si="406"/>
        <v>4178.365688980165</v>
      </c>
      <c r="H2145" s="92">
        <f t="shared" si="397"/>
        <v>2118</v>
      </c>
      <c r="I2145" s="109">
        <f t="shared" ca="1" si="398"/>
        <v>0.33701177720848136</v>
      </c>
      <c r="J2145" s="51">
        <f t="shared" ca="1" si="402"/>
        <v>4890.7918304017694</v>
      </c>
      <c r="K2145" s="51">
        <f t="shared" ca="1" si="407"/>
        <v>4891.1288421789777</v>
      </c>
      <c r="L2145" s="111">
        <f t="shared" ca="1" si="399"/>
        <v>329</v>
      </c>
      <c r="M2145" s="112">
        <f t="shared" ca="1" si="400"/>
        <v>712.76315319881269</v>
      </c>
      <c r="N2145" s="106"/>
      <c r="O2145" s="109">
        <f t="shared" ca="1" si="403"/>
        <v>8204.8816912741677</v>
      </c>
      <c r="P2145" s="113">
        <f t="shared" ca="1" si="404"/>
        <v>1</v>
      </c>
      <c r="Q2145" s="114">
        <f t="shared" ca="1" si="401"/>
        <v>536</v>
      </c>
    </row>
    <row r="2146" spans="5:17" x14ac:dyDescent="0.35">
      <c r="E2146">
        <f t="shared" si="405"/>
        <v>2119</v>
      </c>
      <c r="F2146" s="109">
        <f t="shared" ca="1" si="396"/>
        <v>0.82951354856014736</v>
      </c>
      <c r="G2146" s="110">
        <f t="shared" ca="1" si="406"/>
        <v>4179.1952025287255</v>
      </c>
      <c r="H2146" s="92">
        <f t="shared" si="397"/>
        <v>2119</v>
      </c>
      <c r="I2146" s="109">
        <f t="shared" ca="1" si="398"/>
        <v>3.5698123855064869</v>
      </c>
      <c r="J2146" s="51">
        <f t="shared" ca="1" si="402"/>
        <v>4891.1288421789777</v>
      </c>
      <c r="K2146" s="51">
        <f t="shared" ca="1" si="407"/>
        <v>4894.6986545644841</v>
      </c>
      <c r="L2146" s="111">
        <f t="shared" ca="1" si="399"/>
        <v>331</v>
      </c>
      <c r="M2146" s="112">
        <f t="shared" ca="1" si="400"/>
        <v>715.50345203575853</v>
      </c>
      <c r="N2146" s="106"/>
      <c r="O2146" s="109">
        <f t="shared" ca="1" si="403"/>
        <v>626.50407051842421</v>
      </c>
      <c r="P2146" s="113">
        <f t="shared" ca="1" si="404"/>
        <v>1</v>
      </c>
      <c r="Q2146" s="114">
        <f t="shared" ca="1" si="401"/>
        <v>45</v>
      </c>
    </row>
    <row r="2147" spans="5:17" x14ac:dyDescent="0.35">
      <c r="E2147">
        <f t="shared" si="405"/>
        <v>2120</v>
      </c>
      <c r="F2147" s="109">
        <f t="shared" ca="1" si="396"/>
        <v>5.2808257942897647</v>
      </c>
      <c r="G2147" s="110">
        <f t="shared" ca="1" si="406"/>
        <v>4184.4760283230153</v>
      </c>
      <c r="H2147" s="92">
        <f t="shared" si="397"/>
        <v>2120</v>
      </c>
      <c r="I2147" s="109">
        <f t="shared" ca="1" si="398"/>
        <v>7.1305866359991237</v>
      </c>
      <c r="J2147" s="51">
        <f t="shared" ca="1" si="402"/>
        <v>4894.6986545644841</v>
      </c>
      <c r="K2147" s="51">
        <f t="shared" ca="1" si="407"/>
        <v>4901.829241200483</v>
      </c>
      <c r="L2147" s="111">
        <f t="shared" ca="1" si="399"/>
        <v>333</v>
      </c>
      <c r="M2147" s="112">
        <f t="shared" ca="1" si="400"/>
        <v>717.35321287746774</v>
      </c>
      <c r="N2147" s="106"/>
      <c r="O2147" s="109">
        <f t="shared" ca="1" si="403"/>
        <v>9217.7335370284927</v>
      </c>
      <c r="P2147" s="113">
        <f t="shared" ca="1" si="404"/>
        <v>1</v>
      </c>
      <c r="Q2147" s="114">
        <f t="shared" ca="1" si="401"/>
        <v>556</v>
      </c>
    </row>
    <row r="2148" spans="5:17" x14ac:dyDescent="0.35">
      <c r="E2148">
        <f t="shared" si="405"/>
        <v>2121</v>
      </c>
      <c r="F2148" s="109">
        <f t="shared" ca="1" si="396"/>
        <v>4.2826064174205145</v>
      </c>
      <c r="G2148" s="110">
        <f t="shared" ca="1" si="406"/>
        <v>4188.7586347404358</v>
      </c>
      <c r="H2148" s="92">
        <f t="shared" si="397"/>
        <v>2121</v>
      </c>
      <c r="I2148" s="109">
        <f t="shared" ca="1" si="398"/>
        <v>0.24533667514191124</v>
      </c>
      <c r="J2148" s="51">
        <f t="shared" ca="1" si="402"/>
        <v>4901.829241200483</v>
      </c>
      <c r="K2148" s="51">
        <f t="shared" ca="1" si="407"/>
        <v>4902.0745778756245</v>
      </c>
      <c r="L2148" s="111">
        <f t="shared" ca="1" si="399"/>
        <v>332</v>
      </c>
      <c r="M2148" s="112">
        <f t="shared" ca="1" si="400"/>
        <v>713.31594313518872</v>
      </c>
      <c r="N2148" s="106"/>
      <c r="O2148" s="109">
        <f t="shared" ca="1" si="403"/>
        <v>2855.0812096633417</v>
      </c>
      <c r="P2148" s="113">
        <f t="shared" ca="1" si="404"/>
        <v>1</v>
      </c>
      <c r="Q2148" s="114">
        <f t="shared" ca="1" si="401"/>
        <v>206</v>
      </c>
    </row>
    <row r="2149" spans="5:17" x14ac:dyDescent="0.35">
      <c r="E2149">
        <f t="shared" si="405"/>
        <v>2122</v>
      </c>
      <c r="F2149" s="109">
        <f t="shared" ca="1" si="396"/>
        <v>2.3847527174322916</v>
      </c>
      <c r="G2149" s="110">
        <f t="shared" ca="1" si="406"/>
        <v>4191.1433874578679</v>
      </c>
      <c r="H2149" s="92">
        <f t="shared" si="397"/>
        <v>2122</v>
      </c>
      <c r="I2149" s="109">
        <f t="shared" ca="1" si="398"/>
        <v>1.5981260866728242</v>
      </c>
      <c r="J2149" s="51">
        <f t="shared" ca="1" si="402"/>
        <v>4902.0745778756245</v>
      </c>
      <c r="K2149" s="51">
        <f t="shared" ca="1" si="407"/>
        <v>4903.6727039622974</v>
      </c>
      <c r="L2149" s="111">
        <f t="shared" ca="1" si="399"/>
        <v>331</v>
      </c>
      <c r="M2149" s="112">
        <f t="shared" ca="1" si="400"/>
        <v>712.52931650442952</v>
      </c>
      <c r="N2149" s="106"/>
      <c r="O2149" s="109">
        <f t="shared" ca="1" si="403"/>
        <v>5119.7915918425915</v>
      </c>
      <c r="P2149" s="113">
        <f t="shared" ca="1" si="404"/>
        <v>1</v>
      </c>
      <c r="Q2149" s="114">
        <f t="shared" ca="1" si="401"/>
        <v>322</v>
      </c>
    </row>
    <row r="2150" spans="5:17" x14ac:dyDescent="0.35">
      <c r="E2150">
        <f t="shared" si="405"/>
        <v>2123</v>
      </c>
      <c r="F2150" s="109">
        <f t="shared" ca="1" si="396"/>
        <v>1.7847629753253669</v>
      </c>
      <c r="G2150" s="110">
        <f t="shared" ca="1" si="406"/>
        <v>4192.928150433193</v>
      </c>
      <c r="H2150" s="92">
        <f t="shared" si="397"/>
        <v>2123</v>
      </c>
      <c r="I2150" s="109">
        <f t="shared" ca="1" si="398"/>
        <v>0.80407517266754114</v>
      </c>
      <c r="J2150" s="51">
        <f t="shared" ca="1" si="402"/>
        <v>4903.6727039622974</v>
      </c>
      <c r="K2150" s="51">
        <f t="shared" ca="1" si="407"/>
        <v>4904.476779134965</v>
      </c>
      <c r="L2150" s="111">
        <f t="shared" ca="1" si="399"/>
        <v>330</v>
      </c>
      <c r="M2150" s="112">
        <f t="shared" ca="1" si="400"/>
        <v>711.54862870177203</v>
      </c>
      <c r="N2150" s="106"/>
      <c r="O2150" s="109">
        <f t="shared" ca="1" si="403"/>
        <v>4513.1913785217512</v>
      </c>
      <c r="P2150" s="113">
        <f t="shared" ca="1" si="404"/>
        <v>1</v>
      </c>
      <c r="Q2150" s="114">
        <f t="shared" ca="1" si="401"/>
        <v>329</v>
      </c>
    </row>
    <row r="2151" spans="5:17" x14ac:dyDescent="0.35">
      <c r="E2151">
        <f t="shared" si="405"/>
        <v>2124</v>
      </c>
      <c r="F2151" s="109">
        <f t="shared" ca="1" si="396"/>
        <v>1.1148946300209917</v>
      </c>
      <c r="G2151" s="110">
        <f t="shared" ca="1" si="406"/>
        <v>4194.0430450632139</v>
      </c>
      <c r="H2151" s="92">
        <f t="shared" si="397"/>
        <v>2124</v>
      </c>
      <c r="I2151" s="109">
        <f t="shared" ca="1" si="398"/>
        <v>0.83467896828496901</v>
      </c>
      <c r="J2151" s="51">
        <f t="shared" ca="1" si="402"/>
        <v>4904.476779134965</v>
      </c>
      <c r="K2151" s="51">
        <f t="shared" ca="1" si="407"/>
        <v>4905.3114581032496</v>
      </c>
      <c r="L2151" s="111">
        <f t="shared" ca="1" si="399"/>
        <v>329</v>
      </c>
      <c r="M2151" s="112">
        <f t="shared" ca="1" si="400"/>
        <v>711.26841304003574</v>
      </c>
      <c r="N2151" s="106"/>
      <c r="O2151" s="109">
        <f t="shared" ca="1" si="403"/>
        <v>10299.518695640165</v>
      </c>
      <c r="P2151" s="113">
        <f t="shared" ca="1" si="404"/>
        <v>1</v>
      </c>
      <c r="Q2151" s="114">
        <f t="shared" ca="1" si="401"/>
        <v>447</v>
      </c>
    </row>
    <row r="2152" spans="5:17" x14ac:dyDescent="0.35">
      <c r="E2152">
        <f t="shared" si="405"/>
        <v>2125</v>
      </c>
      <c r="F2152" s="109">
        <f t="shared" ca="1" si="396"/>
        <v>7.6643262768306375</v>
      </c>
      <c r="G2152" s="110">
        <f t="shared" ca="1" si="406"/>
        <v>4201.7073713400441</v>
      </c>
      <c r="H2152" s="92">
        <f t="shared" si="397"/>
        <v>2125</v>
      </c>
      <c r="I2152" s="109">
        <f t="shared" ca="1" si="398"/>
        <v>0.794013239610318</v>
      </c>
      <c r="J2152" s="51">
        <f t="shared" ca="1" si="402"/>
        <v>4905.3114581032496</v>
      </c>
      <c r="K2152" s="51">
        <f t="shared" ca="1" si="407"/>
        <v>4906.1054713428603</v>
      </c>
      <c r="L2152" s="111">
        <f t="shared" ca="1" si="399"/>
        <v>329</v>
      </c>
      <c r="M2152" s="112">
        <f t="shared" ca="1" si="400"/>
        <v>704.39810000281614</v>
      </c>
      <c r="N2152" s="106"/>
      <c r="O2152" s="109">
        <f t="shared" ca="1" si="403"/>
        <v>3304.8068840202718</v>
      </c>
      <c r="P2152" s="113">
        <f t="shared" ca="1" si="404"/>
        <v>1</v>
      </c>
      <c r="Q2152" s="114">
        <f t="shared" ca="1" si="401"/>
        <v>253</v>
      </c>
    </row>
    <row r="2153" spans="5:17" x14ac:dyDescent="0.35">
      <c r="E2153">
        <f t="shared" si="405"/>
        <v>2126</v>
      </c>
      <c r="F2153" s="109">
        <f t="shared" ca="1" si="396"/>
        <v>0.65781634913555831</v>
      </c>
      <c r="G2153" s="110">
        <f t="shared" ca="1" si="406"/>
        <v>4202.3651876891799</v>
      </c>
      <c r="H2153" s="92">
        <f t="shared" si="397"/>
        <v>2126</v>
      </c>
      <c r="I2153" s="109">
        <f t="shared" ca="1" si="398"/>
        <v>0.10761140418408431</v>
      </c>
      <c r="J2153" s="51">
        <f t="shared" ca="1" si="402"/>
        <v>4906.1054713428603</v>
      </c>
      <c r="K2153" s="51">
        <f t="shared" ca="1" si="407"/>
        <v>4906.2130827470446</v>
      </c>
      <c r="L2153" s="111">
        <f t="shared" ca="1" si="399"/>
        <v>328</v>
      </c>
      <c r="M2153" s="112">
        <f t="shared" ca="1" si="400"/>
        <v>703.84789505786466</v>
      </c>
      <c r="N2153" s="106"/>
      <c r="O2153" s="109">
        <f t="shared" ca="1" si="403"/>
        <v>9933.2052755015993</v>
      </c>
      <c r="P2153" s="113">
        <f t="shared" ca="1" si="404"/>
        <v>1</v>
      </c>
      <c r="Q2153" s="114">
        <f t="shared" ca="1" si="401"/>
        <v>574</v>
      </c>
    </row>
    <row r="2154" spans="5:17" x14ac:dyDescent="0.35">
      <c r="E2154">
        <f t="shared" si="405"/>
        <v>2127</v>
      </c>
      <c r="F2154" s="109">
        <f t="shared" ca="1" si="396"/>
        <v>1.2607991717097686</v>
      </c>
      <c r="G2154" s="110">
        <f t="shared" ca="1" si="406"/>
        <v>4203.6259868608895</v>
      </c>
      <c r="H2154" s="92">
        <f t="shared" si="397"/>
        <v>2127</v>
      </c>
      <c r="I2154" s="109">
        <f t="shared" ca="1" si="398"/>
        <v>1.102065022011651</v>
      </c>
      <c r="J2154" s="51">
        <f t="shared" ca="1" si="402"/>
        <v>4906.2130827470446</v>
      </c>
      <c r="K2154" s="51">
        <f t="shared" ca="1" si="407"/>
        <v>4907.3151477690562</v>
      </c>
      <c r="L2154" s="111">
        <f t="shared" ca="1" si="399"/>
        <v>327</v>
      </c>
      <c r="M2154" s="112">
        <f t="shared" ca="1" si="400"/>
        <v>703.68916090816674</v>
      </c>
      <c r="N2154" s="106"/>
      <c r="O2154" s="109">
        <f t="shared" ca="1" si="403"/>
        <v>2296.279645347121</v>
      </c>
      <c r="P2154" s="113">
        <f t="shared" ca="1" si="404"/>
        <v>1</v>
      </c>
      <c r="Q2154" s="114">
        <f t="shared" ca="1" si="401"/>
        <v>190</v>
      </c>
    </row>
    <row r="2155" spans="5:17" x14ac:dyDescent="0.35">
      <c r="E2155">
        <f t="shared" si="405"/>
        <v>2128</v>
      </c>
      <c r="F2155" s="109">
        <f t="shared" ca="1" si="396"/>
        <v>2.7088306863520821</v>
      </c>
      <c r="G2155" s="110">
        <f t="shared" ca="1" si="406"/>
        <v>4206.334817547242</v>
      </c>
      <c r="H2155" s="92">
        <f t="shared" si="397"/>
        <v>2128</v>
      </c>
      <c r="I2155" s="109">
        <f t="shared" ca="1" si="398"/>
        <v>1.9886438288173975</v>
      </c>
      <c r="J2155" s="51">
        <f t="shared" ca="1" si="402"/>
        <v>4907.3151477690562</v>
      </c>
      <c r="K2155" s="51">
        <f t="shared" ca="1" si="407"/>
        <v>4909.3037915978739</v>
      </c>
      <c r="L2155" s="111">
        <f t="shared" ca="1" si="399"/>
        <v>327</v>
      </c>
      <c r="M2155" s="112">
        <f t="shared" ca="1" si="400"/>
        <v>702.96897405063191</v>
      </c>
      <c r="N2155" s="106"/>
      <c r="O2155" s="109">
        <f t="shared" ca="1" si="403"/>
        <v>11282.519736891372</v>
      </c>
      <c r="P2155" s="113">
        <f t="shared" ca="1" si="404"/>
        <v>1</v>
      </c>
      <c r="Q2155" s="114">
        <f t="shared" ca="1" si="401"/>
        <v>36</v>
      </c>
    </row>
    <row r="2156" spans="5:17" x14ac:dyDescent="0.35">
      <c r="E2156">
        <f t="shared" si="405"/>
        <v>2129</v>
      </c>
      <c r="F2156" s="109">
        <f t="shared" ca="1" si="396"/>
        <v>0.86066051003829924</v>
      </c>
      <c r="G2156" s="110">
        <f t="shared" ca="1" si="406"/>
        <v>4207.1954780572805</v>
      </c>
      <c r="H2156" s="92">
        <f t="shared" si="397"/>
        <v>2129</v>
      </c>
      <c r="I2156" s="109">
        <f t="shared" ca="1" si="398"/>
        <v>0.92396335219930625</v>
      </c>
      <c r="J2156" s="51">
        <f t="shared" ca="1" si="402"/>
        <v>4909.3037915978739</v>
      </c>
      <c r="K2156" s="51">
        <f t="shared" ca="1" si="407"/>
        <v>4910.2277549500732</v>
      </c>
      <c r="L2156" s="111">
        <f t="shared" ca="1" si="399"/>
        <v>327</v>
      </c>
      <c r="M2156" s="112">
        <f t="shared" ca="1" si="400"/>
        <v>703.03227689279265</v>
      </c>
      <c r="N2156" s="106"/>
      <c r="O2156" s="109">
        <f t="shared" ca="1" si="403"/>
        <v>10623.055661606226</v>
      </c>
      <c r="P2156" s="113">
        <f t="shared" ca="1" si="404"/>
        <v>1</v>
      </c>
      <c r="Q2156" s="114">
        <f t="shared" ca="1" si="401"/>
        <v>311</v>
      </c>
    </row>
    <row r="2157" spans="5:17" x14ac:dyDescent="0.35">
      <c r="E2157">
        <f t="shared" si="405"/>
        <v>2130</v>
      </c>
      <c r="F2157" s="109">
        <f t="shared" ca="1" si="396"/>
        <v>0.22432423396714182</v>
      </c>
      <c r="G2157" s="110">
        <f t="shared" ca="1" si="406"/>
        <v>4207.4198022912478</v>
      </c>
      <c r="H2157" s="92">
        <f t="shared" si="397"/>
        <v>2130</v>
      </c>
      <c r="I2157" s="109">
        <f t="shared" ca="1" si="398"/>
        <v>2.456886704679663</v>
      </c>
      <c r="J2157" s="51">
        <f t="shared" ca="1" si="402"/>
        <v>4910.2277549500732</v>
      </c>
      <c r="K2157" s="51">
        <f t="shared" ca="1" si="407"/>
        <v>4912.6846416547532</v>
      </c>
      <c r="L2157" s="111">
        <f t="shared" ca="1" si="399"/>
        <v>329</v>
      </c>
      <c r="M2157" s="112">
        <f t="shared" ca="1" si="400"/>
        <v>705.26483936350542</v>
      </c>
      <c r="N2157" s="106"/>
      <c r="O2157" s="109">
        <f t="shared" ca="1" si="403"/>
        <v>4604.3292065992173</v>
      </c>
      <c r="P2157" s="113">
        <f t="shared" ca="1" si="404"/>
        <v>1</v>
      </c>
      <c r="Q2157" s="114">
        <f t="shared" ca="1" si="401"/>
        <v>329</v>
      </c>
    </row>
    <row r="2158" spans="5:17" x14ac:dyDescent="0.35">
      <c r="E2158">
        <f t="shared" si="405"/>
        <v>2131</v>
      </c>
      <c r="F2158" s="109">
        <f t="shared" ca="1" si="396"/>
        <v>5.2063870682972455</v>
      </c>
      <c r="G2158" s="110">
        <f t="shared" ca="1" si="406"/>
        <v>4212.6261893595447</v>
      </c>
      <c r="H2158" s="92">
        <f t="shared" si="397"/>
        <v>2131</v>
      </c>
      <c r="I2158" s="109">
        <f t="shared" ca="1" si="398"/>
        <v>7.2344780203980972E-3</v>
      </c>
      <c r="J2158" s="51">
        <f t="shared" ca="1" si="402"/>
        <v>4912.6846416547532</v>
      </c>
      <c r="K2158" s="51">
        <f t="shared" ca="1" si="407"/>
        <v>4912.6918761327734</v>
      </c>
      <c r="L2158" s="111">
        <f t="shared" ca="1" si="399"/>
        <v>328</v>
      </c>
      <c r="M2158" s="112">
        <f t="shared" ca="1" si="400"/>
        <v>700.06568677322866</v>
      </c>
      <c r="N2158" s="106"/>
      <c r="O2158" s="109">
        <f t="shared" ca="1" si="403"/>
        <v>2949.1373273153849</v>
      </c>
      <c r="P2158" s="113">
        <f t="shared" ca="1" si="404"/>
        <v>1</v>
      </c>
      <c r="Q2158" s="114">
        <f t="shared" ca="1" si="401"/>
        <v>222</v>
      </c>
    </row>
    <row r="2159" spans="5:17" x14ac:dyDescent="0.35">
      <c r="E2159">
        <f t="shared" si="405"/>
        <v>2132</v>
      </c>
      <c r="F2159" s="109">
        <f t="shared" ca="1" si="396"/>
        <v>0.20683338367999876</v>
      </c>
      <c r="G2159" s="110">
        <f t="shared" ca="1" si="406"/>
        <v>4212.8330227432243</v>
      </c>
      <c r="H2159" s="92">
        <f t="shared" si="397"/>
        <v>2132</v>
      </c>
      <c r="I2159" s="109">
        <f t="shared" ca="1" si="398"/>
        <v>1.8839540652186613</v>
      </c>
      <c r="J2159" s="51">
        <f t="shared" ca="1" si="402"/>
        <v>4912.6918761327734</v>
      </c>
      <c r="K2159" s="51">
        <f t="shared" ca="1" si="407"/>
        <v>4914.5758301979922</v>
      </c>
      <c r="L2159" s="111">
        <f t="shared" ca="1" si="399"/>
        <v>329</v>
      </c>
      <c r="M2159" s="112">
        <f t="shared" ca="1" si="400"/>
        <v>701.7428074547679</v>
      </c>
      <c r="N2159" s="106"/>
      <c r="O2159" s="109">
        <f t="shared" ca="1" si="403"/>
        <v>6953.5116162841687</v>
      </c>
      <c r="P2159" s="113">
        <f t="shared" ca="1" si="404"/>
        <v>1</v>
      </c>
      <c r="Q2159" s="114">
        <f t="shared" ca="1" si="401"/>
        <v>443</v>
      </c>
    </row>
    <row r="2160" spans="5:17" x14ac:dyDescent="0.35">
      <c r="E2160">
        <f t="shared" si="405"/>
        <v>2133</v>
      </c>
      <c r="F2160" s="109">
        <f t="shared" ca="1" si="396"/>
        <v>1.673637714098172</v>
      </c>
      <c r="G2160" s="110">
        <f t="shared" ca="1" si="406"/>
        <v>4214.5066604573221</v>
      </c>
      <c r="H2160" s="92">
        <f t="shared" si="397"/>
        <v>2133</v>
      </c>
      <c r="I2160" s="109">
        <f t="shared" ca="1" si="398"/>
        <v>3.3012635578688418</v>
      </c>
      <c r="J2160" s="51">
        <f t="shared" ca="1" si="402"/>
        <v>4914.5758301979922</v>
      </c>
      <c r="K2160" s="51">
        <f t="shared" ca="1" si="407"/>
        <v>4917.8770937558611</v>
      </c>
      <c r="L2160" s="111">
        <f t="shared" ca="1" si="399"/>
        <v>331</v>
      </c>
      <c r="M2160" s="112">
        <f t="shared" ca="1" si="400"/>
        <v>703.37043329853896</v>
      </c>
      <c r="N2160" s="106"/>
      <c r="O2160" s="109">
        <f t="shared" ca="1" si="403"/>
        <v>4854.6385974910199</v>
      </c>
      <c r="P2160" s="113">
        <f t="shared" ca="1" si="404"/>
        <v>1</v>
      </c>
      <c r="Q2160" s="114">
        <f t="shared" ca="1" si="401"/>
        <v>323</v>
      </c>
    </row>
    <row r="2161" spans="5:17" x14ac:dyDescent="0.35">
      <c r="E2161">
        <f t="shared" si="405"/>
        <v>2134</v>
      </c>
      <c r="F2161" s="109">
        <f t="shared" ca="1" si="396"/>
        <v>0.11636299170972729</v>
      </c>
      <c r="G2161" s="110">
        <f t="shared" ca="1" si="406"/>
        <v>4214.6230234490322</v>
      </c>
      <c r="H2161" s="92">
        <f t="shared" si="397"/>
        <v>2134</v>
      </c>
      <c r="I2161" s="109">
        <f t="shared" ca="1" si="398"/>
        <v>7.3078357300062278</v>
      </c>
      <c r="J2161" s="51">
        <f t="shared" ca="1" si="402"/>
        <v>4917.8770937558611</v>
      </c>
      <c r="K2161" s="51">
        <f t="shared" ca="1" si="407"/>
        <v>4925.1849294858675</v>
      </c>
      <c r="L2161" s="111">
        <f t="shared" ca="1" si="399"/>
        <v>331</v>
      </c>
      <c r="M2161" s="112">
        <f t="shared" ca="1" si="400"/>
        <v>710.56190603683535</v>
      </c>
      <c r="N2161" s="106"/>
      <c r="O2161" s="109">
        <f t="shared" ca="1" si="403"/>
        <v>5936.1698599526198</v>
      </c>
      <c r="P2161" s="113">
        <f t="shared" ca="1" si="404"/>
        <v>1</v>
      </c>
      <c r="Q2161" s="114">
        <f t="shared" ca="1" si="401"/>
        <v>357</v>
      </c>
    </row>
    <row r="2162" spans="5:17" x14ac:dyDescent="0.35">
      <c r="E2162">
        <f t="shared" si="405"/>
        <v>2135</v>
      </c>
      <c r="F2162" s="109">
        <f t="shared" ca="1" si="396"/>
        <v>1.9862526625035295</v>
      </c>
      <c r="G2162" s="110">
        <f t="shared" ca="1" si="406"/>
        <v>4216.609276111536</v>
      </c>
      <c r="H2162" s="92">
        <f t="shared" si="397"/>
        <v>2135</v>
      </c>
      <c r="I2162" s="109">
        <f t="shared" ca="1" si="398"/>
        <v>0.24071807532136963</v>
      </c>
      <c r="J2162" s="51">
        <f t="shared" ca="1" si="402"/>
        <v>4925.1849294858675</v>
      </c>
      <c r="K2162" s="51">
        <f t="shared" ca="1" si="407"/>
        <v>4925.4256475611892</v>
      </c>
      <c r="L2162" s="111">
        <f t="shared" ca="1" si="399"/>
        <v>330</v>
      </c>
      <c r="M2162" s="112">
        <f t="shared" ca="1" si="400"/>
        <v>708.81637144965316</v>
      </c>
      <c r="N2162" s="106"/>
      <c r="O2162" s="109">
        <f t="shared" ca="1" si="403"/>
        <v>6919.7611469998583</v>
      </c>
      <c r="P2162" s="113">
        <f t="shared" ca="1" si="404"/>
        <v>1</v>
      </c>
      <c r="Q2162" s="114">
        <f t="shared" ca="1" si="401"/>
        <v>449</v>
      </c>
    </row>
    <row r="2163" spans="5:17" x14ac:dyDescent="0.35">
      <c r="E2163">
        <f t="shared" si="405"/>
        <v>2136</v>
      </c>
      <c r="F2163" s="109">
        <f t="shared" ca="1" si="396"/>
        <v>2.5121976522528597</v>
      </c>
      <c r="G2163" s="110">
        <f t="shared" ca="1" si="406"/>
        <v>4219.1214737637893</v>
      </c>
      <c r="H2163" s="92">
        <f t="shared" si="397"/>
        <v>2136</v>
      </c>
      <c r="I2163" s="109">
        <f t="shared" ca="1" si="398"/>
        <v>1.2072977337945445</v>
      </c>
      <c r="J2163" s="51">
        <f t="shared" ca="1" si="402"/>
        <v>4925.4256475611892</v>
      </c>
      <c r="K2163" s="51">
        <f t="shared" ca="1" si="407"/>
        <v>4926.632945294984</v>
      </c>
      <c r="L2163" s="111">
        <f t="shared" ca="1" si="399"/>
        <v>329</v>
      </c>
      <c r="M2163" s="112">
        <f t="shared" ca="1" si="400"/>
        <v>707.51147153119473</v>
      </c>
      <c r="N2163" s="106"/>
      <c r="O2163" s="109">
        <f t="shared" ca="1" si="403"/>
        <v>10649.478306015539</v>
      </c>
      <c r="P2163" s="113">
        <f t="shared" ca="1" si="404"/>
        <v>1</v>
      </c>
      <c r="Q2163" s="114">
        <f t="shared" ca="1" si="401"/>
        <v>299</v>
      </c>
    </row>
    <row r="2164" spans="5:17" x14ac:dyDescent="0.35">
      <c r="E2164">
        <f t="shared" si="405"/>
        <v>2137</v>
      </c>
      <c r="F2164" s="109">
        <f t="shared" ca="1" si="396"/>
        <v>2.9919823115952702</v>
      </c>
      <c r="G2164" s="110">
        <f t="shared" ca="1" si="406"/>
        <v>4222.1134560753844</v>
      </c>
      <c r="H2164" s="92">
        <f t="shared" si="397"/>
        <v>2137</v>
      </c>
      <c r="I2164" s="109">
        <f t="shared" ca="1" si="398"/>
        <v>4.938103657062098</v>
      </c>
      <c r="J2164" s="51">
        <f t="shared" ca="1" si="402"/>
        <v>4926.632945294984</v>
      </c>
      <c r="K2164" s="51">
        <f t="shared" ca="1" si="407"/>
        <v>4931.5710489520461</v>
      </c>
      <c r="L2164" s="111">
        <f t="shared" ca="1" si="399"/>
        <v>329</v>
      </c>
      <c r="M2164" s="112">
        <f t="shared" ca="1" si="400"/>
        <v>709.45759287666169</v>
      </c>
      <c r="N2164" s="106"/>
      <c r="O2164" s="109">
        <f t="shared" ca="1" si="403"/>
        <v>904.73243319042956</v>
      </c>
      <c r="P2164" s="113">
        <f t="shared" ca="1" si="404"/>
        <v>1</v>
      </c>
      <c r="Q2164" s="114">
        <f t="shared" ca="1" si="401"/>
        <v>60</v>
      </c>
    </row>
    <row r="2165" spans="5:17" x14ac:dyDescent="0.35">
      <c r="E2165">
        <f t="shared" si="405"/>
        <v>2138</v>
      </c>
      <c r="F2165" s="109">
        <f t="shared" ca="1" si="396"/>
        <v>2.0063876323287593</v>
      </c>
      <c r="G2165" s="110">
        <f t="shared" ca="1" si="406"/>
        <v>4224.1198437077128</v>
      </c>
      <c r="H2165" s="92">
        <f t="shared" si="397"/>
        <v>2138</v>
      </c>
      <c r="I2165" s="109">
        <f t="shared" ca="1" si="398"/>
        <v>0.23096783136068297</v>
      </c>
      <c r="J2165" s="51">
        <f t="shared" ca="1" si="402"/>
        <v>4931.5710489520461</v>
      </c>
      <c r="K2165" s="51">
        <f t="shared" ca="1" si="407"/>
        <v>4931.8020167834065</v>
      </c>
      <c r="L2165" s="111">
        <f t="shared" ca="1" si="399"/>
        <v>328</v>
      </c>
      <c r="M2165" s="112">
        <f t="shared" ca="1" si="400"/>
        <v>707.68217307569375</v>
      </c>
      <c r="N2165" s="106"/>
      <c r="O2165" s="109">
        <f t="shared" ca="1" si="403"/>
        <v>1622.7858967128909</v>
      </c>
      <c r="P2165" s="113">
        <f t="shared" ca="1" si="404"/>
        <v>1</v>
      </c>
      <c r="Q2165" s="114">
        <f t="shared" ca="1" si="401"/>
        <v>110</v>
      </c>
    </row>
    <row r="2166" spans="5:17" x14ac:dyDescent="0.35">
      <c r="E2166">
        <f t="shared" si="405"/>
        <v>2139</v>
      </c>
      <c r="F2166" s="109">
        <f t="shared" ca="1" si="396"/>
        <v>1.4470275389806462</v>
      </c>
      <c r="G2166" s="110">
        <f t="shared" ca="1" si="406"/>
        <v>4225.5668712466932</v>
      </c>
      <c r="H2166" s="92">
        <f t="shared" si="397"/>
        <v>2139</v>
      </c>
      <c r="I2166" s="109">
        <f t="shared" ca="1" si="398"/>
        <v>6.3772135337013962</v>
      </c>
      <c r="J2166" s="51">
        <f t="shared" ca="1" si="402"/>
        <v>4931.8020167834065</v>
      </c>
      <c r="K2166" s="51">
        <f t="shared" ca="1" si="407"/>
        <v>4938.1792303171078</v>
      </c>
      <c r="L2166" s="111">
        <f t="shared" ca="1" si="399"/>
        <v>333</v>
      </c>
      <c r="M2166" s="112">
        <f t="shared" ca="1" si="400"/>
        <v>712.61235907041464</v>
      </c>
      <c r="N2166" s="106"/>
      <c r="O2166" s="109">
        <f t="shared" ca="1" si="403"/>
        <v>6638.6170702637019</v>
      </c>
      <c r="P2166" s="113">
        <f t="shared" ca="1" si="404"/>
        <v>1</v>
      </c>
      <c r="Q2166" s="114">
        <f t="shared" ca="1" si="401"/>
        <v>404</v>
      </c>
    </row>
    <row r="2167" spans="5:17" x14ac:dyDescent="0.35">
      <c r="E2167">
        <f t="shared" si="405"/>
        <v>2140</v>
      </c>
      <c r="F2167" s="109">
        <f t="shared" ca="1" si="396"/>
        <v>1.2472399056939758</v>
      </c>
      <c r="G2167" s="110">
        <f t="shared" ca="1" si="406"/>
        <v>4226.8141111523873</v>
      </c>
      <c r="H2167" s="92">
        <f t="shared" si="397"/>
        <v>2140</v>
      </c>
      <c r="I2167" s="109">
        <f t="shared" ca="1" si="398"/>
        <v>1.9820893957184136</v>
      </c>
      <c r="J2167" s="51">
        <f t="shared" ca="1" si="402"/>
        <v>4938.1792303171078</v>
      </c>
      <c r="K2167" s="51">
        <f t="shared" ca="1" si="407"/>
        <v>4940.1613197128263</v>
      </c>
      <c r="L2167" s="111">
        <f t="shared" ca="1" si="399"/>
        <v>332</v>
      </c>
      <c r="M2167" s="112">
        <f t="shared" ca="1" si="400"/>
        <v>713.34720856043896</v>
      </c>
      <c r="N2167" s="106"/>
      <c r="O2167" s="109">
        <f t="shared" ca="1" si="403"/>
        <v>7699.5899176158346</v>
      </c>
      <c r="P2167" s="113">
        <f t="shared" ca="1" si="404"/>
        <v>1</v>
      </c>
      <c r="Q2167" s="114">
        <f t="shared" ca="1" si="401"/>
        <v>496</v>
      </c>
    </row>
    <row r="2168" spans="5:17" x14ac:dyDescent="0.35">
      <c r="E2168">
        <f t="shared" si="405"/>
        <v>2141</v>
      </c>
      <c r="F2168" s="109">
        <f t="shared" ca="1" si="396"/>
        <v>2.262485714730647</v>
      </c>
      <c r="G2168" s="110">
        <f t="shared" ca="1" si="406"/>
        <v>4229.0765968671176</v>
      </c>
      <c r="H2168" s="92">
        <f t="shared" si="397"/>
        <v>2141</v>
      </c>
      <c r="I2168" s="109">
        <f t="shared" ca="1" si="398"/>
        <v>0.96106262794804054</v>
      </c>
      <c r="J2168" s="51">
        <f t="shared" ca="1" si="402"/>
        <v>4940.1613197128263</v>
      </c>
      <c r="K2168" s="51">
        <f t="shared" ca="1" si="407"/>
        <v>4941.1223823407745</v>
      </c>
      <c r="L2168" s="111">
        <f t="shared" ca="1" si="399"/>
        <v>332</v>
      </c>
      <c r="M2168" s="112">
        <f t="shared" ca="1" si="400"/>
        <v>712.04578547365691</v>
      </c>
      <c r="N2168" s="106"/>
      <c r="O2168" s="109">
        <f t="shared" ca="1" si="403"/>
        <v>10601.251391498348</v>
      </c>
      <c r="P2168" s="113">
        <f t="shared" ca="1" si="404"/>
        <v>1</v>
      </c>
      <c r="Q2168" s="114">
        <f t="shared" ca="1" si="401"/>
        <v>318</v>
      </c>
    </row>
    <row r="2169" spans="5:17" x14ac:dyDescent="0.35">
      <c r="E2169">
        <f t="shared" si="405"/>
        <v>2142</v>
      </c>
      <c r="F2169" s="109">
        <f t="shared" ca="1" si="396"/>
        <v>1.2032896165401585</v>
      </c>
      <c r="G2169" s="110">
        <f t="shared" ca="1" si="406"/>
        <v>4230.2798864836577</v>
      </c>
      <c r="H2169" s="92">
        <f t="shared" si="397"/>
        <v>2142</v>
      </c>
      <c r="I2169" s="109">
        <f t="shared" ca="1" si="398"/>
        <v>1.2309074661010762</v>
      </c>
      <c r="J2169" s="51">
        <f t="shared" ca="1" si="402"/>
        <v>4941.1223823407745</v>
      </c>
      <c r="K2169" s="51">
        <f t="shared" ca="1" si="407"/>
        <v>4942.3532898068752</v>
      </c>
      <c r="L2169" s="111">
        <f t="shared" ca="1" si="399"/>
        <v>331</v>
      </c>
      <c r="M2169" s="112">
        <f t="shared" ca="1" si="400"/>
        <v>712.07340332321746</v>
      </c>
      <c r="N2169" s="106"/>
      <c r="O2169" s="109">
        <f t="shared" ca="1" si="403"/>
        <v>5391.3228948035739</v>
      </c>
      <c r="P2169" s="113">
        <f t="shared" ca="1" si="404"/>
        <v>1</v>
      </c>
      <c r="Q2169" s="114">
        <f t="shared" ca="1" si="401"/>
        <v>316</v>
      </c>
    </row>
    <row r="2170" spans="5:17" x14ac:dyDescent="0.35">
      <c r="E2170">
        <f t="shared" si="405"/>
        <v>2143</v>
      </c>
      <c r="F2170" s="109">
        <f t="shared" ca="1" si="396"/>
        <v>0.65206964002277135</v>
      </c>
      <c r="G2170" s="110">
        <f t="shared" ca="1" si="406"/>
        <v>4230.9319561236807</v>
      </c>
      <c r="H2170" s="92">
        <f t="shared" si="397"/>
        <v>2143</v>
      </c>
      <c r="I2170" s="109">
        <f t="shared" ca="1" si="398"/>
        <v>1.0593279908621493</v>
      </c>
      <c r="J2170" s="51">
        <f t="shared" ca="1" si="402"/>
        <v>4942.3532898068752</v>
      </c>
      <c r="K2170" s="51">
        <f t="shared" ca="1" si="407"/>
        <v>4943.4126177977378</v>
      </c>
      <c r="L2170" s="111">
        <f t="shared" ca="1" si="399"/>
        <v>332</v>
      </c>
      <c r="M2170" s="112">
        <f t="shared" ca="1" si="400"/>
        <v>712.48066167405705</v>
      </c>
      <c r="N2170" s="106"/>
      <c r="O2170" s="109">
        <f t="shared" ca="1" si="403"/>
        <v>11120.362223057242</v>
      </c>
      <c r="P2170" s="113">
        <f t="shared" ca="1" si="404"/>
        <v>1</v>
      </c>
      <c r="Q2170" s="114">
        <f t="shared" ca="1" si="401"/>
        <v>98</v>
      </c>
    </row>
    <row r="2171" spans="5:17" x14ac:dyDescent="0.35">
      <c r="E2171">
        <f t="shared" si="405"/>
        <v>2144</v>
      </c>
      <c r="F2171" s="109">
        <f t="shared" ca="1" si="396"/>
        <v>0.23259533982986985</v>
      </c>
      <c r="G2171" s="110">
        <f t="shared" ca="1" si="406"/>
        <v>4231.1645514635102</v>
      </c>
      <c r="H2171" s="92">
        <f t="shared" si="397"/>
        <v>2144</v>
      </c>
      <c r="I2171" s="109">
        <f t="shared" ca="1" si="398"/>
        <v>3.4991716787133984</v>
      </c>
      <c r="J2171" s="51">
        <f t="shared" ca="1" si="402"/>
        <v>4943.4126177977378</v>
      </c>
      <c r="K2171" s="51">
        <f t="shared" ca="1" si="407"/>
        <v>4946.9117894764513</v>
      </c>
      <c r="L2171" s="111">
        <f t="shared" ca="1" si="399"/>
        <v>333</v>
      </c>
      <c r="M2171" s="112">
        <f t="shared" ca="1" si="400"/>
        <v>715.74723801294112</v>
      </c>
      <c r="N2171" s="106"/>
      <c r="O2171" s="109">
        <f t="shared" ca="1" si="403"/>
        <v>4190.9504752402445</v>
      </c>
      <c r="P2171" s="113">
        <f t="shared" ca="1" si="404"/>
        <v>1</v>
      </c>
      <c r="Q2171" s="114">
        <f t="shared" ca="1" si="401"/>
        <v>313</v>
      </c>
    </row>
    <row r="2172" spans="5:17" x14ac:dyDescent="0.35">
      <c r="E2172">
        <f t="shared" si="405"/>
        <v>2145</v>
      </c>
      <c r="F2172" s="109">
        <f t="shared" ca="1" si="396"/>
        <v>2.4571234809441207</v>
      </c>
      <c r="G2172" s="110">
        <f t="shared" ca="1" si="406"/>
        <v>4233.6216749444548</v>
      </c>
      <c r="H2172" s="92">
        <f t="shared" si="397"/>
        <v>2145</v>
      </c>
      <c r="I2172" s="109">
        <f t="shared" ca="1" si="398"/>
        <v>1.2958867729547821</v>
      </c>
      <c r="J2172" s="51">
        <f t="shared" ca="1" si="402"/>
        <v>4946.9117894764513</v>
      </c>
      <c r="K2172" s="51">
        <f t="shared" ca="1" si="407"/>
        <v>4948.2076762494062</v>
      </c>
      <c r="L2172" s="111">
        <f t="shared" ca="1" si="399"/>
        <v>333</v>
      </c>
      <c r="M2172" s="112">
        <f t="shared" ca="1" si="400"/>
        <v>714.58600130495142</v>
      </c>
      <c r="N2172" s="106"/>
      <c r="O2172" s="109">
        <f t="shared" ca="1" si="403"/>
        <v>6425.9921051508254</v>
      </c>
      <c r="P2172" s="113">
        <f t="shared" ca="1" si="404"/>
        <v>1</v>
      </c>
      <c r="Q2172" s="114">
        <f t="shared" ca="1" si="401"/>
        <v>375</v>
      </c>
    </row>
    <row r="2173" spans="5:17" x14ac:dyDescent="0.35">
      <c r="E2173">
        <f t="shared" si="405"/>
        <v>2146</v>
      </c>
      <c r="F2173" s="109">
        <f t="shared" ca="1" si="396"/>
        <v>2.9616604634744363</v>
      </c>
      <c r="G2173" s="110">
        <f t="shared" ca="1" si="406"/>
        <v>4236.5833354079296</v>
      </c>
      <c r="H2173" s="92">
        <f t="shared" si="397"/>
        <v>2146</v>
      </c>
      <c r="I2173" s="109">
        <f t="shared" ca="1" si="398"/>
        <v>0.21414375526006635</v>
      </c>
      <c r="J2173" s="51">
        <f t="shared" ca="1" si="402"/>
        <v>4948.2076762494062</v>
      </c>
      <c r="K2173" s="51">
        <f t="shared" ca="1" si="407"/>
        <v>4948.4218200046662</v>
      </c>
      <c r="L2173" s="111">
        <f t="shared" ca="1" si="399"/>
        <v>332</v>
      </c>
      <c r="M2173" s="112">
        <f t="shared" ca="1" si="400"/>
        <v>711.83848459673663</v>
      </c>
      <c r="N2173" s="106"/>
      <c r="O2173" s="109">
        <f t="shared" ca="1" si="403"/>
        <v>9064.6344384653621</v>
      </c>
      <c r="P2173" s="113">
        <f t="shared" ca="1" si="404"/>
        <v>1</v>
      </c>
      <c r="Q2173" s="114">
        <f t="shared" ca="1" si="401"/>
        <v>540</v>
      </c>
    </row>
    <row r="2174" spans="5:17" x14ac:dyDescent="0.35">
      <c r="E2174">
        <f t="shared" si="405"/>
        <v>2147</v>
      </c>
      <c r="F2174" s="109">
        <f t="shared" ca="1" si="396"/>
        <v>3.4321159901675515</v>
      </c>
      <c r="G2174" s="110">
        <f t="shared" ca="1" si="406"/>
        <v>4240.015451398097</v>
      </c>
      <c r="H2174" s="92">
        <f t="shared" si="397"/>
        <v>2147</v>
      </c>
      <c r="I2174" s="109">
        <f t="shared" ca="1" si="398"/>
        <v>1.1312919860459356</v>
      </c>
      <c r="J2174" s="51">
        <f t="shared" ca="1" si="402"/>
        <v>4948.4218200046662</v>
      </c>
      <c r="K2174" s="51">
        <f t="shared" ca="1" si="407"/>
        <v>4949.5531119907118</v>
      </c>
      <c r="L2174" s="111">
        <f t="shared" ca="1" si="399"/>
        <v>331</v>
      </c>
      <c r="M2174" s="112">
        <f t="shared" ca="1" si="400"/>
        <v>709.53766059261488</v>
      </c>
      <c r="N2174" s="106"/>
      <c r="O2174" s="109">
        <f t="shared" ca="1" si="403"/>
        <v>6783.5354475149707</v>
      </c>
      <c r="P2174" s="113">
        <f t="shared" ca="1" si="404"/>
        <v>1</v>
      </c>
      <c r="Q2174" s="114">
        <f t="shared" ca="1" si="401"/>
        <v>430</v>
      </c>
    </row>
    <row r="2175" spans="5:17" x14ac:dyDescent="0.35">
      <c r="E2175">
        <f t="shared" si="405"/>
        <v>2148</v>
      </c>
      <c r="F2175" s="109">
        <f t="shared" ca="1" si="396"/>
        <v>0.4625360377863339</v>
      </c>
      <c r="G2175" s="110">
        <f t="shared" ca="1" si="406"/>
        <v>4240.4779874358837</v>
      </c>
      <c r="H2175" s="92">
        <f t="shared" si="397"/>
        <v>2148</v>
      </c>
      <c r="I2175" s="109">
        <f t="shared" ca="1" si="398"/>
        <v>1.3802036115361678</v>
      </c>
      <c r="J2175" s="51">
        <f t="shared" ca="1" si="402"/>
        <v>4949.5531119907118</v>
      </c>
      <c r="K2175" s="51">
        <f t="shared" ca="1" si="407"/>
        <v>4950.9333156022476</v>
      </c>
      <c r="L2175" s="111">
        <f t="shared" ca="1" si="399"/>
        <v>331</v>
      </c>
      <c r="M2175" s="112">
        <f t="shared" ca="1" si="400"/>
        <v>710.45532816636387</v>
      </c>
      <c r="N2175" s="106"/>
      <c r="O2175" s="109">
        <f t="shared" ca="1" si="403"/>
        <v>9983.0475309817739</v>
      </c>
      <c r="P2175" s="113">
        <f t="shared" ca="1" si="404"/>
        <v>1</v>
      </c>
      <c r="Q2175" s="114">
        <f t="shared" ca="1" si="401"/>
        <v>571</v>
      </c>
    </row>
    <row r="2176" spans="5:17" x14ac:dyDescent="0.35">
      <c r="E2176">
        <f t="shared" si="405"/>
        <v>2149</v>
      </c>
      <c r="F2176" s="109">
        <f t="shared" ca="1" si="396"/>
        <v>1.2062984824309191</v>
      </c>
      <c r="G2176" s="110">
        <f t="shared" ca="1" si="406"/>
        <v>4241.6842859183143</v>
      </c>
      <c r="H2176" s="92">
        <f t="shared" si="397"/>
        <v>2149</v>
      </c>
      <c r="I2176" s="109">
        <f t="shared" ca="1" si="398"/>
        <v>2.4522241068537549</v>
      </c>
      <c r="J2176" s="51">
        <f t="shared" ca="1" si="402"/>
        <v>4950.9333156022476</v>
      </c>
      <c r="K2176" s="51">
        <f t="shared" ca="1" si="407"/>
        <v>4953.3855397091011</v>
      </c>
      <c r="L2176" s="111">
        <f t="shared" ca="1" si="399"/>
        <v>332</v>
      </c>
      <c r="M2176" s="112">
        <f t="shared" ca="1" si="400"/>
        <v>711.70125379078672</v>
      </c>
      <c r="N2176" s="106"/>
      <c r="O2176" s="109">
        <f t="shared" ca="1" si="403"/>
        <v>4215.3143735023714</v>
      </c>
      <c r="P2176" s="113">
        <f t="shared" ca="1" si="404"/>
        <v>1</v>
      </c>
      <c r="Q2176" s="114">
        <f t="shared" ca="1" si="401"/>
        <v>318</v>
      </c>
    </row>
    <row r="2177" spans="5:17" x14ac:dyDescent="0.35">
      <c r="E2177">
        <f t="shared" si="405"/>
        <v>2150</v>
      </c>
      <c r="F2177" s="109">
        <f t="shared" ca="1" si="396"/>
        <v>3.7650879313980079</v>
      </c>
      <c r="G2177" s="110">
        <f t="shared" ca="1" si="406"/>
        <v>4245.4493738497122</v>
      </c>
      <c r="H2177" s="92">
        <f t="shared" si="397"/>
        <v>2150</v>
      </c>
      <c r="I2177" s="109">
        <f t="shared" ca="1" si="398"/>
        <v>1.200474187433759</v>
      </c>
      <c r="J2177" s="51">
        <f t="shared" ca="1" si="402"/>
        <v>4953.3855397091011</v>
      </c>
      <c r="K2177" s="51">
        <f t="shared" ca="1" si="407"/>
        <v>4954.5860138965345</v>
      </c>
      <c r="L2177" s="111">
        <f t="shared" ca="1" si="399"/>
        <v>332</v>
      </c>
      <c r="M2177" s="112">
        <f t="shared" ca="1" si="400"/>
        <v>709.13664004682232</v>
      </c>
      <c r="N2177" s="106"/>
      <c r="O2177" s="109">
        <f t="shared" ca="1" si="403"/>
        <v>731.42465510326463</v>
      </c>
      <c r="P2177" s="113">
        <f t="shared" ca="1" si="404"/>
        <v>1</v>
      </c>
      <c r="Q2177" s="114">
        <f t="shared" ca="1" si="401"/>
        <v>39</v>
      </c>
    </row>
    <row r="2178" spans="5:17" x14ac:dyDescent="0.35">
      <c r="E2178">
        <f t="shared" si="405"/>
        <v>2151</v>
      </c>
      <c r="F2178" s="109">
        <f t="shared" ca="1" si="396"/>
        <v>0.51655576770860145</v>
      </c>
      <c r="G2178" s="110">
        <f t="shared" ca="1" si="406"/>
        <v>4245.9659296174204</v>
      </c>
      <c r="H2178" s="92">
        <f t="shared" si="397"/>
        <v>2151</v>
      </c>
      <c r="I2178" s="109">
        <f t="shared" ca="1" si="398"/>
        <v>0.31829160255872763</v>
      </c>
      <c r="J2178" s="51">
        <f t="shared" ca="1" si="402"/>
        <v>4954.5860138965345</v>
      </c>
      <c r="K2178" s="51">
        <f t="shared" ca="1" si="407"/>
        <v>4954.9043054990934</v>
      </c>
      <c r="L2178" s="111">
        <f t="shared" ca="1" si="399"/>
        <v>332</v>
      </c>
      <c r="M2178" s="112">
        <f t="shared" ca="1" si="400"/>
        <v>708.93837588167298</v>
      </c>
      <c r="N2178" s="106"/>
      <c r="O2178" s="109">
        <f t="shared" ca="1" si="403"/>
        <v>8319.6414329589188</v>
      </c>
      <c r="P2178" s="113">
        <f t="shared" ca="1" si="404"/>
        <v>1</v>
      </c>
      <c r="Q2178" s="114">
        <f t="shared" ca="1" si="401"/>
        <v>537</v>
      </c>
    </row>
    <row r="2179" spans="5:17" x14ac:dyDescent="0.35">
      <c r="E2179">
        <f t="shared" si="405"/>
        <v>2152</v>
      </c>
      <c r="F2179" s="109">
        <f t="shared" ca="1" si="396"/>
        <v>0.77371669149031297</v>
      </c>
      <c r="G2179" s="110">
        <f t="shared" ca="1" si="406"/>
        <v>4246.7396463089108</v>
      </c>
      <c r="H2179" s="92">
        <f t="shared" si="397"/>
        <v>2152</v>
      </c>
      <c r="I2179" s="109">
        <f t="shared" ca="1" si="398"/>
        <v>0.399750032092892</v>
      </c>
      <c r="J2179" s="51">
        <f t="shared" ca="1" si="402"/>
        <v>4954.9043054990934</v>
      </c>
      <c r="K2179" s="51">
        <f t="shared" ca="1" si="407"/>
        <v>4955.3040555311863</v>
      </c>
      <c r="L2179" s="111">
        <f t="shared" ca="1" si="399"/>
        <v>331</v>
      </c>
      <c r="M2179" s="112">
        <f t="shared" ca="1" si="400"/>
        <v>708.56440922227557</v>
      </c>
      <c r="N2179" s="106"/>
      <c r="O2179" s="109">
        <f t="shared" ca="1" si="403"/>
        <v>7881.4867826999598</v>
      </c>
      <c r="P2179" s="113">
        <f t="shared" ca="1" si="404"/>
        <v>1</v>
      </c>
      <c r="Q2179" s="114">
        <f t="shared" ca="1" si="401"/>
        <v>500</v>
      </c>
    </row>
    <row r="2180" spans="5:17" x14ac:dyDescent="0.35">
      <c r="E2180">
        <f t="shared" si="405"/>
        <v>2153</v>
      </c>
      <c r="F2180" s="109">
        <f t="shared" ca="1" si="396"/>
        <v>1.2356065536012324</v>
      </c>
      <c r="G2180" s="110">
        <f t="shared" ca="1" si="406"/>
        <v>4247.9752528625122</v>
      </c>
      <c r="H2180" s="92">
        <f t="shared" si="397"/>
        <v>2153</v>
      </c>
      <c r="I2180" s="109">
        <f t="shared" ca="1" si="398"/>
        <v>0.20975945252435274</v>
      </c>
      <c r="J2180" s="51">
        <f t="shared" ca="1" si="402"/>
        <v>4955.3040555311863</v>
      </c>
      <c r="K2180" s="51">
        <f t="shared" ca="1" si="407"/>
        <v>4955.5138149837103</v>
      </c>
      <c r="L2180" s="111">
        <f t="shared" ca="1" si="399"/>
        <v>330</v>
      </c>
      <c r="M2180" s="112">
        <f t="shared" ca="1" si="400"/>
        <v>707.53856212119808</v>
      </c>
      <c r="N2180" s="106"/>
      <c r="O2180" s="109">
        <f t="shared" ca="1" si="403"/>
        <v>8266.6666078087401</v>
      </c>
      <c r="P2180" s="113">
        <f t="shared" ca="1" si="404"/>
        <v>1</v>
      </c>
      <c r="Q2180" s="114">
        <f t="shared" ca="1" si="401"/>
        <v>536</v>
      </c>
    </row>
    <row r="2181" spans="5:17" x14ac:dyDescent="0.35">
      <c r="E2181">
        <f t="shared" si="405"/>
        <v>2154</v>
      </c>
      <c r="F2181" s="109">
        <f t="shared" ca="1" si="396"/>
        <v>4.9456937136234451</v>
      </c>
      <c r="G2181" s="110">
        <f t="shared" ca="1" si="406"/>
        <v>4252.920946576136</v>
      </c>
      <c r="H2181" s="92">
        <f t="shared" si="397"/>
        <v>2154</v>
      </c>
      <c r="I2181" s="109">
        <f t="shared" ca="1" si="398"/>
        <v>0.75295305972372284</v>
      </c>
      <c r="J2181" s="51">
        <f t="shared" ca="1" si="402"/>
        <v>4955.5138149837103</v>
      </c>
      <c r="K2181" s="51">
        <f t="shared" ca="1" si="407"/>
        <v>4956.2667680434342</v>
      </c>
      <c r="L2181" s="111">
        <f t="shared" ca="1" si="399"/>
        <v>330</v>
      </c>
      <c r="M2181" s="112">
        <f t="shared" ca="1" si="400"/>
        <v>703.34582146729826</v>
      </c>
      <c r="N2181" s="106"/>
      <c r="O2181" s="109">
        <f t="shared" ca="1" si="403"/>
        <v>658.40419487084455</v>
      </c>
      <c r="P2181" s="113">
        <f t="shared" ca="1" si="404"/>
        <v>1</v>
      </c>
      <c r="Q2181" s="114">
        <f t="shared" ca="1" si="401"/>
        <v>45</v>
      </c>
    </row>
    <row r="2182" spans="5:17" x14ac:dyDescent="0.35">
      <c r="E2182">
        <f t="shared" si="405"/>
        <v>2155</v>
      </c>
      <c r="F2182" s="109">
        <f t="shared" ca="1" si="396"/>
        <v>2.2601969541672537</v>
      </c>
      <c r="G2182" s="110">
        <f t="shared" ca="1" si="406"/>
        <v>4255.1811435303034</v>
      </c>
      <c r="H2182" s="92">
        <f t="shared" si="397"/>
        <v>2155</v>
      </c>
      <c r="I2182" s="109">
        <f t="shared" ca="1" si="398"/>
        <v>0.1676030818230817</v>
      </c>
      <c r="J2182" s="51">
        <f t="shared" ca="1" si="402"/>
        <v>4956.2667680434342</v>
      </c>
      <c r="K2182" s="51">
        <f t="shared" ca="1" si="407"/>
        <v>4956.4343711252577</v>
      </c>
      <c r="L2182" s="111">
        <f t="shared" ca="1" si="399"/>
        <v>329</v>
      </c>
      <c r="M2182" s="112">
        <f t="shared" ca="1" si="400"/>
        <v>701.2532275949543</v>
      </c>
      <c r="N2182" s="106"/>
      <c r="O2182" s="109">
        <f t="shared" ca="1" si="403"/>
        <v>6262.165076173942</v>
      </c>
      <c r="P2182" s="113">
        <f t="shared" ca="1" si="404"/>
        <v>1</v>
      </c>
      <c r="Q2182" s="114">
        <f t="shared" ca="1" si="401"/>
        <v>385</v>
      </c>
    </row>
    <row r="2183" spans="5:17" x14ac:dyDescent="0.35">
      <c r="E2183">
        <f t="shared" si="405"/>
        <v>2156</v>
      </c>
      <c r="F2183" s="109">
        <f t="shared" ca="1" si="396"/>
        <v>3.8032686159408517</v>
      </c>
      <c r="G2183" s="110">
        <f t="shared" ca="1" si="406"/>
        <v>4258.9844121462447</v>
      </c>
      <c r="H2183" s="92">
        <f t="shared" si="397"/>
        <v>2156</v>
      </c>
      <c r="I2183" s="109">
        <f t="shared" ca="1" si="398"/>
        <v>3.698899862475225</v>
      </c>
      <c r="J2183" s="51">
        <f t="shared" ca="1" si="402"/>
        <v>4956.4343711252577</v>
      </c>
      <c r="K2183" s="51">
        <f t="shared" ca="1" si="407"/>
        <v>4960.1332709877333</v>
      </c>
      <c r="L2183" s="111">
        <f t="shared" ca="1" si="399"/>
        <v>332</v>
      </c>
      <c r="M2183" s="112">
        <f t="shared" ca="1" si="400"/>
        <v>701.14885884148862</v>
      </c>
      <c r="N2183" s="106"/>
      <c r="O2183" s="109">
        <f t="shared" ca="1" si="403"/>
        <v>4732.4947464536899</v>
      </c>
      <c r="P2183" s="113">
        <f t="shared" ca="1" si="404"/>
        <v>1</v>
      </c>
      <c r="Q2183" s="114">
        <f t="shared" ca="1" si="401"/>
        <v>327</v>
      </c>
    </row>
    <row r="2184" spans="5:17" x14ac:dyDescent="0.35">
      <c r="E2184">
        <f t="shared" si="405"/>
        <v>2157</v>
      </c>
      <c r="F2184" s="109">
        <f t="shared" ca="1" si="396"/>
        <v>0.42621533237669079</v>
      </c>
      <c r="G2184" s="110">
        <f t="shared" ca="1" si="406"/>
        <v>4259.4106274786218</v>
      </c>
      <c r="H2184" s="92">
        <f t="shared" si="397"/>
        <v>2157</v>
      </c>
      <c r="I2184" s="109">
        <f t="shared" ca="1" si="398"/>
        <v>4.8435949619546358E-2</v>
      </c>
      <c r="J2184" s="51">
        <f t="shared" ca="1" si="402"/>
        <v>4960.1332709877333</v>
      </c>
      <c r="K2184" s="51">
        <f t="shared" ca="1" si="407"/>
        <v>4960.1817069373528</v>
      </c>
      <c r="L2184" s="111">
        <f t="shared" ca="1" si="399"/>
        <v>331</v>
      </c>
      <c r="M2184" s="112">
        <f t="shared" ca="1" si="400"/>
        <v>700.77107945873104</v>
      </c>
      <c r="N2184" s="106"/>
      <c r="O2184" s="109">
        <f t="shared" ca="1" si="403"/>
        <v>2790.6586553710868</v>
      </c>
      <c r="P2184" s="113">
        <f t="shared" ca="1" si="404"/>
        <v>1</v>
      </c>
      <c r="Q2184" s="114">
        <f t="shared" ca="1" si="401"/>
        <v>217</v>
      </c>
    </row>
    <row r="2185" spans="5:17" x14ac:dyDescent="0.35">
      <c r="E2185">
        <f t="shared" si="405"/>
        <v>2158</v>
      </c>
      <c r="F2185" s="109">
        <f t="shared" ca="1" si="396"/>
        <v>2.6506043824471872</v>
      </c>
      <c r="G2185" s="110">
        <f t="shared" ca="1" si="406"/>
        <v>4262.0612318610692</v>
      </c>
      <c r="H2185" s="92">
        <f t="shared" si="397"/>
        <v>2158</v>
      </c>
      <c r="I2185" s="109">
        <f t="shared" ca="1" si="398"/>
        <v>0.127645959522695</v>
      </c>
      <c r="J2185" s="51">
        <f t="shared" ca="1" si="402"/>
        <v>4960.1817069373528</v>
      </c>
      <c r="K2185" s="51">
        <f t="shared" ca="1" si="407"/>
        <v>4960.3093528968757</v>
      </c>
      <c r="L2185" s="111">
        <f t="shared" ca="1" si="399"/>
        <v>331</v>
      </c>
      <c r="M2185" s="112">
        <f t="shared" ca="1" si="400"/>
        <v>698.24812103580643</v>
      </c>
      <c r="N2185" s="106"/>
      <c r="O2185" s="109">
        <f t="shared" ca="1" si="403"/>
        <v>2697.8998978974937</v>
      </c>
      <c r="P2185" s="113">
        <f t="shared" ca="1" si="404"/>
        <v>1</v>
      </c>
      <c r="Q2185" s="114">
        <f t="shared" ca="1" si="401"/>
        <v>231</v>
      </c>
    </row>
    <row r="2186" spans="5:17" x14ac:dyDescent="0.35">
      <c r="E2186">
        <f t="shared" si="405"/>
        <v>2159</v>
      </c>
      <c r="F2186" s="109">
        <f t="shared" ca="1" si="396"/>
        <v>0.4300350272031449</v>
      </c>
      <c r="G2186" s="110">
        <f t="shared" ca="1" si="406"/>
        <v>4262.4912668882725</v>
      </c>
      <c r="H2186" s="92">
        <f t="shared" si="397"/>
        <v>2159</v>
      </c>
      <c r="I2186" s="109">
        <f t="shared" ca="1" si="398"/>
        <v>3.7667249048748959</v>
      </c>
      <c r="J2186" s="51">
        <f t="shared" ca="1" si="402"/>
        <v>4960.3093528968757</v>
      </c>
      <c r="K2186" s="51">
        <f t="shared" ca="1" si="407"/>
        <v>4964.0760778017502</v>
      </c>
      <c r="L2186" s="111">
        <f t="shared" ca="1" si="399"/>
        <v>333</v>
      </c>
      <c r="M2186" s="112">
        <f t="shared" ca="1" si="400"/>
        <v>701.58481091347767</v>
      </c>
      <c r="N2186" s="106"/>
      <c r="O2186" s="109">
        <f t="shared" ca="1" si="403"/>
        <v>10947.856090145611</v>
      </c>
      <c r="P2186" s="113">
        <f t="shared" ca="1" si="404"/>
        <v>1</v>
      </c>
      <c r="Q2186" s="114">
        <f t="shared" ca="1" si="401"/>
        <v>162</v>
      </c>
    </row>
    <row r="2187" spans="5:17" x14ac:dyDescent="0.35">
      <c r="E2187">
        <f t="shared" si="405"/>
        <v>2160</v>
      </c>
      <c r="F2187" s="109">
        <f t="shared" ca="1" si="396"/>
        <v>2.8818659369339703</v>
      </c>
      <c r="G2187" s="110">
        <f t="shared" ca="1" si="406"/>
        <v>4265.3731328252061</v>
      </c>
      <c r="H2187" s="92">
        <f t="shared" si="397"/>
        <v>2160</v>
      </c>
      <c r="I2187" s="109">
        <f t="shared" ca="1" si="398"/>
        <v>0.78624276019131478</v>
      </c>
      <c r="J2187" s="51">
        <f t="shared" ca="1" si="402"/>
        <v>4964.0760778017502</v>
      </c>
      <c r="K2187" s="51">
        <f t="shared" ca="1" si="407"/>
        <v>4964.8623205619415</v>
      </c>
      <c r="L2187" s="111">
        <f t="shared" ca="1" si="399"/>
        <v>332</v>
      </c>
      <c r="M2187" s="112">
        <f t="shared" ca="1" si="400"/>
        <v>699.4891877367354</v>
      </c>
      <c r="N2187" s="106"/>
      <c r="O2187" s="109">
        <f t="shared" ca="1" si="403"/>
        <v>5835.7198998438862</v>
      </c>
      <c r="P2187" s="113">
        <f t="shared" ca="1" si="404"/>
        <v>1</v>
      </c>
      <c r="Q2187" s="114">
        <f t="shared" ca="1" si="401"/>
        <v>348</v>
      </c>
    </row>
    <row r="2188" spans="5:17" x14ac:dyDescent="0.35">
      <c r="E2188">
        <f t="shared" si="405"/>
        <v>2161</v>
      </c>
      <c r="F2188" s="109">
        <f t="shared" ca="1" si="396"/>
        <v>0.93450157561434066</v>
      </c>
      <c r="G2188" s="110">
        <f t="shared" ca="1" si="406"/>
        <v>4266.3076344008205</v>
      </c>
      <c r="H2188" s="92">
        <f t="shared" si="397"/>
        <v>2161</v>
      </c>
      <c r="I2188" s="109">
        <f t="shared" ca="1" si="398"/>
        <v>1.1045372546828658</v>
      </c>
      <c r="J2188" s="51">
        <f t="shared" ca="1" si="402"/>
        <v>4964.8623205619415</v>
      </c>
      <c r="K2188" s="51">
        <f t="shared" ca="1" si="407"/>
        <v>4965.9668578166247</v>
      </c>
      <c r="L2188" s="111">
        <f t="shared" ca="1" si="399"/>
        <v>331</v>
      </c>
      <c r="M2188" s="112">
        <f t="shared" ca="1" si="400"/>
        <v>699.65922341580426</v>
      </c>
      <c r="N2188" s="106"/>
      <c r="O2188" s="109">
        <f t="shared" ca="1" si="403"/>
        <v>2795.660063864706</v>
      </c>
      <c r="P2188" s="113">
        <f t="shared" ca="1" si="404"/>
        <v>1</v>
      </c>
      <c r="Q2188" s="114">
        <f t="shared" ca="1" si="401"/>
        <v>217</v>
      </c>
    </row>
    <row r="2189" spans="5:17" x14ac:dyDescent="0.35">
      <c r="E2189">
        <f t="shared" si="405"/>
        <v>2162</v>
      </c>
      <c r="F2189" s="109">
        <f t="shared" ca="1" si="396"/>
        <v>5.9608268134293807</v>
      </c>
      <c r="G2189" s="110">
        <f t="shared" ca="1" si="406"/>
        <v>4272.2684612142502</v>
      </c>
      <c r="H2189" s="92">
        <f t="shared" si="397"/>
        <v>2162</v>
      </c>
      <c r="I2189" s="109">
        <f t="shared" ca="1" si="398"/>
        <v>5.6051238896700104</v>
      </c>
      <c r="J2189" s="51">
        <f t="shared" ca="1" si="402"/>
        <v>4965.9668578166247</v>
      </c>
      <c r="K2189" s="51">
        <f t="shared" ca="1" si="407"/>
        <v>4971.5719817062945</v>
      </c>
      <c r="L2189" s="111">
        <f t="shared" ca="1" si="399"/>
        <v>332</v>
      </c>
      <c r="M2189" s="112">
        <f t="shared" ca="1" si="400"/>
        <v>699.3035204920443</v>
      </c>
      <c r="N2189" s="106"/>
      <c r="O2189" s="109">
        <f t="shared" ca="1" si="403"/>
        <v>6425.01290940525</v>
      </c>
      <c r="P2189" s="113">
        <f t="shared" ca="1" si="404"/>
        <v>1</v>
      </c>
      <c r="Q2189" s="114">
        <f t="shared" ca="1" si="401"/>
        <v>378</v>
      </c>
    </row>
    <row r="2190" spans="5:17" x14ac:dyDescent="0.35">
      <c r="E2190">
        <f t="shared" si="405"/>
        <v>2163</v>
      </c>
      <c r="F2190" s="109">
        <f t="shared" ca="1" si="396"/>
        <v>0.27000437443165182</v>
      </c>
      <c r="G2190" s="110">
        <f t="shared" ca="1" si="406"/>
        <v>4272.5384655886819</v>
      </c>
      <c r="H2190" s="92">
        <f t="shared" si="397"/>
        <v>2163</v>
      </c>
      <c r="I2190" s="109">
        <f t="shared" ca="1" si="398"/>
        <v>5.6907093557068027</v>
      </c>
      <c r="J2190" s="51">
        <f t="shared" ca="1" si="402"/>
        <v>4971.5719817062945</v>
      </c>
      <c r="K2190" s="51">
        <f t="shared" ca="1" si="407"/>
        <v>4977.2626910620011</v>
      </c>
      <c r="L2190" s="111">
        <f t="shared" ca="1" si="399"/>
        <v>334</v>
      </c>
      <c r="M2190" s="112">
        <f t="shared" ca="1" si="400"/>
        <v>704.72422547331917</v>
      </c>
      <c r="N2190" s="106"/>
      <c r="O2190" s="109">
        <f t="shared" ca="1" si="403"/>
        <v>1416.5896316115186</v>
      </c>
      <c r="P2190" s="113">
        <f t="shared" ca="1" si="404"/>
        <v>1</v>
      </c>
      <c r="Q2190" s="114">
        <f t="shared" ca="1" si="401"/>
        <v>105</v>
      </c>
    </row>
    <row r="2191" spans="5:17" x14ac:dyDescent="0.35">
      <c r="E2191">
        <f t="shared" si="405"/>
        <v>2164</v>
      </c>
      <c r="F2191" s="109">
        <f t="shared" ca="1" si="396"/>
        <v>1.2239483893494147</v>
      </c>
      <c r="G2191" s="110">
        <f t="shared" ca="1" si="406"/>
        <v>4273.762413978031</v>
      </c>
      <c r="H2191" s="92">
        <f t="shared" si="397"/>
        <v>2164</v>
      </c>
      <c r="I2191" s="109">
        <f t="shared" ca="1" si="398"/>
        <v>5.9291639019084227E-2</v>
      </c>
      <c r="J2191" s="51">
        <f t="shared" ca="1" si="402"/>
        <v>4977.2626910620011</v>
      </c>
      <c r="K2191" s="51">
        <f t="shared" ca="1" si="407"/>
        <v>4977.3219827010198</v>
      </c>
      <c r="L2191" s="111">
        <f t="shared" ca="1" si="399"/>
        <v>333</v>
      </c>
      <c r="M2191" s="112">
        <f t="shared" ca="1" si="400"/>
        <v>703.55956872298884</v>
      </c>
      <c r="N2191" s="106"/>
      <c r="O2191" s="109">
        <f t="shared" ca="1" si="403"/>
        <v>4120.7118644087686</v>
      </c>
      <c r="P2191" s="113">
        <f t="shared" ca="1" si="404"/>
        <v>1</v>
      </c>
      <c r="Q2191" s="114">
        <f t="shared" ca="1" si="401"/>
        <v>321</v>
      </c>
    </row>
    <row r="2192" spans="5:17" x14ac:dyDescent="0.35">
      <c r="E2192">
        <f t="shared" si="405"/>
        <v>2165</v>
      </c>
      <c r="F2192" s="109">
        <f t="shared" ca="1" si="396"/>
        <v>5.5348668727604062</v>
      </c>
      <c r="G2192" s="110">
        <f t="shared" ca="1" si="406"/>
        <v>4279.2972808507911</v>
      </c>
      <c r="H2192" s="92">
        <f t="shared" si="397"/>
        <v>2165</v>
      </c>
      <c r="I2192" s="109">
        <f t="shared" ca="1" si="398"/>
        <v>4.7789820125921842</v>
      </c>
      <c r="J2192" s="51">
        <f t="shared" ca="1" si="402"/>
        <v>4977.3219827010198</v>
      </c>
      <c r="K2192" s="51">
        <f t="shared" ca="1" si="407"/>
        <v>4982.1009647136116</v>
      </c>
      <c r="L2192" s="111">
        <f t="shared" ca="1" si="399"/>
        <v>333</v>
      </c>
      <c r="M2192" s="112">
        <f t="shared" ca="1" si="400"/>
        <v>702.80368386282044</v>
      </c>
      <c r="N2192" s="106"/>
      <c r="O2192" s="109">
        <f t="shared" ca="1" si="403"/>
        <v>11388.967555976911</v>
      </c>
      <c r="P2192" s="113">
        <f t="shared" ca="1" si="404"/>
        <v>1</v>
      </c>
      <c r="Q2192" s="114">
        <f t="shared" ca="1" si="401"/>
        <v>4</v>
      </c>
    </row>
    <row r="2193" spans="5:17" x14ac:dyDescent="0.35">
      <c r="E2193">
        <f t="shared" si="405"/>
        <v>2166</v>
      </c>
      <c r="F2193" s="109">
        <f t="shared" ca="1" si="396"/>
        <v>0.55332502682753493</v>
      </c>
      <c r="G2193" s="110">
        <f t="shared" ca="1" si="406"/>
        <v>4279.8506058776184</v>
      </c>
      <c r="H2193" s="92">
        <f t="shared" si="397"/>
        <v>2166</v>
      </c>
      <c r="I2193" s="109">
        <f t="shared" ca="1" si="398"/>
        <v>0.3536254293363883</v>
      </c>
      <c r="J2193" s="51">
        <f t="shared" ca="1" si="402"/>
        <v>4982.1009647136116</v>
      </c>
      <c r="K2193" s="51">
        <f t="shared" ca="1" si="407"/>
        <v>4982.4545901429483</v>
      </c>
      <c r="L2193" s="111">
        <f t="shared" ca="1" si="399"/>
        <v>332</v>
      </c>
      <c r="M2193" s="112">
        <f t="shared" ca="1" si="400"/>
        <v>702.60398426532993</v>
      </c>
      <c r="N2193" s="106"/>
      <c r="O2193" s="109">
        <f t="shared" ca="1" si="403"/>
        <v>2678.285060057171</v>
      </c>
      <c r="P2193" s="113">
        <f t="shared" ca="1" si="404"/>
        <v>1</v>
      </c>
      <c r="Q2193" s="114">
        <f t="shared" ca="1" si="401"/>
        <v>229</v>
      </c>
    </row>
    <row r="2194" spans="5:17" x14ac:dyDescent="0.35">
      <c r="E2194">
        <f t="shared" si="405"/>
        <v>2167</v>
      </c>
      <c r="F2194" s="109">
        <f t="shared" ca="1" si="396"/>
        <v>1.0583852369735298</v>
      </c>
      <c r="G2194" s="110">
        <f t="shared" ca="1" si="406"/>
        <v>4280.908991114592</v>
      </c>
      <c r="H2194" s="92">
        <f t="shared" si="397"/>
        <v>2167</v>
      </c>
      <c r="I2194" s="109">
        <f t="shared" ca="1" si="398"/>
        <v>2.2672433902509765</v>
      </c>
      <c r="J2194" s="51">
        <f t="shared" ca="1" si="402"/>
        <v>4982.4545901429483</v>
      </c>
      <c r="K2194" s="51">
        <f t="shared" ca="1" si="407"/>
        <v>4984.7218335331991</v>
      </c>
      <c r="L2194" s="111">
        <f t="shared" ca="1" si="399"/>
        <v>332</v>
      </c>
      <c r="M2194" s="112">
        <f t="shared" ca="1" si="400"/>
        <v>703.81284241860703</v>
      </c>
      <c r="N2194" s="106"/>
      <c r="O2194" s="109">
        <f t="shared" ca="1" si="403"/>
        <v>4769.363411865339</v>
      </c>
      <c r="P2194" s="113">
        <f t="shared" ca="1" si="404"/>
        <v>1</v>
      </c>
      <c r="Q2194" s="114">
        <f t="shared" ca="1" si="401"/>
        <v>325</v>
      </c>
    </row>
    <row r="2195" spans="5:17" x14ac:dyDescent="0.35">
      <c r="E2195">
        <f t="shared" si="405"/>
        <v>2168</v>
      </c>
      <c r="F2195" s="109">
        <f t="shared" ca="1" si="396"/>
        <v>0.44452483017718003</v>
      </c>
      <c r="G2195" s="110">
        <f t="shared" ca="1" si="406"/>
        <v>4281.3535159447692</v>
      </c>
      <c r="H2195" s="92">
        <f t="shared" si="397"/>
        <v>2168</v>
      </c>
      <c r="I2195" s="109">
        <f t="shared" ca="1" si="398"/>
        <v>1.4393832148314485</v>
      </c>
      <c r="J2195" s="51">
        <f t="shared" ca="1" si="402"/>
        <v>4984.7218335331991</v>
      </c>
      <c r="K2195" s="51">
        <f t="shared" ca="1" si="407"/>
        <v>4986.1612167480307</v>
      </c>
      <c r="L2195" s="111">
        <f t="shared" ca="1" si="399"/>
        <v>332</v>
      </c>
      <c r="M2195" s="112">
        <f t="shared" ca="1" si="400"/>
        <v>704.80770080326147</v>
      </c>
      <c r="N2195" s="106"/>
      <c r="O2195" s="109">
        <f t="shared" ca="1" si="403"/>
        <v>8621.1880695456111</v>
      </c>
      <c r="P2195" s="113">
        <f t="shared" ca="1" si="404"/>
        <v>1</v>
      </c>
      <c r="Q2195" s="114">
        <f t="shared" ca="1" si="401"/>
        <v>517</v>
      </c>
    </row>
    <row r="2196" spans="5:17" x14ac:dyDescent="0.35">
      <c r="E2196">
        <f t="shared" si="405"/>
        <v>2169</v>
      </c>
      <c r="F2196" s="109">
        <f t="shared" ca="1" si="396"/>
        <v>1.0765344805399657</v>
      </c>
      <c r="G2196" s="110">
        <f t="shared" ca="1" si="406"/>
        <v>4282.4300504253088</v>
      </c>
      <c r="H2196" s="92">
        <f t="shared" si="397"/>
        <v>2169</v>
      </c>
      <c r="I2196" s="109">
        <f t="shared" ca="1" si="398"/>
        <v>0.73788034301488847</v>
      </c>
      <c r="J2196" s="51">
        <f t="shared" ca="1" si="402"/>
        <v>4986.1612167480307</v>
      </c>
      <c r="K2196" s="51">
        <f t="shared" ca="1" si="407"/>
        <v>4986.8990970910454</v>
      </c>
      <c r="L2196" s="111">
        <f t="shared" ca="1" si="399"/>
        <v>331</v>
      </c>
      <c r="M2196" s="112">
        <f t="shared" ca="1" si="400"/>
        <v>704.46904666573664</v>
      </c>
      <c r="N2196" s="106"/>
      <c r="O2196" s="109">
        <f t="shared" ca="1" si="403"/>
        <v>1613.2359781208572</v>
      </c>
      <c r="P2196" s="113">
        <f t="shared" ca="1" si="404"/>
        <v>1</v>
      </c>
      <c r="Q2196" s="114">
        <f t="shared" ca="1" si="401"/>
        <v>112</v>
      </c>
    </row>
    <row r="2197" spans="5:17" x14ac:dyDescent="0.35">
      <c r="E2197">
        <f t="shared" si="405"/>
        <v>2170</v>
      </c>
      <c r="F2197" s="109">
        <f t="shared" ca="1" si="396"/>
        <v>1.0916620612878281</v>
      </c>
      <c r="G2197" s="110">
        <f t="shared" ca="1" si="406"/>
        <v>4283.5217124865967</v>
      </c>
      <c r="H2197" s="92">
        <f t="shared" si="397"/>
        <v>2170</v>
      </c>
      <c r="I2197" s="109">
        <f t="shared" ca="1" si="398"/>
        <v>0.23684947781347937</v>
      </c>
      <c r="J2197" s="51">
        <f t="shared" ca="1" si="402"/>
        <v>4986.8990970910454</v>
      </c>
      <c r="K2197" s="51">
        <f t="shared" ca="1" si="407"/>
        <v>4987.1359465688593</v>
      </c>
      <c r="L2197" s="111">
        <f t="shared" ca="1" si="399"/>
        <v>330</v>
      </c>
      <c r="M2197" s="112">
        <f t="shared" ca="1" si="400"/>
        <v>703.61423408226256</v>
      </c>
      <c r="N2197" s="106"/>
      <c r="O2197" s="109">
        <f t="shared" ca="1" si="403"/>
        <v>8683.3703164592953</v>
      </c>
      <c r="P2197" s="113">
        <f t="shared" ca="1" si="404"/>
        <v>1</v>
      </c>
      <c r="Q2197" s="114">
        <f t="shared" ca="1" si="401"/>
        <v>523</v>
      </c>
    </row>
    <row r="2198" spans="5:17" x14ac:dyDescent="0.35">
      <c r="E2198">
        <f t="shared" si="405"/>
        <v>2171</v>
      </c>
      <c r="F2198" s="109">
        <f t="shared" ca="1" si="396"/>
        <v>0.12015147095224091</v>
      </c>
      <c r="G2198" s="110">
        <f t="shared" ca="1" si="406"/>
        <v>4283.6418639575486</v>
      </c>
      <c r="H2198" s="92">
        <f t="shared" si="397"/>
        <v>2171</v>
      </c>
      <c r="I2198" s="109">
        <f t="shared" ca="1" si="398"/>
        <v>0.60964572990528609</v>
      </c>
      <c r="J2198" s="51">
        <f t="shared" ca="1" si="402"/>
        <v>4987.1359465688593</v>
      </c>
      <c r="K2198" s="51">
        <f t="shared" ca="1" si="407"/>
        <v>4987.7455922987647</v>
      </c>
      <c r="L2198" s="111">
        <f t="shared" ca="1" si="399"/>
        <v>329</v>
      </c>
      <c r="M2198" s="112">
        <f t="shared" ca="1" si="400"/>
        <v>704.10372834121608</v>
      </c>
      <c r="N2198" s="106"/>
      <c r="O2198" s="109">
        <f t="shared" ca="1" si="403"/>
        <v>4833.0214710318651</v>
      </c>
      <c r="P2198" s="113">
        <f t="shared" ca="1" si="404"/>
        <v>1</v>
      </c>
      <c r="Q2198" s="114">
        <f t="shared" ca="1" si="401"/>
        <v>316</v>
      </c>
    </row>
    <row r="2199" spans="5:17" x14ac:dyDescent="0.35">
      <c r="E2199">
        <f t="shared" si="405"/>
        <v>2172</v>
      </c>
      <c r="F2199" s="109">
        <f t="shared" ca="1" si="396"/>
        <v>3.7253267780317372</v>
      </c>
      <c r="G2199" s="110">
        <f t="shared" ca="1" si="406"/>
        <v>4287.3671907355802</v>
      </c>
      <c r="H2199" s="92">
        <f t="shared" si="397"/>
        <v>2172</v>
      </c>
      <c r="I2199" s="109">
        <f t="shared" ca="1" si="398"/>
        <v>9.8280103940822303E-2</v>
      </c>
      <c r="J2199" s="51">
        <f t="shared" ca="1" si="402"/>
        <v>4987.7455922987647</v>
      </c>
      <c r="K2199" s="51">
        <f t="shared" ca="1" si="407"/>
        <v>4987.8438724027055</v>
      </c>
      <c r="L2199" s="111">
        <f t="shared" ca="1" si="399"/>
        <v>328</v>
      </c>
      <c r="M2199" s="112">
        <f t="shared" ca="1" si="400"/>
        <v>700.47668166712538</v>
      </c>
      <c r="N2199" s="106"/>
      <c r="O2199" s="109">
        <f t="shared" ca="1" si="403"/>
        <v>7463.3667910719705</v>
      </c>
      <c r="P2199" s="113">
        <f t="shared" ca="1" si="404"/>
        <v>1</v>
      </c>
      <c r="Q2199" s="114">
        <f t="shared" ca="1" si="401"/>
        <v>453</v>
      </c>
    </row>
    <row r="2200" spans="5:17" x14ac:dyDescent="0.35">
      <c r="E2200">
        <f t="shared" si="405"/>
        <v>2173</v>
      </c>
      <c r="F2200" s="109">
        <f t="shared" ca="1" si="396"/>
        <v>2.5564315800479314</v>
      </c>
      <c r="G2200" s="110">
        <f t="shared" ca="1" si="406"/>
        <v>4289.9236223156277</v>
      </c>
      <c r="H2200" s="92">
        <f t="shared" si="397"/>
        <v>2173</v>
      </c>
      <c r="I2200" s="109">
        <f t="shared" ca="1" si="398"/>
        <v>0.62021556820388646</v>
      </c>
      <c r="J2200" s="51">
        <f t="shared" ca="1" si="402"/>
        <v>4987.8438724027055</v>
      </c>
      <c r="K2200" s="51">
        <f t="shared" ca="1" si="407"/>
        <v>4988.4640879709095</v>
      </c>
      <c r="L2200" s="111">
        <f t="shared" ca="1" si="399"/>
        <v>327</v>
      </c>
      <c r="M2200" s="112">
        <f t="shared" ca="1" si="400"/>
        <v>698.54046565528188</v>
      </c>
      <c r="N2200" s="106"/>
      <c r="O2200" s="109">
        <f t="shared" ca="1" si="403"/>
        <v>2769.5941114799857</v>
      </c>
      <c r="P2200" s="113">
        <f t="shared" ca="1" si="404"/>
        <v>1</v>
      </c>
      <c r="Q2200" s="114">
        <f t="shared" ca="1" si="401"/>
        <v>221</v>
      </c>
    </row>
    <row r="2201" spans="5:17" x14ac:dyDescent="0.35">
      <c r="E2201">
        <f t="shared" si="405"/>
        <v>2174</v>
      </c>
      <c r="F2201" s="109">
        <f t="shared" ca="1" si="396"/>
        <v>1.4845444430392574</v>
      </c>
      <c r="G2201" s="110">
        <f t="shared" ca="1" si="406"/>
        <v>4291.408166758667</v>
      </c>
      <c r="H2201" s="92">
        <f t="shared" si="397"/>
        <v>2174</v>
      </c>
      <c r="I2201" s="109">
        <f t="shared" ca="1" si="398"/>
        <v>0.97324528752389583</v>
      </c>
      <c r="J2201" s="51">
        <f t="shared" ca="1" si="402"/>
        <v>4988.4640879709095</v>
      </c>
      <c r="K2201" s="51">
        <f t="shared" ca="1" si="407"/>
        <v>4989.4373332584337</v>
      </c>
      <c r="L2201" s="111">
        <f t="shared" ca="1" si="399"/>
        <v>326</v>
      </c>
      <c r="M2201" s="112">
        <f t="shared" ca="1" si="400"/>
        <v>698.02916649976669</v>
      </c>
      <c r="N2201" s="106"/>
      <c r="O2201" s="109">
        <f t="shared" ca="1" si="403"/>
        <v>166.73542772086478</v>
      </c>
      <c r="P2201" s="113">
        <f t="shared" ca="1" si="404"/>
        <v>0</v>
      </c>
      <c r="Q2201" s="114">
        <f t="shared" ca="1" si="401"/>
        <v>0</v>
      </c>
    </row>
    <row r="2202" spans="5:17" x14ac:dyDescent="0.35">
      <c r="E2202">
        <f t="shared" si="405"/>
        <v>2175</v>
      </c>
      <c r="F2202" s="109">
        <f t="shared" ca="1" si="396"/>
        <v>6.9165001216874353</v>
      </c>
      <c r="G2202" s="110">
        <f t="shared" ca="1" si="406"/>
        <v>4298.324666880354</v>
      </c>
      <c r="H2202" s="92">
        <f t="shared" si="397"/>
        <v>2175</v>
      </c>
      <c r="I2202" s="109">
        <f t="shared" ca="1" si="398"/>
        <v>3.4110041071640751</v>
      </c>
      <c r="J2202" s="51">
        <f t="shared" ca="1" si="402"/>
        <v>4989.4373332584337</v>
      </c>
      <c r="K2202" s="51">
        <f t="shared" ca="1" si="407"/>
        <v>4992.8483373655981</v>
      </c>
      <c r="L2202" s="111">
        <f t="shared" ca="1" si="399"/>
        <v>327</v>
      </c>
      <c r="M2202" s="112">
        <f t="shared" ca="1" si="400"/>
        <v>694.52367048524411</v>
      </c>
      <c r="N2202" s="106"/>
      <c r="O2202" s="109">
        <f t="shared" ca="1" si="403"/>
        <v>5593.3412351780589</v>
      </c>
      <c r="P2202" s="113">
        <f t="shared" ca="1" si="404"/>
        <v>1</v>
      </c>
      <c r="Q2202" s="114">
        <f t="shared" ca="1" si="401"/>
        <v>331</v>
      </c>
    </row>
    <row r="2203" spans="5:17" x14ac:dyDescent="0.35">
      <c r="E2203">
        <f t="shared" si="405"/>
        <v>2176</v>
      </c>
      <c r="F2203" s="109">
        <f t="shared" ca="1" si="396"/>
        <v>5.6374880053642746</v>
      </c>
      <c r="G2203" s="110">
        <f t="shared" ca="1" si="406"/>
        <v>4303.9621548857185</v>
      </c>
      <c r="H2203" s="92">
        <f t="shared" si="397"/>
        <v>2176</v>
      </c>
      <c r="I2203" s="109">
        <f t="shared" ca="1" si="398"/>
        <v>1.1946426107920485</v>
      </c>
      <c r="J2203" s="51">
        <f t="shared" ca="1" si="402"/>
        <v>4992.8483373655981</v>
      </c>
      <c r="K2203" s="51">
        <f t="shared" ca="1" si="407"/>
        <v>4994.0429799763906</v>
      </c>
      <c r="L2203" s="111">
        <f t="shared" ca="1" si="399"/>
        <v>327</v>
      </c>
      <c r="M2203" s="112">
        <f t="shared" ca="1" si="400"/>
        <v>690.08082509067208</v>
      </c>
      <c r="N2203" s="106"/>
      <c r="O2203" s="109">
        <f t="shared" ca="1" si="403"/>
        <v>7764.462838457519</v>
      </c>
      <c r="P2203" s="113">
        <f t="shared" ca="1" si="404"/>
        <v>1</v>
      </c>
      <c r="Q2203" s="114">
        <f t="shared" ca="1" si="401"/>
        <v>502</v>
      </c>
    </row>
    <row r="2204" spans="5:17" x14ac:dyDescent="0.35">
      <c r="E2204">
        <f t="shared" si="405"/>
        <v>2177</v>
      </c>
      <c r="F2204" s="109">
        <f t="shared" ref="F2204:F2267" ca="1" si="408">-(1/B$4)*LN(RAND())</f>
        <v>9.0670852831813472E-3</v>
      </c>
      <c r="G2204" s="110">
        <f t="shared" ca="1" si="406"/>
        <v>4303.9712219710018</v>
      </c>
      <c r="H2204" s="92">
        <f t="shared" ref="H2204:H2267" si="409">E2204</f>
        <v>2177</v>
      </c>
      <c r="I2204" s="109">
        <f t="shared" ref="I2204:I2267" ca="1" si="410">-(1/B$5)*LN(RAND())</f>
        <v>0.7284345957827264</v>
      </c>
      <c r="J2204" s="51">
        <f t="shared" ca="1" si="402"/>
        <v>4994.0429799763906</v>
      </c>
      <c r="K2204" s="51">
        <f t="shared" ca="1" si="407"/>
        <v>4994.7714145721729</v>
      </c>
      <c r="L2204" s="111">
        <f t="shared" ref="L2204:L2267" ca="1" si="411">COUNTIF(G$28:G$5027,"&lt;"&amp;K2204)-H2204</f>
        <v>326</v>
      </c>
      <c r="M2204" s="112">
        <f t="shared" ref="M2204:M2267" ca="1" si="412">K2204-G2204</f>
        <v>690.80019260117115</v>
      </c>
      <c r="N2204" s="106"/>
      <c r="O2204" s="109">
        <f t="shared" ca="1" si="403"/>
        <v>10029.622988373976</v>
      </c>
      <c r="P2204" s="113">
        <f t="shared" ca="1" si="404"/>
        <v>1</v>
      </c>
      <c r="Q2204" s="114">
        <f t="shared" ref="Q2204:Q2267" ca="1" si="413">COUNTIF(G$28:G$5027,"&lt;"&amp;O2204)-COUNTIF(K$28:K$5027,"&lt;"&amp;O2204)</f>
        <v>576</v>
      </c>
    </row>
    <row r="2205" spans="5:17" x14ac:dyDescent="0.35">
      <c r="E2205">
        <f t="shared" si="405"/>
        <v>2178</v>
      </c>
      <c r="F2205" s="109">
        <f t="shared" ca="1" si="408"/>
        <v>0.45847719243780616</v>
      </c>
      <c r="G2205" s="110">
        <f t="shared" ca="1" si="406"/>
        <v>4304.4296991634392</v>
      </c>
      <c r="H2205" s="92">
        <f t="shared" si="409"/>
        <v>2178</v>
      </c>
      <c r="I2205" s="109">
        <f t="shared" ca="1" si="410"/>
        <v>2.0014285874021023</v>
      </c>
      <c r="J2205" s="51">
        <f t="shared" ref="J2205:J2268" ca="1" si="414">MAX(G2205,K2204)</f>
        <v>4994.7714145721729</v>
      </c>
      <c r="K2205" s="51">
        <f t="shared" ca="1" si="407"/>
        <v>4996.7728431595751</v>
      </c>
      <c r="L2205" s="111">
        <f t="shared" ca="1" si="411"/>
        <v>325</v>
      </c>
      <c r="M2205" s="112">
        <f t="shared" ca="1" si="412"/>
        <v>692.34314399613595</v>
      </c>
      <c r="N2205" s="106"/>
      <c r="O2205" s="109">
        <f t="shared" ref="O2205:O2268" ca="1" si="415">K$5027*RAND()</f>
        <v>5890.9098900839062</v>
      </c>
      <c r="P2205" s="113">
        <f t="shared" ref="P2205:P2268" ca="1" si="416">COUNTIF(J$28:J$5027,"&lt;"&amp;O2205)-COUNTIF(K$28:K$5027,"&lt;"&amp;O2205)</f>
        <v>1</v>
      </c>
      <c r="Q2205" s="114">
        <f t="shared" ca="1" si="413"/>
        <v>357</v>
      </c>
    </row>
    <row r="2206" spans="5:17" x14ac:dyDescent="0.35">
      <c r="E2206">
        <f t="shared" ref="E2206:E2269" si="417">E2205+1</f>
        <v>2179</v>
      </c>
      <c r="F2206" s="109">
        <f t="shared" ca="1" si="408"/>
        <v>2.0270700682145231</v>
      </c>
      <c r="G2206" s="110">
        <f t="shared" ref="G2206:G2269" ca="1" si="418">G2205+F2206</f>
        <v>4306.4567692316541</v>
      </c>
      <c r="H2206" s="92">
        <f t="shared" si="409"/>
        <v>2179</v>
      </c>
      <c r="I2206" s="109">
        <f t="shared" ca="1" si="410"/>
        <v>1.0250221635874681</v>
      </c>
      <c r="J2206" s="51">
        <f t="shared" ca="1" si="414"/>
        <v>4996.7728431595751</v>
      </c>
      <c r="K2206" s="51">
        <f t="shared" ref="K2206:K2269" ca="1" si="419">J2206+I2206</f>
        <v>4997.797865323163</v>
      </c>
      <c r="L2206" s="111">
        <f t="shared" ca="1" si="411"/>
        <v>324</v>
      </c>
      <c r="M2206" s="112">
        <f t="shared" ca="1" si="412"/>
        <v>691.34109609150892</v>
      </c>
      <c r="N2206" s="106"/>
      <c r="O2206" s="109">
        <f t="shared" ca="1" si="415"/>
        <v>6263.4742054754706</v>
      </c>
      <c r="P2206" s="113">
        <f t="shared" ca="1" si="416"/>
        <v>1</v>
      </c>
      <c r="Q2206" s="114">
        <f t="shared" ca="1" si="413"/>
        <v>385</v>
      </c>
    </row>
    <row r="2207" spans="5:17" x14ac:dyDescent="0.35">
      <c r="E2207">
        <f t="shared" si="417"/>
        <v>2180</v>
      </c>
      <c r="F2207" s="109">
        <f t="shared" ca="1" si="408"/>
        <v>0.93547294522198909</v>
      </c>
      <c r="G2207" s="110">
        <f t="shared" ca="1" si="418"/>
        <v>4307.3922421768757</v>
      </c>
      <c r="H2207" s="92">
        <f t="shared" si="409"/>
        <v>2180</v>
      </c>
      <c r="I2207" s="109">
        <f t="shared" ca="1" si="410"/>
        <v>1.9278011952884735</v>
      </c>
      <c r="J2207" s="51">
        <f t="shared" ca="1" si="414"/>
        <v>4997.797865323163</v>
      </c>
      <c r="K2207" s="51">
        <f t="shared" ca="1" si="419"/>
        <v>4999.7256665184514</v>
      </c>
      <c r="L2207" s="111">
        <f t="shared" ca="1" si="411"/>
        <v>325</v>
      </c>
      <c r="M2207" s="112">
        <f t="shared" ca="1" si="412"/>
        <v>692.33342434157566</v>
      </c>
      <c r="N2207" s="106"/>
      <c r="O2207" s="109">
        <f t="shared" ca="1" si="415"/>
        <v>691.57004325998287</v>
      </c>
      <c r="P2207" s="113">
        <f t="shared" ca="1" si="416"/>
        <v>1</v>
      </c>
      <c r="Q2207" s="114">
        <f t="shared" ca="1" si="413"/>
        <v>43</v>
      </c>
    </row>
    <row r="2208" spans="5:17" x14ac:dyDescent="0.35">
      <c r="E2208">
        <f t="shared" si="417"/>
        <v>2181</v>
      </c>
      <c r="F2208" s="109">
        <f t="shared" ca="1" si="408"/>
        <v>12.869131328552458</v>
      </c>
      <c r="G2208" s="110">
        <f t="shared" ca="1" si="418"/>
        <v>4320.2613735054283</v>
      </c>
      <c r="H2208" s="92">
        <f t="shared" si="409"/>
        <v>2181</v>
      </c>
      <c r="I2208" s="109">
        <f t="shared" ca="1" si="410"/>
        <v>8.9079330550132368E-2</v>
      </c>
      <c r="J2208" s="51">
        <f t="shared" ca="1" si="414"/>
        <v>4999.7256665184514</v>
      </c>
      <c r="K2208" s="51">
        <f t="shared" ca="1" si="419"/>
        <v>4999.8147458490012</v>
      </c>
      <c r="L2208" s="111">
        <f t="shared" ca="1" si="411"/>
        <v>324</v>
      </c>
      <c r="M2208" s="112">
        <f t="shared" ca="1" si="412"/>
        <v>679.55337234357285</v>
      </c>
      <c r="N2208" s="106"/>
      <c r="O2208" s="109">
        <f t="shared" ca="1" si="415"/>
        <v>9576.8663863600286</v>
      </c>
      <c r="P2208" s="113">
        <f t="shared" ca="1" si="416"/>
        <v>1</v>
      </c>
      <c r="Q2208" s="114">
        <f t="shared" ca="1" si="413"/>
        <v>570</v>
      </c>
    </row>
    <row r="2209" spans="5:17" x14ac:dyDescent="0.35">
      <c r="E2209">
        <f t="shared" si="417"/>
        <v>2182</v>
      </c>
      <c r="F2209" s="109">
        <f t="shared" ca="1" si="408"/>
        <v>4.4500496511962373</v>
      </c>
      <c r="G2209" s="110">
        <f t="shared" ca="1" si="418"/>
        <v>4324.7114231566247</v>
      </c>
      <c r="H2209" s="92">
        <f t="shared" si="409"/>
        <v>2182</v>
      </c>
      <c r="I2209" s="109">
        <f t="shared" ca="1" si="410"/>
        <v>2.7403680946114846</v>
      </c>
      <c r="J2209" s="51">
        <f t="shared" ca="1" si="414"/>
        <v>4999.8147458490012</v>
      </c>
      <c r="K2209" s="51">
        <f t="shared" ca="1" si="419"/>
        <v>5002.5551139436129</v>
      </c>
      <c r="L2209" s="111">
        <f t="shared" ca="1" si="411"/>
        <v>323</v>
      </c>
      <c r="M2209" s="112">
        <f t="shared" ca="1" si="412"/>
        <v>677.84369078698819</v>
      </c>
      <c r="N2209" s="106"/>
      <c r="O2209" s="109">
        <f t="shared" ca="1" si="415"/>
        <v>1499.600924665722</v>
      </c>
      <c r="P2209" s="113">
        <f t="shared" ca="1" si="416"/>
        <v>1</v>
      </c>
      <c r="Q2209" s="114">
        <f t="shared" ca="1" si="413"/>
        <v>108</v>
      </c>
    </row>
    <row r="2210" spans="5:17" x14ac:dyDescent="0.35">
      <c r="E2210">
        <f t="shared" si="417"/>
        <v>2183</v>
      </c>
      <c r="F2210" s="109">
        <f t="shared" ca="1" si="408"/>
        <v>4.3026737392336445</v>
      </c>
      <c r="G2210" s="110">
        <f t="shared" ca="1" si="418"/>
        <v>4329.0140968958585</v>
      </c>
      <c r="H2210" s="92">
        <f t="shared" si="409"/>
        <v>2183</v>
      </c>
      <c r="I2210" s="109">
        <f t="shared" ca="1" si="410"/>
        <v>6.6028083242587732</v>
      </c>
      <c r="J2210" s="51">
        <f t="shared" ca="1" si="414"/>
        <v>5002.5551139436129</v>
      </c>
      <c r="K2210" s="51">
        <f t="shared" ca="1" si="419"/>
        <v>5009.157922267872</v>
      </c>
      <c r="L2210" s="111">
        <f t="shared" ca="1" si="411"/>
        <v>322</v>
      </c>
      <c r="M2210" s="112">
        <f t="shared" ca="1" si="412"/>
        <v>680.14382537201345</v>
      </c>
      <c r="N2210" s="106"/>
      <c r="O2210" s="109">
        <f t="shared" ca="1" si="415"/>
        <v>2425.2645523226856</v>
      </c>
      <c r="P2210" s="113">
        <f t="shared" ca="1" si="416"/>
        <v>1</v>
      </c>
      <c r="Q2210" s="114">
        <f t="shared" ca="1" si="413"/>
        <v>209</v>
      </c>
    </row>
    <row r="2211" spans="5:17" x14ac:dyDescent="0.35">
      <c r="E2211">
        <f t="shared" si="417"/>
        <v>2184</v>
      </c>
      <c r="F2211" s="109">
        <f t="shared" ca="1" si="408"/>
        <v>7.3180426534376624</v>
      </c>
      <c r="G2211" s="110">
        <f t="shared" ca="1" si="418"/>
        <v>4336.3321395492958</v>
      </c>
      <c r="H2211" s="92">
        <f t="shared" si="409"/>
        <v>2184</v>
      </c>
      <c r="I2211" s="109">
        <f t="shared" ca="1" si="410"/>
        <v>0.60362154086917363</v>
      </c>
      <c r="J2211" s="51">
        <f t="shared" ca="1" si="414"/>
        <v>5009.157922267872</v>
      </c>
      <c r="K2211" s="51">
        <f t="shared" ca="1" si="419"/>
        <v>5009.7615438087414</v>
      </c>
      <c r="L2211" s="111">
        <f t="shared" ca="1" si="411"/>
        <v>321</v>
      </c>
      <c r="M2211" s="112">
        <f t="shared" ca="1" si="412"/>
        <v>673.42940425944562</v>
      </c>
      <c r="N2211" s="106"/>
      <c r="O2211" s="109">
        <f t="shared" ca="1" si="415"/>
        <v>6354.5514910805205</v>
      </c>
      <c r="P2211" s="113">
        <f t="shared" ca="1" si="416"/>
        <v>1</v>
      </c>
      <c r="Q2211" s="114">
        <f t="shared" ca="1" si="413"/>
        <v>383</v>
      </c>
    </row>
    <row r="2212" spans="5:17" x14ac:dyDescent="0.35">
      <c r="E2212">
        <f t="shared" si="417"/>
        <v>2185</v>
      </c>
      <c r="F2212" s="109">
        <f t="shared" ca="1" si="408"/>
        <v>4.2876253205293597</v>
      </c>
      <c r="G2212" s="110">
        <f t="shared" ca="1" si="418"/>
        <v>4340.6197648698253</v>
      </c>
      <c r="H2212" s="92">
        <f t="shared" si="409"/>
        <v>2185</v>
      </c>
      <c r="I2212" s="109">
        <f t="shared" ca="1" si="410"/>
        <v>2.8042424573373839</v>
      </c>
      <c r="J2212" s="51">
        <f t="shared" ca="1" si="414"/>
        <v>5009.7615438087414</v>
      </c>
      <c r="K2212" s="51">
        <f t="shared" ca="1" si="419"/>
        <v>5012.5657862660792</v>
      </c>
      <c r="L2212" s="111">
        <f t="shared" ca="1" si="411"/>
        <v>320</v>
      </c>
      <c r="M2212" s="112">
        <f t="shared" ca="1" si="412"/>
        <v>671.94602139625385</v>
      </c>
      <c r="N2212" s="106"/>
      <c r="O2212" s="109">
        <f t="shared" ca="1" si="415"/>
        <v>3274.891187134062</v>
      </c>
      <c r="P2212" s="113">
        <f t="shared" ca="1" si="416"/>
        <v>1</v>
      </c>
      <c r="Q2212" s="114">
        <f t="shared" ca="1" si="413"/>
        <v>254</v>
      </c>
    </row>
    <row r="2213" spans="5:17" x14ac:dyDescent="0.35">
      <c r="E2213">
        <f t="shared" si="417"/>
        <v>2186</v>
      </c>
      <c r="F2213" s="109">
        <f t="shared" ca="1" si="408"/>
        <v>2.871335581030575</v>
      </c>
      <c r="G2213" s="110">
        <f t="shared" ca="1" si="418"/>
        <v>4343.4911004508558</v>
      </c>
      <c r="H2213" s="92">
        <f t="shared" si="409"/>
        <v>2186</v>
      </c>
      <c r="I2213" s="109">
        <f t="shared" ca="1" si="410"/>
        <v>0.80009544741379379</v>
      </c>
      <c r="J2213" s="51">
        <f t="shared" ca="1" si="414"/>
        <v>5012.5657862660792</v>
      </c>
      <c r="K2213" s="51">
        <f t="shared" ca="1" si="419"/>
        <v>5013.3658817134929</v>
      </c>
      <c r="L2213" s="111">
        <f t="shared" ca="1" si="411"/>
        <v>319</v>
      </c>
      <c r="M2213" s="112">
        <f t="shared" ca="1" si="412"/>
        <v>669.87478126263704</v>
      </c>
      <c r="N2213" s="106"/>
      <c r="O2213" s="109">
        <f t="shared" ca="1" si="415"/>
        <v>711.51154219720775</v>
      </c>
      <c r="P2213" s="113">
        <f t="shared" ca="1" si="416"/>
        <v>1</v>
      </c>
      <c r="Q2213" s="114">
        <f t="shared" ca="1" si="413"/>
        <v>35</v>
      </c>
    </row>
    <row r="2214" spans="5:17" x14ac:dyDescent="0.35">
      <c r="E2214">
        <f t="shared" si="417"/>
        <v>2187</v>
      </c>
      <c r="F2214" s="109">
        <f t="shared" ca="1" si="408"/>
        <v>0.6703461528066873</v>
      </c>
      <c r="G2214" s="110">
        <f t="shared" ca="1" si="418"/>
        <v>4344.1614466036626</v>
      </c>
      <c r="H2214" s="92">
        <f t="shared" si="409"/>
        <v>2187</v>
      </c>
      <c r="I2214" s="109">
        <f t="shared" ca="1" si="410"/>
        <v>1.4964177520985069</v>
      </c>
      <c r="J2214" s="51">
        <f t="shared" ca="1" si="414"/>
        <v>5013.3658817134929</v>
      </c>
      <c r="K2214" s="51">
        <f t="shared" ca="1" si="419"/>
        <v>5014.8622994655916</v>
      </c>
      <c r="L2214" s="111">
        <f t="shared" ca="1" si="411"/>
        <v>319</v>
      </c>
      <c r="M2214" s="112">
        <f t="shared" ca="1" si="412"/>
        <v>670.70085286192898</v>
      </c>
      <c r="N2214" s="106"/>
      <c r="O2214" s="109">
        <f t="shared" ca="1" si="415"/>
        <v>5264.0844874044633</v>
      </c>
      <c r="P2214" s="113">
        <f t="shared" ca="1" si="416"/>
        <v>1</v>
      </c>
      <c r="Q2214" s="114">
        <f t="shared" ca="1" si="413"/>
        <v>325</v>
      </c>
    </row>
    <row r="2215" spans="5:17" x14ac:dyDescent="0.35">
      <c r="E2215">
        <f t="shared" si="417"/>
        <v>2188</v>
      </c>
      <c r="F2215" s="109">
        <f t="shared" ca="1" si="408"/>
        <v>1.4667467989638416</v>
      </c>
      <c r="G2215" s="110">
        <f t="shared" ca="1" si="418"/>
        <v>4345.6281934026265</v>
      </c>
      <c r="H2215" s="92">
        <f t="shared" si="409"/>
        <v>2188</v>
      </c>
      <c r="I2215" s="109">
        <f t="shared" ca="1" si="410"/>
        <v>1.3339493848162762</v>
      </c>
      <c r="J2215" s="51">
        <f t="shared" ca="1" si="414"/>
        <v>5014.8622994655916</v>
      </c>
      <c r="K2215" s="51">
        <f t="shared" ca="1" si="419"/>
        <v>5016.1962488504078</v>
      </c>
      <c r="L2215" s="111">
        <f t="shared" ca="1" si="411"/>
        <v>319</v>
      </c>
      <c r="M2215" s="112">
        <f t="shared" ca="1" si="412"/>
        <v>670.56805544778126</v>
      </c>
      <c r="N2215" s="106"/>
      <c r="O2215" s="109">
        <f t="shared" ca="1" si="415"/>
        <v>586.59283322068859</v>
      </c>
      <c r="P2215" s="113">
        <f t="shared" ca="1" si="416"/>
        <v>1</v>
      </c>
      <c r="Q2215" s="114">
        <f t="shared" ca="1" si="413"/>
        <v>35</v>
      </c>
    </row>
    <row r="2216" spans="5:17" x14ac:dyDescent="0.35">
      <c r="E2216">
        <f t="shared" si="417"/>
        <v>2189</v>
      </c>
      <c r="F2216" s="109">
        <f t="shared" ca="1" si="408"/>
        <v>4.5022177687971761</v>
      </c>
      <c r="G2216" s="110">
        <f t="shared" ca="1" si="418"/>
        <v>4350.1304111714235</v>
      </c>
      <c r="H2216" s="92">
        <f t="shared" si="409"/>
        <v>2189</v>
      </c>
      <c r="I2216" s="109">
        <f t="shared" ca="1" si="410"/>
        <v>1.0250140614684922</v>
      </c>
      <c r="J2216" s="51">
        <f t="shared" ca="1" si="414"/>
        <v>5016.1962488504078</v>
      </c>
      <c r="K2216" s="51">
        <f t="shared" ca="1" si="419"/>
        <v>5017.2212629118767</v>
      </c>
      <c r="L2216" s="111">
        <f t="shared" ca="1" si="411"/>
        <v>319</v>
      </c>
      <c r="M2216" s="112">
        <f t="shared" ca="1" si="412"/>
        <v>667.09085174045322</v>
      </c>
      <c r="N2216" s="106"/>
      <c r="O2216" s="109">
        <f t="shared" ca="1" si="415"/>
        <v>6922.6730661144302</v>
      </c>
      <c r="P2216" s="113">
        <f t="shared" ca="1" si="416"/>
        <v>1</v>
      </c>
      <c r="Q2216" s="114">
        <f t="shared" ca="1" si="413"/>
        <v>448</v>
      </c>
    </row>
    <row r="2217" spans="5:17" x14ac:dyDescent="0.35">
      <c r="E2217">
        <f t="shared" si="417"/>
        <v>2190</v>
      </c>
      <c r="F2217" s="109">
        <f t="shared" ca="1" si="408"/>
        <v>1.7882626341688266</v>
      </c>
      <c r="G2217" s="110">
        <f t="shared" ca="1" si="418"/>
        <v>4351.9186738055923</v>
      </c>
      <c r="H2217" s="92">
        <f t="shared" si="409"/>
        <v>2190</v>
      </c>
      <c r="I2217" s="109">
        <f t="shared" ca="1" si="410"/>
        <v>0.88291159772134387</v>
      </c>
      <c r="J2217" s="51">
        <f t="shared" ca="1" si="414"/>
        <v>5017.2212629118767</v>
      </c>
      <c r="K2217" s="51">
        <f t="shared" ca="1" si="419"/>
        <v>5018.1041745095981</v>
      </c>
      <c r="L2217" s="111">
        <f t="shared" ca="1" si="411"/>
        <v>318</v>
      </c>
      <c r="M2217" s="112">
        <f t="shared" ca="1" si="412"/>
        <v>666.18550070400579</v>
      </c>
      <c r="N2217" s="106"/>
      <c r="O2217" s="109">
        <f t="shared" ca="1" si="415"/>
        <v>6841.8813575378208</v>
      </c>
      <c r="P2217" s="113">
        <f t="shared" ca="1" si="416"/>
        <v>1</v>
      </c>
      <c r="Q2217" s="114">
        <f t="shared" ca="1" si="413"/>
        <v>439</v>
      </c>
    </row>
    <row r="2218" spans="5:17" x14ac:dyDescent="0.35">
      <c r="E2218">
        <f t="shared" si="417"/>
        <v>2191</v>
      </c>
      <c r="F2218" s="109">
        <f t="shared" ca="1" si="408"/>
        <v>1.8407886811814729</v>
      </c>
      <c r="G2218" s="110">
        <f t="shared" ca="1" si="418"/>
        <v>4353.7594624867734</v>
      </c>
      <c r="H2218" s="92">
        <f t="shared" si="409"/>
        <v>2191</v>
      </c>
      <c r="I2218" s="109">
        <f t="shared" ca="1" si="410"/>
        <v>0.12383100788487179</v>
      </c>
      <c r="J2218" s="51">
        <f t="shared" ca="1" si="414"/>
        <v>5018.1041745095981</v>
      </c>
      <c r="K2218" s="51">
        <f t="shared" ca="1" si="419"/>
        <v>5018.2280055174833</v>
      </c>
      <c r="L2218" s="111">
        <f t="shared" ca="1" si="411"/>
        <v>317</v>
      </c>
      <c r="M2218" s="112">
        <f t="shared" ca="1" si="412"/>
        <v>664.46854303070995</v>
      </c>
      <c r="N2218" s="106"/>
      <c r="O2218" s="109">
        <f t="shared" ca="1" si="415"/>
        <v>2751.8283074197166</v>
      </c>
      <c r="P2218" s="113">
        <f t="shared" ca="1" si="416"/>
        <v>1</v>
      </c>
      <c r="Q2218" s="114">
        <f t="shared" ca="1" si="413"/>
        <v>227</v>
      </c>
    </row>
    <row r="2219" spans="5:17" x14ac:dyDescent="0.35">
      <c r="E2219">
        <f t="shared" si="417"/>
        <v>2192</v>
      </c>
      <c r="F2219" s="109">
        <f t="shared" ca="1" si="408"/>
        <v>7.6631562537299445</v>
      </c>
      <c r="G2219" s="110">
        <f t="shared" ca="1" si="418"/>
        <v>4361.4226187405029</v>
      </c>
      <c r="H2219" s="92">
        <f t="shared" si="409"/>
        <v>2192</v>
      </c>
      <c r="I2219" s="109">
        <f t="shared" ca="1" si="410"/>
        <v>1.2276536081723792</v>
      </c>
      <c r="J2219" s="51">
        <f t="shared" ca="1" si="414"/>
        <v>5018.2280055174833</v>
      </c>
      <c r="K2219" s="51">
        <f t="shared" ca="1" si="419"/>
        <v>5019.455659125656</v>
      </c>
      <c r="L2219" s="111">
        <f t="shared" ca="1" si="411"/>
        <v>316</v>
      </c>
      <c r="M2219" s="112">
        <f t="shared" ca="1" si="412"/>
        <v>658.03304038515307</v>
      </c>
      <c r="N2219" s="106"/>
      <c r="O2219" s="109">
        <f t="shared" ca="1" si="415"/>
        <v>9621.5569907535919</v>
      </c>
      <c r="P2219" s="113">
        <f t="shared" ca="1" si="416"/>
        <v>1</v>
      </c>
      <c r="Q2219" s="114">
        <f t="shared" ca="1" si="413"/>
        <v>566</v>
      </c>
    </row>
    <row r="2220" spans="5:17" x14ac:dyDescent="0.35">
      <c r="E2220">
        <f t="shared" si="417"/>
        <v>2193</v>
      </c>
      <c r="F2220" s="109">
        <f t="shared" ca="1" si="408"/>
        <v>0.34769855958230855</v>
      </c>
      <c r="G2220" s="110">
        <f t="shared" ca="1" si="418"/>
        <v>4361.7703173000855</v>
      </c>
      <c r="H2220" s="92">
        <f t="shared" si="409"/>
        <v>2193</v>
      </c>
      <c r="I2220" s="109">
        <f t="shared" ca="1" si="410"/>
        <v>0.90953331924926561</v>
      </c>
      <c r="J2220" s="51">
        <f t="shared" ca="1" si="414"/>
        <v>5019.455659125656</v>
      </c>
      <c r="K2220" s="51">
        <f t="shared" ca="1" si="419"/>
        <v>5020.365192444905</v>
      </c>
      <c r="L2220" s="111">
        <f t="shared" ca="1" si="411"/>
        <v>316</v>
      </c>
      <c r="M2220" s="112">
        <f t="shared" ca="1" si="412"/>
        <v>658.59487514481953</v>
      </c>
      <c r="N2220" s="106"/>
      <c r="O2220" s="109">
        <f t="shared" ca="1" si="415"/>
        <v>10416.092288940086</v>
      </c>
      <c r="P2220" s="113">
        <f t="shared" ca="1" si="416"/>
        <v>1</v>
      </c>
      <c r="Q2220" s="114">
        <f t="shared" ca="1" si="413"/>
        <v>400</v>
      </c>
    </row>
    <row r="2221" spans="5:17" x14ac:dyDescent="0.35">
      <c r="E2221">
        <f t="shared" si="417"/>
        <v>2194</v>
      </c>
      <c r="F2221" s="109">
        <f t="shared" ca="1" si="408"/>
        <v>1.3910423815111403E-3</v>
      </c>
      <c r="G2221" s="110">
        <f t="shared" ca="1" si="418"/>
        <v>4361.7717083424668</v>
      </c>
      <c r="H2221" s="92">
        <f t="shared" si="409"/>
        <v>2194</v>
      </c>
      <c r="I2221" s="109">
        <f t="shared" ca="1" si="410"/>
        <v>7.754235388369497</v>
      </c>
      <c r="J2221" s="51">
        <f t="shared" ca="1" si="414"/>
        <v>5020.365192444905</v>
      </c>
      <c r="K2221" s="51">
        <f t="shared" ca="1" si="419"/>
        <v>5028.1194278332741</v>
      </c>
      <c r="L2221" s="111">
        <f t="shared" ca="1" si="411"/>
        <v>318</v>
      </c>
      <c r="M2221" s="112">
        <f t="shared" ca="1" si="412"/>
        <v>666.34771949080732</v>
      </c>
      <c r="N2221" s="106"/>
      <c r="O2221" s="109">
        <f t="shared" ca="1" si="415"/>
        <v>4587.8869259392268</v>
      </c>
      <c r="P2221" s="113">
        <f t="shared" ca="1" si="416"/>
        <v>1</v>
      </c>
      <c r="Q2221" s="114">
        <f t="shared" ca="1" si="413"/>
        <v>329</v>
      </c>
    </row>
    <row r="2222" spans="5:17" x14ac:dyDescent="0.35">
      <c r="E2222">
        <f t="shared" si="417"/>
        <v>2195</v>
      </c>
      <c r="F2222" s="109">
        <f t="shared" ca="1" si="408"/>
        <v>6.3522457562297774</v>
      </c>
      <c r="G2222" s="110">
        <f t="shared" ca="1" si="418"/>
        <v>4368.1239540986962</v>
      </c>
      <c r="H2222" s="92">
        <f t="shared" si="409"/>
        <v>2195</v>
      </c>
      <c r="I2222" s="109">
        <f t="shared" ca="1" si="410"/>
        <v>2.4657092024656313</v>
      </c>
      <c r="J2222" s="51">
        <f t="shared" ca="1" si="414"/>
        <v>5028.1194278332741</v>
      </c>
      <c r="K2222" s="51">
        <f t="shared" ca="1" si="419"/>
        <v>5030.5851370357395</v>
      </c>
      <c r="L2222" s="111">
        <f t="shared" ca="1" si="411"/>
        <v>319</v>
      </c>
      <c r="M2222" s="112">
        <f t="shared" ca="1" si="412"/>
        <v>662.4611829370433</v>
      </c>
      <c r="N2222" s="106"/>
      <c r="O2222" s="109">
        <f t="shared" ca="1" si="415"/>
        <v>4417.0767948482444</v>
      </c>
      <c r="P2222" s="113">
        <f t="shared" ca="1" si="416"/>
        <v>1</v>
      </c>
      <c r="Q2222" s="114">
        <f t="shared" ca="1" si="413"/>
        <v>326</v>
      </c>
    </row>
    <row r="2223" spans="5:17" x14ac:dyDescent="0.35">
      <c r="E2223">
        <f t="shared" si="417"/>
        <v>2196</v>
      </c>
      <c r="F2223" s="109">
        <f t="shared" ca="1" si="408"/>
        <v>3.5364367293071277</v>
      </c>
      <c r="G2223" s="110">
        <f t="shared" ca="1" si="418"/>
        <v>4371.6603908280031</v>
      </c>
      <c r="H2223" s="92">
        <f t="shared" si="409"/>
        <v>2196</v>
      </c>
      <c r="I2223" s="109">
        <f t="shared" ca="1" si="410"/>
        <v>4.1882808654674992</v>
      </c>
      <c r="J2223" s="51">
        <f t="shared" ca="1" si="414"/>
        <v>5030.5851370357395</v>
      </c>
      <c r="K2223" s="51">
        <f t="shared" ca="1" si="419"/>
        <v>5034.7734179012068</v>
      </c>
      <c r="L2223" s="111">
        <f t="shared" ca="1" si="411"/>
        <v>318</v>
      </c>
      <c r="M2223" s="112">
        <f t="shared" ca="1" si="412"/>
        <v>663.11302707320374</v>
      </c>
      <c r="N2223" s="106"/>
      <c r="O2223" s="109">
        <f t="shared" ca="1" si="415"/>
        <v>11140.80902290829</v>
      </c>
      <c r="P2223" s="113">
        <f t="shared" ca="1" si="416"/>
        <v>1</v>
      </c>
      <c r="Q2223" s="114">
        <f t="shared" ca="1" si="413"/>
        <v>88</v>
      </c>
    </row>
    <row r="2224" spans="5:17" x14ac:dyDescent="0.35">
      <c r="E2224">
        <f t="shared" si="417"/>
        <v>2197</v>
      </c>
      <c r="F2224" s="109">
        <f t="shared" ca="1" si="408"/>
        <v>0.43848372093190019</v>
      </c>
      <c r="G2224" s="110">
        <f t="shared" ca="1" si="418"/>
        <v>4372.0988745489349</v>
      </c>
      <c r="H2224" s="92">
        <f t="shared" si="409"/>
        <v>2197</v>
      </c>
      <c r="I2224" s="109">
        <f t="shared" ca="1" si="410"/>
        <v>0.18841725709983703</v>
      </c>
      <c r="J2224" s="51">
        <f t="shared" ca="1" si="414"/>
        <v>5034.7734179012068</v>
      </c>
      <c r="K2224" s="51">
        <f t="shared" ca="1" si="419"/>
        <v>5034.9618351583067</v>
      </c>
      <c r="L2224" s="111">
        <f t="shared" ca="1" si="411"/>
        <v>318</v>
      </c>
      <c r="M2224" s="112">
        <f t="shared" ca="1" si="412"/>
        <v>662.86296060937184</v>
      </c>
      <c r="N2224" s="106"/>
      <c r="O2224" s="109">
        <f t="shared" ca="1" si="415"/>
        <v>3734.5823871691146</v>
      </c>
      <c r="P2224" s="113">
        <f t="shared" ca="1" si="416"/>
        <v>1</v>
      </c>
      <c r="Q2224" s="114">
        <f t="shared" ca="1" si="413"/>
        <v>288</v>
      </c>
    </row>
    <row r="2225" spans="5:17" x14ac:dyDescent="0.35">
      <c r="E2225">
        <f t="shared" si="417"/>
        <v>2198</v>
      </c>
      <c r="F2225" s="109">
        <f t="shared" ca="1" si="408"/>
        <v>6.9858318388151979</v>
      </c>
      <c r="G2225" s="110">
        <f t="shared" ca="1" si="418"/>
        <v>4379.08470638775</v>
      </c>
      <c r="H2225" s="92">
        <f t="shared" si="409"/>
        <v>2198</v>
      </c>
      <c r="I2225" s="109">
        <f t="shared" ca="1" si="410"/>
        <v>3.0175731163232493</v>
      </c>
      <c r="J2225" s="51">
        <f t="shared" ca="1" si="414"/>
        <v>5034.9618351583067</v>
      </c>
      <c r="K2225" s="51">
        <f t="shared" ca="1" si="419"/>
        <v>5037.9794082746303</v>
      </c>
      <c r="L2225" s="111">
        <f t="shared" ca="1" si="411"/>
        <v>317</v>
      </c>
      <c r="M2225" s="112">
        <f t="shared" ca="1" si="412"/>
        <v>658.89470188688028</v>
      </c>
      <c r="N2225" s="106"/>
      <c r="O2225" s="109">
        <f t="shared" ca="1" si="415"/>
        <v>6466.9184336258131</v>
      </c>
      <c r="P2225" s="113">
        <f t="shared" ca="1" si="416"/>
        <v>1</v>
      </c>
      <c r="Q2225" s="114">
        <f t="shared" ca="1" si="413"/>
        <v>376</v>
      </c>
    </row>
    <row r="2226" spans="5:17" x14ac:dyDescent="0.35">
      <c r="E2226">
        <f t="shared" si="417"/>
        <v>2199</v>
      </c>
      <c r="F2226" s="109">
        <f t="shared" ca="1" si="408"/>
        <v>0.20569415490328449</v>
      </c>
      <c r="G2226" s="110">
        <f t="shared" ca="1" si="418"/>
        <v>4379.2904005426535</v>
      </c>
      <c r="H2226" s="92">
        <f t="shared" si="409"/>
        <v>2199</v>
      </c>
      <c r="I2226" s="109">
        <f t="shared" ca="1" si="410"/>
        <v>5.171899030482014</v>
      </c>
      <c r="J2226" s="51">
        <f t="shared" ca="1" si="414"/>
        <v>5037.9794082746303</v>
      </c>
      <c r="K2226" s="51">
        <f t="shared" ca="1" si="419"/>
        <v>5043.1513073051119</v>
      </c>
      <c r="L2226" s="111">
        <f t="shared" ca="1" si="411"/>
        <v>317</v>
      </c>
      <c r="M2226" s="112">
        <f t="shared" ca="1" si="412"/>
        <v>663.8609067624584</v>
      </c>
      <c r="N2226" s="106"/>
      <c r="O2226" s="109">
        <f t="shared" ca="1" si="415"/>
        <v>9758.3840906574242</v>
      </c>
      <c r="P2226" s="113">
        <f t="shared" ca="1" si="416"/>
        <v>1</v>
      </c>
      <c r="Q2226" s="114">
        <f t="shared" ca="1" si="413"/>
        <v>569</v>
      </c>
    </row>
    <row r="2227" spans="5:17" x14ac:dyDescent="0.35">
      <c r="E2227">
        <f t="shared" si="417"/>
        <v>2200</v>
      </c>
      <c r="F2227" s="109">
        <f t="shared" ca="1" si="408"/>
        <v>0.62075022558577386</v>
      </c>
      <c r="G2227" s="110">
        <f t="shared" ca="1" si="418"/>
        <v>4379.9111507682392</v>
      </c>
      <c r="H2227" s="92">
        <f t="shared" si="409"/>
        <v>2200</v>
      </c>
      <c r="I2227" s="109">
        <f t="shared" ca="1" si="410"/>
        <v>3.9342825412725433</v>
      </c>
      <c r="J2227" s="51">
        <f t="shared" ca="1" si="414"/>
        <v>5043.1513073051119</v>
      </c>
      <c r="K2227" s="51">
        <f t="shared" ca="1" si="419"/>
        <v>5047.0855898463842</v>
      </c>
      <c r="L2227" s="111">
        <f t="shared" ca="1" si="411"/>
        <v>318</v>
      </c>
      <c r="M2227" s="112">
        <f t="shared" ca="1" si="412"/>
        <v>667.17443907814504</v>
      </c>
      <c r="N2227" s="106"/>
      <c r="O2227" s="109">
        <f t="shared" ca="1" si="415"/>
        <v>1997.7424414576712</v>
      </c>
      <c r="P2227" s="113">
        <f t="shared" ca="1" si="416"/>
        <v>1</v>
      </c>
      <c r="Q2227" s="114">
        <f t="shared" ca="1" si="413"/>
        <v>137</v>
      </c>
    </row>
    <row r="2228" spans="5:17" x14ac:dyDescent="0.35">
      <c r="E2228">
        <f t="shared" si="417"/>
        <v>2201</v>
      </c>
      <c r="F2228" s="109">
        <f t="shared" ca="1" si="408"/>
        <v>1.0474528568288992</v>
      </c>
      <c r="G2228" s="110">
        <f t="shared" ca="1" si="418"/>
        <v>4380.9586036250685</v>
      </c>
      <c r="H2228" s="92">
        <f t="shared" si="409"/>
        <v>2201</v>
      </c>
      <c r="I2228" s="109">
        <f t="shared" ca="1" si="410"/>
        <v>4.2695425444005641</v>
      </c>
      <c r="J2228" s="51">
        <f t="shared" ca="1" si="414"/>
        <v>5047.0855898463842</v>
      </c>
      <c r="K2228" s="51">
        <f t="shared" ca="1" si="419"/>
        <v>5051.355132390785</v>
      </c>
      <c r="L2228" s="111">
        <f t="shared" ca="1" si="411"/>
        <v>319</v>
      </c>
      <c r="M2228" s="112">
        <f t="shared" ca="1" si="412"/>
        <v>670.39652876571654</v>
      </c>
      <c r="N2228" s="106"/>
      <c r="O2228" s="109">
        <f t="shared" ca="1" si="415"/>
        <v>2170.5901670229487</v>
      </c>
      <c r="P2228" s="113">
        <f t="shared" ca="1" si="416"/>
        <v>1</v>
      </c>
      <c r="Q2228" s="114">
        <f t="shared" ca="1" si="413"/>
        <v>179</v>
      </c>
    </row>
    <row r="2229" spans="5:17" x14ac:dyDescent="0.35">
      <c r="E2229">
        <f t="shared" si="417"/>
        <v>2202</v>
      </c>
      <c r="F2229" s="109">
        <f t="shared" ca="1" si="408"/>
        <v>0.89487954200698328</v>
      </c>
      <c r="G2229" s="110">
        <f t="shared" ca="1" si="418"/>
        <v>4381.8534831670759</v>
      </c>
      <c r="H2229" s="92">
        <f t="shared" si="409"/>
        <v>2202</v>
      </c>
      <c r="I2229" s="109">
        <f t="shared" ca="1" si="410"/>
        <v>0.22547169012432255</v>
      </c>
      <c r="J2229" s="51">
        <f t="shared" ca="1" si="414"/>
        <v>5051.355132390785</v>
      </c>
      <c r="K2229" s="51">
        <f t="shared" ca="1" si="419"/>
        <v>5051.5806040809093</v>
      </c>
      <c r="L2229" s="111">
        <f t="shared" ca="1" si="411"/>
        <v>318</v>
      </c>
      <c r="M2229" s="112">
        <f t="shared" ca="1" si="412"/>
        <v>669.72712091383346</v>
      </c>
      <c r="N2229" s="106"/>
      <c r="O2229" s="109">
        <f t="shared" ca="1" si="415"/>
        <v>927.01659043365407</v>
      </c>
      <c r="P2229" s="113">
        <f t="shared" ca="1" si="416"/>
        <v>1</v>
      </c>
      <c r="Q2229" s="114">
        <f t="shared" ca="1" si="413"/>
        <v>65</v>
      </c>
    </row>
    <row r="2230" spans="5:17" x14ac:dyDescent="0.35">
      <c r="E2230">
        <f t="shared" si="417"/>
        <v>2203</v>
      </c>
      <c r="F2230" s="109">
        <f t="shared" ca="1" si="408"/>
        <v>0.30278851229277998</v>
      </c>
      <c r="G2230" s="110">
        <f t="shared" ca="1" si="418"/>
        <v>4382.1562716793687</v>
      </c>
      <c r="H2230" s="92">
        <f t="shared" si="409"/>
        <v>2203</v>
      </c>
      <c r="I2230" s="109">
        <f t="shared" ca="1" si="410"/>
        <v>3.9949911749081561</v>
      </c>
      <c r="J2230" s="51">
        <f t="shared" ca="1" si="414"/>
        <v>5051.5806040809093</v>
      </c>
      <c r="K2230" s="51">
        <f t="shared" ca="1" si="419"/>
        <v>5055.5755952558175</v>
      </c>
      <c r="L2230" s="111">
        <f t="shared" ca="1" si="411"/>
        <v>321</v>
      </c>
      <c r="M2230" s="112">
        <f t="shared" ca="1" si="412"/>
        <v>673.41932357644873</v>
      </c>
      <c r="N2230" s="106"/>
      <c r="O2230" s="109">
        <f t="shared" ca="1" si="415"/>
        <v>10186.801106002808</v>
      </c>
      <c r="P2230" s="113">
        <f t="shared" ca="1" si="416"/>
        <v>1</v>
      </c>
      <c r="Q2230" s="114">
        <f t="shared" ca="1" si="413"/>
        <v>512</v>
      </c>
    </row>
    <row r="2231" spans="5:17" x14ac:dyDescent="0.35">
      <c r="E2231">
        <f t="shared" si="417"/>
        <v>2204</v>
      </c>
      <c r="F2231" s="109">
        <f t="shared" ca="1" si="408"/>
        <v>5.2322527755601564</v>
      </c>
      <c r="G2231" s="110">
        <f t="shared" ca="1" si="418"/>
        <v>4387.3885244549292</v>
      </c>
      <c r="H2231" s="92">
        <f t="shared" si="409"/>
        <v>2204</v>
      </c>
      <c r="I2231" s="109">
        <f t="shared" ca="1" si="410"/>
        <v>4.3377175468619953</v>
      </c>
      <c r="J2231" s="51">
        <f t="shared" ca="1" si="414"/>
        <v>5055.5755952558175</v>
      </c>
      <c r="K2231" s="51">
        <f t="shared" ca="1" si="419"/>
        <v>5059.9133128026797</v>
      </c>
      <c r="L2231" s="111">
        <f t="shared" ca="1" si="411"/>
        <v>322</v>
      </c>
      <c r="M2231" s="112">
        <f t="shared" ca="1" si="412"/>
        <v>672.52478834775047</v>
      </c>
      <c r="N2231" s="106"/>
      <c r="O2231" s="109">
        <f t="shared" ca="1" si="415"/>
        <v>2105.982680672264</v>
      </c>
      <c r="P2231" s="113">
        <f t="shared" ca="1" si="416"/>
        <v>1</v>
      </c>
      <c r="Q2231" s="114">
        <f t="shared" ca="1" si="413"/>
        <v>153</v>
      </c>
    </row>
    <row r="2232" spans="5:17" x14ac:dyDescent="0.35">
      <c r="E2232">
        <f t="shared" si="417"/>
        <v>2205</v>
      </c>
      <c r="F2232" s="109">
        <f t="shared" ca="1" si="408"/>
        <v>3.8495490060497545E-2</v>
      </c>
      <c r="G2232" s="110">
        <f t="shared" ca="1" si="418"/>
        <v>4387.4270199449893</v>
      </c>
      <c r="H2232" s="92">
        <f t="shared" si="409"/>
        <v>2205</v>
      </c>
      <c r="I2232" s="109">
        <f t="shared" ca="1" si="410"/>
        <v>4.6872052273901481</v>
      </c>
      <c r="J2232" s="51">
        <f t="shared" ca="1" si="414"/>
        <v>5059.9133128026797</v>
      </c>
      <c r="K2232" s="51">
        <f t="shared" ca="1" si="419"/>
        <v>5064.6005180300699</v>
      </c>
      <c r="L2232" s="111">
        <f t="shared" ca="1" si="411"/>
        <v>321</v>
      </c>
      <c r="M2232" s="112">
        <f t="shared" ca="1" si="412"/>
        <v>677.17349808508061</v>
      </c>
      <c r="N2232" s="106"/>
      <c r="O2232" s="109">
        <f t="shared" ca="1" si="415"/>
        <v>2282.894496892116</v>
      </c>
      <c r="P2232" s="113">
        <f t="shared" ca="1" si="416"/>
        <v>1</v>
      </c>
      <c r="Q2232" s="114">
        <f t="shared" ca="1" si="413"/>
        <v>184</v>
      </c>
    </row>
    <row r="2233" spans="5:17" x14ac:dyDescent="0.35">
      <c r="E2233">
        <f t="shared" si="417"/>
        <v>2206</v>
      </c>
      <c r="F2233" s="109">
        <f t="shared" ca="1" si="408"/>
        <v>2.7727750267801048E-2</v>
      </c>
      <c r="G2233" s="110">
        <f t="shared" ca="1" si="418"/>
        <v>4387.4547476952575</v>
      </c>
      <c r="H2233" s="92">
        <f t="shared" si="409"/>
        <v>2206</v>
      </c>
      <c r="I2233" s="109">
        <f t="shared" ca="1" si="410"/>
        <v>0.48825906639321931</v>
      </c>
      <c r="J2233" s="51">
        <f t="shared" ca="1" si="414"/>
        <v>5064.6005180300699</v>
      </c>
      <c r="K2233" s="51">
        <f t="shared" ca="1" si="419"/>
        <v>5065.0887770964628</v>
      </c>
      <c r="L2233" s="111">
        <f t="shared" ca="1" si="411"/>
        <v>320</v>
      </c>
      <c r="M2233" s="112">
        <f t="shared" ca="1" si="412"/>
        <v>677.63402940120523</v>
      </c>
      <c r="N2233" s="106"/>
      <c r="O2233" s="109">
        <f t="shared" ca="1" si="415"/>
        <v>7214.0836936124397</v>
      </c>
      <c r="P2233" s="113">
        <f t="shared" ca="1" si="416"/>
        <v>1</v>
      </c>
      <c r="Q2233" s="114">
        <f t="shared" ca="1" si="413"/>
        <v>454</v>
      </c>
    </row>
    <row r="2234" spans="5:17" x14ac:dyDescent="0.35">
      <c r="E2234">
        <f t="shared" si="417"/>
        <v>2207</v>
      </c>
      <c r="F2234" s="109">
        <f t="shared" ca="1" si="408"/>
        <v>5.0180310470139489</v>
      </c>
      <c r="G2234" s="110">
        <f t="shared" ca="1" si="418"/>
        <v>4392.4727787422717</v>
      </c>
      <c r="H2234" s="92">
        <f t="shared" si="409"/>
        <v>2207</v>
      </c>
      <c r="I2234" s="109">
        <f t="shared" ca="1" si="410"/>
        <v>2.836560979528524</v>
      </c>
      <c r="J2234" s="51">
        <f t="shared" ca="1" si="414"/>
        <v>5065.0887770964628</v>
      </c>
      <c r="K2234" s="51">
        <f t="shared" ca="1" si="419"/>
        <v>5067.925338075991</v>
      </c>
      <c r="L2234" s="111">
        <f t="shared" ca="1" si="411"/>
        <v>322</v>
      </c>
      <c r="M2234" s="112">
        <f t="shared" ca="1" si="412"/>
        <v>675.45255933371936</v>
      </c>
      <c r="N2234" s="106"/>
      <c r="O2234" s="109">
        <f t="shared" ca="1" si="415"/>
        <v>8032.3324537122098</v>
      </c>
      <c r="P2234" s="113">
        <f t="shared" ca="1" si="416"/>
        <v>1</v>
      </c>
      <c r="Q2234" s="114">
        <f t="shared" ca="1" si="413"/>
        <v>517</v>
      </c>
    </row>
    <row r="2235" spans="5:17" x14ac:dyDescent="0.35">
      <c r="E2235">
        <f t="shared" si="417"/>
        <v>2208</v>
      </c>
      <c r="F2235" s="109">
        <f t="shared" ca="1" si="408"/>
        <v>0.80771070323220695</v>
      </c>
      <c r="G2235" s="110">
        <f t="shared" ca="1" si="418"/>
        <v>4393.2804894455039</v>
      </c>
      <c r="H2235" s="92">
        <f t="shared" si="409"/>
        <v>2208</v>
      </c>
      <c r="I2235" s="109">
        <f t="shared" ca="1" si="410"/>
        <v>0.52055180047056904</v>
      </c>
      <c r="J2235" s="51">
        <f t="shared" ca="1" si="414"/>
        <v>5067.925338075991</v>
      </c>
      <c r="K2235" s="51">
        <f t="shared" ca="1" si="419"/>
        <v>5068.4458898764615</v>
      </c>
      <c r="L2235" s="111">
        <f t="shared" ca="1" si="411"/>
        <v>321</v>
      </c>
      <c r="M2235" s="112">
        <f t="shared" ca="1" si="412"/>
        <v>675.16540043095756</v>
      </c>
      <c r="N2235" s="106"/>
      <c r="O2235" s="109">
        <f t="shared" ca="1" si="415"/>
        <v>4429.2975798407379</v>
      </c>
      <c r="P2235" s="113">
        <f t="shared" ca="1" si="416"/>
        <v>1</v>
      </c>
      <c r="Q2235" s="114">
        <f t="shared" ca="1" si="413"/>
        <v>326</v>
      </c>
    </row>
    <row r="2236" spans="5:17" x14ac:dyDescent="0.35">
      <c r="E2236">
        <f t="shared" si="417"/>
        <v>2209</v>
      </c>
      <c r="F2236" s="109">
        <f t="shared" ca="1" si="408"/>
        <v>1.9205665792355613</v>
      </c>
      <c r="G2236" s="110">
        <f t="shared" ca="1" si="418"/>
        <v>4395.201056024739</v>
      </c>
      <c r="H2236" s="92">
        <f t="shared" si="409"/>
        <v>2209</v>
      </c>
      <c r="I2236" s="109">
        <f t="shared" ca="1" si="410"/>
        <v>0.1208918994219236</v>
      </c>
      <c r="J2236" s="51">
        <f t="shared" ca="1" si="414"/>
        <v>5068.4458898764615</v>
      </c>
      <c r="K2236" s="51">
        <f t="shared" ca="1" si="419"/>
        <v>5068.5667817758831</v>
      </c>
      <c r="L2236" s="111">
        <f t="shared" ca="1" si="411"/>
        <v>320</v>
      </c>
      <c r="M2236" s="112">
        <f t="shared" ca="1" si="412"/>
        <v>673.36572575114405</v>
      </c>
      <c r="N2236" s="106"/>
      <c r="O2236" s="109">
        <f t="shared" ca="1" si="415"/>
        <v>1670.769892050901</v>
      </c>
      <c r="P2236" s="113">
        <f t="shared" ca="1" si="416"/>
        <v>1</v>
      </c>
      <c r="Q2236" s="114">
        <f t="shared" ca="1" si="413"/>
        <v>111</v>
      </c>
    </row>
    <row r="2237" spans="5:17" x14ac:dyDescent="0.35">
      <c r="E2237">
        <f t="shared" si="417"/>
        <v>2210</v>
      </c>
      <c r="F2237" s="109">
        <f t="shared" ca="1" si="408"/>
        <v>2.3967420609736161</v>
      </c>
      <c r="G2237" s="110">
        <f t="shared" ca="1" si="418"/>
        <v>4397.5977980857124</v>
      </c>
      <c r="H2237" s="92">
        <f t="shared" si="409"/>
        <v>2210</v>
      </c>
      <c r="I2237" s="109">
        <f t="shared" ca="1" si="410"/>
        <v>9.2578107850283349</v>
      </c>
      <c r="J2237" s="51">
        <f t="shared" ca="1" si="414"/>
        <v>5068.5667817758831</v>
      </c>
      <c r="K2237" s="51">
        <f t="shared" ca="1" si="419"/>
        <v>5077.8245925609117</v>
      </c>
      <c r="L2237" s="111">
        <f t="shared" ca="1" si="411"/>
        <v>322</v>
      </c>
      <c r="M2237" s="112">
        <f t="shared" ca="1" si="412"/>
        <v>680.22679447519931</v>
      </c>
      <c r="N2237" s="106"/>
      <c r="O2237" s="109">
        <f t="shared" ca="1" si="415"/>
        <v>5974.3660070199494</v>
      </c>
      <c r="P2237" s="113">
        <f t="shared" ca="1" si="416"/>
        <v>1</v>
      </c>
      <c r="Q2237" s="114">
        <f t="shared" ca="1" si="413"/>
        <v>376</v>
      </c>
    </row>
    <row r="2238" spans="5:17" x14ac:dyDescent="0.35">
      <c r="E2238">
        <f t="shared" si="417"/>
        <v>2211</v>
      </c>
      <c r="F2238" s="109">
        <f t="shared" ca="1" si="408"/>
        <v>9.6604695571816238E-2</v>
      </c>
      <c r="G2238" s="110">
        <f t="shared" ca="1" si="418"/>
        <v>4397.6944027812842</v>
      </c>
      <c r="H2238" s="92">
        <f t="shared" si="409"/>
        <v>2211</v>
      </c>
      <c r="I2238" s="109">
        <f t="shared" ca="1" si="410"/>
        <v>1.8949689317246501</v>
      </c>
      <c r="J2238" s="51">
        <f t="shared" ca="1" si="414"/>
        <v>5077.8245925609117</v>
      </c>
      <c r="K2238" s="51">
        <f t="shared" ca="1" si="419"/>
        <v>5079.7195614926368</v>
      </c>
      <c r="L2238" s="111">
        <f t="shared" ca="1" si="411"/>
        <v>321</v>
      </c>
      <c r="M2238" s="112">
        <f t="shared" ca="1" si="412"/>
        <v>682.02515871135256</v>
      </c>
      <c r="N2238" s="106"/>
      <c r="O2238" s="109">
        <f t="shared" ca="1" si="415"/>
        <v>249.91853522965442</v>
      </c>
      <c r="P2238" s="113">
        <f t="shared" ca="1" si="416"/>
        <v>1</v>
      </c>
      <c r="Q2238" s="114">
        <f t="shared" ca="1" si="413"/>
        <v>7</v>
      </c>
    </row>
    <row r="2239" spans="5:17" x14ac:dyDescent="0.35">
      <c r="E2239">
        <f t="shared" si="417"/>
        <v>2212</v>
      </c>
      <c r="F2239" s="109">
        <f t="shared" ca="1" si="408"/>
        <v>4.0898025640403475</v>
      </c>
      <c r="G2239" s="110">
        <f t="shared" ca="1" si="418"/>
        <v>4401.7842053453242</v>
      </c>
      <c r="H2239" s="92">
        <f t="shared" si="409"/>
        <v>2212</v>
      </c>
      <c r="I2239" s="109">
        <f t="shared" ca="1" si="410"/>
        <v>0.47982670320996568</v>
      </c>
      <c r="J2239" s="51">
        <f t="shared" ca="1" si="414"/>
        <v>5079.7195614926368</v>
      </c>
      <c r="K2239" s="51">
        <f t="shared" ca="1" si="419"/>
        <v>5080.199388195847</v>
      </c>
      <c r="L2239" s="111">
        <f t="shared" ca="1" si="411"/>
        <v>320</v>
      </c>
      <c r="M2239" s="112">
        <f t="shared" ca="1" si="412"/>
        <v>678.4151828505228</v>
      </c>
      <c r="N2239" s="106"/>
      <c r="O2239" s="109">
        <f t="shared" ca="1" si="415"/>
        <v>7613.8267382268259</v>
      </c>
      <c r="P2239" s="113">
        <f t="shared" ca="1" si="416"/>
        <v>1</v>
      </c>
      <c r="Q2239" s="114">
        <f t="shared" ca="1" si="413"/>
        <v>496</v>
      </c>
    </row>
    <row r="2240" spans="5:17" x14ac:dyDescent="0.35">
      <c r="E2240">
        <f t="shared" si="417"/>
        <v>2213</v>
      </c>
      <c r="F2240" s="109">
        <f t="shared" ca="1" si="408"/>
        <v>0.19251822396262053</v>
      </c>
      <c r="G2240" s="110">
        <f t="shared" ca="1" si="418"/>
        <v>4401.9767235692871</v>
      </c>
      <c r="H2240" s="92">
        <f t="shared" si="409"/>
        <v>2213</v>
      </c>
      <c r="I2240" s="109">
        <f t="shared" ca="1" si="410"/>
        <v>1.1225828837783909</v>
      </c>
      <c r="J2240" s="51">
        <f t="shared" ca="1" si="414"/>
        <v>5080.199388195847</v>
      </c>
      <c r="K2240" s="51">
        <f t="shared" ca="1" si="419"/>
        <v>5081.3219710796257</v>
      </c>
      <c r="L2240" s="111">
        <f t="shared" ca="1" si="411"/>
        <v>321</v>
      </c>
      <c r="M2240" s="112">
        <f t="shared" ca="1" si="412"/>
        <v>679.3452475103386</v>
      </c>
      <c r="N2240" s="106"/>
      <c r="O2240" s="109">
        <f t="shared" ca="1" si="415"/>
        <v>9136.5363640555024</v>
      </c>
      <c r="P2240" s="113">
        <f t="shared" ca="1" si="416"/>
        <v>1</v>
      </c>
      <c r="Q2240" s="114">
        <f t="shared" ca="1" si="413"/>
        <v>551</v>
      </c>
    </row>
    <row r="2241" spans="5:17" x14ac:dyDescent="0.35">
      <c r="E2241">
        <f t="shared" si="417"/>
        <v>2214</v>
      </c>
      <c r="F2241" s="109">
        <f t="shared" ca="1" si="408"/>
        <v>0.15608458749337617</v>
      </c>
      <c r="G2241" s="110">
        <f t="shared" ca="1" si="418"/>
        <v>4402.1328081567808</v>
      </c>
      <c r="H2241" s="92">
        <f t="shared" si="409"/>
        <v>2214</v>
      </c>
      <c r="I2241" s="109">
        <f t="shared" ca="1" si="410"/>
        <v>0.42375419050391527</v>
      </c>
      <c r="J2241" s="51">
        <f t="shared" ca="1" si="414"/>
        <v>5081.3219710796257</v>
      </c>
      <c r="K2241" s="51">
        <f t="shared" ca="1" si="419"/>
        <v>5081.7457252701297</v>
      </c>
      <c r="L2241" s="111">
        <f t="shared" ca="1" si="411"/>
        <v>321</v>
      </c>
      <c r="M2241" s="112">
        <f t="shared" ca="1" si="412"/>
        <v>679.61291711334889</v>
      </c>
      <c r="N2241" s="106"/>
      <c r="O2241" s="109">
        <f t="shared" ca="1" si="415"/>
        <v>2327.063776558769</v>
      </c>
      <c r="P2241" s="113">
        <f t="shared" ca="1" si="416"/>
        <v>1</v>
      </c>
      <c r="Q2241" s="114">
        <f t="shared" ca="1" si="413"/>
        <v>195</v>
      </c>
    </row>
    <row r="2242" spans="5:17" x14ac:dyDescent="0.35">
      <c r="E2242">
        <f t="shared" si="417"/>
        <v>2215</v>
      </c>
      <c r="F2242" s="109">
        <f t="shared" ca="1" si="408"/>
        <v>0.81477417617780157</v>
      </c>
      <c r="G2242" s="110">
        <f t="shared" ca="1" si="418"/>
        <v>4402.9475823329585</v>
      </c>
      <c r="H2242" s="92">
        <f t="shared" si="409"/>
        <v>2215</v>
      </c>
      <c r="I2242" s="109">
        <f t="shared" ca="1" si="410"/>
        <v>0.27656635765582865</v>
      </c>
      <c r="J2242" s="51">
        <f t="shared" ca="1" si="414"/>
        <v>5081.7457252701297</v>
      </c>
      <c r="K2242" s="51">
        <f t="shared" ca="1" si="419"/>
        <v>5082.0222916277853</v>
      </c>
      <c r="L2242" s="111">
        <f t="shared" ca="1" si="411"/>
        <v>320</v>
      </c>
      <c r="M2242" s="112">
        <f t="shared" ca="1" si="412"/>
        <v>679.07470929482679</v>
      </c>
      <c r="N2242" s="106"/>
      <c r="O2242" s="109">
        <f t="shared" ca="1" si="415"/>
        <v>3316.8684789180693</v>
      </c>
      <c r="P2242" s="113">
        <f t="shared" ca="1" si="416"/>
        <v>1</v>
      </c>
      <c r="Q2242" s="114">
        <f t="shared" ca="1" si="413"/>
        <v>258</v>
      </c>
    </row>
    <row r="2243" spans="5:17" x14ac:dyDescent="0.35">
      <c r="E2243">
        <f t="shared" si="417"/>
        <v>2216</v>
      </c>
      <c r="F2243" s="109">
        <f t="shared" ca="1" si="408"/>
        <v>0.19631104442009303</v>
      </c>
      <c r="G2243" s="110">
        <f t="shared" ca="1" si="418"/>
        <v>4403.1438933773788</v>
      </c>
      <c r="H2243" s="92">
        <f t="shared" si="409"/>
        <v>2216</v>
      </c>
      <c r="I2243" s="109">
        <f t="shared" ca="1" si="410"/>
        <v>1.3640465261303127</v>
      </c>
      <c r="J2243" s="51">
        <f t="shared" ca="1" si="414"/>
        <v>5082.0222916277853</v>
      </c>
      <c r="K2243" s="51">
        <f t="shared" ca="1" si="419"/>
        <v>5083.3863381539159</v>
      </c>
      <c r="L2243" s="111">
        <f t="shared" ca="1" si="411"/>
        <v>319</v>
      </c>
      <c r="M2243" s="112">
        <f t="shared" ca="1" si="412"/>
        <v>680.24244477653701</v>
      </c>
      <c r="N2243" s="106"/>
      <c r="O2243" s="109">
        <f t="shared" ca="1" si="415"/>
        <v>291.44255459657512</v>
      </c>
      <c r="P2243" s="113">
        <f t="shared" ca="1" si="416"/>
        <v>1</v>
      </c>
      <c r="Q2243" s="114">
        <f t="shared" ca="1" si="413"/>
        <v>4</v>
      </c>
    </row>
    <row r="2244" spans="5:17" x14ac:dyDescent="0.35">
      <c r="E2244">
        <f t="shared" si="417"/>
        <v>2217</v>
      </c>
      <c r="F2244" s="109">
        <f t="shared" ca="1" si="408"/>
        <v>2.1857073176898516</v>
      </c>
      <c r="G2244" s="110">
        <f t="shared" ca="1" si="418"/>
        <v>4405.3296006950686</v>
      </c>
      <c r="H2244" s="92">
        <f t="shared" si="409"/>
        <v>2217</v>
      </c>
      <c r="I2244" s="109">
        <f t="shared" ca="1" si="410"/>
        <v>0.11322576964904708</v>
      </c>
      <c r="J2244" s="51">
        <f t="shared" ca="1" si="414"/>
        <v>5083.3863381539159</v>
      </c>
      <c r="K2244" s="51">
        <f t="shared" ca="1" si="419"/>
        <v>5083.4995639235649</v>
      </c>
      <c r="L2244" s="111">
        <f t="shared" ca="1" si="411"/>
        <v>318</v>
      </c>
      <c r="M2244" s="112">
        <f t="shared" ca="1" si="412"/>
        <v>678.16996322849627</v>
      </c>
      <c r="N2244" s="106"/>
      <c r="O2244" s="109">
        <f t="shared" ca="1" si="415"/>
        <v>7172.2588091215266</v>
      </c>
      <c r="P2244" s="113">
        <f t="shared" ca="1" si="416"/>
        <v>1</v>
      </c>
      <c r="Q2244" s="114">
        <f t="shared" ca="1" si="413"/>
        <v>445</v>
      </c>
    </row>
    <row r="2245" spans="5:17" x14ac:dyDescent="0.35">
      <c r="E2245">
        <f t="shared" si="417"/>
        <v>2218</v>
      </c>
      <c r="F2245" s="109">
        <f t="shared" ca="1" si="408"/>
        <v>2.8003401323545458</v>
      </c>
      <c r="G2245" s="110">
        <f t="shared" ca="1" si="418"/>
        <v>4408.1299408274235</v>
      </c>
      <c r="H2245" s="92">
        <f t="shared" si="409"/>
        <v>2218</v>
      </c>
      <c r="I2245" s="109">
        <f t="shared" ca="1" si="410"/>
        <v>3.1186099854041029</v>
      </c>
      <c r="J2245" s="51">
        <f t="shared" ca="1" si="414"/>
        <v>5083.4995639235649</v>
      </c>
      <c r="K2245" s="51">
        <f t="shared" ca="1" si="419"/>
        <v>5086.6181739089689</v>
      </c>
      <c r="L2245" s="111">
        <f t="shared" ca="1" si="411"/>
        <v>319</v>
      </c>
      <c r="M2245" s="112">
        <f t="shared" ca="1" si="412"/>
        <v>678.48823308154533</v>
      </c>
      <c r="N2245" s="106"/>
      <c r="O2245" s="109">
        <f t="shared" ca="1" si="415"/>
        <v>8931.6193733362961</v>
      </c>
      <c r="P2245" s="113">
        <f t="shared" ca="1" si="416"/>
        <v>1</v>
      </c>
      <c r="Q2245" s="114">
        <f t="shared" ca="1" si="413"/>
        <v>507</v>
      </c>
    </row>
    <row r="2246" spans="5:17" x14ac:dyDescent="0.35">
      <c r="E2246">
        <f t="shared" si="417"/>
        <v>2219</v>
      </c>
      <c r="F2246" s="109">
        <f t="shared" ca="1" si="408"/>
        <v>4.9965289337829476E-2</v>
      </c>
      <c r="G2246" s="110">
        <f t="shared" ca="1" si="418"/>
        <v>4408.1799061167612</v>
      </c>
      <c r="H2246" s="92">
        <f t="shared" si="409"/>
        <v>2219</v>
      </c>
      <c r="I2246" s="109">
        <f t="shared" ca="1" si="410"/>
        <v>3.3325930408388458</v>
      </c>
      <c r="J2246" s="51">
        <f t="shared" ca="1" si="414"/>
        <v>5086.6181739089689</v>
      </c>
      <c r="K2246" s="51">
        <f t="shared" ca="1" si="419"/>
        <v>5089.950766949808</v>
      </c>
      <c r="L2246" s="111">
        <f t="shared" ca="1" si="411"/>
        <v>319</v>
      </c>
      <c r="M2246" s="112">
        <f t="shared" ca="1" si="412"/>
        <v>681.77086083304675</v>
      </c>
      <c r="N2246" s="106"/>
      <c r="O2246" s="109">
        <f t="shared" ca="1" si="415"/>
        <v>449.69099327427529</v>
      </c>
      <c r="P2246" s="113">
        <f t="shared" ca="1" si="416"/>
        <v>1</v>
      </c>
      <c r="Q2246" s="114">
        <f t="shared" ca="1" si="413"/>
        <v>24</v>
      </c>
    </row>
    <row r="2247" spans="5:17" x14ac:dyDescent="0.35">
      <c r="E2247">
        <f t="shared" si="417"/>
        <v>2220</v>
      </c>
      <c r="F2247" s="109">
        <f t="shared" ca="1" si="408"/>
        <v>0.2859457322143919</v>
      </c>
      <c r="G2247" s="110">
        <f t="shared" ca="1" si="418"/>
        <v>4408.4658518489759</v>
      </c>
      <c r="H2247" s="92">
        <f t="shared" si="409"/>
        <v>2220</v>
      </c>
      <c r="I2247" s="109">
        <f t="shared" ca="1" si="410"/>
        <v>0.17530587138916826</v>
      </c>
      <c r="J2247" s="51">
        <f t="shared" ca="1" si="414"/>
        <v>5089.950766949808</v>
      </c>
      <c r="K2247" s="51">
        <f t="shared" ca="1" si="419"/>
        <v>5090.1260728211973</v>
      </c>
      <c r="L2247" s="111">
        <f t="shared" ca="1" si="411"/>
        <v>318</v>
      </c>
      <c r="M2247" s="112">
        <f t="shared" ca="1" si="412"/>
        <v>681.6602209722214</v>
      </c>
      <c r="N2247" s="106"/>
      <c r="O2247" s="109">
        <f t="shared" ca="1" si="415"/>
        <v>6800.5553032902035</v>
      </c>
      <c r="P2247" s="113">
        <f t="shared" ca="1" si="416"/>
        <v>1</v>
      </c>
      <c r="Q2247" s="114">
        <f t="shared" ca="1" si="413"/>
        <v>426</v>
      </c>
    </row>
    <row r="2248" spans="5:17" x14ac:dyDescent="0.35">
      <c r="E2248">
        <f t="shared" si="417"/>
        <v>2221</v>
      </c>
      <c r="F2248" s="109">
        <f t="shared" ca="1" si="408"/>
        <v>0.21407602342184859</v>
      </c>
      <c r="G2248" s="110">
        <f t="shared" ca="1" si="418"/>
        <v>4408.6799278723975</v>
      </c>
      <c r="H2248" s="92">
        <f t="shared" si="409"/>
        <v>2221</v>
      </c>
      <c r="I2248" s="109">
        <f t="shared" ca="1" si="410"/>
        <v>0.81105240147092472</v>
      </c>
      <c r="J2248" s="51">
        <f t="shared" ca="1" si="414"/>
        <v>5090.1260728211973</v>
      </c>
      <c r="K2248" s="51">
        <f t="shared" ca="1" si="419"/>
        <v>5090.9371252226683</v>
      </c>
      <c r="L2248" s="111">
        <f t="shared" ca="1" si="411"/>
        <v>317</v>
      </c>
      <c r="M2248" s="112">
        <f t="shared" ca="1" si="412"/>
        <v>682.25719735027087</v>
      </c>
      <c r="N2248" s="106"/>
      <c r="O2248" s="109">
        <f t="shared" ca="1" si="415"/>
        <v>4820.8898066669817</v>
      </c>
      <c r="P2248" s="113">
        <f t="shared" ca="1" si="416"/>
        <v>1</v>
      </c>
      <c r="Q2248" s="114">
        <f t="shared" ca="1" si="413"/>
        <v>317</v>
      </c>
    </row>
    <row r="2249" spans="5:17" x14ac:dyDescent="0.35">
      <c r="E2249">
        <f t="shared" si="417"/>
        <v>2222</v>
      </c>
      <c r="F2249" s="109">
        <f t="shared" ca="1" si="408"/>
        <v>0.64852343467276974</v>
      </c>
      <c r="G2249" s="110">
        <f t="shared" ca="1" si="418"/>
        <v>4409.3284513070703</v>
      </c>
      <c r="H2249" s="92">
        <f t="shared" si="409"/>
        <v>2222</v>
      </c>
      <c r="I2249" s="109">
        <f t="shared" ca="1" si="410"/>
        <v>1.9423628243999198</v>
      </c>
      <c r="J2249" s="51">
        <f t="shared" ca="1" si="414"/>
        <v>5090.9371252226683</v>
      </c>
      <c r="K2249" s="51">
        <f t="shared" ca="1" si="419"/>
        <v>5092.8794880470687</v>
      </c>
      <c r="L2249" s="111">
        <f t="shared" ca="1" si="411"/>
        <v>318</v>
      </c>
      <c r="M2249" s="112">
        <f t="shared" ca="1" si="412"/>
        <v>683.55103673999838</v>
      </c>
      <c r="N2249" s="106"/>
      <c r="O2249" s="109">
        <f t="shared" ca="1" si="415"/>
        <v>9061.4029495066952</v>
      </c>
      <c r="P2249" s="113">
        <f t="shared" ca="1" si="416"/>
        <v>1</v>
      </c>
      <c r="Q2249" s="114">
        <f t="shared" ca="1" si="413"/>
        <v>541</v>
      </c>
    </row>
    <row r="2250" spans="5:17" x14ac:dyDescent="0.35">
      <c r="E2250">
        <f t="shared" si="417"/>
        <v>2223</v>
      </c>
      <c r="F2250" s="109">
        <f t="shared" ca="1" si="408"/>
        <v>1.2134250044745292</v>
      </c>
      <c r="G2250" s="110">
        <f t="shared" ca="1" si="418"/>
        <v>4410.5418763115449</v>
      </c>
      <c r="H2250" s="92">
        <f t="shared" si="409"/>
        <v>2223</v>
      </c>
      <c r="I2250" s="109">
        <f t="shared" ca="1" si="410"/>
        <v>2.9159417687033318</v>
      </c>
      <c r="J2250" s="51">
        <f t="shared" ca="1" si="414"/>
        <v>5092.8794880470687</v>
      </c>
      <c r="K2250" s="51">
        <f t="shared" ca="1" si="419"/>
        <v>5095.795429815772</v>
      </c>
      <c r="L2250" s="111">
        <f t="shared" ca="1" si="411"/>
        <v>319</v>
      </c>
      <c r="M2250" s="112">
        <f t="shared" ca="1" si="412"/>
        <v>685.25355350422706</v>
      </c>
      <c r="N2250" s="106"/>
      <c r="O2250" s="109">
        <f t="shared" ca="1" si="415"/>
        <v>8135.4270525677503</v>
      </c>
      <c r="P2250" s="113">
        <f t="shared" ca="1" si="416"/>
        <v>1</v>
      </c>
      <c r="Q2250" s="114">
        <f t="shared" ca="1" si="413"/>
        <v>532</v>
      </c>
    </row>
    <row r="2251" spans="5:17" x14ac:dyDescent="0.35">
      <c r="E2251">
        <f t="shared" si="417"/>
        <v>2224</v>
      </c>
      <c r="F2251" s="109">
        <f t="shared" ca="1" si="408"/>
        <v>4.6814658291708664</v>
      </c>
      <c r="G2251" s="110">
        <f t="shared" ca="1" si="418"/>
        <v>4415.2233421407154</v>
      </c>
      <c r="H2251" s="92">
        <f t="shared" si="409"/>
        <v>2224</v>
      </c>
      <c r="I2251" s="109">
        <f t="shared" ca="1" si="410"/>
        <v>5.3362489951840555</v>
      </c>
      <c r="J2251" s="51">
        <f t="shared" ca="1" si="414"/>
        <v>5095.795429815772</v>
      </c>
      <c r="K2251" s="51">
        <f t="shared" ca="1" si="419"/>
        <v>5101.1316788109561</v>
      </c>
      <c r="L2251" s="111">
        <f t="shared" ca="1" si="411"/>
        <v>322</v>
      </c>
      <c r="M2251" s="112">
        <f t="shared" ca="1" si="412"/>
        <v>685.90833667024071</v>
      </c>
      <c r="N2251" s="106"/>
      <c r="O2251" s="109">
        <f t="shared" ca="1" si="415"/>
        <v>4848.7209309584432</v>
      </c>
      <c r="P2251" s="113">
        <f t="shared" ca="1" si="416"/>
        <v>1</v>
      </c>
      <c r="Q2251" s="114">
        <f t="shared" ca="1" si="413"/>
        <v>318</v>
      </c>
    </row>
    <row r="2252" spans="5:17" x14ac:dyDescent="0.35">
      <c r="E2252">
        <f t="shared" si="417"/>
        <v>2225</v>
      </c>
      <c r="F2252" s="109">
        <f t="shared" ca="1" si="408"/>
        <v>1.3371883295453486</v>
      </c>
      <c r="G2252" s="110">
        <f t="shared" ca="1" si="418"/>
        <v>4416.5605304702603</v>
      </c>
      <c r="H2252" s="92">
        <f t="shared" si="409"/>
        <v>2225</v>
      </c>
      <c r="I2252" s="109">
        <f t="shared" ca="1" si="410"/>
        <v>2.8842381221232305</v>
      </c>
      <c r="J2252" s="51">
        <f t="shared" ca="1" si="414"/>
        <v>5101.1316788109561</v>
      </c>
      <c r="K2252" s="51">
        <f t="shared" ca="1" si="419"/>
        <v>5104.0159169330791</v>
      </c>
      <c r="L2252" s="111">
        <f t="shared" ca="1" si="411"/>
        <v>321</v>
      </c>
      <c r="M2252" s="112">
        <f t="shared" ca="1" si="412"/>
        <v>687.45538646281875</v>
      </c>
      <c r="N2252" s="106"/>
      <c r="O2252" s="109">
        <f t="shared" ca="1" si="415"/>
        <v>7457.4877979772655</v>
      </c>
      <c r="P2252" s="113">
        <f t="shared" ca="1" si="416"/>
        <v>1</v>
      </c>
      <c r="Q2252" s="114">
        <f t="shared" ca="1" si="413"/>
        <v>455</v>
      </c>
    </row>
    <row r="2253" spans="5:17" x14ac:dyDescent="0.35">
      <c r="E2253">
        <f t="shared" si="417"/>
        <v>2226</v>
      </c>
      <c r="F2253" s="109">
        <f t="shared" ca="1" si="408"/>
        <v>0.30228432413641371</v>
      </c>
      <c r="G2253" s="110">
        <f t="shared" ca="1" si="418"/>
        <v>4416.8628147943964</v>
      </c>
      <c r="H2253" s="92">
        <f t="shared" si="409"/>
        <v>2226</v>
      </c>
      <c r="I2253" s="109">
        <f t="shared" ca="1" si="410"/>
        <v>2.3196317428972</v>
      </c>
      <c r="J2253" s="51">
        <f t="shared" ca="1" si="414"/>
        <v>5104.0159169330791</v>
      </c>
      <c r="K2253" s="51">
        <f t="shared" ca="1" si="419"/>
        <v>5106.3355486759765</v>
      </c>
      <c r="L2253" s="111">
        <f t="shared" ca="1" si="411"/>
        <v>321</v>
      </c>
      <c r="M2253" s="112">
        <f t="shared" ca="1" si="412"/>
        <v>689.4727338815801</v>
      </c>
      <c r="N2253" s="106"/>
      <c r="O2253" s="109">
        <f t="shared" ca="1" si="415"/>
        <v>3552.681449535824</v>
      </c>
      <c r="P2253" s="113">
        <f t="shared" ca="1" si="416"/>
        <v>1</v>
      </c>
      <c r="Q2253" s="114">
        <f t="shared" ca="1" si="413"/>
        <v>283</v>
      </c>
    </row>
    <row r="2254" spans="5:17" x14ac:dyDescent="0.35">
      <c r="E2254">
        <f t="shared" si="417"/>
        <v>2227</v>
      </c>
      <c r="F2254" s="109">
        <f t="shared" ca="1" si="408"/>
        <v>3.8252740420575138</v>
      </c>
      <c r="G2254" s="110">
        <f t="shared" ca="1" si="418"/>
        <v>4420.688088836454</v>
      </c>
      <c r="H2254" s="92">
        <f t="shared" si="409"/>
        <v>2227</v>
      </c>
      <c r="I2254" s="109">
        <f t="shared" ca="1" si="410"/>
        <v>4.9577667815110278</v>
      </c>
      <c r="J2254" s="51">
        <f t="shared" ca="1" si="414"/>
        <v>5106.3355486759765</v>
      </c>
      <c r="K2254" s="51">
        <f t="shared" ca="1" si="419"/>
        <v>5111.2933154574876</v>
      </c>
      <c r="L2254" s="111">
        <f t="shared" ca="1" si="411"/>
        <v>322</v>
      </c>
      <c r="M2254" s="112">
        <f t="shared" ca="1" si="412"/>
        <v>690.60522662103358</v>
      </c>
      <c r="N2254" s="106"/>
      <c r="O2254" s="109">
        <f t="shared" ca="1" si="415"/>
        <v>5896.8707283931399</v>
      </c>
      <c r="P2254" s="113">
        <f t="shared" ca="1" si="416"/>
        <v>1</v>
      </c>
      <c r="Q2254" s="114">
        <f t="shared" ca="1" si="413"/>
        <v>356</v>
      </c>
    </row>
    <row r="2255" spans="5:17" x14ac:dyDescent="0.35">
      <c r="E2255">
        <f t="shared" si="417"/>
        <v>2228</v>
      </c>
      <c r="F2255" s="109">
        <f t="shared" ca="1" si="408"/>
        <v>0.16319858844320723</v>
      </c>
      <c r="G2255" s="110">
        <f t="shared" ca="1" si="418"/>
        <v>4420.8512874248972</v>
      </c>
      <c r="H2255" s="92">
        <f t="shared" si="409"/>
        <v>2228</v>
      </c>
      <c r="I2255" s="109">
        <f t="shared" ca="1" si="410"/>
        <v>2.5129993829317629</v>
      </c>
      <c r="J2255" s="51">
        <f t="shared" ca="1" si="414"/>
        <v>5111.2933154574876</v>
      </c>
      <c r="K2255" s="51">
        <f t="shared" ca="1" si="419"/>
        <v>5113.806314840419</v>
      </c>
      <c r="L2255" s="111">
        <f t="shared" ca="1" si="411"/>
        <v>325</v>
      </c>
      <c r="M2255" s="112">
        <f t="shared" ca="1" si="412"/>
        <v>692.95502741552173</v>
      </c>
      <c r="N2255" s="106"/>
      <c r="O2255" s="109">
        <f t="shared" ca="1" si="415"/>
        <v>1373.1496446665512</v>
      </c>
      <c r="P2255" s="113">
        <f t="shared" ca="1" si="416"/>
        <v>1</v>
      </c>
      <c r="Q2255" s="114">
        <f t="shared" ca="1" si="413"/>
        <v>100</v>
      </c>
    </row>
    <row r="2256" spans="5:17" x14ac:dyDescent="0.35">
      <c r="E2256">
        <f t="shared" si="417"/>
        <v>2229</v>
      </c>
      <c r="F2256" s="109">
        <f t="shared" ca="1" si="408"/>
        <v>1.739087942640634</v>
      </c>
      <c r="G2256" s="110">
        <f t="shared" ca="1" si="418"/>
        <v>4422.5903753675375</v>
      </c>
      <c r="H2256" s="92">
        <f t="shared" si="409"/>
        <v>2229</v>
      </c>
      <c r="I2256" s="109">
        <f t="shared" ca="1" si="410"/>
        <v>2.3285931386851204</v>
      </c>
      <c r="J2256" s="51">
        <f t="shared" ca="1" si="414"/>
        <v>5113.806314840419</v>
      </c>
      <c r="K2256" s="51">
        <f t="shared" ca="1" si="419"/>
        <v>5116.1349079791044</v>
      </c>
      <c r="L2256" s="111">
        <f t="shared" ca="1" si="411"/>
        <v>324</v>
      </c>
      <c r="M2256" s="112">
        <f t="shared" ca="1" si="412"/>
        <v>693.54453261156686</v>
      </c>
      <c r="N2256" s="106"/>
      <c r="O2256" s="109">
        <f t="shared" ca="1" si="415"/>
        <v>5524.0288452050017</v>
      </c>
      <c r="P2256" s="113">
        <f t="shared" ca="1" si="416"/>
        <v>1</v>
      </c>
      <c r="Q2256" s="114">
        <f t="shared" ca="1" si="413"/>
        <v>322</v>
      </c>
    </row>
    <row r="2257" spans="5:17" x14ac:dyDescent="0.35">
      <c r="E2257">
        <f t="shared" si="417"/>
        <v>2230</v>
      </c>
      <c r="F2257" s="109">
        <f t="shared" ca="1" si="408"/>
        <v>0.79121485285561477</v>
      </c>
      <c r="G2257" s="110">
        <f t="shared" ca="1" si="418"/>
        <v>4423.3815902203933</v>
      </c>
      <c r="H2257" s="92">
        <f t="shared" si="409"/>
        <v>2230</v>
      </c>
      <c r="I2257" s="109">
        <f t="shared" ca="1" si="410"/>
        <v>0.40904642739920055</v>
      </c>
      <c r="J2257" s="51">
        <f t="shared" ca="1" si="414"/>
        <v>5116.1349079791044</v>
      </c>
      <c r="K2257" s="51">
        <f t="shared" ca="1" si="419"/>
        <v>5116.5439544065039</v>
      </c>
      <c r="L2257" s="111">
        <f t="shared" ca="1" si="411"/>
        <v>323</v>
      </c>
      <c r="M2257" s="112">
        <f t="shared" ca="1" si="412"/>
        <v>693.16236418611061</v>
      </c>
      <c r="N2257" s="106"/>
      <c r="O2257" s="109">
        <f t="shared" ca="1" si="415"/>
        <v>8334.9793525986315</v>
      </c>
      <c r="P2257" s="113">
        <f t="shared" ca="1" si="416"/>
        <v>1</v>
      </c>
      <c r="Q2257" s="114">
        <f t="shared" ca="1" si="413"/>
        <v>541</v>
      </c>
    </row>
    <row r="2258" spans="5:17" x14ac:dyDescent="0.35">
      <c r="E2258">
        <f t="shared" si="417"/>
        <v>2231</v>
      </c>
      <c r="F2258" s="109">
        <f t="shared" ca="1" si="408"/>
        <v>3.2224015190804995</v>
      </c>
      <c r="G2258" s="110">
        <f t="shared" ca="1" si="418"/>
        <v>4426.6039917394737</v>
      </c>
      <c r="H2258" s="92">
        <f t="shared" si="409"/>
        <v>2231</v>
      </c>
      <c r="I2258" s="109">
        <f t="shared" ca="1" si="410"/>
        <v>0.54446802814088324</v>
      </c>
      <c r="J2258" s="51">
        <f t="shared" ca="1" si="414"/>
        <v>5116.5439544065039</v>
      </c>
      <c r="K2258" s="51">
        <f t="shared" ca="1" si="419"/>
        <v>5117.0884224346446</v>
      </c>
      <c r="L2258" s="111">
        <f t="shared" ca="1" si="411"/>
        <v>323</v>
      </c>
      <c r="M2258" s="112">
        <f t="shared" ca="1" si="412"/>
        <v>690.48443069517089</v>
      </c>
      <c r="N2258" s="106"/>
      <c r="O2258" s="109">
        <f t="shared" ca="1" si="415"/>
        <v>6523.1396238728285</v>
      </c>
      <c r="P2258" s="113">
        <f t="shared" ca="1" si="416"/>
        <v>1</v>
      </c>
      <c r="Q2258" s="114">
        <f t="shared" ca="1" si="413"/>
        <v>388</v>
      </c>
    </row>
    <row r="2259" spans="5:17" x14ac:dyDescent="0.35">
      <c r="E2259">
        <f t="shared" si="417"/>
        <v>2232</v>
      </c>
      <c r="F2259" s="109">
        <f t="shared" ca="1" si="408"/>
        <v>2.6471476729332242</v>
      </c>
      <c r="G2259" s="110">
        <f t="shared" ca="1" si="418"/>
        <v>4429.2511394124067</v>
      </c>
      <c r="H2259" s="92">
        <f t="shared" si="409"/>
        <v>2232</v>
      </c>
      <c r="I2259" s="109">
        <f t="shared" ca="1" si="410"/>
        <v>1.9691217082677888</v>
      </c>
      <c r="J2259" s="51">
        <f t="shared" ca="1" si="414"/>
        <v>5117.0884224346446</v>
      </c>
      <c r="K2259" s="51">
        <f t="shared" ca="1" si="419"/>
        <v>5119.0575441429128</v>
      </c>
      <c r="L2259" s="111">
        <f t="shared" ca="1" si="411"/>
        <v>322</v>
      </c>
      <c r="M2259" s="112">
        <f t="shared" ca="1" si="412"/>
        <v>689.80640473050607</v>
      </c>
      <c r="N2259" s="106"/>
      <c r="O2259" s="109">
        <f t="shared" ca="1" si="415"/>
        <v>2905.0625268348836</v>
      </c>
      <c r="P2259" s="113">
        <f t="shared" ca="1" si="416"/>
        <v>1</v>
      </c>
      <c r="Q2259" s="114">
        <f t="shared" ca="1" si="413"/>
        <v>208</v>
      </c>
    </row>
    <row r="2260" spans="5:17" x14ac:dyDescent="0.35">
      <c r="E2260">
        <f t="shared" si="417"/>
        <v>2233</v>
      </c>
      <c r="F2260" s="109">
        <f t="shared" ca="1" si="408"/>
        <v>3.26404013296519</v>
      </c>
      <c r="G2260" s="110">
        <f t="shared" ca="1" si="418"/>
        <v>4432.5151795453721</v>
      </c>
      <c r="H2260" s="92">
        <f t="shared" si="409"/>
        <v>2233</v>
      </c>
      <c r="I2260" s="109">
        <f t="shared" ca="1" si="410"/>
        <v>0.60942050041236562</v>
      </c>
      <c r="J2260" s="51">
        <f t="shared" ca="1" si="414"/>
        <v>5119.0575441429128</v>
      </c>
      <c r="K2260" s="51">
        <f t="shared" ca="1" si="419"/>
        <v>5119.6669646433247</v>
      </c>
      <c r="L2260" s="111">
        <f t="shared" ca="1" si="411"/>
        <v>322</v>
      </c>
      <c r="M2260" s="112">
        <f t="shared" ca="1" si="412"/>
        <v>687.1517850979526</v>
      </c>
      <c r="N2260" s="106"/>
      <c r="O2260" s="109">
        <f t="shared" ca="1" si="415"/>
        <v>2212.1572552465159</v>
      </c>
      <c r="P2260" s="113">
        <f t="shared" ca="1" si="416"/>
        <v>1</v>
      </c>
      <c r="Q2260" s="114">
        <f t="shared" ca="1" si="413"/>
        <v>187</v>
      </c>
    </row>
    <row r="2261" spans="5:17" x14ac:dyDescent="0.35">
      <c r="E2261">
        <f t="shared" si="417"/>
        <v>2234</v>
      </c>
      <c r="F2261" s="109">
        <f t="shared" ca="1" si="408"/>
        <v>1.5063007524627892</v>
      </c>
      <c r="G2261" s="110">
        <f t="shared" ca="1" si="418"/>
        <v>4434.0214802978353</v>
      </c>
      <c r="H2261" s="92">
        <f t="shared" si="409"/>
        <v>2234</v>
      </c>
      <c r="I2261" s="109">
        <f t="shared" ca="1" si="410"/>
        <v>2.2024071896261721</v>
      </c>
      <c r="J2261" s="51">
        <f t="shared" ca="1" si="414"/>
        <v>5119.6669646433247</v>
      </c>
      <c r="K2261" s="51">
        <f t="shared" ca="1" si="419"/>
        <v>5121.8693718329505</v>
      </c>
      <c r="L2261" s="111">
        <f t="shared" ca="1" si="411"/>
        <v>322</v>
      </c>
      <c r="M2261" s="112">
        <f t="shared" ca="1" si="412"/>
        <v>687.8478915351152</v>
      </c>
      <c r="N2261" s="106"/>
      <c r="O2261" s="109">
        <f t="shared" ca="1" si="415"/>
        <v>5854.1292067997229</v>
      </c>
      <c r="P2261" s="113">
        <f t="shared" ca="1" si="416"/>
        <v>1</v>
      </c>
      <c r="Q2261" s="114">
        <f t="shared" ca="1" si="413"/>
        <v>357</v>
      </c>
    </row>
    <row r="2262" spans="5:17" x14ac:dyDescent="0.35">
      <c r="E2262">
        <f t="shared" si="417"/>
        <v>2235</v>
      </c>
      <c r="F2262" s="109">
        <f t="shared" ca="1" si="408"/>
        <v>4.4177832585386279</v>
      </c>
      <c r="G2262" s="110">
        <f t="shared" ca="1" si="418"/>
        <v>4438.4392635563736</v>
      </c>
      <c r="H2262" s="92">
        <f t="shared" si="409"/>
        <v>2235</v>
      </c>
      <c r="I2262" s="109">
        <f t="shared" ca="1" si="410"/>
        <v>3.3677231888574717</v>
      </c>
      <c r="J2262" s="51">
        <f t="shared" ca="1" si="414"/>
        <v>5121.8693718329505</v>
      </c>
      <c r="K2262" s="51">
        <f t="shared" ca="1" si="419"/>
        <v>5125.2370950218083</v>
      </c>
      <c r="L2262" s="111">
        <f t="shared" ca="1" si="411"/>
        <v>322</v>
      </c>
      <c r="M2262" s="112">
        <f t="shared" ca="1" si="412"/>
        <v>686.79783146543468</v>
      </c>
      <c r="N2262" s="106"/>
      <c r="O2262" s="109">
        <f t="shared" ca="1" si="415"/>
        <v>2690.2232431105213</v>
      </c>
      <c r="P2262" s="113">
        <f t="shared" ca="1" si="416"/>
        <v>1</v>
      </c>
      <c r="Q2262" s="114">
        <f t="shared" ca="1" si="413"/>
        <v>232</v>
      </c>
    </row>
    <row r="2263" spans="5:17" x14ac:dyDescent="0.35">
      <c r="E2263">
        <f t="shared" si="417"/>
        <v>2236</v>
      </c>
      <c r="F2263" s="109">
        <f t="shared" ca="1" si="408"/>
        <v>2.1876889107432222</v>
      </c>
      <c r="G2263" s="110">
        <f t="shared" ca="1" si="418"/>
        <v>4440.626952467117</v>
      </c>
      <c r="H2263" s="92">
        <f t="shared" si="409"/>
        <v>2236</v>
      </c>
      <c r="I2263" s="109">
        <f t="shared" ca="1" si="410"/>
        <v>1.1357672070162774</v>
      </c>
      <c r="J2263" s="51">
        <f t="shared" ca="1" si="414"/>
        <v>5125.2370950218083</v>
      </c>
      <c r="K2263" s="51">
        <f t="shared" ca="1" si="419"/>
        <v>5126.3728622288245</v>
      </c>
      <c r="L2263" s="111">
        <f t="shared" ca="1" si="411"/>
        <v>321</v>
      </c>
      <c r="M2263" s="112">
        <f t="shared" ca="1" si="412"/>
        <v>685.74590976170748</v>
      </c>
      <c r="N2263" s="106"/>
      <c r="O2263" s="109">
        <f t="shared" ca="1" si="415"/>
        <v>5390.668594049097</v>
      </c>
      <c r="P2263" s="113">
        <f t="shared" ca="1" si="416"/>
        <v>1</v>
      </c>
      <c r="Q2263" s="114">
        <f t="shared" ca="1" si="413"/>
        <v>317</v>
      </c>
    </row>
    <row r="2264" spans="5:17" x14ac:dyDescent="0.35">
      <c r="E2264">
        <f t="shared" si="417"/>
        <v>2237</v>
      </c>
      <c r="F2264" s="109">
        <f t="shared" ca="1" si="408"/>
        <v>1.1177656988083755</v>
      </c>
      <c r="G2264" s="110">
        <f t="shared" ca="1" si="418"/>
        <v>4441.7447181659254</v>
      </c>
      <c r="H2264" s="92">
        <f t="shared" si="409"/>
        <v>2237</v>
      </c>
      <c r="I2264" s="109">
        <f t="shared" ca="1" si="410"/>
        <v>4.7604499995226042E-2</v>
      </c>
      <c r="J2264" s="51">
        <f t="shared" ca="1" si="414"/>
        <v>5126.3728622288245</v>
      </c>
      <c r="K2264" s="51">
        <f t="shared" ca="1" si="419"/>
        <v>5126.4204667288195</v>
      </c>
      <c r="L2264" s="111">
        <f t="shared" ca="1" si="411"/>
        <v>320</v>
      </c>
      <c r="M2264" s="112">
        <f t="shared" ca="1" si="412"/>
        <v>684.67574856289411</v>
      </c>
      <c r="N2264" s="106"/>
      <c r="O2264" s="109">
        <f t="shared" ca="1" si="415"/>
        <v>10335.921947177085</v>
      </c>
      <c r="P2264" s="113">
        <f t="shared" ca="1" si="416"/>
        <v>1</v>
      </c>
      <c r="Q2264" s="114">
        <f t="shared" ca="1" si="413"/>
        <v>437</v>
      </c>
    </row>
    <row r="2265" spans="5:17" x14ac:dyDescent="0.35">
      <c r="E2265">
        <f t="shared" si="417"/>
        <v>2238</v>
      </c>
      <c r="F2265" s="109">
        <f t="shared" ca="1" si="408"/>
        <v>0.28337201299271658</v>
      </c>
      <c r="G2265" s="110">
        <f t="shared" ca="1" si="418"/>
        <v>4442.0280901789183</v>
      </c>
      <c r="H2265" s="92">
        <f t="shared" si="409"/>
        <v>2238</v>
      </c>
      <c r="I2265" s="109">
        <f t="shared" ca="1" si="410"/>
        <v>13.299145034994863</v>
      </c>
      <c r="J2265" s="51">
        <f t="shared" ca="1" si="414"/>
        <v>5126.4204667288195</v>
      </c>
      <c r="K2265" s="51">
        <f t="shared" ca="1" si="419"/>
        <v>5139.7196117638141</v>
      </c>
      <c r="L2265" s="111">
        <f t="shared" ca="1" si="411"/>
        <v>324</v>
      </c>
      <c r="M2265" s="112">
        <f t="shared" ca="1" si="412"/>
        <v>697.69152158489578</v>
      </c>
      <c r="N2265" s="106"/>
      <c r="O2265" s="109">
        <f t="shared" ca="1" si="415"/>
        <v>3868.0057912110392</v>
      </c>
      <c r="P2265" s="113">
        <f t="shared" ca="1" si="416"/>
        <v>1</v>
      </c>
      <c r="Q2265" s="114">
        <f t="shared" ca="1" si="413"/>
        <v>288</v>
      </c>
    </row>
    <row r="2266" spans="5:17" x14ac:dyDescent="0.35">
      <c r="E2266">
        <f t="shared" si="417"/>
        <v>2239</v>
      </c>
      <c r="F2266" s="109">
        <f t="shared" ca="1" si="408"/>
        <v>3.0198172120895608</v>
      </c>
      <c r="G2266" s="110">
        <f t="shared" ca="1" si="418"/>
        <v>4445.0479073910083</v>
      </c>
      <c r="H2266" s="92">
        <f t="shared" si="409"/>
        <v>2239</v>
      </c>
      <c r="I2266" s="109">
        <f t="shared" ca="1" si="410"/>
        <v>0.75216359283544509</v>
      </c>
      <c r="J2266" s="51">
        <f t="shared" ca="1" si="414"/>
        <v>5139.7196117638141</v>
      </c>
      <c r="K2266" s="51">
        <f t="shared" ca="1" si="419"/>
        <v>5140.4717753566492</v>
      </c>
      <c r="L2266" s="111">
        <f t="shared" ca="1" si="411"/>
        <v>323</v>
      </c>
      <c r="M2266" s="112">
        <f t="shared" ca="1" si="412"/>
        <v>695.42386796564097</v>
      </c>
      <c r="N2266" s="106"/>
      <c r="O2266" s="109">
        <f t="shared" ca="1" si="415"/>
        <v>10799.676061933587</v>
      </c>
      <c r="P2266" s="113">
        <f t="shared" ca="1" si="416"/>
        <v>1</v>
      </c>
      <c r="Q2266" s="114">
        <f t="shared" ca="1" si="413"/>
        <v>239</v>
      </c>
    </row>
    <row r="2267" spans="5:17" x14ac:dyDescent="0.35">
      <c r="E2267">
        <f t="shared" si="417"/>
        <v>2240</v>
      </c>
      <c r="F2267" s="109">
        <f t="shared" ca="1" si="408"/>
        <v>0.22977990320520245</v>
      </c>
      <c r="G2267" s="110">
        <f t="shared" ca="1" si="418"/>
        <v>4445.2776872942131</v>
      </c>
      <c r="H2267" s="92">
        <f t="shared" si="409"/>
        <v>2240</v>
      </c>
      <c r="I2267" s="109">
        <f t="shared" ca="1" si="410"/>
        <v>0.95987359282829399</v>
      </c>
      <c r="J2267" s="51">
        <f t="shared" ca="1" si="414"/>
        <v>5140.4717753566492</v>
      </c>
      <c r="K2267" s="51">
        <f t="shared" ca="1" si="419"/>
        <v>5141.4316489494777</v>
      </c>
      <c r="L2267" s="111">
        <f t="shared" ca="1" si="411"/>
        <v>323</v>
      </c>
      <c r="M2267" s="112">
        <f t="shared" ca="1" si="412"/>
        <v>696.15396165526454</v>
      </c>
      <c r="N2267" s="106"/>
      <c r="O2267" s="109">
        <f t="shared" ca="1" si="415"/>
        <v>7695.1793897085872</v>
      </c>
      <c r="P2267" s="113">
        <f t="shared" ca="1" si="416"/>
        <v>1</v>
      </c>
      <c r="Q2267" s="114">
        <f t="shared" ca="1" si="413"/>
        <v>495</v>
      </c>
    </row>
    <row r="2268" spans="5:17" x14ac:dyDescent="0.35">
      <c r="E2268">
        <f t="shared" si="417"/>
        <v>2241</v>
      </c>
      <c r="F2268" s="109">
        <f t="shared" ref="F2268:F2331" ca="1" si="420">-(1/B$4)*LN(RAND())</f>
        <v>1.337175303042635</v>
      </c>
      <c r="G2268" s="110">
        <f t="shared" ca="1" si="418"/>
        <v>4446.6148625972555</v>
      </c>
      <c r="H2268" s="92">
        <f t="shared" ref="H2268:H2331" si="421">E2268</f>
        <v>2241</v>
      </c>
      <c r="I2268" s="109">
        <f t="shared" ref="I2268:I2331" ca="1" si="422">-(1/B$5)*LN(RAND())</f>
        <v>1.0105026442733547</v>
      </c>
      <c r="J2268" s="51">
        <f t="shared" ca="1" si="414"/>
        <v>5141.4316489494777</v>
      </c>
      <c r="K2268" s="51">
        <f t="shared" ca="1" si="419"/>
        <v>5142.4421515937511</v>
      </c>
      <c r="L2268" s="111">
        <f t="shared" ref="L2268:L2331" ca="1" si="423">COUNTIF(G$28:G$5027,"&lt;"&amp;K2268)-H2268</f>
        <v>322</v>
      </c>
      <c r="M2268" s="112">
        <f t="shared" ref="M2268:M2331" ca="1" si="424">K2268-G2268</f>
        <v>695.82728899649555</v>
      </c>
      <c r="N2268" s="106"/>
      <c r="O2268" s="109">
        <f t="shared" ca="1" si="415"/>
        <v>9460.931786952975</v>
      </c>
      <c r="P2268" s="113">
        <f t="shared" ca="1" si="416"/>
        <v>1</v>
      </c>
      <c r="Q2268" s="114">
        <f t="shared" ref="Q2268:Q2331" ca="1" si="425">COUNTIF(G$28:G$5027,"&lt;"&amp;O2268)-COUNTIF(K$28:K$5027,"&lt;"&amp;O2268)</f>
        <v>577</v>
      </c>
    </row>
    <row r="2269" spans="5:17" x14ac:dyDescent="0.35">
      <c r="E2269">
        <f t="shared" si="417"/>
        <v>2242</v>
      </c>
      <c r="F2269" s="109">
        <f t="shared" ca="1" si="420"/>
        <v>1.3317086266285556</v>
      </c>
      <c r="G2269" s="110">
        <f t="shared" ca="1" si="418"/>
        <v>4447.9465712238843</v>
      </c>
      <c r="H2269" s="92">
        <f t="shared" si="421"/>
        <v>2242</v>
      </c>
      <c r="I2269" s="109">
        <f t="shared" ca="1" si="422"/>
        <v>5.8621497096303523</v>
      </c>
      <c r="J2269" s="51">
        <f t="shared" ref="J2269:J2332" ca="1" si="426">MAX(G2269,K2268)</f>
        <v>5142.4421515937511</v>
      </c>
      <c r="K2269" s="51">
        <f t="shared" ca="1" si="419"/>
        <v>5148.3043013033812</v>
      </c>
      <c r="L2269" s="111">
        <f t="shared" ca="1" si="423"/>
        <v>321</v>
      </c>
      <c r="M2269" s="112">
        <f t="shared" ca="1" si="424"/>
        <v>700.35773007949683</v>
      </c>
      <c r="N2269" s="106"/>
      <c r="O2269" s="109">
        <f t="shared" ref="O2269:O2332" ca="1" si="427">K$5027*RAND()</f>
        <v>4864.1725750910091</v>
      </c>
      <c r="P2269" s="113">
        <f t="shared" ref="P2269:P2332" ca="1" si="428">COUNTIF(J$28:J$5027,"&lt;"&amp;O2269)-COUNTIF(K$28:K$5027,"&lt;"&amp;O2269)</f>
        <v>1</v>
      </c>
      <c r="Q2269" s="114">
        <f t="shared" ca="1" si="425"/>
        <v>323</v>
      </c>
    </row>
    <row r="2270" spans="5:17" x14ac:dyDescent="0.35">
      <c r="E2270">
        <f t="shared" ref="E2270:E2333" si="429">E2269+1</f>
        <v>2243</v>
      </c>
      <c r="F2270" s="109">
        <f t="shared" ca="1" si="420"/>
        <v>1.9103882910504473</v>
      </c>
      <c r="G2270" s="110">
        <f t="shared" ref="G2270:G2333" ca="1" si="430">G2269+F2270</f>
        <v>4449.8569595149347</v>
      </c>
      <c r="H2270" s="92">
        <f t="shared" si="421"/>
        <v>2243</v>
      </c>
      <c r="I2270" s="109">
        <f t="shared" ca="1" si="422"/>
        <v>1.5879891180703507</v>
      </c>
      <c r="J2270" s="51">
        <f t="shared" ca="1" si="426"/>
        <v>5148.3043013033812</v>
      </c>
      <c r="K2270" s="51">
        <f t="shared" ref="K2270:K2333" ca="1" si="431">J2270+I2270</f>
        <v>5149.8922904214514</v>
      </c>
      <c r="L2270" s="111">
        <f t="shared" ca="1" si="423"/>
        <v>321</v>
      </c>
      <c r="M2270" s="112">
        <f t="shared" ca="1" si="424"/>
        <v>700.03533090651672</v>
      </c>
      <c r="N2270" s="106"/>
      <c r="O2270" s="109">
        <f t="shared" ca="1" si="427"/>
        <v>4619.8617867931016</v>
      </c>
      <c r="P2270" s="113">
        <f t="shared" ca="1" si="428"/>
        <v>1</v>
      </c>
      <c r="Q2270" s="114">
        <f t="shared" ca="1" si="425"/>
        <v>333</v>
      </c>
    </row>
    <row r="2271" spans="5:17" x14ac:dyDescent="0.35">
      <c r="E2271">
        <f t="shared" si="429"/>
        <v>2244</v>
      </c>
      <c r="F2271" s="109">
        <f t="shared" ca="1" si="420"/>
        <v>0.6151998909871762</v>
      </c>
      <c r="G2271" s="110">
        <f t="shared" ca="1" si="430"/>
        <v>4450.472159405922</v>
      </c>
      <c r="H2271" s="92">
        <f t="shared" si="421"/>
        <v>2244</v>
      </c>
      <c r="I2271" s="109">
        <f t="shared" ca="1" si="422"/>
        <v>3.9843970236384973</v>
      </c>
      <c r="J2271" s="51">
        <f t="shared" ca="1" si="426"/>
        <v>5149.8922904214514</v>
      </c>
      <c r="K2271" s="51">
        <f t="shared" ca="1" si="431"/>
        <v>5153.8766874450903</v>
      </c>
      <c r="L2271" s="111">
        <f t="shared" ca="1" si="423"/>
        <v>322</v>
      </c>
      <c r="M2271" s="112">
        <f t="shared" ca="1" si="424"/>
        <v>703.40452803916833</v>
      </c>
      <c r="N2271" s="106"/>
      <c r="O2271" s="109">
        <f t="shared" ca="1" si="427"/>
        <v>974.67420067231649</v>
      </c>
      <c r="P2271" s="113">
        <f t="shared" ca="1" si="428"/>
        <v>1</v>
      </c>
      <c r="Q2271" s="114">
        <f t="shared" ca="1" si="425"/>
        <v>76</v>
      </c>
    </row>
    <row r="2272" spans="5:17" x14ac:dyDescent="0.35">
      <c r="E2272">
        <f t="shared" si="429"/>
        <v>2245</v>
      </c>
      <c r="F2272" s="109">
        <f t="shared" ca="1" si="420"/>
        <v>1.0583090376100901</v>
      </c>
      <c r="G2272" s="110">
        <f t="shared" ca="1" si="430"/>
        <v>4451.5304684435323</v>
      </c>
      <c r="H2272" s="92">
        <f t="shared" si="421"/>
        <v>2245</v>
      </c>
      <c r="I2272" s="109">
        <f t="shared" ca="1" si="422"/>
        <v>1.3811330846036558</v>
      </c>
      <c r="J2272" s="51">
        <f t="shared" ca="1" si="426"/>
        <v>5153.8766874450903</v>
      </c>
      <c r="K2272" s="51">
        <f t="shared" ca="1" si="431"/>
        <v>5155.2578205296941</v>
      </c>
      <c r="L2272" s="111">
        <f t="shared" ca="1" si="423"/>
        <v>322</v>
      </c>
      <c r="M2272" s="112">
        <f t="shared" ca="1" si="424"/>
        <v>703.72735208616177</v>
      </c>
      <c r="N2272" s="106"/>
      <c r="O2272" s="109">
        <f t="shared" ca="1" si="427"/>
        <v>1349.6776128045378</v>
      </c>
      <c r="P2272" s="113">
        <f t="shared" ca="1" si="428"/>
        <v>1</v>
      </c>
      <c r="Q2272" s="114">
        <f t="shared" ca="1" si="425"/>
        <v>98</v>
      </c>
    </row>
    <row r="2273" spans="5:17" x14ac:dyDescent="0.35">
      <c r="E2273">
        <f t="shared" si="429"/>
        <v>2246</v>
      </c>
      <c r="F2273" s="109">
        <f t="shared" ca="1" si="420"/>
        <v>0.64998647838272594</v>
      </c>
      <c r="G2273" s="110">
        <f t="shared" ca="1" si="430"/>
        <v>4452.180454921915</v>
      </c>
      <c r="H2273" s="92">
        <f t="shared" si="421"/>
        <v>2246</v>
      </c>
      <c r="I2273" s="109">
        <f t="shared" ca="1" si="422"/>
        <v>8.6590183216070695</v>
      </c>
      <c r="J2273" s="51">
        <f t="shared" ca="1" si="426"/>
        <v>5155.2578205296941</v>
      </c>
      <c r="K2273" s="51">
        <f t="shared" ca="1" si="431"/>
        <v>5163.9168388513008</v>
      </c>
      <c r="L2273" s="111">
        <f t="shared" ca="1" si="423"/>
        <v>328</v>
      </c>
      <c r="M2273" s="112">
        <f t="shared" ca="1" si="424"/>
        <v>711.73638392938574</v>
      </c>
      <c r="N2273" s="106"/>
      <c r="O2273" s="109">
        <f t="shared" ca="1" si="427"/>
        <v>5459.5831053193942</v>
      </c>
      <c r="P2273" s="113">
        <f t="shared" ca="1" si="428"/>
        <v>1</v>
      </c>
      <c r="Q2273" s="114">
        <f t="shared" ca="1" si="425"/>
        <v>318</v>
      </c>
    </row>
    <row r="2274" spans="5:17" x14ac:dyDescent="0.35">
      <c r="E2274">
        <f t="shared" si="429"/>
        <v>2247</v>
      </c>
      <c r="F2274" s="109">
        <f t="shared" ca="1" si="420"/>
        <v>1.4271040820005796</v>
      </c>
      <c r="G2274" s="110">
        <f t="shared" ca="1" si="430"/>
        <v>4453.6075590039154</v>
      </c>
      <c r="H2274" s="92">
        <f t="shared" si="421"/>
        <v>2247</v>
      </c>
      <c r="I2274" s="109">
        <f t="shared" ca="1" si="422"/>
        <v>0.65417650527856108</v>
      </c>
      <c r="J2274" s="51">
        <f t="shared" ca="1" si="426"/>
        <v>5163.9168388513008</v>
      </c>
      <c r="K2274" s="51">
        <f t="shared" ca="1" si="431"/>
        <v>5164.5710153565797</v>
      </c>
      <c r="L2274" s="111">
        <f t="shared" ca="1" si="423"/>
        <v>327</v>
      </c>
      <c r="M2274" s="112">
        <f t="shared" ca="1" si="424"/>
        <v>710.96345635266425</v>
      </c>
      <c r="N2274" s="106"/>
      <c r="O2274" s="109">
        <f t="shared" ca="1" si="427"/>
        <v>9030.938911520434</v>
      </c>
      <c r="P2274" s="113">
        <f t="shared" ca="1" si="428"/>
        <v>1</v>
      </c>
      <c r="Q2274" s="114">
        <f t="shared" ca="1" si="425"/>
        <v>541</v>
      </c>
    </row>
    <row r="2275" spans="5:17" x14ac:dyDescent="0.35">
      <c r="E2275">
        <f t="shared" si="429"/>
        <v>2248</v>
      </c>
      <c r="F2275" s="109">
        <f t="shared" ca="1" si="420"/>
        <v>8.9965415468175181</v>
      </c>
      <c r="G2275" s="110">
        <f t="shared" ca="1" si="430"/>
        <v>4462.6041005507332</v>
      </c>
      <c r="H2275" s="92">
        <f t="shared" si="421"/>
        <v>2248</v>
      </c>
      <c r="I2275" s="109">
        <f t="shared" ca="1" si="422"/>
        <v>2.9342616296329127</v>
      </c>
      <c r="J2275" s="51">
        <f t="shared" ca="1" si="426"/>
        <v>5164.5710153565797</v>
      </c>
      <c r="K2275" s="51">
        <f t="shared" ca="1" si="431"/>
        <v>5167.5052769862123</v>
      </c>
      <c r="L2275" s="111">
        <f t="shared" ca="1" si="423"/>
        <v>326</v>
      </c>
      <c r="M2275" s="112">
        <f t="shared" ca="1" si="424"/>
        <v>704.9011764354791</v>
      </c>
      <c r="N2275" s="106"/>
      <c r="O2275" s="109">
        <f t="shared" ca="1" si="427"/>
        <v>5708.5664693472763</v>
      </c>
      <c r="P2275" s="113">
        <f t="shared" ca="1" si="428"/>
        <v>1</v>
      </c>
      <c r="Q2275" s="114">
        <f t="shared" ca="1" si="425"/>
        <v>331</v>
      </c>
    </row>
    <row r="2276" spans="5:17" x14ac:dyDescent="0.35">
      <c r="E2276">
        <f t="shared" si="429"/>
        <v>2249</v>
      </c>
      <c r="F2276" s="109">
        <f t="shared" ca="1" si="420"/>
        <v>4.9090927467586143</v>
      </c>
      <c r="G2276" s="110">
        <f t="shared" ca="1" si="430"/>
        <v>4467.5131932974919</v>
      </c>
      <c r="H2276" s="92">
        <f t="shared" si="421"/>
        <v>2249</v>
      </c>
      <c r="I2276" s="109">
        <f t="shared" ca="1" si="422"/>
        <v>2.9680777455684164</v>
      </c>
      <c r="J2276" s="51">
        <f t="shared" ca="1" si="426"/>
        <v>5167.5052769862123</v>
      </c>
      <c r="K2276" s="51">
        <f t="shared" ca="1" si="431"/>
        <v>5170.473354731781</v>
      </c>
      <c r="L2276" s="111">
        <f t="shared" ca="1" si="423"/>
        <v>326</v>
      </c>
      <c r="M2276" s="112">
        <f t="shared" ca="1" si="424"/>
        <v>702.96016143428915</v>
      </c>
      <c r="N2276" s="106"/>
      <c r="O2276" s="109">
        <f t="shared" ca="1" si="427"/>
        <v>8263.4502492270421</v>
      </c>
      <c r="P2276" s="113">
        <f t="shared" ca="1" si="428"/>
        <v>1</v>
      </c>
      <c r="Q2276" s="114">
        <f t="shared" ca="1" si="425"/>
        <v>534</v>
      </c>
    </row>
    <row r="2277" spans="5:17" x14ac:dyDescent="0.35">
      <c r="E2277">
        <f t="shared" si="429"/>
        <v>2250</v>
      </c>
      <c r="F2277" s="109">
        <f t="shared" ca="1" si="420"/>
        <v>1.4135934281802021</v>
      </c>
      <c r="G2277" s="110">
        <f t="shared" ca="1" si="430"/>
        <v>4468.9267867256722</v>
      </c>
      <c r="H2277" s="92">
        <f t="shared" si="421"/>
        <v>2250</v>
      </c>
      <c r="I2277" s="109">
        <f t="shared" ca="1" si="422"/>
        <v>3.9227310797989454</v>
      </c>
      <c r="J2277" s="51">
        <f t="shared" ca="1" si="426"/>
        <v>5170.473354731781</v>
      </c>
      <c r="K2277" s="51">
        <f t="shared" ca="1" si="431"/>
        <v>5174.3960858115797</v>
      </c>
      <c r="L2277" s="111">
        <f t="shared" ca="1" si="423"/>
        <v>326</v>
      </c>
      <c r="M2277" s="112">
        <f t="shared" ca="1" si="424"/>
        <v>705.46929908590755</v>
      </c>
      <c r="N2277" s="106"/>
      <c r="O2277" s="109">
        <f t="shared" ca="1" si="427"/>
        <v>1869.3746706905677</v>
      </c>
      <c r="P2277" s="113">
        <f t="shared" ca="1" si="428"/>
        <v>1</v>
      </c>
      <c r="Q2277" s="114">
        <f t="shared" ca="1" si="425"/>
        <v>138</v>
      </c>
    </row>
    <row r="2278" spans="5:17" x14ac:dyDescent="0.35">
      <c r="E2278">
        <f t="shared" si="429"/>
        <v>2251</v>
      </c>
      <c r="F2278" s="109">
        <f t="shared" ca="1" si="420"/>
        <v>3.0571721635748661</v>
      </c>
      <c r="G2278" s="110">
        <f t="shared" ca="1" si="430"/>
        <v>4471.9839588892473</v>
      </c>
      <c r="H2278" s="92">
        <f t="shared" si="421"/>
        <v>2251</v>
      </c>
      <c r="I2278" s="109">
        <f t="shared" ca="1" si="422"/>
        <v>0.40092744157049015</v>
      </c>
      <c r="J2278" s="51">
        <f t="shared" ca="1" si="426"/>
        <v>5174.3960858115797</v>
      </c>
      <c r="K2278" s="51">
        <f t="shared" ca="1" si="431"/>
        <v>5174.79701325315</v>
      </c>
      <c r="L2278" s="111">
        <f t="shared" ca="1" si="423"/>
        <v>325</v>
      </c>
      <c r="M2278" s="112">
        <f t="shared" ca="1" si="424"/>
        <v>702.81305436390267</v>
      </c>
      <c r="N2278" s="106"/>
      <c r="O2278" s="109">
        <f t="shared" ca="1" si="427"/>
        <v>10832.430532458064</v>
      </c>
      <c r="P2278" s="113">
        <f t="shared" ca="1" si="428"/>
        <v>1</v>
      </c>
      <c r="Q2278" s="114">
        <f t="shared" ca="1" si="425"/>
        <v>221</v>
      </c>
    </row>
    <row r="2279" spans="5:17" x14ac:dyDescent="0.35">
      <c r="E2279">
        <f t="shared" si="429"/>
        <v>2252</v>
      </c>
      <c r="F2279" s="109">
        <f t="shared" ca="1" si="420"/>
        <v>4.7672531282382105</v>
      </c>
      <c r="G2279" s="110">
        <f t="shared" ca="1" si="430"/>
        <v>4476.7512120174852</v>
      </c>
      <c r="H2279" s="92">
        <f t="shared" si="421"/>
        <v>2252</v>
      </c>
      <c r="I2279" s="109">
        <f t="shared" ca="1" si="422"/>
        <v>0.16751585059224539</v>
      </c>
      <c r="J2279" s="51">
        <f t="shared" ca="1" si="426"/>
        <v>5174.79701325315</v>
      </c>
      <c r="K2279" s="51">
        <f t="shared" ca="1" si="431"/>
        <v>5174.9645291037423</v>
      </c>
      <c r="L2279" s="111">
        <f t="shared" ca="1" si="423"/>
        <v>325</v>
      </c>
      <c r="M2279" s="112">
        <f t="shared" ca="1" si="424"/>
        <v>698.21331708625712</v>
      </c>
      <c r="N2279" s="106"/>
      <c r="O2279" s="109">
        <f t="shared" ca="1" si="427"/>
        <v>5087.082797562728</v>
      </c>
      <c r="P2279" s="113">
        <f t="shared" ca="1" si="428"/>
        <v>1</v>
      </c>
      <c r="Q2279" s="114">
        <f t="shared" ca="1" si="425"/>
        <v>319</v>
      </c>
    </row>
    <row r="2280" spans="5:17" x14ac:dyDescent="0.35">
      <c r="E2280">
        <f t="shared" si="429"/>
        <v>2253</v>
      </c>
      <c r="F2280" s="109">
        <f t="shared" ca="1" si="420"/>
        <v>5.6367054299662582</v>
      </c>
      <c r="G2280" s="110">
        <f t="shared" ca="1" si="430"/>
        <v>4482.3879174474514</v>
      </c>
      <c r="H2280" s="92">
        <f t="shared" si="421"/>
        <v>2253</v>
      </c>
      <c r="I2280" s="109">
        <f t="shared" ca="1" si="422"/>
        <v>0.26312041816588633</v>
      </c>
      <c r="J2280" s="51">
        <f t="shared" ca="1" si="426"/>
        <v>5174.9645291037423</v>
      </c>
      <c r="K2280" s="51">
        <f t="shared" ca="1" si="431"/>
        <v>5175.2276495219085</v>
      </c>
      <c r="L2280" s="111">
        <f t="shared" ca="1" si="423"/>
        <v>324</v>
      </c>
      <c r="M2280" s="112">
        <f t="shared" ca="1" si="424"/>
        <v>692.83973207445706</v>
      </c>
      <c r="N2280" s="106"/>
      <c r="O2280" s="109">
        <f t="shared" ca="1" si="427"/>
        <v>5619.231366487943</v>
      </c>
      <c r="P2280" s="113">
        <f t="shared" ca="1" si="428"/>
        <v>1</v>
      </c>
      <c r="Q2280" s="114">
        <f t="shared" ca="1" si="425"/>
        <v>334</v>
      </c>
    </row>
    <row r="2281" spans="5:17" x14ac:dyDescent="0.35">
      <c r="E2281">
        <f t="shared" si="429"/>
        <v>2254</v>
      </c>
      <c r="F2281" s="109">
        <f t="shared" ca="1" si="420"/>
        <v>2.4227459203849993</v>
      </c>
      <c r="G2281" s="110">
        <f t="shared" ca="1" si="430"/>
        <v>4484.8106633678362</v>
      </c>
      <c r="H2281" s="92">
        <f t="shared" si="421"/>
        <v>2254</v>
      </c>
      <c r="I2281" s="109">
        <f t="shared" ca="1" si="422"/>
        <v>2.0074341605748995</v>
      </c>
      <c r="J2281" s="51">
        <f t="shared" ca="1" si="426"/>
        <v>5175.2276495219085</v>
      </c>
      <c r="K2281" s="51">
        <f t="shared" ca="1" si="431"/>
        <v>5177.2350836824835</v>
      </c>
      <c r="L2281" s="111">
        <f t="shared" ca="1" si="423"/>
        <v>323</v>
      </c>
      <c r="M2281" s="112">
        <f t="shared" ca="1" si="424"/>
        <v>692.42442031464725</v>
      </c>
      <c r="N2281" s="106"/>
      <c r="O2281" s="109">
        <f t="shared" ca="1" si="427"/>
        <v>8091.1153097724873</v>
      </c>
      <c r="P2281" s="113">
        <f t="shared" ca="1" si="428"/>
        <v>1</v>
      </c>
      <c r="Q2281" s="114">
        <f t="shared" ca="1" si="425"/>
        <v>528</v>
      </c>
    </row>
    <row r="2282" spans="5:17" x14ac:dyDescent="0.35">
      <c r="E2282">
        <f t="shared" si="429"/>
        <v>2255</v>
      </c>
      <c r="F2282" s="109">
        <f t="shared" ca="1" si="420"/>
        <v>3.1320359494185408</v>
      </c>
      <c r="G2282" s="110">
        <f t="shared" ca="1" si="430"/>
        <v>4487.9426993172547</v>
      </c>
      <c r="H2282" s="92">
        <f t="shared" si="421"/>
        <v>2255</v>
      </c>
      <c r="I2282" s="109">
        <f t="shared" ca="1" si="422"/>
        <v>0.51762590278513854</v>
      </c>
      <c r="J2282" s="51">
        <f t="shared" ca="1" si="426"/>
        <v>5177.2350836824835</v>
      </c>
      <c r="K2282" s="51">
        <f t="shared" ca="1" si="431"/>
        <v>5177.7527095852683</v>
      </c>
      <c r="L2282" s="111">
        <f t="shared" ca="1" si="423"/>
        <v>324</v>
      </c>
      <c r="M2282" s="112">
        <f t="shared" ca="1" si="424"/>
        <v>689.81001026801368</v>
      </c>
      <c r="N2282" s="106"/>
      <c r="O2282" s="109">
        <f t="shared" ca="1" si="427"/>
        <v>9736.8143168402821</v>
      </c>
      <c r="P2282" s="113">
        <f t="shared" ca="1" si="428"/>
        <v>1</v>
      </c>
      <c r="Q2282" s="114">
        <f t="shared" ca="1" si="425"/>
        <v>568</v>
      </c>
    </row>
    <row r="2283" spans="5:17" x14ac:dyDescent="0.35">
      <c r="E2283">
        <f t="shared" si="429"/>
        <v>2256</v>
      </c>
      <c r="F2283" s="109">
        <f t="shared" ca="1" si="420"/>
        <v>1.1618587555848408</v>
      </c>
      <c r="G2283" s="110">
        <f t="shared" ca="1" si="430"/>
        <v>4489.1045580728396</v>
      </c>
      <c r="H2283" s="92">
        <f t="shared" si="421"/>
        <v>2256</v>
      </c>
      <c r="I2283" s="109">
        <f t="shared" ca="1" si="422"/>
        <v>0.45314285922985664</v>
      </c>
      <c r="J2283" s="51">
        <f t="shared" ca="1" si="426"/>
        <v>5177.7527095852683</v>
      </c>
      <c r="K2283" s="51">
        <f t="shared" ca="1" si="431"/>
        <v>5178.2058524444983</v>
      </c>
      <c r="L2283" s="111">
        <f t="shared" ca="1" si="423"/>
        <v>323</v>
      </c>
      <c r="M2283" s="112">
        <f t="shared" ca="1" si="424"/>
        <v>689.1012943716587</v>
      </c>
      <c r="N2283" s="106"/>
      <c r="O2283" s="109">
        <f t="shared" ca="1" si="427"/>
        <v>1506.6852510074577</v>
      </c>
      <c r="P2283" s="113">
        <f t="shared" ca="1" si="428"/>
        <v>1</v>
      </c>
      <c r="Q2283" s="114">
        <f t="shared" ca="1" si="425"/>
        <v>105</v>
      </c>
    </row>
    <row r="2284" spans="5:17" x14ac:dyDescent="0.35">
      <c r="E2284">
        <f t="shared" si="429"/>
        <v>2257</v>
      </c>
      <c r="F2284" s="109">
        <f t="shared" ca="1" si="420"/>
        <v>1.7027306510976894</v>
      </c>
      <c r="G2284" s="110">
        <f t="shared" ca="1" si="430"/>
        <v>4490.8072887239377</v>
      </c>
      <c r="H2284" s="92">
        <f t="shared" si="421"/>
        <v>2257</v>
      </c>
      <c r="I2284" s="109">
        <f t="shared" ca="1" si="422"/>
        <v>7.1220189308210964</v>
      </c>
      <c r="J2284" s="51">
        <f t="shared" ca="1" si="426"/>
        <v>5178.2058524444983</v>
      </c>
      <c r="K2284" s="51">
        <f t="shared" ca="1" si="431"/>
        <v>5185.3278713753198</v>
      </c>
      <c r="L2284" s="111">
        <f t="shared" ca="1" si="423"/>
        <v>326</v>
      </c>
      <c r="M2284" s="112">
        <f t="shared" ca="1" si="424"/>
        <v>694.52058265138203</v>
      </c>
      <c r="N2284" s="106"/>
      <c r="O2284" s="109">
        <f t="shared" ca="1" si="427"/>
        <v>4681.086517907268</v>
      </c>
      <c r="P2284" s="113">
        <f t="shared" ca="1" si="428"/>
        <v>1</v>
      </c>
      <c r="Q2284" s="114">
        <f t="shared" ca="1" si="425"/>
        <v>337</v>
      </c>
    </row>
    <row r="2285" spans="5:17" x14ac:dyDescent="0.35">
      <c r="E2285">
        <f t="shared" si="429"/>
        <v>2258</v>
      </c>
      <c r="F2285" s="109">
        <f t="shared" ca="1" si="420"/>
        <v>2.662513957048128</v>
      </c>
      <c r="G2285" s="110">
        <f t="shared" ca="1" si="430"/>
        <v>4493.4698026809856</v>
      </c>
      <c r="H2285" s="92">
        <f t="shared" si="421"/>
        <v>2258</v>
      </c>
      <c r="I2285" s="109">
        <f t="shared" ca="1" si="422"/>
        <v>0.36106617896213877</v>
      </c>
      <c r="J2285" s="51">
        <f t="shared" ca="1" si="426"/>
        <v>5185.3278713753198</v>
      </c>
      <c r="K2285" s="51">
        <f t="shared" ca="1" si="431"/>
        <v>5185.6889375542823</v>
      </c>
      <c r="L2285" s="111">
        <f t="shared" ca="1" si="423"/>
        <v>325</v>
      </c>
      <c r="M2285" s="112">
        <f t="shared" ca="1" si="424"/>
        <v>692.21913487329675</v>
      </c>
      <c r="N2285" s="106"/>
      <c r="O2285" s="109">
        <f t="shared" ca="1" si="427"/>
        <v>2194.1243204184225</v>
      </c>
      <c r="P2285" s="113">
        <f t="shared" ca="1" si="428"/>
        <v>1</v>
      </c>
      <c r="Q2285" s="114">
        <f t="shared" ca="1" si="425"/>
        <v>191</v>
      </c>
    </row>
    <row r="2286" spans="5:17" x14ac:dyDescent="0.35">
      <c r="E2286">
        <f t="shared" si="429"/>
        <v>2259</v>
      </c>
      <c r="F2286" s="109">
        <f t="shared" ca="1" si="420"/>
        <v>4.4672390152561512</v>
      </c>
      <c r="G2286" s="110">
        <f t="shared" ca="1" si="430"/>
        <v>4497.937041696242</v>
      </c>
      <c r="H2286" s="92">
        <f t="shared" si="421"/>
        <v>2259</v>
      </c>
      <c r="I2286" s="109">
        <f t="shared" ca="1" si="422"/>
        <v>0.80580124850523938</v>
      </c>
      <c r="J2286" s="51">
        <f t="shared" ca="1" si="426"/>
        <v>5185.6889375542823</v>
      </c>
      <c r="K2286" s="51">
        <f t="shared" ca="1" si="431"/>
        <v>5186.4947388027877</v>
      </c>
      <c r="L2286" s="111">
        <f t="shared" ca="1" si="423"/>
        <v>325</v>
      </c>
      <c r="M2286" s="112">
        <f t="shared" ca="1" si="424"/>
        <v>688.55769710654567</v>
      </c>
      <c r="N2286" s="106"/>
      <c r="O2286" s="109">
        <f t="shared" ca="1" si="427"/>
        <v>2159.2692360747933</v>
      </c>
      <c r="P2286" s="113">
        <f t="shared" ca="1" si="428"/>
        <v>1</v>
      </c>
      <c r="Q2286" s="114">
        <f t="shared" ca="1" si="425"/>
        <v>180</v>
      </c>
    </row>
    <row r="2287" spans="5:17" x14ac:dyDescent="0.35">
      <c r="E2287">
        <f t="shared" si="429"/>
        <v>2260</v>
      </c>
      <c r="F2287" s="109">
        <f t="shared" ca="1" si="420"/>
        <v>4.5316100758161421E-2</v>
      </c>
      <c r="G2287" s="110">
        <f t="shared" ca="1" si="430"/>
        <v>4497.9823577970001</v>
      </c>
      <c r="H2287" s="92">
        <f t="shared" si="421"/>
        <v>2260</v>
      </c>
      <c r="I2287" s="109">
        <f t="shared" ca="1" si="422"/>
        <v>3.6157993065612786</v>
      </c>
      <c r="J2287" s="51">
        <f t="shared" ca="1" si="426"/>
        <v>5186.4947388027877</v>
      </c>
      <c r="K2287" s="51">
        <f t="shared" ca="1" si="431"/>
        <v>5190.1105381093494</v>
      </c>
      <c r="L2287" s="111">
        <f t="shared" ca="1" si="423"/>
        <v>327</v>
      </c>
      <c r="M2287" s="112">
        <f t="shared" ca="1" si="424"/>
        <v>692.12818031234929</v>
      </c>
      <c r="N2287" s="106"/>
      <c r="O2287" s="109">
        <f t="shared" ca="1" si="427"/>
        <v>8145.8015211705442</v>
      </c>
      <c r="P2287" s="113">
        <f t="shared" ca="1" si="428"/>
        <v>1</v>
      </c>
      <c r="Q2287" s="114">
        <f t="shared" ca="1" si="425"/>
        <v>532</v>
      </c>
    </row>
    <row r="2288" spans="5:17" x14ac:dyDescent="0.35">
      <c r="E2288">
        <f t="shared" si="429"/>
        <v>2261</v>
      </c>
      <c r="F2288" s="109">
        <f t="shared" ca="1" si="420"/>
        <v>1.180485228718029</v>
      </c>
      <c r="G2288" s="110">
        <f t="shared" ca="1" si="430"/>
        <v>4499.1628430257178</v>
      </c>
      <c r="H2288" s="92">
        <f t="shared" si="421"/>
        <v>2261</v>
      </c>
      <c r="I2288" s="109">
        <f t="shared" ca="1" si="422"/>
        <v>3.8251404252440007</v>
      </c>
      <c r="J2288" s="51">
        <f t="shared" ca="1" si="426"/>
        <v>5190.1105381093494</v>
      </c>
      <c r="K2288" s="51">
        <f t="shared" ca="1" si="431"/>
        <v>5193.9356785345935</v>
      </c>
      <c r="L2288" s="111">
        <f t="shared" ca="1" si="423"/>
        <v>328</v>
      </c>
      <c r="M2288" s="112">
        <f t="shared" ca="1" si="424"/>
        <v>694.77283550887569</v>
      </c>
      <c r="N2288" s="106"/>
      <c r="O2288" s="109">
        <f t="shared" ca="1" si="427"/>
        <v>9937.2530523821915</v>
      </c>
      <c r="P2288" s="113">
        <f t="shared" ca="1" si="428"/>
        <v>1</v>
      </c>
      <c r="Q2288" s="114">
        <f t="shared" ca="1" si="425"/>
        <v>570</v>
      </c>
    </row>
    <row r="2289" spans="5:17" x14ac:dyDescent="0.35">
      <c r="E2289">
        <f t="shared" si="429"/>
        <v>2262</v>
      </c>
      <c r="F2289" s="109">
        <f t="shared" ca="1" si="420"/>
        <v>4.3667948895700928</v>
      </c>
      <c r="G2289" s="110">
        <f t="shared" ca="1" si="430"/>
        <v>4503.5296379152878</v>
      </c>
      <c r="H2289" s="92">
        <f t="shared" si="421"/>
        <v>2262</v>
      </c>
      <c r="I2289" s="109">
        <f t="shared" ca="1" si="422"/>
        <v>2.3675998731404184</v>
      </c>
      <c r="J2289" s="51">
        <f t="shared" ca="1" si="426"/>
        <v>5193.9356785345935</v>
      </c>
      <c r="K2289" s="51">
        <f t="shared" ca="1" si="431"/>
        <v>5196.3032784077341</v>
      </c>
      <c r="L2289" s="111">
        <f t="shared" ca="1" si="423"/>
        <v>328</v>
      </c>
      <c r="M2289" s="112">
        <f t="shared" ca="1" si="424"/>
        <v>692.77364049244625</v>
      </c>
      <c r="N2289" s="106"/>
      <c r="O2289" s="109">
        <f t="shared" ca="1" si="427"/>
        <v>490.88881814921746</v>
      </c>
      <c r="P2289" s="113">
        <f t="shared" ca="1" si="428"/>
        <v>1</v>
      </c>
      <c r="Q2289" s="114">
        <f t="shared" ca="1" si="425"/>
        <v>29</v>
      </c>
    </row>
    <row r="2290" spans="5:17" x14ac:dyDescent="0.35">
      <c r="E2290">
        <f t="shared" si="429"/>
        <v>2263</v>
      </c>
      <c r="F2290" s="109">
        <f t="shared" ca="1" si="420"/>
        <v>0.21716984410378165</v>
      </c>
      <c r="G2290" s="110">
        <f t="shared" ca="1" si="430"/>
        <v>4503.7468077593912</v>
      </c>
      <c r="H2290" s="92">
        <f t="shared" si="421"/>
        <v>2263</v>
      </c>
      <c r="I2290" s="109">
        <f t="shared" ca="1" si="422"/>
        <v>1.4672998267209534</v>
      </c>
      <c r="J2290" s="51">
        <f t="shared" ca="1" si="426"/>
        <v>5196.3032784077341</v>
      </c>
      <c r="K2290" s="51">
        <f t="shared" ca="1" si="431"/>
        <v>5197.7705782344547</v>
      </c>
      <c r="L2290" s="111">
        <f t="shared" ca="1" si="423"/>
        <v>328</v>
      </c>
      <c r="M2290" s="112">
        <f t="shared" ca="1" si="424"/>
        <v>694.02377047506343</v>
      </c>
      <c r="N2290" s="106"/>
      <c r="O2290" s="109">
        <f t="shared" ca="1" si="427"/>
        <v>5271.8094769931167</v>
      </c>
      <c r="P2290" s="113">
        <f t="shared" ca="1" si="428"/>
        <v>1</v>
      </c>
      <c r="Q2290" s="114">
        <f t="shared" ca="1" si="425"/>
        <v>321</v>
      </c>
    </row>
    <row r="2291" spans="5:17" x14ac:dyDescent="0.35">
      <c r="E2291">
        <f t="shared" si="429"/>
        <v>2264</v>
      </c>
      <c r="F2291" s="109">
        <f t="shared" ca="1" si="420"/>
        <v>0.99982143007109825</v>
      </c>
      <c r="G2291" s="110">
        <f t="shared" ca="1" si="430"/>
        <v>4504.7466291894625</v>
      </c>
      <c r="H2291" s="92">
        <f t="shared" si="421"/>
        <v>2264</v>
      </c>
      <c r="I2291" s="109">
        <f t="shared" ca="1" si="422"/>
        <v>0.1858527185259749</v>
      </c>
      <c r="J2291" s="51">
        <f t="shared" ca="1" si="426"/>
        <v>5197.7705782344547</v>
      </c>
      <c r="K2291" s="51">
        <f t="shared" ca="1" si="431"/>
        <v>5197.9564309529806</v>
      </c>
      <c r="L2291" s="111">
        <f t="shared" ca="1" si="423"/>
        <v>327</v>
      </c>
      <c r="M2291" s="112">
        <f t="shared" ca="1" si="424"/>
        <v>693.20980176351804</v>
      </c>
      <c r="N2291" s="106"/>
      <c r="O2291" s="109">
        <f t="shared" ca="1" si="427"/>
        <v>3754.1757085164627</v>
      </c>
      <c r="P2291" s="113">
        <f t="shared" ca="1" si="428"/>
        <v>1</v>
      </c>
      <c r="Q2291" s="114">
        <f t="shared" ca="1" si="425"/>
        <v>293</v>
      </c>
    </row>
    <row r="2292" spans="5:17" x14ac:dyDescent="0.35">
      <c r="E2292">
        <f t="shared" si="429"/>
        <v>2265</v>
      </c>
      <c r="F2292" s="109">
        <f t="shared" ca="1" si="420"/>
        <v>0.84000979451750946</v>
      </c>
      <c r="G2292" s="110">
        <f t="shared" ca="1" si="430"/>
        <v>4505.5866389839803</v>
      </c>
      <c r="H2292" s="92">
        <f t="shared" si="421"/>
        <v>2265</v>
      </c>
      <c r="I2292" s="109">
        <f t="shared" ca="1" si="422"/>
        <v>2.1719742292393613</v>
      </c>
      <c r="J2292" s="51">
        <f t="shared" ca="1" si="426"/>
        <v>5197.9564309529806</v>
      </c>
      <c r="K2292" s="51">
        <f t="shared" ca="1" si="431"/>
        <v>5200.1284051822195</v>
      </c>
      <c r="L2292" s="111">
        <f t="shared" ca="1" si="423"/>
        <v>328</v>
      </c>
      <c r="M2292" s="112">
        <f t="shared" ca="1" si="424"/>
        <v>694.5417661982392</v>
      </c>
      <c r="N2292" s="106"/>
      <c r="O2292" s="109">
        <f t="shared" ca="1" si="427"/>
        <v>10709.474242125885</v>
      </c>
      <c r="P2292" s="113">
        <f t="shared" ca="1" si="428"/>
        <v>1</v>
      </c>
      <c r="Q2292" s="114">
        <f t="shared" ca="1" si="425"/>
        <v>276</v>
      </c>
    </row>
    <row r="2293" spans="5:17" x14ac:dyDescent="0.35">
      <c r="E2293">
        <f t="shared" si="429"/>
        <v>2266</v>
      </c>
      <c r="F2293" s="109">
        <f t="shared" ca="1" si="420"/>
        <v>0.52583266194349831</v>
      </c>
      <c r="G2293" s="110">
        <f t="shared" ca="1" si="430"/>
        <v>4506.1124716459235</v>
      </c>
      <c r="H2293" s="92">
        <f t="shared" si="421"/>
        <v>2266</v>
      </c>
      <c r="I2293" s="109">
        <f t="shared" ca="1" si="422"/>
        <v>1.0622557638980523</v>
      </c>
      <c r="J2293" s="51">
        <f t="shared" ca="1" si="426"/>
        <v>5200.1284051822195</v>
      </c>
      <c r="K2293" s="51">
        <f t="shared" ca="1" si="431"/>
        <v>5201.1906609461175</v>
      </c>
      <c r="L2293" s="111">
        <f t="shared" ca="1" si="423"/>
        <v>327</v>
      </c>
      <c r="M2293" s="112">
        <f t="shared" ca="1" si="424"/>
        <v>695.07818930019403</v>
      </c>
      <c r="N2293" s="106"/>
      <c r="O2293" s="109">
        <f t="shared" ca="1" si="427"/>
        <v>10219.839519778556</v>
      </c>
      <c r="P2293" s="113">
        <f t="shared" ca="1" si="428"/>
        <v>1</v>
      </c>
      <c r="Q2293" s="114">
        <f t="shared" ca="1" si="425"/>
        <v>491</v>
      </c>
    </row>
    <row r="2294" spans="5:17" x14ac:dyDescent="0.35">
      <c r="E2294">
        <f t="shared" si="429"/>
        <v>2267</v>
      </c>
      <c r="F2294" s="109">
        <f t="shared" ca="1" si="420"/>
        <v>2.718684655615434</v>
      </c>
      <c r="G2294" s="110">
        <f t="shared" ca="1" si="430"/>
        <v>4508.8311563015386</v>
      </c>
      <c r="H2294" s="92">
        <f t="shared" si="421"/>
        <v>2267</v>
      </c>
      <c r="I2294" s="109">
        <f t="shared" ca="1" si="422"/>
        <v>6.3600017487618388</v>
      </c>
      <c r="J2294" s="51">
        <f t="shared" ca="1" si="426"/>
        <v>5201.1906609461175</v>
      </c>
      <c r="K2294" s="51">
        <f t="shared" ca="1" si="431"/>
        <v>5207.5506626948791</v>
      </c>
      <c r="L2294" s="111">
        <f t="shared" ca="1" si="423"/>
        <v>331</v>
      </c>
      <c r="M2294" s="112">
        <f t="shared" ca="1" si="424"/>
        <v>698.71950639334045</v>
      </c>
      <c r="N2294" s="106"/>
      <c r="O2294" s="109">
        <f t="shared" ca="1" si="427"/>
        <v>5153.8541492460035</v>
      </c>
      <c r="P2294" s="113">
        <f t="shared" ca="1" si="428"/>
        <v>1</v>
      </c>
      <c r="Q2294" s="114">
        <f t="shared" ca="1" si="425"/>
        <v>323</v>
      </c>
    </row>
    <row r="2295" spans="5:17" x14ac:dyDescent="0.35">
      <c r="E2295">
        <f t="shared" si="429"/>
        <v>2268</v>
      </c>
      <c r="F2295" s="109">
        <f t="shared" ca="1" si="420"/>
        <v>0.21813979446091206</v>
      </c>
      <c r="G2295" s="110">
        <f t="shared" ca="1" si="430"/>
        <v>4509.0492960959991</v>
      </c>
      <c r="H2295" s="92">
        <f t="shared" si="421"/>
        <v>2268</v>
      </c>
      <c r="I2295" s="109">
        <f t="shared" ca="1" si="422"/>
        <v>3.1396188086302823</v>
      </c>
      <c r="J2295" s="51">
        <f t="shared" ca="1" si="426"/>
        <v>5207.5506626948791</v>
      </c>
      <c r="K2295" s="51">
        <f t="shared" ca="1" si="431"/>
        <v>5210.6902815035091</v>
      </c>
      <c r="L2295" s="111">
        <f t="shared" ca="1" si="423"/>
        <v>333</v>
      </c>
      <c r="M2295" s="112">
        <f t="shared" ca="1" si="424"/>
        <v>701.64098540751002</v>
      </c>
      <c r="N2295" s="106"/>
      <c r="O2295" s="109">
        <f t="shared" ca="1" si="427"/>
        <v>7662.3008830671652</v>
      </c>
      <c r="P2295" s="113">
        <f t="shared" ca="1" si="428"/>
        <v>1</v>
      </c>
      <c r="Q2295" s="114">
        <f t="shared" ca="1" si="425"/>
        <v>495</v>
      </c>
    </row>
    <row r="2296" spans="5:17" x14ac:dyDescent="0.35">
      <c r="E2296">
        <f t="shared" si="429"/>
        <v>2269</v>
      </c>
      <c r="F2296" s="109">
        <f t="shared" ca="1" si="420"/>
        <v>5.5680304121303221</v>
      </c>
      <c r="G2296" s="110">
        <f t="shared" ca="1" si="430"/>
        <v>4514.6173265081297</v>
      </c>
      <c r="H2296" s="92">
        <f t="shared" si="421"/>
        <v>2269</v>
      </c>
      <c r="I2296" s="109">
        <f t="shared" ca="1" si="422"/>
        <v>0.45493477628185758</v>
      </c>
      <c r="J2296" s="51">
        <f t="shared" ca="1" si="426"/>
        <v>5210.6902815035091</v>
      </c>
      <c r="K2296" s="51">
        <f t="shared" ca="1" si="431"/>
        <v>5211.1452162797914</v>
      </c>
      <c r="L2296" s="111">
        <f t="shared" ca="1" si="423"/>
        <v>334</v>
      </c>
      <c r="M2296" s="112">
        <f t="shared" ca="1" si="424"/>
        <v>696.52788977166165</v>
      </c>
      <c r="N2296" s="106"/>
      <c r="O2296" s="109">
        <f t="shared" ca="1" si="427"/>
        <v>8310.6823228111425</v>
      </c>
      <c r="P2296" s="113">
        <f t="shared" ca="1" si="428"/>
        <v>1</v>
      </c>
      <c r="Q2296" s="114">
        <f t="shared" ca="1" si="425"/>
        <v>535</v>
      </c>
    </row>
    <row r="2297" spans="5:17" x14ac:dyDescent="0.35">
      <c r="E2297">
        <f t="shared" si="429"/>
        <v>2270</v>
      </c>
      <c r="F2297" s="109">
        <f t="shared" ca="1" si="420"/>
        <v>1.9207444690103479</v>
      </c>
      <c r="G2297" s="110">
        <f t="shared" ca="1" si="430"/>
        <v>4516.5380709771398</v>
      </c>
      <c r="H2297" s="92">
        <f t="shared" si="421"/>
        <v>2270</v>
      </c>
      <c r="I2297" s="109">
        <f t="shared" ca="1" si="422"/>
        <v>0.61381963867731726</v>
      </c>
      <c r="J2297" s="51">
        <f t="shared" ca="1" si="426"/>
        <v>5211.1452162797914</v>
      </c>
      <c r="K2297" s="51">
        <f t="shared" ca="1" si="431"/>
        <v>5211.7590359184687</v>
      </c>
      <c r="L2297" s="111">
        <f t="shared" ca="1" si="423"/>
        <v>333</v>
      </c>
      <c r="M2297" s="112">
        <f t="shared" ca="1" si="424"/>
        <v>695.22096494132893</v>
      </c>
      <c r="N2297" s="106"/>
      <c r="O2297" s="109">
        <f t="shared" ca="1" si="427"/>
        <v>8834.1856194357315</v>
      </c>
      <c r="P2297" s="113">
        <f t="shared" ca="1" si="428"/>
        <v>1</v>
      </c>
      <c r="Q2297" s="114">
        <f t="shared" ca="1" si="425"/>
        <v>510</v>
      </c>
    </row>
    <row r="2298" spans="5:17" x14ac:dyDescent="0.35">
      <c r="E2298">
        <f t="shared" si="429"/>
        <v>2271</v>
      </c>
      <c r="F2298" s="109">
        <f t="shared" ca="1" si="420"/>
        <v>1.074506528531703</v>
      </c>
      <c r="G2298" s="110">
        <f t="shared" ca="1" si="430"/>
        <v>4517.6125775056717</v>
      </c>
      <c r="H2298" s="92">
        <f t="shared" si="421"/>
        <v>2271</v>
      </c>
      <c r="I2298" s="109">
        <f t="shared" ca="1" si="422"/>
        <v>1.940654201260863</v>
      </c>
      <c r="J2298" s="51">
        <f t="shared" ca="1" si="426"/>
        <v>5211.7590359184687</v>
      </c>
      <c r="K2298" s="51">
        <f t="shared" ca="1" si="431"/>
        <v>5213.6996901197299</v>
      </c>
      <c r="L2298" s="111">
        <f t="shared" ca="1" si="423"/>
        <v>334</v>
      </c>
      <c r="M2298" s="112">
        <f t="shared" ca="1" si="424"/>
        <v>696.08711261405824</v>
      </c>
      <c r="N2298" s="106"/>
      <c r="O2298" s="109">
        <f t="shared" ca="1" si="427"/>
        <v>4086.6411271131142</v>
      </c>
      <c r="P2298" s="113">
        <f t="shared" ca="1" si="428"/>
        <v>1</v>
      </c>
      <c r="Q2298" s="114">
        <f t="shared" ca="1" si="425"/>
        <v>315</v>
      </c>
    </row>
    <row r="2299" spans="5:17" x14ac:dyDescent="0.35">
      <c r="E2299">
        <f t="shared" si="429"/>
        <v>2272</v>
      </c>
      <c r="F2299" s="109">
        <f t="shared" ca="1" si="420"/>
        <v>3.2157864508115459</v>
      </c>
      <c r="G2299" s="110">
        <f t="shared" ca="1" si="430"/>
        <v>4520.8283639564834</v>
      </c>
      <c r="H2299" s="92">
        <f t="shared" si="421"/>
        <v>2272</v>
      </c>
      <c r="I2299" s="109">
        <f t="shared" ca="1" si="422"/>
        <v>1.8517008793693164</v>
      </c>
      <c r="J2299" s="51">
        <f t="shared" ca="1" si="426"/>
        <v>5213.6996901197299</v>
      </c>
      <c r="K2299" s="51">
        <f t="shared" ca="1" si="431"/>
        <v>5215.5513909990996</v>
      </c>
      <c r="L2299" s="111">
        <f t="shared" ca="1" si="423"/>
        <v>334</v>
      </c>
      <c r="M2299" s="112">
        <f t="shared" ca="1" si="424"/>
        <v>694.7230270426162</v>
      </c>
      <c r="N2299" s="106"/>
      <c r="O2299" s="109">
        <f t="shared" ca="1" si="427"/>
        <v>4338.4204500538417</v>
      </c>
      <c r="P2299" s="113">
        <f t="shared" ca="1" si="428"/>
        <v>1</v>
      </c>
      <c r="Q2299" s="114">
        <f t="shared" ca="1" si="425"/>
        <v>316</v>
      </c>
    </row>
    <row r="2300" spans="5:17" x14ac:dyDescent="0.35">
      <c r="E2300">
        <f t="shared" si="429"/>
        <v>2273</v>
      </c>
      <c r="F2300" s="109">
        <f t="shared" ca="1" si="420"/>
        <v>2.6309763083360815</v>
      </c>
      <c r="G2300" s="110">
        <f t="shared" ca="1" si="430"/>
        <v>4523.4593402648197</v>
      </c>
      <c r="H2300" s="92">
        <f t="shared" si="421"/>
        <v>2273</v>
      </c>
      <c r="I2300" s="109">
        <f t="shared" ca="1" si="422"/>
        <v>0.1428580524548142</v>
      </c>
      <c r="J2300" s="51">
        <f t="shared" ca="1" si="426"/>
        <v>5215.5513909990996</v>
      </c>
      <c r="K2300" s="51">
        <f t="shared" ca="1" si="431"/>
        <v>5215.6942490515548</v>
      </c>
      <c r="L2300" s="111">
        <f t="shared" ca="1" si="423"/>
        <v>333</v>
      </c>
      <c r="M2300" s="112">
        <f t="shared" ca="1" si="424"/>
        <v>692.2349087867351</v>
      </c>
      <c r="N2300" s="106"/>
      <c r="O2300" s="109">
        <f t="shared" ca="1" si="427"/>
        <v>8797.7932724470957</v>
      </c>
      <c r="P2300" s="113">
        <f t="shared" ca="1" si="428"/>
        <v>1</v>
      </c>
      <c r="Q2300" s="114">
        <f t="shared" ca="1" si="425"/>
        <v>513</v>
      </c>
    </row>
    <row r="2301" spans="5:17" x14ac:dyDescent="0.35">
      <c r="E2301">
        <f t="shared" si="429"/>
        <v>2274</v>
      </c>
      <c r="F2301" s="109">
        <f t="shared" ca="1" si="420"/>
        <v>2.916098544790767</v>
      </c>
      <c r="G2301" s="110">
        <f t="shared" ca="1" si="430"/>
        <v>4526.3754388096104</v>
      </c>
      <c r="H2301" s="92">
        <f t="shared" si="421"/>
        <v>2274</v>
      </c>
      <c r="I2301" s="109">
        <f t="shared" ca="1" si="422"/>
        <v>3.0822803667151075</v>
      </c>
      <c r="J2301" s="51">
        <f t="shared" ca="1" si="426"/>
        <v>5215.6942490515548</v>
      </c>
      <c r="K2301" s="51">
        <f t="shared" ca="1" si="431"/>
        <v>5218.77652941827</v>
      </c>
      <c r="L2301" s="111">
        <f t="shared" ca="1" si="423"/>
        <v>333</v>
      </c>
      <c r="M2301" s="112">
        <f t="shared" ca="1" si="424"/>
        <v>692.40109060865962</v>
      </c>
      <c r="N2301" s="106"/>
      <c r="O2301" s="109">
        <f t="shared" ca="1" si="427"/>
        <v>11235.534427215049</v>
      </c>
      <c r="P2301" s="113">
        <f t="shared" ca="1" si="428"/>
        <v>1</v>
      </c>
      <c r="Q2301" s="114">
        <f t="shared" ca="1" si="425"/>
        <v>53</v>
      </c>
    </row>
    <row r="2302" spans="5:17" x14ac:dyDescent="0.35">
      <c r="E2302">
        <f t="shared" si="429"/>
        <v>2275</v>
      </c>
      <c r="F2302" s="109">
        <f t="shared" ca="1" si="420"/>
        <v>0.10564714997990511</v>
      </c>
      <c r="G2302" s="110">
        <f t="shared" ca="1" si="430"/>
        <v>4526.48108595959</v>
      </c>
      <c r="H2302" s="92">
        <f t="shared" si="421"/>
        <v>2275</v>
      </c>
      <c r="I2302" s="109">
        <f t="shared" ca="1" si="422"/>
        <v>1.6861049197862483</v>
      </c>
      <c r="J2302" s="51">
        <f t="shared" ca="1" si="426"/>
        <v>5218.77652941827</v>
      </c>
      <c r="K2302" s="51">
        <f t="shared" ca="1" si="431"/>
        <v>5220.462634338056</v>
      </c>
      <c r="L2302" s="111">
        <f t="shared" ca="1" si="423"/>
        <v>333</v>
      </c>
      <c r="M2302" s="112">
        <f t="shared" ca="1" si="424"/>
        <v>693.98154837846596</v>
      </c>
      <c r="N2302" s="106"/>
      <c r="O2302" s="109">
        <f t="shared" ca="1" si="427"/>
        <v>203.89940265353994</v>
      </c>
      <c r="P2302" s="113">
        <f t="shared" ca="1" si="428"/>
        <v>1</v>
      </c>
      <c r="Q2302" s="114">
        <f t="shared" ca="1" si="425"/>
        <v>2</v>
      </c>
    </row>
    <row r="2303" spans="5:17" x14ac:dyDescent="0.35">
      <c r="E2303">
        <f t="shared" si="429"/>
        <v>2276</v>
      </c>
      <c r="F2303" s="109">
        <f t="shared" ca="1" si="420"/>
        <v>4.3841476699024291</v>
      </c>
      <c r="G2303" s="110">
        <f t="shared" ca="1" si="430"/>
        <v>4530.8652336294926</v>
      </c>
      <c r="H2303" s="92">
        <f t="shared" si="421"/>
        <v>2276</v>
      </c>
      <c r="I2303" s="109">
        <f t="shared" ca="1" si="422"/>
        <v>0.90621707321871336</v>
      </c>
      <c r="J2303" s="51">
        <f t="shared" ca="1" si="426"/>
        <v>5220.462634338056</v>
      </c>
      <c r="K2303" s="51">
        <f t="shared" ca="1" si="431"/>
        <v>5221.3688514112746</v>
      </c>
      <c r="L2303" s="111">
        <f t="shared" ca="1" si="423"/>
        <v>333</v>
      </c>
      <c r="M2303" s="112">
        <f t="shared" ca="1" si="424"/>
        <v>690.50361778178194</v>
      </c>
      <c r="N2303" s="106"/>
      <c r="O2303" s="109">
        <f t="shared" ca="1" si="427"/>
        <v>5832.1566802546567</v>
      </c>
      <c r="P2303" s="113">
        <f t="shared" ca="1" si="428"/>
        <v>1</v>
      </c>
      <c r="Q2303" s="114">
        <f t="shared" ca="1" si="425"/>
        <v>349</v>
      </c>
    </row>
    <row r="2304" spans="5:17" x14ac:dyDescent="0.35">
      <c r="E2304">
        <f t="shared" si="429"/>
        <v>2277</v>
      </c>
      <c r="F2304" s="109">
        <f t="shared" ca="1" si="420"/>
        <v>0.90759554199149606</v>
      </c>
      <c r="G2304" s="110">
        <f t="shared" ca="1" si="430"/>
        <v>4531.7728291714839</v>
      </c>
      <c r="H2304" s="92">
        <f t="shared" si="421"/>
        <v>2277</v>
      </c>
      <c r="I2304" s="109">
        <f t="shared" ca="1" si="422"/>
        <v>4.362315638515847</v>
      </c>
      <c r="J2304" s="51">
        <f t="shared" ca="1" si="426"/>
        <v>5221.3688514112746</v>
      </c>
      <c r="K2304" s="51">
        <f t="shared" ca="1" si="431"/>
        <v>5225.7311670497902</v>
      </c>
      <c r="L2304" s="111">
        <f t="shared" ca="1" si="423"/>
        <v>336</v>
      </c>
      <c r="M2304" s="112">
        <f t="shared" ca="1" si="424"/>
        <v>693.95833787830634</v>
      </c>
      <c r="N2304" s="106"/>
      <c r="O2304" s="109">
        <f t="shared" ca="1" si="427"/>
        <v>9928.3332032580784</v>
      </c>
      <c r="P2304" s="113">
        <f t="shared" ca="1" si="428"/>
        <v>1</v>
      </c>
      <c r="Q2304" s="114">
        <f t="shared" ca="1" si="425"/>
        <v>572</v>
      </c>
    </row>
    <row r="2305" spans="5:17" x14ac:dyDescent="0.35">
      <c r="E2305">
        <f t="shared" si="429"/>
        <v>2278</v>
      </c>
      <c r="F2305" s="109">
        <f t="shared" ca="1" si="420"/>
        <v>0.33931977139329061</v>
      </c>
      <c r="G2305" s="110">
        <f t="shared" ca="1" si="430"/>
        <v>4532.112148942877</v>
      </c>
      <c r="H2305" s="92">
        <f t="shared" si="421"/>
        <v>2278</v>
      </c>
      <c r="I2305" s="109">
        <f t="shared" ca="1" si="422"/>
        <v>0.36416876733725878</v>
      </c>
      <c r="J2305" s="51">
        <f t="shared" ca="1" si="426"/>
        <v>5225.7311670497902</v>
      </c>
      <c r="K2305" s="51">
        <f t="shared" ca="1" si="431"/>
        <v>5226.0953358171273</v>
      </c>
      <c r="L2305" s="111">
        <f t="shared" ca="1" si="423"/>
        <v>335</v>
      </c>
      <c r="M2305" s="112">
        <f t="shared" ca="1" si="424"/>
        <v>693.98318687425035</v>
      </c>
      <c r="N2305" s="106"/>
      <c r="O2305" s="109">
        <f t="shared" ca="1" si="427"/>
        <v>385.37260544118737</v>
      </c>
      <c r="P2305" s="113">
        <f t="shared" ca="1" si="428"/>
        <v>1</v>
      </c>
      <c r="Q2305" s="114">
        <f t="shared" ca="1" si="425"/>
        <v>14</v>
      </c>
    </row>
    <row r="2306" spans="5:17" x14ac:dyDescent="0.35">
      <c r="E2306">
        <f t="shared" si="429"/>
        <v>2279</v>
      </c>
      <c r="F2306" s="109">
        <f t="shared" ca="1" si="420"/>
        <v>4.9386241699969515</v>
      </c>
      <c r="G2306" s="110">
        <f t="shared" ca="1" si="430"/>
        <v>4537.0507731128737</v>
      </c>
      <c r="H2306" s="92">
        <f t="shared" si="421"/>
        <v>2279</v>
      </c>
      <c r="I2306" s="109">
        <f t="shared" ca="1" si="422"/>
        <v>0.46594521166032965</v>
      </c>
      <c r="J2306" s="51">
        <f t="shared" ca="1" si="426"/>
        <v>5226.0953358171273</v>
      </c>
      <c r="K2306" s="51">
        <f t="shared" ca="1" si="431"/>
        <v>5226.5612810287876</v>
      </c>
      <c r="L2306" s="111">
        <f t="shared" ca="1" si="423"/>
        <v>334</v>
      </c>
      <c r="M2306" s="112">
        <f t="shared" ca="1" si="424"/>
        <v>689.51050791591388</v>
      </c>
      <c r="N2306" s="106"/>
      <c r="O2306" s="109">
        <f t="shared" ca="1" si="427"/>
        <v>11038.492730185026</v>
      </c>
      <c r="P2306" s="113">
        <f t="shared" ca="1" si="428"/>
        <v>1</v>
      </c>
      <c r="Q2306" s="114">
        <f t="shared" ca="1" si="425"/>
        <v>126</v>
      </c>
    </row>
    <row r="2307" spans="5:17" x14ac:dyDescent="0.35">
      <c r="E2307">
        <f t="shared" si="429"/>
        <v>2280</v>
      </c>
      <c r="F2307" s="109">
        <f t="shared" ca="1" si="420"/>
        <v>1.2572413319226512</v>
      </c>
      <c r="G2307" s="110">
        <f t="shared" ca="1" si="430"/>
        <v>4538.3080144447968</v>
      </c>
      <c r="H2307" s="92">
        <f t="shared" si="421"/>
        <v>2280</v>
      </c>
      <c r="I2307" s="109">
        <f t="shared" ca="1" si="422"/>
        <v>0.69498129203928383</v>
      </c>
      <c r="J2307" s="51">
        <f t="shared" ca="1" si="426"/>
        <v>5226.5612810287876</v>
      </c>
      <c r="K2307" s="51">
        <f t="shared" ca="1" si="431"/>
        <v>5227.2562623208269</v>
      </c>
      <c r="L2307" s="111">
        <f t="shared" ca="1" si="423"/>
        <v>333</v>
      </c>
      <c r="M2307" s="112">
        <f t="shared" ca="1" si="424"/>
        <v>688.94824787603011</v>
      </c>
      <c r="N2307" s="106"/>
      <c r="O2307" s="109">
        <f t="shared" ca="1" si="427"/>
        <v>4649.0108867242825</v>
      </c>
      <c r="P2307" s="113">
        <f t="shared" ca="1" si="428"/>
        <v>1</v>
      </c>
      <c r="Q2307" s="114">
        <f t="shared" ca="1" si="425"/>
        <v>344</v>
      </c>
    </row>
    <row r="2308" spans="5:17" x14ac:dyDescent="0.35">
      <c r="E2308">
        <f t="shared" si="429"/>
        <v>2281</v>
      </c>
      <c r="F2308" s="109">
        <f t="shared" ca="1" si="420"/>
        <v>0.23781641331525638</v>
      </c>
      <c r="G2308" s="110">
        <f t="shared" ca="1" si="430"/>
        <v>4538.5458308581119</v>
      </c>
      <c r="H2308" s="92">
        <f t="shared" si="421"/>
        <v>2281</v>
      </c>
      <c r="I2308" s="109">
        <f t="shared" ca="1" si="422"/>
        <v>0.20136988272995934</v>
      </c>
      <c r="J2308" s="51">
        <f t="shared" ca="1" si="426"/>
        <v>5227.2562623208269</v>
      </c>
      <c r="K2308" s="51">
        <f t="shared" ca="1" si="431"/>
        <v>5227.4576322035564</v>
      </c>
      <c r="L2308" s="111">
        <f t="shared" ca="1" si="423"/>
        <v>332</v>
      </c>
      <c r="M2308" s="112">
        <f t="shared" ca="1" si="424"/>
        <v>688.91180134544447</v>
      </c>
      <c r="N2308" s="106"/>
      <c r="O2308" s="109">
        <f t="shared" ca="1" si="427"/>
        <v>9513.4683003185564</v>
      </c>
      <c r="P2308" s="113">
        <f t="shared" ca="1" si="428"/>
        <v>1</v>
      </c>
      <c r="Q2308" s="114">
        <f t="shared" ca="1" si="425"/>
        <v>582</v>
      </c>
    </row>
    <row r="2309" spans="5:17" x14ac:dyDescent="0.35">
      <c r="E2309">
        <f t="shared" si="429"/>
        <v>2282</v>
      </c>
      <c r="F2309" s="109">
        <f t="shared" ca="1" si="420"/>
        <v>3.2286016947588321</v>
      </c>
      <c r="G2309" s="110">
        <f t="shared" ca="1" si="430"/>
        <v>4541.7744325528711</v>
      </c>
      <c r="H2309" s="92">
        <f t="shared" si="421"/>
        <v>2282</v>
      </c>
      <c r="I2309" s="109">
        <f t="shared" ca="1" si="422"/>
        <v>2.4678413410734086</v>
      </c>
      <c r="J2309" s="51">
        <f t="shared" ca="1" si="426"/>
        <v>5227.4576322035564</v>
      </c>
      <c r="K2309" s="51">
        <f t="shared" ca="1" si="431"/>
        <v>5229.9254735446302</v>
      </c>
      <c r="L2309" s="111">
        <f t="shared" ca="1" si="423"/>
        <v>331</v>
      </c>
      <c r="M2309" s="112">
        <f t="shared" ca="1" si="424"/>
        <v>688.15104099175915</v>
      </c>
      <c r="N2309" s="106"/>
      <c r="O2309" s="109">
        <f t="shared" ca="1" si="427"/>
        <v>5618.0468471460954</v>
      </c>
      <c r="P2309" s="113">
        <f t="shared" ca="1" si="428"/>
        <v>1</v>
      </c>
      <c r="Q2309" s="114">
        <f t="shared" ca="1" si="425"/>
        <v>334</v>
      </c>
    </row>
    <row r="2310" spans="5:17" x14ac:dyDescent="0.35">
      <c r="E2310">
        <f t="shared" si="429"/>
        <v>2283</v>
      </c>
      <c r="F2310" s="109">
        <f t="shared" ca="1" si="420"/>
        <v>1.3671555286594193</v>
      </c>
      <c r="G2310" s="110">
        <f t="shared" ca="1" si="430"/>
        <v>4543.1415880815302</v>
      </c>
      <c r="H2310" s="92">
        <f t="shared" si="421"/>
        <v>2283</v>
      </c>
      <c r="I2310" s="109">
        <f t="shared" ca="1" si="422"/>
        <v>0.18935805770838735</v>
      </c>
      <c r="J2310" s="51">
        <f t="shared" ca="1" si="426"/>
        <v>5229.9254735446302</v>
      </c>
      <c r="K2310" s="51">
        <f t="shared" ca="1" si="431"/>
        <v>5230.1148316023382</v>
      </c>
      <c r="L2310" s="111">
        <f t="shared" ca="1" si="423"/>
        <v>330</v>
      </c>
      <c r="M2310" s="112">
        <f t="shared" ca="1" si="424"/>
        <v>686.97324352080796</v>
      </c>
      <c r="N2310" s="106"/>
      <c r="O2310" s="109">
        <f t="shared" ca="1" si="427"/>
        <v>2901.8324716348066</v>
      </c>
      <c r="P2310" s="113">
        <f t="shared" ca="1" si="428"/>
        <v>1</v>
      </c>
      <c r="Q2310" s="114">
        <f t="shared" ca="1" si="425"/>
        <v>209</v>
      </c>
    </row>
    <row r="2311" spans="5:17" x14ac:dyDescent="0.35">
      <c r="E2311">
        <f t="shared" si="429"/>
        <v>2284</v>
      </c>
      <c r="F2311" s="109">
        <f t="shared" ca="1" si="420"/>
        <v>1.3074821431861128</v>
      </c>
      <c r="G2311" s="110">
        <f t="shared" ca="1" si="430"/>
        <v>4544.4490702247167</v>
      </c>
      <c r="H2311" s="92">
        <f t="shared" si="421"/>
        <v>2284</v>
      </c>
      <c r="I2311" s="109">
        <f t="shared" ca="1" si="422"/>
        <v>6.137947928822339E-2</v>
      </c>
      <c r="J2311" s="51">
        <f t="shared" ca="1" si="426"/>
        <v>5230.1148316023382</v>
      </c>
      <c r="K2311" s="51">
        <f t="shared" ca="1" si="431"/>
        <v>5230.1762110816262</v>
      </c>
      <c r="L2311" s="111">
        <f t="shared" ca="1" si="423"/>
        <v>329</v>
      </c>
      <c r="M2311" s="112">
        <f t="shared" ca="1" si="424"/>
        <v>685.7271408569095</v>
      </c>
      <c r="N2311" s="106"/>
      <c r="O2311" s="109">
        <f t="shared" ca="1" si="427"/>
        <v>8157.1008231331652</v>
      </c>
      <c r="P2311" s="113">
        <f t="shared" ca="1" si="428"/>
        <v>1</v>
      </c>
      <c r="Q2311" s="114">
        <f t="shared" ca="1" si="425"/>
        <v>533</v>
      </c>
    </row>
    <row r="2312" spans="5:17" x14ac:dyDescent="0.35">
      <c r="E2312">
        <f t="shared" si="429"/>
        <v>2285</v>
      </c>
      <c r="F2312" s="109">
        <f t="shared" ca="1" si="420"/>
        <v>0.11923135060537207</v>
      </c>
      <c r="G2312" s="110">
        <f t="shared" ca="1" si="430"/>
        <v>4544.568301575322</v>
      </c>
      <c r="H2312" s="92">
        <f t="shared" si="421"/>
        <v>2285</v>
      </c>
      <c r="I2312" s="109">
        <f t="shared" ca="1" si="422"/>
        <v>2.2026882107522212</v>
      </c>
      <c r="J2312" s="51">
        <f t="shared" ca="1" si="426"/>
        <v>5230.1762110816262</v>
      </c>
      <c r="K2312" s="51">
        <f t="shared" ca="1" si="431"/>
        <v>5232.3788992923783</v>
      </c>
      <c r="L2312" s="111">
        <f t="shared" ca="1" si="423"/>
        <v>328</v>
      </c>
      <c r="M2312" s="112">
        <f t="shared" ca="1" si="424"/>
        <v>687.81059771705623</v>
      </c>
      <c r="N2312" s="106"/>
      <c r="O2312" s="109">
        <f t="shared" ca="1" si="427"/>
        <v>4447.7821038460224</v>
      </c>
      <c r="P2312" s="113">
        <f t="shared" ca="1" si="428"/>
        <v>1</v>
      </c>
      <c r="Q2312" s="114">
        <f t="shared" ca="1" si="425"/>
        <v>330</v>
      </c>
    </row>
    <row r="2313" spans="5:17" x14ac:dyDescent="0.35">
      <c r="E2313">
        <f t="shared" si="429"/>
        <v>2286</v>
      </c>
      <c r="F2313" s="109">
        <f t="shared" ca="1" si="420"/>
        <v>0.37002982264044748</v>
      </c>
      <c r="G2313" s="110">
        <f t="shared" ca="1" si="430"/>
        <v>4544.9383313979624</v>
      </c>
      <c r="H2313" s="92">
        <f t="shared" si="421"/>
        <v>2286</v>
      </c>
      <c r="I2313" s="109">
        <f t="shared" ca="1" si="422"/>
        <v>3.1894906706817485</v>
      </c>
      <c r="J2313" s="51">
        <f t="shared" ca="1" si="426"/>
        <v>5232.3788992923783</v>
      </c>
      <c r="K2313" s="51">
        <f t="shared" ca="1" si="431"/>
        <v>5235.5683899630603</v>
      </c>
      <c r="L2313" s="111">
        <f t="shared" ca="1" si="423"/>
        <v>329</v>
      </c>
      <c r="M2313" s="112">
        <f t="shared" ca="1" si="424"/>
        <v>690.6300585650979</v>
      </c>
      <c r="N2313" s="106"/>
      <c r="O2313" s="109">
        <f t="shared" ca="1" si="427"/>
        <v>2007.3596947221513</v>
      </c>
      <c r="P2313" s="113">
        <f t="shared" ca="1" si="428"/>
        <v>1</v>
      </c>
      <c r="Q2313" s="114">
        <f t="shared" ca="1" si="425"/>
        <v>137</v>
      </c>
    </row>
    <row r="2314" spans="5:17" x14ac:dyDescent="0.35">
      <c r="E2314">
        <f t="shared" si="429"/>
        <v>2287</v>
      </c>
      <c r="F2314" s="109">
        <f t="shared" ca="1" si="420"/>
        <v>0.59105151459943794</v>
      </c>
      <c r="G2314" s="110">
        <f t="shared" ca="1" si="430"/>
        <v>4545.5293829125621</v>
      </c>
      <c r="H2314" s="92">
        <f t="shared" si="421"/>
        <v>2287</v>
      </c>
      <c r="I2314" s="109">
        <f t="shared" ca="1" si="422"/>
        <v>2.3298066868529395</v>
      </c>
      <c r="J2314" s="51">
        <f t="shared" ca="1" si="426"/>
        <v>5235.5683899630603</v>
      </c>
      <c r="K2314" s="51">
        <f t="shared" ca="1" si="431"/>
        <v>5237.8981966499132</v>
      </c>
      <c r="L2314" s="111">
        <f t="shared" ca="1" si="423"/>
        <v>329</v>
      </c>
      <c r="M2314" s="112">
        <f t="shared" ca="1" si="424"/>
        <v>692.36881373735105</v>
      </c>
      <c r="N2314" s="106"/>
      <c r="O2314" s="109">
        <f t="shared" ca="1" si="427"/>
        <v>11302.344059096355</v>
      </c>
      <c r="P2314" s="113">
        <f t="shared" ca="1" si="428"/>
        <v>1</v>
      </c>
      <c r="Q2314" s="114">
        <f t="shared" ca="1" si="425"/>
        <v>32</v>
      </c>
    </row>
    <row r="2315" spans="5:17" x14ac:dyDescent="0.35">
      <c r="E2315">
        <f t="shared" si="429"/>
        <v>2288</v>
      </c>
      <c r="F2315" s="109">
        <f t="shared" ca="1" si="420"/>
        <v>1.4113535184310255</v>
      </c>
      <c r="G2315" s="110">
        <f t="shared" ca="1" si="430"/>
        <v>4546.9407364309927</v>
      </c>
      <c r="H2315" s="92">
        <f t="shared" si="421"/>
        <v>2288</v>
      </c>
      <c r="I2315" s="109">
        <f t="shared" ca="1" si="422"/>
        <v>1.7590255626670257</v>
      </c>
      <c r="J2315" s="51">
        <f t="shared" ca="1" si="426"/>
        <v>5237.8981966499132</v>
      </c>
      <c r="K2315" s="51">
        <f t="shared" ca="1" si="431"/>
        <v>5239.6572222125806</v>
      </c>
      <c r="L2315" s="111">
        <f t="shared" ca="1" si="423"/>
        <v>328</v>
      </c>
      <c r="M2315" s="112">
        <f t="shared" ca="1" si="424"/>
        <v>692.71648578158783</v>
      </c>
      <c r="N2315" s="106"/>
      <c r="O2315" s="109">
        <f t="shared" ca="1" si="427"/>
        <v>9627.6029875582535</v>
      </c>
      <c r="P2315" s="113">
        <f t="shared" ca="1" si="428"/>
        <v>1</v>
      </c>
      <c r="Q2315" s="114">
        <f t="shared" ca="1" si="425"/>
        <v>569</v>
      </c>
    </row>
    <row r="2316" spans="5:17" x14ac:dyDescent="0.35">
      <c r="E2316">
        <f t="shared" si="429"/>
        <v>2289</v>
      </c>
      <c r="F2316" s="109">
        <f t="shared" ca="1" si="420"/>
        <v>5.8095111926556795</v>
      </c>
      <c r="G2316" s="110">
        <f t="shared" ca="1" si="430"/>
        <v>4552.7502476236486</v>
      </c>
      <c r="H2316" s="92">
        <f t="shared" si="421"/>
        <v>2289</v>
      </c>
      <c r="I2316" s="109">
        <f t="shared" ca="1" si="422"/>
        <v>1.3096030147929418</v>
      </c>
      <c r="J2316" s="51">
        <f t="shared" ca="1" si="426"/>
        <v>5239.6572222125806</v>
      </c>
      <c r="K2316" s="51">
        <f t="shared" ca="1" si="431"/>
        <v>5240.9668252273732</v>
      </c>
      <c r="L2316" s="111">
        <f t="shared" ca="1" si="423"/>
        <v>328</v>
      </c>
      <c r="M2316" s="112">
        <f t="shared" ca="1" si="424"/>
        <v>688.21657760372455</v>
      </c>
      <c r="N2316" s="106"/>
      <c r="O2316" s="109">
        <f t="shared" ca="1" si="427"/>
        <v>10354.321616114659</v>
      </c>
      <c r="P2316" s="113">
        <f t="shared" ca="1" si="428"/>
        <v>1</v>
      </c>
      <c r="Q2316" s="114">
        <f t="shared" ca="1" si="425"/>
        <v>426</v>
      </c>
    </row>
    <row r="2317" spans="5:17" x14ac:dyDescent="0.35">
      <c r="E2317">
        <f t="shared" si="429"/>
        <v>2290</v>
      </c>
      <c r="F2317" s="109">
        <f t="shared" ca="1" si="420"/>
        <v>6.7163574858575137</v>
      </c>
      <c r="G2317" s="110">
        <f t="shared" ca="1" si="430"/>
        <v>4559.4666051095064</v>
      </c>
      <c r="H2317" s="92">
        <f t="shared" si="421"/>
        <v>2290</v>
      </c>
      <c r="I2317" s="109">
        <f t="shared" ca="1" si="422"/>
        <v>3.5248192244422079</v>
      </c>
      <c r="J2317" s="51">
        <f t="shared" ca="1" si="426"/>
        <v>5240.9668252273732</v>
      </c>
      <c r="K2317" s="51">
        <f t="shared" ca="1" si="431"/>
        <v>5244.4916444518158</v>
      </c>
      <c r="L2317" s="111">
        <f t="shared" ca="1" si="423"/>
        <v>329</v>
      </c>
      <c r="M2317" s="112">
        <f t="shared" ca="1" si="424"/>
        <v>685.02503934230936</v>
      </c>
      <c r="N2317" s="106"/>
      <c r="O2317" s="109">
        <f t="shared" ca="1" si="427"/>
        <v>8415.2752789632032</v>
      </c>
      <c r="P2317" s="113">
        <f t="shared" ca="1" si="428"/>
        <v>1</v>
      </c>
      <c r="Q2317" s="114">
        <f t="shared" ca="1" si="425"/>
        <v>536</v>
      </c>
    </row>
    <row r="2318" spans="5:17" x14ac:dyDescent="0.35">
      <c r="E2318">
        <f t="shared" si="429"/>
        <v>2291</v>
      </c>
      <c r="F2318" s="109">
        <f t="shared" ca="1" si="420"/>
        <v>0.59045416561526631</v>
      </c>
      <c r="G2318" s="110">
        <f t="shared" ca="1" si="430"/>
        <v>4560.0570592751219</v>
      </c>
      <c r="H2318" s="92">
        <f t="shared" si="421"/>
        <v>2291</v>
      </c>
      <c r="I2318" s="109">
        <f t="shared" ca="1" si="422"/>
        <v>2.442047405394197</v>
      </c>
      <c r="J2318" s="51">
        <f t="shared" ca="1" si="426"/>
        <v>5244.4916444518158</v>
      </c>
      <c r="K2318" s="51">
        <f t="shared" ca="1" si="431"/>
        <v>5246.9336918572099</v>
      </c>
      <c r="L2318" s="111">
        <f t="shared" ca="1" si="423"/>
        <v>328</v>
      </c>
      <c r="M2318" s="112">
        <f t="shared" ca="1" si="424"/>
        <v>686.87663258208795</v>
      </c>
      <c r="N2318" s="106"/>
      <c r="O2318" s="109">
        <f t="shared" ca="1" si="427"/>
        <v>449.41412421639308</v>
      </c>
      <c r="P2318" s="113">
        <f t="shared" ca="1" si="428"/>
        <v>1</v>
      </c>
      <c r="Q2318" s="114">
        <f t="shared" ca="1" si="425"/>
        <v>24</v>
      </c>
    </row>
    <row r="2319" spans="5:17" x14ac:dyDescent="0.35">
      <c r="E2319">
        <f t="shared" si="429"/>
        <v>2292</v>
      </c>
      <c r="F2319" s="109">
        <f t="shared" ca="1" si="420"/>
        <v>1.6359576443987272</v>
      </c>
      <c r="G2319" s="110">
        <f t="shared" ca="1" si="430"/>
        <v>4561.6930169195202</v>
      </c>
      <c r="H2319" s="92">
        <f t="shared" si="421"/>
        <v>2292</v>
      </c>
      <c r="I2319" s="109">
        <f t="shared" ca="1" si="422"/>
        <v>0.81332032593475145</v>
      </c>
      <c r="J2319" s="51">
        <f t="shared" ca="1" si="426"/>
        <v>5246.9336918572099</v>
      </c>
      <c r="K2319" s="51">
        <f t="shared" ca="1" si="431"/>
        <v>5247.7470121831448</v>
      </c>
      <c r="L2319" s="111">
        <f t="shared" ca="1" si="423"/>
        <v>328</v>
      </c>
      <c r="M2319" s="112">
        <f t="shared" ca="1" si="424"/>
        <v>686.05399526362453</v>
      </c>
      <c r="N2319" s="106"/>
      <c r="O2319" s="109">
        <f t="shared" ca="1" si="427"/>
        <v>5048.7900085491428</v>
      </c>
      <c r="P2319" s="113">
        <f t="shared" ca="1" si="428"/>
        <v>1</v>
      </c>
      <c r="Q2319" s="114">
        <f t="shared" ca="1" si="425"/>
        <v>318</v>
      </c>
    </row>
    <row r="2320" spans="5:17" x14ac:dyDescent="0.35">
      <c r="E2320">
        <f t="shared" si="429"/>
        <v>2293</v>
      </c>
      <c r="F2320" s="109">
        <f t="shared" ca="1" si="420"/>
        <v>3.0465459407102595</v>
      </c>
      <c r="G2320" s="110">
        <f t="shared" ca="1" si="430"/>
        <v>4564.7395628602308</v>
      </c>
      <c r="H2320" s="92">
        <f t="shared" si="421"/>
        <v>2293</v>
      </c>
      <c r="I2320" s="109">
        <f t="shared" ca="1" si="422"/>
        <v>0.12409001745765272</v>
      </c>
      <c r="J2320" s="51">
        <f t="shared" ca="1" si="426"/>
        <v>5247.7470121831448</v>
      </c>
      <c r="K2320" s="51">
        <f t="shared" ca="1" si="431"/>
        <v>5247.8711022006028</v>
      </c>
      <c r="L2320" s="111">
        <f t="shared" ca="1" si="423"/>
        <v>327</v>
      </c>
      <c r="M2320" s="112">
        <f t="shared" ca="1" si="424"/>
        <v>683.131539340372</v>
      </c>
      <c r="N2320" s="106"/>
      <c r="O2320" s="109">
        <f t="shared" ca="1" si="427"/>
        <v>2078.4467535830759</v>
      </c>
      <c r="P2320" s="113">
        <f t="shared" ca="1" si="428"/>
        <v>1</v>
      </c>
      <c r="Q2320" s="114">
        <f t="shared" ca="1" si="425"/>
        <v>156</v>
      </c>
    </row>
    <row r="2321" spans="5:17" x14ac:dyDescent="0.35">
      <c r="E2321">
        <f t="shared" si="429"/>
        <v>2294</v>
      </c>
      <c r="F2321" s="109">
        <f t="shared" ca="1" si="420"/>
        <v>4.3117899432557554</v>
      </c>
      <c r="G2321" s="110">
        <f t="shared" ca="1" si="430"/>
        <v>4569.0513528034862</v>
      </c>
      <c r="H2321" s="92">
        <f t="shared" si="421"/>
        <v>2294</v>
      </c>
      <c r="I2321" s="109">
        <f t="shared" ca="1" si="422"/>
        <v>2.4013482552055758</v>
      </c>
      <c r="J2321" s="51">
        <f t="shared" ca="1" si="426"/>
        <v>5247.8711022006028</v>
      </c>
      <c r="K2321" s="51">
        <f t="shared" ca="1" si="431"/>
        <v>5250.2724504558082</v>
      </c>
      <c r="L2321" s="111">
        <f t="shared" ca="1" si="423"/>
        <v>326</v>
      </c>
      <c r="M2321" s="112">
        <f t="shared" ca="1" si="424"/>
        <v>681.22109765232199</v>
      </c>
      <c r="N2321" s="106"/>
      <c r="O2321" s="109">
        <f t="shared" ca="1" si="427"/>
        <v>1719.5970577133264</v>
      </c>
      <c r="P2321" s="113">
        <f t="shared" ca="1" si="428"/>
        <v>1</v>
      </c>
      <c r="Q2321" s="114">
        <f t="shared" ca="1" si="425"/>
        <v>123</v>
      </c>
    </row>
    <row r="2322" spans="5:17" x14ac:dyDescent="0.35">
      <c r="E2322">
        <f t="shared" si="429"/>
        <v>2295</v>
      </c>
      <c r="F2322" s="109">
        <f t="shared" ca="1" si="420"/>
        <v>3.4116413410228588</v>
      </c>
      <c r="G2322" s="110">
        <f t="shared" ca="1" si="430"/>
        <v>4572.4629941445091</v>
      </c>
      <c r="H2322" s="92">
        <f t="shared" si="421"/>
        <v>2295</v>
      </c>
      <c r="I2322" s="109">
        <f t="shared" ca="1" si="422"/>
        <v>2.8194812885532312</v>
      </c>
      <c r="J2322" s="51">
        <f t="shared" ca="1" si="426"/>
        <v>5250.2724504558082</v>
      </c>
      <c r="K2322" s="51">
        <f t="shared" ca="1" si="431"/>
        <v>5253.0919317443613</v>
      </c>
      <c r="L2322" s="111">
        <f t="shared" ca="1" si="423"/>
        <v>326</v>
      </c>
      <c r="M2322" s="112">
        <f t="shared" ca="1" si="424"/>
        <v>680.62893759985218</v>
      </c>
      <c r="N2322" s="106"/>
      <c r="O2322" s="109">
        <f t="shared" ca="1" si="427"/>
        <v>10934.437336817065</v>
      </c>
      <c r="P2322" s="113">
        <f t="shared" ca="1" si="428"/>
        <v>1</v>
      </c>
      <c r="Q2322" s="114">
        <f t="shared" ca="1" si="425"/>
        <v>171</v>
      </c>
    </row>
    <row r="2323" spans="5:17" x14ac:dyDescent="0.35">
      <c r="E2323">
        <f t="shared" si="429"/>
        <v>2296</v>
      </c>
      <c r="F2323" s="109">
        <f t="shared" ca="1" si="420"/>
        <v>4.7740828538598568E-2</v>
      </c>
      <c r="G2323" s="110">
        <f t="shared" ca="1" si="430"/>
        <v>4572.5107349730479</v>
      </c>
      <c r="H2323" s="92">
        <f t="shared" si="421"/>
        <v>2296</v>
      </c>
      <c r="I2323" s="109">
        <f t="shared" ca="1" si="422"/>
        <v>2.3889374075469698</v>
      </c>
      <c r="J2323" s="51">
        <f t="shared" ca="1" si="426"/>
        <v>5253.0919317443613</v>
      </c>
      <c r="K2323" s="51">
        <f t="shared" ca="1" si="431"/>
        <v>5255.4808691519083</v>
      </c>
      <c r="L2323" s="111">
        <f t="shared" ca="1" si="423"/>
        <v>327</v>
      </c>
      <c r="M2323" s="112">
        <f t="shared" ca="1" si="424"/>
        <v>682.97013417886046</v>
      </c>
      <c r="N2323" s="106"/>
      <c r="O2323" s="109">
        <f t="shared" ca="1" si="427"/>
        <v>1818.5679097241771</v>
      </c>
      <c r="P2323" s="113">
        <f t="shared" ca="1" si="428"/>
        <v>1</v>
      </c>
      <c r="Q2323" s="114">
        <f t="shared" ca="1" si="425"/>
        <v>127</v>
      </c>
    </row>
    <row r="2324" spans="5:17" x14ac:dyDescent="0.35">
      <c r="E2324">
        <f t="shared" si="429"/>
        <v>2297</v>
      </c>
      <c r="F2324" s="109">
        <f t="shared" ca="1" si="420"/>
        <v>5.8276337499471857</v>
      </c>
      <c r="G2324" s="110">
        <f t="shared" ca="1" si="430"/>
        <v>4578.3383687229953</v>
      </c>
      <c r="H2324" s="92">
        <f t="shared" si="421"/>
        <v>2297</v>
      </c>
      <c r="I2324" s="109">
        <f t="shared" ca="1" si="422"/>
        <v>2.6556746676327654</v>
      </c>
      <c r="J2324" s="51">
        <f t="shared" ca="1" si="426"/>
        <v>5255.4808691519083</v>
      </c>
      <c r="K2324" s="51">
        <f t="shared" ca="1" si="431"/>
        <v>5258.1365438195407</v>
      </c>
      <c r="L2324" s="111">
        <f t="shared" ca="1" si="423"/>
        <v>327</v>
      </c>
      <c r="M2324" s="112">
        <f t="shared" ca="1" si="424"/>
        <v>679.79817509654549</v>
      </c>
      <c r="N2324" s="106"/>
      <c r="O2324" s="109">
        <f t="shared" ca="1" si="427"/>
        <v>3904.8271556814716</v>
      </c>
      <c r="P2324" s="113">
        <f t="shared" ca="1" si="428"/>
        <v>1</v>
      </c>
      <c r="Q2324" s="114">
        <f t="shared" ca="1" si="425"/>
        <v>291</v>
      </c>
    </row>
    <row r="2325" spans="5:17" x14ac:dyDescent="0.35">
      <c r="E2325">
        <f t="shared" si="429"/>
        <v>2298</v>
      </c>
      <c r="F2325" s="109">
        <f t="shared" ca="1" si="420"/>
        <v>0.28743164578935104</v>
      </c>
      <c r="G2325" s="110">
        <f t="shared" ca="1" si="430"/>
        <v>4578.6258003687844</v>
      </c>
      <c r="H2325" s="92">
        <f t="shared" si="421"/>
        <v>2298</v>
      </c>
      <c r="I2325" s="109">
        <f t="shared" ca="1" si="422"/>
        <v>0.86941714307957729</v>
      </c>
      <c r="J2325" s="51">
        <f t="shared" ca="1" si="426"/>
        <v>5258.1365438195407</v>
      </c>
      <c r="K2325" s="51">
        <f t="shared" ca="1" si="431"/>
        <v>5259.0059609626205</v>
      </c>
      <c r="L2325" s="111">
        <f t="shared" ca="1" si="423"/>
        <v>326</v>
      </c>
      <c r="M2325" s="112">
        <f t="shared" ca="1" si="424"/>
        <v>680.38016059383608</v>
      </c>
      <c r="N2325" s="106"/>
      <c r="O2325" s="109">
        <f t="shared" ca="1" si="427"/>
        <v>9383.7111191352669</v>
      </c>
      <c r="P2325" s="113">
        <f t="shared" ca="1" si="428"/>
        <v>1</v>
      </c>
      <c r="Q2325" s="114">
        <f t="shared" ca="1" si="425"/>
        <v>571</v>
      </c>
    </row>
    <row r="2326" spans="5:17" x14ac:dyDescent="0.35">
      <c r="E2326">
        <f t="shared" si="429"/>
        <v>2299</v>
      </c>
      <c r="F2326" s="109">
        <f t="shared" ca="1" si="420"/>
        <v>1.9888935802541359</v>
      </c>
      <c r="G2326" s="110">
        <f t="shared" ca="1" si="430"/>
        <v>4580.6146939490382</v>
      </c>
      <c r="H2326" s="92">
        <f t="shared" si="421"/>
        <v>2299</v>
      </c>
      <c r="I2326" s="109">
        <f t="shared" ca="1" si="422"/>
        <v>1.4018081114571919</v>
      </c>
      <c r="J2326" s="51">
        <f t="shared" ca="1" si="426"/>
        <v>5259.0059609626205</v>
      </c>
      <c r="K2326" s="51">
        <f t="shared" ca="1" si="431"/>
        <v>5260.4077690740778</v>
      </c>
      <c r="L2326" s="111">
        <f t="shared" ca="1" si="423"/>
        <v>326</v>
      </c>
      <c r="M2326" s="112">
        <f t="shared" ca="1" si="424"/>
        <v>679.79307512503965</v>
      </c>
      <c r="N2326" s="106"/>
      <c r="O2326" s="109">
        <f t="shared" ca="1" si="427"/>
        <v>3387.9675522640578</v>
      </c>
      <c r="P2326" s="113">
        <f t="shared" ca="1" si="428"/>
        <v>1</v>
      </c>
      <c r="Q2326" s="114">
        <f t="shared" ca="1" si="425"/>
        <v>268</v>
      </c>
    </row>
    <row r="2327" spans="5:17" x14ac:dyDescent="0.35">
      <c r="E2327">
        <f t="shared" si="429"/>
        <v>2300</v>
      </c>
      <c r="F2327" s="109">
        <f t="shared" ca="1" si="420"/>
        <v>1.2398379205714278</v>
      </c>
      <c r="G2327" s="110">
        <f t="shared" ca="1" si="430"/>
        <v>4581.8545318696097</v>
      </c>
      <c r="H2327" s="92">
        <f t="shared" si="421"/>
        <v>2300</v>
      </c>
      <c r="I2327" s="109">
        <f t="shared" ca="1" si="422"/>
        <v>2.668771842487152</v>
      </c>
      <c r="J2327" s="51">
        <f t="shared" ca="1" si="426"/>
        <v>5260.4077690740778</v>
      </c>
      <c r="K2327" s="51">
        <f t="shared" ca="1" si="431"/>
        <v>5263.0765409165651</v>
      </c>
      <c r="L2327" s="111">
        <f t="shared" ca="1" si="423"/>
        <v>326</v>
      </c>
      <c r="M2327" s="112">
        <f t="shared" ca="1" si="424"/>
        <v>681.22200904695546</v>
      </c>
      <c r="N2327" s="106"/>
      <c r="O2327" s="109">
        <f t="shared" ca="1" si="427"/>
        <v>1725.4742320892651</v>
      </c>
      <c r="P2327" s="113">
        <f t="shared" ca="1" si="428"/>
        <v>1</v>
      </c>
      <c r="Q2327" s="114">
        <f t="shared" ca="1" si="425"/>
        <v>123</v>
      </c>
    </row>
    <row r="2328" spans="5:17" x14ac:dyDescent="0.35">
      <c r="E2328">
        <f t="shared" si="429"/>
        <v>2301</v>
      </c>
      <c r="F2328" s="109">
        <f t="shared" ca="1" si="420"/>
        <v>1.8305028746624314</v>
      </c>
      <c r="G2328" s="110">
        <f t="shared" ca="1" si="430"/>
        <v>4583.6850347442723</v>
      </c>
      <c r="H2328" s="92">
        <f t="shared" si="421"/>
        <v>2301</v>
      </c>
      <c r="I2328" s="109">
        <f t="shared" ca="1" si="422"/>
        <v>0.26418736228374301</v>
      </c>
      <c r="J2328" s="51">
        <f t="shared" ca="1" si="426"/>
        <v>5263.0765409165651</v>
      </c>
      <c r="K2328" s="51">
        <f t="shared" ca="1" si="431"/>
        <v>5263.3407282788485</v>
      </c>
      <c r="L2328" s="111">
        <f t="shared" ca="1" si="423"/>
        <v>325</v>
      </c>
      <c r="M2328" s="112">
        <f t="shared" ca="1" si="424"/>
        <v>679.65569353457613</v>
      </c>
      <c r="N2328" s="106"/>
      <c r="O2328" s="109">
        <f t="shared" ca="1" si="427"/>
        <v>1310.5717076737778</v>
      </c>
      <c r="P2328" s="113">
        <f t="shared" ca="1" si="428"/>
        <v>1</v>
      </c>
      <c r="Q2328" s="114">
        <f t="shared" ca="1" si="425"/>
        <v>97</v>
      </c>
    </row>
    <row r="2329" spans="5:17" x14ac:dyDescent="0.35">
      <c r="E2329">
        <f t="shared" si="429"/>
        <v>2302</v>
      </c>
      <c r="F2329" s="109">
        <f t="shared" ca="1" si="420"/>
        <v>0.91281388791621032</v>
      </c>
      <c r="G2329" s="110">
        <f t="shared" ca="1" si="430"/>
        <v>4584.5978486321883</v>
      </c>
      <c r="H2329" s="92">
        <f t="shared" si="421"/>
        <v>2302</v>
      </c>
      <c r="I2329" s="109">
        <f t="shared" ca="1" si="422"/>
        <v>1.2669097121927786</v>
      </c>
      <c r="J2329" s="51">
        <f t="shared" ca="1" si="426"/>
        <v>5263.3407282788485</v>
      </c>
      <c r="K2329" s="51">
        <f t="shared" ca="1" si="431"/>
        <v>5264.607637991041</v>
      </c>
      <c r="L2329" s="111">
        <f t="shared" ca="1" si="423"/>
        <v>324</v>
      </c>
      <c r="M2329" s="112">
        <f t="shared" ca="1" si="424"/>
        <v>680.00978935885269</v>
      </c>
      <c r="N2329" s="106"/>
      <c r="O2329" s="109">
        <f t="shared" ca="1" si="427"/>
        <v>7253.6755865366604</v>
      </c>
      <c r="P2329" s="113">
        <f t="shared" ca="1" si="428"/>
        <v>1</v>
      </c>
      <c r="Q2329" s="114">
        <f t="shared" ca="1" si="425"/>
        <v>446</v>
      </c>
    </row>
    <row r="2330" spans="5:17" x14ac:dyDescent="0.35">
      <c r="E2330">
        <f t="shared" si="429"/>
        <v>2303</v>
      </c>
      <c r="F2330" s="109">
        <f t="shared" ca="1" si="420"/>
        <v>5.210431383314182</v>
      </c>
      <c r="G2330" s="110">
        <f t="shared" ca="1" si="430"/>
        <v>4589.8082800155025</v>
      </c>
      <c r="H2330" s="92">
        <f t="shared" si="421"/>
        <v>2303</v>
      </c>
      <c r="I2330" s="109">
        <f t="shared" ca="1" si="422"/>
        <v>1.5774471382939075</v>
      </c>
      <c r="J2330" s="51">
        <f t="shared" ca="1" si="426"/>
        <v>5264.607637991041</v>
      </c>
      <c r="K2330" s="51">
        <f t="shared" ca="1" si="431"/>
        <v>5266.1850851293348</v>
      </c>
      <c r="L2330" s="111">
        <f t="shared" ca="1" si="423"/>
        <v>323</v>
      </c>
      <c r="M2330" s="112">
        <f t="shared" ca="1" si="424"/>
        <v>676.37680511383223</v>
      </c>
      <c r="N2330" s="106"/>
      <c r="O2330" s="109">
        <f t="shared" ca="1" si="427"/>
        <v>9976.344151486197</v>
      </c>
      <c r="P2330" s="113">
        <f t="shared" ca="1" si="428"/>
        <v>1</v>
      </c>
      <c r="Q2330" s="114">
        <f t="shared" ca="1" si="425"/>
        <v>569</v>
      </c>
    </row>
    <row r="2331" spans="5:17" x14ac:dyDescent="0.35">
      <c r="E2331">
        <f t="shared" si="429"/>
        <v>2304</v>
      </c>
      <c r="F2331" s="109">
        <f t="shared" ca="1" si="420"/>
        <v>1.5347027727985043</v>
      </c>
      <c r="G2331" s="110">
        <f t="shared" ca="1" si="430"/>
        <v>4591.342982788301</v>
      </c>
      <c r="H2331" s="92">
        <f t="shared" si="421"/>
        <v>2304</v>
      </c>
      <c r="I2331" s="109">
        <f t="shared" ca="1" si="422"/>
        <v>0.86328383660608365</v>
      </c>
      <c r="J2331" s="51">
        <f t="shared" ca="1" si="426"/>
        <v>5266.1850851293348</v>
      </c>
      <c r="K2331" s="51">
        <f t="shared" ca="1" si="431"/>
        <v>5267.0483689659404</v>
      </c>
      <c r="L2331" s="111">
        <f t="shared" ca="1" si="423"/>
        <v>322</v>
      </c>
      <c r="M2331" s="112">
        <f t="shared" ca="1" si="424"/>
        <v>675.70538617763941</v>
      </c>
      <c r="N2331" s="106"/>
      <c r="O2331" s="109">
        <f t="shared" ca="1" si="427"/>
        <v>10887.117860710578</v>
      </c>
      <c r="P2331" s="113">
        <f t="shared" ca="1" si="428"/>
        <v>1</v>
      </c>
      <c r="Q2331" s="114">
        <f t="shared" ca="1" si="425"/>
        <v>196</v>
      </c>
    </row>
    <row r="2332" spans="5:17" x14ac:dyDescent="0.35">
      <c r="E2332">
        <f t="shared" si="429"/>
        <v>2305</v>
      </c>
      <c r="F2332" s="109">
        <f t="shared" ref="F2332:F2395" ca="1" si="432">-(1/B$4)*LN(RAND())</f>
        <v>1.9853504577075332</v>
      </c>
      <c r="G2332" s="110">
        <f t="shared" ca="1" si="430"/>
        <v>4593.3283332460087</v>
      </c>
      <c r="H2332" s="92">
        <f t="shared" ref="H2332:H2395" si="433">E2332</f>
        <v>2305</v>
      </c>
      <c r="I2332" s="109">
        <f t="shared" ref="I2332:I2395" ca="1" si="434">-(1/B$5)*LN(RAND())</f>
        <v>3.8466699314247892</v>
      </c>
      <c r="J2332" s="51">
        <f t="shared" ca="1" si="426"/>
        <v>5267.0483689659404</v>
      </c>
      <c r="K2332" s="51">
        <f t="shared" ca="1" si="431"/>
        <v>5270.8950388973653</v>
      </c>
      <c r="L2332" s="111">
        <f t="shared" ref="L2332:L2395" ca="1" si="435">COUNTIF(G$28:G$5027,"&lt;"&amp;K2332)-H2332</f>
        <v>321</v>
      </c>
      <c r="M2332" s="112">
        <f t="shared" ref="M2332:M2395" ca="1" si="436">K2332-G2332</f>
        <v>677.56670565135664</v>
      </c>
      <c r="N2332" s="106"/>
      <c r="O2332" s="109">
        <f t="shared" ca="1" si="427"/>
        <v>7673.6196405723713</v>
      </c>
      <c r="P2332" s="113">
        <f t="shared" ca="1" si="428"/>
        <v>1</v>
      </c>
      <c r="Q2332" s="114">
        <f t="shared" ref="Q2332:Q2395" ca="1" si="437">COUNTIF(G$28:G$5027,"&lt;"&amp;O2332)-COUNTIF(K$28:K$5027,"&lt;"&amp;O2332)</f>
        <v>499</v>
      </c>
    </row>
    <row r="2333" spans="5:17" x14ac:dyDescent="0.35">
      <c r="E2333">
        <f t="shared" si="429"/>
        <v>2306</v>
      </c>
      <c r="F2333" s="109">
        <f t="shared" ca="1" si="432"/>
        <v>3.3565287033008326</v>
      </c>
      <c r="G2333" s="110">
        <f t="shared" ca="1" si="430"/>
        <v>4596.6848619493094</v>
      </c>
      <c r="H2333" s="92">
        <f t="shared" si="433"/>
        <v>2306</v>
      </c>
      <c r="I2333" s="109">
        <f t="shared" ca="1" si="434"/>
        <v>0.95679343264428685</v>
      </c>
      <c r="J2333" s="51">
        <f t="shared" ref="J2333:J2396" ca="1" si="438">MAX(G2333,K2332)</f>
        <v>5270.8950388973653</v>
      </c>
      <c r="K2333" s="51">
        <f t="shared" ca="1" si="431"/>
        <v>5271.8518323300095</v>
      </c>
      <c r="L2333" s="111">
        <f t="shared" ca="1" si="435"/>
        <v>320</v>
      </c>
      <c r="M2333" s="112">
        <f t="shared" ca="1" si="436"/>
        <v>675.16697038070015</v>
      </c>
      <c r="N2333" s="106"/>
      <c r="O2333" s="109">
        <f t="shared" ref="O2333:O2396" ca="1" si="439">K$5027*RAND()</f>
        <v>6111.2809278983668</v>
      </c>
      <c r="P2333" s="113">
        <f t="shared" ref="P2333:P2396" ca="1" si="440">COUNTIF(J$28:J$5027,"&lt;"&amp;O2333)-COUNTIF(K$28:K$5027,"&lt;"&amp;O2333)</f>
        <v>1</v>
      </c>
      <c r="Q2333" s="114">
        <f t="shared" ca="1" si="437"/>
        <v>374</v>
      </c>
    </row>
    <row r="2334" spans="5:17" x14ac:dyDescent="0.35">
      <c r="E2334">
        <f t="shared" ref="E2334:E2397" si="441">E2333+1</f>
        <v>2307</v>
      </c>
      <c r="F2334" s="109">
        <f t="shared" ca="1" si="432"/>
        <v>6.296472039799772</v>
      </c>
      <c r="G2334" s="110">
        <f t="shared" ref="G2334:G2397" ca="1" si="442">G2333+F2334</f>
        <v>4602.9813339891089</v>
      </c>
      <c r="H2334" s="92">
        <f t="shared" si="433"/>
        <v>2307</v>
      </c>
      <c r="I2334" s="109">
        <f t="shared" ca="1" si="434"/>
        <v>5.5214492707130317E-2</v>
      </c>
      <c r="J2334" s="51">
        <f t="shared" ca="1" si="438"/>
        <v>5271.8518323300095</v>
      </c>
      <c r="K2334" s="51">
        <f t="shared" ref="K2334:K2397" ca="1" si="443">J2334+I2334</f>
        <v>5271.9070468227164</v>
      </c>
      <c r="L2334" s="111">
        <f t="shared" ca="1" si="435"/>
        <v>319</v>
      </c>
      <c r="M2334" s="112">
        <f t="shared" ca="1" si="436"/>
        <v>668.92571283360758</v>
      </c>
      <c r="N2334" s="106"/>
      <c r="O2334" s="109">
        <f t="shared" ca="1" si="439"/>
        <v>11205.455996081804</v>
      </c>
      <c r="P2334" s="113">
        <f t="shared" ca="1" si="440"/>
        <v>1</v>
      </c>
      <c r="Q2334" s="114">
        <f t="shared" ca="1" si="437"/>
        <v>65</v>
      </c>
    </row>
    <row r="2335" spans="5:17" x14ac:dyDescent="0.35">
      <c r="E2335">
        <f t="shared" si="441"/>
        <v>2308</v>
      </c>
      <c r="F2335" s="109">
        <f t="shared" ca="1" si="432"/>
        <v>1.7838656147457985</v>
      </c>
      <c r="G2335" s="110">
        <f t="shared" ca="1" si="442"/>
        <v>4604.7651996038549</v>
      </c>
      <c r="H2335" s="92">
        <f t="shared" si="433"/>
        <v>2308</v>
      </c>
      <c r="I2335" s="109">
        <f t="shared" ca="1" si="434"/>
        <v>2.2872062887111699</v>
      </c>
      <c r="J2335" s="51">
        <f t="shared" ca="1" si="438"/>
        <v>5271.9070468227164</v>
      </c>
      <c r="K2335" s="51">
        <f t="shared" ca="1" si="443"/>
        <v>5274.1942531114273</v>
      </c>
      <c r="L2335" s="111">
        <f t="shared" ca="1" si="435"/>
        <v>320</v>
      </c>
      <c r="M2335" s="112">
        <f t="shared" ca="1" si="436"/>
        <v>669.42905350757246</v>
      </c>
      <c r="N2335" s="106"/>
      <c r="O2335" s="109">
        <f t="shared" ca="1" si="439"/>
        <v>5484.8830071763941</v>
      </c>
      <c r="P2335" s="113">
        <f t="shared" ca="1" si="440"/>
        <v>1</v>
      </c>
      <c r="Q2335" s="114">
        <f t="shared" ca="1" si="437"/>
        <v>317</v>
      </c>
    </row>
    <row r="2336" spans="5:17" x14ac:dyDescent="0.35">
      <c r="E2336">
        <f t="shared" si="441"/>
        <v>2309</v>
      </c>
      <c r="F2336" s="109">
        <f t="shared" ca="1" si="432"/>
        <v>2.6401483301990587</v>
      </c>
      <c r="G2336" s="110">
        <f t="shared" ca="1" si="442"/>
        <v>4607.4053479340537</v>
      </c>
      <c r="H2336" s="92">
        <f t="shared" si="433"/>
        <v>2309</v>
      </c>
      <c r="I2336" s="109">
        <f t="shared" ca="1" si="434"/>
        <v>0.58888639838412915</v>
      </c>
      <c r="J2336" s="51">
        <f t="shared" ca="1" si="438"/>
        <v>5274.1942531114273</v>
      </c>
      <c r="K2336" s="51">
        <f t="shared" ca="1" si="443"/>
        <v>5274.783139509811</v>
      </c>
      <c r="L2336" s="111">
        <f t="shared" ca="1" si="435"/>
        <v>319</v>
      </c>
      <c r="M2336" s="112">
        <f t="shared" ca="1" si="436"/>
        <v>667.37779157575733</v>
      </c>
      <c r="N2336" s="106"/>
      <c r="O2336" s="109">
        <f t="shared" ca="1" si="439"/>
        <v>9834.8008359248688</v>
      </c>
      <c r="P2336" s="113">
        <f t="shared" ca="1" si="440"/>
        <v>1</v>
      </c>
      <c r="Q2336" s="114">
        <f t="shared" ca="1" si="437"/>
        <v>568</v>
      </c>
    </row>
    <row r="2337" spans="5:17" x14ac:dyDescent="0.35">
      <c r="E2337">
        <f t="shared" si="441"/>
        <v>2310</v>
      </c>
      <c r="F2337" s="109">
        <f t="shared" ca="1" si="432"/>
        <v>5.6905044558329987</v>
      </c>
      <c r="G2337" s="110">
        <f t="shared" ca="1" si="442"/>
        <v>4613.0958523898871</v>
      </c>
      <c r="H2337" s="92">
        <f t="shared" si="433"/>
        <v>2310</v>
      </c>
      <c r="I2337" s="109">
        <f t="shared" ca="1" si="434"/>
        <v>3.5726229996374275</v>
      </c>
      <c r="J2337" s="51">
        <f t="shared" ca="1" si="438"/>
        <v>5274.783139509811</v>
      </c>
      <c r="K2337" s="51">
        <f t="shared" ca="1" si="443"/>
        <v>5278.3557625094481</v>
      </c>
      <c r="L2337" s="111">
        <f t="shared" ca="1" si="435"/>
        <v>319</v>
      </c>
      <c r="M2337" s="112">
        <f t="shared" ca="1" si="436"/>
        <v>665.25991011956103</v>
      </c>
      <c r="N2337" s="106"/>
      <c r="O2337" s="109">
        <f t="shared" ca="1" si="439"/>
        <v>7913.8383494610816</v>
      </c>
      <c r="P2337" s="113">
        <f t="shared" ca="1" si="440"/>
        <v>1</v>
      </c>
      <c r="Q2337" s="114">
        <f t="shared" ca="1" si="437"/>
        <v>500</v>
      </c>
    </row>
    <row r="2338" spans="5:17" x14ac:dyDescent="0.35">
      <c r="E2338">
        <f t="shared" si="441"/>
        <v>2311</v>
      </c>
      <c r="F2338" s="109">
        <f t="shared" ca="1" si="432"/>
        <v>1.8683195402688229</v>
      </c>
      <c r="G2338" s="110">
        <f t="shared" ca="1" si="442"/>
        <v>4614.9641719301562</v>
      </c>
      <c r="H2338" s="92">
        <f t="shared" si="433"/>
        <v>2311</v>
      </c>
      <c r="I2338" s="109">
        <f t="shared" ca="1" si="434"/>
        <v>1.0027799667814525</v>
      </c>
      <c r="J2338" s="51">
        <f t="shared" ca="1" si="438"/>
        <v>5278.3557625094481</v>
      </c>
      <c r="K2338" s="51">
        <f t="shared" ca="1" si="443"/>
        <v>5279.3585424762296</v>
      </c>
      <c r="L2338" s="111">
        <f t="shared" ca="1" si="435"/>
        <v>318</v>
      </c>
      <c r="M2338" s="112">
        <f t="shared" ca="1" si="436"/>
        <v>664.39437054607333</v>
      </c>
      <c r="N2338" s="106"/>
      <c r="O2338" s="109">
        <f t="shared" ca="1" si="439"/>
        <v>7391.111234931127</v>
      </c>
      <c r="P2338" s="113">
        <f t="shared" ca="1" si="440"/>
        <v>1</v>
      </c>
      <c r="Q2338" s="114">
        <f t="shared" ca="1" si="437"/>
        <v>453</v>
      </c>
    </row>
    <row r="2339" spans="5:17" x14ac:dyDescent="0.35">
      <c r="E2339">
        <f t="shared" si="441"/>
        <v>2312</v>
      </c>
      <c r="F2339" s="109">
        <f t="shared" ca="1" si="432"/>
        <v>0.2919689915400131</v>
      </c>
      <c r="G2339" s="110">
        <f t="shared" ca="1" si="442"/>
        <v>4615.256140921696</v>
      </c>
      <c r="H2339" s="92">
        <f t="shared" si="433"/>
        <v>2312</v>
      </c>
      <c r="I2339" s="109">
        <f t="shared" ca="1" si="434"/>
        <v>1.9724538382554411</v>
      </c>
      <c r="J2339" s="51">
        <f t="shared" ca="1" si="438"/>
        <v>5279.3585424762296</v>
      </c>
      <c r="K2339" s="51">
        <f t="shared" ca="1" si="443"/>
        <v>5281.3309963144848</v>
      </c>
      <c r="L2339" s="111">
        <f t="shared" ca="1" si="435"/>
        <v>317</v>
      </c>
      <c r="M2339" s="112">
        <f t="shared" ca="1" si="436"/>
        <v>666.07485539278878</v>
      </c>
      <c r="N2339" s="106"/>
      <c r="O2339" s="109">
        <f t="shared" ca="1" si="439"/>
        <v>1801.8276493243143</v>
      </c>
      <c r="P2339" s="113">
        <f t="shared" ca="1" si="440"/>
        <v>1</v>
      </c>
      <c r="Q2339" s="114">
        <f t="shared" ca="1" si="437"/>
        <v>121</v>
      </c>
    </row>
    <row r="2340" spans="5:17" x14ac:dyDescent="0.35">
      <c r="E2340">
        <f t="shared" si="441"/>
        <v>2313</v>
      </c>
      <c r="F2340" s="109">
        <f t="shared" ca="1" si="432"/>
        <v>4.1300357197576618</v>
      </c>
      <c r="G2340" s="110">
        <f t="shared" ca="1" si="442"/>
        <v>4619.3861766414539</v>
      </c>
      <c r="H2340" s="92">
        <f t="shared" si="433"/>
        <v>2313</v>
      </c>
      <c r="I2340" s="109">
        <f t="shared" ca="1" si="434"/>
        <v>2.0955497959034957</v>
      </c>
      <c r="J2340" s="51">
        <f t="shared" ca="1" si="438"/>
        <v>5281.3309963144848</v>
      </c>
      <c r="K2340" s="51">
        <f t="shared" ca="1" si="443"/>
        <v>5283.4265461103887</v>
      </c>
      <c r="L2340" s="111">
        <f t="shared" ca="1" si="435"/>
        <v>316</v>
      </c>
      <c r="M2340" s="112">
        <f t="shared" ca="1" si="436"/>
        <v>664.04036946893484</v>
      </c>
      <c r="N2340" s="106"/>
      <c r="O2340" s="109">
        <f t="shared" ca="1" si="439"/>
        <v>5042.3467179599438</v>
      </c>
      <c r="P2340" s="113">
        <f t="shared" ca="1" si="440"/>
        <v>1</v>
      </c>
      <c r="Q2340" s="114">
        <f t="shared" ca="1" si="437"/>
        <v>318</v>
      </c>
    </row>
    <row r="2341" spans="5:17" x14ac:dyDescent="0.35">
      <c r="E2341">
        <f t="shared" si="441"/>
        <v>2314</v>
      </c>
      <c r="F2341" s="109">
        <f t="shared" ca="1" si="432"/>
        <v>1.8635125507713102</v>
      </c>
      <c r="G2341" s="110">
        <f t="shared" ca="1" si="442"/>
        <v>4621.2496891922256</v>
      </c>
      <c r="H2341" s="92">
        <f t="shared" si="433"/>
        <v>2314</v>
      </c>
      <c r="I2341" s="109">
        <f t="shared" ca="1" si="434"/>
        <v>5.6185770202528493</v>
      </c>
      <c r="J2341" s="51">
        <f t="shared" ca="1" si="438"/>
        <v>5283.4265461103887</v>
      </c>
      <c r="K2341" s="51">
        <f t="shared" ca="1" si="443"/>
        <v>5289.0451231306415</v>
      </c>
      <c r="L2341" s="111">
        <f t="shared" ca="1" si="435"/>
        <v>316</v>
      </c>
      <c r="M2341" s="112">
        <f t="shared" ca="1" si="436"/>
        <v>667.79543393841595</v>
      </c>
      <c r="N2341" s="106"/>
      <c r="O2341" s="109">
        <f t="shared" ca="1" si="439"/>
        <v>5472.706084909626</v>
      </c>
      <c r="P2341" s="113">
        <f t="shared" ca="1" si="440"/>
        <v>1</v>
      </c>
      <c r="Q2341" s="114">
        <f t="shared" ca="1" si="437"/>
        <v>318</v>
      </c>
    </row>
    <row r="2342" spans="5:17" x14ac:dyDescent="0.35">
      <c r="E2342">
        <f t="shared" si="441"/>
        <v>2315</v>
      </c>
      <c r="F2342" s="109">
        <f t="shared" ca="1" si="432"/>
        <v>1.4419760378778501</v>
      </c>
      <c r="G2342" s="110">
        <f t="shared" ca="1" si="442"/>
        <v>4622.6916652301034</v>
      </c>
      <c r="H2342" s="92">
        <f t="shared" si="433"/>
        <v>2315</v>
      </c>
      <c r="I2342" s="109">
        <f t="shared" ca="1" si="434"/>
        <v>5.7755692823265292</v>
      </c>
      <c r="J2342" s="51">
        <f t="shared" ca="1" si="438"/>
        <v>5289.0451231306415</v>
      </c>
      <c r="K2342" s="51">
        <f t="shared" ca="1" si="443"/>
        <v>5294.8206924129681</v>
      </c>
      <c r="L2342" s="111">
        <f t="shared" ca="1" si="435"/>
        <v>315</v>
      </c>
      <c r="M2342" s="112">
        <f t="shared" ca="1" si="436"/>
        <v>672.12902718286477</v>
      </c>
      <c r="N2342" s="106"/>
      <c r="O2342" s="109">
        <f t="shared" ca="1" si="439"/>
        <v>4182.5796529603631</v>
      </c>
      <c r="P2342" s="113">
        <f t="shared" ca="1" si="440"/>
        <v>1</v>
      </c>
      <c r="Q2342" s="114">
        <f t="shared" ca="1" si="437"/>
        <v>315</v>
      </c>
    </row>
    <row r="2343" spans="5:17" x14ac:dyDescent="0.35">
      <c r="E2343">
        <f t="shared" si="441"/>
        <v>2316</v>
      </c>
      <c r="F2343" s="109">
        <f t="shared" ca="1" si="432"/>
        <v>1.8445939523103954</v>
      </c>
      <c r="G2343" s="110">
        <f t="shared" ca="1" si="442"/>
        <v>4624.5362591824141</v>
      </c>
      <c r="H2343" s="92">
        <f t="shared" si="433"/>
        <v>2316</v>
      </c>
      <c r="I2343" s="109">
        <f t="shared" ca="1" si="434"/>
        <v>3.0439171582352191</v>
      </c>
      <c r="J2343" s="51">
        <f t="shared" ca="1" si="438"/>
        <v>5294.8206924129681</v>
      </c>
      <c r="K2343" s="51">
        <f t="shared" ca="1" si="443"/>
        <v>5297.8646095712038</v>
      </c>
      <c r="L2343" s="111">
        <f t="shared" ca="1" si="435"/>
        <v>317</v>
      </c>
      <c r="M2343" s="112">
        <f t="shared" ca="1" si="436"/>
        <v>673.32835038878966</v>
      </c>
      <c r="N2343" s="106"/>
      <c r="O2343" s="109">
        <f t="shared" ca="1" si="439"/>
        <v>9034.6421544657496</v>
      </c>
      <c r="P2343" s="113">
        <f t="shared" ca="1" si="440"/>
        <v>1</v>
      </c>
      <c r="Q2343" s="114">
        <f t="shared" ca="1" si="437"/>
        <v>540</v>
      </c>
    </row>
    <row r="2344" spans="5:17" x14ac:dyDescent="0.35">
      <c r="E2344">
        <f t="shared" si="441"/>
        <v>2317</v>
      </c>
      <c r="F2344" s="109">
        <f t="shared" ca="1" si="432"/>
        <v>2.4123957507806066</v>
      </c>
      <c r="G2344" s="110">
        <f t="shared" ca="1" si="442"/>
        <v>4626.948654933195</v>
      </c>
      <c r="H2344" s="92">
        <f t="shared" si="433"/>
        <v>2317</v>
      </c>
      <c r="I2344" s="109">
        <f t="shared" ca="1" si="434"/>
        <v>3.7026481947794743</v>
      </c>
      <c r="J2344" s="51">
        <f t="shared" ca="1" si="438"/>
        <v>5297.8646095712038</v>
      </c>
      <c r="K2344" s="51">
        <f t="shared" ca="1" si="443"/>
        <v>5301.5672577659834</v>
      </c>
      <c r="L2344" s="111">
        <f t="shared" ca="1" si="435"/>
        <v>317</v>
      </c>
      <c r="M2344" s="112">
        <f t="shared" ca="1" si="436"/>
        <v>674.61860283278838</v>
      </c>
      <c r="N2344" s="106"/>
      <c r="O2344" s="109">
        <f t="shared" ca="1" si="439"/>
        <v>8241.0276588802899</v>
      </c>
      <c r="P2344" s="113">
        <f t="shared" ca="1" si="440"/>
        <v>1</v>
      </c>
      <c r="Q2344" s="114">
        <f t="shared" ca="1" si="437"/>
        <v>537</v>
      </c>
    </row>
    <row r="2345" spans="5:17" x14ac:dyDescent="0.35">
      <c r="E2345">
        <f t="shared" si="441"/>
        <v>2318</v>
      </c>
      <c r="F2345" s="109">
        <f t="shared" ca="1" si="432"/>
        <v>0.69845757322667856</v>
      </c>
      <c r="G2345" s="110">
        <f t="shared" ca="1" si="442"/>
        <v>4627.6471125064218</v>
      </c>
      <c r="H2345" s="92">
        <f t="shared" si="433"/>
        <v>2318</v>
      </c>
      <c r="I2345" s="109">
        <f t="shared" ca="1" si="434"/>
        <v>1.8205498950110099</v>
      </c>
      <c r="J2345" s="51">
        <f t="shared" ca="1" si="438"/>
        <v>5301.5672577659834</v>
      </c>
      <c r="K2345" s="51">
        <f t="shared" ca="1" si="443"/>
        <v>5303.3878076609944</v>
      </c>
      <c r="L2345" s="111">
        <f t="shared" ca="1" si="435"/>
        <v>316</v>
      </c>
      <c r="M2345" s="112">
        <f t="shared" ca="1" si="436"/>
        <v>675.74069515457268</v>
      </c>
      <c r="N2345" s="106"/>
      <c r="O2345" s="109">
        <f t="shared" ca="1" si="439"/>
        <v>6921.6845134839305</v>
      </c>
      <c r="P2345" s="113">
        <f t="shared" ca="1" si="440"/>
        <v>1</v>
      </c>
      <c r="Q2345" s="114">
        <f t="shared" ca="1" si="437"/>
        <v>448</v>
      </c>
    </row>
    <row r="2346" spans="5:17" x14ac:dyDescent="0.35">
      <c r="E2346">
        <f t="shared" si="441"/>
        <v>2319</v>
      </c>
      <c r="F2346" s="109">
        <f t="shared" ca="1" si="432"/>
        <v>0.94722762009254624</v>
      </c>
      <c r="G2346" s="110">
        <f t="shared" ca="1" si="442"/>
        <v>4628.594340126514</v>
      </c>
      <c r="H2346" s="92">
        <f t="shared" si="433"/>
        <v>2319</v>
      </c>
      <c r="I2346" s="109">
        <f t="shared" ca="1" si="434"/>
        <v>0.55086258983509928</v>
      </c>
      <c r="J2346" s="51">
        <f t="shared" ca="1" si="438"/>
        <v>5303.3878076609944</v>
      </c>
      <c r="K2346" s="51">
        <f t="shared" ca="1" si="443"/>
        <v>5303.9386702508291</v>
      </c>
      <c r="L2346" s="111">
        <f t="shared" ca="1" si="435"/>
        <v>315</v>
      </c>
      <c r="M2346" s="112">
        <f t="shared" ca="1" si="436"/>
        <v>675.34433012431509</v>
      </c>
      <c r="N2346" s="106"/>
      <c r="O2346" s="109">
        <f t="shared" ca="1" si="439"/>
        <v>7824.1119196418458</v>
      </c>
      <c r="P2346" s="113">
        <f t="shared" ca="1" si="440"/>
        <v>1</v>
      </c>
      <c r="Q2346" s="114">
        <f t="shared" ca="1" si="437"/>
        <v>499</v>
      </c>
    </row>
    <row r="2347" spans="5:17" x14ac:dyDescent="0.35">
      <c r="E2347">
        <f t="shared" si="441"/>
        <v>2320</v>
      </c>
      <c r="F2347" s="109">
        <f t="shared" ca="1" si="432"/>
        <v>0.55972320555709476</v>
      </c>
      <c r="G2347" s="110">
        <f t="shared" ca="1" si="442"/>
        <v>4629.154063332071</v>
      </c>
      <c r="H2347" s="92">
        <f t="shared" si="433"/>
        <v>2320</v>
      </c>
      <c r="I2347" s="109">
        <f t="shared" ca="1" si="434"/>
        <v>8.5178919146877607</v>
      </c>
      <c r="J2347" s="51">
        <f t="shared" ca="1" si="438"/>
        <v>5303.9386702508291</v>
      </c>
      <c r="K2347" s="51">
        <f t="shared" ca="1" si="443"/>
        <v>5312.4565621655165</v>
      </c>
      <c r="L2347" s="111">
        <f t="shared" ca="1" si="435"/>
        <v>317</v>
      </c>
      <c r="M2347" s="112">
        <f t="shared" ca="1" si="436"/>
        <v>683.3024988334455</v>
      </c>
      <c r="N2347" s="106"/>
      <c r="O2347" s="109">
        <f t="shared" ca="1" si="439"/>
        <v>4629.546269825476</v>
      </c>
      <c r="P2347" s="113">
        <f t="shared" ca="1" si="440"/>
        <v>1</v>
      </c>
      <c r="Q2347" s="114">
        <f t="shared" ca="1" si="437"/>
        <v>342</v>
      </c>
    </row>
    <row r="2348" spans="5:17" x14ac:dyDescent="0.35">
      <c r="E2348">
        <f t="shared" si="441"/>
        <v>2321</v>
      </c>
      <c r="F2348" s="109">
        <f t="shared" ca="1" si="432"/>
        <v>3.8131673813755262E-2</v>
      </c>
      <c r="G2348" s="110">
        <f t="shared" ca="1" si="442"/>
        <v>4629.192195005885</v>
      </c>
      <c r="H2348" s="92">
        <f t="shared" si="433"/>
        <v>2321</v>
      </c>
      <c r="I2348" s="109">
        <f t="shared" ca="1" si="434"/>
        <v>0.12291661688194631</v>
      </c>
      <c r="J2348" s="51">
        <f t="shared" ca="1" si="438"/>
        <v>5312.4565621655165</v>
      </c>
      <c r="K2348" s="51">
        <f t="shared" ca="1" si="443"/>
        <v>5312.5794787823988</v>
      </c>
      <c r="L2348" s="111">
        <f t="shared" ca="1" si="435"/>
        <v>316</v>
      </c>
      <c r="M2348" s="112">
        <f t="shared" ca="1" si="436"/>
        <v>683.38728377651387</v>
      </c>
      <c r="N2348" s="106"/>
      <c r="O2348" s="109">
        <f t="shared" ca="1" si="439"/>
        <v>2850.771760975033</v>
      </c>
      <c r="P2348" s="113">
        <f t="shared" ca="1" si="440"/>
        <v>1</v>
      </c>
      <c r="Q2348" s="114">
        <f t="shared" ca="1" si="437"/>
        <v>207</v>
      </c>
    </row>
    <row r="2349" spans="5:17" x14ac:dyDescent="0.35">
      <c r="E2349">
        <f t="shared" si="441"/>
        <v>2322</v>
      </c>
      <c r="F2349" s="109">
        <f t="shared" ca="1" si="432"/>
        <v>3.6895154096805778E-2</v>
      </c>
      <c r="G2349" s="110">
        <f t="shared" ca="1" si="442"/>
        <v>4629.2290901599818</v>
      </c>
      <c r="H2349" s="92">
        <f t="shared" si="433"/>
        <v>2322</v>
      </c>
      <c r="I2349" s="109">
        <f t="shared" ca="1" si="434"/>
        <v>1.3223929006572073</v>
      </c>
      <c r="J2349" s="51">
        <f t="shared" ca="1" si="438"/>
        <v>5312.5794787823988</v>
      </c>
      <c r="K2349" s="51">
        <f t="shared" ca="1" si="443"/>
        <v>5313.901871683056</v>
      </c>
      <c r="L2349" s="111">
        <f t="shared" ca="1" si="435"/>
        <v>316</v>
      </c>
      <c r="M2349" s="112">
        <f t="shared" ca="1" si="436"/>
        <v>684.67278152307426</v>
      </c>
      <c r="N2349" s="106"/>
      <c r="O2349" s="109">
        <f t="shared" ca="1" si="439"/>
        <v>2898.4076161115349</v>
      </c>
      <c r="P2349" s="113">
        <f t="shared" ca="1" si="440"/>
        <v>1</v>
      </c>
      <c r="Q2349" s="114">
        <f t="shared" ca="1" si="437"/>
        <v>210</v>
      </c>
    </row>
    <row r="2350" spans="5:17" x14ac:dyDescent="0.35">
      <c r="E2350">
        <f t="shared" si="441"/>
        <v>2323</v>
      </c>
      <c r="F2350" s="109">
        <f t="shared" ca="1" si="432"/>
        <v>1.4027680703396948</v>
      </c>
      <c r="G2350" s="110">
        <f t="shared" ca="1" si="442"/>
        <v>4630.6318582303211</v>
      </c>
      <c r="H2350" s="92">
        <f t="shared" si="433"/>
        <v>2323</v>
      </c>
      <c r="I2350" s="109">
        <f t="shared" ca="1" si="434"/>
        <v>2.178385532222205</v>
      </c>
      <c r="J2350" s="51">
        <f t="shared" ca="1" si="438"/>
        <v>5313.901871683056</v>
      </c>
      <c r="K2350" s="51">
        <f t="shared" ca="1" si="443"/>
        <v>5316.0802572152779</v>
      </c>
      <c r="L2350" s="111">
        <f t="shared" ca="1" si="435"/>
        <v>315</v>
      </c>
      <c r="M2350" s="112">
        <f t="shared" ca="1" si="436"/>
        <v>685.44839898495684</v>
      </c>
      <c r="N2350" s="106"/>
      <c r="O2350" s="109">
        <f t="shared" ca="1" si="439"/>
        <v>374.68704816122141</v>
      </c>
      <c r="P2350" s="113">
        <f t="shared" ca="1" si="440"/>
        <v>1</v>
      </c>
      <c r="Q2350" s="114">
        <f t="shared" ca="1" si="437"/>
        <v>11</v>
      </c>
    </row>
    <row r="2351" spans="5:17" x14ac:dyDescent="0.35">
      <c r="E2351">
        <f t="shared" si="441"/>
        <v>2324</v>
      </c>
      <c r="F2351" s="109">
        <f t="shared" ca="1" si="432"/>
        <v>0.48400923923693578</v>
      </c>
      <c r="G2351" s="110">
        <f t="shared" ca="1" si="442"/>
        <v>4631.115867469558</v>
      </c>
      <c r="H2351" s="92">
        <f t="shared" si="433"/>
        <v>2324</v>
      </c>
      <c r="I2351" s="109">
        <f t="shared" ca="1" si="434"/>
        <v>0.46942079157635141</v>
      </c>
      <c r="J2351" s="51">
        <f t="shared" ca="1" si="438"/>
        <v>5316.0802572152779</v>
      </c>
      <c r="K2351" s="51">
        <f t="shared" ca="1" si="443"/>
        <v>5316.5496780068543</v>
      </c>
      <c r="L2351" s="111">
        <f t="shared" ca="1" si="435"/>
        <v>315</v>
      </c>
      <c r="M2351" s="112">
        <f t="shared" ca="1" si="436"/>
        <v>685.43381053729627</v>
      </c>
      <c r="N2351" s="106"/>
      <c r="O2351" s="109">
        <f t="shared" ca="1" si="439"/>
        <v>10848.630040841663</v>
      </c>
      <c r="P2351" s="113">
        <f t="shared" ca="1" si="440"/>
        <v>1</v>
      </c>
      <c r="Q2351" s="114">
        <f t="shared" ca="1" si="437"/>
        <v>213</v>
      </c>
    </row>
    <row r="2352" spans="5:17" x14ac:dyDescent="0.35">
      <c r="E2352">
        <f t="shared" si="441"/>
        <v>2325</v>
      </c>
      <c r="F2352" s="109">
        <f t="shared" ca="1" si="432"/>
        <v>3.2919587801058263</v>
      </c>
      <c r="G2352" s="110">
        <f t="shared" ca="1" si="442"/>
        <v>4634.4078262496641</v>
      </c>
      <c r="H2352" s="92">
        <f t="shared" si="433"/>
        <v>2325</v>
      </c>
      <c r="I2352" s="109">
        <f t="shared" ca="1" si="434"/>
        <v>5.3264106636473567</v>
      </c>
      <c r="J2352" s="51">
        <f t="shared" ca="1" si="438"/>
        <v>5316.5496780068543</v>
      </c>
      <c r="K2352" s="51">
        <f t="shared" ca="1" si="443"/>
        <v>5321.8760886705013</v>
      </c>
      <c r="L2352" s="111">
        <f t="shared" ca="1" si="435"/>
        <v>319</v>
      </c>
      <c r="M2352" s="112">
        <f t="shared" ca="1" si="436"/>
        <v>687.46826242083716</v>
      </c>
      <c r="N2352" s="106"/>
      <c r="O2352" s="109">
        <f t="shared" ca="1" si="439"/>
        <v>1132.8932230479111</v>
      </c>
      <c r="P2352" s="113">
        <f t="shared" ca="1" si="440"/>
        <v>1</v>
      </c>
      <c r="Q2352" s="114">
        <f t="shared" ca="1" si="437"/>
        <v>88</v>
      </c>
    </row>
    <row r="2353" spans="5:17" x14ac:dyDescent="0.35">
      <c r="E2353">
        <f t="shared" si="441"/>
        <v>2326</v>
      </c>
      <c r="F2353" s="109">
        <f t="shared" ca="1" si="432"/>
        <v>1.2293955682230704</v>
      </c>
      <c r="G2353" s="110">
        <f t="shared" ca="1" si="442"/>
        <v>4635.6372218178876</v>
      </c>
      <c r="H2353" s="92">
        <f t="shared" si="433"/>
        <v>2326</v>
      </c>
      <c r="I2353" s="109">
        <f t="shared" ca="1" si="434"/>
        <v>1.5970395224729494</v>
      </c>
      <c r="J2353" s="51">
        <f t="shared" ca="1" si="438"/>
        <v>5321.8760886705013</v>
      </c>
      <c r="K2353" s="51">
        <f t="shared" ca="1" si="443"/>
        <v>5323.4731281929744</v>
      </c>
      <c r="L2353" s="111">
        <f t="shared" ca="1" si="435"/>
        <v>319</v>
      </c>
      <c r="M2353" s="112">
        <f t="shared" ca="1" si="436"/>
        <v>687.83590637508678</v>
      </c>
      <c r="N2353" s="106"/>
      <c r="O2353" s="109">
        <f t="shared" ca="1" si="439"/>
        <v>10214.533539975731</v>
      </c>
      <c r="P2353" s="113">
        <f t="shared" ca="1" si="440"/>
        <v>1</v>
      </c>
      <c r="Q2353" s="114">
        <f t="shared" ca="1" si="437"/>
        <v>494</v>
      </c>
    </row>
    <row r="2354" spans="5:17" x14ac:dyDescent="0.35">
      <c r="E2354">
        <f t="shared" si="441"/>
        <v>2327</v>
      </c>
      <c r="F2354" s="109">
        <f t="shared" ca="1" si="432"/>
        <v>1.1305593825253972</v>
      </c>
      <c r="G2354" s="110">
        <f t="shared" ca="1" si="442"/>
        <v>4636.7677812004131</v>
      </c>
      <c r="H2354" s="92">
        <f t="shared" si="433"/>
        <v>2327</v>
      </c>
      <c r="I2354" s="109">
        <f t="shared" ca="1" si="434"/>
        <v>0.91566043242664807</v>
      </c>
      <c r="J2354" s="51">
        <f t="shared" ca="1" si="438"/>
        <v>5323.4731281929744</v>
      </c>
      <c r="K2354" s="51">
        <f t="shared" ca="1" si="443"/>
        <v>5324.3887886254015</v>
      </c>
      <c r="L2354" s="111">
        <f t="shared" ca="1" si="435"/>
        <v>320</v>
      </c>
      <c r="M2354" s="112">
        <f t="shared" ca="1" si="436"/>
        <v>687.62100742498842</v>
      </c>
      <c r="N2354" s="106"/>
      <c r="O2354" s="109">
        <f t="shared" ca="1" si="439"/>
        <v>10719.486290033396</v>
      </c>
      <c r="P2354" s="113">
        <f t="shared" ca="1" si="440"/>
        <v>1</v>
      </c>
      <c r="Q2354" s="114">
        <f t="shared" ca="1" si="437"/>
        <v>273</v>
      </c>
    </row>
    <row r="2355" spans="5:17" x14ac:dyDescent="0.35">
      <c r="E2355">
        <f t="shared" si="441"/>
        <v>2328</v>
      </c>
      <c r="F2355" s="109">
        <f t="shared" ca="1" si="432"/>
        <v>4.2967608888991577</v>
      </c>
      <c r="G2355" s="110">
        <f t="shared" ca="1" si="442"/>
        <v>4641.0645420893125</v>
      </c>
      <c r="H2355" s="92">
        <f t="shared" si="433"/>
        <v>2328</v>
      </c>
      <c r="I2355" s="109">
        <f t="shared" ca="1" si="434"/>
        <v>1.087602758550503</v>
      </c>
      <c r="J2355" s="51">
        <f t="shared" ca="1" si="438"/>
        <v>5324.3887886254015</v>
      </c>
      <c r="K2355" s="51">
        <f t="shared" ca="1" si="443"/>
        <v>5325.4763913839524</v>
      </c>
      <c r="L2355" s="111">
        <f t="shared" ca="1" si="435"/>
        <v>321</v>
      </c>
      <c r="M2355" s="112">
        <f t="shared" ca="1" si="436"/>
        <v>684.41184929463998</v>
      </c>
      <c r="N2355" s="106"/>
      <c r="O2355" s="109">
        <f t="shared" ca="1" si="439"/>
        <v>7626.5739507746493</v>
      </c>
      <c r="P2355" s="113">
        <f t="shared" ca="1" si="440"/>
        <v>1</v>
      </c>
      <c r="Q2355" s="114">
        <f t="shared" ca="1" si="437"/>
        <v>492</v>
      </c>
    </row>
    <row r="2356" spans="5:17" x14ac:dyDescent="0.35">
      <c r="E2356">
        <f t="shared" si="441"/>
        <v>2329</v>
      </c>
      <c r="F2356" s="109">
        <f t="shared" ca="1" si="432"/>
        <v>0.93818844581527694</v>
      </c>
      <c r="G2356" s="110">
        <f t="shared" ca="1" si="442"/>
        <v>4642.0027305351277</v>
      </c>
      <c r="H2356" s="92">
        <f t="shared" si="433"/>
        <v>2329</v>
      </c>
      <c r="I2356" s="109">
        <f t="shared" ca="1" si="434"/>
        <v>1.5269710618891541</v>
      </c>
      <c r="J2356" s="51">
        <f t="shared" ca="1" si="438"/>
        <v>5325.4763913839524</v>
      </c>
      <c r="K2356" s="51">
        <f t="shared" ca="1" si="443"/>
        <v>5327.003362445842</v>
      </c>
      <c r="L2356" s="111">
        <f t="shared" ca="1" si="435"/>
        <v>321</v>
      </c>
      <c r="M2356" s="112">
        <f t="shared" ca="1" si="436"/>
        <v>685.00063191071422</v>
      </c>
      <c r="N2356" s="106"/>
      <c r="O2356" s="109">
        <f t="shared" ca="1" si="439"/>
        <v>750.83960324821976</v>
      </c>
      <c r="P2356" s="113">
        <f t="shared" ca="1" si="440"/>
        <v>1</v>
      </c>
      <c r="Q2356" s="114">
        <f t="shared" ca="1" si="437"/>
        <v>45</v>
      </c>
    </row>
    <row r="2357" spans="5:17" x14ac:dyDescent="0.35">
      <c r="E2357">
        <f t="shared" si="441"/>
        <v>2330</v>
      </c>
      <c r="F2357" s="109">
        <f t="shared" ca="1" si="432"/>
        <v>0.12094385390963232</v>
      </c>
      <c r="G2357" s="110">
        <f t="shared" ca="1" si="442"/>
        <v>4642.1236743890377</v>
      </c>
      <c r="H2357" s="92">
        <f t="shared" si="433"/>
        <v>2330</v>
      </c>
      <c r="I2357" s="109">
        <f t="shared" ca="1" si="434"/>
        <v>1.3504337608335917</v>
      </c>
      <c r="J2357" s="51">
        <f t="shared" ca="1" si="438"/>
        <v>5327.003362445842</v>
      </c>
      <c r="K2357" s="51">
        <f t="shared" ca="1" si="443"/>
        <v>5328.3537962066757</v>
      </c>
      <c r="L2357" s="111">
        <f t="shared" ca="1" si="435"/>
        <v>320</v>
      </c>
      <c r="M2357" s="112">
        <f t="shared" ca="1" si="436"/>
        <v>686.23012181763806</v>
      </c>
      <c r="N2357" s="106"/>
      <c r="O2357" s="109">
        <f t="shared" ca="1" si="439"/>
        <v>10824.995399510653</v>
      </c>
      <c r="P2357" s="113">
        <f t="shared" ca="1" si="440"/>
        <v>1</v>
      </c>
      <c r="Q2357" s="114">
        <f t="shared" ca="1" si="437"/>
        <v>226</v>
      </c>
    </row>
    <row r="2358" spans="5:17" x14ac:dyDescent="0.35">
      <c r="E2358">
        <f t="shared" si="441"/>
        <v>2331</v>
      </c>
      <c r="F2358" s="109">
        <f t="shared" ca="1" si="432"/>
        <v>2.1761516458663062</v>
      </c>
      <c r="G2358" s="110">
        <f t="shared" ca="1" si="442"/>
        <v>4644.2998260349041</v>
      </c>
      <c r="H2358" s="92">
        <f t="shared" si="433"/>
        <v>2331</v>
      </c>
      <c r="I2358" s="109">
        <f t="shared" ca="1" si="434"/>
        <v>0.52309162393361419</v>
      </c>
      <c r="J2358" s="51">
        <f t="shared" ca="1" si="438"/>
        <v>5328.3537962066757</v>
      </c>
      <c r="K2358" s="51">
        <f t="shared" ca="1" si="443"/>
        <v>5328.8768878306091</v>
      </c>
      <c r="L2358" s="111">
        <f t="shared" ca="1" si="435"/>
        <v>319</v>
      </c>
      <c r="M2358" s="112">
        <f t="shared" ca="1" si="436"/>
        <v>684.57706179570505</v>
      </c>
      <c r="N2358" s="106"/>
      <c r="O2358" s="109">
        <f t="shared" ca="1" si="439"/>
        <v>4891.7167203716263</v>
      </c>
      <c r="P2358" s="113">
        <f t="shared" ca="1" si="440"/>
        <v>1</v>
      </c>
      <c r="Q2358" s="114">
        <f t="shared" ca="1" si="437"/>
        <v>330</v>
      </c>
    </row>
    <row r="2359" spans="5:17" x14ac:dyDescent="0.35">
      <c r="E2359">
        <f t="shared" si="441"/>
        <v>2332</v>
      </c>
      <c r="F2359" s="109">
        <f t="shared" ca="1" si="432"/>
        <v>9.3385161001416098E-2</v>
      </c>
      <c r="G2359" s="110">
        <f t="shared" ca="1" si="442"/>
        <v>4644.3932111959057</v>
      </c>
      <c r="H2359" s="92">
        <f t="shared" si="433"/>
        <v>2332</v>
      </c>
      <c r="I2359" s="109">
        <f t="shared" ca="1" si="434"/>
        <v>0.1945267761494443</v>
      </c>
      <c r="J2359" s="51">
        <f t="shared" ca="1" si="438"/>
        <v>5328.8768878306091</v>
      </c>
      <c r="K2359" s="51">
        <f t="shared" ca="1" si="443"/>
        <v>5329.0714146067585</v>
      </c>
      <c r="L2359" s="111">
        <f t="shared" ca="1" si="435"/>
        <v>318</v>
      </c>
      <c r="M2359" s="112">
        <f t="shared" ca="1" si="436"/>
        <v>684.6782034108528</v>
      </c>
      <c r="N2359" s="106"/>
      <c r="O2359" s="109">
        <f t="shared" ca="1" si="439"/>
        <v>5924.5802819239907</v>
      </c>
      <c r="P2359" s="113">
        <f t="shared" ca="1" si="440"/>
        <v>1</v>
      </c>
      <c r="Q2359" s="114">
        <f t="shared" ca="1" si="437"/>
        <v>360</v>
      </c>
    </row>
    <row r="2360" spans="5:17" x14ac:dyDescent="0.35">
      <c r="E2360">
        <f t="shared" si="441"/>
        <v>2333</v>
      </c>
      <c r="F2360" s="109">
        <f t="shared" ca="1" si="432"/>
        <v>1.0993895738129615</v>
      </c>
      <c r="G2360" s="110">
        <f t="shared" ca="1" si="442"/>
        <v>4645.4926007697186</v>
      </c>
      <c r="H2360" s="92">
        <f t="shared" si="433"/>
        <v>2333</v>
      </c>
      <c r="I2360" s="109">
        <f t="shared" ca="1" si="434"/>
        <v>1.9610363871159613</v>
      </c>
      <c r="J2360" s="51">
        <f t="shared" ca="1" si="438"/>
        <v>5329.0714146067585</v>
      </c>
      <c r="K2360" s="51">
        <f t="shared" ca="1" si="443"/>
        <v>5331.0324509938746</v>
      </c>
      <c r="L2360" s="111">
        <f t="shared" ca="1" si="435"/>
        <v>317</v>
      </c>
      <c r="M2360" s="112">
        <f t="shared" ca="1" si="436"/>
        <v>685.539850224156</v>
      </c>
      <c r="N2360" s="106"/>
      <c r="O2360" s="109">
        <f t="shared" ca="1" si="439"/>
        <v>7167.0740386083744</v>
      </c>
      <c r="P2360" s="113">
        <f t="shared" ca="1" si="440"/>
        <v>1</v>
      </c>
      <c r="Q2360" s="114">
        <f t="shared" ca="1" si="437"/>
        <v>449</v>
      </c>
    </row>
    <row r="2361" spans="5:17" x14ac:dyDescent="0.35">
      <c r="E2361">
        <f t="shared" si="441"/>
        <v>2334</v>
      </c>
      <c r="F2361" s="109">
        <f t="shared" ca="1" si="432"/>
        <v>0.2173241482426137</v>
      </c>
      <c r="G2361" s="110">
        <f t="shared" ca="1" si="442"/>
        <v>4645.709924917961</v>
      </c>
      <c r="H2361" s="92">
        <f t="shared" si="433"/>
        <v>2334</v>
      </c>
      <c r="I2361" s="109">
        <f t="shared" ca="1" si="434"/>
        <v>1.0533244027579618E-2</v>
      </c>
      <c r="J2361" s="51">
        <f t="shared" ca="1" si="438"/>
        <v>5331.0324509938746</v>
      </c>
      <c r="K2361" s="51">
        <f t="shared" ca="1" si="443"/>
        <v>5331.0429842379026</v>
      </c>
      <c r="L2361" s="111">
        <f t="shared" ca="1" si="435"/>
        <v>316</v>
      </c>
      <c r="M2361" s="112">
        <f t="shared" ca="1" si="436"/>
        <v>685.33305931994164</v>
      </c>
      <c r="N2361" s="106"/>
      <c r="O2361" s="109">
        <f t="shared" ca="1" si="439"/>
        <v>8219.8097389991271</v>
      </c>
      <c r="P2361" s="113">
        <f t="shared" ca="1" si="440"/>
        <v>1</v>
      </c>
      <c r="Q2361" s="114">
        <f t="shared" ca="1" si="437"/>
        <v>536</v>
      </c>
    </row>
    <row r="2362" spans="5:17" x14ac:dyDescent="0.35">
      <c r="E2362">
        <f t="shared" si="441"/>
        <v>2335</v>
      </c>
      <c r="F2362" s="109">
        <f t="shared" ca="1" si="432"/>
        <v>5.9518153434980769</v>
      </c>
      <c r="G2362" s="110">
        <f t="shared" ca="1" si="442"/>
        <v>4651.6617402614593</v>
      </c>
      <c r="H2362" s="92">
        <f t="shared" si="433"/>
        <v>2335</v>
      </c>
      <c r="I2362" s="109">
        <f t="shared" ca="1" si="434"/>
        <v>15.891546884726306</v>
      </c>
      <c r="J2362" s="51">
        <f t="shared" ca="1" si="438"/>
        <v>5331.0429842379026</v>
      </c>
      <c r="K2362" s="51">
        <f t="shared" ca="1" si="443"/>
        <v>5346.9345311226289</v>
      </c>
      <c r="L2362" s="111">
        <f t="shared" ca="1" si="435"/>
        <v>323</v>
      </c>
      <c r="M2362" s="112">
        <f t="shared" ca="1" si="436"/>
        <v>695.2727908611696</v>
      </c>
      <c r="N2362" s="106"/>
      <c r="O2362" s="109">
        <f t="shared" ca="1" si="439"/>
        <v>4375.8060263787929</v>
      </c>
      <c r="P2362" s="113">
        <f t="shared" ca="1" si="440"/>
        <v>1</v>
      </c>
      <c r="Q2362" s="114">
        <f t="shared" ca="1" si="437"/>
        <v>313</v>
      </c>
    </row>
    <row r="2363" spans="5:17" x14ac:dyDescent="0.35">
      <c r="E2363">
        <f t="shared" si="441"/>
        <v>2336</v>
      </c>
      <c r="F2363" s="109">
        <f t="shared" ca="1" si="432"/>
        <v>3.7970137866120535</v>
      </c>
      <c r="G2363" s="110">
        <f t="shared" ca="1" si="442"/>
        <v>4655.4587540480716</v>
      </c>
      <c r="H2363" s="92">
        <f t="shared" si="433"/>
        <v>2336</v>
      </c>
      <c r="I2363" s="109">
        <f t="shared" ca="1" si="434"/>
        <v>0.51860475311531451</v>
      </c>
      <c r="J2363" s="51">
        <f t="shared" ca="1" si="438"/>
        <v>5346.9345311226289</v>
      </c>
      <c r="K2363" s="51">
        <f t="shared" ca="1" si="443"/>
        <v>5347.453135875744</v>
      </c>
      <c r="L2363" s="111">
        <f t="shared" ca="1" si="435"/>
        <v>323</v>
      </c>
      <c r="M2363" s="112">
        <f t="shared" ca="1" si="436"/>
        <v>691.99438182767244</v>
      </c>
      <c r="N2363" s="106"/>
      <c r="O2363" s="109">
        <f t="shared" ca="1" si="439"/>
        <v>10692.766630168217</v>
      </c>
      <c r="P2363" s="113">
        <f t="shared" ca="1" si="440"/>
        <v>1</v>
      </c>
      <c r="Q2363" s="114">
        <f t="shared" ca="1" si="437"/>
        <v>284</v>
      </c>
    </row>
    <row r="2364" spans="5:17" x14ac:dyDescent="0.35">
      <c r="E2364">
        <f t="shared" si="441"/>
        <v>2337</v>
      </c>
      <c r="F2364" s="109">
        <f t="shared" ca="1" si="432"/>
        <v>1.1301623013826076</v>
      </c>
      <c r="G2364" s="110">
        <f t="shared" ca="1" si="442"/>
        <v>4656.5889163494539</v>
      </c>
      <c r="H2364" s="92">
        <f t="shared" si="433"/>
        <v>2337</v>
      </c>
      <c r="I2364" s="109">
        <f t="shared" ca="1" si="434"/>
        <v>2.6051313767809909</v>
      </c>
      <c r="J2364" s="51">
        <f t="shared" ca="1" si="438"/>
        <v>5347.453135875744</v>
      </c>
      <c r="K2364" s="51">
        <f t="shared" ca="1" si="443"/>
        <v>5350.0582672525252</v>
      </c>
      <c r="L2364" s="111">
        <f t="shared" ca="1" si="435"/>
        <v>322</v>
      </c>
      <c r="M2364" s="112">
        <f t="shared" ca="1" si="436"/>
        <v>693.46935090307124</v>
      </c>
      <c r="N2364" s="106"/>
      <c r="O2364" s="109">
        <f t="shared" ca="1" si="439"/>
        <v>142.85340113330275</v>
      </c>
      <c r="P2364" s="113">
        <f t="shared" ca="1" si="440"/>
        <v>1</v>
      </c>
      <c r="Q2364" s="114">
        <f t="shared" ca="1" si="437"/>
        <v>5</v>
      </c>
    </row>
    <row r="2365" spans="5:17" x14ac:dyDescent="0.35">
      <c r="E2365">
        <f t="shared" si="441"/>
        <v>2338</v>
      </c>
      <c r="F2365" s="109">
        <f t="shared" ca="1" si="432"/>
        <v>0.86279737592565087</v>
      </c>
      <c r="G2365" s="110">
        <f t="shared" ca="1" si="442"/>
        <v>4657.4517137253797</v>
      </c>
      <c r="H2365" s="92">
        <f t="shared" si="433"/>
        <v>2338</v>
      </c>
      <c r="I2365" s="109">
        <f t="shared" ca="1" si="434"/>
        <v>1.0019662321154632</v>
      </c>
      <c r="J2365" s="51">
        <f t="shared" ca="1" si="438"/>
        <v>5350.0582672525252</v>
      </c>
      <c r="K2365" s="51">
        <f t="shared" ca="1" si="443"/>
        <v>5351.0602334846408</v>
      </c>
      <c r="L2365" s="111">
        <f t="shared" ca="1" si="435"/>
        <v>321</v>
      </c>
      <c r="M2365" s="112">
        <f t="shared" ca="1" si="436"/>
        <v>693.60851975926107</v>
      </c>
      <c r="N2365" s="106"/>
      <c r="O2365" s="109">
        <f t="shared" ca="1" si="439"/>
        <v>10633.427940995447</v>
      </c>
      <c r="P2365" s="113">
        <f t="shared" ca="1" si="440"/>
        <v>1</v>
      </c>
      <c r="Q2365" s="114">
        <f t="shared" ca="1" si="437"/>
        <v>307</v>
      </c>
    </row>
    <row r="2366" spans="5:17" x14ac:dyDescent="0.35">
      <c r="E2366">
        <f t="shared" si="441"/>
        <v>2339</v>
      </c>
      <c r="F2366" s="109">
        <f t="shared" ca="1" si="432"/>
        <v>2.1273869870245337</v>
      </c>
      <c r="G2366" s="110">
        <f t="shared" ca="1" si="442"/>
        <v>4659.5791007124044</v>
      </c>
      <c r="H2366" s="92">
        <f t="shared" si="433"/>
        <v>2339</v>
      </c>
      <c r="I2366" s="109">
        <f t="shared" ca="1" si="434"/>
        <v>0.2930270433832417</v>
      </c>
      <c r="J2366" s="51">
        <f t="shared" ca="1" si="438"/>
        <v>5351.0602334846408</v>
      </c>
      <c r="K2366" s="51">
        <f t="shared" ca="1" si="443"/>
        <v>5351.3532605280243</v>
      </c>
      <c r="L2366" s="111">
        <f t="shared" ca="1" si="435"/>
        <v>320</v>
      </c>
      <c r="M2366" s="112">
        <f t="shared" ca="1" si="436"/>
        <v>691.7741598156199</v>
      </c>
      <c r="N2366" s="106"/>
      <c r="O2366" s="109">
        <f t="shared" ca="1" si="439"/>
        <v>1202.9085038399571</v>
      </c>
      <c r="P2366" s="113">
        <f t="shared" ca="1" si="440"/>
        <v>1</v>
      </c>
      <c r="Q2366" s="114">
        <f t="shared" ca="1" si="437"/>
        <v>93</v>
      </c>
    </row>
    <row r="2367" spans="5:17" x14ac:dyDescent="0.35">
      <c r="E2367">
        <f t="shared" si="441"/>
        <v>2340</v>
      </c>
      <c r="F2367" s="109">
        <f t="shared" ca="1" si="432"/>
        <v>1.8377169774832518</v>
      </c>
      <c r="G2367" s="110">
        <f t="shared" ca="1" si="442"/>
        <v>4661.4168176898875</v>
      </c>
      <c r="H2367" s="92">
        <f t="shared" si="433"/>
        <v>2340</v>
      </c>
      <c r="I2367" s="109">
        <f t="shared" ca="1" si="434"/>
        <v>3.6072455087868316</v>
      </c>
      <c r="J2367" s="51">
        <f t="shared" ca="1" si="438"/>
        <v>5351.3532605280243</v>
      </c>
      <c r="K2367" s="51">
        <f t="shared" ca="1" si="443"/>
        <v>5354.9605060368112</v>
      </c>
      <c r="L2367" s="111">
        <f t="shared" ca="1" si="435"/>
        <v>320</v>
      </c>
      <c r="M2367" s="112">
        <f t="shared" ca="1" si="436"/>
        <v>693.54368834692377</v>
      </c>
      <c r="N2367" s="106"/>
      <c r="O2367" s="109">
        <f t="shared" ca="1" si="439"/>
        <v>396.76457919637016</v>
      </c>
      <c r="P2367" s="113">
        <f t="shared" ca="1" si="440"/>
        <v>1</v>
      </c>
      <c r="Q2367" s="114">
        <f t="shared" ca="1" si="437"/>
        <v>11</v>
      </c>
    </row>
    <row r="2368" spans="5:17" x14ac:dyDescent="0.35">
      <c r="E2368">
        <f t="shared" si="441"/>
        <v>2341</v>
      </c>
      <c r="F2368" s="109">
        <f t="shared" ca="1" si="432"/>
        <v>2.9005972229005588</v>
      </c>
      <c r="G2368" s="110">
        <f t="shared" ca="1" si="442"/>
        <v>4664.3174149127881</v>
      </c>
      <c r="H2368" s="92">
        <f t="shared" si="433"/>
        <v>2341</v>
      </c>
      <c r="I2368" s="109">
        <f t="shared" ca="1" si="434"/>
        <v>8.3903789614221953</v>
      </c>
      <c r="J2368" s="51">
        <f t="shared" ca="1" si="438"/>
        <v>5354.9605060368112</v>
      </c>
      <c r="K2368" s="51">
        <f t="shared" ca="1" si="443"/>
        <v>5363.3508849982336</v>
      </c>
      <c r="L2368" s="111">
        <f t="shared" ca="1" si="435"/>
        <v>322</v>
      </c>
      <c r="M2368" s="112">
        <f t="shared" ca="1" si="436"/>
        <v>699.03347008544551</v>
      </c>
      <c r="N2368" s="106"/>
      <c r="O2368" s="109">
        <f t="shared" ca="1" si="439"/>
        <v>6886.2025862161536</v>
      </c>
      <c r="P2368" s="113">
        <f t="shared" ca="1" si="440"/>
        <v>1</v>
      </c>
      <c r="Q2368" s="114">
        <f t="shared" ca="1" si="437"/>
        <v>437</v>
      </c>
    </row>
    <row r="2369" spans="5:17" x14ac:dyDescent="0.35">
      <c r="E2369">
        <f t="shared" si="441"/>
        <v>2342</v>
      </c>
      <c r="F2369" s="109">
        <f t="shared" ca="1" si="432"/>
        <v>3.8695642328320243</v>
      </c>
      <c r="G2369" s="110">
        <f t="shared" ca="1" si="442"/>
        <v>4668.1869791456202</v>
      </c>
      <c r="H2369" s="92">
        <f t="shared" si="433"/>
        <v>2342</v>
      </c>
      <c r="I2369" s="109">
        <f t="shared" ca="1" si="434"/>
        <v>0.30108839318988512</v>
      </c>
      <c r="J2369" s="51">
        <f t="shared" ca="1" si="438"/>
        <v>5363.3508849982336</v>
      </c>
      <c r="K2369" s="51">
        <f t="shared" ca="1" si="443"/>
        <v>5363.6519733914238</v>
      </c>
      <c r="L2369" s="111">
        <f t="shared" ca="1" si="435"/>
        <v>321</v>
      </c>
      <c r="M2369" s="112">
        <f t="shared" ca="1" si="436"/>
        <v>695.46499424580361</v>
      </c>
      <c r="N2369" s="106"/>
      <c r="O2369" s="109">
        <f t="shared" ca="1" si="439"/>
        <v>5220.5876184466515</v>
      </c>
      <c r="P2369" s="113">
        <f t="shared" ca="1" si="440"/>
        <v>1</v>
      </c>
      <c r="Q2369" s="114">
        <f t="shared" ca="1" si="437"/>
        <v>333</v>
      </c>
    </row>
    <row r="2370" spans="5:17" x14ac:dyDescent="0.35">
      <c r="E2370">
        <f t="shared" si="441"/>
        <v>2343</v>
      </c>
      <c r="F2370" s="109">
        <f t="shared" ca="1" si="432"/>
        <v>1.2132274214544729</v>
      </c>
      <c r="G2370" s="110">
        <f t="shared" ca="1" si="442"/>
        <v>4669.4002065670747</v>
      </c>
      <c r="H2370" s="92">
        <f t="shared" si="433"/>
        <v>2343</v>
      </c>
      <c r="I2370" s="109">
        <f t="shared" ca="1" si="434"/>
        <v>1.6715076771988246</v>
      </c>
      <c r="J2370" s="51">
        <f t="shared" ca="1" si="438"/>
        <v>5363.6519733914238</v>
      </c>
      <c r="K2370" s="51">
        <f t="shared" ca="1" si="443"/>
        <v>5365.3234810686226</v>
      </c>
      <c r="L2370" s="111">
        <f t="shared" ca="1" si="435"/>
        <v>321</v>
      </c>
      <c r="M2370" s="112">
        <f t="shared" ca="1" si="436"/>
        <v>695.92327450154789</v>
      </c>
      <c r="N2370" s="106"/>
      <c r="O2370" s="109">
        <f t="shared" ca="1" si="439"/>
        <v>8544.4490596898504</v>
      </c>
      <c r="P2370" s="113">
        <f t="shared" ca="1" si="440"/>
        <v>1</v>
      </c>
      <c r="Q2370" s="114">
        <f t="shared" ca="1" si="437"/>
        <v>524</v>
      </c>
    </row>
    <row r="2371" spans="5:17" x14ac:dyDescent="0.35">
      <c r="E2371">
        <f t="shared" si="441"/>
        <v>2344</v>
      </c>
      <c r="F2371" s="109">
        <f t="shared" ca="1" si="432"/>
        <v>0.34602710749284071</v>
      </c>
      <c r="G2371" s="110">
        <f t="shared" ca="1" si="442"/>
        <v>4669.7462336745675</v>
      </c>
      <c r="H2371" s="92">
        <f t="shared" si="433"/>
        <v>2344</v>
      </c>
      <c r="I2371" s="109">
        <f t="shared" ca="1" si="434"/>
        <v>1.4916719192064172</v>
      </c>
      <c r="J2371" s="51">
        <f t="shared" ca="1" si="438"/>
        <v>5365.3234810686226</v>
      </c>
      <c r="K2371" s="51">
        <f t="shared" ca="1" si="443"/>
        <v>5366.8151529878287</v>
      </c>
      <c r="L2371" s="111">
        <f t="shared" ca="1" si="435"/>
        <v>320</v>
      </c>
      <c r="M2371" s="112">
        <f t="shared" ca="1" si="436"/>
        <v>697.06891931326118</v>
      </c>
      <c r="N2371" s="106"/>
      <c r="O2371" s="109">
        <f t="shared" ca="1" si="439"/>
        <v>7334.1725846819809</v>
      </c>
      <c r="P2371" s="113">
        <f t="shared" ca="1" si="440"/>
        <v>1</v>
      </c>
      <c r="Q2371" s="114">
        <f t="shared" ca="1" si="437"/>
        <v>446</v>
      </c>
    </row>
    <row r="2372" spans="5:17" x14ac:dyDescent="0.35">
      <c r="E2372">
        <f t="shared" si="441"/>
        <v>2345</v>
      </c>
      <c r="F2372" s="109">
        <f t="shared" ca="1" si="432"/>
        <v>0.42526400272037745</v>
      </c>
      <c r="G2372" s="110">
        <f t="shared" ca="1" si="442"/>
        <v>4670.1714976772882</v>
      </c>
      <c r="H2372" s="92">
        <f t="shared" si="433"/>
        <v>2345</v>
      </c>
      <c r="I2372" s="109">
        <f t="shared" ca="1" si="434"/>
        <v>1.585841064888637</v>
      </c>
      <c r="J2372" s="51">
        <f t="shared" ca="1" si="438"/>
        <v>5366.8151529878287</v>
      </c>
      <c r="K2372" s="51">
        <f t="shared" ca="1" si="443"/>
        <v>5368.4009940527176</v>
      </c>
      <c r="L2372" s="111">
        <f t="shared" ca="1" si="435"/>
        <v>319</v>
      </c>
      <c r="M2372" s="112">
        <f t="shared" ca="1" si="436"/>
        <v>698.22949637542933</v>
      </c>
      <c r="N2372" s="106"/>
      <c r="O2372" s="109">
        <f t="shared" ca="1" si="439"/>
        <v>1180.3978155460743</v>
      </c>
      <c r="P2372" s="113">
        <f t="shared" ca="1" si="440"/>
        <v>1</v>
      </c>
      <c r="Q2372" s="114">
        <f t="shared" ca="1" si="437"/>
        <v>95</v>
      </c>
    </row>
    <row r="2373" spans="5:17" x14ac:dyDescent="0.35">
      <c r="E2373">
        <f t="shared" si="441"/>
        <v>2346</v>
      </c>
      <c r="F2373" s="109">
        <f t="shared" ca="1" si="432"/>
        <v>3.6764897532486316</v>
      </c>
      <c r="G2373" s="110">
        <f t="shared" ca="1" si="442"/>
        <v>4673.8479874305367</v>
      </c>
      <c r="H2373" s="92">
        <f t="shared" si="433"/>
        <v>2346</v>
      </c>
      <c r="I2373" s="109">
        <f t="shared" ca="1" si="434"/>
        <v>1.8251470996277244</v>
      </c>
      <c r="J2373" s="51">
        <f t="shared" ca="1" si="438"/>
        <v>5368.4009940527176</v>
      </c>
      <c r="K2373" s="51">
        <f t="shared" ca="1" si="443"/>
        <v>5370.226141152345</v>
      </c>
      <c r="L2373" s="111">
        <f t="shared" ca="1" si="435"/>
        <v>318</v>
      </c>
      <c r="M2373" s="112">
        <f t="shared" ca="1" si="436"/>
        <v>696.3781537218083</v>
      </c>
      <c r="N2373" s="106"/>
      <c r="O2373" s="109">
        <f t="shared" ca="1" si="439"/>
        <v>4436.5083234196727</v>
      </c>
      <c r="P2373" s="113">
        <f t="shared" ca="1" si="440"/>
        <v>1</v>
      </c>
      <c r="Q2373" s="114">
        <f t="shared" ca="1" si="437"/>
        <v>325</v>
      </c>
    </row>
    <row r="2374" spans="5:17" x14ac:dyDescent="0.35">
      <c r="E2374">
        <f t="shared" si="441"/>
        <v>2347</v>
      </c>
      <c r="F2374" s="109">
        <f t="shared" ca="1" si="432"/>
        <v>5.4236447102730585</v>
      </c>
      <c r="G2374" s="110">
        <f t="shared" ca="1" si="442"/>
        <v>4679.2716321408097</v>
      </c>
      <c r="H2374" s="92">
        <f t="shared" si="433"/>
        <v>2347</v>
      </c>
      <c r="I2374" s="109">
        <f t="shared" ca="1" si="434"/>
        <v>0.6811662329997038</v>
      </c>
      <c r="J2374" s="51">
        <f t="shared" ca="1" si="438"/>
        <v>5370.226141152345</v>
      </c>
      <c r="K2374" s="51">
        <f t="shared" ca="1" si="443"/>
        <v>5370.9073073853451</v>
      </c>
      <c r="L2374" s="111">
        <f t="shared" ca="1" si="435"/>
        <v>317</v>
      </c>
      <c r="M2374" s="112">
        <f t="shared" ca="1" si="436"/>
        <v>691.63567524453538</v>
      </c>
      <c r="N2374" s="106"/>
      <c r="O2374" s="109">
        <f t="shared" ca="1" si="439"/>
        <v>2246.1364826427352</v>
      </c>
      <c r="P2374" s="113">
        <f t="shared" ca="1" si="440"/>
        <v>1</v>
      </c>
      <c r="Q2374" s="114">
        <f t="shared" ca="1" si="437"/>
        <v>189</v>
      </c>
    </row>
    <row r="2375" spans="5:17" x14ac:dyDescent="0.35">
      <c r="E2375">
        <f t="shared" si="441"/>
        <v>2348</v>
      </c>
      <c r="F2375" s="109">
        <f t="shared" ca="1" si="432"/>
        <v>2.6676279031714816</v>
      </c>
      <c r="G2375" s="110">
        <f t="shared" ca="1" si="442"/>
        <v>4681.9392600439814</v>
      </c>
      <c r="H2375" s="92">
        <f t="shared" si="433"/>
        <v>2348</v>
      </c>
      <c r="I2375" s="109">
        <f t="shared" ca="1" si="434"/>
        <v>1.1839941556631759</v>
      </c>
      <c r="J2375" s="51">
        <f t="shared" ca="1" si="438"/>
        <v>5370.9073073853451</v>
      </c>
      <c r="K2375" s="51">
        <f t="shared" ca="1" si="443"/>
        <v>5372.0913015410079</v>
      </c>
      <c r="L2375" s="111">
        <f t="shared" ca="1" si="435"/>
        <v>318</v>
      </c>
      <c r="M2375" s="112">
        <f t="shared" ca="1" si="436"/>
        <v>690.1520414970264</v>
      </c>
      <c r="N2375" s="106"/>
      <c r="O2375" s="109">
        <f t="shared" ca="1" si="439"/>
        <v>1965.2156464778832</v>
      </c>
      <c r="P2375" s="113">
        <f t="shared" ca="1" si="440"/>
        <v>1</v>
      </c>
      <c r="Q2375" s="114">
        <f t="shared" ca="1" si="437"/>
        <v>138</v>
      </c>
    </row>
    <row r="2376" spans="5:17" x14ac:dyDescent="0.35">
      <c r="E2376">
        <f t="shared" si="441"/>
        <v>2349</v>
      </c>
      <c r="F2376" s="109">
        <f t="shared" ca="1" si="432"/>
        <v>2.8003690725022232</v>
      </c>
      <c r="G2376" s="110">
        <f t="shared" ca="1" si="442"/>
        <v>4684.7396291164832</v>
      </c>
      <c r="H2376" s="92">
        <f t="shared" si="433"/>
        <v>2349</v>
      </c>
      <c r="I2376" s="109">
        <f t="shared" ca="1" si="434"/>
        <v>0.49315657237645666</v>
      </c>
      <c r="J2376" s="51">
        <f t="shared" ca="1" si="438"/>
        <v>5372.0913015410079</v>
      </c>
      <c r="K2376" s="51">
        <f t="shared" ca="1" si="443"/>
        <v>5372.5844581133842</v>
      </c>
      <c r="L2376" s="111">
        <f t="shared" ca="1" si="435"/>
        <v>317</v>
      </c>
      <c r="M2376" s="112">
        <f t="shared" ca="1" si="436"/>
        <v>687.84482899690101</v>
      </c>
      <c r="N2376" s="106"/>
      <c r="O2376" s="109">
        <f t="shared" ca="1" si="439"/>
        <v>7453.7885528188863</v>
      </c>
      <c r="P2376" s="113">
        <f t="shared" ca="1" si="440"/>
        <v>1</v>
      </c>
      <c r="Q2376" s="114">
        <f t="shared" ca="1" si="437"/>
        <v>453</v>
      </c>
    </row>
    <row r="2377" spans="5:17" x14ac:dyDescent="0.35">
      <c r="E2377">
        <f t="shared" si="441"/>
        <v>2350</v>
      </c>
      <c r="F2377" s="109">
        <f t="shared" ca="1" si="432"/>
        <v>1.8297377464407478</v>
      </c>
      <c r="G2377" s="110">
        <f t="shared" ca="1" si="442"/>
        <v>4686.5693668629237</v>
      </c>
      <c r="H2377" s="92">
        <f t="shared" si="433"/>
        <v>2350</v>
      </c>
      <c r="I2377" s="109">
        <f t="shared" ca="1" si="434"/>
        <v>13.648601671357357</v>
      </c>
      <c r="J2377" s="51">
        <f t="shared" ca="1" si="438"/>
        <v>5372.5844581133842</v>
      </c>
      <c r="K2377" s="51">
        <f t="shared" ca="1" si="443"/>
        <v>5386.2330597847413</v>
      </c>
      <c r="L2377" s="111">
        <f t="shared" ca="1" si="435"/>
        <v>320</v>
      </c>
      <c r="M2377" s="112">
        <f t="shared" ca="1" si="436"/>
        <v>699.66369292181753</v>
      </c>
      <c r="N2377" s="106"/>
      <c r="O2377" s="109">
        <f t="shared" ca="1" si="439"/>
        <v>7822.8886504678367</v>
      </c>
      <c r="P2377" s="113">
        <f t="shared" ca="1" si="440"/>
        <v>1</v>
      </c>
      <c r="Q2377" s="114">
        <f t="shared" ca="1" si="437"/>
        <v>499</v>
      </c>
    </row>
    <row r="2378" spans="5:17" x14ac:dyDescent="0.35">
      <c r="E2378">
        <f t="shared" si="441"/>
        <v>2351</v>
      </c>
      <c r="F2378" s="109">
        <f t="shared" ca="1" si="432"/>
        <v>4.5311826298051212</v>
      </c>
      <c r="G2378" s="110">
        <f t="shared" ca="1" si="442"/>
        <v>4691.1005494927285</v>
      </c>
      <c r="H2378" s="92">
        <f t="shared" si="433"/>
        <v>2351</v>
      </c>
      <c r="I2378" s="109">
        <f t="shared" ca="1" si="434"/>
        <v>0.94670804892576965</v>
      </c>
      <c r="J2378" s="51">
        <f t="shared" ca="1" si="438"/>
        <v>5386.2330597847413</v>
      </c>
      <c r="K2378" s="51">
        <f t="shared" ca="1" si="443"/>
        <v>5387.179767833667</v>
      </c>
      <c r="L2378" s="111">
        <f t="shared" ca="1" si="435"/>
        <v>320</v>
      </c>
      <c r="M2378" s="112">
        <f t="shared" ca="1" si="436"/>
        <v>696.0792183409385</v>
      </c>
      <c r="N2378" s="106"/>
      <c r="O2378" s="109">
        <f t="shared" ca="1" si="439"/>
        <v>1649.3750812436658</v>
      </c>
      <c r="P2378" s="113">
        <f t="shared" ca="1" si="440"/>
        <v>1</v>
      </c>
      <c r="Q2378" s="114">
        <f t="shared" ca="1" si="437"/>
        <v>113</v>
      </c>
    </row>
    <row r="2379" spans="5:17" x14ac:dyDescent="0.35">
      <c r="E2379">
        <f t="shared" si="441"/>
        <v>2352</v>
      </c>
      <c r="F2379" s="109">
        <f t="shared" ca="1" si="432"/>
        <v>1.6986570377593511</v>
      </c>
      <c r="G2379" s="110">
        <f t="shared" ca="1" si="442"/>
        <v>4692.7992065304879</v>
      </c>
      <c r="H2379" s="92">
        <f t="shared" si="433"/>
        <v>2352</v>
      </c>
      <c r="I2379" s="109">
        <f t="shared" ca="1" si="434"/>
        <v>0.40085061331033001</v>
      </c>
      <c r="J2379" s="51">
        <f t="shared" ca="1" si="438"/>
        <v>5387.179767833667</v>
      </c>
      <c r="K2379" s="51">
        <f t="shared" ca="1" si="443"/>
        <v>5387.5806184469775</v>
      </c>
      <c r="L2379" s="111">
        <f t="shared" ca="1" si="435"/>
        <v>319</v>
      </c>
      <c r="M2379" s="112">
        <f t="shared" ca="1" si="436"/>
        <v>694.78141191648956</v>
      </c>
      <c r="N2379" s="106"/>
      <c r="O2379" s="109">
        <f t="shared" ca="1" si="439"/>
        <v>8231.0561563672672</v>
      </c>
      <c r="P2379" s="113">
        <f t="shared" ca="1" si="440"/>
        <v>1</v>
      </c>
      <c r="Q2379" s="114">
        <f t="shared" ca="1" si="437"/>
        <v>539</v>
      </c>
    </row>
    <row r="2380" spans="5:17" x14ac:dyDescent="0.35">
      <c r="E2380">
        <f t="shared" si="441"/>
        <v>2353</v>
      </c>
      <c r="F2380" s="109">
        <f t="shared" ca="1" si="432"/>
        <v>7.4964661136400661</v>
      </c>
      <c r="G2380" s="110">
        <f t="shared" ca="1" si="442"/>
        <v>4700.295672644128</v>
      </c>
      <c r="H2380" s="92">
        <f t="shared" si="433"/>
        <v>2353</v>
      </c>
      <c r="I2380" s="109">
        <f t="shared" ca="1" si="434"/>
        <v>0.40713939529512883</v>
      </c>
      <c r="J2380" s="51">
        <f t="shared" ca="1" si="438"/>
        <v>5387.5806184469775</v>
      </c>
      <c r="K2380" s="51">
        <f t="shared" ca="1" si="443"/>
        <v>5387.9877578422729</v>
      </c>
      <c r="L2380" s="111">
        <f t="shared" ca="1" si="435"/>
        <v>318</v>
      </c>
      <c r="M2380" s="112">
        <f t="shared" ca="1" si="436"/>
        <v>687.69208519814492</v>
      </c>
      <c r="N2380" s="106"/>
      <c r="O2380" s="109">
        <f t="shared" ca="1" si="439"/>
        <v>1629.1355901952179</v>
      </c>
      <c r="P2380" s="113">
        <f t="shared" ca="1" si="440"/>
        <v>1</v>
      </c>
      <c r="Q2380" s="114">
        <f t="shared" ca="1" si="437"/>
        <v>112</v>
      </c>
    </row>
    <row r="2381" spans="5:17" x14ac:dyDescent="0.35">
      <c r="E2381">
        <f t="shared" si="441"/>
        <v>2354</v>
      </c>
      <c r="F2381" s="109">
        <f t="shared" ca="1" si="432"/>
        <v>0.79140982404129168</v>
      </c>
      <c r="G2381" s="110">
        <f t="shared" ca="1" si="442"/>
        <v>4701.0870824681697</v>
      </c>
      <c r="H2381" s="92">
        <f t="shared" si="433"/>
        <v>2354</v>
      </c>
      <c r="I2381" s="109">
        <f t="shared" ca="1" si="434"/>
        <v>1.1995989933501781</v>
      </c>
      <c r="J2381" s="51">
        <f t="shared" ca="1" si="438"/>
        <v>5387.9877578422729</v>
      </c>
      <c r="K2381" s="51">
        <f t="shared" ca="1" si="443"/>
        <v>5389.1873568356232</v>
      </c>
      <c r="L2381" s="111">
        <f t="shared" ca="1" si="435"/>
        <v>317</v>
      </c>
      <c r="M2381" s="112">
        <f t="shared" ca="1" si="436"/>
        <v>688.10027436745349</v>
      </c>
      <c r="N2381" s="106"/>
      <c r="O2381" s="109">
        <f t="shared" ca="1" si="439"/>
        <v>6873.2096426723656</v>
      </c>
      <c r="P2381" s="113">
        <f t="shared" ca="1" si="440"/>
        <v>1</v>
      </c>
      <c r="Q2381" s="114">
        <f t="shared" ca="1" si="437"/>
        <v>435</v>
      </c>
    </row>
    <row r="2382" spans="5:17" x14ac:dyDescent="0.35">
      <c r="E2382">
        <f t="shared" si="441"/>
        <v>2355</v>
      </c>
      <c r="F2382" s="109">
        <f t="shared" ca="1" si="432"/>
        <v>3.5525694509134187</v>
      </c>
      <c r="G2382" s="110">
        <f t="shared" ca="1" si="442"/>
        <v>4704.639651919083</v>
      </c>
      <c r="H2382" s="92">
        <f t="shared" si="433"/>
        <v>2355</v>
      </c>
      <c r="I2382" s="109">
        <f t="shared" ca="1" si="434"/>
        <v>0.79596847017968819</v>
      </c>
      <c r="J2382" s="51">
        <f t="shared" ca="1" si="438"/>
        <v>5389.1873568356232</v>
      </c>
      <c r="K2382" s="51">
        <f t="shared" ca="1" si="443"/>
        <v>5389.9833253058032</v>
      </c>
      <c r="L2382" s="111">
        <f t="shared" ca="1" si="435"/>
        <v>316</v>
      </c>
      <c r="M2382" s="112">
        <f t="shared" ca="1" si="436"/>
        <v>685.34367338672018</v>
      </c>
      <c r="N2382" s="106"/>
      <c r="O2382" s="109">
        <f t="shared" ca="1" si="439"/>
        <v>8660.4174141334315</v>
      </c>
      <c r="P2382" s="113">
        <f t="shared" ca="1" si="440"/>
        <v>1</v>
      </c>
      <c r="Q2382" s="114">
        <f t="shared" ca="1" si="437"/>
        <v>521</v>
      </c>
    </row>
    <row r="2383" spans="5:17" x14ac:dyDescent="0.35">
      <c r="E2383">
        <f t="shared" si="441"/>
        <v>2356</v>
      </c>
      <c r="F2383" s="109">
        <f t="shared" ca="1" si="432"/>
        <v>2.7680481339251828</v>
      </c>
      <c r="G2383" s="110">
        <f t="shared" ca="1" si="442"/>
        <v>4707.4077000530078</v>
      </c>
      <c r="H2383" s="92">
        <f t="shared" si="433"/>
        <v>2356</v>
      </c>
      <c r="I2383" s="109">
        <f t="shared" ca="1" si="434"/>
        <v>1.3346224413923002</v>
      </c>
      <c r="J2383" s="51">
        <f t="shared" ca="1" si="438"/>
        <v>5389.9833253058032</v>
      </c>
      <c r="K2383" s="51">
        <f t="shared" ca="1" si="443"/>
        <v>5391.3179477471958</v>
      </c>
      <c r="L2383" s="111">
        <f t="shared" ca="1" si="435"/>
        <v>316</v>
      </c>
      <c r="M2383" s="112">
        <f t="shared" ca="1" si="436"/>
        <v>683.910247694188</v>
      </c>
      <c r="N2383" s="106"/>
      <c r="O2383" s="109">
        <f t="shared" ca="1" si="439"/>
        <v>5067.4546260109773</v>
      </c>
      <c r="P2383" s="113">
        <f t="shared" ca="1" si="440"/>
        <v>1</v>
      </c>
      <c r="Q2383" s="114">
        <f t="shared" ca="1" si="437"/>
        <v>323</v>
      </c>
    </row>
    <row r="2384" spans="5:17" x14ac:dyDescent="0.35">
      <c r="E2384">
        <f t="shared" si="441"/>
        <v>2357</v>
      </c>
      <c r="F2384" s="109">
        <f t="shared" ca="1" si="432"/>
        <v>0.1114986179287534</v>
      </c>
      <c r="G2384" s="110">
        <f t="shared" ca="1" si="442"/>
        <v>4707.5191986709369</v>
      </c>
      <c r="H2384" s="92">
        <f t="shared" si="433"/>
        <v>2357</v>
      </c>
      <c r="I2384" s="109">
        <f t="shared" ca="1" si="434"/>
        <v>2.2666078992506442</v>
      </c>
      <c r="J2384" s="51">
        <f t="shared" ca="1" si="438"/>
        <v>5391.3179477471958</v>
      </c>
      <c r="K2384" s="51">
        <f t="shared" ca="1" si="443"/>
        <v>5393.5845556464465</v>
      </c>
      <c r="L2384" s="111">
        <f t="shared" ca="1" si="435"/>
        <v>316</v>
      </c>
      <c r="M2384" s="112">
        <f t="shared" ca="1" si="436"/>
        <v>686.06535697550953</v>
      </c>
      <c r="N2384" s="106"/>
      <c r="O2384" s="109">
        <f t="shared" ca="1" si="439"/>
        <v>237.78694425959031</v>
      </c>
      <c r="P2384" s="113">
        <f t="shared" ca="1" si="440"/>
        <v>1</v>
      </c>
      <c r="Q2384" s="114">
        <f t="shared" ca="1" si="437"/>
        <v>7</v>
      </c>
    </row>
    <row r="2385" spans="5:17" x14ac:dyDescent="0.35">
      <c r="E2385">
        <f t="shared" si="441"/>
        <v>2358</v>
      </c>
      <c r="F2385" s="109">
        <f t="shared" ca="1" si="432"/>
        <v>9.6915651587823248</v>
      </c>
      <c r="G2385" s="110">
        <f t="shared" ca="1" si="442"/>
        <v>4717.2107638297193</v>
      </c>
      <c r="H2385" s="92">
        <f t="shared" si="433"/>
        <v>2358</v>
      </c>
      <c r="I2385" s="109">
        <f t="shared" ca="1" si="434"/>
        <v>6.2270953440048364</v>
      </c>
      <c r="J2385" s="51">
        <f t="shared" ca="1" si="438"/>
        <v>5393.5845556464465</v>
      </c>
      <c r="K2385" s="51">
        <f t="shared" ca="1" si="443"/>
        <v>5399.8116509904512</v>
      </c>
      <c r="L2385" s="111">
        <f t="shared" ca="1" si="435"/>
        <v>316</v>
      </c>
      <c r="M2385" s="112">
        <f t="shared" ca="1" si="436"/>
        <v>682.60088716073187</v>
      </c>
      <c r="N2385" s="106"/>
      <c r="O2385" s="109">
        <f t="shared" ca="1" si="439"/>
        <v>486.49076503909305</v>
      </c>
      <c r="P2385" s="113">
        <f t="shared" ca="1" si="440"/>
        <v>1</v>
      </c>
      <c r="Q2385" s="114">
        <f t="shared" ca="1" si="437"/>
        <v>31</v>
      </c>
    </row>
    <row r="2386" spans="5:17" x14ac:dyDescent="0.35">
      <c r="E2386">
        <f t="shared" si="441"/>
        <v>2359</v>
      </c>
      <c r="F2386" s="109">
        <f t="shared" ca="1" si="432"/>
        <v>0.94668689734802103</v>
      </c>
      <c r="G2386" s="110">
        <f t="shared" ca="1" si="442"/>
        <v>4718.157450727067</v>
      </c>
      <c r="H2386" s="92">
        <f t="shared" si="433"/>
        <v>2359</v>
      </c>
      <c r="I2386" s="109">
        <f t="shared" ca="1" si="434"/>
        <v>1.4941316976062047</v>
      </c>
      <c r="J2386" s="51">
        <f t="shared" ca="1" si="438"/>
        <v>5399.8116509904512</v>
      </c>
      <c r="K2386" s="51">
        <f t="shared" ca="1" si="443"/>
        <v>5401.3057826880577</v>
      </c>
      <c r="L2386" s="111">
        <f t="shared" ca="1" si="435"/>
        <v>316</v>
      </c>
      <c r="M2386" s="112">
        <f t="shared" ca="1" si="436"/>
        <v>683.14833196099062</v>
      </c>
      <c r="N2386" s="106"/>
      <c r="O2386" s="109">
        <f t="shared" ca="1" si="439"/>
        <v>6660.7769909447352</v>
      </c>
      <c r="P2386" s="113">
        <f t="shared" ca="1" si="440"/>
        <v>1</v>
      </c>
      <c r="Q2386" s="114">
        <f t="shared" ca="1" si="437"/>
        <v>411</v>
      </c>
    </row>
    <row r="2387" spans="5:17" x14ac:dyDescent="0.35">
      <c r="E2387">
        <f t="shared" si="441"/>
        <v>2360</v>
      </c>
      <c r="F2387" s="109">
        <f t="shared" ca="1" si="432"/>
        <v>0.43091062332667168</v>
      </c>
      <c r="G2387" s="110">
        <f t="shared" ca="1" si="442"/>
        <v>4718.5883613503938</v>
      </c>
      <c r="H2387" s="92">
        <f t="shared" si="433"/>
        <v>2360</v>
      </c>
      <c r="I2387" s="109">
        <f t="shared" ca="1" si="434"/>
        <v>0.6353708716313401</v>
      </c>
      <c r="J2387" s="51">
        <f t="shared" ca="1" si="438"/>
        <v>5401.3057826880577</v>
      </c>
      <c r="K2387" s="51">
        <f t="shared" ca="1" si="443"/>
        <v>5401.9411535596892</v>
      </c>
      <c r="L2387" s="111">
        <f t="shared" ca="1" si="435"/>
        <v>315</v>
      </c>
      <c r="M2387" s="112">
        <f t="shared" ca="1" si="436"/>
        <v>683.35279220929533</v>
      </c>
      <c r="N2387" s="106"/>
      <c r="O2387" s="109">
        <f t="shared" ca="1" si="439"/>
        <v>6856.56616003204</v>
      </c>
      <c r="P2387" s="113">
        <f t="shared" ca="1" si="440"/>
        <v>1</v>
      </c>
      <c r="Q2387" s="114">
        <f t="shared" ca="1" si="437"/>
        <v>439</v>
      </c>
    </row>
    <row r="2388" spans="5:17" x14ac:dyDescent="0.35">
      <c r="E2388">
        <f t="shared" si="441"/>
        <v>2361</v>
      </c>
      <c r="F2388" s="109">
        <f t="shared" ca="1" si="432"/>
        <v>4.0564688371643669</v>
      </c>
      <c r="G2388" s="110">
        <f t="shared" ca="1" si="442"/>
        <v>4722.644830187558</v>
      </c>
      <c r="H2388" s="92">
        <f t="shared" si="433"/>
        <v>2361</v>
      </c>
      <c r="I2388" s="109">
        <f t="shared" ca="1" si="434"/>
        <v>5.2940592275254641</v>
      </c>
      <c r="J2388" s="51">
        <f t="shared" ca="1" si="438"/>
        <v>5401.9411535596892</v>
      </c>
      <c r="K2388" s="51">
        <f t="shared" ca="1" si="443"/>
        <v>5407.2352127872146</v>
      </c>
      <c r="L2388" s="111">
        <f t="shared" ca="1" si="435"/>
        <v>318</v>
      </c>
      <c r="M2388" s="112">
        <f t="shared" ca="1" si="436"/>
        <v>684.59038259965655</v>
      </c>
      <c r="N2388" s="106"/>
      <c r="O2388" s="109">
        <f t="shared" ca="1" si="439"/>
        <v>7001.183186947077</v>
      </c>
      <c r="P2388" s="113">
        <f t="shared" ca="1" si="440"/>
        <v>1</v>
      </c>
      <c r="Q2388" s="114">
        <f t="shared" ca="1" si="437"/>
        <v>453</v>
      </c>
    </row>
    <row r="2389" spans="5:17" x14ac:dyDescent="0.35">
      <c r="E2389">
        <f t="shared" si="441"/>
        <v>2362</v>
      </c>
      <c r="F2389" s="109">
        <f t="shared" ca="1" si="432"/>
        <v>2.1638011655648932</v>
      </c>
      <c r="G2389" s="110">
        <f t="shared" ca="1" si="442"/>
        <v>4724.808631353123</v>
      </c>
      <c r="H2389" s="92">
        <f t="shared" si="433"/>
        <v>2362</v>
      </c>
      <c r="I2389" s="109">
        <f t="shared" ca="1" si="434"/>
        <v>2.0037033031607403</v>
      </c>
      <c r="J2389" s="51">
        <f t="shared" ca="1" si="438"/>
        <v>5407.2352127872146</v>
      </c>
      <c r="K2389" s="51">
        <f t="shared" ca="1" si="443"/>
        <v>5409.2389160903749</v>
      </c>
      <c r="L2389" s="111">
        <f t="shared" ca="1" si="435"/>
        <v>318</v>
      </c>
      <c r="M2389" s="112">
        <f t="shared" ca="1" si="436"/>
        <v>684.4302847372519</v>
      </c>
      <c r="N2389" s="106"/>
      <c r="O2389" s="109">
        <f t="shared" ca="1" si="439"/>
        <v>8584.889672309082</v>
      </c>
      <c r="P2389" s="113">
        <f t="shared" ca="1" si="440"/>
        <v>1</v>
      </c>
      <c r="Q2389" s="114">
        <f t="shared" ca="1" si="437"/>
        <v>525</v>
      </c>
    </row>
    <row r="2390" spans="5:17" x14ac:dyDescent="0.35">
      <c r="E2390">
        <f t="shared" si="441"/>
        <v>2363</v>
      </c>
      <c r="F2390" s="109">
        <f t="shared" ca="1" si="432"/>
        <v>1.2229807572574296</v>
      </c>
      <c r="G2390" s="110">
        <f t="shared" ca="1" si="442"/>
        <v>4726.0316121103806</v>
      </c>
      <c r="H2390" s="92">
        <f t="shared" si="433"/>
        <v>2363</v>
      </c>
      <c r="I2390" s="109">
        <f t="shared" ca="1" si="434"/>
        <v>0.18443722164670909</v>
      </c>
      <c r="J2390" s="51">
        <f t="shared" ca="1" si="438"/>
        <v>5409.2389160903749</v>
      </c>
      <c r="K2390" s="51">
        <f t="shared" ca="1" si="443"/>
        <v>5409.4233533120214</v>
      </c>
      <c r="L2390" s="111">
        <f t="shared" ca="1" si="435"/>
        <v>317</v>
      </c>
      <c r="M2390" s="112">
        <f t="shared" ca="1" si="436"/>
        <v>683.3917412016408</v>
      </c>
      <c r="N2390" s="106"/>
      <c r="O2390" s="109">
        <f t="shared" ca="1" si="439"/>
        <v>5881.8963463066375</v>
      </c>
      <c r="P2390" s="113">
        <f t="shared" ca="1" si="440"/>
        <v>1</v>
      </c>
      <c r="Q2390" s="114">
        <f t="shared" ca="1" si="437"/>
        <v>357</v>
      </c>
    </row>
    <row r="2391" spans="5:17" x14ac:dyDescent="0.35">
      <c r="E2391">
        <f t="shared" si="441"/>
        <v>2364</v>
      </c>
      <c r="F2391" s="109">
        <f t="shared" ca="1" si="432"/>
        <v>7.1456774608930855</v>
      </c>
      <c r="G2391" s="110">
        <f t="shared" ca="1" si="442"/>
        <v>4733.1772895712738</v>
      </c>
      <c r="H2391" s="92">
        <f t="shared" si="433"/>
        <v>2364</v>
      </c>
      <c r="I2391" s="109">
        <f t="shared" ca="1" si="434"/>
        <v>1.3074323433686601</v>
      </c>
      <c r="J2391" s="51">
        <f t="shared" ca="1" si="438"/>
        <v>5409.4233533120214</v>
      </c>
      <c r="K2391" s="51">
        <f t="shared" ca="1" si="443"/>
        <v>5410.7307856553898</v>
      </c>
      <c r="L2391" s="111">
        <f t="shared" ca="1" si="435"/>
        <v>316</v>
      </c>
      <c r="M2391" s="112">
        <f t="shared" ca="1" si="436"/>
        <v>677.55349608411598</v>
      </c>
      <c r="N2391" s="106"/>
      <c r="O2391" s="109">
        <f t="shared" ca="1" si="439"/>
        <v>7432.0410001288374</v>
      </c>
      <c r="P2391" s="113">
        <f t="shared" ca="1" si="440"/>
        <v>1</v>
      </c>
      <c r="Q2391" s="114">
        <f t="shared" ca="1" si="437"/>
        <v>454</v>
      </c>
    </row>
    <row r="2392" spans="5:17" x14ac:dyDescent="0.35">
      <c r="E2392">
        <f t="shared" si="441"/>
        <v>2365</v>
      </c>
      <c r="F2392" s="109">
        <f t="shared" ca="1" si="432"/>
        <v>0.18166313051562191</v>
      </c>
      <c r="G2392" s="110">
        <f t="shared" ca="1" si="442"/>
        <v>4733.3589527017893</v>
      </c>
      <c r="H2392" s="92">
        <f t="shared" si="433"/>
        <v>2365</v>
      </c>
      <c r="I2392" s="109">
        <f t="shared" ca="1" si="434"/>
        <v>5.1199871514431484E-2</v>
      </c>
      <c r="J2392" s="51">
        <f t="shared" ca="1" si="438"/>
        <v>5410.7307856553898</v>
      </c>
      <c r="K2392" s="51">
        <f t="shared" ca="1" si="443"/>
        <v>5410.7819855269045</v>
      </c>
      <c r="L2392" s="111">
        <f t="shared" ca="1" si="435"/>
        <v>315</v>
      </c>
      <c r="M2392" s="112">
        <f t="shared" ca="1" si="436"/>
        <v>677.42303282511511</v>
      </c>
      <c r="N2392" s="106"/>
      <c r="O2392" s="109">
        <f t="shared" ca="1" si="439"/>
        <v>2168.8626769851089</v>
      </c>
      <c r="P2392" s="113">
        <f t="shared" ca="1" si="440"/>
        <v>1</v>
      </c>
      <c r="Q2392" s="114">
        <f t="shared" ca="1" si="437"/>
        <v>178</v>
      </c>
    </row>
    <row r="2393" spans="5:17" x14ac:dyDescent="0.35">
      <c r="E2393">
        <f t="shared" si="441"/>
        <v>2366</v>
      </c>
      <c r="F2393" s="109">
        <f t="shared" ca="1" si="432"/>
        <v>1.8932704269901521</v>
      </c>
      <c r="G2393" s="110">
        <f t="shared" ca="1" si="442"/>
        <v>4735.2522231287794</v>
      </c>
      <c r="H2393" s="92">
        <f t="shared" si="433"/>
        <v>2366</v>
      </c>
      <c r="I2393" s="109">
        <f t="shared" ca="1" si="434"/>
        <v>0.78953934167740736</v>
      </c>
      <c r="J2393" s="51">
        <f t="shared" ca="1" si="438"/>
        <v>5410.7819855269045</v>
      </c>
      <c r="K2393" s="51">
        <f t="shared" ca="1" si="443"/>
        <v>5411.5715248685819</v>
      </c>
      <c r="L2393" s="111">
        <f t="shared" ca="1" si="435"/>
        <v>316</v>
      </c>
      <c r="M2393" s="112">
        <f t="shared" ca="1" si="436"/>
        <v>676.31930173980254</v>
      </c>
      <c r="N2393" s="106"/>
      <c r="O2393" s="109">
        <f t="shared" ca="1" si="439"/>
        <v>2705.3968016953495</v>
      </c>
      <c r="P2393" s="113">
        <f t="shared" ca="1" si="440"/>
        <v>1</v>
      </c>
      <c r="Q2393" s="114">
        <f t="shared" ca="1" si="437"/>
        <v>229</v>
      </c>
    </row>
    <row r="2394" spans="5:17" x14ac:dyDescent="0.35">
      <c r="E2394">
        <f t="shared" si="441"/>
        <v>2367</v>
      </c>
      <c r="F2394" s="109">
        <f t="shared" ca="1" si="432"/>
        <v>3.7492606533108721</v>
      </c>
      <c r="G2394" s="110">
        <f t="shared" ca="1" si="442"/>
        <v>4739.00148378209</v>
      </c>
      <c r="H2394" s="92">
        <f t="shared" si="433"/>
        <v>2367</v>
      </c>
      <c r="I2394" s="109">
        <f t="shared" ca="1" si="434"/>
        <v>2.8241192840416645</v>
      </c>
      <c r="J2394" s="51">
        <f t="shared" ca="1" si="438"/>
        <v>5411.5715248685819</v>
      </c>
      <c r="K2394" s="51">
        <f t="shared" ca="1" si="443"/>
        <v>5414.3956441526234</v>
      </c>
      <c r="L2394" s="111">
        <f t="shared" ca="1" si="435"/>
        <v>317</v>
      </c>
      <c r="M2394" s="112">
        <f t="shared" ca="1" si="436"/>
        <v>675.39416037053343</v>
      </c>
      <c r="N2394" s="106"/>
      <c r="O2394" s="109">
        <f t="shared" ca="1" si="439"/>
        <v>10317.898229094519</v>
      </c>
      <c r="P2394" s="113">
        <f t="shared" ca="1" si="440"/>
        <v>1</v>
      </c>
      <c r="Q2394" s="114">
        <f t="shared" ca="1" si="437"/>
        <v>442</v>
      </c>
    </row>
    <row r="2395" spans="5:17" x14ac:dyDescent="0.35">
      <c r="E2395">
        <f t="shared" si="441"/>
        <v>2368</v>
      </c>
      <c r="F2395" s="109">
        <f t="shared" ca="1" si="432"/>
        <v>1.1588069086165842</v>
      </c>
      <c r="G2395" s="110">
        <f t="shared" ca="1" si="442"/>
        <v>4740.1602906907065</v>
      </c>
      <c r="H2395" s="92">
        <f t="shared" si="433"/>
        <v>2368</v>
      </c>
      <c r="I2395" s="109">
        <f t="shared" ca="1" si="434"/>
        <v>1.8681843573703978</v>
      </c>
      <c r="J2395" s="51">
        <f t="shared" ca="1" si="438"/>
        <v>5414.3956441526234</v>
      </c>
      <c r="K2395" s="51">
        <f t="shared" ca="1" si="443"/>
        <v>5416.2638285099938</v>
      </c>
      <c r="L2395" s="111">
        <f t="shared" ca="1" si="435"/>
        <v>317</v>
      </c>
      <c r="M2395" s="112">
        <f t="shared" ca="1" si="436"/>
        <v>676.10353781928734</v>
      </c>
      <c r="N2395" s="106"/>
      <c r="O2395" s="109">
        <f t="shared" ca="1" si="439"/>
        <v>4718.3417020829984</v>
      </c>
      <c r="P2395" s="113">
        <f t="shared" ca="1" si="440"/>
        <v>1</v>
      </c>
      <c r="Q2395" s="114">
        <f t="shared" ca="1" si="437"/>
        <v>332</v>
      </c>
    </row>
    <row r="2396" spans="5:17" x14ac:dyDescent="0.35">
      <c r="E2396">
        <f t="shared" si="441"/>
        <v>2369</v>
      </c>
      <c r="F2396" s="109">
        <f t="shared" ref="F2396:F2459" ca="1" si="444">-(1/B$4)*LN(RAND())</f>
        <v>8.0383650665947624</v>
      </c>
      <c r="G2396" s="110">
        <f t="shared" ca="1" si="442"/>
        <v>4748.1986557573009</v>
      </c>
      <c r="H2396" s="92">
        <f t="shared" ref="H2396:H2459" si="445">E2396</f>
        <v>2369</v>
      </c>
      <c r="I2396" s="109">
        <f t="shared" ref="I2396:I2459" ca="1" si="446">-(1/B$5)*LN(RAND())</f>
        <v>1.9352211664961987</v>
      </c>
      <c r="J2396" s="51">
        <f t="shared" ca="1" si="438"/>
        <v>5416.2638285099938</v>
      </c>
      <c r="K2396" s="51">
        <f t="shared" ca="1" si="443"/>
        <v>5418.1990496764902</v>
      </c>
      <c r="L2396" s="111">
        <f t="shared" ref="L2396:L2459" ca="1" si="447">COUNTIF(G$28:G$5027,"&lt;"&amp;K2396)-H2396</f>
        <v>316</v>
      </c>
      <c r="M2396" s="112">
        <f t="shared" ref="M2396:M2459" ca="1" si="448">K2396-G2396</f>
        <v>670.00039391918926</v>
      </c>
      <c r="N2396" s="106"/>
      <c r="O2396" s="109">
        <f t="shared" ca="1" si="439"/>
        <v>3792.5521403209805</v>
      </c>
      <c r="P2396" s="113">
        <f t="shared" ca="1" si="440"/>
        <v>1</v>
      </c>
      <c r="Q2396" s="114">
        <f t="shared" ref="Q2396:Q2459" ca="1" si="449">COUNTIF(G$28:G$5027,"&lt;"&amp;O2396)-COUNTIF(K$28:K$5027,"&lt;"&amp;O2396)</f>
        <v>294</v>
      </c>
    </row>
    <row r="2397" spans="5:17" x14ac:dyDescent="0.35">
      <c r="E2397">
        <f t="shared" si="441"/>
        <v>2370</v>
      </c>
      <c r="F2397" s="109">
        <f t="shared" ca="1" si="444"/>
        <v>2.0448840638024555</v>
      </c>
      <c r="G2397" s="110">
        <f t="shared" ca="1" si="442"/>
        <v>4750.2435398211037</v>
      </c>
      <c r="H2397" s="92">
        <f t="shared" si="445"/>
        <v>2370</v>
      </c>
      <c r="I2397" s="109">
        <f t="shared" ca="1" si="446"/>
        <v>3.3169343865542515</v>
      </c>
      <c r="J2397" s="51">
        <f t="shared" ref="J2397:J2460" ca="1" si="450">MAX(G2397,K2396)</f>
        <v>5418.1990496764902</v>
      </c>
      <c r="K2397" s="51">
        <f t="shared" ca="1" si="443"/>
        <v>5421.515984063044</v>
      </c>
      <c r="L2397" s="111">
        <f t="shared" ca="1" si="447"/>
        <v>315</v>
      </c>
      <c r="M2397" s="112">
        <f t="shared" ca="1" si="448"/>
        <v>671.27244424194032</v>
      </c>
      <c r="N2397" s="106"/>
      <c r="O2397" s="109">
        <f t="shared" ref="O2397:O2460" ca="1" si="451">K$5027*RAND()</f>
        <v>114.27395850441881</v>
      </c>
      <c r="P2397" s="113">
        <f t="shared" ref="P2397:P2460" ca="1" si="452">COUNTIF(J$28:J$5027,"&lt;"&amp;O2397)-COUNTIF(K$28:K$5027,"&lt;"&amp;O2397)</f>
        <v>1</v>
      </c>
      <c r="Q2397" s="114">
        <f t="shared" ca="1" si="449"/>
        <v>2</v>
      </c>
    </row>
    <row r="2398" spans="5:17" x14ac:dyDescent="0.35">
      <c r="E2398">
        <f t="shared" ref="E2398:E2461" si="453">E2397+1</f>
        <v>2371</v>
      </c>
      <c r="F2398" s="109">
        <f t="shared" ca="1" si="444"/>
        <v>2.738229517651166</v>
      </c>
      <c r="G2398" s="110">
        <f t="shared" ref="G2398:G2461" ca="1" si="454">G2397+F2398</f>
        <v>4752.9817693387549</v>
      </c>
      <c r="H2398" s="92">
        <f t="shared" si="445"/>
        <v>2371</v>
      </c>
      <c r="I2398" s="109">
        <f t="shared" ca="1" si="446"/>
        <v>1.7262181492725723</v>
      </c>
      <c r="J2398" s="51">
        <f t="shared" ca="1" si="450"/>
        <v>5421.515984063044</v>
      </c>
      <c r="K2398" s="51">
        <f t="shared" ref="K2398:K2461" ca="1" si="455">J2398+I2398</f>
        <v>5423.2422022123164</v>
      </c>
      <c r="L2398" s="111">
        <f t="shared" ca="1" si="447"/>
        <v>315</v>
      </c>
      <c r="M2398" s="112">
        <f t="shared" ca="1" si="448"/>
        <v>670.26043287356151</v>
      </c>
      <c r="N2398" s="106"/>
      <c r="O2398" s="109">
        <f t="shared" ca="1" si="451"/>
        <v>1943.1334483568901</v>
      </c>
      <c r="P2398" s="113">
        <f t="shared" ca="1" si="452"/>
        <v>1</v>
      </c>
      <c r="Q2398" s="114">
        <f t="shared" ca="1" si="449"/>
        <v>135</v>
      </c>
    </row>
    <row r="2399" spans="5:17" x14ac:dyDescent="0.35">
      <c r="E2399">
        <f t="shared" si="453"/>
        <v>2372</v>
      </c>
      <c r="F2399" s="109">
        <f t="shared" ca="1" si="444"/>
        <v>2.784920041688463</v>
      </c>
      <c r="G2399" s="110">
        <f t="shared" ca="1" si="454"/>
        <v>4755.7666893804435</v>
      </c>
      <c r="H2399" s="92">
        <f t="shared" si="445"/>
        <v>2372</v>
      </c>
      <c r="I2399" s="109">
        <f t="shared" ca="1" si="446"/>
        <v>3.756778708890788</v>
      </c>
      <c r="J2399" s="51">
        <f t="shared" ca="1" si="450"/>
        <v>5423.2422022123164</v>
      </c>
      <c r="K2399" s="51">
        <f t="shared" ca="1" si="455"/>
        <v>5426.9989809212075</v>
      </c>
      <c r="L2399" s="111">
        <f t="shared" ca="1" si="447"/>
        <v>319</v>
      </c>
      <c r="M2399" s="112">
        <f t="shared" ca="1" si="448"/>
        <v>671.23229154076398</v>
      </c>
      <c r="N2399" s="106"/>
      <c r="O2399" s="109">
        <f t="shared" ca="1" si="451"/>
        <v>48.24373460703562</v>
      </c>
      <c r="P2399" s="113">
        <f t="shared" ca="1" si="452"/>
        <v>0</v>
      </c>
      <c r="Q2399" s="114">
        <f t="shared" ca="1" si="449"/>
        <v>0</v>
      </c>
    </row>
    <row r="2400" spans="5:17" x14ac:dyDescent="0.35">
      <c r="E2400">
        <f t="shared" si="453"/>
        <v>2373</v>
      </c>
      <c r="F2400" s="109">
        <f t="shared" ca="1" si="444"/>
        <v>0.89270528694747886</v>
      </c>
      <c r="G2400" s="110">
        <f t="shared" ca="1" si="454"/>
        <v>4756.6593946673911</v>
      </c>
      <c r="H2400" s="92">
        <f t="shared" si="445"/>
        <v>2373</v>
      </c>
      <c r="I2400" s="109">
        <f t="shared" ca="1" si="446"/>
        <v>0.76133826242733083</v>
      </c>
      <c r="J2400" s="51">
        <f t="shared" ca="1" si="450"/>
        <v>5426.9989809212075</v>
      </c>
      <c r="K2400" s="51">
        <f t="shared" ca="1" si="455"/>
        <v>5427.7603191836351</v>
      </c>
      <c r="L2400" s="111">
        <f t="shared" ca="1" si="447"/>
        <v>319</v>
      </c>
      <c r="M2400" s="112">
        <f t="shared" ca="1" si="448"/>
        <v>671.10092451624405</v>
      </c>
      <c r="N2400" s="106"/>
      <c r="O2400" s="109">
        <f t="shared" ca="1" si="451"/>
        <v>3933.5443663079309</v>
      </c>
      <c r="P2400" s="113">
        <f t="shared" ca="1" si="452"/>
        <v>1</v>
      </c>
      <c r="Q2400" s="114">
        <f t="shared" ca="1" si="449"/>
        <v>298</v>
      </c>
    </row>
    <row r="2401" spans="5:17" x14ac:dyDescent="0.35">
      <c r="E2401">
        <f t="shared" si="453"/>
        <v>2374</v>
      </c>
      <c r="F2401" s="109">
        <f t="shared" ca="1" si="444"/>
        <v>0.32314546273526934</v>
      </c>
      <c r="G2401" s="110">
        <f t="shared" ca="1" si="454"/>
        <v>4756.9825401301259</v>
      </c>
      <c r="H2401" s="92">
        <f t="shared" si="445"/>
        <v>2374</v>
      </c>
      <c r="I2401" s="109">
        <f t="shared" ca="1" si="446"/>
        <v>2.2099073397752043</v>
      </c>
      <c r="J2401" s="51">
        <f t="shared" ca="1" si="450"/>
        <v>5427.7603191836351</v>
      </c>
      <c r="K2401" s="51">
        <f t="shared" ca="1" si="455"/>
        <v>5429.97022652341</v>
      </c>
      <c r="L2401" s="111">
        <f t="shared" ca="1" si="447"/>
        <v>318</v>
      </c>
      <c r="M2401" s="112">
        <f t="shared" ca="1" si="448"/>
        <v>672.98768639328409</v>
      </c>
      <c r="N2401" s="106"/>
      <c r="O2401" s="109">
        <f t="shared" ca="1" si="451"/>
        <v>8151.6329276144716</v>
      </c>
      <c r="P2401" s="113">
        <f t="shared" ca="1" si="452"/>
        <v>1</v>
      </c>
      <c r="Q2401" s="114">
        <f t="shared" ca="1" si="449"/>
        <v>532</v>
      </c>
    </row>
    <row r="2402" spans="5:17" x14ac:dyDescent="0.35">
      <c r="E2402">
        <f t="shared" si="453"/>
        <v>2375</v>
      </c>
      <c r="F2402" s="109">
        <f t="shared" ca="1" si="444"/>
        <v>1.8071321209525353</v>
      </c>
      <c r="G2402" s="110">
        <f t="shared" ca="1" si="454"/>
        <v>4758.7896722510786</v>
      </c>
      <c r="H2402" s="92">
        <f t="shared" si="445"/>
        <v>2375</v>
      </c>
      <c r="I2402" s="109">
        <f t="shared" ca="1" si="446"/>
        <v>5.7114227042271439</v>
      </c>
      <c r="J2402" s="51">
        <f t="shared" ca="1" si="450"/>
        <v>5429.97022652341</v>
      </c>
      <c r="K2402" s="51">
        <f t="shared" ca="1" si="455"/>
        <v>5435.6816492276375</v>
      </c>
      <c r="L2402" s="111">
        <f t="shared" ca="1" si="447"/>
        <v>319</v>
      </c>
      <c r="M2402" s="112">
        <f t="shared" ca="1" si="448"/>
        <v>676.89197697655891</v>
      </c>
      <c r="N2402" s="106"/>
      <c r="O2402" s="109">
        <f t="shared" ca="1" si="451"/>
        <v>8609.2030114696809</v>
      </c>
      <c r="P2402" s="113">
        <f t="shared" ca="1" si="452"/>
        <v>1</v>
      </c>
      <c r="Q2402" s="114">
        <f t="shared" ca="1" si="449"/>
        <v>523</v>
      </c>
    </row>
    <row r="2403" spans="5:17" x14ac:dyDescent="0.35">
      <c r="E2403">
        <f t="shared" si="453"/>
        <v>2376</v>
      </c>
      <c r="F2403" s="109">
        <f t="shared" ca="1" si="444"/>
        <v>0.85746986843580741</v>
      </c>
      <c r="G2403" s="110">
        <f t="shared" ca="1" si="454"/>
        <v>4759.6471421195147</v>
      </c>
      <c r="H2403" s="92">
        <f t="shared" si="445"/>
        <v>2376</v>
      </c>
      <c r="I2403" s="109">
        <f t="shared" ca="1" si="446"/>
        <v>1.0749713396331668</v>
      </c>
      <c r="J2403" s="51">
        <f t="shared" ca="1" si="450"/>
        <v>5435.6816492276375</v>
      </c>
      <c r="K2403" s="51">
        <f t="shared" ca="1" si="455"/>
        <v>5436.7566205672711</v>
      </c>
      <c r="L2403" s="111">
        <f t="shared" ca="1" si="447"/>
        <v>319</v>
      </c>
      <c r="M2403" s="112">
        <f t="shared" ca="1" si="448"/>
        <v>677.10947844775637</v>
      </c>
      <c r="N2403" s="106"/>
      <c r="O2403" s="109">
        <f t="shared" ca="1" si="451"/>
        <v>934.85593951554381</v>
      </c>
      <c r="P2403" s="113">
        <f t="shared" ca="1" si="452"/>
        <v>1</v>
      </c>
      <c r="Q2403" s="114">
        <f t="shared" ca="1" si="449"/>
        <v>68</v>
      </c>
    </row>
    <row r="2404" spans="5:17" x14ac:dyDescent="0.35">
      <c r="E2404">
        <f t="shared" si="453"/>
        <v>2377</v>
      </c>
      <c r="F2404" s="109">
        <f t="shared" ca="1" si="444"/>
        <v>0.27308674924134596</v>
      </c>
      <c r="G2404" s="110">
        <f t="shared" ca="1" si="454"/>
        <v>4759.9202288687557</v>
      </c>
      <c r="H2404" s="92">
        <f t="shared" si="445"/>
        <v>2377</v>
      </c>
      <c r="I2404" s="109">
        <f t="shared" ca="1" si="446"/>
        <v>1.8704649501310535</v>
      </c>
      <c r="J2404" s="51">
        <f t="shared" ca="1" si="450"/>
        <v>5436.7566205672711</v>
      </c>
      <c r="K2404" s="51">
        <f t="shared" ca="1" si="455"/>
        <v>5438.6270855174025</v>
      </c>
      <c r="L2404" s="111">
        <f t="shared" ca="1" si="447"/>
        <v>319</v>
      </c>
      <c r="M2404" s="112">
        <f t="shared" ca="1" si="448"/>
        <v>678.70685664864686</v>
      </c>
      <c r="N2404" s="106"/>
      <c r="O2404" s="109">
        <f t="shared" ca="1" si="451"/>
        <v>1278.2155061031765</v>
      </c>
      <c r="P2404" s="113">
        <f t="shared" ca="1" si="452"/>
        <v>1</v>
      </c>
      <c r="Q2404" s="114">
        <f t="shared" ca="1" si="449"/>
        <v>92</v>
      </c>
    </row>
    <row r="2405" spans="5:17" x14ac:dyDescent="0.35">
      <c r="E2405">
        <f t="shared" si="453"/>
        <v>2378</v>
      </c>
      <c r="F2405" s="109">
        <f t="shared" ca="1" si="444"/>
        <v>0.84618488274714387</v>
      </c>
      <c r="G2405" s="110">
        <f t="shared" ca="1" si="454"/>
        <v>4760.766413751503</v>
      </c>
      <c r="H2405" s="92">
        <f t="shared" si="445"/>
        <v>2378</v>
      </c>
      <c r="I2405" s="109">
        <f t="shared" ca="1" si="446"/>
        <v>2.7073264347234471</v>
      </c>
      <c r="J2405" s="51">
        <f t="shared" ca="1" si="450"/>
        <v>5438.6270855174025</v>
      </c>
      <c r="K2405" s="51">
        <f t="shared" ca="1" si="455"/>
        <v>5441.3344119521262</v>
      </c>
      <c r="L2405" s="111">
        <f t="shared" ca="1" si="447"/>
        <v>321</v>
      </c>
      <c r="M2405" s="112">
        <f t="shared" ca="1" si="448"/>
        <v>680.56799820062315</v>
      </c>
      <c r="N2405" s="106"/>
      <c r="O2405" s="109">
        <f t="shared" ca="1" si="451"/>
        <v>7680.1882215223986</v>
      </c>
      <c r="P2405" s="113">
        <f t="shared" ca="1" si="452"/>
        <v>1</v>
      </c>
      <c r="Q2405" s="114">
        <f t="shared" ca="1" si="449"/>
        <v>497</v>
      </c>
    </row>
    <row r="2406" spans="5:17" x14ac:dyDescent="0.35">
      <c r="E2406">
        <f t="shared" si="453"/>
        <v>2379</v>
      </c>
      <c r="F2406" s="109">
        <f t="shared" ca="1" si="444"/>
        <v>2.354999268203783</v>
      </c>
      <c r="G2406" s="110">
        <f t="shared" ca="1" si="454"/>
        <v>4763.1214130197068</v>
      </c>
      <c r="H2406" s="92">
        <f t="shared" si="445"/>
        <v>2379</v>
      </c>
      <c r="I2406" s="109">
        <f t="shared" ca="1" si="446"/>
        <v>4.9484320805677724</v>
      </c>
      <c r="J2406" s="51">
        <f t="shared" ca="1" si="450"/>
        <v>5441.3344119521262</v>
      </c>
      <c r="K2406" s="51">
        <f t="shared" ca="1" si="455"/>
        <v>5446.2828440326939</v>
      </c>
      <c r="L2406" s="111">
        <f t="shared" ca="1" si="447"/>
        <v>324</v>
      </c>
      <c r="M2406" s="112">
        <f t="shared" ca="1" si="448"/>
        <v>683.16143101298712</v>
      </c>
      <c r="N2406" s="106"/>
      <c r="O2406" s="109">
        <f t="shared" ca="1" si="451"/>
        <v>2675.9158288621106</v>
      </c>
      <c r="P2406" s="113">
        <f t="shared" ca="1" si="452"/>
        <v>1</v>
      </c>
      <c r="Q2406" s="114">
        <f t="shared" ca="1" si="449"/>
        <v>228</v>
      </c>
    </row>
    <row r="2407" spans="5:17" x14ac:dyDescent="0.35">
      <c r="E2407">
        <f t="shared" si="453"/>
        <v>2380</v>
      </c>
      <c r="F2407" s="109">
        <f t="shared" ca="1" si="444"/>
        <v>7.6841962521707714</v>
      </c>
      <c r="G2407" s="110">
        <f t="shared" ca="1" si="454"/>
        <v>4770.805609271878</v>
      </c>
      <c r="H2407" s="92">
        <f t="shared" si="445"/>
        <v>2380</v>
      </c>
      <c r="I2407" s="109">
        <f t="shared" ca="1" si="446"/>
        <v>2.7099855097681025</v>
      </c>
      <c r="J2407" s="51">
        <f t="shared" ca="1" si="450"/>
        <v>5446.2828440326939</v>
      </c>
      <c r="K2407" s="51">
        <f t="shared" ca="1" si="455"/>
        <v>5448.9928295424615</v>
      </c>
      <c r="L2407" s="111">
        <f t="shared" ca="1" si="447"/>
        <v>324</v>
      </c>
      <c r="M2407" s="112">
        <f t="shared" ca="1" si="448"/>
        <v>678.18722027058357</v>
      </c>
      <c r="N2407" s="106"/>
      <c r="O2407" s="109">
        <f t="shared" ca="1" si="451"/>
        <v>8848.3521364531407</v>
      </c>
      <c r="P2407" s="113">
        <f t="shared" ca="1" si="452"/>
        <v>1</v>
      </c>
      <c r="Q2407" s="114">
        <f t="shared" ca="1" si="449"/>
        <v>512</v>
      </c>
    </row>
    <row r="2408" spans="5:17" x14ac:dyDescent="0.35">
      <c r="E2408">
        <f t="shared" si="453"/>
        <v>2381</v>
      </c>
      <c r="F2408" s="109">
        <f t="shared" ca="1" si="444"/>
        <v>3.6266680209127147</v>
      </c>
      <c r="G2408" s="110">
        <f t="shared" ca="1" si="454"/>
        <v>4774.4322772927908</v>
      </c>
      <c r="H2408" s="92">
        <f t="shared" si="445"/>
        <v>2381</v>
      </c>
      <c r="I2408" s="109">
        <f t="shared" ca="1" si="446"/>
        <v>0.25734222307149762</v>
      </c>
      <c r="J2408" s="51">
        <f t="shared" ca="1" si="450"/>
        <v>5448.9928295424615</v>
      </c>
      <c r="K2408" s="51">
        <f t="shared" ca="1" si="455"/>
        <v>5449.2501717655332</v>
      </c>
      <c r="L2408" s="111">
        <f t="shared" ca="1" si="447"/>
        <v>323</v>
      </c>
      <c r="M2408" s="112">
        <f t="shared" ca="1" si="448"/>
        <v>674.81789447274241</v>
      </c>
      <c r="N2408" s="106"/>
      <c r="O2408" s="109">
        <f t="shared" ca="1" si="451"/>
        <v>1682.3386030403763</v>
      </c>
      <c r="P2408" s="113">
        <f t="shared" ca="1" si="452"/>
        <v>1</v>
      </c>
      <c r="Q2408" s="114">
        <f t="shared" ca="1" si="449"/>
        <v>112</v>
      </c>
    </row>
    <row r="2409" spans="5:17" x14ac:dyDescent="0.35">
      <c r="E2409">
        <f t="shared" si="453"/>
        <v>2382</v>
      </c>
      <c r="F2409" s="109">
        <f t="shared" ca="1" si="444"/>
        <v>8.5721572536974744</v>
      </c>
      <c r="G2409" s="110">
        <f t="shared" ca="1" si="454"/>
        <v>4783.0044345464885</v>
      </c>
      <c r="H2409" s="92">
        <f t="shared" si="445"/>
        <v>2382</v>
      </c>
      <c r="I2409" s="109">
        <f t="shared" ca="1" si="446"/>
        <v>1.0023933473375759</v>
      </c>
      <c r="J2409" s="51">
        <f t="shared" ca="1" si="450"/>
        <v>5449.2501717655332</v>
      </c>
      <c r="K2409" s="51">
        <f t="shared" ca="1" si="455"/>
        <v>5450.2525651128708</v>
      </c>
      <c r="L2409" s="111">
        <f t="shared" ca="1" si="447"/>
        <v>322</v>
      </c>
      <c r="M2409" s="112">
        <f t="shared" ca="1" si="448"/>
        <v>667.24813056638232</v>
      </c>
      <c r="N2409" s="106"/>
      <c r="O2409" s="109">
        <f t="shared" ca="1" si="451"/>
        <v>3048.2251330186664</v>
      </c>
      <c r="P2409" s="113">
        <f t="shared" ca="1" si="452"/>
        <v>1</v>
      </c>
      <c r="Q2409" s="114">
        <f t="shared" ca="1" si="449"/>
        <v>238</v>
      </c>
    </row>
    <row r="2410" spans="5:17" x14ac:dyDescent="0.35">
      <c r="E2410">
        <f t="shared" si="453"/>
        <v>2383</v>
      </c>
      <c r="F2410" s="109">
        <f t="shared" ca="1" si="444"/>
        <v>1.3897365085342395</v>
      </c>
      <c r="G2410" s="110">
        <f t="shared" ca="1" si="454"/>
        <v>4784.3941710550225</v>
      </c>
      <c r="H2410" s="92">
        <f t="shared" si="445"/>
        <v>2383</v>
      </c>
      <c r="I2410" s="109">
        <f t="shared" ca="1" si="446"/>
        <v>0.38315222621412443</v>
      </c>
      <c r="J2410" s="51">
        <f t="shared" ca="1" si="450"/>
        <v>5450.2525651128708</v>
      </c>
      <c r="K2410" s="51">
        <f t="shared" ca="1" si="455"/>
        <v>5450.6357173390852</v>
      </c>
      <c r="L2410" s="111">
        <f t="shared" ca="1" si="447"/>
        <v>321</v>
      </c>
      <c r="M2410" s="112">
        <f t="shared" ca="1" si="448"/>
        <v>666.24154628406268</v>
      </c>
      <c r="N2410" s="106"/>
      <c r="O2410" s="109">
        <f t="shared" ca="1" si="451"/>
        <v>355.47871755254795</v>
      </c>
      <c r="P2410" s="113">
        <f t="shared" ca="1" si="452"/>
        <v>1</v>
      </c>
      <c r="Q2410" s="114">
        <f t="shared" ca="1" si="449"/>
        <v>4</v>
      </c>
    </row>
    <row r="2411" spans="5:17" x14ac:dyDescent="0.35">
      <c r="E2411">
        <f t="shared" si="453"/>
        <v>2384</v>
      </c>
      <c r="F2411" s="109">
        <f t="shared" ca="1" si="444"/>
        <v>7.4227490489381172</v>
      </c>
      <c r="G2411" s="110">
        <f t="shared" ca="1" si="454"/>
        <v>4791.8169201039609</v>
      </c>
      <c r="H2411" s="92">
        <f t="shared" si="445"/>
        <v>2384</v>
      </c>
      <c r="I2411" s="109">
        <f t="shared" ca="1" si="446"/>
        <v>1.88919308655466</v>
      </c>
      <c r="J2411" s="51">
        <f t="shared" ca="1" si="450"/>
        <v>5450.6357173390852</v>
      </c>
      <c r="K2411" s="51">
        <f t="shared" ca="1" si="455"/>
        <v>5452.52491042564</v>
      </c>
      <c r="L2411" s="111">
        <f t="shared" ca="1" si="447"/>
        <v>321</v>
      </c>
      <c r="M2411" s="112">
        <f t="shared" ca="1" si="448"/>
        <v>660.70799032167906</v>
      </c>
      <c r="N2411" s="106"/>
      <c r="O2411" s="109">
        <f t="shared" ca="1" si="451"/>
        <v>7369.0077971569317</v>
      </c>
      <c r="P2411" s="113">
        <f t="shared" ca="1" si="452"/>
        <v>1</v>
      </c>
      <c r="Q2411" s="114">
        <f t="shared" ca="1" si="449"/>
        <v>449</v>
      </c>
    </row>
    <row r="2412" spans="5:17" x14ac:dyDescent="0.35">
      <c r="E2412">
        <f t="shared" si="453"/>
        <v>2385</v>
      </c>
      <c r="F2412" s="109">
        <f t="shared" ca="1" si="444"/>
        <v>1.9408455098570874</v>
      </c>
      <c r="G2412" s="110">
        <f t="shared" ca="1" si="454"/>
        <v>4793.7577656138183</v>
      </c>
      <c r="H2412" s="92">
        <f t="shared" si="445"/>
        <v>2385</v>
      </c>
      <c r="I2412" s="109">
        <f t="shared" ca="1" si="446"/>
        <v>3.9358701722613474</v>
      </c>
      <c r="J2412" s="51">
        <f t="shared" ca="1" si="450"/>
        <v>5452.52491042564</v>
      </c>
      <c r="K2412" s="51">
        <f t="shared" ca="1" si="455"/>
        <v>5456.4607805979012</v>
      </c>
      <c r="L2412" s="111">
        <f t="shared" ca="1" si="447"/>
        <v>320</v>
      </c>
      <c r="M2412" s="112">
        <f t="shared" ca="1" si="448"/>
        <v>662.70301498408298</v>
      </c>
      <c r="N2412" s="106"/>
      <c r="O2412" s="109">
        <f t="shared" ca="1" si="451"/>
        <v>7658.9171891132719</v>
      </c>
      <c r="P2412" s="113">
        <f t="shared" ca="1" si="452"/>
        <v>1</v>
      </c>
      <c r="Q2412" s="114">
        <f t="shared" ca="1" si="449"/>
        <v>493</v>
      </c>
    </row>
    <row r="2413" spans="5:17" x14ac:dyDescent="0.35">
      <c r="E2413">
        <f t="shared" si="453"/>
        <v>2386</v>
      </c>
      <c r="F2413" s="109">
        <f t="shared" ca="1" si="444"/>
        <v>0.56069526381719714</v>
      </c>
      <c r="G2413" s="110">
        <f t="shared" ca="1" si="454"/>
        <v>4794.3184608776355</v>
      </c>
      <c r="H2413" s="92">
        <f t="shared" si="445"/>
        <v>2386</v>
      </c>
      <c r="I2413" s="109">
        <f t="shared" ca="1" si="446"/>
        <v>1.9659217103036322</v>
      </c>
      <c r="J2413" s="51">
        <f t="shared" ca="1" si="450"/>
        <v>5456.4607805979012</v>
      </c>
      <c r="K2413" s="51">
        <f t="shared" ca="1" si="455"/>
        <v>5458.4267023082048</v>
      </c>
      <c r="L2413" s="111">
        <f t="shared" ca="1" si="447"/>
        <v>319</v>
      </c>
      <c r="M2413" s="112">
        <f t="shared" ca="1" si="448"/>
        <v>664.10824143056925</v>
      </c>
      <c r="N2413" s="106"/>
      <c r="O2413" s="109">
        <f t="shared" ca="1" si="451"/>
        <v>1632.1487992815482</v>
      </c>
      <c r="P2413" s="113">
        <f t="shared" ca="1" si="452"/>
        <v>1</v>
      </c>
      <c r="Q2413" s="114">
        <f t="shared" ca="1" si="449"/>
        <v>113</v>
      </c>
    </row>
    <row r="2414" spans="5:17" x14ac:dyDescent="0.35">
      <c r="E2414">
        <f t="shared" si="453"/>
        <v>2387</v>
      </c>
      <c r="F2414" s="109">
        <f t="shared" ca="1" si="444"/>
        <v>2.1367532248743109</v>
      </c>
      <c r="G2414" s="110">
        <f t="shared" ca="1" si="454"/>
        <v>4796.4552141025097</v>
      </c>
      <c r="H2414" s="92">
        <f t="shared" si="445"/>
        <v>2387</v>
      </c>
      <c r="I2414" s="109">
        <f t="shared" ca="1" si="446"/>
        <v>4.2185138821638948E-2</v>
      </c>
      <c r="J2414" s="51">
        <f t="shared" ca="1" si="450"/>
        <v>5458.4267023082048</v>
      </c>
      <c r="K2414" s="51">
        <f t="shared" ca="1" si="455"/>
        <v>5458.4688874470266</v>
      </c>
      <c r="L2414" s="111">
        <f t="shared" ca="1" si="447"/>
        <v>318</v>
      </c>
      <c r="M2414" s="112">
        <f t="shared" ca="1" si="448"/>
        <v>662.01367334451697</v>
      </c>
      <c r="N2414" s="106"/>
      <c r="O2414" s="109">
        <f t="shared" ca="1" si="451"/>
        <v>10631.759692271015</v>
      </c>
      <c r="P2414" s="113">
        <f t="shared" ca="1" si="452"/>
        <v>1</v>
      </c>
      <c r="Q2414" s="114">
        <f t="shared" ca="1" si="449"/>
        <v>307</v>
      </c>
    </row>
    <row r="2415" spans="5:17" x14ac:dyDescent="0.35">
      <c r="E2415">
        <f t="shared" si="453"/>
        <v>2388</v>
      </c>
      <c r="F2415" s="109">
        <f t="shared" ca="1" si="444"/>
        <v>0.34509569973014015</v>
      </c>
      <c r="G2415" s="110">
        <f t="shared" ca="1" si="454"/>
        <v>4796.80030980224</v>
      </c>
      <c r="H2415" s="92">
        <f t="shared" si="445"/>
        <v>2388</v>
      </c>
      <c r="I2415" s="109">
        <f t="shared" ca="1" si="446"/>
        <v>2.1709683651623064</v>
      </c>
      <c r="J2415" s="51">
        <f t="shared" ca="1" si="450"/>
        <v>5458.4688874470266</v>
      </c>
      <c r="K2415" s="51">
        <f t="shared" ca="1" si="455"/>
        <v>5460.6398558121891</v>
      </c>
      <c r="L2415" s="111">
        <f t="shared" ca="1" si="447"/>
        <v>317</v>
      </c>
      <c r="M2415" s="112">
        <f t="shared" ca="1" si="448"/>
        <v>663.83954600994912</v>
      </c>
      <c r="N2415" s="106"/>
      <c r="O2415" s="109">
        <f t="shared" ca="1" si="451"/>
        <v>2097.3720025390744</v>
      </c>
      <c r="P2415" s="113">
        <f t="shared" ca="1" si="452"/>
        <v>1</v>
      </c>
      <c r="Q2415" s="114">
        <f t="shared" ca="1" si="449"/>
        <v>155</v>
      </c>
    </row>
    <row r="2416" spans="5:17" x14ac:dyDescent="0.35">
      <c r="E2416">
        <f t="shared" si="453"/>
        <v>2389</v>
      </c>
      <c r="F2416" s="109">
        <f t="shared" ca="1" si="444"/>
        <v>0.66579075941511467</v>
      </c>
      <c r="G2416" s="110">
        <f t="shared" ca="1" si="454"/>
        <v>4797.4661005616554</v>
      </c>
      <c r="H2416" s="92">
        <f t="shared" si="445"/>
        <v>2389</v>
      </c>
      <c r="I2416" s="109">
        <f t="shared" ca="1" si="446"/>
        <v>0.55241988506287931</v>
      </c>
      <c r="J2416" s="51">
        <f t="shared" ca="1" si="450"/>
        <v>5460.6398558121891</v>
      </c>
      <c r="K2416" s="51">
        <f t="shared" ca="1" si="455"/>
        <v>5461.1922756972517</v>
      </c>
      <c r="L2416" s="111">
        <f t="shared" ca="1" si="447"/>
        <v>317</v>
      </c>
      <c r="M2416" s="112">
        <f t="shared" ca="1" si="448"/>
        <v>663.72617513559635</v>
      </c>
      <c r="N2416" s="106"/>
      <c r="O2416" s="109">
        <f t="shared" ca="1" si="451"/>
        <v>2719.0239568057118</v>
      </c>
      <c r="P2416" s="113">
        <f t="shared" ca="1" si="452"/>
        <v>1</v>
      </c>
      <c r="Q2416" s="114">
        <f t="shared" ca="1" si="449"/>
        <v>229</v>
      </c>
    </row>
    <row r="2417" spans="5:17" x14ac:dyDescent="0.35">
      <c r="E2417">
        <f t="shared" si="453"/>
        <v>2390</v>
      </c>
      <c r="F2417" s="109">
        <f t="shared" ca="1" si="444"/>
        <v>2.2057449964221032</v>
      </c>
      <c r="G2417" s="110">
        <f t="shared" ca="1" si="454"/>
        <v>4799.6718455580776</v>
      </c>
      <c r="H2417" s="92">
        <f t="shared" si="445"/>
        <v>2390</v>
      </c>
      <c r="I2417" s="109">
        <f t="shared" ca="1" si="446"/>
        <v>1.9676536609532569</v>
      </c>
      <c r="J2417" s="51">
        <f t="shared" ca="1" si="450"/>
        <v>5461.1922756972517</v>
      </c>
      <c r="K2417" s="51">
        <f t="shared" ca="1" si="455"/>
        <v>5463.1599293582049</v>
      </c>
      <c r="L2417" s="111">
        <f t="shared" ca="1" si="447"/>
        <v>320</v>
      </c>
      <c r="M2417" s="112">
        <f t="shared" ca="1" si="448"/>
        <v>663.48808380012724</v>
      </c>
      <c r="N2417" s="106"/>
      <c r="O2417" s="109">
        <f t="shared" ca="1" si="451"/>
        <v>10077.432566450789</v>
      </c>
      <c r="P2417" s="113">
        <f t="shared" ca="1" si="452"/>
        <v>1</v>
      </c>
      <c r="Q2417" s="114">
        <f t="shared" ca="1" si="449"/>
        <v>555</v>
      </c>
    </row>
    <row r="2418" spans="5:17" x14ac:dyDescent="0.35">
      <c r="E2418">
        <f t="shared" si="453"/>
        <v>2391</v>
      </c>
      <c r="F2418" s="109">
        <f t="shared" ca="1" si="444"/>
        <v>3.178948087853827</v>
      </c>
      <c r="G2418" s="110">
        <f t="shared" ca="1" si="454"/>
        <v>4802.8507936459318</v>
      </c>
      <c r="H2418" s="92">
        <f t="shared" si="445"/>
        <v>2391</v>
      </c>
      <c r="I2418" s="109">
        <f t="shared" ca="1" si="446"/>
        <v>0.73036624073826273</v>
      </c>
      <c r="J2418" s="51">
        <f t="shared" ca="1" si="450"/>
        <v>5463.1599293582049</v>
      </c>
      <c r="K2418" s="51">
        <f t="shared" ca="1" si="455"/>
        <v>5463.8902955989433</v>
      </c>
      <c r="L2418" s="111">
        <f t="shared" ca="1" si="447"/>
        <v>319</v>
      </c>
      <c r="M2418" s="112">
        <f t="shared" ca="1" si="448"/>
        <v>661.0395019530115</v>
      </c>
      <c r="N2418" s="106"/>
      <c r="O2418" s="109">
        <f t="shared" ca="1" si="451"/>
        <v>8756.9951348940431</v>
      </c>
      <c r="P2418" s="113">
        <f t="shared" ca="1" si="452"/>
        <v>1</v>
      </c>
      <c r="Q2418" s="114">
        <f t="shared" ca="1" si="449"/>
        <v>515</v>
      </c>
    </row>
    <row r="2419" spans="5:17" x14ac:dyDescent="0.35">
      <c r="E2419">
        <f t="shared" si="453"/>
        <v>2392</v>
      </c>
      <c r="F2419" s="109">
        <f t="shared" ca="1" si="444"/>
        <v>4.1794700444803174</v>
      </c>
      <c r="G2419" s="110">
        <f t="shared" ca="1" si="454"/>
        <v>4807.0302636904125</v>
      </c>
      <c r="H2419" s="92">
        <f t="shared" si="445"/>
        <v>2392</v>
      </c>
      <c r="I2419" s="109">
        <f t="shared" ca="1" si="446"/>
        <v>1.7826873416993103</v>
      </c>
      <c r="J2419" s="51">
        <f t="shared" ca="1" si="450"/>
        <v>5463.8902955989433</v>
      </c>
      <c r="K2419" s="51">
        <f t="shared" ca="1" si="455"/>
        <v>5465.6729829406422</v>
      </c>
      <c r="L2419" s="111">
        <f t="shared" ca="1" si="447"/>
        <v>319</v>
      </c>
      <c r="M2419" s="112">
        <f t="shared" ca="1" si="448"/>
        <v>658.64271925022967</v>
      </c>
      <c r="N2419" s="106"/>
      <c r="O2419" s="109">
        <f t="shared" ca="1" si="451"/>
        <v>10255.573241637261</v>
      </c>
      <c r="P2419" s="113">
        <f t="shared" ca="1" si="452"/>
        <v>1</v>
      </c>
      <c r="Q2419" s="114">
        <f t="shared" ca="1" si="449"/>
        <v>472</v>
      </c>
    </row>
    <row r="2420" spans="5:17" x14ac:dyDescent="0.35">
      <c r="E2420">
        <f t="shared" si="453"/>
        <v>2393</v>
      </c>
      <c r="F2420" s="109">
        <f t="shared" ca="1" si="444"/>
        <v>4.8547483315939007E-2</v>
      </c>
      <c r="G2420" s="110">
        <f t="shared" ca="1" si="454"/>
        <v>4807.0788111737284</v>
      </c>
      <c r="H2420" s="92">
        <f t="shared" si="445"/>
        <v>2393</v>
      </c>
      <c r="I2420" s="109">
        <f t="shared" ca="1" si="446"/>
        <v>0.5002105516909876</v>
      </c>
      <c r="J2420" s="51">
        <f t="shared" ca="1" si="450"/>
        <v>5465.6729829406422</v>
      </c>
      <c r="K2420" s="51">
        <f t="shared" ca="1" si="455"/>
        <v>5466.1731934923328</v>
      </c>
      <c r="L2420" s="111">
        <f t="shared" ca="1" si="447"/>
        <v>318</v>
      </c>
      <c r="M2420" s="112">
        <f t="shared" ca="1" si="448"/>
        <v>659.0943823186044</v>
      </c>
      <c r="N2420" s="106"/>
      <c r="O2420" s="109">
        <f t="shared" ca="1" si="451"/>
        <v>4108.705566926541</v>
      </c>
      <c r="P2420" s="113">
        <f t="shared" ca="1" si="452"/>
        <v>1</v>
      </c>
      <c r="Q2420" s="114">
        <f t="shared" ca="1" si="449"/>
        <v>313</v>
      </c>
    </row>
    <row r="2421" spans="5:17" x14ac:dyDescent="0.35">
      <c r="E2421">
        <f t="shared" si="453"/>
        <v>2394</v>
      </c>
      <c r="F2421" s="109">
        <f t="shared" ca="1" si="444"/>
        <v>0.81555656818934152</v>
      </c>
      <c r="G2421" s="110">
        <f t="shared" ca="1" si="454"/>
        <v>4807.8943677419174</v>
      </c>
      <c r="H2421" s="92">
        <f t="shared" si="445"/>
        <v>2394</v>
      </c>
      <c r="I2421" s="109">
        <f t="shared" ca="1" si="446"/>
        <v>1.7250161951373246</v>
      </c>
      <c r="J2421" s="51">
        <f t="shared" ca="1" si="450"/>
        <v>5466.1731934923328</v>
      </c>
      <c r="K2421" s="51">
        <f t="shared" ca="1" si="455"/>
        <v>5467.8982096874697</v>
      </c>
      <c r="L2421" s="111">
        <f t="shared" ca="1" si="447"/>
        <v>317</v>
      </c>
      <c r="M2421" s="112">
        <f t="shared" ca="1" si="448"/>
        <v>660.00384194555227</v>
      </c>
      <c r="N2421" s="106"/>
      <c r="O2421" s="109">
        <f t="shared" ca="1" si="451"/>
        <v>2277.6846970654997</v>
      </c>
      <c r="P2421" s="113">
        <f t="shared" ca="1" si="452"/>
        <v>1</v>
      </c>
      <c r="Q2421" s="114">
        <f t="shared" ca="1" si="449"/>
        <v>183</v>
      </c>
    </row>
    <row r="2422" spans="5:17" x14ac:dyDescent="0.35">
      <c r="E2422">
        <f t="shared" si="453"/>
        <v>2395</v>
      </c>
      <c r="F2422" s="109">
        <f t="shared" ca="1" si="444"/>
        <v>1.9173261959313619</v>
      </c>
      <c r="G2422" s="110">
        <f t="shared" ca="1" si="454"/>
        <v>4809.8116939378488</v>
      </c>
      <c r="H2422" s="92">
        <f t="shared" si="445"/>
        <v>2395</v>
      </c>
      <c r="I2422" s="109">
        <f t="shared" ca="1" si="446"/>
        <v>0.52530924918043775</v>
      </c>
      <c r="J2422" s="51">
        <f t="shared" ca="1" si="450"/>
        <v>5467.8982096874697</v>
      </c>
      <c r="K2422" s="51">
        <f t="shared" ca="1" si="455"/>
        <v>5468.42351893665</v>
      </c>
      <c r="L2422" s="111">
        <f t="shared" ca="1" si="447"/>
        <v>316</v>
      </c>
      <c r="M2422" s="112">
        <f t="shared" ca="1" si="448"/>
        <v>658.61182499880124</v>
      </c>
      <c r="N2422" s="106"/>
      <c r="O2422" s="109">
        <f t="shared" ca="1" si="451"/>
        <v>7605.24556909493</v>
      </c>
      <c r="P2422" s="113">
        <f t="shared" ca="1" si="452"/>
        <v>1</v>
      </c>
      <c r="Q2422" s="114">
        <f t="shared" ca="1" si="449"/>
        <v>488</v>
      </c>
    </row>
    <row r="2423" spans="5:17" x14ac:dyDescent="0.35">
      <c r="E2423">
        <f t="shared" si="453"/>
        <v>2396</v>
      </c>
      <c r="F2423" s="109">
        <f t="shared" ca="1" si="444"/>
        <v>2.3145588816722986</v>
      </c>
      <c r="G2423" s="110">
        <f t="shared" ca="1" si="454"/>
        <v>4812.1262528195211</v>
      </c>
      <c r="H2423" s="92">
        <f t="shared" si="445"/>
        <v>2396</v>
      </c>
      <c r="I2423" s="109">
        <f t="shared" ca="1" si="446"/>
        <v>1.2992371063058741</v>
      </c>
      <c r="J2423" s="51">
        <f t="shared" ca="1" si="450"/>
        <v>5468.42351893665</v>
      </c>
      <c r="K2423" s="51">
        <f t="shared" ca="1" si="455"/>
        <v>5469.7227560429556</v>
      </c>
      <c r="L2423" s="111">
        <f t="shared" ca="1" si="447"/>
        <v>316</v>
      </c>
      <c r="M2423" s="112">
        <f t="shared" ca="1" si="448"/>
        <v>657.59650322343441</v>
      </c>
      <c r="N2423" s="106"/>
      <c r="O2423" s="109">
        <f t="shared" ca="1" si="451"/>
        <v>6221.2246924987894</v>
      </c>
      <c r="P2423" s="113">
        <f t="shared" ca="1" si="452"/>
        <v>1</v>
      </c>
      <c r="Q2423" s="114">
        <f t="shared" ca="1" si="449"/>
        <v>378</v>
      </c>
    </row>
    <row r="2424" spans="5:17" x14ac:dyDescent="0.35">
      <c r="E2424">
        <f t="shared" si="453"/>
        <v>2397</v>
      </c>
      <c r="F2424" s="109">
        <f t="shared" ca="1" si="444"/>
        <v>0.68620838547115359</v>
      </c>
      <c r="G2424" s="110">
        <f t="shared" ca="1" si="454"/>
        <v>4812.8124612049924</v>
      </c>
      <c r="H2424" s="92">
        <f t="shared" si="445"/>
        <v>2397</v>
      </c>
      <c r="I2424" s="109">
        <f t="shared" ca="1" si="446"/>
        <v>4.3727647281381277</v>
      </c>
      <c r="J2424" s="51">
        <f t="shared" ca="1" si="450"/>
        <v>5469.7227560429556</v>
      </c>
      <c r="K2424" s="51">
        <f t="shared" ca="1" si="455"/>
        <v>5474.095520771094</v>
      </c>
      <c r="L2424" s="111">
        <f t="shared" ca="1" si="447"/>
        <v>318</v>
      </c>
      <c r="M2424" s="112">
        <f t="shared" ca="1" si="448"/>
        <v>661.28305956610166</v>
      </c>
      <c r="N2424" s="106"/>
      <c r="O2424" s="109">
        <f t="shared" ca="1" si="451"/>
        <v>2285.5374164753057</v>
      </c>
      <c r="P2424" s="113">
        <f t="shared" ca="1" si="452"/>
        <v>1</v>
      </c>
      <c r="Q2424" s="114">
        <f t="shared" ca="1" si="449"/>
        <v>185</v>
      </c>
    </row>
    <row r="2425" spans="5:17" x14ac:dyDescent="0.35">
      <c r="E2425">
        <f t="shared" si="453"/>
        <v>2398</v>
      </c>
      <c r="F2425" s="109">
        <f t="shared" ca="1" si="444"/>
        <v>0.61516079014494163</v>
      </c>
      <c r="G2425" s="110">
        <f t="shared" ca="1" si="454"/>
        <v>4813.4276219951371</v>
      </c>
      <c r="H2425" s="92">
        <f t="shared" si="445"/>
        <v>2398</v>
      </c>
      <c r="I2425" s="109">
        <f t="shared" ca="1" si="446"/>
        <v>1.4572263708069984</v>
      </c>
      <c r="J2425" s="51">
        <f t="shared" ca="1" si="450"/>
        <v>5474.095520771094</v>
      </c>
      <c r="K2425" s="51">
        <f t="shared" ca="1" si="455"/>
        <v>5475.5527471419009</v>
      </c>
      <c r="L2425" s="111">
        <f t="shared" ca="1" si="447"/>
        <v>318</v>
      </c>
      <c r="M2425" s="112">
        <f t="shared" ca="1" si="448"/>
        <v>662.12512514676382</v>
      </c>
      <c r="N2425" s="106"/>
      <c r="O2425" s="109">
        <f t="shared" ca="1" si="451"/>
        <v>743.48148171834509</v>
      </c>
      <c r="P2425" s="113">
        <f t="shared" ca="1" si="452"/>
        <v>1</v>
      </c>
      <c r="Q2425" s="114">
        <f t="shared" ca="1" si="449"/>
        <v>45</v>
      </c>
    </row>
    <row r="2426" spans="5:17" x14ac:dyDescent="0.35">
      <c r="E2426">
        <f t="shared" si="453"/>
        <v>2399</v>
      </c>
      <c r="F2426" s="109">
        <f t="shared" ca="1" si="444"/>
        <v>0.29999929906209366</v>
      </c>
      <c r="G2426" s="110">
        <f t="shared" ca="1" si="454"/>
        <v>4813.7276212941988</v>
      </c>
      <c r="H2426" s="92">
        <f t="shared" si="445"/>
        <v>2399</v>
      </c>
      <c r="I2426" s="109">
        <f t="shared" ca="1" si="446"/>
        <v>0.14551754701551417</v>
      </c>
      <c r="J2426" s="51">
        <f t="shared" ca="1" si="450"/>
        <v>5475.5527471419009</v>
      </c>
      <c r="K2426" s="51">
        <f t="shared" ca="1" si="455"/>
        <v>5475.6982646889164</v>
      </c>
      <c r="L2426" s="111">
        <f t="shared" ca="1" si="447"/>
        <v>317</v>
      </c>
      <c r="M2426" s="112">
        <f t="shared" ca="1" si="448"/>
        <v>661.97064339471763</v>
      </c>
      <c r="N2426" s="106"/>
      <c r="O2426" s="109">
        <f t="shared" ca="1" si="451"/>
        <v>10719.782460425229</v>
      </c>
      <c r="P2426" s="113">
        <f t="shared" ca="1" si="452"/>
        <v>1</v>
      </c>
      <c r="Q2426" s="114">
        <f t="shared" ca="1" si="449"/>
        <v>273</v>
      </c>
    </row>
    <row r="2427" spans="5:17" x14ac:dyDescent="0.35">
      <c r="E2427">
        <f t="shared" si="453"/>
        <v>2400</v>
      </c>
      <c r="F2427" s="109">
        <f t="shared" ca="1" si="444"/>
        <v>3.6098816821992608</v>
      </c>
      <c r="G2427" s="110">
        <f t="shared" ca="1" si="454"/>
        <v>4817.3375029763984</v>
      </c>
      <c r="H2427" s="92">
        <f t="shared" si="445"/>
        <v>2400</v>
      </c>
      <c r="I2427" s="109">
        <f t="shared" ca="1" si="446"/>
        <v>2.8316428724945815</v>
      </c>
      <c r="J2427" s="51">
        <f t="shared" ca="1" si="450"/>
        <v>5475.6982646889164</v>
      </c>
      <c r="K2427" s="51">
        <f t="shared" ca="1" si="455"/>
        <v>5478.5299075614112</v>
      </c>
      <c r="L2427" s="111">
        <f t="shared" ca="1" si="447"/>
        <v>316</v>
      </c>
      <c r="M2427" s="112">
        <f t="shared" ca="1" si="448"/>
        <v>661.19240458501281</v>
      </c>
      <c r="N2427" s="106"/>
      <c r="O2427" s="109">
        <f t="shared" ca="1" si="451"/>
        <v>6189.7820976341682</v>
      </c>
      <c r="P2427" s="113">
        <f t="shared" ca="1" si="452"/>
        <v>1</v>
      </c>
      <c r="Q2427" s="114">
        <f t="shared" ca="1" si="449"/>
        <v>382</v>
      </c>
    </row>
    <row r="2428" spans="5:17" x14ac:dyDescent="0.35">
      <c r="E2428">
        <f t="shared" si="453"/>
        <v>2401</v>
      </c>
      <c r="F2428" s="109">
        <f t="shared" ca="1" si="444"/>
        <v>5.594276652917002</v>
      </c>
      <c r="G2428" s="110">
        <f t="shared" ca="1" si="454"/>
        <v>4822.9317796293153</v>
      </c>
      <c r="H2428" s="92">
        <f t="shared" si="445"/>
        <v>2401</v>
      </c>
      <c r="I2428" s="109">
        <f t="shared" ca="1" si="446"/>
        <v>0.18456702108046452</v>
      </c>
      <c r="J2428" s="51">
        <f t="shared" ca="1" si="450"/>
        <v>5478.5299075614112</v>
      </c>
      <c r="K2428" s="51">
        <f t="shared" ca="1" si="455"/>
        <v>5478.7144745824917</v>
      </c>
      <c r="L2428" s="111">
        <f t="shared" ca="1" si="447"/>
        <v>316</v>
      </c>
      <c r="M2428" s="112">
        <f t="shared" ca="1" si="448"/>
        <v>655.78269495317636</v>
      </c>
      <c r="N2428" s="106"/>
      <c r="O2428" s="109">
        <f t="shared" ca="1" si="451"/>
        <v>7619.096325687412</v>
      </c>
      <c r="P2428" s="113">
        <f t="shared" ca="1" si="452"/>
        <v>1</v>
      </c>
      <c r="Q2428" s="114">
        <f t="shared" ca="1" si="449"/>
        <v>492</v>
      </c>
    </row>
    <row r="2429" spans="5:17" x14ac:dyDescent="0.35">
      <c r="E2429">
        <f t="shared" si="453"/>
        <v>2402</v>
      </c>
      <c r="F2429" s="109">
        <f t="shared" ca="1" si="444"/>
        <v>0.4620747574190962</v>
      </c>
      <c r="G2429" s="110">
        <f t="shared" ca="1" si="454"/>
        <v>4823.3938543867343</v>
      </c>
      <c r="H2429" s="92">
        <f t="shared" si="445"/>
        <v>2402</v>
      </c>
      <c r="I2429" s="109">
        <f t="shared" ca="1" si="446"/>
        <v>2.4768037826458653</v>
      </c>
      <c r="J2429" s="51">
        <f t="shared" ca="1" si="450"/>
        <v>5478.7144745824917</v>
      </c>
      <c r="K2429" s="51">
        <f t="shared" ca="1" si="455"/>
        <v>5481.1912783651378</v>
      </c>
      <c r="L2429" s="111">
        <f t="shared" ca="1" si="447"/>
        <v>315</v>
      </c>
      <c r="M2429" s="112">
        <f t="shared" ca="1" si="448"/>
        <v>657.79742397840346</v>
      </c>
      <c r="N2429" s="106"/>
      <c r="O2429" s="109">
        <f t="shared" ca="1" si="451"/>
        <v>4312.1314646535347</v>
      </c>
      <c r="P2429" s="113">
        <f t="shared" ca="1" si="452"/>
        <v>1</v>
      </c>
      <c r="Q2429" s="114">
        <f t="shared" ca="1" si="449"/>
        <v>319</v>
      </c>
    </row>
    <row r="2430" spans="5:17" x14ac:dyDescent="0.35">
      <c r="E2430">
        <f t="shared" si="453"/>
        <v>2403</v>
      </c>
      <c r="F2430" s="109">
        <f t="shared" ca="1" si="444"/>
        <v>1.082787519172103</v>
      </c>
      <c r="G2430" s="110">
        <f t="shared" ca="1" si="454"/>
        <v>4824.476641905906</v>
      </c>
      <c r="H2430" s="92">
        <f t="shared" si="445"/>
        <v>2403</v>
      </c>
      <c r="I2430" s="109">
        <f t="shared" ca="1" si="446"/>
        <v>0.92230935022653082</v>
      </c>
      <c r="J2430" s="51">
        <f t="shared" ca="1" si="450"/>
        <v>5481.1912783651378</v>
      </c>
      <c r="K2430" s="51">
        <f t="shared" ca="1" si="455"/>
        <v>5482.1135877153647</v>
      </c>
      <c r="L2430" s="111">
        <f t="shared" ca="1" si="447"/>
        <v>315</v>
      </c>
      <c r="M2430" s="112">
        <f t="shared" ca="1" si="448"/>
        <v>657.63694580945867</v>
      </c>
      <c r="N2430" s="106"/>
      <c r="O2430" s="109">
        <f t="shared" ca="1" si="451"/>
        <v>11200.291972319163</v>
      </c>
      <c r="P2430" s="113">
        <f t="shared" ca="1" si="452"/>
        <v>1</v>
      </c>
      <c r="Q2430" s="114">
        <f t="shared" ca="1" si="449"/>
        <v>66</v>
      </c>
    </row>
    <row r="2431" spans="5:17" x14ac:dyDescent="0.35">
      <c r="E2431">
        <f t="shared" si="453"/>
        <v>2404</v>
      </c>
      <c r="F2431" s="109">
        <f t="shared" ca="1" si="444"/>
        <v>0.36871813541980186</v>
      </c>
      <c r="G2431" s="110">
        <f t="shared" ca="1" si="454"/>
        <v>4824.8453600413259</v>
      </c>
      <c r="H2431" s="92">
        <f t="shared" si="445"/>
        <v>2404</v>
      </c>
      <c r="I2431" s="109">
        <f t="shared" ca="1" si="446"/>
        <v>2.2515005502668921</v>
      </c>
      <c r="J2431" s="51">
        <f t="shared" ca="1" si="450"/>
        <v>5482.1135877153647</v>
      </c>
      <c r="K2431" s="51">
        <f t="shared" ca="1" si="455"/>
        <v>5484.365088265632</v>
      </c>
      <c r="L2431" s="111">
        <f t="shared" ca="1" si="447"/>
        <v>316</v>
      </c>
      <c r="M2431" s="112">
        <f t="shared" ca="1" si="448"/>
        <v>659.51972822430616</v>
      </c>
      <c r="N2431" s="106"/>
      <c r="O2431" s="109">
        <f t="shared" ca="1" si="451"/>
        <v>2339.9851771497688</v>
      </c>
      <c r="P2431" s="113">
        <f t="shared" ca="1" si="452"/>
        <v>1</v>
      </c>
      <c r="Q2431" s="114">
        <f t="shared" ca="1" si="449"/>
        <v>198</v>
      </c>
    </row>
    <row r="2432" spans="5:17" x14ac:dyDescent="0.35">
      <c r="E2432">
        <f t="shared" si="453"/>
        <v>2405</v>
      </c>
      <c r="F2432" s="109">
        <f t="shared" ca="1" si="444"/>
        <v>0.52611891725894633</v>
      </c>
      <c r="G2432" s="110">
        <f t="shared" ca="1" si="454"/>
        <v>4825.3714789585847</v>
      </c>
      <c r="H2432" s="92">
        <f t="shared" si="445"/>
        <v>2405</v>
      </c>
      <c r="I2432" s="109">
        <f t="shared" ca="1" si="446"/>
        <v>1.5548889406802253</v>
      </c>
      <c r="J2432" s="51">
        <f t="shared" ca="1" si="450"/>
        <v>5484.365088265632</v>
      </c>
      <c r="K2432" s="51">
        <f t="shared" ca="1" si="455"/>
        <v>5485.9199772063121</v>
      </c>
      <c r="L2432" s="111">
        <f t="shared" ca="1" si="447"/>
        <v>316</v>
      </c>
      <c r="M2432" s="112">
        <f t="shared" ca="1" si="448"/>
        <v>660.54849824772737</v>
      </c>
      <c r="N2432" s="106"/>
      <c r="O2432" s="109">
        <f t="shared" ca="1" si="451"/>
        <v>6004.917935894342</v>
      </c>
      <c r="P2432" s="113">
        <f t="shared" ca="1" si="452"/>
        <v>1</v>
      </c>
      <c r="Q2432" s="114">
        <f t="shared" ca="1" si="449"/>
        <v>373</v>
      </c>
    </row>
    <row r="2433" spans="5:17" x14ac:dyDescent="0.35">
      <c r="E2433">
        <f t="shared" si="453"/>
        <v>2406</v>
      </c>
      <c r="F2433" s="109">
        <f t="shared" ca="1" si="444"/>
        <v>2.8280934084845275</v>
      </c>
      <c r="G2433" s="110">
        <f t="shared" ca="1" si="454"/>
        <v>4828.1995723670689</v>
      </c>
      <c r="H2433" s="92">
        <f t="shared" si="445"/>
        <v>2406</v>
      </c>
      <c r="I2433" s="109">
        <f t="shared" ca="1" si="446"/>
        <v>0.21388301677249238</v>
      </c>
      <c r="J2433" s="51">
        <f t="shared" ca="1" si="450"/>
        <v>5485.9199772063121</v>
      </c>
      <c r="K2433" s="51">
        <f t="shared" ca="1" si="455"/>
        <v>5486.1338602230844</v>
      </c>
      <c r="L2433" s="111">
        <f t="shared" ca="1" si="447"/>
        <v>315</v>
      </c>
      <c r="M2433" s="112">
        <f t="shared" ca="1" si="448"/>
        <v>657.93428785601554</v>
      </c>
      <c r="N2433" s="106"/>
      <c r="O2433" s="109">
        <f t="shared" ca="1" si="451"/>
        <v>1555.029864941612</v>
      </c>
      <c r="P2433" s="113">
        <f t="shared" ca="1" si="452"/>
        <v>1</v>
      </c>
      <c r="Q2433" s="114">
        <f t="shared" ca="1" si="449"/>
        <v>114</v>
      </c>
    </row>
    <row r="2434" spans="5:17" x14ac:dyDescent="0.35">
      <c r="E2434">
        <f t="shared" si="453"/>
        <v>2407</v>
      </c>
      <c r="F2434" s="109">
        <f t="shared" ca="1" si="444"/>
        <v>2.6801781969073781</v>
      </c>
      <c r="G2434" s="110">
        <f t="shared" ca="1" si="454"/>
        <v>4830.8797505639759</v>
      </c>
      <c r="H2434" s="92">
        <f t="shared" si="445"/>
        <v>2407</v>
      </c>
      <c r="I2434" s="109">
        <f t="shared" ca="1" si="446"/>
        <v>0.83273715816930938</v>
      </c>
      <c r="J2434" s="51">
        <f t="shared" ca="1" si="450"/>
        <v>5486.1338602230844</v>
      </c>
      <c r="K2434" s="51">
        <f t="shared" ca="1" si="455"/>
        <v>5486.9665973812535</v>
      </c>
      <c r="L2434" s="111">
        <f t="shared" ca="1" si="447"/>
        <v>314</v>
      </c>
      <c r="M2434" s="112">
        <f t="shared" ca="1" si="448"/>
        <v>656.08684681727755</v>
      </c>
      <c r="N2434" s="106"/>
      <c r="O2434" s="109">
        <f t="shared" ca="1" si="451"/>
        <v>8811.1284469298243</v>
      </c>
      <c r="P2434" s="113">
        <f t="shared" ca="1" si="452"/>
        <v>1</v>
      </c>
      <c r="Q2434" s="114">
        <f t="shared" ca="1" si="449"/>
        <v>508</v>
      </c>
    </row>
    <row r="2435" spans="5:17" x14ac:dyDescent="0.35">
      <c r="E2435">
        <f t="shared" si="453"/>
        <v>2408</v>
      </c>
      <c r="F2435" s="109">
        <f t="shared" ca="1" si="444"/>
        <v>1.1390676697631452</v>
      </c>
      <c r="G2435" s="110">
        <f t="shared" ca="1" si="454"/>
        <v>4832.0188182337388</v>
      </c>
      <c r="H2435" s="92">
        <f t="shared" si="445"/>
        <v>2408</v>
      </c>
      <c r="I2435" s="109">
        <f t="shared" ca="1" si="446"/>
        <v>2.817306639686818</v>
      </c>
      <c r="J2435" s="51">
        <f t="shared" ca="1" si="450"/>
        <v>5486.9665973812535</v>
      </c>
      <c r="K2435" s="51">
        <f t="shared" ca="1" si="455"/>
        <v>5489.7839040209401</v>
      </c>
      <c r="L2435" s="111">
        <f t="shared" ca="1" si="447"/>
        <v>314</v>
      </c>
      <c r="M2435" s="112">
        <f t="shared" ca="1" si="448"/>
        <v>657.76508578720131</v>
      </c>
      <c r="N2435" s="106"/>
      <c r="O2435" s="109">
        <f t="shared" ca="1" si="451"/>
        <v>10591.101068579281</v>
      </c>
      <c r="P2435" s="113">
        <f t="shared" ca="1" si="452"/>
        <v>1</v>
      </c>
      <c r="Q2435" s="114">
        <f t="shared" ca="1" si="449"/>
        <v>319</v>
      </c>
    </row>
    <row r="2436" spans="5:17" x14ac:dyDescent="0.35">
      <c r="E2436">
        <f t="shared" si="453"/>
        <v>2409</v>
      </c>
      <c r="F2436" s="109">
        <f t="shared" ca="1" si="444"/>
        <v>1.4360311301178041</v>
      </c>
      <c r="G2436" s="110">
        <f t="shared" ca="1" si="454"/>
        <v>4833.4548493638567</v>
      </c>
      <c r="H2436" s="92">
        <f t="shared" si="445"/>
        <v>2409</v>
      </c>
      <c r="I2436" s="109">
        <f t="shared" ca="1" si="446"/>
        <v>0.79767998685266917</v>
      </c>
      <c r="J2436" s="51">
        <f t="shared" ca="1" si="450"/>
        <v>5489.7839040209401</v>
      </c>
      <c r="K2436" s="51">
        <f t="shared" ca="1" si="455"/>
        <v>5490.581584007793</v>
      </c>
      <c r="L2436" s="111">
        <f t="shared" ca="1" si="447"/>
        <v>314</v>
      </c>
      <c r="M2436" s="112">
        <f t="shared" ca="1" si="448"/>
        <v>657.12673464393629</v>
      </c>
      <c r="N2436" s="106"/>
      <c r="O2436" s="109">
        <f t="shared" ca="1" si="451"/>
        <v>10579.486944743214</v>
      </c>
      <c r="P2436" s="113">
        <f t="shared" ca="1" si="452"/>
        <v>1</v>
      </c>
      <c r="Q2436" s="114">
        <f t="shared" ca="1" si="449"/>
        <v>327</v>
      </c>
    </row>
    <row r="2437" spans="5:17" x14ac:dyDescent="0.35">
      <c r="E2437">
        <f t="shared" si="453"/>
        <v>2410</v>
      </c>
      <c r="F2437" s="109">
        <f t="shared" ca="1" si="444"/>
        <v>0.19538420341260734</v>
      </c>
      <c r="G2437" s="110">
        <f t="shared" ca="1" si="454"/>
        <v>4833.6502335672694</v>
      </c>
      <c r="H2437" s="92">
        <f t="shared" si="445"/>
        <v>2410</v>
      </c>
      <c r="I2437" s="109">
        <f t="shared" ca="1" si="446"/>
        <v>0.24856505347618857</v>
      </c>
      <c r="J2437" s="51">
        <f t="shared" ca="1" si="450"/>
        <v>5490.581584007793</v>
      </c>
      <c r="K2437" s="51">
        <f t="shared" ca="1" si="455"/>
        <v>5490.8301490612694</v>
      </c>
      <c r="L2437" s="111">
        <f t="shared" ca="1" si="447"/>
        <v>314</v>
      </c>
      <c r="M2437" s="112">
        <f t="shared" ca="1" si="448"/>
        <v>657.17991549399994</v>
      </c>
      <c r="N2437" s="106"/>
      <c r="O2437" s="109">
        <f t="shared" ca="1" si="451"/>
        <v>1393.3496834149239</v>
      </c>
      <c r="P2437" s="113">
        <f t="shared" ca="1" si="452"/>
        <v>1</v>
      </c>
      <c r="Q2437" s="114">
        <f t="shared" ca="1" si="449"/>
        <v>102</v>
      </c>
    </row>
    <row r="2438" spans="5:17" x14ac:dyDescent="0.35">
      <c r="E2438">
        <f t="shared" si="453"/>
        <v>2411</v>
      </c>
      <c r="F2438" s="109">
        <f t="shared" ca="1" si="444"/>
        <v>0.55934031823078811</v>
      </c>
      <c r="G2438" s="110">
        <f t="shared" ca="1" si="454"/>
        <v>4834.2095738855005</v>
      </c>
      <c r="H2438" s="92">
        <f t="shared" si="445"/>
        <v>2411</v>
      </c>
      <c r="I2438" s="109">
        <f t="shared" ca="1" si="446"/>
        <v>2.2567743526544413</v>
      </c>
      <c r="J2438" s="51">
        <f t="shared" ca="1" si="450"/>
        <v>5490.8301490612694</v>
      </c>
      <c r="K2438" s="51">
        <f t="shared" ca="1" si="455"/>
        <v>5493.0869234139236</v>
      </c>
      <c r="L2438" s="111">
        <f t="shared" ca="1" si="447"/>
        <v>314</v>
      </c>
      <c r="M2438" s="112">
        <f t="shared" ca="1" si="448"/>
        <v>658.87734952842311</v>
      </c>
      <c r="N2438" s="106"/>
      <c r="O2438" s="109">
        <f t="shared" ca="1" si="451"/>
        <v>1754.9192075429571</v>
      </c>
      <c r="P2438" s="113">
        <f t="shared" ca="1" si="452"/>
        <v>1</v>
      </c>
      <c r="Q2438" s="114">
        <f t="shared" ca="1" si="449"/>
        <v>123</v>
      </c>
    </row>
    <row r="2439" spans="5:17" x14ac:dyDescent="0.35">
      <c r="E2439">
        <f t="shared" si="453"/>
        <v>2412</v>
      </c>
      <c r="F2439" s="109">
        <f t="shared" ca="1" si="444"/>
        <v>2.2643397253213142</v>
      </c>
      <c r="G2439" s="110">
        <f t="shared" ca="1" si="454"/>
        <v>4836.4739136108219</v>
      </c>
      <c r="H2439" s="92">
        <f t="shared" si="445"/>
        <v>2412</v>
      </c>
      <c r="I2439" s="109">
        <f t="shared" ca="1" si="446"/>
        <v>4.7262326598621538</v>
      </c>
      <c r="J2439" s="51">
        <f t="shared" ca="1" si="450"/>
        <v>5493.0869234139236</v>
      </c>
      <c r="K2439" s="51">
        <f t="shared" ca="1" si="455"/>
        <v>5497.8131560737856</v>
      </c>
      <c r="L2439" s="111">
        <f t="shared" ca="1" si="447"/>
        <v>316</v>
      </c>
      <c r="M2439" s="112">
        <f t="shared" ca="1" si="448"/>
        <v>661.33924246296374</v>
      </c>
      <c r="N2439" s="106"/>
      <c r="O2439" s="109">
        <f t="shared" ca="1" si="451"/>
        <v>1225.7398448196884</v>
      </c>
      <c r="P2439" s="113">
        <f t="shared" ca="1" si="452"/>
        <v>1</v>
      </c>
      <c r="Q2439" s="114">
        <f t="shared" ca="1" si="449"/>
        <v>90</v>
      </c>
    </row>
    <row r="2440" spans="5:17" x14ac:dyDescent="0.35">
      <c r="E2440">
        <f t="shared" si="453"/>
        <v>2413</v>
      </c>
      <c r="F2440" s="109">
        <f t="shared" ca="1" si="444"/>
        <v>1.3112227325063328</v>
      </c>
      <c r="G2440" s="110">
        <f t="shared" ca="1" si="454"/>
        <v>4837.7851363433283</v>
      </c>
      <c r="H2440" s="92">
        <f t="shared" si="445"/>
        <v>2413</v>
      </c>
      <c r="I2440" s="109">
        <f t="shared" ca="1" si="446"/>
        <v>0.37707179117241491</v>
      </c>
      <c r="J2440" s="51">
        <f t="shared" ca="1" si="450"/>
        <v>5497.8131560737856</v>
      </c>
      <c r="K2440" s="51">
        <f t="shared" ca="1" si="455"/>
        <v>5498.1902278649577</v>
      </c>
      <c r="L2440" s="111">
        <f t="shared" ca="1" si="447"/>
        <v>315</v>
      </c>
      <c r="M2440" s="112">
        <f t="shared" ca="1" si="448"/>
        <v>660.4050915216294</v>
      </c>
      <c r="N2440" s="106"/>
      <c r="O2440" s="109">
        <f t="shared" ca="1" si="451"/>
        <v>6766.5483679624213</v>
      </c>
      <c r="P2440" s="113">
        <f t="shared" ca="1" si="452"/>
        <v>1</v>
      </c>
      <c r="Q2440" s="114">
        <f t="shared" ca="1" si="449"/>
        <v>435</v>
      </c>
    </row>
    <row r="2441" spans="5:17" x14ac:dyDescent="0.35">
      <c r="E2441">
        <f t="shared" si="453"/>
        <v>2414</v>
      </c>
      <c r="F2441" s="109">
        <f t="shared" ca="1" si="444"/>
        <v>1.9813842732080422</v>
      </c>
      <c r="G2441" s="110">
        <f t="shared" ca="1" si="454"/>
        <v>4839.7665206165366</v>
      </c>
      <c r="H2441" s="92">
        <f t="shared" si="445"/>
        <v>2414</v>
      </c>
      <c r="I2441" s="109">
        <f t="shared" ca="1" si="446"/>
        <v>3.0490080978323348</v>
      </c>
      <c r="J2441" s="51">
        <f t="shared" ca="1" si="450"/>
        <v>5498.1902278649577</v>
      </c>
      <c r="K2441" s="51">
        <f t="shared" ca="1" si="455"/>
        <v>5501.2392359627902</v>
      </c>
      <c r="L2441" s="111">
        <f t="shared" ca="1" si="447"/>
        <v>315</v>
      </c>
      <c r="M2441" s="112">
        <f t="shared" ca="1" si="448"/>
        <v>661.47271534625361</v>
      </c>
      <c r="N2441" s="106"/>
      <c r="O2441" s="109">
        <f t="shared" ca="1" si="451"/>
        <v>5957.2491114860577</v>
      </c>
      <c r="P2441" s="113">
        <f t="shared" ca="1" si="452"/>
        <v>1</v>
      </c>
      <c r="Q2441" s="114">
        <f t="shared" ca="1" si="449"/>
        <v>370</v>
      </c>
    </row>
    <row r="2442" spans="5:17" x14ac:dyDescent="0.35">
      <c r="E2442">
        <f t="shared" si="453"/>
        <v>2415</v>
      </c>
      <c r="F2442" s="109">
        <f t="shared" ca="1" si="444"/>
        <v>6.412736736888343</v>
      </c>
      <c r="G2442" s="110">
        <f t="shared" ca="1" si="454"/>
        <v>4846.1792573534249</v>
      </c>
      <c r="H2442" s="92">
        <f t="shared" si="445"/>
        <v>2415</v>
      </c>
      <c r="I2442" s="109">
        <f t="shared" ca="1" si="446"/>
        <v>2.9866633092045216</v>
      </c>
      <c r="J2442" s="51">
        <f t="shared" ca="1" si="450"/>
        <v>5501.2392359627902</v>
      </c>
      <c r="K2442" s="51">
        <f t="shared" ca="1" si="455"/>
        <v>5504.2258992719944</v>
      </c>
      <c r="L2442" s="111">
        <f t="shared" ca="1" si="447"/>
        <v>315</v>
      </c>
      <c r="M2442" s="112">
        <f t="shared" ca="1" si="448"/>
        <v>658.04664191856955</v>
      </c>
      <c r="N2442" s="106"/>
      <c r="O2442" s="109">
        <f t="shared" ca="1" si="451"/>
        <v>3656.7012509730112</v>
      </c>
      <c r="P2442" s="113">
        <f t="shared" ca="1" si="452"/>
        <v>1</v>
      </c>
      <c r="Q2442" s="114">
        <f t="shared" ca="1" si="449"/>
        <v>280</v>
      </c>
    </row>
    <row r="2443" spans="5:17" x14ac:dyDescent="0.35">
      <c r="E2443">
        <f t="shared" si="453"/>
        <v>2416</v>
      </c>
      <c r="F2443" s="109">
        <f t="shared" ca="1" si="444"/>
        <v>2.055112924709761</v>
      </c>
      <c r="G2443" s="110">
        <f t="shared" ca="1" si="454"/>
        <v>4848.2343702781345</v>
      </c>
      <c r="H2443" s="92">
        <f t="shared" si="445"/>
        <v>2416</v>
      </c>
      <c r="I2443" s="109">
        <f t="shared" ca="1" si="446"/>
        <v>1.0595175880506427</v>
      </c>
      <c r="J2443" s="51">
        <f t="shared" ca="1" si="450"/>
        <v>5504.2258992719944</v>
      </c>
      <c r="K2443" s="51">
        <f t="shared" ca="1" si="455"/>
        <v>5505.2854168600452</v>
      </c>
      <c r="L2443" s="111">
        <f t="shared" ca="1" si="447"/>
        <v>314</v>
      </c>
      <c r="M2443" s="112">
        <f t="shared" ca="1" si="448"/>
        <v>657.05104658191067</v>
      </c>
      <c r="N2443" s="106"/>
      <c r="O2443" s="109">
        <f t="shared" ca="1" si="451"/>
        <v>185.89828352177531</v>
      </c>
      <c r="P2443" s="113">
        <f t="shared" ca="1" si="452"/>
        <v>1</v>
      </c>
      <c r="Q2443" s="114">
        <f t="shared" ca="1" si="449"/>
        <v>2</v>
      </c>
    </row>
    <row r="2444" spans="5:17" x14ac:dyDescent="0.35">
      <c r="E2444">
        <f t="shared" si="453"/>
        <v>2417</v>
      </c>
      <c r="F2444" s="109">
        <f t="shared" ca="1" si="444"/>
        <v>1.2528597815774789</v>
      </c>
      <c r="G2444" s="110">
        <f t="shared" ca="1" si="454"/>
        <v>4849.4872300597117</v>
      </c>
      <c r="H2444" s="92">
        <f t="shared" si="445"/>
        <v>2417</v>
      </c>
      <c r="I2444" s="109">
        <f t="shared" ca="1" si="446"/>
        <v>0.14312750393119264</v>
      </c>
      <c r="J2444" s="51">
        <f t="shared" ca="1" si="450"/>
        <v>5505.2854168600452</v>
      </c>
      <c r="K2444" s="51">
        <f t="shared" ca="1" si="455"/>
        <v>5505.4285443639765</v>
      </c>
      <c r="L2444" s="111">
        <f t="shared" ca="1" si="447"/>
        <v>313</v>
      </c>
      <c r="M2444" s="112">
        <f t="shared" ca="1" si="448"/>
        <v>655.94131430426478</v>
      </c>
      <c r="N2444" s="106"/>
      <c r="O2444" s="109">
        <f t="shared" ca="1" si="451"/>
        <v>8021.880714031241</v>
      </c>
      <c r="P2444" s="113">
        <f t="shared" ca="1" si="452"/>
        <v>1</v>
      </c>
      <c r="Q2444" s="114">
        <f t="shared" ca="1" si="449"/>
        <v>518</v>
      </c>
    </row>
    <row r="2445" spans="5:17" x14ac:dyDescent="0.35">
      <c r="E2445">
        <f t="shared" si="453"/>
        <v>2418</v>
      </c>
      <c r="F2445" s="109">
        <f t="shared" ca="1" si="444"/>
        <v>0.15361381082005351</v>
      </c>
      <c r="G2445" s="110">
        <f t="shared" ca="1" si="454"/>
        <v>4849.6408438705321</v>
      </c>
      <c r="H2445" s="92">
        <f t="shared" si="445"/>
        <v>2418</v>
      </c>
      <c r="I2445" s="109">
        <f t="shared" ca="1" si="446"/>
        <v>0.74903301730310723</v>
      </c>
      <c r="J2445" s="51">
        <f t="shared" ca="1" si="450"/>
        <v>5505.4285443639765</v>
      </c>
      <c r="K2445" s="51">
        <f t="shared" ca="1" si="455"/>
        <v>5506.1775773812797</v>
      </c>
      <c r="L2445" s="111">
        <f t="shared" ca="1" si="447"/>
        <v>313</v>
      </c>
      <c r="M2445" s="112">
        <f t="shared" ca="1" si="448"/>
        <v>656.53673351074758</v>
      </c>
      <c r="N2445" s="106"/>
      <c r="O2445" s="109">
        <f t="shared" ca="1" si="451"/>
        <v>8394.6569228370663</v>
      </c>
      <c r="P2445" s="113">
        <f t="shared" ca="1" si="452"/>
        <v>1</v>
      </c>
      <c r="Q2445" s="114">
        <f t="shared" ca="1" si="449"/>
        <v>536</v>
      </c>
    </row>
    <row r="2446" spans="5:17" x14ac:dyDescent="0.35">
      <c r="E2446">
        <f t="shared" si="453"/>
        <v>2419</v>
      </c>
      <c r="F2446" s="109">
        <f t="shared" ca="1" si="444"/>
        <v>3.4088201350045436E-2</v>
      </c>
      <c r="G2446" s="110">
        <f t="shared" ca="1" si="454"/>
        <v>4849.6749320718818</v>
      </c>
      <c r="H2446" s="92">
        <f t="shared" si="445"/>
        <v>2419</v>
      </c>
      <c r="I2446" s="109">
        <f t="shared" ca="1" si="446"/>
        <v>6.0513013252375847E-2</v>
      </c>
      <c r="J2446" s="51">
        <f t="shared" ca="1" si="450"/>
        <v>5506.1775773812797</v>
      </c>
      <c r="K2446" s="51">
        <f t="shared" ca="1" si="455"/>
        <v>5506.2380903945323</v>
      </c>
      <c r="L2446" s="111">
        <f t="shared" ca="1" si="447"/>
        <v>312</v>
      </c>
      <c r="M2446" s="112">
        <f t="shared" ca="1" si="448"/>
        <v>656.56315832265045</v>
      </c>
      <c r="N2446" s="106"/>
      <c r="O2446" s="109">
        <f t="shared" ca="1" si="451"/>
        <v>2878.8109356219211</v>
      </c>
      <c r="P2446" s="113">
        <f t="shared" ca="1" si="452"/>
        <v>1</v>
      </c>
      <c r="Q2446" s="114">
        <f t="shared" ca="1" si="449"/>
        <v>208</v>
      </c>
    </row>
    <row r="2447" spans="5:17" x14ac:dyDescent="0.35">
      <c r="E2447">
        <f t="shared" si="453"/>
        <v>2420</v>
      </c>
      <c r="F2447" s="109">
        <f t="shared" ca="1" si="444"/>
        <v>2.0326965588881536</v>
      </c>
      <c r="G2447" s="110">
        <f t="shared" ca="1" si="454"/>
        <v>4851.7076286307702</v>
      </c>
      <c r="H2447" s="92">
        <f t="shared" si="445"/>
        <v>2420</v>
      </c>
      <c r="I2447" s="109">
        <f t="shared" ca="1" si="446"/>
        <v>6.6200645140238175</v>
      </c>
      <c r="J2447" s="51">
        <f t="shared" ca="1" si="450"/>
        <v>5506.2380903945323</v>
      </c>
      <c r="K2447" s="51">
        <f t="shared" ca="1" si="455"/>
        <v>5512.8581549085557</v>
      </c>
      <c r="L2447" s="111">
        <f t="shared" ca="1" si="447"/>
        <v>317</v>
      </c>
      <c r="M2447" s="112">
        <f t="shared" ca="1" si="448"/>
        <v>661.1505262777855</v>
      </c>
      <c r="N2447" s="106"/>
      <c r="O2447" s="109">
        <f t="shared" ca="1" si="451"/>
        <v>2173.8546655470664</v>
      </c>
      <c r="P2447" s="113">
        <f t="shared" ca="1" si="452"/>
        <v>1</v>
      </c>
      <c r="Q2447" s="114">
        <f t="shared" ca="1" si="449"/>
        <v>179</v>
      </c>
    </row>
    <row r="2448" spans="5:17" x14ac:dyDescent="0.35">
      <c r="E2448">
        <f t="shared" si="453"/>
        <v>2421</v>
      </c>
      <c r="F2448" s="109">
        <f t="shared" ca="1" si="444"/>
        <v>1.4914736501894932</v>
      </c>
      <c r="G2448" s="110">
        <f t="shared" ca="1" si="454"/>
        <v>4853.1991022809598</v>
      </c>
      <c r="H2448" s="92">
        <f t="shared" si="445"/>
        <v>2421</v>
      </c>
      <c r="I2448" s="109">
        <f t="shared" ca="1" si="446"/>
        <v>0.65541953183581225</v>
      </c>
      <c r="J2448" s="51">
        <f t="shared" ca="1" si="450"/>
        <v>5512.8581549085557</v>
      </c>
      <c r="K2448" s="51">
        <f t="shared" ca="1" si="455"/>
        <v>5513.5135744403915</v>
      </c>
      <c r="L2448" s="111">
        <f t="shared" ca="1" si="447"/>
        <v>316</v>
      </c>
      <c r="M2448" s="112">
        <f t="shared" ca="1" si="448"/>
        <v>660.31447215943172</v>
      </c>
      <c r="N2448" s="106"/>
      <c r="O2448" s="109">
        <f t="shared" ca="1" si="451"/>
        <v>6346.7424439177721</v>
      </c>
      <c r="P2448" s="113">
        <f t="shared" ca="1" si="452"/>
        <v>1</v>
      </c>
      <c r="Q2448" s="114">
        <f t="shared" ca="1" si="449"/>
        <v>385</v>
      </c>
    </row>
    <row r="2449" spans="5:17" x14ac:dyDescent="0.35">
      <c r="E2449">
        <f t="shared" si="453"/>
        <v>2422</v>
      </c>
      <c r="F2449" s="109">
        <f t="shared" ca="1" si="444"/>
        <v>0.26792903168416216</v>
      </c>
      <c r="G2449" s="110">
        <f t="shared" ca="1" si="454"/>
        <v>4853.4670313126444</v>
      </c>
      <c r="H2449" s="92">
        <f t="shared" si="445"/>
        <v>2422</v>
      </c>
      <c r="I2449" s="109">
        <f t="shared" ca="1" si="446"/>
        <v>3.6289606930030933</v>
      </c>
      <c r="J2449" s="51">
        <f t="shared" ca="1" si="450"/>
        <v>5513.5135744403915</v>
      </c>
      <c r="K2449" s="51">
        <f t="shared" ca="1" si="455"/>
        <v>5517.1425351333946</v>
      </c>
      <c r="L2449" s="111">
        <f t="shared" ca="1" si="447"/>
        <v>317</v>
      </c>
      <c r="M2449" s="112">
        <f t="shared" ca="1" si="448"/>
        <v>663.67550382075024</v>
      </c>
      <c r="N2449" s="106"/>
      <c r="O2449" s="109">
        <f t="shared" ca="1" si="451"/>
        <v>7264.7226554858053</v>
      </c>
      <c r="P2449" s="113">
        <f t="shared" ca="1" si="452"/>
        <v>1</v>
      </c>
      <c r="Q2449" s="114">
        <f t="shared" ca="1" si="449"/>
        <v>445</v>
      </c>
    </row>
    <row r="2450" spans="5:17" x14ac:dyDescent="0.35">
      <c r="E2450">
        <f t="shared" si="453"/>
        <v>2423</v>
      </c>
      <c r="F2450" s="109">
        <f t="shared" ca="1" si="444"/>
        <v>2.129679703864054</v>
      </c>
      <c r="G2450" s="110">
        <f t="shared" ca="1" si="454"/>
        <v>4855.5967110165084</v>
      </c>
      <c r="H2450" s="92">
        <f t="shared" si="445"/>
        <v>2423</v>
      </c>
      <c r="I2450" s="109">
        <f t="shared" ca="1" si="446"/>
        <v>2.2434790274566525E-2</v>
      </c>
      <c r="J2450" s="51">
        <f t="shared" ca="1" si="450"/>
        <v>5517.1425351333946</v>
      </c>
      <c r="K2450" s="51">
        <f t="shared" ca="1" si="455"/>
        <v>5517.1649699236696</v>
      </c>
      <c r="L2450" s="111">
        <f t="shared" ca="1" si="447"/>
        <v>316</v>
      </c>
      <c r="M2450" s="112">
        <f t="shared" ca="1" si="448"/>
        <v>661.56825890716118</v>
      </c>
      <c r="N2450" s="106"/>
      <c r="O2450" s="109">
        <f t="shared" ca="1" si="451"/>
        <v>1969.7112898318117</v>
      </c>
      <c r="P2450" s="113">
        <f t="shared" ca="1" si="452"/>
        <v>1</v>
      </c>
      <c r="Q2450" s="114">
        <f t="shared" ca="1" si="449"/>
        <v>138</v>
      </c>
    </row>
    <row r="2451" spans="5:17" x14ac:dyDescent="0.35">
      <c r="E2451">
        <f t="shared" si="453"/>
        <v>2424</v>
      </c>
      <c r="F2451" s="109">
        <f t="shared" ca="1" si="444"/>
        <v>3.5367048317333012</v>
      </c>
      <c r="G2451" s="110">
        <f t="shared" ca="1" si="454"/>
        <v>4859.1334158482414</v>
      </c>
      <c r="H2451" s="92">
        <f t="shared" si="445"/>
        <v>2424</v>
      </c>
      <c r="I2451" s="109">
        <f t="shared" ca="1" si="446"/>
        <v>5.3061932896579878</v>
      </c>
      <c r="J2451" s="51">
        <f t="shared" ca="1" si="450"/>
        <v>5517.1649699236696</v>
      </c>
      <c r="K2451" s="51">
        <f t="shared" ca="1" si="455"/>
        <v>5522.4711632133276</v>
      </c>
      <c r="L2451" s="111">
        <f t="shared" ca="1" si="447"/>
        <v>319</v>
      </c>
      <c r="M2451" s="112">
        <f t="shared" ca="1" si="448"/>
        <v>663.33774736508622</v>
      </c>
      <c r="N2451" s="106"/>
      <c r="O2451" s="109">
        <f t="shared" ca="1" si="451"/>
        <v>4955.2877173802472</v>
      </c>
      <c r="P2451" s="113">
        <f t="shared" ca="1" si="452"/>
        <v>1</v>
      </c>
      <c r="Q2451" s="114">
        <f t="shared" ca="1" si="449"/>
        <v>332</v>
      </c>
    </row>
    <row r="2452" spans="5:17" x14ac:dyDescent="0.35">
      <c r="E2452">
        <f t="shared" si="453"/>
        <v>2425</v>
      </c>
      <c r="F2452" s="109">
        <f t="shared" ca="1" si="444"/>
        <v>1.5828335762647436</v>
      </c>
      <c r="G2452" s="110">
        <f t="shared" ca="1" si="454"/>
        <v>4860.7162494245058</v>
      </c>
      <c r="H2452" s="92">
        <f t="shared" si="445"/>
        <v>2425</v>
      </c>
      <c r="I2452" s="109">
        <f t="shared" ca="1" si="446"/>
        <v>2.4155308654949823</v>
      </c>
      <c r="J2452" s="51">
        <f t="shared" ca="1" si="450"/>
        <v>5522.4711632133276</v>
      </c>
      <c r="K2452" s="51">
        <f t="shared" ca="1" si="455"/>
        <v>5524.886694078823</v>
      </c>
      <c r="L2452" s="111">
        <f t="shared" ca="1" si="447"/>
        <v>322</v>
      </c>
      <c r="M2452" s="112">
        <f t="shared" ca="1" si="448"/>
        <v>664.17044465431718</v>
      </c>
      <c r="N2452" s="106"/>
      <c r="O2452" s="109">
        <f t="shared" ca="1" si="451"/>
        <v>4981.8158274314674</v>
      </c>
      <c r="P2452" s="113">
        <f t="shared" ca="1" si="452"/>
        <v>1</v>
      </c>
      <c r="Q2452" s="114">
        <f t="shared" ca="1" si="449"/>
        <v>334</v>
      </c>
    </row>
    <row r="2453" spans="5:17" x14ac:dyDescent="0.35">
      <c r="E2453">
        <f t="shared" si="453"/>
        <v>2426</v>
      </c>
      <c r="F2453" s="109">
        <f t="shared" ca="1" si="444"/>
        <v>1.6817211231140514</v>
      </c>
      <c r="G2453" s="110">
        <f t="shared" ca="1" si="454"/>
        <v>4862.3979705476195</v>
      </c>
      <c r="H2453" s="92">
        <f t="shared" si="445"/>
        <v>2426</v>
      </c>
      <c r="I2453" s="109">
        <f t="shared" ca="1" si="446"/>
        <v>0.9828390721967647</v>
      </c>
      <c r="J2453" s="51">
        <f t="shared" ca="1" si="450"/>
        <v>5524.886694078823</v>
      </c>
      <c r="K2453" s="51">
        <f t="shared" ca="1" si="455"/>
        <v>5525.8695331510198</v>
      </c>
      <c r="L2453" s="111">
        <f t="shared" ca="1" si="447"/>
        <v>322</v>
      </c>
      <c r="M2453" s="112">
        <f t="shared" ca="1" si="448"/>
        <v>663.47156260340034</v>
      </c>
      <c r="N2453" s="106"/>
      <c r="O2453" s="109">
        <f t="shared" ca="1" si="451"/>
        <v>182.17691508228242</v>
      </c>
      <c r="P2453" s="113">
        <f t="shared" ca="1" si="452"/>
        <v>0</v>
      </c>
      <c r="Q2453" s="114">
        <f t="shared" ca="1" si="449"/>
        <v>0</v>
      </c>
    </row>
    <row r="2454" spans="5:17" x14ac:dyDescent="0.35">
      <c r="E2454">
        <f t="shared" si="453"/>
        <v>2427</v>
      </c>
      <c r="F2454" s="109">
        <f t="shared" ca="1" si="444"/>
        <v>3.7999942663000983</v>
      </c>
      <c r="G2454" s="110">
        <f t="shared" ca="1" si="454"/>
        <v>4866.1979648139195</v>
      </c>
      <c r="H2454" s="92">
        <f t="shared" si="445"/>
        <v>2427</v>
      </c>
      <c r="I2454" s="109">
        <f t="shared" ca="1" si="446"/>
        <v>0.61972991115264842</v>
      </c>
      <c r="J2454" s="51">
        <f t="shared" ca="1" si="450"/>
        <v>5525.8695331510198</v>
      </c>
      <c r="K2454" s="51">
        <f t="shared" ca="1" si="455"/>
        <v>5526.4892630621725</v>
      </c>
      <c r="L2454" s="111">
        <f t="shared" ca="1" si="447"/>
        <v>321</v>
      </c>
      <c r="M2454" s="112">
        <f t="shared" ca="1" si="448"/>
        <v>660.29129824825304</v>
      </c>
      <c r="N2454" s="106"/>
      <c r="O2454" s="109">
        <f t="shared" ca="1" si="451"/>
        <v>6638.4882587647626</v>
      </c>
      <c r="P2454" s="113">
        <f t="shared" ca="1" si="452"/>
        <v>1</v>
      </c>
      <c r="Q2454" s="114">
        <f t="shared" ca="1" si="449"/>
        <v>404</v>
      </c>
    </row>
    <row r="2455" spans="5:17" x14ac:dyDescent="0.35">
      <c r="E2455">
        <f t="shared" si="453"/>
        <v>2428</v>
      </c>
      <c r="F2455" s="109">
        <f t="shared" ca="1" si="444"/>
        <v>1.897527070487703</v>
      </c>
      <c r="G2455" s="110">
        <f t="shared" ca="1" si="454"/>
        <v>4868.0954918844072</v>
      </c>
      <c r="H2455" s="92">
        <f t="shared" si="445"/>
        <v>2428</v>
      </c>
      <c r="I2455" s="109">
        <f t="shared" ca="1" si="446"/>
        <v>1.4391202935946892</v>
      </c>
      <c r="J2455" s="51">
        <f t="shared" ca="1" si="450"/>
        <v>5526.4892630621725</v>
      </c>
      <c r="K2455" s="51">
        <f t="shared" ca="1" si="455"/>
        <v>5527.9283833557674</v>
      </c>
      <c r="L2455" s="111">
        <f t="shared" ca="1" si="447"/>
        <v>320</v>
      </c>
      <c r="M2455" s="112">
        <f t="shared" ca="1" si="448"/>
        <v>659.8328914713602</v>
      </c>
      <c r="N2455" s="106"/>
      <c r="O2455" s="109">
        <f t="shared" ca="1" si="451"/>
        <v>2977.6287028495954</v>
      </c>
      <c r="P2455" s="113">
        <f t="shared" ca="1" si="452"/>
        <v>1</v>
      </c>
      <c r="Q2455" s="114">
        <f t="shared" ca="1" si="449"/>
        <v>226</v>
      </c>
    </row>
    <row r="2456" spans="5:17" x14ac:dyDescent="0.35">
      <c r="E2456">
        <f t="shared" si="453"/>
        <v>2429</v>
      </c>
      <c r="F2456" s="109">
        <f t="shared" ca="1" si="444"/>
        <v>0.83592372577707019</v>
      </c>
      <c r="G2456" s="110">
        <f t="shared" ca="1" si="454"/>
        <v>4868.9314156101846</v>
      </c>
      <c r="H2456" s="92">
        <f t="shared" si="445"/>
        <v>2429</v>
      </c>
      <c r="I2456" s="109">
        <f t="shared" ca="1" si="446"/>
        <v>2.3938922884443401</v>
      </c>
      <c r="J2456" s="51">
        <f t="shared" ca="1" si="450"/>
        <v>5527.9283833557674</v>
      </c>
      <c r="K2456" s="51">
        <f t="shared" ca="1" si="455"/>
        <v>5530.3222756442119</v>
      </c>
      <c r="L2456" s="111">
        <f t="shared" ca="1" si="447"/>
        <v>322</v>
      </c>
      <c r="M2456" s="112">
        <f t="shared" ca="1" si="448"/>
        <v>661.39086003402736</v>
      </c>
      <c r="N2456" s="106"/>
      <c r="O2456" s="109">
        <f t="shared" ca="1" si="451"/>
        <v>9593.0136158501355</v>
      </c>
      <c r="P2456" s="113">
        <f t="shared" ca="1" si="452"/>
        <v>1</v>
      </c>
      <c r="Q2456" s="114">
        <f t="shared" ca="1" si="449"/>
        <v>564</v>
      </c>
    </row>
    <row r="2457" spans="5:17" x14ac:dyDescent="0.35">
      <c r="E2457">
        <f t="shared" si="453"/>
        <v>2430</v>
      </c>
      <c r="F2457" s="109">
        <f t="shared" ca="1" si="444"/>
        <v>1.0716456311432119</v>
      </c>
      <c r="G2457" s="110">
        <f t="shared" ca="1" si="454"/>
        <v>4870.0030612413275</v>
      </c>
      <c r="H2457" s="92">
        <f t="shared" si="445"/>
        <v>2430</v>
      </c>
      <c r="I2457" s="109">
        <f t="shared" ca="1" si="446"/>
        <v>0.16565637840371122</v>
      </c>
      <c r="J2457" s="51">
        <f t="shared" ca="1" si="450"/>
        <v>5530.3222756442119</v>
      </c>
      <c r="K2457" s="51">
        <f t="shared" ca="1" si="455"/>
        <v>5530.4879320226155</v>
      </c>
      <c r="L2457" s="111">
        <f t="shared" ca="1" si="447"/>
        <v>321</v>
      </c>
      <c r="M2457" s="112">
        <f t="shared" ca="1" si="448"/>
        <v>660.48487078128801</v>
      </c>
      <c r="N2457" s="106"/>
      <c r="O2457" s="109">
        <f t="shared" ca="1" si="451"/>
        <v>2953.1304514646995</v>
      </c>
      <c r="P2457" s="113">
        <f t="shared" ca="1" si="452"/>
        <v>1</v>
      </c>
      <c r="Q2457" s="114">
        <f t="shared" ca="1" si="449"/>
        <v>220</v>
      </c>
    </row>
    <row r="2458" spans="5:17" x14ac:dyDescent="0.35">
      <c r="E2458">
        <f t="shared" si="453"/>
        <v>2431</v>
      </c>
      <c r="F2458" s="109">
        <f t="shared" ca="1" si="444"/>
        <v>8.0848011565246777E-2</v>
      </c>
      <c r="G2458" s="110">
        <f t="shared" ca="1" si="454"/>
        <v>4870.0839092528931</v>
      </c>
      <c r="H2458" s="92">
        <f t="shared" si="445"/>
        <v>2431</v>
      </c>
      <c r="I2458" s="109">
        <f t="shared" ca="1" si="446"/>
        <v>4.4476315715803878</v>
      </c>
      <c r="J2458" s="51">
        <f t="shared" ca="1" si="450"/>
        <v>5530.4879320226155</v>
      </c>
      <c r="K2458" s="51">
        <f t="shared" ca="1" si="455"/>
        <v>5534.9355635941956</v>
      </c>
      <c r="L2458" s="111">
        <f t="shared" ca="1" si="447"/>
        <v>321</v>
      </c>
      <c r="M2458" s="112">
        <f t="shared" ca="1" si="448"/>
        <v>664.85165434130249</v>
      </c>
      <c r="N2458" s="106"/>
      <c r="O2458" s="109">
        <f t="shared" ca="1" si="451"/>
        <v>10242.082248503144</v>
      </c>
      <c r="P2458" s="113">
        <f t="shared" ca="1" si="452"/>
        <v>1</v>
      </c>
      <c r="Q2458" s="114">
        <f t="shared" ca="1" si="449"/>
        <v>476</v>
      </c>
    </row>
    <row r="2459" spans="5:17" x14ac:dyDescent="0.35">
      <c r="E2459">
        <f t="shared" si="453"/>
        <v>2432</v>
      </c>
      <c r="F2459" s="109">
        <f t="shared" ca="1" si="444"/>
        <v>1.7903407194739656</v>
      </c>
      <c r="G2459" s="110">
        <f t="shared" ca="1" si="454"/>
        <v>4871.8742499723667</v>
      </c>
      <c r="H2459" s="92">
        <f t="shared" si="445"/>
        <v>2432</v>
      </c>
      <c r="I2459" s="109">
        <f t="shared" ca="1" si="446"/>
        <v>2.3176132386615271</v>
      </c>
      <c r="J2459" s="51">
        <f t="shared" ca="1" si="450"/>
        <v>5534.9355635941956</v>
      </c>
      <c r="K2459" s="51">
        <f t="shared" ca="1" si="455"/>
        <v>5537.2531768328572</v>
      </c>
      <c r="L2459" s="111">
        <f t="shared" ca="1" si="447"/>
        <v>320</v>
      </c>
      <c r="M2459" s="112">
        <f t="shared" ca="1" si="448"/>
        <v>665.37892686049054</v>
      </c>
      <c r="N2459" s="106"/>
      <c r="O2459" s="109">
        <f t="shared" ca="1" si="451"/>
        <v>6601.1040833589777</v>
      </c>
      <c r="P2459" s="113">
        <f t="shared" ca="1" si="452"/>
        <v>1</v>
      </c>
      <c r="Q2459" s="114">
        <f t="shared" ca="1" si="449"/>
        <v>396</v>
      </c>
    </row>
    <row r="2460" spans="5:17" x14ac:dyDescent="0.35">
      <c r="E2460">
        <f t="shared" si="453"/>
        <v>2433</v>
      </c>
      <c r="F2460" s="109">
        <f t="shared" ref="F2460:F2523" ca="1" si="456">-(1/B$4)*LN(RAND())</f>
        <v>2.5775360600964983</v>
      </c>
      <c r="G2460" s="110">
        <f t="shared" ca="1" si="454"/>
        <v>4874.4517860324631</v>
      </c>
      <c r="H2460" s="92">
        <f t="shared" ref="H2460:H2523" si="457">E2460</f>
        <v>2433</v>
      </c>
      <c r="I2460" s="109">
        <f t="shared" ref="I2460:I2523" ca="1" si="458">-(1/B$5)*LN(RAND())</f>
        <v>0.46253216231816996</v>
      </c>
      <c r="J2460" s="51">
        <f t="shared" ca="1" si="450"/>
        <v>5537.2531768328572</v>
      </c>
      <c r="K2460" s="51">
        <f t="shared" ca="1" si="455"/>
        <v>5537.7157089951752</v>
      </c>
      <c r="L2460" s="111">
        <f t="shared" ref="L2460:L2523" ca="1" si="459">COUNTIF(G$28:G$5027,"&lt;"&amp;K2460)-H2460</f>
        <v>319</v>
      </c>
      <c r="M2460" s="112">
        <f t="shared" ref="M2460:M2523" ca="1" si="460">K2460-G2460</f>
        <v>663.26392296271206</v>
      </c>
      <c r="N2460" s="106"/>
      <c r="O2460" s="109">
        <f t="shared" ca="1" si="451"/>
        <v>2782.8033646485637</v>
      </c>
      <c r="P2460" s="113">
        <f t="shared" ca="1" si="452"/>
        <v>1</v>
      </c>
      <c r="Q2460" s="114">
        <f t="shared" ref="Q2460:Q2523" ca="1" si="461">COUNTIF(G$28:G$5027,"&lt;"&amp;O2460)-COUNTIF(K$28:K$5027,"&lt;"&amp;O2460)</f>
        <v>217</v>
      </c>
    </row>
    <row r="2461" spans="5:17" x14ac:dyDescent="0.35">
      <c r="E2461">
        <f t="shared" si="453"/>
        <v>2434</v>
      </c>
      <c r="F2461" s="109">
        <f t="shared" ca="1" si="456"/>
        <v>0.26494143773133477</v>
      </c>
      <c r="G2461" s="110">
        <f t="shared" ca="1" si="454"/>
        <v>4874.7167274701942</v>
      </c>
      <c r="H2461" s="92">
        <f t="shared" si="457"/>
        <v>2434</v>
      </c>
      <c r="I2461" s="109">
        <f t="shared" ca="1" si="458"/>
        <v>3.5175986015446918</v>
      </c>
      <c r="J2461" s="51">
        <f t="shared" ref="J2461:J2524" ca="1" si="462">MAX(G2461,K2460)</f>
        <v>5537.7157089951752</v>
      </c>
      <c r="K2461" s="51">
        <f t="shared" ca="1" si="455"/>
        <v>5541.2333075967199</v>
      </c>
      <c r="L2461" s="111">
        <f t="shared" ca="1" si="459"/>
        <v>319</v>
      </c>
      <c r="M2461" s="112">
        <f t="shared" ca="1" si="460"/>
        <v>666.5165801265257</v>
      </c>
      <c r="N2461" s="106"/>
      <c r="O2461" s="109">
        <f t="shared" ref="O2461:O2524" ca="1" si="463">K$5027*RAND()</f>
        <v>9274.8940260259587</v>
      </c>
      <c r="P2461" s="113">
        <f t="shared" ref="P2461:P2524" ca="1" si="464">COUNTIF(J$28:J$5027,"&lt;"&amp;O2461)-COUNTIF(K$28:K$5027,"&lt;"&amp;O2461)</f>
        <v>1</v>
      </c>
      <c r="Q2461" s="114">
        <f t="shared" ca="1" si="461"/>
        <v>559</v>
      </c>
    </row>
    <row r="2462" spans="5:17" x14ac:dyDescent="0.35">
      <c r="E2462">
        <f t="shared" ref="E2462:E2525" si="465">E2461+1</f>
        <v>2435</v>
      </c>
      <c r="F2462" s="109">
        <f t="shared" ca="1" si="456"/>
        <v>0.19489157802984947</v>
      </c>
      <c r="G2462" s="110">
        <f t="shared" ref="G2462:G2525" ca="1" si="466">G2461+F2462</f>
        <v>4874.9116190482237</v>
      </c>
      <c r="H2462" s="92">
        <f t="shared" si="457"/>
        <v>2435</v>
      </c>
      <c r="I2462" s="109">
        <f t="shared" ca="1" si="458"/>
        <v>0.99712562336694699</v>
      </c>
      <c r="J2462" s="51">
        <f t="shared" ca="1" si="462"/>
        <v>5541.2333075967199</v>
      </c>
      <c r="K2462" s="51">
        <f t="shared" ref="K2462:K2525" ca="1" si="467">J2462+I2462</f>
        <v>5542.2304332200865</v>
      </c>
      <c r="L2462" s="111">
        <f t="shared" ca="1" si="459"/>
        <v>319</v>
      </c>
      <c r="M2462" s="112">
        <f t="shared" ca="1" si="460"/>
        <v>667.31881417186287</v>
      </c>
      <c r="N2462" s="106"/>
      <c r="O2462" s="109">
        <f t="shared" ca="1" si="463"/>
        <v>9711.4076641190641</v>
      </c>
      <c r="P2462" s="113">
        <f t="shared" ca="1" si="464"/>
        <v>1</v>
      </c>
      <c r="Q2462" s="114">
        <f t="shared" ca="1" si="461"/>
        <v>569</v>
      </c>
    </row>
    <row r="2463" spans="5:17" x14ac:dyDescent="0.35">
      <c r="E2463">
        <f t="shared" si="465"/>
        <v>2436</v>
      </c>
      <c r="F2463" s="109">
        <f t="shared" ca="1" si="456"/>
        <v>0.38776159876705218</v>
      </c>
      <c r="G2463" s="110">
        <f t="shared" ca="1" si="466"/>
        <v>4875.2993806469904</v>
      </c>
      <c r="H2463" s="92">
        <f t="shared" si="457"/>
        <v>2436</v>
      </c>
      <c r="I2463" s="109">
        <f t="shared" ca="1" si="458"/>
        <v>0.55257269615846305</v>
      </c>
      <c r="J2463" s="51">
        <f t="shared" ca="1" si="462"/>
        <v>5542.2304332200865</v>
      </c>
      <c r="K2463" s="51">
        <f t="shared" ca="1" si="467"/>
        <v>5542.7830059162452</v>
      </c>
      <c r="L2463" s="111">
        <f t="shared" ca="1" si="459"/>
        <v>318</v>
      </c>
      <c r="M2463" s="112">
        <f t="shared" ca="1" si="460"/>
        <v>667.48362526925484</v>
      </c>
      <c r="N2463" s="106"/>
      <c r="O2463" s="109">
        <f t="shared" ca="1" si="463"/>
        <v>128.57780974809134</v>
      </c>
      <c r="P2463" s="113">
        <f t="shared" ca="1" si="464"/>
        <v>1</v>
      </c>
      <c r="Q2463" s="114">
        <f t="shared" ca="1" si="461"/>
        <v>2</v>
      </c>
    </row>
    <row r="2464" spans="5:17" x14ac:dyDescent="0.35">
      <c r="E2464">
        <f t="shared" si="465"/>
        <v>2437</v>
      </c>
      <c r="F2464" s="109">
        <f t="shared" ca="1" si="456"/>
        <v>1.047344864015713</v>
      </c>
      <c r="G2464" s="110">
        <f t="shared" ca="1" si="466"/>
        <v>4876.3467255110063</v>
      </c>
      <c r="H2464" s="92">
        <f t="shared" si="457"/>
        <v>2437</v>
      </c>
      <c r="I2464" s="109">
        <f t="shared" ca="1" si="458"/>
        <v>1.0907495451296561</v>
      </c>
      <c r="J2464" s="51">
        <f t="shared" ca="1" si="462"/>
        <v>5542.7830059162452</v>
      </c>
      <c r="K2464" s="51">
        <f t="shared" ca="1" si="467"/>
        <v>5543.8737554613745</v>
      </c>
      <c r="L2464" s="111">
        <f t="shared" ca="1" si="459"/>
        <v>317</v>
      </c>
      <c r="M2464" s="112">
        <f t="shared" ca="1" si="460"/>
        <v>667.52702995036816</v>
      </c>
      <c r="N2464" s="106"/>
      <c r="O2464" s="109">
        <f t="shared" ca="1" si="463"/>
        <v>1127.8121860928729</v>
      </c>
      <c r="P2464" s="113">
        <f t="shared" ca="1" si="464"/>
        <v>1</v>
      </c>
      <c r="Q2464" s="114">
        <f t="shared" ca="1" si="461"/>
        <v>87</v>
      </c>
    </row>
    <row r="2465" spans="5:17" x14ac:dyDescent="0.35">
      <c r="E2465">
        <f t="shared" si="465"/>
        <v>2438</v>
      </c>
      <c r="F2465" s="109">
        <f t="shared" ca="1" si="456"/>
        <v>0.29432730675077523</v>
      </c>
      <c r="G2465" s="110">
        <f t="shared" ca="1" si="466"/>
        <v>4876.6410528177566</v>
      </c>
      <c r="H2465" s="92">
        <f t="shared" si="457"/>
        <v>2438</v>
      </c>
      <c r="I2465" s="109">
        <f t="shared" ca="1" si="458"/>
        <v>2.0069220256413614</v>
      </c>
      <c r="J2465" s="51">
        <f t="shared" ca="1" si="462"/>
        <v>5543.8737554613745</v>
      </c>
      <c r="K2465" s="51">
        <f t="shared" ca="1" si="467"/>
        <v>5545.8806774870154</v>
      </c>
      <c r="L2465" s="111">
        <f t="shared" ca="1" si="459"/>
        <v>318</v>
      </c>
      <c r="M2465" s="112">
        <f t="shared" ca="1" si="460"/>
        <v>669.23962466925877</v>
      </c>
      <c r="N2465" s="106"/>
      <c r="O2465" s="109">
        <f t="shared" ca="1" si="463"/>
        <v>7484.7043626417017</v>
      </c>
      <c r="P2465" s="113">
        <f t="shared" ca="1" si="464"/>
        <v>1</v>
      </c>
      <c r="Q2465" s="114">
        <f t="shared" ca="1" si="461"/>
        <v>461</v>
      </c>
    </row>
    <row r="2466" spans="5:17" x14ac:dyDescent="0.35">
      <c r="E2466">
        <f t="shared" si="465"/>
        <v>2439</v>
      </c>
      <c r="F2466" s="109">
        <f t="shared" ca="1" si="456"/>
        <v>0.96585950038922508</v>
      </c>
      <c r="G2466" s="110">
        <f t="shared" ca="1" si="466"/>
        <v>4877.606912318146</v>
      </c>
      <c r="H2466" s="92">
        <f t="shared" si="457"/>
        <v>2439</v>
      </c>
      <c r="I2466" s="109">
        <f t="shared" ca="1" si="458"/>
        <v>2.2345869041778226</v>
      </c>
      <c r="J2466" s="51">
        <f t="shared" ca="1" si="462"/>
        <v>5545.8806774870154</v>
      </c>
      <c r="K2466" s="51">
        <f t="shared" ca="1" si="467"/>
        <v>5548.1152643911928</v>
      </c>
      <c r="L2466" s="111">
        <f t="shared" ca="1" si="459"/>
        <v>318</v>
      </c>
      <c r="M2466" s="112">
        <f t="shared" ca="1" si="460"/>
        <v>670.50835207304681</v>
      </c>
      <c r="N2466" s="106"/>
      <c r="O2466" s="109">
        <f t="shared" ca="1" si="463"/>
        <v>7573.1427114376993</v>
      </c>
      <c r="P2466" s="113">
        <f t="shared" ca="1" si="464"/>
        <v>1</v>
      </c>
      <c r="Q2466" s="114">
        <f t="shared" ca="1" si="461"/>
        <v>480</v>
      </c>
    </row>
    <row r="2467" spans="5:17" x14ac:dyDescent="0.35">
      <c r="E2467">
        <f t="shared" si="465"/>
        <v>2440</v>
      </c>
      <c r="F2467" s="109">
        <f t="shared" ca="1" si="456"/>
        <v>1.5487872235141695</v>
      </c>
      <c r="G2467" s="110">
        <f t="shared" ca="1" si="466"/>
        <v>4879.1556995416604</v>
      </c>
      <c r="H2467" s="92">
        <f t="shared" si="457"/>
        <v>2440</v>
      </c>
      <c r="I2467" s="109">
        <f t="shared" ca="1" si="458"/>
        <v>0.86915191553265425</v>
      </c>
      <c r="J2467" s="51">
        <f t="shared" ca="1" si="462"/>
        <v>5548.1152643911928</v>
      </c>
      <c r="K2467" s="51">
        <f t="shared" ca="1" si="467"/>
        <v>5548.9844163067255</v>
      </c>
      <c r="L2467" s="111">
        <f t="shared" ca="1" si="459"/>
        <v>317</v>
      </c>
      <c r="M2467" s="112">
        <f t="shared" ca="1" si="460"/>
        <v>669.82871676506511</v>
      </c>
      <c r="N2467" s="106"/>
      <c r="O2467" s="109">
        <f t="shared" ca="1" si="463"/>
        <v>416.65165878471021</v>
      </c>
      <c r="P2467" s="113">
        <f t="shared" ca="1" si="464"/>
        <v>1</v>
      </c>
      <c r="Q2467" s="114">
        <f t="shared" ca="1" si="461"/>
        <v>14</v>
      </c>
    </row>
    <row r="2468" spans="5:17" x14ac:dyDescent="0.35">
      <c r="E2468">
        <f t="shared" si="465"/>
        <v>2441</v>
      </c>
      <c r="F2468" s="109">
        <f t="shared" ca="1" si="456"/>
        <v>0.15162578875148403</v>
      </c>
      <c r="G2468" s="110">
        <f t="shared" ca="1" si="466"/>
        <v>4879.3073253304119</v>
      </c>
      <c r="H2468" s="92">
        <f t="shared" si="457"/>
        <v>2441</v>
      </c>
      <c r="I2468" s="109">
        <f t="shared" ca="1" si="458"/>
        <v>5.109827727895861</v>
      </c>
      <c r="J2468" s="51">
        <f t="shared" ca="1" si="462"/>
        <v>5548.9844163067255</v>
      </c>
      <c r="K2468" s="51">
        <f t="shared" ca="1" si="467"/>
        <v>5554.0942440346216</v>
      </c>
      <c r="L2468" s="111">
        <f t="shared" ca="1" si="459"/>
        <v>317</v>
      </c>
      <c r="M2468" s="112">
        <f t="shared" ca="1" si="460"/>
        <v>674.78691870420971</v>
      </c>
      <c r="N2468" s="106"/>
      <c r="O2468" s="109">
        <f t="shared" ca="1" si="463"/>
        <v>11161.67768185055</v>
      </c>
      <c r="P2468" s="113">
        <f t="shared" ca="1" si="464"/>
        <v>1</v>
      </c>
      <c r="Q2468" s="114">
        <f t="shared" ca="1" si="461"/>
        <v>79</v>
      </c>
    </row>
    <row r="2469" spans="5:17" x14ac:dyDescent="0.35">
      <c r="E2469">
        <f t="shared" si="465"/>
        <v>2442</v>
      </c>
      <c r="F2469" s="109">
        <f t="shared" ca="1" si="456"/>
        <v>2.0148643122343417</v>
      </c>
      <c r="G2469" s="110">
        <f t="shared" ca="1" si="466"/>
        <v>4881.3221896426467</v>
      </c>
      <c r="H2469" s="92">
        <f t="shared" si="457"/>
        <v>2442</v>
      </c>
      <c r="I2469" s="109">
        <f t="shared" ca="1" si="458"/>
        <v>3.6730589908590963</v>
      </c>
      <c r="J2469" s="51">
        <f t="shared" ca="1" si="462"/>
        <v>5554.0942440346216</v>
      </c>
      <c r="K2469" s="51">
        <f t="shared" ca="1" si="467"/>
        <v>5557.7673030254809</v>
      </c>
      <c r="L2469" s="111">
        <f t="shared" ca="1" si="459"/>
        <v>321</v>
      </c>
      <c r="M2469" s="112">
        <f t="shared" ca="1" si="460"/>
        <v>676.44511338283428</v>
      </c>
      <c r="N2469" s="106"/>
      <c r="O2469" s="109">
        <f t="shared" ca="1" si="463"/>
        <v>8842.6401179962959</v>
      </c>
      <c r="P2469" s="113">
        <f t="shared" ca="1" si="464"/>
        <v>1</v>
      </c>
      <c r="Q2469" s="114">
        <f t="shared" ca="1" si="461"/>
        <v>510</v>
      </c>
    </row>
    <row r="2470" spans="5:17" x14ac:dyDescent="0.35">
      <c r="E2470">
        <f t="shared" si="465"/>
        <v>2443</v>
      </c>
      <c r="F2470" s="109">
        <f t="shared" ca="1" si="456"/>
        <v>1.1017174215216592</v>
      </c>
      <c r="G2470" s="110">
        <f t="shared" ca="1" si="466"/>
        <v>4882.4239070641679</v>
      </c>
      <c r="H2470" s="92">
        <f t="shared" si="457"/>
        <v>2443</v>
      </c>
      <c r="I2470" s="109">
        <f t="shared" ca="1" si="458"/>
        <v>1.3611446392139912</v>
      </c>
      <c r="J2470" s="51">
        <f t="shared" ca="1" si="462"/>
        <v>5557.7673030254809</v>
      </c>
      <c r="K2470" s="51">
        <f t="shared" ca="1" si="467"/>
        <v>5559.1284476646952</v>
      </c>
      <c r="L2470" s="111">
        <f t="shared" ca="1" si="459"/>
        <v>320</v>
      </c>
      <c r="M2470" s="112">
        <f t="shared" ca="1" si="460"/>
        <v>676.70454060052725</v>
      </c>
      <c r="N2470" s="106"/>
      <c r="O2470" s="109">
        <f t="shared" ca="1" si="463"/>
        <v>273.07140095855965</v>
      </c>
      <c r="P2470" s="113">
        <f t="shared" ca="1" si="464"/>
        <v>1</v>
      </c>
      <c r="Q2470" s="114">
        <f t="shared" ca="1" si="461"/>
        <v>2</v>
      </c>
    </row>
    <row r="2471" spans="5:17" x14ac:dyDescent="0.35">
      <c r="E2471">
        <f t="shared" si="465"/>
        <v>2444</v>
      </c>
      <c r="F2471" s="109">
        <f t="shared" ca="1" si="456"/>
        <v>3.517393948954624</v>
      </c>
      <c r="G2471" s="110">
        <f t="shared" ca="1" si="466"/>
        <v>4885.9413010131229</v>
      </c>
      <c r="H2471" s="92">
        <f t="shared" si="457"/>
        <v>2444</v>
      </c>
      <c r="I2471" s="109">
        <f t="shared" ca="1" si="458"/>
        <v>2.6276148769906422</v>
      </c>
      <c r="J2471" s="51">
        <f t="shared" ca="1" si="462"/>
        <v>5559.1284476646952</v>
      </c>
      <c r="K2471" s="51">
        <f t="shared" ca="1" si="467"/>
        <v>5561.7560625416854</v>
      </c>
      <c r="L2471" s="111">
        <f t="shared" ca="1" si="459"/>
        <v>321</v>
      </c>
      <c r="M2471" s="112">
        <f t="shared" ca="1" si="460"/>
        <v>675.81476152856249</v>
      </c>
      <c r="N2471" s="106"/>
      <c r="O2471" s="109">
        <f t="shared" ca="1" si="463"/>
        <v>2655.2777903900537</v>
      </c>
      <c r="P2471" s="113">
        <f t="shared" ca="1" si="464"/>
        <v>1</v>
      </c>
      <c r="Q2471" s="114">
        <f t="shared" ca="1" si="461"/>
        <v>228</v>
      </c>
    </row>
    <row r="2472" spans="5:17" x14ac:dyDescent="0.35">
      <c r="E2472">
        <f t="shared" si="465"/>
        <v>2445</v>
      </c>
      <c r="F2472" s="109">
        <f t="shared" ca="1" si="456"/>
        <v>5.2723521439140907E-2</v>
      </c>
      <c r="G2472" s="110">
        <f t="shared" ca="1" si="466"/>
        <v>4885.9940245345624</v>
      </c>
      <c r="H2472" s="92">
        <f t="shared" si="457"/>
        <v>2445</v>
      </c>
      <c r="I2472" s="109">
        <f t="shared" ca="1" si="458"/>
        <v>2.817487228700585</v>
      </c>
      <c r="J2472" s="51">
        <f t="shared" ca="1" si="462"/>
        <v>5561.7560625416854</v>
      </c>
      <c r="K2472" s="51">
        <f t="shared" ca="1" si="467"/>
        <v>5564.5735497703863</v>
      </c>
      <c r="L2472" s="111">
        <f t="shared" ca="1" si="459"/>
        <v>322</v>
      </c>
      <c r="M2472" s="112">
        <f t="shared" ca="1" si="460"/>
        <v>678.57952523582389</v>
      </c>
      <c r="N2472" s="106"/>
      <c r="O2472" s="109">
        <f t="shared" ca="1" si="463"/>
        <v>10637.533836187713</v>
      </c>
      <c r="P2472" s="113">
        <f t="shared" ca="1" si="464"/>
        <v>1</v>
      </c>
      <c r="Q2472" s="114">
        <f t="shared" ca="1" si="461"/>
        <v>306</v>
      </c>
    </row>
    <row r="2473" spans="5:17" x14ac:dyDescent="0.35">
      <c r="E2473">
        <f t="shared" si="465"/>
        <v>2446</v>
      </c>
      <c r="F2473" s="109">
        <f t="shared" ca="1" si="456"/>
        <v>2.4804773162370717</v>
      </c>
      <c r="G2473" s="110">
        <f t="shared" ca="1" si="466"/>
        <v>4888.4745018507992</v>
      </c>
      <c r="H2473" s="92">
        <f t="shared" si="457"/>
        <v>2446</v>
      </c>
      <c r="I2473" s="109">
        <f t="shared" ca="1" si="458"/>
        <v>3.5995199065059533</v>
      </c>
      <c r="J2473" s="51">
        <f t="shared" ca="1" si="462"/>
        <v>5564.5735497703863</v>
      </c>
      <c r="K2473" s="51">
        <f t="shared" ca="1" si="467"/>
        <v>5568.1730696768918</v>
      </c>
      <c r="L2473" s="111">
        <f t="shared" ca="1" si="459"/>
        <v>322</v>
      </c>
      <c r="M2473" s="112">
        <f t="shared" ca="1" si="460"/>
        <v>679.69856782609259</v>
      </c>
      <c r="N2473" s="106"/>
      <c r="O2473" s="109">
        <f t="shared" ca="1" si="463"/>
        <v>2669.1468074350064</v>
      </c>
      <c r="P2473" s="113">
        <f t="shared" ca="1" si="464"/>
        <v>1</v>
      </c>
      <c r="Q2473" s="114">
        <f t="shared" ca="1" si="461"/>
        <v>226</v>
      </c>
    </row>
    <row r="2474" spans="5:17" x14ac:dyDescent="0.35">
      <c r="E2474">
        <f t="shared" si="465"/>
        <v>2447</v>
      </c>
      <c r="F2474" s="109">
        <f t="shared" ca="1" si="456"/>
        <v>0.46712655510264106</v>
      </c>
      <c r="G2474" s="110">
        <f t="shared" ca="1" si="466"/>
        <v>4888.9416284059016</v>
      </c>
      <c r="H2474" s="92">
        <f t="shared" si="457"/>
        <v>2447</v>
      </c>
      <c r="I2474" s="109">
        <f t="shared" ca="1" si="458"/>
        <v>0.31117554171651662</v>
      </c>
      <c r="J2474" s="51">
        <f t="shared" ca="1" si="462"/>
        <v>5568.1730696768918</v>
      </c>
      <c r="K2474" s="51">
        <f t="shared" ca="1" si="467"/>
        <v>5568.4842452186085</v>
      </c>
      <c r="L2474" s="111">
        <f t="shared" ca="1" si="459"/>
        <v>321</v>
      </c>
      <c r="M2474" s="112">
        <f t="shared" ca="1" si="460"/>
        <v>679.54261681270691</v>
      </c>
      <c r="N2474" s="106"/>
      <c r="O2474" s="109">
        <f t="shared" ca="1" si="463"/>
        <v>134.96491739633126</v>
      </c>
      <c r="P2474" s="113">
        <f t="shared" ca="1" si="464"/>
        <v>1</v>
      </c>
      <c r="Q2474" s="114">
        <f t="shared" ca="1" si="461"/>
        <v>1</v>
      </c>
    </row>
    <row r="2475" spans="5:17" x14ac:dyDescent="0.35">
      <c r="E2475">
        <f t="shared" si="465"/>
        <v>2448</v>
      </c>
      <c r="F2475" s="109">
        <f t="shared" ca="1" si="456"/>
        <v>2.3364105400759501</v>
      </c>
      <c r="G2475" s="110">
        <f t="shared" ca="1" si="466"/>
        <v>4891.2780389459776</v>
      </c>
      <c r="H2475" s="92">
        <f t="shared" si="457"/>
        <v>2448</v>
      </c>
      <c r="I2475" s="109">
        <f t="shared" ca="1" si="458"/>
        <v>3.5710229630489843</v>
      </c>
      <c r="J2475" s="51">
        <f t="shared" ca="1" si="462"/>
        <v>5568.4842452186085</v>
      </c>
      <c r="K2475" s="51">
        <f t="shared" ca="1" si="467"/>
        <v>5572.0552681816571</v>
      </c>
      <c r="L2475" s="111">
        <f t="shared" ca="1" si="459"/>
        <v>321</v>
      </c>
      <c r="M2475" s="112">
        <f t="shared" ca="1" si="460"/>
        <v>680.77722923567944</v>
      </c>
      <c r="N2475" s="106"/>
      <c r="O2475" s="109">
        <f t="shared" ca="1" si="463"/>
        <v>3816.2132630638753</v>
      </c>
      <c r="P2475" s="113">
        <f t="shared" ca="1" si="464"/>
        <v>1</v>
      </c>
      <c r="Q2475" s="114">
        <f t="shared" ca="1" si="461"/>
        <v>289</v>
      </c>
    </row>
    <row r="2476" spans="5:17" x14ac:dyDescent="0.35">
      <c r="E2476">
        <f t="shared" si="465"/>
        <v>2449</v>
      </c>
      <c r="F2476" s="109">
        <f t="shared" ca="1" si="456"/>
        <v>1.1696003933119199</v>
      </c>
      <c r="G2476" s="110">
        <f t="shared" ca="1" si="466"/>
        <v>4892.4476393392897</v>
      </c>
      <c r="H2476" s="92">
        <f t="shared" si="457"/>
        <v>2449</v>
      </c>
      <c r="I2476" s="109">
        <f t="shared" ca="1" si="458"/>
        <v>3.4616657329025138</v>
      </c>
      <c r="J2476" s="51">
        <f t="shared" ca="1" si="462"/>
        <v>5572.0552681816571</v>
      </c>
      <c r="K2476" s="51">
        <f t="shared" ca="1" si="467"/>
        <v>5575.5169339145596</v>
      </c>
      <c r="L2476" s="111">
        <f t="shared" ca="1" si="459"/>
        <v>322</v>
      </c>
      <c r="M2476" s="112">
        <f t="shared" ca="1" si="460"/>
        <v>683.06929457526985</v>
      </c>
      <c r="N2476" s="106"/>
      <c r="O2476" s="109">
        <f t="shared" ca="1" si="463"/>
        <v>4213.894898517191</v>
      </c>
      <c r="P2476" s="113">
        <f t="shared" ca="1" si="464"/>
        <v>1</v>
      </c>
      <c r="Q2476" s="114">
        <f t="shared" ca="1" si="461"/>
        <v>316</v>
      </c>
    </row>
    <row r="2477" spans="5:17" x14ac:dyDescent="0.35">
      <c r="E2477">
        <f t="shared" si="465"/>
        <v>2450</v>
      </c>
      <c r="F2477" s="109">
        <f t="shared" ca="1" si="456"/>
        <v>0.81126876058945796</v>
      </c>
      <c r="G2477" s="110">
        <f t="shared" ca="1" si="466"/>
        <v>4893.2589080998796</v>
      </c>
      <c r="H2477" s="92">
        <f t="shared" si="457"/>
        <v>2450</v>
      </c>
      <c r="I2477" s="109">
        <f t="shared" ca="1" si="458"/>
        <v>11.230878557159468</v>
      </c>
      <c r="J2477" s="51">
        <f t="shared" ca="1" si="462"/>
        <v>5575.5169339145596</v>
      </c>
      <c r="K2477" s="51">
        <f t="shared" ca="1" si="467"/>
        <v>5586.747812471719</v>
      </c>
      <c r="L2477" s="111">
        <f t="shared" ca="1" si="459"/>
        <v>330</v>
      </c>
      <c r="M2477" s="112">
        <f t="shared" ca="1" si="460"/>
        <v>693.48890437183945</v>
      </c>
      <c r="N2477" s="106"/>
      <c r="O2477" s="109">
        <f t="shared" ca="1" si="463"/>
        <v>325.00509954914219</v>
      </c>
      <c r="P2477" s="113">
        <f t="shared" ca="1" si="464"/>
        <v>1</v>
      </c>
      <c r="Q2477" s="114">
        <f t="shared" ca="1" si="461"/>
        <v>6</v>
      </c>
    </row>
    <row r="2478" spans="5:17" x14ac:dyDescent="0.35">
      <c r="E2478">
        <f t="shared" si="465"/>
        <v>2451</v>
      </c>
      <c r="F2478" s="109">
        <f t="shared" ca="1" si="456"/>
        <v>5.3859388508466974</v>
      </c>
      <c r="G2478" s="110">
        <f t="shared" ca="1" si="466"/>
        <v>4898.6448469507259</v>
      </c>
      <c r="H2478" s="92">
        <f t="shared" si="457"/>
        <v>2451</v>
      </c>
      <c r="I2478" s="109">
        <f t="shared" ca="1" si="458"/>
        <v>3.351788399512539</v>
      </c>
      <c r="J2478" s="51">
        <f t="shared" ca="1" si="462"/>
        <v>5586.747812471719</v>
      </c>
      <c r="K2478" s="51">
        <f t="shared" ca="1" si="467"/>
        <v>5590.0996008712318</v>
      </c>
      <c r="L2478" s="111">
        <f t="shared" ca="1" si="459"/>
        <v>330</v>
      </c>
      <c r="M2478" s="112">
        <f t="shared" ca="1" si="460"/>
        <v>691.45475392050594</v>
      </c>
      <c r="N2478" s="106"/>
      <c r="O2478" s="109">
        <f t="shared" ca="1" si="463"/>
        <v>7343.344369997385</v>
      </c>
      <c r="P2478" s="113">
        <f t="shared" ca="1" si="464"/>
        <v>1</v>
      </c>
      <c r="Q2478" s="114">
        <f t="shared" ca="1" si="461"/>
        <v>448</v>
      </c>
    </row>
    <row r="2479" spans="5:17" x14ac:dyDescent="0.35">
      <c r="E2479">
        <f t="shared" si="465"/>
        <v>2452</v>
      </c>
      <c r="F2479" s="109">
        <f t="shared" ca="1" si="456"/>
        <v>5.282431147408337E-3</v>
      </c>
      <c r="G2479" s="110">
        <f t="shared" ca="1" si="466"/>
        <v>4898.6501293818737</v>
      </c>
      <c r="H2479" s="92">
        <f t="shared" si="457"/>
        <v>2452</v>
      </c>
      <c r="I2479" s="109">
        <f t="shared" ca="1" si="458"/>
        <v>1.1929417973556042</v>
      </c>
      <c r="J2479" s="51">
        <f t="shared" ca="1" si="462"/>
        <v>5590.0996008712318</v>
      </c>
      <c r="K2479" s="51">
        <f t="shared" ca="1" si="467"/>
        <v>5591.292542668587</v>
      </c>
      <c r="L2479" s="111">
        <f t="shared" ca="1" si="459"/>
        <v>329</v>
      </c>
      <c r="M2479" s="112">
        <f t="shared" ca="1" si="460"/>
        <v>692.64241328671324</v>
      </c>
      <c r="N2479" s="106"/>
      <c r="O2479" s="109">
        <f t="shared" ca="1" si="463"/>
        <v>5083.9081877419922</v>
      </c>
      <c r="P2479" s="113">
        <f t="shared" ca="1" si="464"/>
        <v>1</v>
      </c>
      <c r="Q2479" s="114">
        <f t="shared" ca="1" si="461"/>
        <v>318</v>
      </c>
    </row>
    <row r="2480" spans="5:17" x14ac:dyDescent="0.35">
      <c r="E2480">
        <f t="shared" si="465"/>
        <v>2453</v>
      </c>
      <c r="F2480" s="109">
        <f t="shared" ca="1" si="456"/>
        <v>0.67166114124466858</v>
      </c>
      <c r="G2480" s="110">
        <f t="shared" ca="1" si="466"/>
        <v>4899.3217905231186</v>
      </c>
      <c r="H2480" s="92">
        <f t="shared" si="457"/>
        <v>2453</v>
      </c>
      <c r="I2480" s="109">
        <f t="shared" ca="1" si="458"/>
        <v>3.6566447558422039</v>
      </c>
      <c r="J2480" s="51">
        <f t="shared" ca="1" si="462"/>
        <v>5591.292542668587</v>
      </c>
      <c r="K2480" s="51">
        <f t="shared" ca="1" si="467"/>
        <v>5594.9491874244295</v>
      </c>
      <c r="L2480" s="111">
        <f t="shared" ca="1" si="459"/>
        <v>331</v>
      </c>
      <c r="M2480" s="112">
        <f t="shared" ca="1" si="460"/>
        <v>695.62739690131093</v>
      </c>
      <c r="N2480" s="106"/>
      <c r="O2480" s="109">
        <f t="shared" ca="1" si="463"/>
        <v>7580.7357167994796</v>
      </c>
      <c r="P2480" s="113">
        <f t="shared" ca="1" si="464"/>
        <v>1</v>
      </c>
      <c r="Q2480" s="114">
        <f t="shared" ca="1" si="461"/>
        <v>481</v>
      </c>
    </row>
    <row r="2481" spans="5:17" x14ac:dyDescent="0.35">
      <c r="E2481">
        <f t="shared" si="465"/>
        <v>2454</v>
      </c>
      <c r="F2481" s="109">
        <f t="shared" ca="1" si="456"/>
        <v>6.0354715697607624</v>
      </c>
      <c r="G2481" s="110">
        <f t="shared" ca="1" si="466"/>
        <v>4905.357262092879</v>
      </c>
      <c r="H2481" s="92">
        <f t="shared" si="457"/>
        <v>2454</v>
      </c>
      <c r="I2481" s="109">
        <f t="shared" ca="1" si="458"/>
        <v>2.8389938792594407</v>
      </c>
      <c r="J2481" s="51">
        <f t="shared" ca="1" si="462"/>
        <v>5594.9491874244295</v>
      </c>
      <c r="K2481" s="51">
        <f t="shared" ca="1" si="467"/>
        <v>5597.7881813036893</v>
      </c>
      <c r="L2481" s="111">
        <f t="shared" ca="1" si="459"/>
        <v>332</v>
      </c>
      <c r="M2481" s="112">
        <f t="shared" ca="1" si="460"/>
        <v>692.43091921081032</v>
      </c>
      <c r="N2481" s="106"/>
      <c r="O2481" s="109">
        <f t="shared" ca="1" si="463"/>
        <v>4736.8205240298958</v>
      </c>
      <c r="P2481" s="113">
        <f t="shared" ca="1" si="464"/>
        <v>1</v>
      </c>
      <c r="Q2481" s="114">
        <f t="shared" ca="1" si="461"/>
        <v>326</v>
      </c>
    </row>
    <row r="2482" spans="5:17" x14ac:dyDescent="0.35">
      <c r="E2482">
        <f t="shared" si="465"/>
        <v>2455</v>
      </c>
      <c r="F2482" s="109">
        <f t="shared" ca="1" si="456"/>
        <v>3.6981444039768903</v>
      </c>
      <c r="G2482" s="110">
        <f t="shared" ca="1" si="466"/>
        <v>4909.0554064968555</v>
      </c>
      <c r="H2482" s="92">
        <f t="shared" si="457"/>
        <v>2455</v>
      </c>
      <c r="I2482" s="109">
        <f t="shared" ca="1" si="458"/>
        <v>5.4995600935333631</v>
      </c>
      <c r="J2482" s="51">
        <f t="shared" ca="1" si="462"/>
        <v>5597.7881813036893</v>
      </c>
      <c r="K2482" s="51">
        <f t="shared" ca="1" si="467"/>
        <v>5603.2877413972228</v>
      </c>
      <c r="L2482" s="111">
        <f t="shared" ca="1" si="459"/>
        <v>332</v>
      </c>
      <c r="M2482" s="112">
        <f t="shared" ca="1" si="460"/>
        <v>694.23233490036728</v>
      </c>
      <c r="N2482" s="106"/>
      <c r="O2482" s="109">
        <f t="shared" ca="1" si="463"/>
        <v>7988.5828768001584</v>
      </c>
      <c r="P2482" s="113">
        <f t="shared" ca="1" si="464"/>
        <v>1</v>
      </c>
      <c r="Q2482" s="114">
        <f t="shared" ca="1" si="461"/>
        <v>516</v>
      </c>
    </row>
    <row r="2483" spans="5:17" x14ac:dyDescent="0.35">
      <c r="E2483">
        <f t="shared" si="465"/>
        <v>2456</v>
      </c>
      <c r="F2483" s="109">
        <f t="shared" ca="1" si="456"/>
        <v>0.50556152131673426</v>
      </c>
      <c r="G2483" s="110">
        <f t="shared" ca="1" si="466"/>
        <v>4909.5609680181724</v>
      </c>
      <c r="H2483" s="92">
        <f t="shared" si="457"/>
        <v>2456</v>
      </c>
      <c r="I2483" s="109">
        <f t="shared" ca="1" si="458"/>
        <v>1.2798346704021102</v>
      </c>
      <c r="J2483" s="51">
        <f t="shared" ca="1" si="462"/>
        <v>5603.2877413972228</v>
      </c>
      <c r="K2483" s="51">
        <f t="shared" ca="1" si="467"/>
        <v>5604.5675760676249</v>
      </c>
      <c r="L2483" s="111">
        <f t="shared" ca="1" si="459"/>
        <v>332</v>
      </c>
      <c r="M2483" s="112">
        <f t="shared" ca="1" si="460"/>
        <v>695.00660804945255</v>
      </c>
      <c r="N2483" s="106"/>
      <c r="O2483" s="109">
        <f t="shared" ca="1" si="463"/>
        <v>9492.4269031110925</v>
      </c>
      <c r="P2483" s="113">
        <f t="shared" ca="1" si="464"/>
        <v>1</v>
      </c>
      <c r="Q2483" s="114">
        <f t="shared" ca="1" si="461"/>
        <v>583</v>
      </c>
    </row>
    <row r="2484" spans="5:17" x14ac:dyDescent="0.35">
      <c r="E2484">
        <f t="shared" si="465"/>
        <v>2457</v>
      </c>
      <c r="F2484" s="109">
        <f t="shared" ca="1" si="456"/>
        <v>0.77247395437746114</v>
      </c>
      <c r="G2484" s="110">
        <f t="shared" ca="1" si="466"/>
        <v>4910.3334419725497</v>
      </c>
      <c r="H2484" s="92">
        <f t="shared" si="457"/>
        <v>2457</v>
      </c>
      <c r="I2484" s="109">
        <f t="shared" ca="1" si="458"/>
        <v>1.0261056723090607</v>
      </c>
      <c r="J2484" s="51">
        <f t="shared" ca="1" si="462"/>
        <v>5604.5675760676249</v>
      </c>
      <c r="K2484" s="51">
        <f t="shared" ca="1" si="467"/>
        <v>5605.5936817399343</v>
      </c>
      <c r="L2484" s="111">
        <f t="shared" ca="1" si="459"/>
        <v>331</v>
      </c>
      <c r="M2484" s="112">
        <f t="shared" ca="1" si="460"/>
        <v>695.26023976738452</v>
      </c>
      <c r="N2484" s="106"/>
      <c r="O2484" s="109">
        <f t="shared" ca="1" si="463"/>
        <v>1170.2767873611842</v>
      </c>
      <c r="P2484" s="113">
        <f t="shared" ca="1" si="464"/>
        <v>1</v>
      </c>
      <c r="Q2484" s="114">
        <f t="shared" ca="1" si="461"/>
        <v>92</v>
      </c>
    </row>
    <row r="2485" spans="5:17" x14ac:dyDescent="0.35">
      <c r="E2485">
        <f t="shared" si="465"/>
        <v>2458</v>
      </c>
      <c r="F2485" s="109">
        <f t="shared" ca="1" si="456"/>
        <v>0.57453655043515994</v>
      </c>
      <c r="G2485" s="110">
        <f t="shared" ca="1" si="466"/>
        <v>4910.9079785229851</v>
      </c>
      <c r="H2485" s="92">
        <f t="shared" si="457"/>
        <v>2458</v>
      </c>
      <c r="I2485" s="109">
        <f t="shared" ca="1" si="458"/>
        <v>4.8251186594813902</v>
      </c>
      <c r="J2485" s="51">
        <f t="shared" ca="1" si="462"/>
        <v>5605.5936817399343</v>
      </c>
      <c r="K2485" s="51">
        <f t="shared" ca="1" si="467"/>
        <v>5610.4188003994159</v>
      </c>
      <c r="L2485" s="111">
        <f t="shared" ca="1" si="459"/>
        <v>335</v>
      </c>
      <c r="M2485" s="112">
        <f t="shared" ca="1" si="460"/>
        <v>699.51082187643078</v>
      </c>
      <c r="N2485" s="106"/>
      <c r="O2485" s="109">
        <f t="shared" ca="1" si="463"/>
        <v>152.87526108704705</v>
      </c>
      <c r="P2485" s="113">
        <f t="shared" ca="1" si="464"/>
        <v>1</v>
      </c>
      <c r="Q2485" s="114">
        <f t="shared" ca="1" si="461"/>
        <v>4</v>
      </c>
    </row>
    <row r="2486" spans="5:17" x14ac:dyDescent="0.35">
      <c r="E2486">
        <f t="shared" si="465"/>
        <v>2459</v>
      </c>
      <c r="F2486" s="109">
        <f t="shared" ca="1" si="456"/>
        <v>0.197968233070516</v>
      </c>
      <c r="G2486" s="110">
        <f t="shared" ca="1" si="466"/>
        <v>4911.1059467560553</v>
      </c>
      <c r="H2486" s="92">
        <f t="shared" si="457"/>
        <v>2459</v>
      </c>
      <c r="I2486" s="109">
        <f t="shared" ca="1" si="458"/>
        <v>1.2884451321639165</v>
      </c>
      <c r="J2486" s="51">
        <f t="shared" ca="1" si="462"/>
        <v>5610.4188003994159</v>
      </c>
      <c r="K2486" s="51">
        <f t="shared" ca="1" si="467"/>
        <v>5611.7072455315802</v>
      </c>
      <c r="L2486" s="111">
        <f t="shared" ca="1" si="459"/>
        <v>334</v>
      </c>
      <c r="M2486" s="112">
        <f t="shared" ca="1" si="460"/>
        <v>700.60129877552481</v>
      </c>
      <c r="N2486" s="106"/>
      <c r="O2486" s="109">
        <f t="shared" ca="1" si="463"/>
        <v>1689.7078728344743</v>
      </c>
      <c r="P2486" s="113">
        <f t="shared" ca="1" si="464"/>
        <v>1</v>
      </c>
      <c r="Q2486" s="114">
        <f t="shared" ca="1" si="461"/>
        <v>113</v>
      </c>
    </row>
    <row r="2487" spans="5:17" x14ac:dyDescent="0.35">
      <c r="E2487">
        <f t="shared" si="465"/>
        <v>2460</v>
      </c>
      <c r="F2487" s="109">
        <f t="shared" ca="1" si="456"/>
        <v>2.268512415396946</v>
      </c>
      <c r="G2487" s="110">
        <f t="shared" ca="1" si="466"/>
        <v>4913.3744591714521</v>
      </c>
      <c r="H2487" s="92">
        <f t="shared" si="457"/>
        <v>2460</v>
      </c>
      <c r="I2487" s="109">
        <f t="shared" ca="1" si="458"/>
        <v>4.7007196046915647</v>
      </c>
      <c r="J2487" s="51">
        <f t="shared" ca="1" si="462"/>
        <v>5611.7072455315802</v>
      </c>
      <c r="K2487" s="51">
        <f t="shared" ca="1" si="467"/>
        <v>5616.4079651362717</v>
      </c>
      <c r="L2487" s="111">
        <f t="shared" ca="1" si="459"/>
        <v>334</v>
      </c>
      <c r="M2487" s="112">
        <f t="shared" ca="1" si="460"/>
        <v>703.0335059648196</v>
      </c>
      <c r="N2487" s="106"/>
      <c r="O2487" s="109">
        <f t="shared" ca="1" si="463"/>
        <v>655.64969842526921</v>
      </c>
      <c r="P2487" s="113">
        <f t="shared" ca="1" si="464"/>
        <v>1</v>
      </c>
      <c r="Q2487" s="114">
        <f t="shared" ca="1" si="461"/>
        <v>45</v>
      </c>
    </row>
    <row r="2488" spans="5:17" x14ac:dyDescent="0.35">
      <c r="E2488">
        <f t="shared" si="465"/>
        <v>2461</v>
      </c>
      <c r="F2488" s="109">
        <f t="shared" ca="1" si="456"/>
        <v>1.0153318888794429</v>
      </c>
      <c r="G2488" s="110">
        <f t="shared" ca="1" si="466"/>
        <v>4914.3897910603318</v>
      </c>
      <c r="H2488" s="92">
        <f t="shared" si="457"/>
        <v>2461</v>
      </c>
      <c r="I2488" s="109">
        <f t="shared" ca="1" si="458"/>
        <v>5.1806503869680993</v>
      </c>
      <c r="J2488" s="51">
        <f t="shared" ca="1" si="462"/>
        <v>5616.4079651362717</v>
      </c>
      <c r="K2488" s="51">
        <f t="shared" ca="1" si="467"/>
        <v>5621.5886155232402</v>
      </c>
      <c r="L2488" s="111">
        <f t="shared" ca="1" si="459"/>
        <v>336</v>
      </c>
      <c r="M2488" s="112">
        <f t="shared" ca="1" si="460"/>
        <v>707.19882446290831</v>
      </c>
      <c r="N2488" s="106"/>
      <c r="O2488" s="109">
        <f t="shared" ca="1" si="463"/>
        <v>10486.557776300582</v>
      </c>
      <c r="P2488" s="113">
        <f t="shared" ca="1" si="464"/>
        <v>1</v>
      </c>
      <c r="Q2488" s="114">
        <f t="shared" ca="1" si="461"/>
        <v>368</v>
      </c>
    </row>
    <row r="2489" spans="5:17" x14ac:dyDescent="0.35">
      <c r="E2489">
        <f t="shared" si="465"/>
        <v>2462</v>
      </c>
      <c r="F2489" s="109">
        <f t="shared" ca="1" si="456"/>
        <v>3.1534027749060236</v>
      </c>
      <c r="G2489" s="110">
        <f t="shared" ca="1" si="466"/>
        <v>4917.5431938352376</v>
      </c>
      <c r="H2489" s="92">
        <f t="shared" si="457"/>
        <v>2462</v>
      </c>
      <c r="I2489" s="109">
        <f t="shared" ca="1" si="458"/>
        <v>3.5052831809674312</v>
      </c>
      <c r="J2489" s="51">
        <f t="shared" ca="1" si="462"/>
        <v>5621.5886155232402</v>
      </c>
      <c r="K2489" s="51">
        <f t="shared" ca="1" si="467"/>
        <v>5625.0938987042073</v>
      </c>
      <c r="L2489" s="111">
        <f t="shared" ca="1" si="459"/>
        <v>337</v>
      </c>
      <c r="M2489" s="112">
        <f t="shared" ca="1" si="460"/>
        <v>707.55070486896966</v>
      </c>
      <c r="N2489" s="106"/>
      <c r="O2489" s="109">
        <f t="shared" ca="1" si="463"/>
        <v>1832.3447792750258</v>
      </c>
      <c r="P2489" s="113">
        <f t="shared" ca="1" si="464"/>
        <v>1</v>
      </c>
      <c r="Q2489" s="114">
        <f t="shared" ca="1" si="461"/>
        <v>129</v>
      </c>
    </row>
    <row r="2490" spans="5:17" x14ac:dyDescent="0.35">
      <c r="E2490">
        <f t="shared" si="465"/>
        <v>2463</v>
      </c>
      <c r="F2490" s="109">
        <f t="shared" ca="1" si="456"/>
        <v>0.10665802503933253</v>
      </c>
      <c r="G2490" s="110">
        <f t="shared" ca="1" si="466"/>
        <v>4917.6498518602766</v>
      </c>
      <c r="H2490" s="92">
        <f t="shared" si="457"/>
        <v>2463</v>
      </c>
      <c r="I2490" s="109">
        <f t="shared" ca="1" si="458"/>
        <v>1.1455267913074054</v>
      </c>
      <c r="J2490" s="51">
        <f t="shared" ca="1" si="462"/>
        <v>5625.0938987042073</v>
      </c>
      <c r="K2490" s="51">
        <f t="shared" ca="1" si="467"/>
        <v>5626.2394254955143</v>
      </c>
      <c r="L2490" s="111">
        <f t="shared" ca="1" si="459"/>
        <v>336</v>
      </c>
      <c r="M2490" s="112">
        <f t="shared" ca="1" si="460"/>
        <v>708.58957363523768</v>
      </c>
      <c r="N2490" s="106"/>
      <c r="O2490" s="109">
        <f t="shared" ca="1" si="463"/>
        <v>11215.024737541265</v>
      </c>
      <c r="P2490" s="113">
        <f t="shared" ca="1" si="464"/>
        <v>1</v>
      </c>
      <c r="Q2490" s="114">
        <f t="shared" ca="1" si="461"/>
        <v>63</v>
      </c>
    </row>
    <row r="2491" spans="5:17" x14ac:dyDescent="0.35">
      <c r="E2491">
        <f t="shared" si="465"/>
        <v>2464</v>
      </c>
      <c r="F2491" s="109">
        <f t="shared" ca="1" si="456"/>
        <v>8.2303845272220524E-2</v>
      </c>
      <c r="G2491" s="110">
        <f t="shared" ca="1" si="466"/>
        <v>4917.7321557055484</v>
      </c>
      <c r="H2491" s="92">
        <f t="shared" si="457"/>
        <v>2464</v>
      </c>
      <c r="I2491" s="109">
        <f t="shared" ca="1" si="458"/>
        <v>0.30422315479064971</v>
      </c>
      <c r="J2491" s="51">
        <f t="shared" ca="1" si="462"/>
        <v>5626.2394254955143</v>
      </c>
      <c r="K2491" s="51">
        <f t="shared" ca="1" si="467"/>
        <v>5626.5436486503049</v>
      </c>
      <c r="L2491" s="111">
        <f t="shared" ca="1" si="459"/>
        <v>335</v>
      </c>
      <c r="M2491" s="112">
        <f t="shared" ca="1" si="460"/>
        <v>708.81149294475654</v>
      </c>
      <c r="N2491" s="106"/>
      <c r="O2491" s="109">
        <f t="shared" ca="1" si="463"/>
        <v>9585.9163929561219</v>
      </c>
      <c r="P2491" s="113">
        <f t="shared" ca="1" si="464"/>
        <v>1</v>
      </c>
      <c r="Q2491" s="114">
        <f t="shared" ca="1" si="461"/>
        <v>570</v>
      </c>
    </row>
    <row r="2492" spans="5:17" x14ac:dyDescent="0.35">
      <c r="E2492">
        <f t="shared" si="465"/>
        <v>2465</v>
      </c>
      <c r="F2492" s="109">
        <f t="shared" ca="1" si="456"/>
        <v>4.7162696200780347</v>
      </c>
      <c r="G2492" s="110">
        <f t="shared" ca="1" si="466"/>
        <v>4922.448425325626</v>
      </c>
      <c r="H2492" s="92">
        <f t="shared" si="457"/>
        <v>2465</v>
      </c>
      <c r="I2492" s="109">
        <f t="shared" ca="1" si="458"/>
        <v>0.68645757297792875</v>
      </c>
      <c r="J2492" s="51">
        <f t="shared" ca="1" si="462"/>
        <v>5626.5436486503049</v>
      </c>
      <c r="K2492" s="51">
        <f t="shared" ca="1" si="467"/>
        <v>5627.2301062232827</v>
      </c>
      <c r="L2492" s="111">
        <f t="shared" ca="1" si="459"/>
        <v>334</v>
      </c>
      <c r="M2492" s="112">
        <f t="shared" ca="1" si="460"/>
        <v>704.78168089765677</v>
      </c>
      <c r="N2492" s="106"/>
      <c r="O2492" s="109">
        <f t="shared" ca="1" si="463"/>
        <v>6714.6025162884698</v>
      </c>
      <c r="P2492" s="113">
        <f t="shared" ca="1" si="464"/>
        <v>1</v>
      </c>
      <c r="Q2492" s="114">
        <f t="shared" ca="1" si="461"/>
        <v>416</v>
      </c>
    </row>
    <row r="2493" spans="5:17" x14ac:dyDescent="0.35">
      <c r="E2493">
        <f t="shared" si="465"/>
        <v>2466</v>
      </c>
      <c r="F2493" s="109">
        <f t="shared" ca="1" si="456"/>
        <v>4.6978134305118084</v>
      </c>
      <c r="G2493" s="110">
        <f t="shared" ca="1" si="466"/>
        <v>4927.1462387561378</v>
      </c>
      <c r="H2493" s="92">
        <f t="shared" si="457"/>
        <v>2466</v>
      </c>
      <c r="I2493" s="109">
        <f t="shared" ca="1" si="458"/>
        <v>9.8528468003603908</v>
      </c>
      <c r="J2493" s="51">
        <f t="shared" ca="1" si="462"/>
        <v>5627.2301062232827</v>
      </c>
      <c r="K2493" s="51">
        <f t="shared" ca="1" si="467"/>
        <v>5637.0829530236433</v>
      </c>
      <c r="L2493" s="111">
        <f t="shared" ca="1" si="459"/>
        <v>339</v>
      </c>
      <c r="M2493" s="112">
        <f t="shared" ca="1" si="460"/>
        <v>709.93671426750552</v>
      </c>
      <c r="N2493" s="106"/>
      <c r="O2493" s="109">
        <f t="shared" ca="1" si="463"/>
        <v>995.58234824733529</v>
      </c>
      <c r="P2493" s="113">
        <f t="shared" ca="1" si="464"/>
        <v>1</v>
      </c>
      <c r="Q2493" s="114">
        <f t="shared" ca="1" si="461"/>
        <v>78</v>
      </c>
    </row>
    <row r="2494" spans="5:17" x14ac:dyDescent="0.35">
      <c r="E2494">
        <f t="shared" si="465"/>
        <v>2467</v>
      </c>
      <c r="F2494" s="109">
        <f t="shared" ca="1" si="456"/>
        <v>5.6236304058193953</v>
      </c>
      <c r="G2494" s="110">
        <f t="shared" ca="1" si="466"/>
        <v>4932.7698691619571</v>
      </c>
      <c r="H2494" s="92">
        <f t="shared" si="457"/>
        <v>2467</v>
      </c>
      <c r="I2494" s="109">
        <f t="shared" ca="1" si="458"/>
        <v>1.1163197990767544</v>
      </c>
      <c r="J2494" s="51">
        <f t="shared" ca="1" si="462"/>
        <v>5637.0829530236433</v>
      </c>
      <c r="K2494" s="51">
        <f t="shared" ca="1" si="467"/>
        <v>5638.1992728227196</v>
      </c>
      <c r="L2494" s="111">
        <f t="shared" ca="1" si="459"/>
        <v>338</v>
      </c>
      <c r="M2494" s="112">
        <f t="shared" ca="1" si="460"/>
        <v>705.42940366076255</v>
      </c>
      <c r="N2494" s="106"/>
      <c r="O2494" s="109">
        <f t="shared" ca="1" si="463"/>
        <v>4706.3041388570009</v>
      </c>
      <c r="P2494" s="113">
        <f t="shared" ca="1" si="464"/>
        <v>1</v>
      </c>
      <c r="Q2494" s="114">
        <f t="shared" ca="1" si="461"/>
        <v>334</v>
      </c>
    </row>
    <row r="2495" spans="5:17" x14ac:dyDescent="0.35">
      <c r="E2495">
        <f t="shared" si="465"/>
        <v>2468</v>
      </c>
      <c r="F2495" s="109">
        <f t="shared" ca="1" si="456"/>
        <v>0.12651316284794997</v>
      </c>
      <c r="G2495" s="110">
        <f t="shared" ca="1" si="466"/>
        <v>4932.896382324805</v>
      </c>
      <c r="H2495" s="92">
        <f t="shared" si="457"/>
        <v>2468</v>
      </c>
      <c r="I2495" s="109">
        <f t="shared" ca="1" si="458"/>
        <v>0.89034179397680635</v>
      </c>
      <c r="J2495" s="51">
        <f t="shared" ca="1" si="462"/>
        <v>5638.1992728227196</v>
      </c>
      <c r="K2495" s="51">
        <f t="shared" ca="1" si="467"/>
        <v>5639.0896146166961</v>
      </c>
      <c r="L2495" s="111">
        <f t="shared" ca="1" si="459"/>
        <v>337</v>
      </c>
      <c r="M2495" s="112">
        <f t="shared" ca="1" si="460"/>
        <v>706.19323229189104</v>
      </c>
      <c r="N2495" s="106"/>
      <c r="O2495" s="109">
        <f t="shared" ca="1" si="463"/>
        <v>10373.978248938756</v>
      </c>
      <c r="P2495" s="113">
        <f t="shared" ca="1" si="464"/>
        <v>1</v>
      </c>
      <c r="Q2495" s="114">
        <f t="shared" ca="1" si="461"/>
        <v>419</v>
      </c>
    </row>
    <row r="2496" spans="5:17" x14ac:dyDescent="0.35">
      <c r="E2496">
        <f t="shared" si="465"/>
        <v>2469</v>
      </c>
      <c r="F2496" s="109">
        <f t="shared" ca="1" si="456"/>
        <v>0.61636524151955441</v>
      </c>
      <c r="G2496" s="110">
        <f t="shared" ca="1" si="466"/>
        <v>4933.5127475663248</v>
      </c>
      <c r="H2496" s="92">
        <f t="shared" si="457"/>
        <v>2469</v>
      </c>
      <c r="I2496" s="109">
        <f t="shared" ca="1" si="458"/>
        <v>0.38889025913926284</v>
      </c>
      <c r="J2496" s="51">
        <f t="shared" ca="1" si="462"/>
        <v>5639.0896146166961</v>
      </c>
      <c r="K2496" s="51">
        <f t="shared" ca="1" si="467"/>
        <v>5639.4785048758349</v>
      </c>
      <c r="L2496" s="111">
        <f t="shared" ca="1" si="459"/>
        <v>336</v>
      </c>
      <c r="M2496" s="112">
        <f t="shared" ca="1" si="460"/>
        <v>705.96575730951008</v>
      </c>
      <c r="N2496" s="106"/>
      <c r="O2496" s="109">
        <f t="shared" ca="1" si="463"/>
        <v>9151.2651787797004</v>
      </c>
      <c r="P2496" s="113">
        <f t="shared" ca="1" si="464"/>
        <v>1</v>
      </c>
      <c r="Q2496" s="114">
        <f t="shared" ca="1" si="461"/>
        <v>550</v>
      </c>
    </row>
    <row r="2497" spans="5:17" x14ac:dyDescent="0.35">
      <c r="E2497">
        <f t="shared" si="465"/>
        <v>2470</v>
      </c>
      <c r="F2497" s="109">
        <f t="shared" ca="1" si="456"/>
        <v>1.9543248573178833E-3</v>
      </c>
      <c r="G2497" s="110">
        <f t="shared" ca="1" si="466"/>
        <v>4933.5147018911821</v>
      </c>
      <c r="H2497" s="92">
        <f t="shared" si="457"/>
        <v>2470</v>
      </c>
      <c r="I2497" s="109">
        <f t="shared" ca="1" si="458"/>
        <v>2.2826208727703095</v>
      </c>
      <c r="J2497" s="51">
        <f t="shared" ca="1" si="462"/>
        <v>5639.4785048758349</v>
      </c>
      <c r="K2497" s="51">
        <f t="shared" ca="1" si="467"/>
        <v>5641.7611257486051</v>
      </c>
      <c r="L2497" s="111">
        <f t="shared" ca="1" si="459"/>
        <v>335</v>
      </c>
      <c r="M2497" s="112">
        <f t="shared" ca="1" si="460"/>
        <v>708.246423857423</v>
      </c>
      <c r="N2497" s="106"/>
      <c r="O2497" s="109">
        <f t="shared" ca="1" si="463"/>
        <v>7648.6043460492356</v>
      </c>
      <c r="P2497" s="113">
        <f t="shared" ca="1" si="464"/>
        <v>1</v>
      </c>
      <c r="Q2497" s="114">
        <f t="shared" ca="1" si="461"/>
        <v>496</v>
      </c>
    </row>
    <row r="2498" spans="5:17" x14ac:dyDescent="0.35">
      <c r="E2498">
        <f t="shared" si="465"/>
        <v>2471</v>
      </c>
      <c r="F2498" s="109">
        <f t="shared" ca="1" si="456"/>
        <v>0.47017895674312016</v>
      </c>
      <c r="G2498" s="110">
        <f t="shared" ca="1" si="466"/>
        <v>4933.9848808479255</v>
      </c>
      <c r="H2498" s="92">
        <f t="shared" si="457"/>
        <v>2471</v>
      </c>
      <c r="I2498" s="109">
        <f t="shared" ca="1" si="458"/>
        <v>0.68475868186228361</v>
      </c>
      <c r="J2498" s="51">
        <f t="shared" ca="1" si="462"/>
        <v>5641.7611257486051</v>
      </c>
      <c r="K2498" s="51">
        <f t="shared" ca="1" si="467"/>
        <v>5642.4458844304672</v>
      </c>
      <c r="L2498" s="111">
        <f t="shared" ca="1" si="459"/>
        <v>334</v>
      </c>
      <c r="M2498" s="112">
        <f t="shared" ca="1" si="460"/>
        <v>708.46100358254171</v>
      </c>
      <c r="N2498" s="106"/>
      <c r="O2498" s="109">
        <f t="shared" ca="1" si="463"/>
        <v>451.04513955230209</v>
      </c>
      <c r="P2498" s="113">
        <f t="shared" ca="1" si="464"/>
        <v>1</v>
      </c>
      <c r="Q2498" s="114">
        <f t="shared" ca="1" si="461"/>
        <v>24</v>
      </c>
    </row>
    <row r="2499" spans="5:17" x14ac:dyDescent="0.35">
      <c r="E2499">
        <f t="shared" si="465"/>
        <v>2472</v>
      </c>
      <c r="F2499" s="109">
        <f t="shared" ca="1" si="456"/>
        <v>1.5573660857032174</v>
      </c>
      <c r="G2499" s="110">
        <f t="shared" ca="1" si="466"/>
        <v>4935.542246933629</v>
      </c>
      <c r="H2499" s="92">
        <f t="shared" si="457"/>
        <v>2472</v>
      </c>
      <c r="I2499" s="109">
        <f t="shared" ca="1" si="458"/>
        <v>5.1621327465234748</v>
      </c>
      <c r="J2499" s="51">
        <f t="shared" ca="1" si="462"/>
        <v>5642.4458844304672</v>
      </c>
      <c r="K2499" s="51">
        <f t="shared" ca="1" si="467"/>
        <v>5647.6080171769909</v>
      </c>
      <c r="L2499" s="111">
        <f t="shared" ca="1" si="459"/>
        <v>335</v>
      </c>
      <c r="M2499" s="112">
        <f t="shared" ca="1" si="460"/>
        <v>712.06577024336184</v>
      </c>
      <c r="N2499" s="106"/>
      <c r="O2499" s="109">
        <f t="shared" ca="1" si="463"/>
        <v>1699.8251083358034</v>
      </c>
      <c r="P2499" s="113">
        <f t="shared" ca="1" si="464"/>
        <v>1</v>
      </c>
      <c r="Q2499" s="114">
        <f t="shared" ca="1" si="461"/>
        <v>119</v>
      </c>
    </row>
    <row r="2500" spans="5:17" x14ac:dyDescent="0.35">
      <c r="E2500">
        <f t="shared" si="465"/>
        <v>2473</v>
      </c>
      <c r="F2500" s="109">
        <f t="shared" ca="1" si="456"/>
        <v>5.1046233577614206</v>
      </c>
      <c r="G2500" s="110">
        <f t="shared" ca="1" si="466"/>
        <v>4940.6468702913908</v>
      </c>
      <c r="H2500" s="92">
        <f t="shared" si="457"/>
        <v>2473</v>
      </c>
      <c r="I2500" s="109">
        <f t="shared" ca="1" si="458"/>
        <v>1.1526144670925509</v>
      </c>
      <c r="J2500" s="51">
        <f t="shared" ca="1" si="462"/>
        <v>5647.6080171769909</v>
      </c>
      <c r="K2500" s="51">
        <f t="shared" ca="1" si="467"/>
        <v>5648.7606316440833</v>
      </c>
      <c r="L2500" s="111">
        <f t="shared" ca="1" si="459"/>
        <v>334</v>
      </c>
      <c r="M2500" s="112">
        <f t="shared" ca="1" si="460"/>
        <v>708.11376135269256</v>
      </c>
      <c r="N2500" s="106"/>
      <c r="O2500" s="109">
        <f t="shared" ca="1" si="463"/>
        <v>6944.8580521043586</v>
      </c>
      <c r="P2500" s="113">
        <f t="shared" ca="1" si="464"/>
        <v>1</v>
      </c>
      <c r="Q2500" s="114">
        <f t="shared" ca="1" si="461"/>
        <v>445</v>
      </c>
    </row>
    <row r="2501" spans="5:17" x14ac:dyDescent="0.35">
      <c r="E2501">
        <f t="shared" si="465"/>
        <v>2474</v>
      </c>
      <c r="F2501" s="109">
        <f t="shared" ca="1" si="456"/>
        <v>1.9651471267174219</v>
      </c>
      <c r="G2501" s="110">
        <f t="shared" ca="1" si="466"/>
        <v>4942.6120174181078</v>
      </c>
      <c r="H2501" s="92">
        <f t="shared" si="457"/>
        <v>2474</v>
      </c>
      <c r="I2501" s="109">
        <f t="shared" ca="1" si="458"/>
        <v>0.65868666243109075</v>
      </c>
      <c r="J2501" s="51">
        <f t="shared" ca="1" si="462"/>
        <v>5648.7606316440833</v>
      </c>
      <c r="K2501" s="51">
        <f t="shared" ca="1" si="467"/>
        <v>5649.4193183065145</v>
      </c>
      <c r="L2501" s="111">
        <f t="shared" ca="1" si="459"/>
        <v>333</v>
      </c>
      <c r="M2501" s="112">
        <f t="shared" ca="1" si="460"/>
        <v>706.80730088840664</v>
      </c>
      <c r="N2501" s="106"/>
      <c r="O2501" s="109">
        <f t="shared" ca="1" si="463"/>
        <v>2748.7200205730919</v>
      </c>
      <c r="P2501" s="113">
        <f t="shared" ca="1" si="464"/>
        <v>1</v>
      </c>
      <c r="Q2501" s="114">
        <f t="shared" ca="1" si="461"/>
        <v>228</v>
      </c>
    </row>
    <row r="2502" spans="5:17" x14ac:dyDescent="0.35">
      <c r="E2502">
        <f t="shared" si="465"/>
        <v>2475</v>
      </c>
      <c r="F2502" s="109">
        <f t="shared" ca="1" si="456"/>
        <v>0.35523586881951275</v>
      </c>
      <c r="G2502" s="110">
        <f t="shared" ca="1" si="466"/>
        <v>4942.9672532869272</v>
      </c>
      <c r="H2502" s="92">
        <f t="shared" si="457"/>
        <v>2475</v>
      </c>
      <c r="I2502" s="109">
        <f t="shared" ca="1" si="458"/>
        <v>0.61416607505491339</v>
      </c>
      <c r="J2502" s="51">
        <f t="shared" ca="1" si="462"/>
        <v>5649.4193183065145</v>
      </c>
      <c r="K2502" s="51">
        <f t="shared" ca="1" si="467"/>
        <v>5650.033484381569</v>
      </c>
      <c r="L2502" s="111">
        <f t="shared" ca="1" si="459"/>
        <v>332</v>
      </c>
      <c r="M2502" s="112">
        <f t="shared" ca="1" si="460"/>
        <v>707.06623109464181</v>
      </c>
      <c r="N2502" s="106"/>
      <c r="O2502" s="109">
        <f t="shared" ca="1" si="463"/>
        <v>7107.1687800016607</v>
      </c>
      <c r="P2502" s="113">
        <f t="shared" ca="1" si="464"/>
        <v>1</v>
      </c>
      <c r="Q2502" s="114">
        <f t="shared" ca="1" si="461"/>
        <v>444</v>
      </c>
    </row>
    <row r="2503" spans="5:17" x14ac:dyDescent="0.35">
      <c r="E2503">
        <f t="shared" si="465"/>
        <v>2476</v>
      </c>
      <c r="F2503" s="109">
        <f t="shared" ca="1" si="456"/>
        <v>0.73336478218650103</v>
      </c>
      <c r="G2503" s="110">
        <f t="shared" ca="1" si="466"/>
        <v>4943.7006180691133</v>
      </c>
      <c r="H2503" s="92">
        <f t="shared" si="457"/>
        <v>2476</v>
      </c>
      <c r="I2503" s="109">
        <f t="shared" ca="1" si="458"/>
        <v>2.6660733321541086</v>
      </c>
      <c r="J2503" s="51">
        <f t="shared" ca="1" si="462"/>
        <v>5650.033484381569</v>
      </c>
      <c r="K2503" s="51">
        <f t="shared" ca="1" si="467"/>
        <v>5652.6995577137232</v>
      </c>
      <c r="L2503" s="111">
        <f t="shared" ca="1" si="459"/>
        <v>333</v>
      </c>
      <c r="M2503" s="112">
        <f t="shared" ca="1" si="460"/>
        <v>708.99893964460989</v>
      </c>
      <c r="N2503" s="106"/>
      <c r="O2503" s="109">
        <f t="shared" ca="1" si="463"/>
        <v>4779.2248433946397</v>
      </c>
      <c r="P2503" s="113">
        <f t="shared" ca="1" si="464"/>
        <v>1</v>
      </c>
      <c r="Q2503" s="114">
        <f t="shared" ca="1" si="461"/>
        <v>321</v>
      </c>
    </row>
    <row r="2504" spans="5:17" x14ac:dyDescent="0.35">
      <c r="E2504">
        <f t="shared" si="465"/>
        <v>2477</v>
      </c>
      <c r="F2504" s="109">
        <f t="shared" ca="1" si="456"/>
        <v>1.4653017944671405</v>
      </c>
      <c r="G2504" s="110">
        <f t="shared" ca="1" si="466"/>
        <v>4945.1659198635807</v>
      </c>
      <c r="H2504" s="92">
        <f t="shared" si="457"/>
        <v>2477</v>
      </c>
      <c r="I2504" s="109">
        <f t="shared" ca="1" si="458"/>
        <v>6.7898887172324729</v>
      </c>
      <c r="J2504" s="51">
        <f t="shared" ca="1" si="462"/>
        <v>5652.6995577137232</v>
      </c>
      <c r="K2504" s="51">
        <f t="shared" ca="1" si="467"/>
        <v>5659.4894464309555</v>
      </c>
      <c r="L2504" s="111">
        <f t="shared" ca="1" si="459"/>
        <v>334</v>
      </c>
      <c r="M2504" s="112">
        <f t="shared" ca="1" si="460"/>
        <v>714.32352656737476</v>
      </c>
      <c r="N2504" s="106"/>
      <c r="O2504" s="109">
        <f t="shared" ca="1" si="463"/>
        <v>1080.6307674214893</v>
      </c>
      <c r="P2504" s="113">
        <f t="shared" ca="1" si="464"/>
        <v>1</v>
      </c>
      <c r="Q2504" s="114">
        <f t="shared" ca="1" si="461"/>
        <v>91</v>
      </c>
    </row>
    <row r="2505" spans="5:17" x14ac:dyDescent="0.35">
      <c r="E2505">
        <f t="shared" si="465"/>
        <v>2478</v>
      </c>
      <c r="F2505" s="109">
        <f t="shared" ca="1" si="456"/>
        <v>2.6235451845010012</v>
      </c>
      <c r="G2505" s="110">
        <f t="shared" ca="1" si="466"/>
        <v>4947.7894650480821</v>
      </c>
      <c r="H2505" s="92">
        <f t="shared" si="457"/>
        <v>2478</v>
      </c>
      <c r="I2505" s="109">
        <f t="shared" ca="1" si="458"/>
        <v>4.6253090324971682</v>
      </c>
      <c r="J2505" s="51">
        <f t="shared" ca="1" si="462"/>
        <v>5659.4894464309555</v>
      </c>
      <c r="K2505" s="51">
        <f t="shared" ca="1" si="467"/>
        <v>5664.1147554634526</v>
      </c>
      <c r="L2505" s="111">
        <f t="shared" ca="1" si="459"/>
        <v>336</v>
      </c>
      <c r="M2505" s="112">
        <f t="shared" ca="1" si="460"/>
        <v>716.32529041537055</v>
      </c>
      <c r="N2505" s="106"/>
      <c r="O2505" s="109">
        <f t="shared" ca="1" si="463"/>
        <v>6245.0408643525998</v>
      </c>
      <c r="P2505" s="113">
        <f t="shared" ca="1" si="464"/>
        <v>1</v>
      </c>
      <c r="Q2505" s="114">
        <f t="shared" ca="1" si="461"/>
        <v>384</v>
      </c>
    </row>
    <row r="2506" spans="5:17" x14ac:dyDescent="0.35">
      <c r="E2506">
        <f t="shared" si="465"/>
        <v>2479</v>
      </c>
      <c r="F2506" s="109">
        <f t="shared" ca="1" si="456"/>
        <v>2.7939063157268547</v>
      </c>
      <c r="G2506" s="110">
        <f t="shared" ca="1" si="466"/>
        <v>4950.5833713638085</v>
      </c>
      <c r="H2506" s="92">
        <f t="shared" si="457"/>
        <v>2479</v>
      </c>
      <c r="I2506" s="109">
        <f t="shared" ca="1" si="458"/>
        <v>0.32668071468083532</v>
      </c>
      <c r="J2506" s="51">
        <f t="shared" ca="1" si="462"/>
        <v>5664.1147554634526</v>
      </c>
      <c r="K2506" s="51">
        <f t="shared" ca="1" si="467"/>
        <v>5664.4414361781337</v>
      </c>
      <c r="L2506" s="111">
        <f t="shared" ca="1" si="459"/>
        <v>335</v>
      </c>
      <c r="M2506" s="112">
        <f t="shared" ca="1" si="460"/>
        <v>713.85806481432519</v>
      </c>
      <c r="N2506" s="106"/>
      <c r="O2506" s="109">
        <f t="shared" ca="1" si="463"/>
        <v>10766.664994780451</v>
      </c>
      <c r="P2506" s="113">
        <f t="shared" ca="1" si="464"/>
        <v>1</v>
      </c>
      <c r="Q2506" s="114">
        <f t="shared" ca="1" si="461"/>
        <v>254</v>
      </c>
    </row>
    <row r="2507" spans="5:17" x14ac:dyDescent="0.35">
      <c r="E2507">
        <f t="shared" si="465"/>
        <v>2480</v>
      </c>
      <c r="F2507" s="109">
        <f t="shared" ca="1" si="456"/>
        <v>1.2641385653955131</v>
      </c>
      <c r="G2507" s="110">
        <f t="shared" ca="1" si="466"/>
        <v>4951.8475099292036</v>
      </c>
      <c r="H2507" s="92">
        <f t="shared" si="457"/>
        <v>2480</v>
      </c>
      <c r="I2507" s="109">
        <f t="shared" ca="1" si="458"/>
        <v>5.2032653234270754</v>
      </c>
      <c r="J2507" s="51">
        <f t="shared" ca="1" si="462"/>
        <v>5664.4414361781337</v>
      </c>
      <c r="K2507" s="51">
        <f t="shared" ca="1" si="467"/>
        <v>5669.644701501561</v>
      </c>
      <c r="L2507" s="111">
        <f t="shared" ca="1" si="459"/>
        <v>336</v>
      </c>
      <c r="M2507" s="112">
        <f t="shared" ca="1" si="460"/>
        <v>717.79719157235741</v>
      </c>
      <c r="N2507" s="106"/>
      <c r="O2507" s="109">
        <f t="shared" ca="1" si="463"/>
        <v>4933.4419862549175</v>
      </c>
      <c r="P2507" s="113">
        <f t="shared" ca="1" si="464"/>
        <v>1</v>
      </c>
      <c r="Q2507" s="114">
        <f t="shared" ca="1" si="461"/>
        <v>330</v>
      </c>
    </row>
    <row r="2508" spans="5:17" x14ac:dyDescent="0.35">
      <c r="E2508">
        <f t="shared" si="465"/>
        <v>2481</v>
      </c>
      <c r="F2508" s="109">
        <f t="shared" ca="1" si="456"/>
        <v>0.1002782364404102</v>
      </c>
      <c r="G2508" s="110">
        <f t="shared" ca="1" si="466"/>
        <v>4951.9477881656439</v>
      </c>
      <c r="H2508" s="92">
        <f t="shared" si="457"/>
        <v>2481</v>
      </c>
      <c r="I2508" s="109">
        <f t="shared" ca="1" si="458"/>
        <v>0.46292050247057226</v>
      </c>
      <c r="J2508" s="51">
        <f t="shared" ca="1" si="462"/>
        <v>5669.644701501561</v>
      </c>
      <c r="K2508" s="51">
        <f t="shared" ca="1" si="467"/>
        <v>5670.1076220040313</v>
      </c>
      <c r="L2508" s="111">
        <f t="shared" ca="1" si="459"/>
        <v>335</v>
      </c>
      <c r="M2508" s="112">
        <f t="shared" ca="1" si="460"/>
        <v>718.15983383838739</v>
      </c>
      <c r="N2508" s="106"/>
      <c r="O2508" s="109">
        <f t="shared" ca="1" si="463"/>
        <v>5226.7976756367016</v>
      </c>
      <c r="P2508" s="113">
        <f t="shared" ca="1" si="464"/>
        <v>1</v>
      </c>
      <c r="Q2508" s="114">
        <f t="shared" ca="1" si="461"/>
        <v>334</v>
      </c>
    </row>
    <row r="2509" spans="5:17" x14ac:dyDescent="0.35">
      <c r="E2509">
        <f t="shared" si="465"/>
        <v>2482</v>
      </c>
      <c r="F2509" s="109">
        <f t="shared" ca="1" si="456"/>
        <v>2.2465741474285736</v>
      </c>
      <c r="G2509" s="110">
        <f t="shared" ca="1" si="466"/>
        <v>4954.1943623130728</v>
      </c>
      <c r="H2509" s="92">
        <f t="shared" si="457"/>
        <v>2482</v>
      </c>
      <c r="I2509" s="109">
        <f t="shared" ca="1" si="458"/>
        <v>3.5525543684423231</v>
      </c>
      <c r="J2509" s="51">
        <f t="shared" ca="1" si="462"/>
        <v>5670.1076220040313</v>
      </c>
      <c r="K2509" s="51">
        <f t="shared" ca="1" si="467"/>
        <v>5673.6601763724739</v>
      </c>
      <c r="L2509" s="111">
        <f t="shared" ca="1" si="459"/>
        <v>336</v>
      </c>
      <c r="M2509" s="112">
        <f t="shared" ca="1" si="460"/>
        <v>719.46581405940105</v>
      </c>
      <c r="N2509" s="106"/>
      <c r="O2509" s="109">
        <f t="shared" ca="1" si="463"/>
        <v>4024.3997175676759</v>
      </c>
      <c r="P2509" s="113">
        <f t="shared" ca="1" si="464"/>
        <v>1</v>
      </c>
      <c r="Q2509" s="114">
        <f t="shared" ca="1" si="461"/>
        <v>309</v>
      </c>
    </row>
    <row r="2510" spans="5:17" x14ac:dyDescent="0.35">
      <c r="E2510">
        <f t="shared" si="465"/>
        <v>2483</v>
      </c>
      <c r="F2510" s="109">
        <f t="shared" ca="1" si="456"/>
        <v>0.69444357920346222</v>
      </c>
      <c r="G2510" s="110">
        <f t="shared" ca="1" si="466"/>
        <v>4954.8888058922767</v>
      </c>
      <c r="H2510" s="92">
        <f t="shared" si="457"/>
        <v>2483</v>
      </c>
      <c r="I2510" s="109">
        <f t="shared" ca="1" si="458"/>
        <v>1.0218299797249586</v>
      </c>
      <c r="J2510" s="51">
        <f t="shared" ca="1" si="462"/>
        <v>5673.6601763724739</v>
      </c>
      <c r="K2510" s="51">
        <f t="shared" ca="1" si="467"/>
        <v>5674.6820063521991</v>
      </c>
      <c r="L2510" s="111">
        <f t="shared" ca="1" si="459"/>
        <v>335</v>
      </c>
      <c r="M2510" s="112">
        <f t="shared" ca="1" si="460"/>
        <v>719.79320045992245</v>
      </c>
      <c r="N2510" s="106"/>
      <c r="O2510" s="109">
        <f t="shared" ca="1" si="463"/>
        <v>5016.6604378945203</v>
      </c>
      <c r="P2510" s="113">
        <f t="shared" ca="1" si="464"/>
        <v>1</v>
      </c>
      <c r="Q2510" s="114">
        <f t="shared" ca="1" si="461"/>
        <v>319</v>
      </c>
    </row>
    <row r="2511" spans="5:17" x14ac:dyDescent="0.35">
      <c r="E2511">
        <f t="shared" si="465"/>
        <v>2484</v>
      </c>
      <c r="F2511" s="109">
        <f t="shared" ca="1" si="456"/>
        <v>1.1777583433372329</v>
      </c>
      <c r="G2511" s="110">
        <f t="shared" ca="1" si="466"/>
        <v>4956.0665642356134</v>
      </c>
      <c r="H2511" s="92">
        <f t="shared" si="457"/>
        <v>2484</v>
      </c>
      <c r="I2511" s="109">
        <f t="shared" ca="1" si="458"/>
        <v>0.48842872751039579</v>
      </c>
      <c r="J2511" s="51">
        <f t="shared" ca="1" si="462"/>
        <v>5674.6820063521991</v>
      </c>
      <c r="K2511" s="51">
        <f t="shared" ca="1" si="467"/>
        <v>5675.1704350797099</v>
      </c>
      <c r="L2511" s="111">
        <f t="shared" ca="1" si="459"/>
        <v>334</v>
      </c>
      <c r="M2511" s="112">
        <f t="shared" ca="1" si="460"/>
        <v>719.10387084409649</v>
      </c>
      <c r="N2511" s="106"/>
      <c r="O2511" s="109">
        <f t="shared" ca="1" si="463"/>
        <v>3246.8241608352869</v>
      </c>
      <c r="P2511" s="113">
        <f t="shared" ca="1" si="464"/>
        <v>1</v>
      </c>
      <c r="Q2511" s="114">
        <f t="shared" ca="1" si="461"/>
        <v>254</v>
      </c>
    </row>
    <row r="2512" spans="5:17" x14ac:dyDescent="0.35">
      <c r="E2512">
        <f t="shared" si="465"/>
        <v>2485</v>
      </c>
      <c r="F2512" s="109">
        <f t="shared" ca="1" si="456"/>
        <v>1.6693707117640317</v>
      </c>
      <c r="G2512" s="110">
        <f t="shared" ca="1" si="466"/>
        <v>4957.7359349473772</v>
      </c>
      <c r="H2512" s="92">
        <f t="shared" si="457"/>
        <v>2485</v>
      </c>
      <c r="I2512" s="109">
        <f t="shared" ca="1" si="458"/>
        <v>1.0975905934998731</v>
      </c>
      <c r="J2512" s="51">
        <f t="shared" ca="1" si="462"/>
        <v>5675.1704350797099</v>
      </c>
      <c r="K2512" s="51">
        <f t="shared" ca="1" si="467"/>
        <v>5676.2680256732101</v>
      </c>
      <c r="L2512" s="111">
        <f t="shared" ca="1" si="459"/>
        <v>333</v>
      </c>
      <c r="M2512" s="112">
        <f t="shared" ca="1" si="460"/>
        <v>718.53209072583286</v>
      </c>
      <c r="N2512" s="106"/>
      <c r="O2512" s="109">
        <f t="shared" ca="1" si="463"/>
        <v>5581.634263572525</v>
      </c>
      <c r="P2512" s="113">
        <f t="shared" ca="1" si="464"/>
        <v>1</v>
      </c>
      <c r="Q2512" s="114">
        <f t="shared" ca="1" si="461"/>
        <v>328</v>
      </c>
    </row>
    <row r="2513" spans="5:17" x14ac:dyDescent="0.35">
      <c r="E2513">
        <f t="shared" si="465"/>
        <v>2486</v>
      </c>
      <c r="F2513" s="109">
        <f t="shared" ca="1" si="456"/>
        <v>1.3849035566368173</v>
      </c>
      <c r="G2513" s="110">
        <f t="shared" ca="1" si="466"/>
        <v>4959.1208385040145</v>
      </c>
      <c r="H2513" s="92">
        <f t="shared" si="457"/>
        <v>2486</v>
      </c>
      <c r="I2513" s="109">
        <f t="shared" ca="1" si="458"/>
        <v>1.8438522349615549</v>
      </c>
      <c r="J2513" s="51">
        <f t="shared" ca="1" si="462"/>
        <v>5676.2680256732101</v>
      </c>
      <c r="K2513" s="51">
        <f t="shared" ca="1" si="467"/>
        <v>5678.1118779081717</v>
      </c>
      <c r="L2513" s="111">
        <f t="shared" ca="1" si="459"/>
        <v>332</v>
      </c>
      <c r="M2513" s="112">
        <f t="shared" ca="1" si="460"/>
        <v>718.99103940415716</v>
      </c>
      <c r="N2513" s="106"/>
      <c r="O2513" s="109">
        <f t="shared" ca="1" si="463"/>
        <v>7046.7666534316886</v>
      </c>
      <c r="P2513" s="113">
        <f t="shared" ca="1" si="464"/>
        <v>1</v>
      </c>
      <c r="Q2513" s="114">
        <f t="shared" ca="1" si="461"/>
        <v>459</v>
      </c>
    </row>
    <row r="2514" spans="5:17" x14ac:dyDescent="0.35">
      <c r="E2514">
        <f t="shared" si="465"/>
        <v>2487</v>
      </c>
      <c r="F2514" s="109">
        <f t="shared" ca="1" si="456"/>
        <v>6.967064138011822E-2</v>
      </c>
      <c r="G2514" s="110">
        <f t="shared" ca="1" si="466"/>
        <v>4959.1905091453946</v>
      </c>
      <c r="H2514" s="92">
        <f t="shared" si="457"/>
        <v>2487</v>
      </c>
      <c r="I2514" s="109">
        <f t="shared" ca="1" si="458"/>
        <v>1.2154807863095023</v>
      </c>
      <c r="J2514" s="51">
        <f t="shared" ca="1" si="462"/>
        <v>5678.1118779081717</v>
      </c>
      <c r="K2514" s="51">
        <f t="shared" ca="1" si="467"/>
        <v>5679.3273586944815</v>
      </c>
      <c r="L2514" s="111">
        <f t="shared" ca="1" si="459"/>
        <v>334</v>
      </c>
      <c r="M2514" s="112">
        <f t="shared" ca="1" si="460"/>
        <v>720.13684954908695</v>
      </c>
      <c r="N2514" s="106"/>
      <c r="O2514" s="109">
        <f t="shared" ca="1" si="463"/>
        <v>10267.294572189399</v>
      </c>
      <c r="P2514" s="113">
        <f t="shared" ca="1" si="464"/>
        <v>1</v>
      </c>
      <c r="Q2514" s="114">
        <f t="shared" ca="1" si="461"/>
        <v>464</v>
      </c>
    </row>
    <row r="2515" spans="5:17" x14ac:dyDescent="0.35">
      <c r="E2515">
        <f t="shared" si="465"/>
        <v>2488</v>
      </c>
      <c r="F2515" s="109">
        <f t="shared" ca="1" si="456"/>
        <v>0.14552725452054019</v>
      </c>
      <c r="G2515" s="110">
        <f t="shared" ca="1" si="466"/>
        <v>4959.3360363999154</v>
      </c>
      <c r="H2515" s="92">
        <f t="shared" si="457"/>
        <v>2488</v>
      </c>
      <c r="I2515" s="109">
        <f t="shared" ca="1" si="458"/>
        <v>2.172219615806271</v>
      </c>
      <c r="J2515" s="51">
        <f t="shared" ca="1" si="462"/>
        <v>5679.3273586944815</v>
      </c>
      <c r="K2515" s="51">
        <f t="shared" ca="1" si="467"/>
        <v>5681.4995783102877</v>
      </c>
      <c r="L2515" s="111">
        <f t="shared" ca="1" si="459"/>
        <v>333</v>
      </c>
      <c r="M2515" s="112">
        <f t="shared" ca="1" si="460"/>
        <v>722.16354191037226</v>
      </c>
      <c r="N2515" s="106"/>
      <c r="O2515" s="109">
        <f t="shared" ca="1" si="463"/>
        <v>6716.0582270443747</v>
      </c>
      <c r="P2515" s="113">
        <f t="shared" ca="1" si="464"/>
        <v>1</v>
      </c>
      <c r="Q2515" s="114">
        <f t="shared" ca="1" si="461"/>
        <v>416</v>
      </c>
    </row>
    <row r="2516" spans="5:17" x14ac:dyDescent="0.35">
      <c r="E2516">
        <f t="shared" si="465"/>
        <v>2489</v>
      </c>
      <c r="F2516" s="109">
        <f t="shared" ca="1" si="456"/>
        <v>0.94946631840464291</v>
      </c>
      <c r="G2516" s="110">
        <f t="shared" ca="1" si="466"/>
        <v>4960.2855027183205</v>
      </c>
      <c r="H2516" s="92">
        <f t="shared" si="457"/>
        <v>2489</v>
      </c>
      <c r="I2516" s="109">
        <f t="shared" ca="1" si="458"/>
        <v>4.2275320345757039E-2</v>
      </c>
      <c r="J2516" s="51">
        <f t="shared" ca="1" si="462"/>
        <v>5681.4995783102877</v>
      </c>
      <c r="K2516" s="51">
        <f t="shared" ca="1" si="467"/>
        <v>5681.5418536306333</v>
      </c>
      <c r="L2516" s="111">
        <f t="shared" ca="1" si="459"/>
        <v>332</v>
      </c>
      <c r="M2516" s="112">
        <f t="shared" ca="1" si="460"/>
        <v>721.25635091231288</v>
      </c>
      <c r="N2516" s="106"/>
      <c r="O2516" s="109">
        <f t="shared" ca="1" si="463"/>
        <v>8093.9421316449161</v>
      </c>
      <c r="P2516" s="113">
        <f t="shared" ca="1" si="464"/>
        <v>1</v>
      </c>
      <c r="Q2516" s="114">
        <f t="shared" ca="1" si="461"/>
        <v>529</v>
      </c>
    </row>
    <row r="2517" spans="5:17" x14ac:dyDescent="0.35">
      <c r="E2517">
        <f t="shared" si="465"/>
        <v>2490</v>
      </c>
      <c r="F2517" s="109">
        <f t="shared" ca="1" si="456"/>
        <v>0.17255828768129353</v>
      </c>
      <c r="G2517" s="110">
        <f t="shared" ca="1" si="466"/>
        <v>4960.458061006002</v>
      </c>
      <c r="H2517" s="92">
        <f t="shared" si="457"/>
        <v>2490</v>
      </c>
      <c r="I2517" s="109">
        <f t="shared" ca="1" si="458"/>
        <v>4.1224647893089923</v>
      </c>
      <c r="J2517" s="51">
        <f t="shared" ca="1" si="462"/>
        <v>5681.5418536306333</v>
      </c>
      <c r="K2517" s="51">
        <f t="shared" ca="1" si="467"/>
        <v>5685.664318419942</v>
      </c>
      <c r="L2517" s="111">
        <f t="shared" ca="1" si="459"/>
        <v>331</v>
      </c>
      <c r="M2517" s="112">
        <f t="shared" ca="1" si="460"/>
        <v>725.20625741393997</v>
      </c>
      <c r="N2517" s="106"/>
      <c r="O2517" s="109">
        <f t="shared" ca="1" si="463"/>
        <v>8016.6018016702219</v>
      </c>
      <c r="P2517" s="113">
        <f t="shared" ca="1" si="464"/>
        <v>1</v>
      </c>
      <c r="Q2517" s="114">
        <f t="shared" ca="1" si="461"/>
        <v>519</v>
      </c>
    </row>
    <row r="2518" spans="5:17" x14ac:dyDescent="0.35">
      <c r="E2518">
        <f t="shared" si="465"/>
        <v>2491</v>
      </c>
      <c r="F2518" s="109">
        <f t="shared" ca="1" si="456"/>
        <v>0.16666312692476257</v>
      </c>
      <c r="G2518" s="110">
        <f t="shared" ca="1" si="466"/>
        <v>4960.6247241329265</v>
      </c>
      <c r="H2518" s="92">
        <f t="shared" si="457"/>
        <v>2491</v>
      </c>
      <c r="I2518" s="109">
        <f t="shared" ca="1" si="458"/>
        <v>1.2826759042443965</v>
      </c>
      <c r="J2518" s="51">
        <f t="shared" ca="1" si="462"/>
        <v>5685.664318419942</v>
      </c>
      <c r="K2518" s="51">
        <f t="shared" ca="1" si="467"/>
        <v>5686.9469943241866</v>
      </c>
      <c r="L2518" s="111">
        <f t="shared" ca="1" si="459"/>
        <v>330</v>
      </c>
      <c r="M2518" s="112">
        <f t="shared" ca="1" si="460"/>
        <v>726.32227019126003</v>
      </c>
      <c r="N2518" s="106"/>
      <c r="O2518" s="109">
        <f t="shared" ca="1" si="463"/>
        <v>6018.5727708789309</v>
      </c>
      <c r="P2518" s="113">
        <f t="shared" ca="1" si="464"/>
        <v>1</v>
      </c>
      <c r="Q2518" s="114">
        <f t="shared" ca="1" si="461"/>
        <v>375</v>
      </c>
    </row>
    <row r="2519" spans="5:17" x14ac:dyDescent="0.35">
      <c r="E2519">
        <f t="shared" si="465"/>
        <v>2492</v>
      </c>
      <c r="F2519" s="109">
        <f t="shared" ca="1" si="456"/>
        <v>2.5330870429349543</v>
      </c>
      <c r="G2519" s="110">
        <f t="shared" ca="1" si="466"/>
        <v>4963.1578111758618</v>
      </c>
      <c r="H2519" s="92">
        <f t="shared" si="457"/>
        <v>2492</v>
      </c>
      <c r="I2519" s="109">
        <f t="shared" ca="1" si="458"/>
        <v>0.15995410041454911</v>
      </c>
      <c r="J2519" s="51">
        <f t="shared" ca="1" si="462"/>
        <v>5686.9469943241866</v>
      </c>
      <c r="K2519" s="51">
        <f t="shared" ca="1" si="467"/>
        <v>5687.1069484246009</v>
      </c>
      <c r="L2519" s="111">
        <f t="shared" ca="1" si="459"/>
        <v>329</v>
      </c>
      <c r="M2519" s="112">
        <f t="shared" ca="1" si="460"/>
        <v>723.94913724873913</v>
      </c>
      <c r="N2519" s="106"/>
      <c r="O2519" s="109">
        <f t="shared" ca="1" si="463"/>
        <v>833.80241766071492</v>
      </c>
      <c r="P2519" s="113">
        <f t="shared" ca="1" si="464"/>
        <v>1</v>
      </c>
      <c r="Q2519" s="114">
        <f t="shared" ca="1" si="461"/>
        <v>52</v>
      </c>
    </row>
    <row r="2520" spans="5:17" x14ac:dyDescent="0.35">
      <c r="E2520">
        <f t="shared" si="465"/>
        <v>2493</v>
      </c>
      <c r="F2520" s="109">
        <f t="shared" ca="1" si="456"/>
        <v>5.0027692570377633</v>
      </c>
      <c r="G2520" s="110">
        <f t="shared" ca="1" si="466"/>
        <v>4968.1605804328992</v>
      </c>
      <c r="H2520" s="92">
        <f t="shared" si="457"/>
        <v>2493</v>
      </c>
      <c r="I2520" s="109">
        <f t="shared" ca="1" si="458"/>
        <v>1.0293695557677689</v>
      </c>
      <c r="J2520" s="51">
        <f t="shared" ca="1" si="462"/>
        <v>5687.1069484246009</v>
      </c>
      <c r="K2520" s="51">
        <f t="shared" ca="1" si="467"/>
        <v>5688.1363179803684</v>
      </c>
      <c r="L2520" s="111">
        <f t="shared" ca="1" si="459"/>
        <v>328</v>
      </c>
      <c r="M2520" s="112">
        <f t="shared" ca="1" si="460"/>
        <v>719.97573754746918</v>
      </c>
      <c r="N2520" s="106"/>
      <c r="O2520" s="109">
        <f t="shared" ca="1" si="463"/>
        <v>6715.3287293377243</v>
      </c>
      <c r="P2520" s="113">
        <f t="shared" ca="1" si="464"/>
        <v>1</v>
      </c>
      <c r="Q2520" s="114">
        <f t="shared" ca="1" si="461"/>
        <v>416</v>
      </c>
    </row>
    <row r="2521" spans="5:17" x14ac:dyDescent="0.35">
      <c r="E2521">
        <f t="shared" si="465"/>
        <v>2494</v>
      </c>
      <c r="F2521" s="109">
        <f t="shared" ca="1" si="456"/>
        <v>3.0835336769552262</v>
      </c>
      <c r="G2521" s="110">
        <f t="shared" ca="1" si="466"/>
        <v>4971.2441141098543</v>
      </c>
      <c r="H2521" s="92">
        <f t="shared" si="457"/>
        <v>2494</v>
      </c>
      <c r="I2521" s="109">
        <f t="shared" ca="1" si="458"/>
        <v>6.1442180393204815</v>
      </c>
      <c r="J2521" s="51">
        <f t="shared" ca="1" si="462"/>
        <v>5688.1363179803684</v>
      </c>
      <c r="K2521" s="51">
        <f t="shared" ca="1" si="467"/>
        <v>5694.280536019689</v>
      </c>
      <c r="L2521" s="111">
        <f t="shared" ca="1" si="459"/>
        <v>331</v>
      </c>
      <c r="M2521" s="112">
        <f t="shared" ca="1" si="460"/>
        <v>723.03642190983464</v>
      </c>
      <c r="N2521" s="106"/>
      <c r="O2521" s="109">
        <f t="shared" ca="1" si="463"/>
        <v>4661.0046968004954</v>
      </c>
      <c r="P2521" s="113">
        <f t="shared" ca="1" si="464"/>
        <v>1</v>
      </c>
      <c r="Q2521" s="114">
        <f t="shared" ca="1" si="461"/>
        <v>345</v>
      </c>
    </row>
    <row r="2522" spans="5:17" x14ac:dyDescent="0.35">
      <c r="E2522">
        <f t="shared" si="465"/>
        <v>2495</v>
      </c>
      <c r="F2522" s="109">
        <f t="shared" ca="1" si="456"/>
        <v>3.9268224902317299</v>
      </c>
      <c r="G2522" s="110">
        <f t="shared" ca="1" si="466"/>
        <v>4975.170936600086</v>
      </c>
      <c r="H2522" s="92">
        <f t="shared" si="457"/>
        <v>2495</v>
      </c>
      <c r="I2522" s="109">
        <f t="shared" ca="1" si="458"/>
        <v>4.3449068193059102</v>
      </c>
      <c r="J2522" s="51">
        <f t="shared" ca="1" si="462"/>
        <v>5694.280536019689</v>
      </c>
      <c r="K2522" s="51">
        <f t="shared" ca="1" si="467"/>
        <v>5698.6254428389948</v>
      </c>
      <c r="L2522" s="111">
        <f t="shared" ca="1" si="459"/>
        <v>333</v>
      </c>
      <c r="M2522" s="112">
        <f t="shared" ca="1" si="460"/>
        <v>723.45450623890883</v>
      </c>
      <c r="N2522" s="106"/>
      <c r="O2522" s="109">
        <f t="shared" ca="1" si="463"/>
        <v>7495.1173962453013</v>
      </c>
      <c r="P2522" s="113">
        <f t="shared" ca="1" si="464"/>
        <v>1</v>
      </c>
      <c r="Q2522" s="114">
        <f t="shared" ca="1" si="461"/>
        <v>462</v>
      </c>
    </row>
    <row r="2523" spans="5:17" x14ac:dyDescent="0.35">
      <c r="E2523">
        <f t="shared" si="465"/>
        <v>2496</v>
      </c>
      <c r="F2523" s="109">
        <f t="shared" ca="1" si="456"/>
        <v>0.43036735925741598</v>
      </c>
      <c r="G2523" s="110">
        <f t="shared" ca="1" si="466"/>
        <v>4975.6013039593436</v>
      </c>
      <c r="H2523" s="92">
        <f t="shared" si="457"/>
        <v>2496</v>
      </c>
      <c r="I2523" s="109">
        <f t="shared" ca="1" si="458"/>
        <v>0.36081328632809184</v>
      </c>
      <c r="J2523" s="51">
        <f t="shared" ca="1" si="462"/>
        <v>5698.6254428389948</v>
      </c>
      <c r="K2523" s="51">
        <f t="shared" ca="1" si="467"/>
        <v>5698.9862561253231</v>
      </c>
      <c r="L2523" s="111">
        <f t="shared" ca="1" si="459"/>
        <v>332</v>
      </c>
      <c r="M2523" s="112">
        <f t="shared" ca="1" si="460"/>
        <v>723.38495216597948</v>
      </c>
      <c r="N2523" s="106"/>
      <c r="O2523" s="109">
        <f t="shared" ca="1" si="463"/>
        <v>643.57316984969771</v>
      </c>
      <c r="P2523" s="113">
        <f t="shared" ca="1" si="464"/>
        <v>1</v>
      </c>
      <c r="Q2523" s="114">
        <f t="shared" ca="1" si="461"/>
        <v>47</v>
      </c>
    </row>
    <row r="2524" spans="5:17" x14ac:dyDescent="0.35">
      <c r="E2524">
        <f t="shared" si="465"/>
        <v>2497</v>
      </c>
      <c r="F2524" s="109">
        <f t="shared" ref="F2524:F2587" ca="1" si="468">-(1/B$4)*LN(RAND())</f>
        <v>1.628571083145006</v>
      </c>
      <c r="G2524" s="110">
        <f t="shared" ca="1" si="466"/>
        <v>4977.2298750424889</v>
      </c>
      <c r="H2524" s="92">
        <f t="shared" ref="H2524:H2587" si="469">E2524</f>
        <v>2497</v>
      </c>
      <c r="I2524" s="109">
        <f t="shared" ref="I2524:I2587" ca="1" si="470">-(1/B$5)*LN(RAND())</f>
        <v>1.2770608463637909</v>
      </c>
      <c r="J2524" s="51">
        <f t="shared" ca="1" si="462"/>
        <v>5698.9862561253231</v>
      </c>
      <c r="K2524" s="51">
        <f t="shared" ca="1" si="467"/>
        <v>5700.2633169716864</v>
      </c>
      <c r="L2524" s="111">
        <f t="shared" ref="L2524:L2587" ca="1" si="471">COUNTIF(G$28:G$5027,"&lt;"&amp;K2524)-H2524</f>
        <v>333</v>
      </c>
      <c r="M2524" s="112">
        <f t="shared" ref="M2524:M2587" ca="1" si="472">K2524-G2524</f>
        <v>723.03344192919758</v>
      </c>
      <c r="N2524" s="106"/>
      <c r="O2524" s="109">
        <f t="shared" ca="1" si="463"/>
        <v>4278.5250377379516</v>
      </c>
      <c r="P2524" s="113">
        <f t="shared" ca="1" si="464"/>
        <v>1</v>
      </c>
      <c r="Q2524" s="114">
        <f t="shared" ref="Q2524:Q2587" ca="1" si="473">COUNTIF(G$28:G$5027,"&lt;"&amp;O2524)-COUNTIF(K$28:K$5027,"&lt;"&amp;O2524)</f>
        <v>316</v>
      </c>
    </row>
    <row r="2525" spans="5:17" x14ac:dyDescent="0.35">
      <c r="E2525">
        <f t="shared" si="465"/>
        <v>2498</v>
      </c>
      <c r="F2525" s="109">
        <f t="shared" ca="1" si="468"/>
        <v>3.1027496053472596</v>
      </c>
      <c r="G2525" s="110">
        <f t="shared" ca="1" si="466"/>
        <v>4980.3326246478364</v>
      </c>
      <c r="H2525" s="92">
        <f t="shared" si="469"/>
        <v>2498</v>
      </c>
      <c r="I2525" s="109">
        <f t="shared" ca="1" si="470"/>
        <v>0.53011922734893369</v>
      </c>
      <c r="J2525" s="51">
        <f t="shared" ref="J2525:J2588" ca="1" si="474">MAX(G2525,K2524)</f>
        <v>5700.2633169716864</v>
      </c>
      <c r="K2525" s="51">
        <f t="shared" ca="1" si="467"/>
        <v>5700.7934361990356</v>
      </c>
      <c r="L2525" s="111">
        <f t="shared" ca="1" si="471"/>
        <v>332</v>
      </c>
      <c r="M2525" s="112">
        <f t="shared" ca="1" si="472"/>
        <v>720.46081155119919</v>
      </c>
      <c r="N2525" s="106"/>
      <c r="O2525" s="109">
        <f t="shared" ref="O2525:O2588" ca="1" si="475">K$5027*RAND()</f>
        <v>4156.9255585515593</v>
      </c>
      <c r="P2525" s="113">
        <f t="shared" ref="P2525:P2588" ca="1" si="476">COUNTIF(J$28:J$5027,"&lt;"&amp;O2525)-COUNTIF(K$28:K$5027,"&lt;"&amp;O2525)</f>
        <v>1</v>
      </c>
      <c r="Q2525" s="114">
        <f t="shared" ca="1" si="473"/>
        <v>321</v>
      </c>
    </row>
    <row r="2526" spans="5:17" x14ac:dyDescent="0.35">
      <c r="E2526">
        <f t="shared" ref="E2526:E2589" si="477">E2525+1</f>
        <v>2499</v>
      </c>
      <c r="F2526" s="109">
        <f t="shared" ca="1" si="468"/>
        <v>3.2781171741787012</v>
      </c>
      <c r="G2526" s="110">
        <f t="shared" ref="G2526:G2589" ca="1" si="478">G2525+F2526</f>
        <v>4983.6107418220154</v>
      </c>
      <c r="H2526" s="92">
        <f t="shared" si="469"/>
        <v>2499</v>
      </c>
      <c r="I2526" s="109">
        <f t="shared" ca="1" si="470"/>
        <v>7.0869507034044421</v>
      </c>
      <c r="J2526" s="51">
        <f t="shared" ca="1" si="474"/>
        <v>5700.7934361990356</v>
      </c>
      <c r="K2526" s="51">
        <f t="shared" ref="K2526:K2589" ca="1" si="479">J2526+I2526</f>
        <v>5707.8803869024396</v>
      </c>
      <c r="L2526" s="111">
        <f t="shared" ca="1" si="471"/>
        <v>331</v>
      </c>
      <c r="M2526" s="112">
        <f t="shared" ca="1" si="472"/>
        <v>724.2696450804242</v>
      </c>
      <c r="N2526" s="106"/>
      <c r="O2526" s="109">
        <f t="shared" ca="1" si="475"/>
        <v>1813.3476930369018</v>
      </c>
      <c r="P2526" s="113">
        <f t="shared" ca="1" si="476"/>
        <v>1</v>
      </c>
      <c r="Q2526" s="114">
        <f t="shared" ca="1" si="473"/>
        <v>123</v>
      </c>
    </row>
    <row r="2527" spans="5:17" x14ac:dyDescent="0.35">
      <c r="E2527">
        <f t="shared" si="477"/>
        <v>2500</v>
      </c>
      <c r="F2527" s="109">
        <f t="shared" ca="1" si="468"/>
        <v>1.7741205670616071</v>
      </c>
      <c r="G2527" s="110">
        <f t="shared" ca="1" si="478"/>
        <v>4985.3848623890772</v>
      </c>
      <c r="H2527" s="92">
        <f t="shared" si="469"/>
        <v>2500</v>
      </c>
      <c r="I2527" s="109">
        <f t="shared" ca="1" si="470"/>
        <v>3.136047626507195</v>
      </c>
      <c r="J2527" s="51">
        <f t="shared" ca="1" si="474"/>
        <v>5707.8803869024396</v>
      </c>
      <c r="K2527" s="51">
        <f t="shared" ca="1" si="479"/>
        <v>5711.0164345289468</v>
      </c>
      <c r="L2527" s="111">
        <f t="shared" ca="1" si="471"/>
        <v>332</v>
      </c>
      <c r="M2527" s="112">
        <f t="shared" ca="1" si="472"/>
        <v>725.6315721398696</v>
      </c>
      <c r="N2527" s="106"/>
      <c r="O2527" s="109">
        <f t="shared" ca="1" si="475"/>
        <v>10379.95852260183</v>
      </c>
      <c r="P2527" s="113">
        <f t="shared" ca="1" si="476"/>
        <v>1</v>
      </c>
      <c r="Q2527" s="114">
        <f t="shared" ca="1" si="473"/>
        <v>419</v>
      </c>
    </row>
    <row r="2528" spans="5:17" x14ac:dyDescent="0.35">
      <c r="E2528">
        <f t="shared" si="477"/>
        <v>2501</v>
      </c>
      <c r="F2528" s="109">
        <f t="shared" ca="1" si="468"/>
        <v>5.3629121582571626</v>
      </c>
      <c r="G2528" s="110">
        <f t="shared" ca="1" si="478"/>
        <v>4990.7477745473343</v>
      </c>
      <c r="H2528" s="92">
        <f t="shared" si="469"/>
        <v>2501</v>
      </c>
      <c r="I2528" s="109">
        <f t="shared" ca="1" si="470"/>
        <v>2.37160331883292</v>
      </c>
      <c r="J2528" s="51">
        <f t="shared" ca="1" si="474"/>
        <v>5711.0164345289468</v>
      </c>
      <c r="K2528" s="51">
        <f t="shared" ca="1" si="479"/>
        <v>5713.3880378477797</v>
      </c>
      <c r="L2528" s="111">
        <f t="shared" ca="1" si="471"/>
        <v>332</v>
      </c>
      <c r="M2528" s="112">
        <f t="shared" ca="1" si="472"/>
        <v>722.64026330044544</v>
      </c>
      <c r="N2528" s="106"/>
      <c r="O2528" s="109">
        <f t="shared" ca="1" si="475"/>
        <v>5772.5428460345902</v>
      </c>
      <c r="P2528" s="113">
        <f t="shared" ca="1" si="476"/>
        <v>1</v>
      </c>
      <c r="Q2528" s="114">
        <f t="shared" ca="1" si="473"/>
        <v>345</v>
      </c>
    </row>
    <row r="2529" spans="5:17" x14ac:dyDescent="0.35">
      <c r="E2529">
        <f t="shared" si="477"/>
        <v>2502</v>
      </c>
      <c r="F2529" s="109">
        <f t="shared" ca="1" si="468"/>
        <v>0.74978645941606725</v>
      </c>
      <c r="G2529" s="110">
        <f t="shared" ca="1" si="478"/>
        <v>4991.4975610067504</v>
      </c>
      <c r="H2529" s="92">
        <f t="shared" si="469"/>
        <v>2502</v>
      </c>
      <c r="I2529" s="109">
        <f t="shared" ca="1" si="470"/>
        <v>3.1126079060923231</v>
      </c>
      <c r="J2529" s="51">
        <f t="shared" ca="1" si="474"/>
        <v>5713.3880378477797</v>
      </c>
      <c r="K2529" s="51">
        <f t="shared" ca="1" si="479"/>
        <v>5716.500645753872</v>
      </c>
      <c r="L2529" s="111">
        <f t="shared" ca="1" si="471"/>
        <v>335</v>
      </c>
      <c r="M2529" s="112">
        <f t="shared" ca="1" si="472"/>
        <v>725.00308474712165</v>
      </c>
      <c r="N2529" s="106"/>
      <c r="O2529" s="109">
        <f t="shared" ca="1" si="475"/>
        <v>4236.1247755718887</v>
      </c>
      <c r="P2529" s="113">
        <f t="shared" ca="1" si="476"/>
        <v>1</v>
      </c>
      <c r="Q2529" s="114">
        <f t="shared" ca="1" si="473"/>
        <v>322</v>
      </c>
    </row>
    <row r="2530" spans="5:17" x14ac:dyDescent="0.35">
      <c r="E2530">
        <f t="shared" si="477"/>
        <v>2503</v>
      </c>
      <c r="F2530" s="109">
        <f t="shared" ca="1" si="468"/>
        <v>1.9506024234034909</v>
      </c>
      <c r="G2530" s="110">
        <f t="shared" ca="1" si="478"/>
        <v>4993.4481634301537</v>
      </c>
      <c r="H2530" s="92">
        <f t="shared" si="469"/>
        <v>2503</v>
      </c>
      <c r="I2530" s="109">
        <f t="shared" ca="1" si="470"/>
        <v>3.0528049649495101</v>
      </c>
      <c r="J2530" s="51">
        <f t="shared" ca="1" si="474"/>
        <v>5716.500645753872</v>
      </c>
      <c r="K2530" s="51">
        <f t="shared" ca="1" si="479"/>
        <v>5719.5534507188213</v>
      </c>
      <c r="L2530" s="111">
        <f t="shared" ca="1" si="471"/>
        <v>336</v>
      </c>
      <c r="M2530" s="112">
        <f t="shared" ca="1" si="472"/>
        <v>726.10528728866757</v>
      </c>
      <c r="N2530" s="106"/>
      <c r="O2530" s="109">
        <f t="shared" ca="1" si="475"/>
        <v>10564.912037682403</v>
      </c>
      <c r="P2530" s="113">
        <f t="shared" ca="1" si="476"/>
        <v>1</v>
      </c>
      <c r="Q2530" s="114">
        <f t="shared" ca="1" si="473"/>
        <v>335</v>
      </c>
    </row>
    <row r="2531" spans="5:17" x14ac:dyDescent="0.35">
      <c r="E2531">
        <f t="shared" si="477"/>
        <v>2504</v>
      </c>
      <c r="F2531" s="109">
        <f t="shared" ca="1" si="468"/>
        <v>4.7748997794851977</v>
      </c>
      <c r="G2531" s="110">
        <f t="shared" ca="1" si="478"/>
        <v>4998.2230632096389</v>
      </c>
      <c r="H2531" s="92">
        <f t="shared" si="469"/>
        <v>2504</v>
      </c>
      <c r="I2531" s="109">
        <f t="shared" ca="1" si="470"/>
        <v>8.6072790611665909E-2</v>
      </c>
      <c r="J2531" s="51">
        <f t="shared" ca="1" si="474"/>
        <v>5719.5534507188213</v>
      </c>
      <c r="K2531" s="51">
        <f t="shared" ca="1" si="479"/>
        <v>5719.6395235094333</v>
      </c>
      <c r="L2531" s="111">
        <f t="shared" ca="1" si="471"/>
        <v>335</v>
      </c>
      <c r="M2531" s="112">
        <f t="shared" ca="1" si="472"/>
        <v>721.41646029979438</v>
      </c>
      <c r="N2531" s="106"/>
      <c r="O2531" s="109">
        <f t="shared" ca="1" si="475"/>
        <v>2428.9853486045799</v>
      </c>
      <c r="P2531" s="113">
        <f t="shared" ca="1" si="476"/>
        <v>1</v>
      </c>
      <c r="Q2531" s="114">
        <f t="shared" ca="1" si="473"/>
        <v>208</v>
      </c>
    </row>
    <row r="2532" spans="5:17" x14ac:dyDescent="0.35">
      <c r="E2532">
        <f t="shared" si="477"/>
        <v>2505</v>
      </c>
      <c r="F2532" s="109">
        <f t="shared" ca="1" si="468"/>
        <v>0.96841614874452242</v>
      </c>
      <c r="G2532" s="110">
        <f t="shared" ca="1" si="478"/>
        <v>4999.1914793583837</v>
      </c>
      <c r="H2532" s="92">
        <f t="shared" si="469"/>
        <v>2505</v>
      </c>
      <c r="I2532" s="109">
        <f t="shared" ca="1" si="470"/>
        <v>0.42292168360179799</v>
      </c>
      <c r="J2532" s="51">
        <f t="shared" ca="1" si="474"/>
        <v>5719.6395235094333</v>
      </c>
      <c r="K2532" s="51">
        <f t="shared" ca="1" si="479"/>
        <v>5720.0624451930353</v>
      </c>
      <c r="L2532" s="111">
        <f t="shared" ca="1" si="471"/>
        <v>335</v>
      </c>
      <c r="M2532" s="112">
        <f t="shared" ca="1" si="472"/>
        <v>720.87096583465154</v>
      </c>
      <c r="N2532" s="106"/>
      <c r="O2532" s="109">
        <f t="shared" ca="1" si="475"/>
        <v>4318.5285026908987</v>
      </c>
      <c r="P2532" s="113">
        <f t="shared" ca="1" si="476"/>
        <v>1</v>
      </c>
      <c r="Q2532" s="114">
        <f t="shared" ca="1" si="473"/>
        <v>317</v>
      </c>
    </row>
    <row r="2533" spans="5:17" x14ac:dyDescent="0.35">
      <c r="E2533">
        <f t="shared" si="477"/>
        <v>2506</v>
      </c>
      <c r="F2533" s="109">
        <f t="shared" ca="1" si="468"/>
        <v>14.54566839235928</v>
      </c>
      <c r="G2533" s="110">
        <f t="shared" ca="1" si="478"/>
        <v>5013.7371477507431</v>
      </c>
      <c r="H2533" s="92">
        <f t="shared" si="469"/>
        <v>2506</v>
      </c>
      <c r="I2533" s="109">
        <f t="shared" ca="1" si="470"/>
        <v>1.2780180062605222</v>
      </c>
      <c r="J2533" s="51">
        <f t="shared" ca="1" si="474"/>
        <v>5720.0624451930353</v>
      </c>
      <c r="K2533" s="51">
        <f t="shared" ca="1" si="479"/>
        <v>5721.3404631992962</v>
      </c>
      <c r="L2533" s="111">
        <f t="shared" ca="1" si="471"/>
        <v>334</v>
      </c>
      <c r="M2533" s="112">
        <f t="shared" ca="1" si="472"/>
        <v>707.60331544855308</v>
      </c>
      <c r="N2533" s="106"/>
      <c r="O2533" s="109">
        <f t="shared" ca="1" si="475"/>
        <v>9173.8342943217831</v>
      </c>
      <c r="P2533" s="113">
        <f t="shared" ca="1" si="476"/>
        <v>1</v>
      </c>
      <c r="Q2533" s="114">
        <f t="shared" ca="1" si="473"/>
        <v>554</v>
      </c>
    </row>
    <row r="2534" spans="5:17" x14ac:dyDescent="0.35">
      <c r="E2534">
        <f t="shared" si="477"/>
        <v>2507</v>
      </c>
      <c r="F2534" s="109">
        <f t="shared" ca="1" si="468"/>
        <v>1.7053517762133816</v>
      </c>
      <c r="G2534" s="110">
        <f t="shared" ca="1" si="478"/>
        <v>5015.4424995269565</v>
      </c>
      <c r="H2534" s="92">
        <f t="shared" si="469"/>
        <v>2507</v>
      </c>
      <c r="I2534" s="109">
        <f t="shared" ca="1" si="470"/>
        <v>0.24986856252734502</v>
      </c>
      <c r="J2534" s="51">
        <f t="shared" ca="1" si="474"/>
        <v>5721.3404631992962</v>
      </c>
      <c r="K2534" s="51">
        <f t="shared" ca="1" si="479"/>
        <v>5721.5903317618231</v>
      </c>
      <c r="L2534" s="111">
        <f t="shared" ca="1" si="471"/>
        <v>334</v>
      </c>
      <c r="M2534" s="112">
        <f t="shared" ca="1" si="472"/>
        <v>706.14783223486666</v>
      </c>
      <c r="N2534" s="106"/>
      <c r="O2534" s="109">
        <f t="shared" ca="1" si="475"/>
        <v>970.55465973798368</v>
      </c>
      <c r="P2534" s="113">
        <f t="shared" ca="1" si="476"/>
        <v>1</v>
      </c>
      <c r="Q2534" s="114">
        <f t="shared" ca="1" si="473"/>
        <v>75</v>
      </c>
    </row>
    <row r="2535" spans="5:17" x14ac:dyDescent="0.35">
      <c r="E2535">
        <f t="shared" si="477"/>
        <v>2508</v>
      </c>
      <c r="F2535" s="109">
        <f t="shared" ca="1" si="468"/>
        <v>1.5066613153072519</v>
      </c>
      <c r="G2535" s="110">
        <f t="shared" ca="1" si="478"/>
        <v>5016.9491608422641</v>
      </c>
      <c r="H2535" s="92">
        <f t="shared" si="469"/>
        <v>2508</v>
      </c>
      <c r="I2535" s="109">
        <f t="shared" ca="1" si="470"/>
        <v>1.7639882499738173</v>
      </c>
      <c r="J2535" s="51">
        <f t="shared" ca="1" si="474"/>
        <v>5721.5903317618231</v>
      </c>
      <c r="K2535" s="51">
        <f t="shared" ca="1" si="479"/>
        <v>5723.3543200117965</v>
      </c>
      <c r="L2535" s="111">
        <f t="shared" ca="1" si="471"/>
        <v>335</v>
      </c>
      <c r="M2535" s="112">
        <f t="shared" ca="1" si="472"/>
        <v>706.40515916953245</v>
      </c>
      <c r="N2535" s="106"/>
      <c r="O2535" s="109">
        <f t="shared" ca="1" si="475"/>
        <v>5791.4916254785439</v>
      </c>
      <c r="P2535" s="113">
        <f t="shared" ca="1" si="476"/>
        <v>1</v>
      </c>
      <c r="Q2535" s="114">
        <f t="shared" ca="1" si="473"/>
        <v>349</v>
      </c>
    </row>
    <row r="2536" spans="5:17" x14ac:dyDescent="0.35">
      <c r="E2536">
        <f t="shared" si="477"/>
        <v>2509</v>
      </c>
      <c r="F2536" s="109">
        <f t="shared" ca="1" si="468"/>
        <v>2.6721599964182299</v>
      </c>
      <c r="G2536" s="110">
        <f t="shared" ca="1" si="478"/>
        <v>5019.6213208386825</v>
      </c>
      <c r="H2536" s="92">
        <f t="shared" si="469"/>
        <v>2509</v>
      </c>
      <c r="I2536" s="109">
        <f t="shared" ca="1" si="470"/>
        <v>3.6624463447290565</v>
      </c>
      <c r="J2536" s="51">
        <f t="shared" ca="1" si="474"/>
        <v>5723.3543200117965</v>
      </c>
      <c r="K2536" s="51">
        <f t="shared" ca="1" si="479"/>
        <v>5727.0167663565253</v>
      </c>
      <c r="L2536" s="111">
        <f t="shared" ca="1" si="471"/>
        <v>335</v>
      </c>
      <c r="M2536" s="112">
        <f t="shared" ca="1" si="472"/>
        <v>707.39544551784275</v>
      </c>
      <c r="N2536" s="106"/>
      <c r="O2536" s="109">
        <f t="shared" ca="1" si="475"/>
        <v>840.33041627240527</v>
      </c>
      <c r="P2536" s="113">
        <f t="shared" ca="1" si="476"/>
        <v>1</v>
      </c>
      <c r="Q2536" s="114">
        <f t="shared" ca="1" si="473"/>
        <v>49</v>
      </c>
    </row>
    <row r="2537" spans="5:17" x14ac:dyDescent="0.35">
      <c r="E2537">
        <f t="shared" si="477"/>
        <v>2510</v>
      </c>
      <c r="F2537" s="109">
        <f t="shared" ca="1" si="468"/>
        <v>4.3854899110191745</v>
      </c>
      <c r="G2537" s="110">
        <f t="shared" ca="1" si="478"/>
        <v>5024.0068107497018</v>
      </c>
      <c r="H2537" s="92">
        <f t="shared" si="469"/>
        <v>2510</v>
      </c>
      <c r="I2537" s="109">
        <f t="shared" ca="1" si="470"/>
        <v>1.0547471420271299</v>
      </c>
      <c r="J2537" s="51">
        <f t="shared" ca="1" si="474"/>
        <v>5727.0167663565253</v>
      </c>
      <c r="K2537" s="51">
        <f t="shared" ca="1" si="479"/>
        <v>5728.0715134985521</v>
      </c>
      <c r="L2537" s="111">
        <f t="shared" ca="1" si="471"/>
        <v>334</v>
      </c>
      <c r="M2537" s="112">
        <f t="shared" ca="1" si="472"/>
        <v>704.06470274885032</v>
      </c>
      <c r="N2537" s="106"/>
      <c r="O2537" s="109">
        <f t="shared" ca="1" si="475"/>
        <v>1042.9305572067665</v>
      </c>
      <c r="P2537" s="113">
        <f t="shared" ca="1" si="476"/>
        <v>1</v>
      </c>
      <c r="Q2537" s="114">
        <f t="shared" ca="1" si="473"/>
        <v>85</v>
      </c>
    </row>
    <row r="2538" spans="5:17" x14ac:dyDescent="0.35">
      <c r="E2538">
        <f t="shared" si="477"/>
        <v>2511</v>
      </c>
      <c r="F2538" s="109">
        <f t="shared" ca="1" si="468"/>
        <v>0.3434758906015481</v>
      </c>
      <c r="G2538" s="110">
        <f t="shared" ca="1" si="478"/>
        <v>5024.3502866403032</v>
      </c>
      <c r="H2538" s="92">
        <f t="shared" si="469"/>
        <v>2511</v>
      </c>
      <c r="I2538" s="109">
        <f t="shared" ca="1" si="470"/>
        <v>5.4335170807245046</v>
      </c>
      <c r="J2538" s="51">
        <f t="shared" ca="1" si="474"/>
        <v>5728.0715134985521</v>
      </c>
      <c r="K2538" s="51">
        <f t="shared" ca="1" si="479"/>
        <v>5733.5050305792765</v>
      </c>
      <c r="L2538" s="111">
        <f t="shared" ca="1" si="471"/>
        <v>336</v>
      </c>
      <c r="M2538" s="112">
        <f t="shared" ca="1" si="472"/>
        <v>709.1547439389733</v>
      </c>
      <c r="N2538" s="106"/>
      <c r="O2538" s="109">
        <f t="shared" ca="1" si="475"/>
        <v>7878.4260670583099</v>
      </c>
      <c r="P2538" s="113">
        <f t="shared" ca="1" si="476"/>
        <v>1</v>
      </c>
      <c r="Q2538" s="114">
        <f t="shared" ca="1" si="473"/>
        <v>500</v>
      </c>
    </row>
    <row r="2539" spans="5:17" x14ac:dyDescent="0.35">
      <c r="E2539">
        <f t="shared" si="477"/>
        <v>2512</v>
      </c>
      <c r="F2539" s="109">
        <f t="shared" ca="1" si="468"/>
        <v>1.5211763982087292</v>
      </c>
      <c r="G2539" s="110">
        <f t="shared" ca="1" si="478"/>
        <v>5025.871463038512</v>
      </c>
      <c r="H2539" s="92">
        <f t="shared" si="469"/>
        <v>2512</v>
      </c>
      <c r="I2539" s="109">
        <f t="shared" ca="1" si="470"/>
        <v>1.686726203039961</v>
      </c>
      <c r="J2539" s="51">
        <f t="shared" ca="1" si="474"/>
        <v>5733.5050305792765</v>
      </c>
      <c r="K2539" s="51">
        <f t="shared" ca="1" si="479"/>
        <v>5735.1917567823166</v>
      </c>
      <c r="L2539" s="111">
        <f t="shared" ca="1" si="471"/>
        <v>337</v>
      </c>
      <c r="M2539" s="112">
        <f t="shared" ca="1" si="472"/>
        <v>709.32029374380454</v>
      </c>
      <c r="N2539" s="106"/>
      <c r="O2539" s="109">
        <f t="shared" ca="1" si="475"/>
        <v>6052.9132672231508</v>
      </c>
      <c r="P2539" s="113">
        <f t="shared" ca="1" si="476"/>
        <v>1</v>
      </c>
      <c r="Q2539" s="114">
        <f t="shared" ca="1" si="473"/>
        <v>372</v>
      </c>
    </row>
    <row r="2540" spans="5:17" x14ac:dyDescent="0.35">
      <c r="E2540">
        <f t="shared" si="477"/>
        <v>2513</v>
      </c>
      <c r="F2540" s="109">
        <f t="shared" ca="1" si="468"/>
        <v>3.6493337657482039</v>
      </c>
      <c r="G2540" s="110">
        <f t="shared" ca="1" si="478"/>
        <v>5029.5207968042605</v>
      </c>
      <c r="H2540" s="92">
        <f t="shared" si="469"/>
        <v>2513</v>
      </c>
      <c r="I2540" s="109">
        <f t="shared" ca="1" si="470"/>
        <v>0.90684884040352176</v>
      </c>
      <c r="J2540" s="51">
        <f t="shared" ca="1" si="474"/>
        <v>5735.1917567823166</v>
      </c>
      <c r="K2540" s="51">
        <f t="shared" ca="1" si="479"/>
        <v>5736.0986056227202</v>
      </c>
      <c r="L2540" s="111">
        <f t="shared" ca="1" si="471"/>
        <v>336</v>
      </c>
      <c r="M2540" s="112">
        <f t="shared" ca="1" si="472"/>
        <v>706.57780881845974</v>
      </c>
      <c r="N2540" s="106"/>
      <c r="O2540" s="109">
        <f t="shared" ca="1" si="475"/>
        <v>5338.568291049557</v>
      </c>
      <c r="P2540" s="113">
        <f t="shared" ca="1" si="476"/>
        <v>1</v>
      </c>
      <c r="Q2540" s="114">
        <f t="shared" ca="1" si="473"/>
        <v>320</v>
      </c>
    </row>
    <row r="2541" spans="5:17" x14ac:dyDescent="0.35">
      <c r="E2541">
        <f t="shared" si="477"/>
        <v>2514</v>
      </c>
      <c r="F2541" s="109">
        <f t="shared" ca="1" si="468"/>
        <v>0.40593367104825134</v>
      </c>
      <c r="G2541" s="110">
        <f t="shared" ca="1" si="478"/>
        <v>5029.9267304753084</v>
      </c>
      <c r="H2541" s="92">
        <f t="shared" si="469"/>
        <v>2514</v>
      </c>
      <c r="I2541" s="109">
        <f t="shared" ca="1" si="470"/>
        <v>3.0284408149186981</v>
      </c>
      <c r="J2541" s="51">
        <f t="shared" ca="1" si="474"/>
        <v>5736.0986056227202</v>
      </c>
      <c r="K2541" s="51">
        <f t="shared" ca="1" si="479"/>
        <v>5739.1270464376394</v>
      </c>
      <c r="L2541" s="111">
        <f t="shared" ca="1" si="471"/>
        <v>338</v>
      </c>
      <c r="M2541" s="112">
        <f t="shared" ca="1" si="472"/>
        <v>709.20031596233093</v>
      </c>
      <c r="N2541" s="106"/>
      <c r="O2541" s="109">
        <f t="shared" ca="1" si="475"/>
        <v>6466.0044065965458</v>
      </c>
      <c r="P2541" s="113">
        <f t="shared" ca="1" si="476"/>
        <v>1</v>
      </c>
      <c r="Q2541" s="114">
        <f t="shared" ca="1" si="473"/>
        <v>376</v>
      </c>
    </row>
    <row r="2542" spans="5:17" x14ac:dyDescent="0.35">
      <c r="E2542">
        <f t="shared" si="477"/>
        <v>2515</v>
      </c>
      <c r="F2542" s="109">
        <f t="shared" ca="1" si="468"/>
        <v>4.8881017624408276</v>
      </c>
      <c r="G2542" s="110">
        <f t="shared" ca="1" si="478"/>
        <v>5034.8148322377492</v>
      </c>
      <c r="H2542" s="92">
        <f t="shared" si="469"/>
        <v>2515</v>
      </c>
      <c r="I2542" s="109">
        <f t="shared" ca="1" si="470"/>
        <v>5.4040095910051331</v>
      </c>
      <c r="J2542" s="51">
        <f t="shared" ca="1" si="474"/>
        <v>5739.1270464376394</v>
      </c>
      <c r="K2542" s="51">
        <f t="shared" ca="1" si="479"/>
        <v>5744.5310560286443</v>
      </c>
      <c r="L2542" s="111">
        <f t="shared" ca="1" si="471"/>
        <v>338</v>
      </c>
      <c r="M2542" s="112">
        <f t="shared" ca="1" si="472"/>
        <v>709.71622379089513</v>
      </c>
      <c r="N2542" s="106"/>
      <c r="O2542" s="109">
        <f t="shared" ca="1" si="475"/>
        <v>1709.1275538605796</v>
      </c>
      <c r="P2542" s="113">
        <f t="shared" ca="1" si="476"/>
        <v>1</v>
      </c>
      <c r="Q2542" s="114">
        <f t="shared" ca="1" si="473"/>
        <v>122</v>
      </c>
    </row>
    <row r="2543" spans="5:17" x14ac:dyDescent="0.35">
      <c r="E2543">
        <f t="shared" si="477"/>
        <v>2516</v>
      </c>
      <c r="F2543" s="109">
        <f t="shared" ca="1" si="468"/>
        <v>5.4218399038339342</v>
      </c>
      <c r="G2543" s="110">
        <f t="shared" ca="1" si="478"/>
        <v>5040.2366721415829</v>
      </c>
      <c r="H2543" s="92">
        <f t="shared" si="469"/>
        <v>2516</v>
      </c>
      <c r="I2543" s="109">
        <f t="shared" ca="1" si="470"/>
        <v>1.6841866810575468</v>
      </c>
      <c r="J2543" s="51">
        <f t="shared" ca="1" si="474"/>
        <v>5744.5310560286443</v>
      </c>
      <c r="K2543" s="51">
        <f t="shared" ca="1" si="479"/>
        <v>5746.2152427097017</v>
      </c>
      <c r="L2543" s="111">
        <f t="shared" ca="1" si="471"/>
        <v>338</v>
      </c>
      <c r="M2543" s="112">
        <f t="shared" ca="1" si="472"/>
        <v>705.97857056811881</v>
      </c>
      <c r="N2543" s="106"/>
      <c r="O2543" s="109">
        <f t="shared" ca="1" si="475"/>
        <v>1180.0411289075628</v>
      </c>
      <c r="P2543" s="113">
        <f t="shared" ca="1" si="476"/>
        <v>1</v>
      </c>
      <c r="Q2543" s="114">
        <f t="shared" ca="1" si="473"/>
        <v>95</v>
      </c>
    </row>
    <row r="2544" spans="5:17" x14ac:dyDescent="0.35">
      <c r="E2544">
        <f t="shared" si="477"/>
        <v>2517</v>
      </c>
      <c r="F2544" s="109">
        <f t="shared" ca="1" si="468"/>
        <v>6.1485433769334179</v>
      </c>
      <c r="G2544" s="110">
        <f t="shared" ca="1" si="478"/>
        <v>5046.3852155185159</v>
      </c>
      <c r="H2544" s="92">
        <f t="shared" si="469"/>
        <v>2517</v>
      </c>
      <c r="I2544" s="109">
        <f t="shared" ca="1" si="470"/>
        <v>2.4572504222152367</v>
      </c>
      <c r="J2544" s="51">
        <f t="shared" ca="1" si="474"/>
        <v>5746.2152427097017</v>
      </c>
      <c r="K2544" s="51">
        <f t="shared" ca="1" si="479"/>
        <v>5748.6724931319168</v>
      </c>
      <c r="L2544" s="111">
        <f t="shared" ca="1" si="471"/>
        <v>339</v>
      </c>
      <c r="M2544" s="112">
        <f t="shared" ca="1" si="472"/>
        <v>702.28727761340087</v>
      </c>
      <c r="N2544" s="106"/>
      <c r="O2544" s="109">
        <f t="shared" ca="1" si="475"/>
        <v>4149.7970451632855</v>
      </c>
      <c r="P2544" s="113">
        <f t="shared" ca="1" si="476"/>
        <v>1</v>
      </c>
      <c r="Q2544" s="114">
        <f t="shared" ca="1" si="473"/>
        <v>320</v>
      </c>
    </row>
    <row r="2545" spans="5:17" x14ac:dyDescent="0.35">
      <c r="E2545">
        <f t="shared" si="477"/>
        <v>2518</v>
      </c>
      <c r="F2545" s="109">
        <f t="shared" ca="1" si="468"/>
        <v>0.43049948773579333</v>
      </c>
      <c r="G2545" s="110">
        <f t="shared" ca="1" si="478"/>
        <v>5046.8157150062516</v>
      </c>
      <c r="H2545" s="92">
        <f t="shared" si="469"/>
        <v>2518</v>
      </c>
      <c r="I2545" s="109">
        <f t="shared" ca="1" si="470"/>
        <v>0.73538153365645142</v>
      </c>
      <c r="J2545" s="51">
        <f t="shared" ca="1" si="474"/>
        <v>5748.6724931319168</v>
      </c>
      <c r="K2545" s="51">
        <f t="shared" ca="1" si="479"/>
        <v>5749.4078746655732</v>
      </c>
      <c r="L2545" s="111">
        <f t="shared" ca="1" si="471"/>
        <v>339</v>
      </c>
      <c r="M2545" s="112">
        <f t="shared" ca="1" si="472"/>
        <v>702.59215965932162</v>
      </c>
      <c r="N2545" s="106"/>
      <c r="O2545" s="109">
        <f t="shared" ca="1" si="475"/>
        <v>7235.4998435152856</v>
      </c>
      <c r="P2545" s="113">
        <f t="shared" ca="1" si="476"/>
        <v>1</v>
      </c>
      <c r="Q2545" s="114">
        <f t="shared" ca="1" si="473"/>
        <v>449</v>
      </c>
    </row>
    <row r="2546" spans="5:17" x14ac:dyDescent="0.35">
      <c r="E2546">
        <f t="shared" si="477"/>
        <v>2519</v>
      </c>
      <c r="F2546" s="109">
        <f t="shared" ca="1" si="468"/>
        <v>2.2188250590339322</v>
      </c>
      <c r="G2546" s="110">
        <f t="shared" ca="1" si="478"/>
        <v>5049.0345400652859</v>
      </c>
      <c r="H2546" s="92">
        <f t="shared" si="469"/>
        <v>2519</v>
      </c>
      <c r="I2546" s="109">
        <f t="shared" ca="1" si="470"/>
        <v>3.07128826518493</v>
      </c>
      <c r="J2546" s="51">
        <f t="shared" ca="1" si="474"/>
        <v>5749.4078746655732</v>
      </c>
      <c r="K2546" s="51">
        <f t="shared" ca="1" si="479"/>
        <v>5752.4791629307583</v>
      </c>
      <c r="L2546" s="111">
        <f t="shared" ca="1" si="471"/>
        <v>338</v>
      </c>
      <c r="M2546" s="112">
        <f t="shared" ca="1" si="472"/>
        <v>703.44462286547241</v>
      </c>
      <c r="N2546" s="106"/>
      <c r="O2546" s="109">
        <f t="shared" ca="1" si="475"/>
        <v>7985.1643037259164</v>
      </c>
      <c r="P2546" s="113">
        <f t="shared" ca="1" si="476"/>
        <v>1</v>
      </c>
      <c r="Q2546" s="114">
        <f t="shared" ca="1" si="473"/>
        <v>516</v>
      </c>
    </row>
    <row r="2547" spans="5:17" x14ac:dyDescent="0.35">
      <c r="E2547">
        <f t="shared" si="477"/>
        <v>2520</v>
      </c>
      <c r="F2547" s="109">
        <f t="shared" ca="1" si="468"/>
        <v>1.5865196865340645</v>
      </c>
      <c r="G2547" s="110">
        <f t="shared" ca="1" si="478"/>
        <v>5050.6210597518202</v>
      </c>
      <c r="H2547" s="92">
        <f t="shared" si="469"/>
        <v>2520</v>
      </c>
      <c r="I2547" s="109">
        <f t="shared" ca="1" si="470"/>
        <v>3.7742116799966388</v>
      </c>
      <c r="J2547" s="51">
        <f t="shared" ca="1" si="474"/>
        <v>5752.4791629307583</v>
      </c>
      <c r="K2547" s="51">
        <f t="shared" ca="1" si="479"/>
        <v>5756.2533746107547</v>
      </c>
      <c r="L2547" s="111">
        <f t="shared" ca="1" si="471"/>
        <v>337</v>
      </c>
      <c r="M2547" s="112">
        <f t="shared" ca="1" si="472"/>
        <v>705.63231485893448</v>
      </c>
      <c r="N2547" s="106"/>
      <c r="O2547" s="109">
        <f t="shared" ca="1" si="475"/>
        <v>11035.291088131868</v>
      </c>
      <c r="P2547" s="113">
        <f t="shared" ca="1" si="476"/>
        <v>1</v>
      </c>
      <c r="Q2547" s="114">
        <f t="shared" ca="1" si="473"/>
        <v>126</v>
      </c>
    </row>
    <row r="2548" spans="5:17" x14ac:dyDescent="0.35">
      <c r="E2548">
        <f t="shared" si="477"/>
        <v>2521</v>
      </c>
      <c r="F2548" s="109">
        <f t="shared" ca="1" si="468"/>
        <v>1.4898040092013158</v>
      </c>
      <c r="G2548" s="110">
        <f t="shared" ca="1" si="478"/>
        <v>5052.1108637610214</v>
      </c>
      <c r="H2548" s="92">
        <f t="shared" si="469"/>
        <v>2521</v>
      </c>
      <c r="I2548" s="109">
        <f t="shared" ca="1" si="470"/>
        <v>16.615294038803871</v>
      </c>
      <c r="J2548" s="51">
        <f t="shared" ca="1" si="474"/>
        <v>5756.2533746107547</v>
      </c>
      <c r="K2548" s="51">
        <f t="shared" ca="1" si="479"/>
        <v>5772.8686686495585</v>
      </c>
      <c r="L2548" s="111">
        <f t="shared" ca="1" si="471"/>
        <v>344</v>
      </c>
      <c r="M2548" s="112">
        <f t="shared" ca="1" si="472"/>
        <v>720.75780488853707</v>
      </c>
      <c r="N2548" s="106"/>
      <c r="O2548" s="109">
        <f t="shared" ca="1" si="475"/>
        <v>2118.9300930154491</v>
      </c>
      <c r="P2548" s="113">
        <f t="shared" ca="1" si="476"/>
        <v>1</v>
      </c>
      <c r="Q2548" s="114">
        <f t="shared" ca="1" si="473"/>
        <v>154</v>
      </c>
    </row>
    <row r="2549" spans="5:17" x14ac:dyDescent="0.35">
      <c r="E2549">
        <f t="shared" si="477"/>
        <v>2522</v>
      </c>
      <c r="F2549" s="109">
        <f t="shared" ca="1" si="468"/>
        <v>8.9369149470723122E-2</v>
      </c>
      <c r="G2549" s="110">
        <f t="shared" ca="1" si="478"/>
        <v>5052.2002329104926</v>
      </c>
      <c r="H2549" s="92">
        <f t="shared" si="469"/>
        <v>2522</v>
      </c>
      <c r="I2549" s="109">
        <f t="shared" ca="1" si="470"/>
        <v>2.6703398100355562</v>
      </c>
      <c r="J2549" s="51">
        <f t="shared" ca="1" si="474"/>
        <v>5772.8686686495585</v>
      </c>
      <c r="K2549" s="51">
        <f t="shared" ca="1" si="479"/>
        <v>5775.5390084595938</v>
      </c>
      <c r="L2549" s="111">
        <f t="shared" ca="1" si="471"/>
        <v>345</v>
      </c>
      <c r="M2549" s="112">
        <f t="shared" ca="1" si="472"/>
        <v>723.33877554910123</v>
      </c>
      <c r="N2549" s="106"/>
      <c r="O2549" s="109">
        <f t="shared" ca="1" si="475"/>
        <v>9565.5706449565405</v>
      </c>
      <c r="P2549" s="113">
        <f t="shared" ca="1" si="476"/>
        <v>1</v>
      </c>
      <c r="Q2549" s="114">
        <f t="shared" ca="1" si="473"/>
        <v>574</v>
      </c>
    </row>
    <row r="2550" spans="5:17" x14ac:dyDescent="0.35">
      <c r="E2550">
        <f t="shared" si="477"/>
        <v>2523</v>
      </c>
      <c r="F2550" s="109">
        <f t="shared" ca="1" si="468"/>
        <v>1.3338107543744946</v>
      </c>
      <c r="G2550" s="110">
        <f t="shared" ca="1" si="478"/>
        <v>5053.5340436648667</v>
      </c>
      <c r="H2550" s="92">
        <f t="shared" si="469"/>
        <v>2523</v>
      </c>
      <c r="I2550" s="109">
        <f t="shared" ca="1" si="470"/>
        <v>5.2171051187282034</v>
      </c>
      <c r="J2550" s="51">
        <f t="shared" ca="1" si="474"/>
        <v>5775.5390084595938</v>
      </c>
      <c r="K2550" s="51">
        <f t="shared" ca="1" si="479"/>
        <v>5780.7561135783217</v>
      </c>
      <c r="L2550" s="111">
        <f t="shared" ca="1" si="471"/>
        <v>347</v>
      </c>
      <c r="M2550" s="112">
        <f t="shared" ca="1" si="472"/>
        <v>727.22206991345502</v>
      </c>
      <c r="N2550" s="106"/>
      <c r="O2550" s="109">
        <f t="shared" ca="1" si="475"/>
        <v>4134.6714074988713</v>
      </c>
      <c r="P2550" s="113">
        <f t="shared" ca="1" si="476"/>
        <v>1</v>
      </c>
      <c r="Q2550" s="114">
        <f t="shared" ca="1" si="473"/>
        <v>323</v>
      </c>
    </row>
    <row r="2551" spans="5:17" x14ac:dyDescent="0.35">
      <c r="E2551">
        <f t="shared" si="477"/>
        <v>2524</v>
      </c>
      <c r="F2551" s="109">
        <f t="shared" ca="1" si="468"/>
        <v>1.8672435527392868</v>
      </c>
      <c r="G2551" s="110">
        <f t="shared" ca="1" si="478"/>
        <v>5055.4012872176063</v>
      </c>
      <c r="H2551" s="92">
        <f t="shared" si="469"/>
        <v>2524</v>
      </c>
      <c r="I2551" s="109">
        <f t="shared" ca="1" si="470"/>
        <v>0.95506772780079607</v>
      </c>
      <c r="J2551" s="51">
        <f t="shared" ca="1" si="474"/>
        <v>5780.7561135783217</v>
      </c>
      <c r="K2551" s="51">
        <f t="shared" ca="1" si="479"/>
        <v>5781.7111813061229</v>
      </c>
      <c r="L2551" s="111">
        <f t="shared" ca="1" si="471"/>
        <v>346</v>
      </c>
      <c r="M2551" s="112">
        <f t="shared" ca="1" si="472"/>
        <v>726.30989408851656</v>
      </c>
      <c r="N2551" s="106"/>
      <c r="O2551" s="109">
        <f t="shared" ca="1" si="475"/>
        <v>6437.864784395214</v>
      </c>
      <c r="P2551" s="113">
        <f t="shared" ca="1" si="476"/>
        <v>1</v>
      </c>
      <c r="Q2551" s="114">
        <f t="shared" ca="1" si="473"/>
        <v>370</v>
      </c>
    </row>
    <row r="2552" spans="5:17" x14ac:dyDescent="0.35">
      <c r="E2552">
        <f t="shared" si="477"/>
        <v>2525</v>
      </c>
      <c r="F2552" s="109">
        <f t="shared" ca="1" si="468"/>
        <v>1.3506386510471762</v>
      </c>
      <c r="G2552" s="110">
        <f t="shared" ca="1" si="478"/>
        <v>5056.7519258686534</v>
      </c>
      <c r="H2552" s="92">
        <f t="shared" si="469"/>
        <v>2525</v>
      </c>
      <c r="I2552" s="109">
        <f t="shared" ca="1" si="470"/>
        <v>4.4814027270474917</v>
      </c>
      <c r="J2552" s="51">
        <f t="shared" ca="1" si="474"/>
        <v>5781.7111813061229</v>
      </c>
      <c r="K2552" s="51">
        <f t="shared" ca="1" si="479"/>
        <v>5786.1925840331705</v>
      </c>
      <c r="L2552" s="111">
        <f t="shared" ca="1" si="471"/>
        <v>346</v>
      </c>
      <c r="M2552" s="112">
        <f t="shared" ca="1" si="472"/>
        <v>729.44065816451712</v>
      </c>
      <c r="N2552" s="106"/>
      <c r="O2552" s="109">
        <f t="shared" ca="1" si="475"/>
        <v>6077.1283068622242</v>
      </c>
      <c r="P2552" s="113">
        <f t="shared" ca="1" si="476"/>
        <v>1</v>
      </c>
      <c r="Q2552" s="114">
        <f t="shared" ca="1" si="473"/>
        <v>373</v>
      </c>
    </row>
    <row r="2553" spans="5:17" x14ac:dyDescent="0.35">
      <c r="E2553">
        <f t="shared" si="477"/>
        <v>2526</v>
      </c>
      <c r="F2553" s="109">
        <f t="shared" ca="1" si="468"/>
        <v>3.0867149248895429</v>
      </c>
      <c r="G2553" s="110">
        <f t="shared" ca="1" si="478"/>
        <v>5059.8386407935432</v>
      </c>
      <c r="H2553" s="92">
        <f t="shared" si="469"/>
        <v>2526</v>
      </c>
      <c r="I2553" s="109">
        <f t="shared" ca="1" si="470"/>
        <v>3.6154137070165415</v>
      </c>
      <c r="J2553" s="51">
        <f t="shared" ca="1" si="474"/>
        <v>5786.1925840331705</v>
      </c>
      <c r="K2553" s="51">
        <f t="shared" ca="1" si="479"/>
        <v>5789.8079977401867</v>
      </c>
      <c r="L2553" s="111">
        <f t="shared" ca="1" si="471"/>
        <v>349</v>
      </c>
      <c r="M2553" s="112">
        <f t="shared" ca="1" si="472"/>
        <v>729.96935694664353</v>
      </c>
      <c r="N2553" s="106"/>
      <c r="O2553" s="109">
        <f t="shared" ca="1" si="475"/>
        <v>7477.8900478375563</v>
      </c>
      <c r="P2553" s="113">
        <f t="shared" ca="1" si="476"/>
        <v>1</v>
      </c>
      <c r="Q2553" s="114">
        <f t="shared" ca="1" si="473"/>
        <v>460</v>
      </c>
    </row>
    <row r="2554" spans="5:17" x14ac:dyDescent="0.35">
      <c r="E2554">
        <f t="shared" si="477"/>
        <v>2527</v>
      </c>
      <c r="F2554" s="109">
        <f t="shared" ca="1" si="468"/>
        <v>5.770189534711756</v>
      </c>
      <c r="G2554" s="110">
        <f t="shared" ca="1" si="478"/>
        <v>5065.608830328255</v>
      </c>
      <c r="H2554" s="92">
        <f t="shared" si="469"/>
        <v>2527</v>
      </c>
      <c r="I2554" s="109">
        <f t="shared" ca="1" si="470"/>
        <v>5.5812078862595405</v>
      </c>
      <c r="J2554" s="51">
        <f t="shared" ca="1" si="474"/>
        <v>5789.8079977401867</v>
      </c>
      <c r="K2554" s="51">
        <f t="shared" ca="1" si="479"/>
        <v>5795.3892056264458</v>
      </c>
      <c r="L2554" s="111">
        <f t="shared" ca="1" si="471"/>
        <v>349</v>
      </c>
      <c r="M2554" s="112">
        <f t="shared" ca="1" si="472"/>
        <v>729.78037529819085</v>
      </c>
      <c r="N2554" s="106"/>
      <c r="O2554" s="109">
        <f t="shared" ca="1" si="475"/>
        <v>5415.599746431566</v>
      </c>
      <c r="P2554" s="113">
        <f t="shared" ca="1" si="476"/>
        <v>1</v>
      </c>
      <c r="Q2554" s="114">
        <f t="shared" ca="1" si="473"/>
        <v>317</v>
      </c>
    </row>
    <row r="2555" spans="5:17" x14ac:dyDescent="0.35">
      <c r="E2555">
        <f t="shared" si="477"/>
        <v>2528</v>
      </c>
      <c r="F2555" s="109">
        <f t="shared" ca="1" si="468"/>
        <v>0.47938059877367772</v>
      </c>
      <c r="G2555" s="110">
        <f t="shared" ca="1" si="478"/>
        <v>5066.0882109270287</v>
      </c>
      <c r="H2555" s="92">
        <f t="shared" si="469"/>
        <v>2528</v>
      </c>
      <c r="I2555" s="109">
        <f t="shared" ca="1" si="470"/>
        <v>0.12695698959640594</v>
      </c>
      <c r="J2555" s="51">
        <f t="shared" ca="1" si="474"/>
        <v>5795.3892056264458</v>
      </c>
      <c r="K2555" s="51">
        <f t="shared" ca="1" si="479"/>
        <v>5795.5161626160425</v>
      </c>
      <c r="L2555" s="111">
        <f t="shared" ca="1" si="471"/>
        <v>348</v>
      </c>
      <c r="M2555" s="112">
        <f t="shared" ca="1" si="472"/>
        <v>729.42795168901375</v>
      </c>
      <c r="N2555" s="106"/>
      <c r="O2555" s="109">
        <f t="shared" ca="1" si="475"/>
        <v>226.63556246474164</v>
      </c>
      <c r="P2555" s="113">
        <f t="shared" ca="1" si="476"/>
        <v>1</v>
      </c>
      <c r="Q2555" s="114">
        <f t="shared" ca="1" si="473"/>
        <v>9</v>
      </c>
    </row>
    <row r="2556" spans="5:17" x14ac:dyDescent="0.35">
      <c r="E2556">
        <f t="shared" si="477"/>
        <v>2529</v>
      </c>
      <c r="F2556" s="109">
        <f t="shared" ca="1" si="468"/>
        <v>0.52220588997630701</v>
      </c>
      <c r="G2556" s="110">
        <f t="shared" ca="1" si="478"/>
        <v>5066.610416817005</v>
      </c>
      <c r="H2556" s="92">
        <f t="shared" si="469"/>
        <v>2529</v>
      </c>
      <c r="I2556" s="109">
        <f t="shared" ca="1" si="470"/>
        <v>2.5607805207806225</v>
      </c>
      <c r="J2556" s="51">
        <f t="shared" ca="1" si="474"/>
        <v>5795.5161626160425</v>
      </c>
      <c r="K2556" s="51">
        <f t="shared" ca="1" si="479"/>
        <v>5798.0769431368235</v>
      </c>
      <c r="L2556" s="111">
        <f t="shared" ca="1" si="471"/>
        <v>348</v>
      </c>
      <c r="M2556" s="112">
        <f t="shared" ca="1" si="472"/>
        <v>731.46652631981851</v>
      </c>
      <c r="N2556" s="106"/>
      <c r="O2556" s="109">
        <f t="shared" ca="1" si="475"/>
        <v>2385.9197893031164</v>
      </c>
      <c r="P2556" s="113">
        <f t="shared" ca="1" si="476"/>
        <v>1</v>
      </c>
      <c r="Q2556" s="114">
        <f t="shared" ca="1" si="473"/>
        <v>204</v>
      </c>
    </row>
    <row r="2557" spans="5:17" x14ac:dyDescent="0.35">
      <c r="E2557">
        <f t="shared" si="477"/>
        <v>2530</v>
      </c>
      <c r="F2557" s="109">
        <f t="shared" ca="1" si="468"/>
        <v>3.9959285945994796</v>
      </c>
      <c r="G2557" s="110">
        <f t="shared" ca="1" si="478"/>
        <v>5070.6063454116047</v>
      </c>
      <c r="H2557" s="92">
        <f t="shared" si="469"/>
        <v>2530</v>
      </c>
      <c r="I2557" s="109">
        <f t="shared" ca="1" si="470"/>
        <v>4.5155961288728882E-2</v>
      </c>
      <c r="J2557" s="51">
        <f t="shared" ca="1" si="474"/>
        <v>5798.0769431368235</v>
      </c>
      <c r="K2557" s="51">
        <f t="shared" ca="1" si="479"/>
        <v>5798.1220990981119</v>
      </c>
      <c r="L2557" s="111">
        <f t="shared" ca="1" si="471"/>
        <v>347</v>
      </c>
      <c r="M2557" s="112">
        <f t="shared" ca="1" si="472"/>
        <v>727.5157536865072</v>
      </c>
      <c r="N2557" s="106"/>
      <c r="O2557" s="109">
        <f t="shared" ca="1" si="475"/>
        <v>10880.650777851759</v>
      </c>
      <c r="P2557" s="113">
        <f t="shared" ca="1" si="476"/>
        <v>1</v>
      </c>
      <c r="Q2557" s="114">
        <f t="shared" ca="1" si="473"/>
        <v>200</v>
      </c>
    </row>
    <row r="2558" spans="5:17" x14ac:dyDescent="0.35">
      <c r="E2558">
        <f t="shared" si="477"/>
        <v>2531</v>
      </c>
      <c r="F2558" s="109">
        <f t="shared" ca="1" si="468"/>
        <v>3.3431701028066709</v>
      </c>
      <c r="G2558" s="110">
        <f t="shared" ca="1" si="478"/>
        <v>5073.9495155144114</v>
      </c>
      <c r="H2558" s="92">
        <f t="shared" si="469"/>
        <v>2531</v>
      </c>
      <c r="I2558" s="109">
        <f t="shared" ca="1" si="470"/>
        <v>4.8189551889029474</v>
      </c>
      <c r="J2558" s="51">
        <f t="shared" ca="1" si="474"/>
        <v>5798.1220990981119</v>
      </c>
      <c r="K2558" s="51">
        <f t="shared" ca="1" si="479"/>
        <v>5802.9410542870146</v>
      </c>
      <c r="L2558" s="111">
        <f t="shared" ca="1" si="471"/>
        <v>349</v>
      </c>
      <c r="M2558" s="112">
        <f t="shared" ca="1" si="472"/>
        <v>728.99153877260323</v>
      </c>
      <c r="N2558" s="106"/>
      <c r="O2558" s="109">
        <f t="shared" ca="1" si="475"/>
        <v>11284.759776426079</v>
      </c>
      <c r="P2558" s="113">
        <f t="shared" ca="1" si="476"/>
        <v>1</v>
      </c>
      <c r="Q2558" s="114">
        <f t="shared" ca="1" si="473"/>
        <v>36</v>
      </c>
    </row>
    <row r="2559" spans="5:17" x14ac:dyDescent="0.35">
      <c r="E2559">
        <f t="shared" si="477"/>
        <v>2532</v>
      </c>
      <c r="F2559" s="109">
        <f t="shared" ca="1" si="468"/>
        <v>1.1225808067862684</v>
      </c>
      <c r="G2559" s="110">
        <f t="shared" ca="1" si="478"/>
        <v>5075.0720963211979</v>
      </c>
      <c r="H2559" s="92">
        <f t="shared" si="469"/>
        <v>2532</v>
      </c>
      <c r="I2559" s="109">
        <f t="shared" ca="1" si="470"/>
        <v>9.6268707724368394E-2</v>
      </c>
      <c r="J2559" s="51">
        <f t="shared" ca="1" si="474"/>
        <v>5802.9410542870146</v>
      </c>
      <c r="K2559" s="51">
        <f t="shared" ca="1" si="479"/>
        <v>5803.037322994739</v>
      </c>
      <c r="L2559" s="111">
        <f t="shared" ca="1" si="471"/>
        <v>348</v>
      </c>
      <c r="M2559" s="112">
        <f t="shared" ca="1" si="472"/>
        <v>727.96522667354111</v>
      </c>
      <c r="N2559" s="106"/>
      <c r="O2559" s="109">
        <f t="shared" ca="1" si="475"/>
        <v>2494.399210408666</v>
      </c>
      <c r="P2559" s="113">
        <f t="shared" ca="1" si="476"/>
        <v>1</v>
      </c>
      <c r="Q2559" s="114">
        <f t="shared" ca="1" si="473"/>
        <v>205</v>
      </c>
    </row>
    <row r="2560" spans="5:17" x14ac:dyDescent="0.35">
      <c r="E2560">
        <f t="shared" si="477"/>
        <v>2533</v>
      </c>
      <c r="F2560" s="109">
        <f t="shared" ca="1" si="468"/>
        <v>5.3913308091703236</v>
      </c>
      <c r="G2560" s="110">
        <f t="shared" ca="1" si="478"/>
        <v>5080.4634271303685</v>
      </c>
      <c r="H2560" s="92">
        <f t="shared" si="469"/>
        <v>2533</v>
      </c>
      <c r="I2560" s="109">
        <f t="shared" ca="1" si="470"/>
        <v>3.994210065430341</v>
      </c>
      <c r="J2560" s="51">
        <f t="shared" ca="1" si="474"/>
        <v>5803.037322994739</v>
      </c>
      <c r="K2560" s="51">
        <f t="shared" ca="1" si="479"/>
        <v>5807.0315330601697</v>
      </c>
      <c r="L2560" s="111">
        <f t="shared" ca="1" si="471"/>
        <v>348</v>
      </c>
      <c r="M2560" s="112">
        <f t="shared" ca="1" si="472"/>
        <v>726.56810592980128</v>
      </c>
      <c r="N2560" s="106"/>
      <c r="O2560" s="109">
        <f t="shared" ca="1" si="475"/>
        <v>8083.012613292366</v>
      </c>
      <c r="P2560" s="113">
        <f t="shared" ca="1" si="476"/>
        <v>1</v>
      </c>
      <c r="Q2560" s="114">
        <f t="shared" ca="1" si="473"/>
        <v>521</v>
      </c>
    </row>
    <row r="2561" spans="5:17" x14ac:dyDescent="0.35">
      <c r="E2561">
        <f t="shared" si="477"/>
        <v>2534</v>
      </c>
      <c r="F2561" s="109">
        <f t="shared" ca="1" si="468"/>
        <v>0.15716752811146167</v>
      </c>
      <c r="G2561" s="110">
        <f t="shared" ca="1" si="478"/>
        <v>5080.6205946584796</v>
      </c>
      <c r="H2561" s="92">
        <f t="shared" si="469"/>
        <v>2534</v>
      </c>
      <c r="I2561" s="109">
        <f t="shared" ca="1" si="470"/>
        <v>0.82763857100020055</v>
      </c>
      <c r="J2561" s="51">
        <f t="shared" ca="1" si="474"/>
        <v>5807.0315330601697</v>
      </c>
      <c r="K2561" s="51">
        <f t="shared" ca="1" si="479"/>
        <v>5807.8591716311703</v>
      </c>
      <c r="L2561" s="111">
        <f t="shared" ca="1" si="471"/>
        <v>347</v>
      </c>
      <c r="M2561" s="112">
        <f t="shared" ca="1" si="472"/>
        <v>727.23857697269068</v>
      </c>
      <c r="N2561" s="106"/>
      <c r="O2561" s="109">
        <f t="shared" ca="1" si="475"/>
        <v>6180.8027246775446</v>
      </c>
      <c r="P2561" s="113">
        <f t="shared" ca="1" si="476"/>
        <v>1</v>
      </c>
      <c r="Q2561" s="114">
        <f t="shared" ca="1" si="473"/>
        <v>381</v>
      </c>
    </row>
    <row r="2562" spans="5:17" x14ac:dyDescent="0.35">
      <c r="E2562">
        <f t="shared" si="477"/>
        <v>2535</v>
      </c>
      <c r="F2562" s="109">
        <f t="shared" ca="1" si="468"/>
        <v>1.0607485916653119</v>
      </c>
      <c r="G2562" s="110">
        <f t="shared" ca="1" si="478"/>
        <v>5081.6813432501449</v>
      </c>
      <c r="H2562" s="92">
        <f t="shared" si="469"/>
        <v>2535</v>
      </c>
      <c r="I2562" s="109">
        <f t="shared" ca="1" si="470"/>
        <v>0.46313647401242591</v>
      </c>
      <c r="J2562" s="51">
        <f t="shared" ca="1" si="474"/>
        <v>5807.8591716311703</v>
      </c>
      <c r="K2562" s="51">
        <f t="shared" ca="1" si="479"/>
        <v>5808.3223081051829</v>
      </c>
      <c r="L2562" s="111">
        <f t="shared" ca="1" si="471"/>
        <v>346</v>
      </c>
      <c r="M2562" s="112">
        <f t="shared" ca="1" si="472"/>
        <v>726.64096485503796</v>
      </c>
      <c r="N2562" s="106"/>
      <c r="O2562" s="109">
        <f t="shared" ca="1" si="475"/>
        <v>8911.8202286974793</v>
      </c>
      <c r="P2562" s="113">
        <f t="shared" ca="1" si="476"/>
        <v>1</v>
      </c>
      <c r="Q2562" s="114">
        <f t="shared" ca="1" si="473"/>
        <v>506</v>
      </c>
    </row>
    <row r="2563" spans="5:17" x14ac:dyDescent="0.35">
      <c r="E2563">
        <f t="shared" si="477"/>
        <v>2536</v>
      </c>
      <c r="F2563" s="109">
        <f t="shared" ca="1" si="468"/>
        <v>2.3074619386960475</v>
      </c>
      <c r="G2563" s="110">
        <f t="shared" ca="1" si="478"/>
        <v>5083.9888051888411</v>
      </c>
      <c r="H2563" s="92">
        <f t="shared" si="469"/>
        <v>2536</v>
      </c>
      <c r="I2563" s="109">
        <f t="shared" ca="1" si="470"/>
        <v>3.181333404141927</v>
      </c>
      <c r="J2563" s="51">
        <f t="shared" ca="1" si="474"/>
        <v>5808.3223081051829</v>
      </c>
      <c r="K2563" s="51">
        <f t="shared" ca="1" si="479"/>
        <v>5811.5036415093246</v>
      </c>
      <c r="L2563" s="111">
        <f t="shared" ca="1" si="471"/>
        <v>345</v>
      </c>
      <c r="M2563" s="112">
        <f t="shared" ca="1" si="472"/>
        <v>727.51483632048348</v>
      </c>
      <c r="N2563" s="106"/>
      <c r="O2563" s="109">
        <f t="shared" ca="1" si="475"/>
        <v>1855.986083392685</v>
      </c>
      <c r="P2563" s="113">
        <f t="shared" ca="1" si="476"/>
        <v>1</v>
      </c>
      <c r="Q2563" s="114">
        <f t="shared" ca="1" si="473"/>
        <v>131</v>
      </c>
    </row>
    <row r="2564" spans="5:17" x14ac:dyDescent="0.35">
      <c r="E2564">
        <f t="shared" si="477"/>
        <v>2537</v>
      </c>
      <c r="F2564" s="109">
        <f t="shared" ca="1" si="468"/>
        <v>0.38703039027403363</v>
      </c>
      <c r="G2564" s="110">
        <f t="shared" ca="1" si="478"/>
        <v>5084.3758355791151</v>
      </c>
      <c r="H2564" s="92">
        <f t="shared" si="469"/>
        <v>2537</v>
      </c>
      <c r="I2564" s="109">
        <f t="shared" ca="1" si="470"/>
        <v>3.9100015398818213</v>
      </c>
      <c r="J2564" s="51">
        <f t="shared" ca="1" si="474"/>
        <v>5811.5036415093246</v>
      </c>
      <c r="K2564" s="51">
        <f t="shared" ca="1" si="479"/>
        <v>5815.4136430492063</v>
      </c>
      <c r="L2564" s="111">
        <f t="shared" ca="1" si="471"/>
        <v>346</v>
      </c>
      <c r="M2564" s="112">
        <f t="shared" ca="1" si="472"/>
        <v>731.03780747009114</v>
      </c>
      <c r="N2564" s="106"/>
      <c r="O2564" s="109">
        <f t="shared" ca="1" si="475"/>
        <v>4384.864123532474</v>
      </c>
      <c r="P2564" s="113">
        <f t="shared" ca="1" si="476"/>
        <v>1</v>
      </c>
      <c r="Q2564" s="114">
        <f t="shared" ca="1" si="473"/>
        <v>315</v>
      </c>
    </row>
    <row r="2565" spans="5:17" x14ac:dyDescent="0.35">
      <c r="E2565">
        <f t="shared" si="477"/>
        <v>2538</v>
      </c>
      <c r="F2565" s="109">
        <f t="shared" ca="1" si="468"/>
        <v>4.9205242780261864</v>
      </c>
      <c r="G2565" s="110">
        <f t="shared" ca="1" si="478"/>
        <v>5089.2963598571414</v>
      </c>
      <c r="H2565" s="92">
        <f t="shared" si="469"/>
        <v>2538</v>
      </c>
      <c r="I2565" s="109">
        <f t="shared" ca="1" si="470"/>
        <v>2.2714049281200177</v>
      </c>
      <c r="J2565" s="51">
        <f t="shared" ca="1" si="474"/>
        <v>5815.4136430492063</v>
      </c>
      <c r="K2565" s="51">
        <f t="shared" ca="1" si="479"/>
        <v>5817.6850479773266</v>
      </c>
      <c r="L2565" s="111">
        <f t="shared" ca="1" si="471"/>
        <v>345</v>
      </c>
      <c r="M2565" s="112">
        <f t="shared" ca="1" si="472"/>
        <v>728.38868812018518</v>
      </c>
      <c r="N2565" s="106"/>
      <c r="O2565" s="109">
        <f t="shared" ca="1" si="475"/>
        <v>10619.389055210648</v>
      </c>
      <c r="P2565" s="113">
        <f t="shared" ca="1" si="476"/>
        <v>1</v>
      </c>
      <c r="Q2565" s="114">
        <f t="shared" ca="1" si="473"/>
        <v>314</v>
      </c>
    </row>
    <row r="2566" spans="5:17" x14ac:dyDescent="0.35">
      <c r="E2566">
        <f t="shared" si="477"/>
        <v>2539</v>
      </c>
      <c r="F2566" s="109">
        <f t="shared" ca="1" si="468"/>
        <v>3.0906548649481227</v>
      </c>
      <c r="G2566" s="110">
        <f t="shared" ca="1" si="478"/>
        <v>5092.3870147220896</v>
      </c>
      <c r="H2566" s="92">
        <f t="shared" si="469"/>
        <v>2539</v>
      </c>
      <c r="I2566" s="109">
        <f t="shared" ca="1" si="470"/>
        <v>5.1213096912294613</v>
      </c>
      <c r="J2566" s="51">
        <f t="shared" ca="1" si="474"/>
        <v>5817.6850479773266</v>
      </c>
      <c r="K2566" s="51">
        <f t="shared" ca="1" si="479"/>
        <v>5822.8063576685563</v>
      </c>
      <c r="L2566" s="111">
        <f t="shared" ca="1" si="471"/>
        <v>348</v>
      </c>
      <c r="M2566" s="112">
        <f t="shared" ca="1" si="472"/>
        <v>730.41934294646671</v>
      </c>
      <c r="N2566" s="106"/>
      <c r="O2566" s="109">
        <f t="shared" ca="1" si="475"/>
        <v>10348.711314058573</v>
      </c>
      <c r="P2566" s="113">
        <f t="shared" ca="1" si="476"/>
        <v>1</v>
      </c>
      <c r="Q2566" s="114">
        <f t="shared" ca="1" si="473"/>
        <v>428</v>
      </c>
    </row>
    <row r="2567" spans="5:17" x14ac:dyDescent="0.35">
      <c r="E2567">
        <f t="shared" si="477"/>
        <v>2540</v>
      </c>
      <c r="F2567" s="109">
        <f t="shared" ca="1" si="468"/>
        <v>6.4428817524711565E-2</v>
      </c>
      <c r="G2567" s="110">
        <f t="shared" ca="1" si="478"/>
        <v>5092.451443539614</v>
      </c>
      <c r="H2567" s="92">
        <f t="shared" si="469"/>
        <v>2540</v>
      </c>
      <c r="I2567" s="109">
        <f t="shared" ca="1" si="470"/>
        <v>2.0674341496500461</v>
      </c>
      <c r="J2567" s="51">
        <f t="shared" ca="1" si="474"/>
        <v>5822.8063576685563</v>
      </c>
      <c r="K2567" s="51">
        <f t="shared" ca="1" si="479"/>
        <v>5824.873791818206</v>
      </c>
      <c r="L2567" s="111">
        <f t="shared" ca="1" si="471"/>
        <v>348</v>
      </c>
      <c r="M2567" s="112">
        <f t="shared" ca="1" si="472"/>
        <v>732.42234827859193</v>
      </c>
      <c r="N2567" s="106"/>
      <c r="O2567" s="109">
        <f t="shared" ca="1" si="475"/>
        <v>9036.1227164067186</v>
      </c>
      <c r="P2567" s="113">
        <f t="shared" ca="1" si="476"/>
        <v>1</v>
      </c>
      <c r="Q2567" s="114">
        <f t="shared" ca="1" si="473"/>
        <v>539</v>
      </c>
    </row>
    <row r="2568" spans="5:17" x14ac:dyDescent="0.35">
      <c r="E2568">
        <f t="shared" si="477"/>
        <v>2541</v>
      </c>
      <c r="F2568" s="109">
        <f t="shared" ca="1" si="468"/>
        <v>0.53431740034892128</v>
      </c>
      <c r="G2568" s="110">
        <f t="shared" ca="1" si="478"/>
        <v>5092.9857609399633</v>
      </c>
      <c r="H2568" s="92">
        <f t="shared" si="469"/>
        <v>2541</v>
      </c>
      <c r="I2568" s="109">
        <f t="shared" ca="1" si="470"/>
        <v>2.7199537879407911</v>
      </c>
      <c r="J2568" s="51">
        <f t="shared" ca="1" si="474"/>
        <v>5824.873791818206</v>
      </c>
      <c r="K2568" s="51">
        <f t="shared" ca="1" si="479"/>
        <v>5827.5937456061465</v>
      </c>
      <c r="L2568" s="111">
        <f t="shared" ca="1" si="471"/>
        <v>349</v>
      </c>
      <c r="M2568" s="112">
        <f t="shared" ca="1" si="472"/>
        <v>734.60798466618326</v>
      </c>
      <c r="N2568" s="106"/>
      <c r="O2568" s="109">
        <f t="shared" ca="1" si="475"/>
        <v>8869.5229639152167</v>
      </c>
      <c r="P2568" s="113">
        <f t="shared" ca="1" si="476"/>
        <v>1</v>
      </c>
      <c r="Q2568" s="114">
        <f t="shared" ca="1" si="473"/>
        <v>504</v>
      </c>
    </row>
    <row r="2569" spans="5:17" x14ac:dyDescent="0.35">
      <c r="E2569">
        <f t="shared" si="477"/>
        <v>2542</v>
      </c>
      <c r="F2569" s="109">
        <f t="shared" ca="1" si="468"/>
        <v>1.5226048594063519</v>
      </c>
      <c r="G2569" s="110">
        <f t="shared" ca="1" si="478"/>
        <v>5094.50836579937</v>
      </c>
      <c r="H2569" s="92">
        <f t="shared" si="469"/>
        <v>2542</v>
      </c>
      <c r="I2569" s="109">
        <f t="shared" ca="1" si="470"/>
        <v>0.9709463779815134</v>
      </c>
      <c r="J2569" s="51">
        <f t="shared" ca="1" si="474"/>
        <v>5827.5937456061465</v>
      </c>
      <c r="K2569" s="51">
        <f t="shared" ca="1" si="479"/>
        <v>5828.5646919841283</v>
      </c>
      <c r="L2569" s="111">
        <f t="shared" ca="1" si="471"/>
        <v>348</v>
      </c>
      <c r="M2569" s="112">
        <f t="shared" ca="1" si="472"/>
        <v>734.05632618475829</v>
      </c>
      <c r="N2569" s="106"/>
      <c r="O2569" s="109">
        <f t="shared" ca="1" si="475"/>
        <v>9401.7119338431075</v>
      </c>
      <c r="P2569" s="113">
        <f t="shared" ca="1" si="476"/>
        <v>1</v>
      </c>
      <c r="Q2569" s="114">
        <f t="shared" ca="1" si="473"/>
        <v>570</v>
      </c>
    </row>
    <row r="2570" spans="5:17" x14ac:dyDescent="0.35">
      <c r="E2570">
        <f t="shared" si="477"/>
        <v>2543</v>
      </c>
      <c r="F2570" s="109">
        <f t="shared" ca="1" si="468"/>
        <v>2.7048720122804091</v>
      </c>
      <c r="G2570" s="110">
        <f t="shared" ca="1" si="478"/>
        <v>5097.2132378116503</v>
      </c>
      <c r="H2570" s="92">
        <f t="shared" si="469"/>
        <v>2543</v>
      </c>
      <c r="I2570" s="109">
        <f t="shared" ca="1" si="470"/>
        <v>1.1289445798945532</v>
      </c>
      <c r="J2570" s="51">
        <f t="shared" ca="1" si="474"/>
        <v>5828.5646919841283</v>
      </c>
      <c r="K2570" s="51">
        <f t="shared" ca="1" si="479"/>
        <v>5829.6936365640231</v>
      </c>
      <c r="L2570" s="111">
        <f t="shared" ca="1" si="471"/>
        <v>348</v>
      </c>
      <c r="M2570" s="112">
        <f t="shared" ca="1" si="472"/>
        <v>732.48039875237282</v>
      </c>
      <c r="N2570" s="106"/>
      <c r="O2570" s="109">
        <f t="shared" ca="1" si="475"/>
        <v>8151.6052790582289</v>
      </c>
      <c r="P2570" s="113">
        <f t="shared" ca="1" si="476"/>
        <v>1</v>
      </c>
      <c r="Q2570" s="114">
        <f t="shared" ca="1" si="473"/>
        <v>532</v>
      </c>
    </row>
    <row r="2571" spans="5:17" x14ac:dyDescent="0.35">
      <c r="E2571">
        <f t="shared" si="477"/>
        <v>2544</v>
      </c>
      <c r="F2571" s="109">
        <f t="shared" ca="1" si="468"/>
        <v>0.63878407388952951</v>
      </c>
      <c r="G2571" s="110">
        <f t="shared" ca="1" si="478"/>
        <v>5097.8520218855401</v>
      </c>
      <c r="H2571" s="92">
        <f t="shared" si="469"/>
        <v>2544</v>
      </c>
      <c r="I2571" s="109">
        <f t="shared" ca="1" si="470"/>
        <v>5.3182282415404494</v>
      </c>
      <c r="J2571" s="51">
        <f t="shared" ca="1" si="474"/>
        <v>5829.6936365640231</v>
      </c>
      <c r="K2571" s="51">
        <f t="shared" ca="1" si="479"/>
        <v>5835.0118648055632</v>
      </c>
      <c r="L2571" s="111">
        <f t="shared" ca="1" si="471"/>
        <v>349</v>
      </c>
      <c r="M2571" s="112">
        <f t="shared" ca="1" si="472"/>
        <v>737.15984292002304</v>
      </c>
      <c r="N2571" s="106"/>
      <c r="O2571" s="109">
        <f t="shared" ca="1" si="475"/>
        <v>10845.321554075768</v>
      </c>
      <c r="P2571" s="113">
        <f t="shared" ca="1" si="476"/>
        <v>1</v>
      </c>
      <c r="Q2571" s="114">
        <f t="shared" ca="1" si="473"/>
        <v>213</v>
      </c>
    </row>
    <row r="2572" spans="5:17" x14ac:dyDescent="0.35">
      <c r="E2572">
        <f t="shared" si="477"/>
        <v>2545</v>
      </c>
      <c r="F2572" s="109">
        <f t="shared" ca="1" si="468"/>
        <v>0.19163995471750639</v>
      </c>
      <c r="G2572" s="110">
        <f t="shared" ca="1" si="478"/>
        <v>5098.0436618402573</v>
      </c>
      <c r="H2572" s="92">
        <f t="shared" si="469"/>
        <v>2545</v>
      </c>
      <c r="I2572" s="109">
        <f t="shared" ca="1" si="470"/>
        <v>0.6173611852062626</v>
      </c>
      <c r="J2572" s="51">
        <f t="shared" ca="1" si="474"/>
        <v>5835.0118648055632</v>
      </c>
      <c r="K2572" s="51">
        <f t="shared" ca="1" si="479"/>
        <v>5835.6292259907696</v>
      </c>
      <c r="L2572" s="111">
        <f t="shared" ca="1" si="471"/>
        <v>348</v>
      </c>
      <c r="M2572" s="112">
        <f t="shared" ca="1" si="472"/>
        <v>737.58556415051225</v>
      </c>
      <c r="N2572" s="106"/>
      <c r="O2572" s="109">
        <f t="shared" ca="1" si="475"/>
        <v>10860.338262369965</v>
      </c>
      <c r="P2572" s="113">
        <f t="shared" ca="1" si="476"/>
        <v>1</v>
      </c>
      <c r="Q2572" s="114">
        <f t="shared" ca="1" si="473"/>
        <v>205</v>
      </c>
    </row>
    <row r="2573" spans="5:17" x14ac:dyDescent="0.35">
      <c r="E2573">
        <f t="shared" si="477"/>
        <v>2546</v>
      </c>
      <c r="F2573" s="109">
        <f t="shared" ca="1" si="468"/>
        <v>1.252387437394946</v>
      </c>
      <c r="G2573" s="110">
        <f t="shared" ca="1" si="478"/>
        <v>5099.2960492776519</v>
      </c>
      <c r="H2573" s="92">
        <f t="shared" si="469"/>
        <v>2546</v>
      </c>
      <c r="I2573" s="109">
        <f t="shared" ca="1" si="470"/>
        <v>3.7481942928955316</v>
      </c>
      <c r="J2573" s="51">
        <f t="shared" ca="1" si="474"/>
        <v>5835.6292259907696</v>
      </c>
      <c r="K2573" s="51">
        <f t="shared" ca="1" si="479"/>
        <v>5839.3774202836648</v>
      </c>
      <c r="L2573" s="111">
        <f t="shared" ca="1" si="471"/>
        <v>349</v>
      </c>
      <c r="M2573" s="112">
        <f t="shared" ca="1" si="472"/>
        <v>740.08137100601289</v>
      </c>
      <c r="N2573" s="106"/>
      <c r="O2573" s="109">
        <f t="shared" ca="1" si="475"/>
        <v>5.0577884385307419</v>
      </c>
      <c r="P2573" s="113">
        <f t="shared" ca="1" si="476"/>
        <v>1</v>
      </c>
      <c r="Q2573" s="114">
        <f t="shared" ca="1" si="473"/>
        <v>1</v>
      </c>
    </row>
    <row r="2574" spans="5:17" x14ac:dyDescent="0.35">
      <c r="E2574">
        <f t="shared" si="477"/>
        <v>2547</v>
      </c>
      <c r="F2574" s="109">
        <f t="shared" ca="1" si="468"/>
        <v>5.7923455828046206</v>
      </c>
      <c r="G2574" s="110">
        <f t="shared" ca="1" si="478"/>
        <v>5105.0883948604569</v>
      </c>
      <c r="H2574" s="92">
        <f t="shared" si="469"/>
        <v>2547</v>
      </c>
      <c r="I2574" s="109">
        <f t="shared" ca="1" si="470"/>
        <v>3.5372650665999239</v>
      </c>
      <c r="J2574" s="51">
        <f t="shared" ca="1" si="474"/>
        <v>5839.3774202836648</v>
      </c>
      <c r="K2574" s="51">
        <f t="shared" ca="1" si="479"/>
        <v>5842.9146853502643</v>
      </c>
      <c r="L2574" s="111">
        <f t="shared" ca="1" si="471"/>
        <v>351</v>
      </c>
      <c r="M2574" s="112">
        <f t="shared" ca="1" si="472"/>
        <v>737.82629048980743</v>
      </c>
      <c r="N2574" s="106"/>
      <c r="O2574" s="109">
        <f t="shared" ca="1" si="475"/>
        <v>8253.3731862038549</v>
      </c>
      <c r="P2574" s="113">
        <f t="shared" ca="1" si="476"/>
        <v>1</v>
      </c>
      <c r="Q2574" s="114">
        <f t="shared" ca="1" si="473"/>
        <v>534</v>
      </c>
    </row>
    <row r="2575" spans="5:17" x14ac:dyDescent="0.35">
      <c r="E2575">
        <f t="shared" si="477"/>
        <v>2548</v>
      </c>
      <c r="F2575" s="109">
        <f t="shared" ca="1" si="468"/>
        <v>2.7652167569397585</v>
      </c>
      <c r="G2575" s="110">
        <f t="shared" ca="1" si="478"/>
        <v>5107.8536116173964</v>
      </c>
      <c r="H2575" s="92">
        <f t="shared" si="469"/>
        <v>2548</v>
      </c>
      <c r="I2575" s="109">
        <f t="shared" ca="1" si="470"/>
        <v>2.9573671036782763</v>
      </c>
      <c r="J2575" s="51">
        <f t="shared" ca="1" si="474"/>
        <v>5842.9146853502643</v>
      </c>
      <c r="K2575" s="51">
        <f t="shared" ca="1" si="479"/>
        <v>5845.8720524539422</v>
      </c>
      <c r="L2575" s="111">
        <f t="shared" ca="1" si="471"/>
        <v>351</v>
      </c>
      <c r="M2575" s="112">
        <f t="shared" ca="1" si="472"/>
        <v>738.01844083654578</v>
      </c>
      <c r="N2575" s="106"/>
      <c r="O2575" s="109">
        <f t="shared" ca="1" si="475"/>
        <v>9806.9284479519265</v>
      </c>
      <c r="P2575" s="113">
        <f t="shared" ca="1" si="476"/>
        <v>1</v>
      </c>
      <c r="Q2575" s="114">
        <f t="shared" ca="1" si="473"/>
        <v>564</v>
      </c>
    </row>
    <row r="2576" spans="5:17" x14ac:dyDescent="0.35">
      <c r="E2576">
        <f t="shared" si="477"/>
        <v>2549</v>
      </c>
      <c r="F2576" s="109">
        <f t="shared" ca="1" si="468"/>
        <v>1.1267274263367089</v>
      </c>
      <c r="G2576" s="110">
        <f t="shared" ca="1" si="478"/>
        <v>5108.9803390437328</v>
      </c>
      <c r="H2576" s="92">
        <f t="shared" si="469"/>
        <v>2549</v>
      </c>
      <c r="I2576" s="109">
        <f t="shared" ca="1" si="470"/>
        <v>4.1270468762478298</v>
      </c>
      <c r="J2576" s="51">
        <f t="shared" ca="1" si="474"/>
        <v>5845.8720524539422</v>
      </c>
      <c r="K2576" s="51">
        <f t="shared" ca="1" si="479"/>
        <v>5849.9990993301899</v>
      </c>
      <c r="L2576" s="111">
        <f t="shared" ca="1" si="471"/>
        <v>355</v>
      </c>
      <c r="M2576" s="112">
        <f t="shared" ca="1" si="472"/>
        <v>741.01876028645711</v>
      </c>
      <c r="N2576" s="106"/>
      <c r="O2576" s="109">
        <f t="shared" ca="1" si="475"/>
        <v>8041.5999409294145</v>
      </c>
      <c r="P2576" s="113">
        <f t="shared" ca="1" si="476"/>
        <v>1</v>
      </c>
      <c r="Q2576" s="114">
        <f t="shared" ca="1" si="473"/>
        <v>519</v>
      </c>
    </row>
    <row r="2577" spans="5:17" x14ac:dyDescent="0.35">
      <c r="E2577">
        <f t="shared" si="477"/>
        <v>2550</v>
      </c>
      <c r="F2577" s="109">
        <f t="shared" ca="1" si="468"/>
        <v>3.8856652962496421</v>
      </c>
      <c r="G2577" s="110">
        <f t="shared" ca="1" si="478"/>
        <v>5112.8660043399823</v>
      </c>
      <c r="H2577" s="92">
        <f t="shared" si="469"/>
        <v>2550</v>
      </c>
      <c r="I2577" s="109">
        <f t="shared" ca="1" si="470"/>
        <v>6.1509519227794316</v>
      </c>
      <c r="J2577" s="51">
        <f t="shared" ca="1" si="474"/>
        <v>5849.9990993301899</v>
      </c>
      <c r="K2577" s="51">
        <f t="shared" ca="1" si="479"/>
        <v>5856.1500512529692</v>
      </c>
      <c r="L2577" s="111">
        <f t="shared" ca="1" si="471"/>
        <v>358</v>
      </c>
      <c r="M2577" s="112">
        <f t="shared" ca="1" si="472"/>
        <v>743.28404691298692</v>
      </c>
      <c r="N2577" s="106"/>
      <c r="O2577" s="109">
        <f t="shared" ca="1" si="475"/>
        <v>659.15030792517803</v>
      </c>
      <c r="P2577" s="113">
        <f t="shared" ca="1" si="476"/>
        <v>1</v>
      </c>
      <c r="Q2577" s="114">
        <f t="shared" ca="1" si="473"/>
        <v>45</v>
      </c>
    </row>
    <row r="2578" spans="5:17" x14ac:dyDescent="0.35">
      <c r="E2578">
        <f t="shared" si="477"/>
        <v>2551</v>
      </c>
      <c r="F2578" s="109">
        <f t="shared" ca="1" si="468"/>
        <v>3.46471839991584E-2</v>
      </c>
      <c r="G2578" s="110">
        <f t="shared" ca="1" si="478"/>
        <v>5112.9006515239817</v>
      </c>
      <c r="H2578" s="92">
        <f t="shared" si="469"/>
        <v>2551</v>
      </c>
      <c r="I2578" s="109">
        <f t="shared" ca="1" si="470"/>
        <v>1.9317368613828347</v>
      </c>
      <c r="J2578" s="51">
        <f t="shared" ca="1" si="474"/>
        <v>5856.1500512529692</v>
      </c>
      <c r="K2578" s="51">
        <f t="shared" ca="1" si="479"/>
        <v>5858.0817881143521</v>
      </c>
      <c r="L2578" s="111">
        <f t="shared" ca="1" si="471"/>
        <v>358</v>
      </c>
      <c r="M2578" s="112">
        <f t="shared" ca="1" si="472"/>
        <v>745.18113659037044</v>
      </c>
      <c r="N2578" s="106"/>
      <c r="O2578" s="109">
        <f t="shared" ca="1" si="475"/>
        <v>3641.7464170105309</v>
      </c>
      <c r="P2578" s="113">
        <f t="shared" ca="1" si="476"/>
        <v>1</v>
      </c>
      <c r="Q2578" s="114">
        <f t="shared" ca="1" si="473"/>
        <v>272</v>
      </c>
    </row>
    <row r="2579" spans="5:17" x14ac:dyDescent="0.35">
      <c r="E2579">
        <f t="shared" si="477"/>
        <v>2552</v>
      </c>
      <c r="F2579" s="109">
        <f t="shared" ca="1" si="468"/>
        <v>8.0615873857587006E-2</v>
      </c>
      <c r="G2579" s="110">
        <f t="shared" ca="1" si="478"/>
        <v>5112.9812673978395</v>
      </c>
      <c r="H2579" s="92">
        <f t="shared" si="469"/>
        <v>2552</v>
      </c>
      <c r="I2579" s="109">
        <f t="shared" ca="1" si="470"/>
        <v>1.6673204750996076</v>
      </c>
      <c r="J2579" s="51">
        <f t="shared" ca="1" si="474"/>
        <v>5858.0817881143521</v>
      </c>
      <c r="K2579" s="51">
        <f t="shared" ca="1" si="479"/>
        <v>5859.7491085894517</v>
      </c>
      <c r="L2579" s="111">
        <f t="shared" ca="1" si="471"/>
        <v>357</v>
      </c>
      <c r="M2579" s="112">
        <f t="shared" ca="1" si="472"/>
        <v>746.76784119161221</v>
      </c>
      <c r="N2579" s="106"/>
      <c r="O2579" s="109">
        <f t="shared" ca="1" si="475"/>
        <v>4420.307294165973</v>
      </c>
      <c r="P2579" s="113">
        <f t="shared" ca="1" si="476"/>
        <v>1</v>
      </c>
      <c r="Q2579" s="114">
        <f t="shared" ca="1" si="473"/>
        <v>324</v>
      </c>
    </row>
    <row r="2580" spans="5:17" x14ac:dyDescent="0.35">
      <c r="E2580">
        <f t="shared" si="477"/>
        <v>2553</v>
      </c>
      <c r="F2580" s="109">
        <f t="shared" ca="1" si="468"/>
        <v>0.48805842925562265</v>
      </c>
      <c r="G2580" s="110">
        <f t="shared" ca="1" si="478"/>
        <v>5113.4693258270954</v>
      </c>
      <c r="H2580" s="92">
        <f t="shared" si="469"/>
        <v>2553</v>
      </c>
      <c r="I2580" s="109">
        <f t="shared" ca="1" si="470"/>
        <v>0.46304808610777726</v>
      </c>
      <c r="J2580" s="51">
        <f t="shared" ca="1" si="474"/>
        <v>5859.7491085894517</v>
      </c>
      <c r="K2580" s="51">
        <f t="shared" ca="1" si="479"/>
        <v>5860.2121566755595</v>
      </c>
      <c r="L2580" s="111">
        <f t="shared" ca="1" si="471"/>
        <v>356</v>
      </c>
      <c r="M2580" s="112">
        <f t="shared" ca="1" si="472"/>
        <v>746.74283084846411</v>
      </c>
      <c r="N2580" s="106"/>
      <c r="O2580" s="109">
        <f t="shared" ca="1" si="475"/>
        <v>6247.9503037840723</v>
      </c>
      <c r="P2580" s="113">
        <f t="shared" ca="1" si="476"/>
        <v>1</v>
      </c>
      <c r="Q2580" s="114">
        <f t="shared" ca="1" si="473"/>
        <v>385</v>
      </c>
    </row>
    <row r="2581" spans="5:17" x14ac:dyDescent="0.35">
      <c r="E2581">
        <f t="shared" si="477"/>
        <v>2554</v>
      </c>
      <c r="F2581" s="109">
        <f t="shared" ca="1" si="468"/>
        <v>3.5421196724133241</v>
      </c>
      <c r="G2581" s="110">
        <f t="shared" ca="1" si="478"/>
        <v>5117.0114454995091</v>
      </c>
      <c r="H2581" s="92">
        <f t="shared" si="469"/>
        <v>2554</v>
      </c>
      <c r="I2581" s="109">
        <f t="shared" ca="1" si="470"/>
        <v>4.0871384287899346</v>
      </c>
      <c r="J2581" s="51">
        <f t="shared" ca="1" si="474"/>
        <v>5860.2121566755595</v>
      </c>
      <c r="K2581" s="51">
        <f t="shared" ca="1" si="479"/>
        <v>5864.2992951043498</v>
      </c>
      <c r="L2581" s="111">
        <f t="shared" ca="1" si="471"/>
        <v>358</v>
      </c>
      <c r="M2581" s="112">
        <f t="shared" ca="1" si="472"/>
        <v>747.28784960484063</v>
      </c>
      <c r="N2581" s="106"/>
      <c r="O2581" s="109">
        <f t="shared" ca="1" si="475"/>
        <v>5415.6393412473244</v>
      </c>
      <c r="P2581" s="113">
        <f t="shared" ca="1" si="476"/>
        <v>1</v>
      </c>
      <c r="Q2581" s="114">
        <f t="shared" ca="1" si="473"/>
        <v>317</v>
      </c>
    </row>
    <row r="2582" spans="5:17" x14ac:dyDescent="0.35">
      <c r="E2582">
        <f t="shared" si="477"/>
        <v>2555</v>
      </c>
      <c r="F2582" s="109">
        <f t="shared" ca="1" si="468"/>
        <v>2.651519012044703</v>
      </c>
      <c r="G2582" s="110">
        <f t="shared" ca="1" si="478"/>
        <v>5119.6629645115536</v>
      </c>
      <c r="H2582" s="92">
        <f t="shared" si="469"/>
        <v>2555</v>
      </c>
      <c r="I2582" s="109">
        <f t="shared" ca="1" si="470"/>
        <v>0.73235182047313674</v>
      </c>
      <c r="J2582" s="51">
        <f t="shared" ca="1" si="474"/>
        <v>5864.2992951043498</v>
      </c>
      <c r="K2582" s="51">
        <f t="shared" ca="1" si="479"/>
        <v>5865.0316469248228</v>
      </c>
      <c r="L2582" s="111">
        <f t="shared" ca="1" si="471"/>
        <v>357</v>
      </c>
      <c r="M2582" s="112">
        <f t="shared" ca="1" si="472"/>
        <v>745.3686824132692</v>
      </c>
      <c r="N2582" s="106"/>
      <c r="O2582" s="109">
        <f t="shared" ca="1" si="475"/>
        <v>6436.3492097352264</v>
      </c>
      <c r="P2582" s="113">
        <f t="shared" ca="1" si="476"/>
        <v>1</v>
      </c>
      <c r="Q2582" s="114">
        <f t="shared" ca="1" si="473"/>
        <v>369</v>
      </c>
    </row>
    <row r="2583" spans="5:17" x14ac:dyDescent="0.35">
      <c r="E2583">
        <f t="shared" si="477"/>
        <v>2556</v>
      </c>
      <c r="F2583" s="109">
        <f t="shared" ca="1" si="468"/>
        <v>0.91248621838822763</v>
      </c>
      <c r="G2583" s="110">
        <f t="shared" ca="1" si="478"/>
        <v>5120.5754507299416</v>
      </c>
      <c r="H2583" s="92">
        <f t="shared" si="469"/>
        <v>2556</v>
      </c>
      <c r="I2583" s="109">
        <f t="shared" ca="1" si="470"/>
        <v>0.34361795617958596</v>
      </c>
      <c r="J2583" s="51">
        <f t="shared" ca="1" si="474"/>
        <v>5865.0316469248228</v>
      </c>
      <c r="K2583" s="51">
        <f t="shared" ca="1" si="479"/>
        <v>5865.3752648810023</v>
      </c>
      <c r="L2583" s="111">
        <f t="shared" ca="1" si="471"/>
        <v>356</v>
      </c>
      <c r="M2583" s="112">
        <f t="shared" ca="1" si="472"/>
        <v>744.79981415106067</v>
      </c>
      <c r="N2583" s="106"/>
      <c r="O2583" s="109">
        <f t="shared" ca="1" si="475"/>
        <v>8059.8376426806135</v>
      </c>
      <c r="P2583" s="113">
        <f t="shared" ca="1" si="476"/>
        <v>1</v>
      </c>
      <c r="Q2583" s="114">
        <f t="shared" ca="1" si="473"/>
        <v>521</v>
      </c>
    </row>
    <row r="2584" spans="5:17" x14ac:dyDescent="0.35">
      <c r="E2584">
        <f t="shared" si="477"/>
        <v>2557</v>
      </c>
      <c r="F2584" s="109">
        <f t="shared" ca="1" si="468"/>
        <v>4.6030991654796169</v>
      </c>
      <c r="G2584" s="110">
        <f t="shared" ca="1" si="478"/>
        <v>5125.1785498954214</v>
      </c>
      <c r="H2584" s="92">
        <f t="shared" si="469"/>
        <v>2557</v>
      </c>
      <c r="I2584" s="109">
        <f t="shared" ca="1" si="470"/>
        <v>4.1624766574852741</v>
      </c>
      <c r="J2584" s="51">
        <f t="shared" ca="1" si="474"/>
        <v>5865.3752648810023</v>
      </c>
      <c r="K2584" s="51">
        <f t="shared" ca="1" si="479"/>
        <v>5869.5377415384874</v>
      </c>
      <c r="L2584" s="111">
        <f t="shared" ca="1" si="471"/>
        <v>358</v>
      </c>
      <c r="M2584" s="112">
        <f t="shared" ca="1" si="472"/>
        <v>744.35919164306597</v>
      </c>
      <c r="N2584" s="106"/>
      <c r="O2584" s="109">
        <f t="shared" ca="1" si="475"/>
        <v>5527.7397282850789</v>
      </c>
      <c r="P2584" s="113">
        <f t="shared" ca="1" si="476"/>
        <v>1</v>
      </c>
      <c r="Q2584" s="114">
        <f t="shared" ca="1" si="473"/>
        <v>321</v>
      </c>
    </row>
    <row r="2585" spans="5:17" x14ac:dyDescent="0.35">
      <c r="E2585">
        <f t="shared" si="477"/>
        <v>2558</v>
      </c>
      <c r="F2585" s="109">
        <f t="shared" ca="1" si="468"/>
        <v>4.6235950536374686</v>
      </c>
      <c r="G2585" s="110">
        <f t="shared" ca="1" si="478"/>
        <v>5129.8021449490589</v>
      </c>
      <c r="H2585" s="92">
        <f t="shared" si="469"/>
        <v>2558</v>
      </c>
      <c r="I2585" s="109">
        <f t="shared" ca="1" si="470"/>
        <v>1.136624131141903</v>
      </c>
      <c r="J2585" s="51">
        <f t="shared" ca="1" si="474"/>
        <v>5869.5377415384874</v>
      </c>
      <c r="K2585" s="51">
        <f t="shared" ca="1" si="479"/>
        <v>5870.674365669629</v>
      </c>
      <c r="L2585" s="111">
        <f t="shared" ca="1" si="471"/>
        <v>357</v>
      </c>
      <c r="M2585" s="112">
        <f t="shared" ca="1" si="472"/>
        <v>740.87222072057011</v>
      </c>
      <c r="N2585" s="106"/>
      <c r="O2585" s="109">
        <f t="shared" ca="1" si="475"/>
        <v>2541.1072456541788</v>
      </c>
      <c r="P2585" s="113">
        <f t="shared" ca="1" si="476"/>
        <v>1</v>
      </c>
      <c r="Q2585" s="114">
        <f t="shared" ca="1" si="473"/>
        <v>207</v>
      </c>
    </row>
    <row r="2586" spans="5:17" x14ac:dyDescent="0.35">
      <c r="E2586">
        <f t="shared" si="477"/>
        <v>2559</v>
      </c>
      <c r="F2586" s="109">
        <f t="shared" ca="1" si="468"/>
        <v>1.0071754877100501</v>
      </c>
      <c r="G2586" s="110">
        <f t="shared" ca="1" si="478"/>
        <v>5130.8093204367688</v>
      </c>
      <c r="H2586" s="92">
        <f t="shared" si="469"/>
        <v>2559</v>
      </c>
      <c r="I2586" s="109">
        <f t="shared" ca="1" si="470"/>
        <v>3.0062161288056708</v>
      </c>
      <c r="J2586" s="51">
        <f t="shared" ca="1" si="474"/>
        <v>5870.674365669629</v>
      </c>
      <c r="K2586" s="51">
        <f t="shared" ca="1" si="479"/>
        <v>5873.680581798435</v>
      </c>
      <c r="L2586" s="111">
        <f t="shared" ca="1" si="471"/>
        <v>358</v>
      </c>
      <c r="M2586" s="112">
        <f t="shared" ca="1" si="472"/>
        <v>742.87126136166626</v>
      </c>
      <c r="N2586" s="106"/>
      <c r="O2586" s="109">
        <f t="shared" ca="1" si="475"/>
        <v>6024.701681079634</v>
      </c>
      <c r="P2586" s="113">
        <f t="shared" ca="1" si="476"/>
        <v>1</v>
      </c>
      <c r="Q2586" s="114">
        <f t="shared" ca="1" si="473"/>
        <v>374</v>
      </c>
    </row>
    <row r="2587" spans="5:17" x14ac:dyDescent="0.35">
      <c r="E2587">
        <f t="shared" si="477"/>
        <v>2560</v>
      </c>
      <c r="F2587" s="109">
        <f t="shared" ca="1" si="468"/>
        <v>0.18541569666569757</v>
      </c>
      <c r="G2587" s="110">
        <f t="shared" ca="1" si="478"/>
        <v>5130.9947361334343</v>
      </c>
      <c r="H2587" s="92">
        <f t="shared" si="469"/>
        <v>2560</v>
      </c>
      <c r="I2587" s="109">
        <f t="shared" ca="1" si="470"/>
        <v>2.1671153884693328E-2</v>
      </c>
      <c r="J2587" s="51">
        <f t="shared" ca="1" si="474"/>
        <v>5873.680581798435</v>
      </c>
      <c r="K2587" s="51">
        <f t="shared" ca="1" si="479"/>
        <v>5873.7022529523201</v>
      </c>
      <c r="L2587" s="111">
        <f t="shared" ca="1" si="471"/>
        <v>357</v>
      </c>
      <c r="M2587" s="112">
        <f t="shared" ca="1" si="472"/>
        <v>742.70751681888578</v>
      </c>
      <c r="N2587" s="106"/>
      <c r="O2587" s="109">
        <f t="shared" ca="1" si="475"/>
        <v>6489.2305426987432</v>
      </c>
      <c r="P2587" s="113">
        <f t="shared" ca="1" si="476"/>
        <v>1</v>
      </c>
      <c r="Q2587" s="114">
        <f t="shared" ca="1" si="473"/>
        <v>385</v>
      </c>
    </row>
    <row r="2588" spans="5:17" x14ac:dyDescent="0.35">
      <c r="E2588">
        <f t="shared" si="477"/>
        <v>2561</v>
      </c>
      <c r="F2588" s="109">
        <f t="shared" ref="F2588:F2651" ca="1" si="480">-(1/B$4)*LN(RAND())</f>
        <v>1.8771403990816311</v>
      </c>
      <c r="G2588" s="110">
        <f t="shared" ca="1" si="478"/>
        <v>5132.8718765325157</v>
      </c>
      <c r="H2588" s="92">
        <f t="shared" ref="H2588:H2651" si="481">E2588</f>
        <v>2561</v>
      </c>
      <c r="I2588" s="109">
        <f t="shared" ref="I2588:I2651" ca="1" si="482">-(1/B$5)*LN(RAND())</f>
        <v>2.2731355743918189</v>
      </c>
      <c r="J2588" s="51">
        <f t="shared" ca="1" si="474"/>
        <v>5873.7022529523201</v>
      </c>
      <c r="K2588" s="51">
        <f t="shared" ca="1" si="479"/>
        <v>5875.9753885267119</v>
      </c>
      <c r="L2588" s="111">
        <f t="shared" ref="L2588:L2651" ca="1" si="483">COUNTIF(G$28:G$5027,"&lt;"&amp;K2588)-H2588</f>
        <v>356</v>
      </c>
      <c r="M2588" s="112">
        <f t="shared" ref="M2588:M2651" ca="1" si="484">K2588-G2588</f>
        <v>743.1035119941962</v>
      </c>
      <c r="N2588" s="106"/>
      <c r="O2588" s="109">
        <f t="shared" ca="1" si="475"/>
        <v>5710.3781398061856</v>
      </c>
      <c r="P2588" s="113">
        <f t="shared" ca="1" si="476"/>
        <v>1</v>
      </c>
      <c r="Q2588" s="114">
        <f t="shared" ref="Q2588:Q2651" ca="1" si="485">COUNTIF(G$28:G$5027,"&lt;"&amp;O2588)-COUNTIF(K$28:K$5027,"&lt;"&amp;O2588)</f>
        <v>333</v>
      </c>
    </row>
    <row r="2589" spans="5:17" x14ac:dyDescent="0.35">
      <c r="E2589">
        <f t="shared" si="477"/>
        <v>2562</v>
      </c>
      <c r="F2589" s="109">
        <f t="shared" ca="1" si="480"/>
        <v>6.1074579575127066</v>
      </c>
      <c r="G2589" s="110">
        <f t="shared" ca="1" si="478"/>
        <v>5138.9793344900281</v>
      </c>
      <c r="H2589" s="92">
        <f t="shared" si="481"/>
        <v>2562</v>
      </c>
      <c r="I2589" s="109">
        <f t="shared" ca="1" si="482"/>
        <v>2.2323816907146843</v>
      </c>
      <c r="J2589" s="51">
        <f t="shared" ref="J2589:J2652" ca="1" si="486">MAX(G2589,K2588)</f>
        <v>5875.9753885267119</v>
      </c>
      <c r="K2589" s="51">
        <f t="shared" ca="1" si="479"/>
        <v>5878.2077702174265</v>
      </c>
      <c r="L2589" s="111">
        <f t="shared" ca="1" si="483"/>
        <v>357</v>
      </c>
      <c r="M2589" s="112">
        <f t="shared" ca="1" si="484"/>
        <v>739.22843572739839</v>
      </c>
      <c r="N2589" s="106"/>
      <c r="O2589" s="109">
        <f t="shared" ref="O2589:O2652" ca="1" si="487">K$5027*RAND()</f>
        <v>3545.2342088988516</v>
      </c>
      <c r="P2589" s="113">
        <f t="shared" ref="P2589:P2652" ca="1" si="488">COUNTIF(J$28:J$5027,"&lt;"&amp;O2589)-COUNTIF(K$28:K$5027,"&lt;"&amp;O2589)</f>
        <v>1</v>
      </c>
      <c r="Q2589" s="114">
        <f t="shared" ca="1" si="485"/>
        <v>282</v>
      </c>
    </row>
    <row r="2590" spans="5:17" x14ac:dyDescent="0.35">
      <c r="E2590">
        <f t="shared" ref="E2590:E2653" si="489">E2589+1</f>
        <v>2563</v>
      </c>
      <c r="F2590" s="109">
        <f t="shared" ca="1" si="480"/>
        <v>2.3086000727045728</v>
      </c>
      <c r="G2590" s="110">
        <f t="shared" ref="G2590:G2653" ca="1" si="490">G2589+F2590</f>
        <v>5141.2879345627325</v>
      </c>
      <c r="H2590" s="92">
        <f t="shared" si="481"/>
        <v>2563</v>
      </c>
      <c r="I2590" s="109">
        <f t="shared" ca="1" si="482"/>
        <v>0.62393569160151197</v>
      </c>
      <c r="J2590" s="51">
        <f t="shared" ca="1" si="486"/>
        <v>5878.2077702174265</v>
      </c>
      <c r="K2590" s="51">
        <f t="shared" ref="K2590:K2653" ca="1" si="491">J2590+I2590</f>
        <v>5878.8317059090277</v>
      </c>
      <c r="L2590" s="111">
        <f t="shared" ca="1" si="483"/>
        <v>356</v>
      </c>
      <c r="M2590" s="112">
        <f t="shared" ca="1" si="484"/>
        <v>737.54377134629522</v>
      </c>
      <c r="N2590" s="106"/>
      <c r="O2590" s="109">
        <f t="shared" ca="1" si="487"/>
        <v>9721.112024274913</v>
      </c>
      <c r="P2590" s="113">
        <f t="shared" ca="1" si="488"/>
        <v>1</v>
      </c>
      <c r="Q2590" s="114">
        <f t="shared" ca="1" si="485"/>
        <v>566</v>
      </c>
    </row>
    <row r="2591" spans="5:17" x14ac:dyDescent="0.35">
      <c r="E2591">
        <f t="shared" si="489"/>
        <v>2564</v>
      </c>
      <c r="F2591" s="109">
        <f t="shared" ca="1" si="480"/>
        <v>8.4024841776989518</v>
      </c>
      <c r="G2591" s="110">
        <f t="shared" ca="1" si="490"/>
        <v>5149.6904187404316</v>
      </c>
      <c r="H2591" s="92">
        <f t="shared" si="481"/>
        <v>2564</v>
      </c>
      <c r="I2591" s="109">
        <f t="shared" ca="1" si="482"/>
        <v>3.7059125563311071</v>
      </c>
      <c r="J2591" s="51">
        <f t="shared" ca="1" si="486"/>
        <v>5878.8317059090277</v>
      </c>
      <c r="K2591" s="51">
        <f t="shared" ca="1" si="491"/>
        <v>5882.5376184653587</v>
      </c>
      <c r="L2591" s="111">
        <f t="shared" ca="1" si="483"/>
        <v>357</v>
      </c>
      <c r="M2591" s="112">
        <f t="shared" ca="1" si="484"/>
        <v>732.84719972492712</v>
      </c>
      <c r="N2591" s="106"/>
      <c r="O2591" s="109">
        <f t="shared" ca="1" si="487"/>
        <v>7535.5295721370585</v>
      </c>
      <c r="P2591" s="113">
        <f t="shared" ca="1" si="488"/>
        <v>1</v>
      </c>
      <c r="Q2591" s="114">
        <f t="shared" ca="1" si="485"/>
        <v>468</v>
      </c>
    </row>
    <row r="2592" spans="5:17" x14ac:dyDescent="0.35">
      <c r="E2592">
        <f t="shared" si="489"/>
        <v>2565</v>
      </c>
      <c r="F2592" s="109">
        <f t="shared" ca="1" si="480"/>
        <v>1.585842779313031</v>
      </c>
      <c r="G2592" s="110">
        <f t="shared" ca="1" si="490"/>
        <v>5151.2762615197444</v>
      </c>
      <c r="H2592" s="92">
        <f t="shared" si="481"/>
        <v>2565</v>
      </c>
      <c r="I2592" s="109">
        <f t="shared" ca="1" si="482"/>
        <v>2.9467598281521017</v>
      </c>
      <c r="J2592" s="51">
        <f t="shared" ca="1" si="486"/>
        <v>5882.5376184653587</v>
      </c>
      <c r="K2592" s="51">
        <f t="shared" ca="1" si="491"/>
        <v>5885.4843782935104</v>
      </c>
      <c r="L2592" s="111">
        <f t="shared" ca="1" si="483"/>
        <v>357</v>
      </c>
      <c r="M2592" s="112">
        <f t="shared" ca="1" si="484"/>
        <v>734.20811677376605</v>
      </c>
      <c r="N2592" s="106"/>
      <c r="O2592" s="109">
        <f t="shared" ca="1" si="487"/>
        <v>6181.3510057276271</v>
      </c>
      <c r="P2592" s="113">
        <f t="shared" ca="1" si="488"/>
        <v>1</v>
      </c>
      <c r="Q2592" s="114">
        <f t="shared" ca="1" si="485"/>
        <v>380</v>
      </c>
    </row>
    <row r="2593" spans="5:17" x14ac:dyDescent="0.35">
      <c r="E2593">
        <f t="shared" si="489"/>
        <v>2566</v>
      </c>
      <c r="F2593" s="109">
        <f t="shared" ca="1" si="480"/>
        <v>1.5465746364395059</v>
      </c>
      <c r="G2593" s="110">
        <f t="shared" ca="1" si="490"/>
        <v>5152.8228361561842</v>
      </c>
      <c r="H2593" s="92">
        <f t="shared" si="481"/>
        <v>2566</v>
      </c>
      <c r="I2593" s="109">
        <f t="shared" ca="1" si="482"/>
        <v>0.76426326144655032</v>
      </c>
      <c r="J2593" s="51">
        <f t="shared" ca="1" si="486"/>
        <v>5885.4843782935104</v>
      </c>
      <c r="K2593" s="51">
        <f t="shared" ca="1" si="491"/>
        <v>5886.2486415549565</v>
      </c>
      <c r="L2593" s="111">
        <f t="shared" ca="1" si="483"/>
        <v>356</v>
      </c>
      <c r="M2593" s="112">
        <f t="shared" ca="1" si="484"/>
        <v>733.42580539877235</v>
      </c>
      <c r="N2593" s="106"/>
      <c r="O2593" s="109">
        <f t="shared" ca="1" si="487"/>
        <v>7407.8553264852262</v>
      </c>
      <c r="P2593" s="113">
        <f t="shared" ca="1" si="488"/>
        <v>1</v>
      </c>
      <c r="Q2593" s="114">
        <f t="shared" ca="1" si="485"/>
        <v>452</v>
      </c>
    </row>
    <row r="2594" spans="5:17" x14ac:dyDescent="0.35">
      <c r="E2594">
        <f t="shared" si="489"/>
        <v>2567</v>
      </c>
      <c r="F2594" s="109">
        <f t="shared" ca="1" si="480"/>
        <v>1.788637254293107</v>
      </c>
      <c r="G2594" s="110">
        <f t="shared" ca="1" si="490"/>
        <v>5154.6114734104776</v>
      </c>
      <c r="H2594" s="92">
        <f t="shared" si="481"/>
        <v>2567</v>
      </c>
      <c r="I2594" s="109">
        <f t="shared" ca="1" si="482"/>
        <v>2.0943949570713105</v>
      </c>
      <c r="J2594" s="51">
        <f t="shared" ca="1" si="486"/>
        <v>5886.2486415549565</v>
      </c>
      <c r="K2594" s="51">
        <f t="shared" ca="1" si="491"/>
        <v>5888.3430365120275</v>
      </c>
      <c r="L2594" s="111">
        <f t="shared" ca="1" si="483"/>
        <v>357</v>
      </c>
      <c r="M2594" s="112">
        <f t="shared" ca="1" si="484"/>
        <v>733.73156310154991</v>
      </c>
      <c r="N2594" s="106"/>
      <c r="O2594" s="109">
        <f t="shared" ca="1" si="487"/>
        <v>7398.4655179763085</v>
      </c>
      <c r="P2594" s="113">
        <f t="shared" ca="1" si="488"/>
        <v>1</v>
      </c>
      <c r="Q2594" s="114">
        <f t="shared" ca="1" si="485"/>
        <v>453</v>
      </c>
    </row>
    <row r="2595" spans="5:17" x14ac:dyDescent="0.35">
      <c r="E2595">
        <f t="shared" si="489"/>
        <v>2568</v>
      </c>
      <c r="F2595" s="109">
        <f t="shared" ca="1" si="480"/>
        <v>1.2262866273837021</v>
      </c>
      <c r="G2595" s="110">
        <f t="shared" ca="1" si="490"/>
        <v>5155.8377600378617</v>
      </c>
      <c r="H2595" s="92">
        <f t="shared" si="481"/>
        <v>2568</v>
      </c>
      <c r="I2595" s="109">
        <f t="shared" ca="1" si="482"/>
        <v>1.4286179170563824</v>
      </c>
      <c r="J2595" s="51">
        <f t="shared" ca="1" si="486"/>
        <v>5888.3430365120275</v>
      </c>
      <c r="K2595" s="51">
        <f t="shared" ca="1" si="491"/>
        <v>5889.7716544290843</v>
      </c>
      <c r="L2595" s="111">
        <f t="shared" ca="1" si="483"/>
        <v>356</v>
      </c>
      <c r="M2595" s="112">
        <f t="shared" ca="1" si="484"/>
        <v>733.93389439122257</v>
      </c>
      <c r="N2595" s="106"/>
      <c r="O2595" s="109">
        <f t="shared" ca="1" si="487"/>
        <v>10933.629491640562</v>
      </c>
      <c r="P2595" s="113">
        <f t="shared" ca="1" si="488"/>
        <v>1</v>
      </c>
      <c r="Q2595" s="114">
        <f t="shared" ca="1" si="485"/>
        <v>171</v>
      </c>
    </row>
    <row r="2596" spans="5:17" x14ac:dyDescent="0.35">
      <c r="E2596">
        <f t="shared" si="489"/>
        <v>2569</v>
      </c>
      <c r="F2596" s="109">
        <f t="shared" ca="1" si="480"/>
        <v>0.52709571981161596</v>
      </c>
      <c r="G2596" s="110">
        <f t="shared" ca="1" si="490"/>
        <v>5156.3648557576735</v>
      </c>
      <c r="H2596" s="92">
        <f t="shared" si="481"/>
        <v>2569</v>
      </c>
      <c r="I2596" s="109">
        <f t="shared" ca="1" si="482"/>
        <v>2.0722926249406166</v>
      </c>
      <c r="J2596" s="51">
        <f t="shared" ca="1" si="486"/>
        <v>5889.7716544290843</v>
      </c>
      <c r="K2596" s="51">
        <f t="shared" ca="1" si="491"/>
        <v>5891.8439470540252</v>
      </c>
      <c r="L2596" s="111">
        <f t="shared" ca="1" si="483"/>
        <v>356</v>
      </c>
      <c r="M2596" s="112">
        <f t="shared" ca="1" si="484"/>
        <v>735.47909129635173</v>
      </c>
      <c r="N2596" s="106"/>
      <c r="O2596" s="109">
        <f t="shared" ca="1" si="487"/>
        <v>2608.3457778274064</v>
      </c>
      <c r="P2596" s="113">
        <f t="shared" ca="1" si="488"/>
        <v>1</v>
      </c>
      <c r="Q2596" s="114">
        <f t="shared" ca="1" si="485"/>
        <v>214</v>
      </c>
    </row>
    <row r="2597" spans="5:17" x14ac:dyDescent="0.35">
      <c r="E2597">
        <f t="shared" si="489"/>
        <v>2570</v>
      </c>
      <c r="F2597" s="109">
        <f t="shared" ca="1" si="480"/>
        <v>2.3640867212525536</v>
      </c>
      <c r="G2597" s="110">
        <f t="shared" ca="1" si="490"/>
        <v>5158.728942478926</v>
      </c>
      <c r="H2597" s="92">
        <f t="shared" si="481"/>
        <v>2570</v>
      </c>
      <c r="I2597" s="109">
        <f t="shared" ca="1" si="482"/>
        <v>1.1526335621779902</v>
      </c>
      <c r="J2597" s="51">
        <f t="shared" ca="1" si="486"/>
        <v>5891.8439470540252</v>
      </c>
      <c r="K2597" s="51">
        <f t="shared" ca="1" si="491"/>
        <v>5892.9965806162036</v>
      </c>
      <c r="L2597" s="111">
        <f t="shared" ca="1" si="483"/>
        <v>355</v>
      </c>
      <c r="M2597" s="112">
        <f t="shared" ca="1" si="484"/>
        <v>734.26763813727757</v>
      </c>
      <c r="N2597" s="106"/>
      <c r="O2597" s="109">
        <f t="shared" ca="1" si="487"/>
        <v>2517.8338969076635</v>
      </c>
      <c r="P2597" s="113">
        <f t="shared" ca="1" si="488"/>
        <v>1</v>
      </c>
      <c r="Q2597" s="114">
        <f t="shared" ca="1" si="485"/>
        <v>206</v>
      </c>
    </row>
    <row r="2598" spans="5:17" x14ac:dyDescent="0.35">
      <c r="E2598">
        <f t="shared" si="489"/>
        <v>2571</v>
      </c>
      <c r="F2598" s="109">
        <f t="shared" ca="1" si="480"/>
        <v>2.8487921313158275</v>
      </c>
      <c r="G2598" s="110">
        <f t="shared" ca="1" si="490"/>
        <v>5161.5777346102423</v>
      </c>
      <c r="H2598" s="92">
        <f t="shared" si="481"/>
        <v>2571</v>
      </c>
      <c r="I2598" s="109">
        <f t="shared" ca="1" si="482"/>
        <v>2.602703297606876</v>
      </c>
      <c r="J2598" s="51">
        <f t="shared" ca="1" si="486"/>
        <v>5892.9965806162036</v>
      </c>
      <c r="K2598" s="51">
        <f t="shared" ca="1" si="491"/>
        <v>5895.5992839138107</v>
      </c>
      <c r="L2598" s="111">
        <f t="shared" ca="1" si="483"/>
        <v>355</v>
      </c>
      <c r="M2598" s="112">
        <f t="shared" ca="1" si="484"/>
        <v>734.02154930356846</v>
      </c>
      <c r="N2598" s="106"/>
      <c r="O2598" s="109">
        <f t="shared" ca="1" si="487"/>
        <v>9504.3763122354085</v>
      </c>
      <c r="P2598" s="113">
        <f t="shared" ca="1" si="488"/>
        <v>1</v>
      </c>
      <c r="Q2598" s="114">
        <f t="shared" ca="1" si="485"/>
        <v>582</v>
      </c>
    </row>
    <row r="2599" spans="5:17" x14ac:dyDescent="0.35">
      <c r="E2599">
        <f t="shared" si="489"/>
        <v>2572</v>
      </c>
      <c r="F2599" s="109">
        <f t="shared" ca="1" si="480"/>
        <v>0.37042795541658252</v>
      </c>
      <c r="G2599" s="110">
        <f t="shared" ca="1" si="490"/>
        <v>5161.948162565659</v>
      </c>
      <c r="H2599" s="92">
        <f t="shared" si="481"/>
        <v>2572</v>
      </c>
      <c r="I2599" s="109">
        <f t="shared" ca="1" si="482"/>
        <v>3.195978827071102</v>
      </c>
      <c r="J2599" s="51">
        <f t="shared" ca="1" si="486"/>
        <v>5895.5992839138107</v>
      </c>
      <c r="K2599" s="51">
        <f t="shared" ca="1" si="491"/>
        <v>5898.7952627408822</v>
      </c>
      <c r="L2599" s="111">
        <f t="shared" ca="1" si="483"/>
        <v>356</v>
      </c>
      <c r="M2599" s="112">
        <f t="shared" ca="1" si="484"/>
        <v>736.8471001752232</v>
      </c>
      <c r="N2599" s="106"/>
      <c r="O2599" s="109">
        <f t="shared" ca="1" si="487"/>
        <v>9205.8501189545022</v>
      </c>
      <c r="P2599" s="113">
        <f t="shared" ca="1" si="488"/>
        <v>1</v>
      </c>
      <c r="Q2599" s="114">
        <f t="shared" ca="1" si="485"/>
        <v>559</v>
      </c>
    </row>
    <row r="2600" spans="5:17" x14ac:dyDescent="0.35">
      <c r="E2600">
        <f t="shared" si="489"/>
        <v>2573</v>
      </c>
      <c r="F2600" s="109">
        <f t="shared" ca="1" si="480"/>
        <v>0.36790777427966098</v>
      </c>
      <c r="G2600" s="110">
        <f t="shared" ca="1" si="490"/>
        <v>5162.316070339939</v>
      </c>
      <c r="H2600" s="92">
        <f t="shared" si="481"/>
        <v>2573</v>
      </c>
      <c r="I2600" s="109">
        <f t="shared" ca="1" si="482"/>
        <v>3.3322422170825351E-2</v>
      </c>
      <c r="J2600" s="51">
        <f t="shared" ca="1" si="486"/>
        <v>5898.7952627408822</v>
      </c>
      <c r="K2600" s="51">
        <f t="shared" ca="1" si="491"/>
        <v>5898.8285851630526</v>
      </c>
      <c r="L2600" s="111">
        <f t="shared" ca="1" si="483"/>
        <v>355</v>
      </c>
      <c r="M2600" s="112">
        <f t="shared" ca="1" si="484"/>
        <v>736.51251482311363</v>
      </c>
      <c r="N2600" s="106"/>
      <c r="O2600" s="109">
        <f t="shared" ca="1" si="487"/>
        <v>6581.6978841458813</v>
      </c>
      <c r="P2600" s="113">
        <f t="shared" ca="1" si="488"/>
        <v>1</v>
      </c>
      <c r="Q2600" s="114">
        <f t="shared" ca="1" si="485"/>
        <v>395</v>
      </c>
    </row>
    <row r="2601" spans="5:17" x14ac:dyDescent="0.35">
      <c r="E2601">
        <f t="shared" si="489"/>
        <v>2574</v>
      </c>
      <c r="F2601" s="109">
        <f t="shared" ca="1" si="480"/>
        <v>0.76479486951182929</v>
      </c>
      <c r="G2601" s="110">
        <f t="shared" ca="1" si="490"/>
        <v>5163.0808652094511</v>
      </c>
      <c r="H2601" s="92">
        <f t="shared" si="481"/>
        <v>2574</v>
      </c>
      <c r="I2601" s="109">
        <f t="shared" ca="1" si="482"/>
        <v>0.32731832593555804</v>
      </c>
      <c r="J2601" s="51">
        <f t="shared" ca="1" si="486"/>
        <v>5898.8285851630526</v>
      </c>
      <c r="K2601" s="51">
        <f t="shared" ca="1" si="491"/>
        <v>5899.1559034889879</v>
      </c>
      <c r="L2601" s="111">
        <f t="shared" ca="1" si="483"/>
        <v>354</v>
      </c>
      <c r="M2601" s="112">
        <f t="shared" ca="1" si="484"/>
        <v>736.07503827953678</v>
      </c>
      <c r="N2601" s="106"/>
      <c r="O2601" s="109">
        <f t="shared" ca="1" si="487"/>
        <v>4953.4016209147103</v>
      </c>
      <c r="P2601" s="113">
        <f t="shared" ca="1" si="488"/>
        <v>1</v>
      </c>
      <c r="Q2601" s="114">
        <f t="shared" ca="1" si="485"/>
        <v>332</v>
      </c>
    </row>
    <row r="2602" spans="5:17" x14ac:dyDescent="0.35">
      <c r="E2602">
        <f t="shared" si="489"/>
        <v>2575</v>
      </c>
      <c r="F2602" s="109">
        <f t="shared" ca="1" si="480"/>
        <v>4.5034682334629164</v>
      </c>
      <c r="G2602" s="110">
        <f t="shared" ca="1" si="490"/>
        <v>5167.5843334429137</v>
      </c>
      <c r="H2602" s="92">
        <f t="shared" si="481"/>
        <v>2575</v>
      </c>
      <c r="I2602" s="109">
        <f t="shared" ca="1" si="482"/>
        <v>3.0670546145998712</v>
      </c>
      <c r="J2602" s="51">
        <f t="shared" ca="1" si="486"/>
        <v>5899.1559034889879</v>
      </c>
      <c r="K2602" s="51">
        <f t="shared" ca="1" si="491"/>
        <v>5902.2229581035881</v>
      </c>
      <c r="L2602" s="111">
        <f t="shared" ca="1" si="483"/>
        <v>354</v>
      </c>
      <c r="M2602" s="112">
        <f t="shared" ca="1" si="484"/>
        <v>734.6386246606744</v>
      </c>
      <c r="N2602" s="106"/>
      <c r="O2602" s="109">
        <f t="shared" ca="1" si="487"/>
        <v>8251.8994073202484</v>
      </c>
      <c r="P2602" s="113">
        <f t="shared" ca="1" si="488"/>
        <v>1</v>
      </c>
      <c r="Q2602" s="114">
        <f t="shared" ca="1" si="485"/>
        <v>533</v>
      </c>
    </row>
    <row r="2603" spans="5:17" x14ac:dyDescent="0.35">
      <c r="E2603">
        <f t="shared" si="489"/>
        <v>2576</v>
      </c>
      <c r="F2603" s="109">
        <f t="shared" ca="1" si="480"/>
        <v>5.8089002057633303</v>
      </c>
      <c r="G2603" s="110">
        <f t="shared" ca="1" si="490"/>
        <v>5173.3932336486769</v>
      </c>
      <c r="H2603" s="92">
        <f t="shared" si="481"/>
        <v>2576</v>
      </c>
      <c r="I2603" s="109">
        <f t="shared" ca="1" si="482"/>
        <v>0.10033657456543602</v>
      </c>
      <c r="J2603" s="51">
        <f t="shared" ca="1" si="486"/>
        <v>5902.2229581035881</v>
      </c>
      <c r="K2603" s="51">
        <f t="shared" ca="1" si="491"/>
        <v>5902.3232946781536</v>
      </c>
      <c r="L2603" s="111">
        <f t="shared" ca="1" si="483"/>
        <v>353</v>
      </c>
      <c r="M2603" s="112">
        <f t="shared" ca="1" si="484"/>
        <v>728.93006102947675</v>
      </c>
      <c r="N2603" s="106"/>
      <c r="O2603" s="109">
        <f t="shared" ca="1" si="487"/>
        <v>4056.1659250022462</v>
      </c>
      <c r="P2603" s="113">
        <f t="shared" ca="1" si="488"/>
        <v>1</v>
      </c>
      <c r="Q2603" s="114">
        <f t="shared" ca="1" si="485"/>
        <v>301</v>
      </c>
    </row>
    <row r="2604" spans="5:17" x14ac:dyDescent="0.35">
      <c r="E2604">
        <f t="shared" si="489"/>
        <v>2577</v>
      </c>
      <c r="F2604" s="109">
        <f t="shared" ca="1" si="480"/>
        <v>1.4674365084318755</v>
      </c>
      <c r="G2604" s="110">
        <f t="shared" ca="1" si="490"/>
        <v>5174.8606701571089</v>
      </c>
      <c r="H2604" s="92">
        <f t="shared" si="481"/>
        <v>2577</v>
      </c>
      <c r="I2604" s="109">
        <f t="shared" ca="1" si="482"/>
        <v>3.221061138737388</v>
      </c>
      <c r="J2604" s="51">
        <f t="shared" ca="1" si="486"/>
        <v>5902.3232946781536</v>
      </c>
      <c r="K2604" s="51">
        <f t="shared" ca="1" si="491"/>
        <v>5905.5443558168909</v>
      </c>
      <c r="L2604" s="111">
        <f t="shared" ca="1" si="483"/>
        <v>354</v>
      </c>
      <c r="M2604" s="112">
        <f t="shared" ca="1" si="484"/>
        <v>730.68368565978199</v>
      </c>
      <c r="N2604" s="106"/>
      <c r="O2604" s="109">
        <f t="shared" ca="1" si="487"/>
        <v>140.57025523728464</v>
      </c>
      <c r="P2604" s="113">
        <f t="shared" ca="1" si="488"/>
        <v>1</v>
      </c>
      <c r="Q2604" s="114">
        <f t="shared" ca="1" si="485"/>
        <v>4</v>
      </c>
    </row>
    <row r="2605" spans="5:17" x14ac:dyDescent="0.35">
      <c r="E2605">
        <f t="shared" si="489"/>
        <v>2578</v>
      </c>
      <c r="F2605" s="109">
        <f t="shared" ca="1" si="480"/>
        <v>2.3914712221225902</v>
      </c>
      <c r="G2605" s="110">
        <f t="shared" ca="1" si="490"/>
        <v>5177.252141379231</v>
      </c>
      <c r="H2605" s="92">
        <f t="shared" si="481"/>
        <v>2578</v>
      </c>
      <c r="I2605" s="109">
        <f t="shared" ca="1" si="482"/>
        <v>4.2373221726872483</v>
      </c>
      <c r="J2605" s="51">
        <f t="shared" ca="1" si="486"/>
        <v>5905.5443558168909</v>
      </c>
      <c r="K2605" s="51">
        <f t="shared" ca="1" si="491"/>
        <v>5909.7816779895784</v>
      </c>
      <c r="L2605" s="111">
        <f t="shared" ca="1" si="483"/>
        <v>357</v>
      </c>
      <c r="M2605" s="112">
        <f t="shared" ca="1" si="484"/>
        <v>732.52953661034735</v>
      </c>
      <c r="N2605" s="106"/>
      <c r="O2605" s="109">
        <f t="shared" ca="1" si="487"/>
        <v>8186.0584571203326</v>
      </c>
      <c r="P2605" s="113">
        <f t="shared" ca="1" si="488"/>
        <v>1</v>
      </c>
      <c r="Q2605" s="114">
        <f t="shared" ca="1" si="485"/>
        <v>529</v>
      </c>
    </row>
    <row r="2606" spans="5:17" x14ac:dyDescent="0.35">
      <c r="E2606">
        <f t="shared" si="489"/>
        <v>2579</v>
      </c>
      <c r="F2606" s="109">
        <f t="shared" ca="1" si="480"/>
        <v>0.43466342961830456</v>
      </c>
      <c r="G2606" s="110">
        <f t="shared" ca="1" si="490"/>
        <v>5177.686804808849</v>
      </c>
      <c r="H2606" s="92">
        <f t="shared" si="481"/>
        <v>2579</v>
      </c>
      <c r="I2606" s="109">
        <f t="shared" ca="1" si="482"/>
        <v>1.4586716056250457</v>
      </c>
      <c r="J2606" s="51">
        <f t="shared" ca="1" si="486"/>
        <v>5909.7816779895784</v>
      </c>
      <c r="K2606" s="51">
        <f t="shared" ca="1" si="491"/>
        <v>5911.240349595203</v>
      </c>
      <c r="L2606" s="111">
        <f t="shared" ca="1" si="483"/>
        <v>356</v>
      </c>
      <c r="M2606" s="112">
        <f t="shared" ca="1" si="484"/>
        <v>733.553544786354</v>
      </c>
      <c r="N2606" s="106"/>
      <c r="O2606" s="109">
        <f t="shared" ca="1" si="487"/>
        <v>5225.0570119275326</v>
      </c>
      <c r="P2606" s="113">
        <f t="shared" ca="1" si="488"/>
        <v>1</v>
      </c>
      <c r="Q2606" s="114">
        <f t="shared" ca="1" si="485"/>
        <v>335</v>
      </c>
    </row>
    <row r="2607" spans="5:17" x14ac:dyDescent="0.35">
      <c r="E2607">
        <f t="shared" si="489"/>
        <v>2580</v>
      </c>
      <c r="F2607" s="109">
        <f t="shared" ca="1" si="480"/>
        <v>5.4942943683111185</v>
      </c>
      <c r="G2607" s="110">
        <f t="shared" ca="1" si="490"/>
        <v>5183.1810991771599</v>
      </c>
      <c r="H2607" s="92">
        <f t="shared" si="481"/>
        <v>2580</v>
      </c>
      <c r="I2607" s="109">
        <f t="shared" ca="1" si="482"/>
        <v>2.9760555524951697</v>
      </c>
      <c r="J2607" s="51">
        <f t="shared" ca="1" si="486"/>
        <v>5911.240349595203</v>
      </c>
      <c r="K2607" s="51">
        <f t="shared" ca="1" si="491"/>
        <v>5914.2164051476984</v>
      </c>
      <c r="L2607" s="111">
        <f t="shared" ca="1" si="483"/>
        <v>357</v>
      </c>
      <c r="M2607" s="112">
        <f t="shared" ca="1" si="484"/>
        <v>731.0353059705385</v>
      </c>
      <c r="N2607" s="106"/>
      <c r="O2607" s="109">
        <f t="shared" ca="1" si="487"/>
        <v>7999.2242125686535</v>
      </c>
      <c r="P2607" s="113">
        <f t="shared" ca="1" si="488"/>
        <v>1</v>
      </c>
      <c r="Q2607" s="114">
        <f t="shared" ca="1" si="485"/>
        <v>515</v>
      </c>
    </row>
    <row r="2608" spans="5:17" x14ac:dyDescent="0.35">
      <c r="E2608">
        <f t="shared" si="489"/>
        <v>2581</v>
      </c>
      <c r="F2608" s="109">
        <f t="shared" ca="1" si="480"/>
        <v>0.12600004157678421</v>
      </c>
      <c r="G2608" s="110">
        <f t="shared" ca="1" si="490"/>
        <v>5183.3070992187368</v>
      </c>
      <c r="H2608" s="92">
        <f t="shared" si="481"/>
        <v>2581</v>
      </c>
      <c r="I2608" s="109">
        <f t="shared" ca="1" si="482"/>
        <v>4.9350107119206204</v>
      </c>
      <c r="J2608" s="51">
        <f t="shared" ca="1" si="486"/>
        <v>5914.2164051476984</v>
      </c>
      <c r="K2608" s="51">
        <f t="shared" ca="1" si="491"/>
        <v>5919.1514158596192</v>
      </c>
      <c r="L2608" s="111">
        <f t="shared" ca="1" si="483"/>
        <v>359</v>
      </c>
      <c r="M2608" s="112">
        <f t="shared" ca="1" si="484"/>
        <v>735.84431664088243</v>
      </c>
      <c r="N2608" s="106"/>
      <c r="O2608" s="109">
        <f t="shared" ca="1" si="487"/>
        <v>11367.011139958056</v>
      </c>
      <c r="P2608" s="113">
        <f t="shared" ca="1" si="488"/>
        <v>1</v>
      </c>
      <c r="Q2608" s="114">
        <f t="shared" ca="1" si="485"/>
        <v>11</v>
      </c>
    </row>
    <row r="2609" spans="5:17" x14ac:dyDescent="0.35">
      <c r="E2609">
        <f t="shared" si="489"/>
        <v>2582</v>
      </c>
      <c r="F2609" s="109">
        <f t="shared" ca="1" si="480"/>
        <v>0.40406776829268931</v>
      </c>
      <c r="G2609" s="110">
        <f t="shared" ca="1" si="490"/>
        <v>5183.7111669870292</v>
      </c>
      <c r="H2609" s="92">
        <f t="shared" si="481"/>
        <v>2582</v>
      </c>
      <c r="I2609" s="109">
        <f t="shared" ca="1" si="482"/>
        <v>5.9375793812074233</v>
      </c>
      <c r="J2609" s="51">
        <f t="shared" ca="1" si="486"/>
        <v>5919.1514158596192</v>
      </c>
      <c r="K2609" s="51">
        <f t="shared" ca="1" si="491"/>
        <v>5925.088995240827</v>
      </c>
      <c r="L2609" s="111">
        <f t="shared" ca="1" si="483"/>
        <v>359</v>
      </c>
      <c r="M2609" s="112">
        <f t="shared" ca="1" si="484"/>
        <v>741.37782825379782</v>
      </c>
      <c r="N2609" s="106"/>
      <c r="O2609" s="109">
        <f t="shared" ca="1" si="487"/>
        <v>3954.5178417363504</v>
      </c>
      <c r="P2609" s="113">
        <f t="shared" ca="1" si="488"/>
        <v>1</v>
      </c>
      <c r="Q2609" s="114">
        <f t="shared" ca="1" si="485"/>
        <v>295</v>
      </c>
    </row>
    <row r="2610" spans="5:17" x14ac:dyDescent="0.35">
      <c r="E2610">
        <f t="shared" si="489"/>
        <v>2583</v>
      </c>
      <c r="F2610" s="109">
        <f t="shared" ca="1" si="480"/>
        <v>1.274551494416011</v>
      </c>
      <c r="G2610" s="110">
        <f t="shared" ca="1" si="490"/>
        <v>5184.9857184814455</v>
      </c>
      <c r="H2610" s="92">
        <f t="shared" si="481"/>
        <v>2583</v>
      </c>
      <c r="I2610" s="109">
        <f t="shared" ca="1" si="482"/>
        <v>0.847735262038113</v>
      </c>
      <c r="J2610" s="51">
        <f t="shared" ca="1" si="486"/>
        <v>5925.088995240827</v>
      </c>
      <c r="K2610" s="51">
        <f t="shared" ca="1" si="491"/>
        <v>5925.9367305028654</v>
      </c>
      <c r="L2610" s="111">
        <f t="shared" ca="1" si="483"/>
        <v>358</v>
      </c>
      <c r="M2610" s="112">
        <f t="shared" ca="1" si="484"/>
        <v>740.95101202141996</v>
      </c>
      <c r="N2610" s="106"/>
      <c r="O2610" s="109">
        <f t="shared" ca="1" si="487"/>
        <v>4566.9637618656479</v>
      </c>
      <c r="P2610" s="113">
        <f t="shared" ca="1" si="488"/>
        <v>1</v>
      </c>
      <c r="Q2610" s="114">
        <f t="shared" ca="1" si="485"/>
        <v>336</v>
      </c>
    </row>
    <row r="2611" spans="5:17" x14ac:dyDescent="0.35">
      <c r="E2611">
        <f t="shared" si="489"/>
        <v>2584</v>
      </c>
      <c r="F2611" s="109">
        <f t="shared" ca="1" si="480"/>
        <v>1.046012292062509</v>
      </c>
      <c r="G2611" s="110">
        <f t="shared" ca="1" si="490"/>
        <v>5186.0317307735077</v>
      </c>
      <c r="H2611" s="92">
        <f t="shared" si="481"/>
        <v>2584</v>
      </c>
      <c r="I2611" s="109">
        <f t="shared" ca="1" si="482"/>
        <v>0.55987947430487783</v>
      </c>
      <c r="J2611" s="51">
        <f t="shared" ca="1" si="486"/>
        <v>5925.9367305028654</v>
      </c>
      <c r="K2611" s="51">
        <f t="shared" ca="1" si="491"/>
        <v>5926.49660997717</v>
      </c>
      <c r="L2611" s="111">
        <f t="shared" ca="1" si="483"/>
        <v>357</v>
      </c>
      <c r="M2611" s="112">
        <f t="shared" ca="1" si="484"/>
        <v>740.46487920366235</v>
      </c>
      <c r="N2611" s="106"/>
      <c r="O2611" s="109">
        <f t="shared" ca="1" si="487"/>
        <v>8225.7801160189429</v>
      </c>
      <c r="P2611" s="113">
        <f t="shared" ca="1" si="488"/>
        <v>1</v>
      </c>
      <c r="Q2611" s="114">
        <f t="shared" ca="1" si="485"/>
        <v>541</v>
      </c>
    </row>
    <row r="2612" spans="5:17" x14ac:dyDescent="0.35">
      <c r="E2612">
        <f t="shared" si="489"/>
        <v>2585</v>
      </c>
      <c r="F2612" s="109">
        <f t="shared" ca="1" si="480"/>
        <v>1.9379493979642071</v>
      </c>
      <c r="G2612" s="110">
        <f t="shared" ca="1" si="490"/>
        <v>5187.9696801714717</v>
      </c>
      <c r="H2612" s="92">
        <f t="shared" si="481"/>
        <v>2585</v>
      </c>
      <c r="I2612" s="109">
        <f t="shared" ca="1" si="482"/>
        <v>3.2942767316293899</v>
      </c>
      <c r="J2612" s="51">
        <f t="shared" ca="1" si="486"/>
        <v>5926.49660997717</v>
      </c>
      <c r="K2612" s="51">
        <f t="shared" ca="1" si="491"/>
        <v>5929.790886708799</v>
      </c>
      <c r="L2612" s="111">
        <f t="shared" ca="1" si="483"/>
        <v>360</v>
      </c>
      <c r="M2612" s="112">
        <f t="shared" ca="1" si="484"/>
        <v>741.82120653732727</v>
      </c>
      <c r="N2612" s="106"/>
      <c r="O2612" s="109">
        <f t="shared" ca="1" si="487"/>
        <v>6788.6026443599676</v>
      </c>
      <c r="P2612" s="113">
        <f t="shared" ca="1" si="488"/>
        <v>1</v>
      </c>
      <c r="Q2612" s="114">
        <f t="shared" ca="1" si="485"/>
        <v>427</v>
      </c>
    </row>
    <row r="2613" spans="5:17" x14ac:dyDescent="0.35">
      <c r="E2613">
        <f t="shared" si="489"/>
        <v>2586</v>
      </c>
      <c r="F2613" s="109">
        <f t="shared" ca="1" si="480"/>
        <v>0.48988912955870917</v>
      </c>
      <c r="G2613" s="110">
        <f t="shared" ca="1" si="490"/>
        <v>5188.4595693010306</v>
      </c>
      <c r="H2613" s="92">
        <f t="shared" si="481"/>
        <v>2586</v>
      </c>
      <c r="I2613" s="109">
        <f t="shared" ca="1" si="482"/>
        <v>3.0582700547501621E-2</v>
      </c>
      <c r="J2613" s="51">
        <f t="shared" ca="1" si="486"/>
        <v>5929.790886708799</v>
      </c>
      <c r="K2613" s="51">
        <f t="shared" ca="1" si="491"/>
        <v>5929.8214694093467</v>
      </c>
      <c r="L2613" s="111">
        <f t="shared" ca="1" si="483"/>
        <v>359</v>
      </c>
      <c r="M2613" s="112">
        <f t="shared" ca="1" si="484"/>
        <v>741.36190010831615</v>
      </c>
      <c r="N2613" s="106"/>
      <c r="O2613" s="109">
        <f t="shared" ca="1" si="487"/>
        <v>5986.7967600225666</v>
      </c>
      <c r="P2613" s="113">
        <f t="shared" ca="1" si="488"/>
        <v>1</v>
      </c>
      <c r="Q2613" s="114">
        <f t="shared" ca="1" si="485"/>
        <v>375</v>
      </c>
    </row>
    <row r="2614" spans="5:17" x14ac:dyDescent="0.35">
      <c r="E2614">
        <f t="shared" si="489"/>
        <v>2587</v>
      </c>
      <c r="F2614" s="109">
        <f t="shared" ca="1" si="480"/>
        <v>1.5110719267382366</v>
      </c>
      <c r="G2614" s="110">
        <f t="shared" ca="1" si="490"/>
        <v>5189.9706412277692</v>
      </c>
      <c r="H2614" s="92">
        <f t="shared" si="481"/>
        <v>2587</v>
      </c>
      <c r="I2614" s="109">
        <f t="shared" ca="1" si="482"/>
        <v>1.8310835548543167</v>
      </c>
      <c r="J2614" s="51">
        <f t="shared" ca="1" si="486"/>
        <v>5929.8214694093467</v>
      </c>
      <c r="K2614" s="51">
        <f t="shared" ca="1" si="491"/>
        <v>5931.6525529642013</v>
      </c>
      <c r="L2614" s="111">
        <f t="shared" ca="1" si="483"/>
        <v>359</v>
      </c>
      <c r="M2614" s="112">
        <f t="shared" ca="1" si="484"/>
        <v>741.68191173643208</v>
      </c>
      <c r="N2614" s="106"/>
      <c r="O2614" s="109">
        <f t="shared" ca="1" si="487"/>
        <v>5134.9660394389985</v>
      </c>
      <c r="P2614" s="113">
        <f t="shared" ca="1" si="488"/>
        <v>1</v>
      </c>
      <c r="Q2614" s="114">
        <f t="shared" ca="1" si="485"/>
        <v>324</v>
      </c>
    </row>
    <row r="2615" spans="5:17" x14ac:dyDescent="0.35">
      <c r="E2615">
        <f t="shared" si="489"/>
        <v>2588</v>
      </c>
      <c r="F2615" s="109">
        <f t="shared" ca="1" si="480"/>
        <v>0.66708350437565134</v>
      </c>
      <c r="G2615" s="110">
        <f t="shared" ca="1" si="490"/>
        <v>5190.6377247321452</v>
      </c>
      <c r="H2615" s="92">
        <f t="shared" si="481"/>
        <v>2588</v>
      </c>
      <c r="I2615" s="109">
        <f t="shared" ca="1" si="482"/>
        <v>0.68412114501539356</v>
      </c>
      <c r="J2615" s="51">
        <f t="shared" ca="1" si="486"/>
        <v>5931.6525529642013</v>
      </c>
      <c r="K2615" s="51">
        <f t="shared" ca="1" si="491"/>
        <v>5932.3366741092168</v>
      </c>
      <c r="L2615" s="111">
        <f t="shared" ca="1" si="483"/>
        <v>359</v>
      </c>
      <c r="M2615" s="112">
        <f t="shared" ca="1" si="484"/>
        <v>741.69894937707159</v>
      </c>
      <c r="N2615" s="106"/>
      <c r="O2615" s="109">
        <f t="shared" ca="1" si="487"/>
        <v>7997.4817329899115</v>
      </c>
      <c r="P2615" s="113">
        <f t="shared" ca="1" si="488"/>
        <v>1</v>
      </c>
      <c r="Q2615" s="114">
        <f t="shared" ca="1" si="485"/>
        <v>516</v>
      </c>
    </row>
    <row r="2616" spans="5:17" x14ac:dyDescent="0.35">
      <c r="E2616">
        <f t="shared" si="489"/>
        <v>2589</v>
      </c>
      <c r="F2616" s="109">
        <f t="shared" ca="1" si="480"/>
        <v>1.4223023755470858</v>
      </c>
      <c r="G2616" s="110">
        <f t="shared" ca="1" si="490"/>
        <v>5192.0600271076919</v>
      </c>
      <c r="H2616" s="92">
        <f t="shared" si="481"/>
        <v>2589</v>
      </c>
      <c r="I2616" s="109">
        <f t="shared" ca="1" si="482"/>
        <v>2.2678503846521045</v>
      </c>
      <c r="J2616" s="51">
        <f t="shared" ca="1" si="486"/>
        <v>5932.3366741092168</v>
      </c>
      <c r="K2616" s="51">
        <f t="shared" ca="1" si="491"/>
        <v>5934.6045244938687</v>
      </c>
      <c r="L2616" s="111">
        <f t="shared" ca="1" si="483"/>
        <v>358</v>
      </c>
      <c r="M2616" s="112">
        <f t="shared" ca="1" si="484"/>
        <v>742.54449738617677</v>
      </c>
      <c r="N2616" s="106"/>
      <c r="O2616" s="109">
        <f t="shared" ca="1" si="487"/>
        <v>1675.8627196299685</v>
      </c>
      <c r="P2616" s="113">
        <f t="shared" ca="1" si="488"/>
        <v>1</v>
      </c>
      <c r="Q2616" s="114">
        <f t="shared" ca="1" si="485"/>
        <v>111</v>
      </c>
    </row>
    <row r="2617" spans="5:17" x14ac:dyDescent="0.35">
      <c r="E2617">
        <f t="shared" si="489"/>
        <v>2590</v>
      </c>
      <c r="F2617" s="109">
        <f t="shared" ca="1" si="480"/>
        <v>3.5639813806357772</v>
      </c>
      <c r="G2617" s="110">
        <f t="shared" ca="1" si="490"/>
        <v>5195.6240084883275</v>
      </c>
      <c r="H2617" s="92">
        <f t="shared" si="481"/>
        <v>2590</v>
      </c>
      <c r="I2617" s="109">
        <f t="shared" ca="1" si="482"/>
        <v>1.1451596635699259</v>
      </c>
      <c r="J2617" s="51">
        <f t="shared" ca="1" si="486"/>
        <v>5934.6045244938687</v>
      </c>
      <c r="K2617" s="51">
        <f t="shared" ca="1" si="491"/>
        <v>5935.7496841574384</v>
      </c>
      <c r="L2617" s="111">
        <f t="shared" ca="1" si="483"/>
        <v>357</v>
      </c>
      <c r="M2617" s="112">
        <f t="shared" ca="1" si="484"/>
        <v>740.12567566911093</v>
      </c>
      <c r="N2617" s="106"/>
      <c r="O2617" s="109">
        <f t="shared" ca="1" si="487"/>
        <v>7614.8273092460404</v>
      </c>
      <c r="P2617" s="113">
        <f t="shared" ca="1" si="488"/>
        <v>1</v>
      </c>
      <c r="Q2617" s="114">
        <f t="shared" ca="1" si="485"/>
        <v>494</v>
      </c>
    </row>
    <row r="2618" spans="5:17" x14ac:dyDescent="0.35">
      <c r="E2618">
        <f t="shared" si="489"/>
        <v>2591</v>
      </c>
      <c r="F2618" s="109">
        <f t="shared" ca="1" si="480"/>
        <v>1.7759674195457884</v>
      </c>
      <c r="G2618" s="110">
        <f t="shared" ca="1" si="490"/>
        <v>5197.3999759078733</v>
      </c>
      <c r="H2618" s="92">
        <f t="shared" si="481"/>
        <v>2591</v>
      </c>
      <c r="I2618" s="109">
        <f t="shared" ca="1" si="482"/>
        <v>4.9205374070423584</v>
      </c>
      <c r="J2618" s="51">
        <f t="shared" ca="1" si="486"/>
        <v>5935.7496841574384</v>
      </c>
      <c r="K2618" s="51">
        <f t="shared" ca="1" si="491"/>
        <v>5940.6702215644809</v>
      </c>
      <c r="L2618" s="111">
        <f t="shared" ca="1" si="483"/>
        <v>359</v>
      </c>
      <c r="M2618" s="112">
        <f t="shared" ca="1" si="484"/>
        <v>743.27024565660759</v>
      </c>
      <c r="N2618" s="106"/>
      <c r="O2618" s="109">
        <f t="shared" ca="1" si="487"/>
        <v>10217.973937887557</v>
      </c>
      <c r="P2618" s="113">
        <f t="shared" ca="1" si="488"/>
        <v>1</v>
      </c>
      <c r="Q2618" s="114">
        <f t="shared" ca="1" si="485"/>
        <v>493</v>
      </c>
    </row>
    <row r="2619" spans="5:17" x14ac:dyDescent="0.35">
      <c r="E2619">
        <f t="shared" si="489"/>
        <v>2592</v>
      </c>
      <c r="F2619" s="109">
        <f t="shared" ca="1" si="480"/>
        <v>2.1402237980195169</v>
      </c>
      <c r="G2619" s="110">
        <f t="shared" ca="1" si="490"/>
        <v>5199.5401997058925</v>
      </c>
      <c r="H2619" s="92">
        <f t="shared" si="481"/>
        <v>2592</v>
      </c>
      <c r="I2619" s="109">
        <f t="shared" ca="1" si="482"/>
        <v>4.8793491423483166</v>
      </c>
      <c r="J2619" s="51">
        <f t="shared" ca="1" si="486"/>
        <v>5940.6702215644809</v>
      </c>
      <c r="K2619" s="51">
        <f t="shared" ca="1" si="491"/>
        <v>5945.5495707068294</v>
      </c>
      <c r="L2619" s="111">
        <f t="shared" ca="1" si="483"/>
        <v>366</v>
      </c>
      <c r="M2619" s="112">
        <f t="shared" ca="1" si="484"/>
        <v>746.00937100093688</v>
      </c>
      <c r="N2619" s="106"/>
      <c r="O2619" s="109">
        <f t="shared" ca="1" si="487"/>
        <v>5421.4099583563429</v>
      </c>
      <c r="P2619" s="113">
        <f t="shared" ca="1" si="488"/>
        <v>1</v>
      </c>
      <c r="Q2619" s="114">
        <f t="shared" ca="1" si="485"/>
        <v>316</v>
      </c>
    </row>
    <row r="2620" spans="5:17" x14ac:dyDescent="0.35">
      <c r="E2620">
        <f t="shared" si="489"/>
        <v>2593</v>
      </c>
      <c r="F2620" s="109">
        <f t="shared" ca="1" si="480"/>
        <v>0.33665727873036672</v>
      </c>
      <c r="G2620" s="110">
        <f t="shared" ca="1" si="490"/>
        <v>5199.8768569846225</v>
      </c>
      <c r="H2620" s="92">
        <f t="shared" si="481"/>
        <v>2593</v>
      </c>
      <c r="I2620" s="109">
        <f t="shared" ca="1" si="482"/>
        <v>10.042611212622173</v>
      </c>
      <c r="J2620" s="51">
        <f t="shared" ca="1" si="486"/>
        <v>5945.5495707068294</v>
      </c>
      <c r="K2620" s="51">
        <f t="shared" ca="1" si="491"/>
        <v>5955.5921819194518</v>
      </c>
      <c r="L2620" s="111">
        <f t="shared" ca="1" si="483"/>
        <v>370</v>
      </c>
      <c r="M2620" s="112">
        <f t="shared" ca="1" si="484"/>
        <v>755.71532493482937</v>
      </c>
      <c r="N2620" s="106"/>
      <c r="O2620" s="109">
        <f t="shared" ca="1" si="487"/>
        <v>4787.7540789226032</v>
      </c>
      <c r="P2620" s="113">
        <f t="shared" ca="1" si="488"/>
        <v>1</v>
      </c>
      <c r="Q2620" s="114">
        <f t="shared" ca="1" si="485"/>
        <v>318</v>
      </c>
    </row>
    <row r="2621" spans="5:17" x14ac:dyDescent="0.35">
      <c r="E2621">
        <f t="shared" si="489"/>
        <v>2594</v>
      </c>
      <c r="F2621" s="109">
        <f t="shared" ca="1" si="480"/>
        <v>1.9240020420705317</v>
      </c>
      <c r="G2621" s="110">
        <f t="shared" ca="1" si="490"/>
        <v>5201.8008590266927</v>
      </c>
      <c r="H2621" s="92">
        <f t="shared" si="481"/>
        <v>2594</v>
      </c>
      <c r="I2621" s="109">
        <f t="shared" ca="1" si="482"/>
        <v>2.1212940714952415</v>
      </c>
      <c r="J2621" s="51">
        <f t="shared" ca="1" si="486"/>
        <v>5955.5921819194518</v>
      </c>
      <c r="K2621" s="51">
        <f t="shared" ca="1" si="491"/>
        <v>5957.7134759909468</v>
      </c>
      <c r="L2621" s="111">
        <f t="shared" ca="1" si="483"/>
        <v>369</v>
      </c>
      <c r="M2621" s="112">
        <f t="shared" ca="1" si="484"/>
        <v>755.91261696425408</v>
      </c>
      <c r="N2621" s="106"/>
      <c r="O2621" s="109">
        <f t="shared" ca="1" si="487"/>
        <v>3759.6947331341371</v>
      </c>
      <c r="P2621" s="113">
        <f t="shared" ca="1" si="488"/>
        <v>1</v>
      </c>
      <c r="Q2621" s="114">
        <f t="shared" ca="1" si="485"/>
        <v>293</v>
      </c>
    </row>
    <row r="2622" spans="5:17" x14ac:dyDescent="0.35">
      <c r="E2622">
        <f t="shared" si="489"/>
        <v>2595</v>
      </c>
      <c r="F2622" s="109">
        <f t="shared" ca="1" si="480"/>
        <v>0.4764404214070469</v>
      </c>
      <c r="G2622" s="110">
        <f t="shared" ca="1" si="490"/>
        <v>5202.2772994481002</v>
      </c>
      <c r="H2622" s="92">
        <f t="shared" si="481"/>
        <v>2595</v>
      </c>
      <c r="I2622" s="109">
        <f t="shared" ca="1" si="482"/>
        <v>2.1969320682198119</v>
      </c>
      <c r="J2622" s="51">
        <f t="shared" ca="1" si="486"/>
        <v>5957.7134759909468</v>
      </c>
      <c r="K2622" s="51">
        <f t="shared" ca="1" si="491"/>
        <v>5959.9104080591669</v>
      </c>
      <c r="L2622" s="111">
        <f t="shared" ca="1" si="483"/>
        <v>371</v>
      </c>
      <c r="M2622" s="112">
        <f t="shared" ca="1" si="484"/>
        <v>757.63310861106675</v>
      </c>
      <c r="N2622" s="106"/>
      <c r="O2622" s="109">
        <f t="shared" ca="1" si="487"/>
        <v>947.03676267743992</v>
      </c>
      <c r="P2622" s="113">
        <f t="shared" ca="1" si="488"/>
        <v>1</v>
      </c>
      <c r="Q2622" s="114">
        <f t="shared" ca="1" si="485"/>
        <v>71</v>
      </c>
    </row>
    <row r="2623" spans="5:17" x14ac:dyDescent="0.35">
      <c r="E2623">
        <f t="shared" si="489"/>
        <v>2596</v>
      </c>
      <c r="F2623" s="109">
        <f t="shared" ca="1" si="480"/>
        <v>0.76897628224478154</v>
      </c>
      <c r="G2623" s="110">
        <f t="shared" ca="1" si="490"/>
        <v>5203.0462757303449</v>
      </c>
      <c r="H2623" s="92">
        <f t="shared" si="481"/>
        <v>2596</v>
      </c>
      <c r="I2623" s="109">
        <f t="shared" ca="1" si="482"/>
        <v>0.88538429030465771</v>
      </c>
      <c r="J2623" s="51">
        <f t="shared" ca="1" si="486"/>
        <v>5959.9104080591669</v>
      </c>
      <c r="K2623" s="51">
        <f t="shared" ca="1" si="491"/>
        <v>5960.7957923494714</v>
      </c>
      <c r="L2623" s="111">
        <f t="shared" ca="1" si="483"/>
        <v>370</v>
      </c>
      <c r="M2623" s="112">
        <f t="shared" ca="1" si="484"/>
        <v>757.74951661912655</v>
      </c>
      <c r="N2623" s="106"/>
      <c r="O2623" s="109">
        <f t="shared" ca="1" si="487"/>
        <v>8623.8694357231871</v>
      </c>
      <c r="P2623" s="113">
        <f t="shared" ca="1" si="488"/>
        <v>1</v>
      </c>
      <c r="Q2623" s="114">
        <f t="shared" ca="1" si="485"/>
        <v>520</v>
      </c>
    </row>
    <row r="2624" spans="5:17" x14ac:dyDescent="0.35">
      <c r="E2624">
        <f t="shared" si="489"/>
        <v>2597</v>
      </c>
      <c r="F2624" s="109">
        <f t="shared" ca="1" si="480"/>
        <v>1.9489693602327733</v>
      </c>
      <c r="G2624" s="110">
        <f t="shared" ca="1" si="490"/>
        <v>5204.9952450905776</v>
      </c>
      <c r="H2624" s="92">
        <f t="shared" si="481"/>
        <v>2597</v>
      </c>
      <c r="I2624" s="109">
        <f t="shared" ca="1" si="482"/>
        <v>5.4903709353893655</v>
      </c>
      <c r="J2624" s="51">
        <f t="shared" ca="1" si="486"/>
        <v>5960.7957923494714</v>
      </c>
      <c r="K2624" s="51">
        <f t="shared" ca="1" si="491"/>
        <v>5966.2861632848608</v>
      </c>
      <c r="L2624" s="111">
        <f t="shared" ca="1" si="483"/>
        <v>375</v>
      </c>
      <c r="M2624" s="112">
        <f t="shared" ca="1" si="484"/>
        <v>761.29091819428322</v>
      </c>
      <c r="N2624" s="106"/>
      <c r="O2624" s="109">
        <f t="shared" ca="1" si="487"/>
        <v>867.74481347212566</v>
      </c>
      <c r="P2624" s="113">
        <f t="shared" ca="1" si="488"/>
        <v>1</v>
      </c>
      <c r="Q2624" s="114">
        <f t="shared" ca="1" si="485"/>
        <v>50</v>
      </c>
    </row>
    <row r="2625" spans="5:17" x14ac:dyDescent="0.35">
      <c r="E2625">
        <f t="shared" si="489"/>
        <v>2598</v>
      </c>
      <c r="F2625" s="109">
        <f t="shared" ca="1" si="480"/>
        <v>1.4897127203461062</v>
      </c>
      <c r="G2625" s="110">
        <f t="shared" ca="1" si="490"/>
        <v>5206.4849578109233</v>
      </c>
      <c r="H2625" s="92">
        <f t="shared" si="481"/>
        <v>2598</v>
      </c>
      <c r="I2625" s="109">
        <f t="shared" ca="1" si="482"/>
        <v>0.63297760307920969</v>
      </c>
      <c r="J2625" s="51">
        <f t="shared" ca="1" si="486"/>
        <v>5966.2861632848608</v>
      </c>
      <c r="K2625" s="51">
        <f t="shared" ca="1" si="491"/>
        <v>5966.9191408879396</v>
      </c>
      <c r="L2625" s="111">
        <f t="shared" ca="1" si="483"/>
        <v>374</v>
      </c>
      <c r="M2625" s="112">
        <f t="shared" ca="1" si="484"/>
        <v>760.43418307701631</v>
      </c>
      <c r="N2625" s="106"/>
      <c r="O2625" s="109">
        <f t="shared" ca="1" si="487"/>
        <v>5673.3071621458921</v>
      </c>
      <c r="P2625" s="113">
        <f t="shared" ca="1" si="488"/>
        <v>1</v>
      </c>
      <c r="Q2625" s="114">
        <f t="shared" ca="1" si="485"/>
        <v>337</v>
      </c>
    </row>
    <row r="2626" spans="5:17" x14ac:dyDescent="0.35">
      <c r="E2626">
        <f t="shared" si="489"/>
        <v>2599</v>
      </c>
      <c r="F2626" s="109">
        <f t="shared" ca="1" si="480"/>
        <v>1.1542252279749592</v>
      </c>
      <c r="G2626" s="110">
        <f t="shared" ca="1" si="490"/>
        <v>5207.6391830388984</v>
      </c>
      <c r="H2626" s="92">
        <f t="shared" si="481"/>
        <v>2599</v>
      </c>
      <c r="I2626" s="109">
        <f t="shared" ca="1" si="482"/>
        <v>4.3812026620815745</v>
      </c>
      <c r="J2626" s="51">
        <f t="shared" ca="1" si="486"/>
        <v>5966.9191408879396</v>
      </c>
      <c r="K2626" s="51">
        <f t="shared" ca="1" si="491"/>
        <v>5971.3003435500214</v>
      </c>
      <c r="L2626" s="111">
        <f t="shared" ca="1" si="483"/>
        <v>379</v>
      </c>
      <c r="M2626" s="112">
        <f t="shared" ca="1" si="484"/>
        <v>763.66116051112294</v>
      </c>
      <c r="N2626" s="106"/>
      <c r="O2626" s="109">
        <f t="shared" ca="1" si="487"/>
        <v>10748.12645065015</v>
      </c>
      <c r="P2626" s="113">
        <f t="shared" ca="1" si="488"/>
        <v>1</v>
      </c>
      <c r="Q2626" s="114">
        <f t="shared" ca="1" si="485"/>
        <v>264</v>
      </c>
    </row>
    <row r="2627" spans="5:17" x14ac:dyDescent="0.35">
      <c r="E2627">
        <f t="shared" si="489"/>
        <v>2600</v>
      </c>
      <c r="F2627" s="109">
        <f t="shared" ca="1" si="480"/>
        <v>0.7243029119987785</v>
      </c>
      <c r="G2627" s="110">
        <f t="shared" ca="1" si="490"/>
        <v>5208.3634859508975</v>
      </c>
      <c r="H2627" s="92">
        <f t="shared" si="481"/>
        <v>2600</v>
      </c>
      <c r="I2627" s="109">
        <f t="shared" ca="1" si="482"/>
        <v>3.6359498021795729E-2</v>
      </c>
      <c r="J2627" s="51">
        <f t="shared" ca="1" si="486"/>
        <v>5971.3003435500214</v>
      </c>
      <c r="K2627" s="51">
        <f t="shared" ca="1" si="491"/>
        <v>5971.3367030480431</v>
      </c>
      <c r="L2627" s="111">
        <f t="shared" ca="1" si="483"/>
        <v>378</v>
      </c>
      <c r="M2627" s="112">
        <f t="shared" ca="1" si="484"/>
        <v>762.97321709714561</v>
      </c>
      <c r="N2627" s="106"/>
      <c r="O2627" s="109">
        <f t="shared" ca="1" si="487"/>
        <v>4844.968203528194</v>
      </c>
      <c r="P2627" s="113">
        <f t="shared" ca="1" si="488"/>
        <v>1</v>
      </c>
      <c r="Q2627" s="114">
        <f t="shared" ca="1" si="485"/>
        <v>318</v>
      </c>
    </row>
    <row r="2628" spans="5:17" x14ac:dyDescent="0.35">
      <c r="E2628">
        <f t="shared" si="489"/>
        <v>2601</v>
      </c>
      <c r="F2628" s="109">
        <f t="shared" ca="1" si="480"/>
        <v>1.1393173084877271</v>
      </c>
      <c r="G2628" s="110">
        <f t="shared" ca="1" si="490"/>
        <v>5209.5028032593855</v>
      </c>
      <c r="H2628" s="92">
        <f t="shared" si="481"/>
        <v>2601</v>
      </c>
      <c r="I2628" s="109">
        <f t="shared" ca="1" si="482"/>
        <v>0.50684095671320961</v>
      </c>
      <c r="J2628" s="51">
        <f t="shared" ca="1" si="486"/>
        <v>5971.3367030480431</v>
      </c>
      <c r="K2628" s="51">
        <f t="shared" ca="1" si="491"/>
        <v>5971.843544004756</v>
      </c>
      <c r="L2628" s="111">
        <f t="shared" ca="1" si="483"/>
        <v>378</v>
      </c>
      <c r="M2628" s="112">
        <f t="shared" ca="1" si="484"/>
        <v>762.34074074537057</v>
      </c>
      <c r="N2628" s="106"/>
      <c r="O2628" s="109">
        <f t="shared" ca="1" si="487"/>
        <v>2309.8959139438202</v>
      </c>
      <c r="P2628" s="113">
        <f t="shared" ca="1" si="488"/>
        <v>1</v>
      </c>
      <c r="Q2628" s="114">
        <f t="shared" ca="1" si="485"/>
        <v>190</v>
      </c>
    </row>
    <row r="2629" spans="5:17" x14ac:dyDescent="0.35">
      <c r="E2629">
        <f t="shared" si="489"/>
        <v>2602</v>
      </c>
      <c r="F2629" s="109">
        <f t="shared" ca="1" si="480"/>
        <v>1.2396489827639441</v>
      </c>
      <c r="G2629" s="110">
        <f t="shared" ca="1" si="490"/>
        <v>5210.7424522421497</v>
      </c>
      <c r="H2629" s="92">
        <f t="shared" si="481"/>
        <v>2602</v>
      </c>
      <c r="I2629" s="109">
        <f t="shared" ca="1" si="482"/>
        <v>0.39506342342186435</v>
      </c>
      <c r="J2629" s="51">
        <f t="shared" ca="1" si="486"/>
        <v>5971.843544004756</v>
      </c>
      <c r="K2629" s="51">
        <f t="shared" ca="1" si="491"/>
        <v>5972.2386074281776</v>
      </c>
      <c r="L2629" s="111">
        <f t="shared" ca="1" si="483"/>
        <v>377</v>
      </c>
      <c r="M2629" s="112">
        <f t="shared" ca="1" si="484"/>
        <v>761.49615518602786</v>
      </c>
      <c r="N2629" s="106"/>
      <c r="O2629" s="109">
        <f t="shared" ca="1" si="487"/>
        <v>2216.390916578021</v>
      </c>
      <c r="P2629" s="113">
        <f t="shared" ca="1" si="488"/>
        <v>1</v>
      </c>
      <c r="Q2629" s="114">
        <f t="shared" ca="1" si="485"/>
        <v>184</v>
      </c>
    </row>
    <row r="2630" spans="5:17" x14ac:dyDescent="0.35">
      <c r="E2630">
        <f t="shared" si="489"/>
        <v>2603</v>
      </c>
      <c r="F2630" s="109">
        <f t="shared" ca="1" si="480"/>
        <v>2.1034492174446949E-3</v>
      </c>
      <c r="G2630" s="110">
        <f t="shared" ca="1" si="490"/>
        <v>5210.7445556913672</v>
      </c>
      <c r="H2630" s="92">
        <f t="shared" si="481"/>
        <v>2603</v>
      </c>
      <c r="I2630" s="109">
        <f t="shared" ca="1" si="482"/>
        <v>0.92104737276712678</v>
      </c>
      <c r="J2630" s="51">
        <f t="shared" ca="1" si="486"/>
        <v>5972.2386074281776</v>
      </c>
      <c r="K2630" s="51">
        <f t="shared" ca="1" si="491"/>
        <v>5973.1596548009447</v>
      </c>
      <c r="L2630" s="111">
        <f t="shared" ca="1" si="483"/>
        <v>376</v>
      </c>
      <c r="M2630" s="112">
        <f t="shared" ca="1" si="484"/>
        <v>762.41509910957757</v>
      </c>
      <c r="N2630" s="106"/>
      <c r="O2630" s="109">
        <f t="shared" ca="1" si="487"/>
        <v>8978.609578731619</v>
      </c>
      <c r="P2630" s="113">
        <f t="shared" ca="1" si="488"/>
        <v>1</v>
      </c>
      <c r="Q2630" s="114">
        <f t="shared" ca="1" si="485"/>
        <v>523</v>
      </c>
    </row>
    <row r="2631" spans="5:17" x14ac:dyDescent="0.35">
      <c r="E2631">
        <f t="shared" si="489"/>
        <v>2604</v>
      </c>
      <c r="F2631" s="109">
        <f t="shared" ca="1" si="480"/>
        <v>1.2127568443407124</v>
      </c>
      <c r="G2631" s="110">
        <f t="shared" ca="1" si="490"/>
        <v>5211.9573125357083</v>
      </c>
      <c r="H2631" s="92">
        <f t="shared" si="481"/>
        <v>2604</v>
      </c>
      <c r="I2631" s="109">
        <f t="shared" ca="1" si="482"/>
        <v>0.31723553004094784</v>
      </c>
      <c r="J2631" s="51">
        <f t="shared" ca="1" si="486"/>
        <v>5973.1596548009447</v>
      </c>
      <c r="K2631" s="51">
        <f t="shared" ca="1" si="491"/>
        <v>5973.476890330986</v>
      </c>
      <c r="L2631" s="111">
        <f t="shared" ca="1" si="483"/>
        <v>375</v>
      </c>
      <c r="M2631" s="112">
        <f t="shared" ca="1" si="484"/>
        <v>761.51957779527766</v>
      </c>
      <c r="N2631" s="106"/>
      <c r="O2631" s="109">
        <f t="shared" ca="1" si="487"/>
        <v>10744.228167001138</v>
      </c>
      <c r="P2631" s="113">
        <f t="shared" ca="1" si="488"/>
        <v>1</v>
      </c>
      <c r="Q2631" s="114">
        <f t="shared" ca="1" si="485"/>
        <v>264</v>
      </c>
    </row>
    <row r="2632" spans="5:17" x14ac:dyDescent="0.35">
      <c r="E2632">
        <f t="shared" si="489"/>
        <v>2605</v>
      </c>
      <c r="F2632" s="109">
        <f t="shared" ca="1" si="480"/>
        <v>0.2834283918271463</v>
      </c>
      <c r="G2632" s="110">
        <f t="shared" ca="1" si="490"/>
        <v>5212.2407409275356</v>
      </c>
      <c r="H2632" s="92">
        <f t="shared" si="481"/>
        <v>2605</v>
      </c>
      <c r="I2632" s="109">
        <f t="shared" ca="1" si="482"/>
        <v>4.2857174343597704</v>
      </c>
      <c r="J2632" s="51">
        <f t="shared" ca="1" si="486"/>
        <v>5973.476890330986</v>
      </c>
      <c r="K2632" s="51">
        <f t="shared" ca="1" si="491"/>
        <v>5977.7626077653458</v>
      </c>
      <c r="L2632" s="111">
        <f t="shared" ca="1" si="483"/>
        <v>375</v>
      </c>
      <c r="M2632" s="112">
        <f t="shared" ca="1" si="484"/>
        <v>765.52186683781019</v>
      </c>
      <c r="N2632" s="106"/>
      <c r="O2632" s="109">
        <f t="shared" ca="1" si="487"/>
        <v>8158.4032895936098</v>
      </c>
      <c r="P2632" s="113">
        <f t="shared" ca="1" si="488"/>
        <v>1</v>
      </c>
      <c r="Q2632" s="114">
        <f t="shared" ca="1" si="485"/>
        <v>530</v>
      </c>
    </row>
    <row r="2633" spans="5:17" x14ac:dyDescent="0.35">
      <c r="E2633">
        <f t="shared" si="489"/>
        <v>2606</v>
      </c>
      <c r="F2633" s="109">
        <f t="shared" ca="1" si="480"/>
        <v>1.4908670231164942</v>
      </c>
      <c r="G2633" s="110">
        <f t="shared" ca="1" si="490"/>
        <v>5213.7316079506518</v>
      </c>
      <c r="H2633" s="92">
        <f t="shared" si="481"/>
        <v>2606</v>
      </c>
      <c r="I2633" s="109">
        <f t="shared" ca="1" si="482"/>
        <v>1.2758348546611746</v>
      </c>
      <c r="J2633" s="51">
        <f t="shared" ca="1" si="486"/>
        <v>5977.7626077653458</v>
      </c>
      <c r="K2633" s="51">
        <f t="shared" ca="1" si="491"/>
        <v>5979.0384426200071</v>
      </c>
      <c r="L2633" s="111">
        <f t="shared" ca="1" si="483"/>
        <v>374</v>
      </c>
      <c r="M2633" s="112">
        <f t="shared" ca="1" si="484"/>
        <v>765.30683466935534</v>
      </c>
      <c r="N2633" s="106"/>
      <c r="O2633" s="109">
        <f t="shared" ca="1" si="487"/>
        <v>3477.6910985542154</v>
      </c>
      <c r="P2633" s="113">
        <f t="shared" ca="1" si="488"/>
        <v>1</v>
      </c>
      <c r="Q2633" s="114">
        <f t="shared" ca="1" si="485"/>
        <v>290</v>
      </c>
    </row>
    <row r="2634" spans="5:17" x14ac:dyDescent="0.35">
      <c r="E2634">
        <f t="shared" si="489"/>
        <v>2607</v>
      </c>
      <c r="F2634" s="109">
        <f t="shared" ca="1" si="480"/>
        <v>3.9586320841086833</v>
      </c>
      <c r="G2634" s="110">
        <f t="shared" ca="1" si="490"/>
        <v>5217.6902400347608</v>
      </c>
      <c r="H2634" s="92">
        <f t="shared" si="481"/>
        <v>2607</v>
      </c>
      <c r="I2634" s="109">
        <f t="shared" ca="1" si="482"/>
        <v>2.1070382219616679</v>
      </c>
      <c r="J2634" s="51">
        <f t="shared" ca="1" si="486"/>
        <v>5979.0384426200071</v>
      </c>
      <c r="K2634" s="51">
        <f t="shared" ca="1" si="491"/>
        <v>5981.1454808419685</v>
      </c>
      <c r="L2634" s="111">
        <f t="shared" ca="1" si="483"/>
        <v>373</v>
      </c>
      <c r="M2634" s="112">
        <f t="shared" ca="1" si="484"/>
        <v>763.4552408072077</v>
      </c>
      <c r="N2634" s="106"/>
      <c r="O2634" s="109">
        <f t="shared" ca="1" si="487"/>
        <v>4080.6696135001775</v>
      </c>
      <c r="P2634" s="113">
        <f t="shared" ca="1" si="488"/>
        <v>1</v>
      </c>
      <c r="Q2634" s="114">
        <f t="shared" ca="1" si="485"/>
        <v>309</v>
      </c>
    </row>
    <row r="2635" spans="5:17" x14ac:dyDescent="0.35">
      <c r="E2635">
        <f t="shared" si="489"/>
        <v>2608</v>
      </c>
      <c r="F2635" s="109">
        <f t="shared" ca="1" si="480"/>
        <v>1.6919433799060672</v>
      </c>
      <c r="G2635" s="110">
        <f t="shared" ca="1" si="490"/>
        <v>5219.3821834146665</v>
      </c>
      <c r="H2635" s="92">
        <f t="shared" si="481"/>
        <v>2608</v>
      </c>
      <c r="I2635" s="109">
        <f t="shared" ca="1" si="482"/>
        <v>3.951947879510131</v>
      </c>
      <c r="J2635" s="51">
        <f t="shared" ca="1" si="486"/>
        <v>5981.1454808419685</v>
      </c>
      <c r="K2635" s="51">
        <f t="shared" ca="1" si="491"/>
        <v>5985.0974287214785</v>
      </c>
      <c r="L2635" s="111">
        <f t="shared" ca="1" si="483"/>
        <v>375</v>
      </c>
      <c r="M2635" s="112">
        <f t="shared" ca="1" si="484"/>
        <v>765.71524530681199</v>
      </c>
      <c r="N2635" s="106"/>
      <c r="O2635" s="109">
        <f t="shared" ca="1" si="487"/>
        <v>5052.4928164784915</v>
      </c>
      <c r="P2635" s="113">
        <f t="shared" ca="1" si="488"/>
        <v>1</v>
      </c>
      <c r="Q2635" s="114">
        <f t="shared" ca="1" si="485"/>
        <v>320</v>
      </c>
    </row>
    <row r="2636" spans="5:17" x14ac:dyDescent="0.35">
      <c r="E2636">
        <f t="shared" si="489"/>
        <v>2609</v>
      </c>
      <c r="F2636" s="109">
        <f t="shared" ca="1" si="480"/>
        <v>1.5521444360704442</v>
      </c>
      <c r="G2636" s="110">
        <f t="shared" ca="1" si="490"/>
        <v>5220.9343278507367</v>
      </c>
      <c r="H2636" s="92">
        <f t="shared" si="481"/>
        <v>2609</v>
      </c>
      <c r="I2636" s="109">
        <f t="shared" ca="1" si="482"/>
        <v>2.3504692910880869</v>
      </c>
      <c r="J2636" s="51">
        <f t="shared" ca="1" si="486"/>
        <v>5985.0974287214785</v>
      </c>
      <c r="K2636" s="51">
        <f t="shared" ca="1" si="491"/>
        <v>5987.4478980125668</v>
      </c>
      <c r="L2636" s="111">
        <f t="shared" ca="1" si="483"/>
        <v>374</v>
      </c>
      <c r="M2636" s="112">
        <f t="shared" ca="1" si="484"/>
        <v>766.5135701618301</v>
      </c>
      <c r="N2636" s="106"/>
      <c r="O2636" s="109">
        <f t="shared" ca="1" si="487"/>
        <v>7582.836893191271</v>
      </c>
      <c r="P2636" s="113">
        <f t="shared" ca="1" si="488"/>
        <v>1</v>
      </c>
      <c r="Q2636" s="114">
        <f t="shared" ca="1" si="485"/>
        <v>479</v>
      </c>
    </row>
    <row r="2637" spans="5:17" x14ac:dyDescent="0.35">
      <c r="E2637">
        <f t="shared" si="489"/>
        <v>2610</v>
      </c>
      <c r="F2637" s="109">
        <f t="shared" ca="1" si="480"/>
        <v>1.0584974074575655</v>
      </c>
      <c r="G2637" s="110">
        <f t="shared" ca="1" si="490"/>
        <v>5221.992825258194</v>
      </c>
      <c r="H2637" s="92">
        <f t="shared" si="481"/>
        <v>2610</v>
      </c>
      <c r="I2637" s="109">
        <f t="shared" ca="1" si="482"/>
        <v>0.43073189013641155</v>
      </c>
      <c r="J2637" s="51">
        <f t="shared" ca="1" si="486"/>
        <v>5987.4478980125668</v>
      </c>
      <c r="K2637" s="51">
        <f t="shared" ca="1" si="491"/>
        <v>5987.8786299027033</v>
      </c>
      <c r="L2637" s="111">
        <f t="shared" ca="1" si="483"/>
        <v>373</v>
      </c>
      <c r="M2637" s="112">
        <f t="shared" ca="1" si="484"/>
        <v>765.88580464450934</v>
      </c>
      <c r="N2637" s="106"/>
      <c r="O2637" s="109">
        <f t="shared" ca="1" si="487"/>
        <v>3531.1656233659551</v>
      </c>
      <c r="P2637" s="113">
        <f t="shared" ca="1" si="488"/>
        <v>1</v>
      </c>
      <c r="Q2637" s="114">
        <f t="shared" ca="1" si="485"/>
        <v>281</v>
      </c>
    </row>
    <row r="2638" spans="5:17" x14ac:dyDescent="0.35">
      <c r="E2638">
        <f t="shared" si="489"/>
        <v>2611</v>
      </c>
      <c r="F2638" s="109">
        <f t="shared" ca="1" si="480"/>
        <v>0.5919988479117243</v>
      </c>
      <c r="G2638" s="110">
        <f t="shared" ca="1" si="490"/>
        <v>5222.5848241061058</v>
      </c>
      <c r="H2638" s="92">
        <f t="shared" si="481"/>
        <v>2611</v>
      </c>
      <c r="I2638" s="109">
        <f t="shared" ca="1" si="482"/>
        <v>8.3287718583388171E-3</v>
      </c>
      <c r="J2638" s="51">
        <f t="shared" ca="1" si="486"/>
        <v>5987.8786299027033</v>
      </c>
      <c r="K2638" s="51">
        <f t="shared" ca="1" si="491"/>
        <v>5987.8869586745614</v>
      </c>
      <c r="L2638" s="111">
        <f t="shared" ca="1" si="483"/>
        <v>372</v>
      </c>
      <c r="M2638" s="112">
        <f t="shared" ca="1" si="484"/>
        <v>765.30213456845559</v>
      </c>
      <c r="N2638" s="106"/>
      <c r="O2638" s="109">
        <f t="shared" ca="1" si="487"/>
        <v>7234.8341975160911</v>
      </c>
      <c r="P2638" s="113">
        <f t="shared" ca="1" si="488"/>
        <v>1</v>
      </c>
      <c r="Q2638" s="114">
        <f t="shared" ca="1" si="485"/>
        <v>450</v>
      </c>
    </row>
    <row r="2639" spans="5:17" x14ac:dyDescent="0.35">
      <c r="E2639">
        <f t="shared" si="489"/>
        <v>2612</v>
      </c>
      <c r="F2639" s="109">
        <f t="shared" ca="1" si="480"/>
        <v>2.5655282339299368</v>
      </c>
      <c r="G2639" s="110">
        <f t="shared" ca="1" si="490"/>
        <v>5225.1503523400361</v>
      </c>
      <c r="H2639" s="92">
        <f t="shared" si="481"/>
        <v>2612</v>
      </c>
      <c r="I2639" s="109">
        <f t="shared" ca="1" si="482"/>
        <v>0.22944721834619364</v>
      </c>
      <c r="J2639" s="51">
        <f t="shared" ca="1" si="486"/>
        <v>5987.8869586745614</v>
      </c>
      <c r="K2639" s="51">
        <f t="shared" ca="1" si="491"/>
        <v>5988.1164058929071</v>
      </c>
      <c r="L2639" s="111">
        <f t="shared" ca="1" si="483"/>
        <v>371</v>
      </c>
      <c r="M2639" s="112">
        <f t="shared" ca="1" si="484"/>
        <v>762.96605355287102</v>
      </c>
      <c r="N2639" s="106"/>
      <c r="O2639" s="109">
        <f t="shared" ca="1" si="487"/>
        <v>4598.0461121216922</v>
      </c>
      <c r="P2639" s="113">
        <f t="shared" ca="1" si="488"/>
        <v>1</v>
      </c>
      <c r="Q2639" s="114">
        <f t="shared" ca="1" si="485"/>
        <v>330</v>
      </c>
    </row>
    <row r="2640" spans="5:17" x14ac:dyDescent="0.35">
      <c r="E2640">
        <f t="shared" si="489"/>
        <v>2613</v>
      </c>
      <c r="F2640" s="109">
        <f t="shared" ca="1" si="480"/>
        <v>0.48683217180318927</v>
      </c>
      <c r="G2640" s="110">
        <f t="shared" ca="1" si="490"/>
        <v>5225.6371845118392</v>
      </c>
      <c r="H2640" s="92">
        <f t="shared" si="481"/>
        <v>2613</v>
      </c>
      <c r="I2640" s="109">
        <f t="shared" ca="1" si="482"/>
        <v>6.8417438067036462</v>
      </c>
      <c r="J2640" s="51">
        <f t="shared" ca="1" si="486"/>
        <v>5988.1164058929071</v>
      </c>
      <c r="K2640" s="51">
        <f t="shared" ca="1" si="491"/>
        <v>5994.9581496996107</v>
      </c>
      <c r="L2640" s="111">
        <f t="shared" ca="1" si="483"/>
        <v>376</v>
      </c>
      <c r="M2640" s="112">
        <f t="shared" ca="1" si="484"/>
        <v>769.32096518777144</v>
      </c>
      <c r="N2640" s="106"/>
      <c r="O2640" s="109">
        <f t="shared" ca="1" si="487"/>
        <v>892.54321743036883</v>
      </c>
      <c r="P2640" s="113">
        <f t="shared" ca="1" si="488"/>
        <v>1</v>
      </c>
      <c r="Q2640" s="114">
        <f t="shared" ca="1" si="485"/>
        <v>54</v>
      </c>
    </row>
    <row r="2641" spans="5:17" x14ac:dyDescent="0.35">
      <c r="E2641">
        <f t="shared" si="489"/>
        <v>2614</v>
      </c>
      <c r="F2641" s="109">
        <f t="shared" ca="1" si="480"/>
        <v>6.9730985476936125</v>
      </c>
      <c r="G2641" s="110">
        <f t="shared" ca="1" si="490"/>
        <v>5232.6102830595328</v>
      </c>
      <c r="H2641" s="92">
        <f t="shared" si="481"/>
        <v>2614</v>
      </c>
      <c r="I2641" s="109">
        <f t="shared" ca="1" si="482"/>
        <v>0.78912807090526427</v>
      </c>
      <c r="J2641" s="51">
        <f t="shared" ca="1" si="486"/>
        <v>5994.9581496996107</v>
      </c>
      <c r="K2641" s="51">
        <f t="shared" ca="1" si="491"/>
        <v>5995.7472777705161</v>
      </c>
      <c r="L2641" s="111">
        <f t="shared" ca="1" si="483"/>
        <v>375</v>
      </c>
      <c r="M2641" s="112">
        <f t="shared" ca="1" si="484"/>
        <v>763.13699471098334</v>
      </c>
      <c r="N2641" s="106"/>
      <c r="O2641" s="109">
        <f t="shared" ca="1" si="487"/>
        <v>7344.193957807518</v>
      </c>
      <c r="P2641" s="113">
        <f t="shared" ca="1" si="488"/>
        <v>1</v>
      </c>
      <c r="Q2641" s="114">
        <f t="shared" ca="1" si="485"/>
        <v>448</v>
      </c>
    </row>
    <row r="2642" spans="5:17" x14ac:dyDescent="0.35">
      <c r="E2642">
        <f t="shared" si="489"/>
        <v>2615</v>
      </c>
      <c r="F2642" s="109">
        <f t="shared" ca="1" si="480"/>
        <v>1.9626782193891685</v>
      </c>
      <c r="G2642" s="110">
        <f t="shared" ca="1" si="490"/>
        <v>5234.5729612789219</v>
      </c>
      <c r="H2642" s="92">
        <f t="shared" si="481"/>
        <v>2615</v>
      </c>
      <c r="I2642" s="109">
        <f t="shared" ca="1" si="482"/>
        <v>5.084195202066339</v>
      </c>
      <c r="J2642" s="51">
        <f t="shared" ca="1" si="486"/>
        <v>5995.7472777705161</v>
      </c>
      <c r="K2642" s="51">
        <f t="shared" ca="1" si="491"/>
        <v>6000.8314729725826</v>
      </c>
      <c r="L2642" s="111">
        <f t="shared" ca="1" si="483"/>
        <v>376</v>
      </c>
      <c r="M2642" s="112">
        <f t="shared" ca="1" si="484"/>
        <v>766.25851169366069</v>
      </c>
      <c r="N2642" s="106"/>
      <c r="O2642" s="109">
        <f t="shared" ca="1" si="487"/>
        <v>6576.6900218564751</v>
      </c>
      <c r="P2642" s="113">
        <f t="shared" ca="1" si="488"/>
        <v>1</v>
      </c>
      <c r="Q2642" s="114">
        <f t="shared" ca="1" si="485"/>
        <v>396</v>
      </c>
    </row>
    <row r="2643" spans="5:17" x14ac:dyDescent="0.35">
      <c r="E2643">
        <f t="shared" si="489"/>
        <v>2616</v>
      </c>
      <c r="F2643" s="109">
        <f t="shared" ca="1" si="480"/>
        <v>2.9674528015512784</v>
      </c>
      <c r="G2643" s="110">
        <f t="shared" ca="1" si="490"/>
        <v>5237.5404140804731</v>
      </c>
      <c r="H2643" s="92">
        <f t="shared" si="481"/>
        <v>2616</v>
      </c>
      <c r="I2643" s="109">
        <f t="shared" ca="1" si="482"/>
        <v>0.39879106279988658</v>
      </c>
      <c r="J2643" s="51">
        <f t="shared" ca="1" si="486"/>
        <v>6000.8314729725826</v>
      </c>
      <c r="K2643" s="51">
        <f t="shared" ca="1" si="491"/>
        <v>6001.2302640353828</v>
      </c>
      <c r="L2643" s="111">
        <f t="shared" ca="1" si="483"/>
        <v>375</v>
      </c>
      <c r="M2643" s="112">
        <f t="shared" ca="1" si="484"/>
        <v>763.68984995490973</v>
      </c>
      <c r="N2643" s="106"/>
      <c r="O2643" s="109">
        <f t="shared" ca="1" si="487"/>
        <v>6526.0938340702769</v>
      </c>
      <c r="P2643" s="113">
        <f t="shared" ca="1" si="488"/>
        <v>1</v>
      </c>
      <c r="Q2643" s="114">
        <f t="shared" ca="1" si="485"/>
        <v>388</v>
      </c>
    </row>
    <row r="2644" spans="5:17" x14ac:dyDescent="0.35">
      <c r="E2644">
        <f t="shared" si="489"/>
        <v>2617</v>
      </c>
      <c r="F2644" s="109">
        <f t="shared" ca="1" si="480"/>
        <v>3.2074827878603265</v>
      </c>
      <c r="G2644" s="110">
        <f t="shared" ca="1" si="490"/>
        <v>5240.7478968683336</v>
      </c>
      <c r="H2644" s="92">
        <f t="shared" si="481"/>
        <v>2617</v>
      </c>
      <c r="I2644" s="109">
        <f t="shared" ca="1" si="482"/>
        <v>2.5270443366055262</v>
      </c>
      <c r="J2644" s="51">
        <f t="shared" ca="1" si="486"/>
        <v>6001.2302640353828</v>
      </c>
      <c r="K2644" s="51">
        <f t="shared" ca="1" si="491"/>
        <v>6003.7573083719881</v>
      </c>
      <c r="L2644" s="111">
        <f t="shared" ca="1" si="483"/>
        <v>376</v>
      </c>
      <c r="M2644" s="112">
        <f t="shared" ca="1" si="484"/>
        <v>763.00941150365452</v>
      </c>
      <c r="N2644" s="106"/>
      <c r="O2644" s="109">
        <f t="shared" ca="1" si="487"/>
        <v>553.46111472613416</v>
      </c>
      <c r="P2644" s="113">
        <f t="shared" ca="1" si="488"/>
        <v>1</v>
      </c>
      <c r="Q2644" s="114">
        <f t="shared" ca="1" si="485"/>
        <v>44</v>
      </c>
    </row>
    <row r="2645" spans="5:17" x14ac:dyDescent="0.35">
      <c r="E2645">
        <f t="shared" si="489"/>
        <v>2618</v>
      </c>
      <c r="F2645" s="109">
        <f t="shared" ca="1" si="480"/>
        <v>1.4286108034171374</v>
      </c>
      <c r="G2645" s="110">
        <f t="shared" ca="1" si="490"/>
        <v>5242.1765076717511</v>
      </c>
      <c r="H2645" s="92">
        <f t="shared" si="481"/>
        <v>2618</v>
      </c>
      <c r="I2645" s="109">
        <f t="shared" ca="1" si="482"/>
        <v>1.46955389379649E-2</v>
      </c>
      <c r="J2645" s="51">
        <f t="shared" ca="1" si="486"/>
        <v>6003.7573083719881</v>
      </c>
      <c r="K2645" s="51">
        <f t="shared" ca="1" si="491"/>
        <v>6003.7720039109263</v>
      </c>
      <c r="L2645" s="111">
        <f t="shared" ca="1" si="483"/>
        <v>375</v>
      </c>
      <c r="M2645" s="112">
        <f t="shared" ca="1" si="484"/>
        <v>761.59549623917519</v>
      </c>
      <c r="N2645" s="106"/>
      <c r="O2645" s="109">
        <f t="shared" ca="1" si="487"/>
        <v>624.69676814899856</v>
      </c>
      <c r="P2645" s="113">
        <f t="shared" ca="1" si="488"/>
        <v>1</v>
      </c>
      <c r="Q2645" s="114">
        <f t="shared" ca="1" si="485"/>
        <v>46</v>
      </c>
    </row>
    <row r="2646" spans="5:17" x14ac:dyDescent="0.35">
      <c r="E2646">
        <f t="shared" si="489"/>
        <v>2619</v>
      </c>
      <c r="F2646" s="109">
        <f t="shared" ca="1" si="480"/>
        <v>1.3800772402168351</v>
      </c>
      <c r="G2646" s="110">
        <f t="shared" ca="1" si="490"/>
        <v>5243.5565849119675</v>
      </c>
      <c r="H2646" s="92">
        <f t="shared" si="481"/>
        <v>2619</v>
      </c>
      <c r="I2646" s="109">
        <f t="shared" ca="1" si="482"/>
        <v>0.99288929510877666</v>
      </c>
      <c r="J2646" s="51">
        <f t="shared" ca="1" si="486"/>
        <v>6003.7720039109263</v>
      </c>
      <c r="K2646" s="51">
        <f t="shared" ca="1" si="491"/>
        <v>6004.7648932060347</v>
      </c>
      <c r="L2646" s="111">
        <f t="shared" ca="1" si="483"/>
        <v>374</v>
      </c>
      <c r="M2646" s="112">
        <f t="shared" ca="1" si="484"/>
        <v>761.20830829406714</v>
      </c>
      <c r="N2646" s="106"/>
      <c r="O2646" s="109">
        <f t="shared" ca="1" si="487"/>
        <v>2910.9131142438873</v>
      </c>
      <c r="P2646" s="113">
        <f t="shared" ca="1" si="488"/>
        <v>1</v>
      </c>
      <c r="Q2646" s="114">
        <f t="shared" ca="1" si="485"/>
        <v>211</v>
      </c>
    </row>
    <row r="2647" spans="5:17" x14ac:dyDescent="0.35">
      <c r="E2647">
        <f t="shared" si="489"/>
        <v>2620</v>
      </c>
      <c r="F2647" s="109">
        <f t="shared" ca="1" si="480"/>
        <v>4.0641166809391027</v>
      </c>
      <c r="G2647" s="110">
        <f t="shared" ca="1" si="490"/>
        <v>5247.6207015929067</v>
      </c>
      <c r="H2647" s="92">
        <f t="shared" si="481"/>
        <v>2620</v>
      </c>
      <c r="I2647" s="109">
        <f t="shared" ca="1" si="482"/>
        <v>0.13307783426676667</v>
      </c>
      <c r="J2647" s="51">
        <f t="shared" ca="1" si="486"/>
        <v>6004.7648932060347</v>
      </c>
      <c r="K2647" s="51">
        <f t="shared" ca="1" si="491"/>
        <v>6004.8979710403019</v>
      </c>
      <c r="L2647" s="111">
        <f t="shared" ca="1" si="483"/>
        <v>373</v>
      </c>
      <c r="M2647" s="112">
        <f t="shared" ca="1" si="484"/>
        <v>757.27726944739516</v>
      </c>
      <c r="N2647" s="106"/>
      <c r="O2647" s="109">
        <f t="shared" ca="1" si="487"/>
        <v>2914.4794374803682</v>
      </c>
      <c r="P2647" s="113">
        <f t="shared" ca="1" si="488"/>
        <v>1</v>
      </c>
      <c r="Q2647" s="114">
        <f t="shared" ca="1" si="485"/>
        <v>214</v>
      </c>
    </row>
    <row r="2648" spans="5:17" x14ac:dyDescent="0.35">
      <c r="E2648">
        <f t="shared" si="489"/>
        <v>2621</v>
      </c>
      <c r="F2648" s="109">
        <f t="shared" ca="1" si="480"/>
        <v>3.9404462246157048</v>
      </c>
      <c r="G2648" s="110">
        <f t="shared" ca="1" si="490"/>
        <v>5251.5611478175224</v>
      </c>
      <c r="H2648" s="92">
        <f t="shared" si="481"/>
        <v>2621</v>
      </c>
      <c r="I2648" s="109">
        <f t="shared" ca="1" si="482"/>
        <v>0.14233314274413403</v>
      </c>
      <c r="J2648" s="51">
        <f t="shared" ca="1" si="486"/>
        <v>6004.8979710403019</v>
      </c>
      <c r="K2648" s="51">
        <f t="shared" ca="1" si="491"/>
        <v>6005.0403041830459</v>
      </c>
      <c r="L2648" s="111">
        <f t="shared" ca="1" si="483"/>
        <v>372</v>
      </c>
      <c r="M2648" s="112">
        <f t="shared" ca="1" si="484"/>
        <v>753.47915636552352</v>
      </c>
      <c r="N2648" s="106"/>
      <c r="O2648" s="109">
        <f t="shared" ca="1" si="487"/>
        <v>10129.92689261739</v>
      </c>
      <c r="P2648" s="113">
        <f t="shared" ca="1" si="488"/>
        <v>1</v>
      </c>
      <c r="Q2648" s="114">
        <f t="shared" ca="1" si="485"/>
        <v>530</v>
      </c>
    </row>
    <row r="2649" spans="5:17" x14ac:dyDescent="0.35">
      <c r="E2649">
        <f t="shared" si="489"/>
        <v>2622</v>
      </c>
      <c r="F2649" s="109">
        <f t="shared" ca="1" si="480"/>
        <v>1.8556693300533971</v>
      </c>
      <c r="G2649" s="110">
        <f t="shared" ca="1" si="490"/>
        <v>5253.4168171475758</v>
      </c>
      <c r="H2649" s="92">
        <f t="shared" si="481"/>
        <v>2622</v>
      </c>
      <c r="I2649" s="109">
        <f t="shared" ca="1" si="482"/>
        <v>2.8023941204301375</v>
      </c>
      <c r="J2649" s="51">
        <f t="shared" ca="1" si="486"/>
        <v>6005.0403041830459</v>
      </c>
      <c r="K2649" s="51">
        <f t="shared" ca="1" si="491"/>
        <v>6007.842698303476</v>
      </c>
      <c r="L2649" s="111">
        <f t="shared" ca="1" si="483"/>
        <v>374</v>
      </c>
      <c r="M2649" s="112">
        <f t="shared" ca="1" si="484"/>
        <v>754.42588115590024</v>
      </c>
      <c r="N2649" s="106"/>
      <c r="O2649" s="109">
        <f t="shared" ca="1" si="487"/>
        <v>6684.1684533831758</v>
      </c>
      <c r="P2649" s="113">
        <f t="shared" ca="1" si="488"/>
        <v>1</v>
      </c>
      <c r="Q2649" s="114">
        <f t="shared" ca="1" si="485"/>
        <v>415</v>
      </c>
    </row>
    <row r="2650" spans="5:17" x14ac:dyDescent="0.35">
      <c r="E2650">
        <f t="shared" si="489"/>
        <v>2623</v>
      </c>
      <c r="F2650" s="109">
        <f t="shared" ca="1" si="480"/>
        <v>1.0971739072908837</v>
      </c>
      <c r="G2650" s="110">
        <f t="shared" ca="1" si="490"/>
        <v>5254.5139910548669</v>
      </c>
      <c r="H2650" s="92">
        <f t="shared" si="481"/>
        <v>2623</v>
      </c>
      <c r="I2650" s="109">
        <f t="shared" ca="1" si="482"/>
        <v>3.9947394863356749</v>
      </c>
      <c r="J2650" s="51">
        <f t="shared" ca="1" si="486"/>
        <v>6007.842698303476</v>
      </c>
      <c r="K2650" s="51">
        <f t="shared" ca="1" si="491"/>
        <v>6011.8374377898117</v>
      </c>
      <c r="L2650" s="111">
        <f t="shared" ca="1" si="483"/>
        <v>376</v>
      </c>
      <c r="M2650" s="112">
        <f t="shared" ca="1" si="484"/>
        <v>757.32344673494481</v>
      </c>
      <c r="N2650" s="106"/>
      <c r="O2650" s="109">
        <f t="shared" ca="1" si="487"/>
        <v>906.53788729981932</v>
      </c>
      <c r="P2650" s="113">
        <f t="shared" ca="1" si="488"/>
        <v>1</v>
      </c>
      <c r="Q2650" s="114">
        <f t="shared" ca="1" si="485"/>
        <v>60</v>
      </c>
    </row>
    <row r="2651" spans="5:17" x14ac:dyDescent="0.35">
      <c r="E2651">
        <f t="shared" si="489"/>
        <v>2624</v>
      </c>
      <c r="F2651" s="109">
        <f t="shared" ca="1" si="480"/>
        <v>3.1320460828963448</v>
      </c>
      <c r="G2651" s="110">
        <f t="shared" ca="1" si="490"/>
        <v>5257.6460371377634</v>
      </c>
      <c r="H2651" s="92">
        <f t="shared" si="481"/>
        <v>2624</v>
      </c>
      <c r="I2651" s="109">
        <f t="shared" ca="1" si="482"/>
        <v>1.7038527210771104</v>
      </c>
      <c r="J2651" s="51">
        <f t="shared" ca="1" si="486"/>
        <v>6011.8374377898117</v>
      </c>
      <c r="K2651" s="51">
        <f t="shared" ca="1" si="491"/>
        <v>6013.5412905108888</v>
      </c>
      <c r="L2651" s="111">
        <f t="shared" ca="1" si="483"/>
        <v>377</v>
      </c>
      <c r="M2651" s="112">
        <f t="shared" ca="1" si="484"/>
        <v>755.89525337312534</v>
      </c>
      <c r="N2651" s="106"/>
      <c r="O2651" s="109">
        <f t="shared" ca="1" si="487"/>
        <v>959.65720442796248</v>
      </c>
      <c r="P2651" s="113">
        <f t="shared" ca="1" si="488"/>
        <v>1</v>
      </c>
      <c r="Q2651" s="114">
        <f t="shared" ca="1" si="485"/>
        <v>70</v>
      </c>
    </row>
    <row r="2652" spans="5:17" x14ac:dyDescent="0.35">
      <c r="E2652">
        <f t="shared" si="489"/>
        <v>2625</v>
      </c>
      <c r="F2652" s="109">
        <f t="shared" ref="F2652:F2715" ca="1" si="492">-(1/B$4)*LN(RAND())</f>
        <v>2.0748741190158237</v>
      </c>
      <c r="G2652" s="110">
        <f t="shared" ca="1" si="490"/>
        <v>5259.7209112567789</v>
      </c>
      <c r="H2652" s="92">
        <f t="shared" ref="H2652:H2715" si="493">E2652</f>
        <v>2625</v>
      </c>
      <c r="I2652" s="109">
        <f t="shared" ref="I2652:I2715" ca="1" si="494">-(1/B$5)*LN(RAND())</f>
        <v>0.42061978729748634</v>
      </c>
      <c r="J2652" s="51">
        <f t="shared" ca="1" si="486"/>
        <v>6013.5412905108888</v>
      </c>
      <c r="K2652" s="51">
        <f t="shared" ca="1" si="491"/>
        <v>6013.961910298186</v>
      </c>
      <c r="L2652" s="111">
        <f t="shared" ref="L2652:L2715" ca="1" si="495">COUNTIF(G$28:G$5027,"&lt;"&amp;K2652)-H2652</f>
        <v>376</v>
      </c>
      <c r="M2652" s="112">
        <f t="shared" ref="M2652:M2715" ca="1" si="496">K2652-G2652</f>
        <v>754.24099904140712</v>
      </c>
      <c r="N2652" s="106"/>
      <c r="O2652" s="109">
        <f t="shared" ca="1" si="487"/>
        <v>1331.9971836426321</v>
      </c>
      <c r="P2652" s="113">
        <f t="shared" ca="1" si="488"/>
        <v>1</v>
      </c>
      <c r="Q2652" s="114">
        <f t="shared" ref="Q2652:Q2715" ca="1" si="497">COUNTIF(G$28:G$5027,"&lt;"&amp;O2652)-COUNTIF(K$28:K$5027,"&lt;"&amp;O2652)</f>
        <v>98</v>
      </c>
    </row>
    <row r="2653" spans="5:17" x14ac:dyDescent="0.35">
      <c r="E2653">
        <f t="shared" si="489"/>
        <v>2626</v>
      </c>
      <c r="F2653" s="109">
        <f t="shared" ca="1" si="492"/>
        <v>1.8555310441780237</v>
      </c>
      <c r="G2653" s="110">
        <f t="shared" ca="1" si="490"/>
        <v>5261.5764423009568</v>
      </c>
      <c r="H2653" s="92">
        <f t="shared" si="493"/>
        <v>2626</v>
      </c>
      <c r="I2653" s="109">
        <f t="shared" ca="1" si="494"/>
        <v>2.3755406613418533</v>
      </c>
      <c r="J2653" s="51">
        <f t="shared" ref="J2653:J2716" ca="1" si="498">MAX(G2653,K2652)</f>
        <v>6013.961910298186</v>
      </c>
      <c r="K2653" s="51">
        <f t="shared" ca="1" si="491"/>
        <v>6016.3374509595278</v>
      </c>
      <c r="L2653" s="111">
        <f t="shared" ca="1" si="495"/>
        <v>375</v>
      </c>
      <c r="M2653" s="112">
        <f t="shared" ca="1" si="496"/>
        <v>754.76100865857097</v>
      </c>
      <c r="N2653" s="106"/>
      <c r="O2653" s="109">
        <f t="shared" ref="O2653:O2716" ca="1" si="499">K$5027*RAND()</f>
        <v>6307.1819042940997</v>
      </c>
      <c r="P2653" s="113">
        <f t="shared" ref="P2653:P2716" ca="1" si="500">COUNTIF(J$28:J$5027,"&lt;"&amp;O2653)-COUNTIF(K$28:K$5027,"&lt;"&amp;O2653)</f>
        <v>1</v>
      </c>
      <c r="Q2653" s="114">
        <f t="shared" ca="1" si="497"/>
        <v>394</v>
      </c>
    </row>
    <row r="2654" spans="5:17" x14ac:dyDescent="0.35">
      <c r="E2654">
        <f t="shared" ref="E2654:E2717" si="501">E2653+1</f>
        <v>2627</v>
      </c>
      <c r="F2654" s="109">
        <f t="shared" ca="1" si="492"/>
        <v>11.358249874003938</v>
      </c>
      <c r="G2654" s="110">
        <f t="shared" ref="G2654:G2717" ca="1" si="502">G2653+F2654</f>
        <v>5272.9346921749611</v>
      </c>
      <c r="H2654" s="92">
        <f t="shared" si="493"/>
        <v>2627</v>
      </c>
      <c r="I2654" s="109">
        <f t="shared" ca="1" si="494"/>
        <v>5.5427365440561935</v>
      </c>
      <c r="J2654" s="51">
        <f t="shared" ca="1" si="498"/>
        <v>6016.3374509595278</v>
      </c>
      <c r="K2654" s="51">
        <f t="shared" ref="K2654:K2717" ca="1" si="503">J2654+I2654</f>
        <v>6021.8801875035842</v>
      </c>
      <c r="L2654" s="111">
        <f t="shared" ca="1" si="495"/>
        <v>374</v>
      </c>
      <c r="M2654" s="112">
        <f t="shared" ca="1" si="496"/>
        <v>748.94549532862311</v>
      </c>
      <c r="N2654" s="106"/>
      <c r="O2654" s="109">
        <f t="shared" ca="1" si="499"/>
        <v>675.31918060570547</v>
      </c>
      <c r="P2654" s="113">
        <f t="shared" ca="1" si="500"/>
        <v>1</v>
      </c>
      <c r="Q2654" s="114">
        <f t="shared" ca="1" si="497"/>
        <v>42</v>
      </c>
    </row>
    <row r="2655" spans="5:17" x14ac:dyDescent="0.35">
      <c r="E2655">
        <f t="shared" si="501"/>
        <v>2628</v>
      </c>
      <c r="F2655" s="109">
        <f t="shared" ca="1" si="492"/>
        <v>1.2163720557372704</v>
      </c>
      <c r="G2655" s="110">
        <f t="shared" ca="1" si="502"/>
        <v>5274.1510642306985</v>
      </c>
      <c r="H2655" s="92">
        <f t="shared" si="493"/>
        <v>2628</v>
      </c>
      <c r="I2655" s="109">
        <f t="shared" ca="1" si="494"/>
        <v>1.884230275482218</v>
      </c>
      <c r="J2655" s="51">
        <f t="shared" ca="1" si="498"/>
        <v>6021.8801875035842</v>
      </c>
      <c r="K2655" s="51">
        <f t="shared" ca="1" si="503"/>
        <v>6023.7644177790662</v>
      </c>
      <c r="L2655" s="111">
        <f t="shared" ca="1" si="495"/>
        <v>374</v>
      </c>
      <c r="M2655" s="112">
        <f t="shared" ca="1" si="496"/>
        <v>749.61335354836774</v>
      </c>
      <c r="N2655" s="106"/>
      <c r="O2655" s="109">
        <f t="shared" ca="1" si="499"/>
        <v>9737.0297948075386</v>
      </c>
      <c r="P2655" s="113">
        <f t="shared" ca="1" si="500"/>
        <v>1</v>
      </c>
      <c r="Q2655" s="114">
        <f t="shared" ca="1" si="497"/>
        <v>568</v>
      </c>
    </row>
    <row r="2656" spans="5:17" x14ac:dyDescent="0.35">
      <c r="E2656">
        <f t="shared" si="501"/>
        <v>2629</v>
      </c>
      <c r="F2656" s="109">
        <f t="shared" ca="1" si="492"/>
        <v>1.5785851853041863</v>
      </c>
      <c r="G2656" s="110">
        <f t="shared" ca="1" si="502"/>
        <v>5275.7296494160028</v>
      </c>
      <c r="H2656" s="92">
        <f t="shared" si="493"/>
        <v>2629</v>
      </c>
      <c r="I2656" s="109">
        <f t="shared" ca="1" si="494"/>
        <v>1.3522850793727947</v>
      </c>
      <c r="J2656" s="51">
        <f t="shared" ca="1" si="498"/>
        <v>6023.7644177790662</v>
      </c>
      <c r="K2656" s="51">
        <f t="shared" ca="1" si="503"/>
        <v>6025.1167028584387</v>
      </c>
      <c r="L2656" s="111">
        <f t="shared" ca="1" si="495"/>
        <v>373</v>
      </c>
      <c r="M2656" s="112">
        <f t="shared" ca="1" si="496"/>
        <v>749.3870534424359</v>
      </c>
      <c r="N2656" s="106"/>
      <c r="O2656" s="109">
        <f t="shared" ca="1" si="499"/>
        <v>10462.392584794492</v>
      </c>
      <c r="P2656" s="113">
        <f t="shared" ca="1" si="500"/>
        <v>1</v>
      </c>
      <c r="Q2656" s="114">
        <f t="shared" ca="1" si="497"/>
        <v>375</v>
      </c>
    </row>
    <row r="2657" spans="5:17" x14ac:dyDescent="0.35">
      <c r="E2657">
        <f t="shared" si="501"/>
        <v>2630</v>
      </c>
      <c r="F2657" s="109">
        <f t="shared" ca="1" si="492"/>
        <v>10.684609400654445</v>
      </c>
      <c r="G2657" s="110">
        <f t="shared" ca="1" si="502"/>
        <v>5286.4142588166569</v>
      </c>
      <c r="H2657" s="92">
        <f t="shared" si="493"/>
        <v>2630</v>
      </c>
      <c r="I2657" s="109">
        <f t="shared" ca="1" si="494"/>
        <v>1.1990694452042665</v>
      </c>
      <c r="J2657" s="51">
        <f t="shared" ca="1" si="498"/>
        <v>6025.1167028584387</v>
      </c>
      <c r="K2657" s="51">
        <f t="shared" ca="1" si="503"/>
        <v>6026.3157723036429</v>
      </c>
      <c r="L2657" s="111">
        <f t="shared" ca="1" si="495"/>
        <v>373</v>
      </c>
      <c r="M2657" s="112">
        <f t="shared" ca="1" si="496"/>
        <v>739.901513486986</v>
      </c>
      <c r="N2657" s="106"/>
      <c r="O2657" s="109">
        <f t="shared" ca="1" si="499"/>
        <v>6211.3188253886883</v>
      </c>
      <c r="P2657" s="113">
        <f t="shared" ca="1" si="500"/>
        <v>1</v>
      </c>
      <c r="Q2657" s="114">
        <f t="shared" ca="1" si="497"/>
        <v>379</v>
      </c>
    </row>
    <row r="2658" spans="5:17" x14ac:dyDescent="0.35">
      <c r="E2658">
        <f t="shared" si="501"/>
        <v>2631</v>
      </c>
      <c r="F2658" s="109">
        <f t="shared" ca="1" si="492"/>
        <v>9.2456926009175682</v>
      </c>
      <c r="G2658" s="110">
        <f t="shared" ca="1" si="502"/>
        <v>5295.6599514175741</v>
      </c>
      <c r="H2658" s="92">
        <f t="shared" si="493"/>
        <v>2631</v>
      </c>
      <c r="I2658" s="109">
        <f t="shared" ca="1" si="494"/>
        <v>0.43811243012544177</v>
      </c>
      <c r="J2658" s="51">
        <f t="shared" ca="1" si="498"/>
        <v>6026.3157723036429</v>
      </c>
      <c r="K2658" s="51">
        <f t="shared" ca="1" si="503"/>
        <v>6026.7538847337682</v>
      </c>
      <c r="L2658" s="111">
        <f t="shared" ca="1" si="495"/>
        <v>372</v>
      </c>
      <c r="M2658" s="112">
        <f t="shared" ca="1" si="496"/>
        <v>731.09393331619412</v>
      </c>
      <c r="N2658" s="106"/>
      <c r="O2658" s="109">
        <f t="shared" ca="1" si="499"/>
        <v>10810.811147599074</v>
      </c>
      <c r="P2658" s="113">
        <f t="shared" ca="1" si="500"/>
        <v>1</v>
      </c>
      <c r="Q2658" s="114">
        <f t="shared" ca="1" si="497"/>
        <v>233</v>
      </c>
    </row>
    <row r="2659" spans="5:17" x14ac:dyDescent="0.35">
      <c r="E2659">
        <f t="shared" si="501"/>
        <v>2632</v>
      </c>
      <c r="F2659" s="109">
        <f t="shared" ca="1" si="492"/>
        <v>1.1537917120210468</v>
      </c>
      <c r="G2659" s="110">
        <f t="shared" ca="1" si="502"/>
        <v>5296.8137431295954</v>
      </c>
      <c r="H2659" s="92">
        <f t="shared" si="493"/>
        <v>2632</v>
      </c>
      <c r="I2659" s="109">
        <f t="shared" ca="1" si="494"/>
        <v>8.7487108459450447</v>
      </c>
      <c r="J2659" s="51">
        <f t="shared" ca="1" si="498"/>
        <v>6026.7538847337682</v>
      </c>
      <c r="K2659" s="51">
        <f t="shared" ca="1" si="503"/>
        <v>6035.5025955797137</v>
      </c>
      <c r="L2659" s="111">
        <f t="shared" ca="1" si="495"/>
        <v>375</v>
      </c>
      <c r="M2659" s="112">
        <f t="shared" ca="1" si="496"/>
        <v>738.68885245011825</v>
      </c>
      <c r="N2659" s="106"/>
      <c r="O2659" s="109">
        <f t="shared" ca="1" si="499"/>
        <v>8075.9515723397244</v>
      </c>
      <c r="P2659" s="113">
        <f t="shared" ca="1" si="500"/>
        <v>1</v>
      </c>
      <c r="Q2659" s="114">
        <f t="shared" ca="1" si="497"/>
        <v>517</v>
      </c>
    </row>
    <row r="2660" spans="5:17" x14ac:dyDescent="0.35">
      <c r="E2660">
        <f t="shared" si="501"/>
        <v>2633</v>
      </c>
      <c r="F2660" s="109">
        <f t="shared" ca="1" si="492"/>
        <v>0.64442307917017505</v>
      </c>
      <c r="G2660" s="110">
        <f t="shared" ca="1" si="502"/>
        <v>5297.4581662087658</v>
      </c>
      <c r="H2660" s="92">
        <f t="shared" si="493"/>
        <v>2633</v>
      </c>
      <c r="I2660" s="109">
        <f t="shared" ca="1" si="494"/>
        <v>4.5787455716559764</v>
      </c>
      <c r="J2660" s="51">
        <f t="shared" ca="1" si="498"/>
        <v>6035.5025955797137</v>
      </c>
      <c r="K2660" s="51">
        <f t="shared" ca="1" si="503"/>
        <v>6040.08134115137</v>
      </c>
      <c r="L2660" s="111">
        <f t="shared" ca="1" si="495"/>
        <v>375</v>
      </c>
      <c r="M2660" s="112">
        <f t="shared" ca="1" si="496"/>
        <v>742.62317494260424</v>
      </c>
      <c r="N2660" s="106"/>
      <c r="O2660" s="109">
        <f t="shared" ca="1" si="499"/>
        <v>7412.6867561233184</v>
      </c>
      <c r="P2660" s="113">
        <f t="shared" ca="1" si="500"/>
        <v>1</v>
      </c>
      <c r="Q2660" s="114">
        <f t="shared" ca="1" si="497"/>
        <v>452</v>
      </c>
    </row>
    <row r="2661" spans="5:17" x14ac:dyDescent="0.35">
      <c r="E2661">
        <f t="shared" si="501"/>
        <v>2634</v>
      </c>
      <c r="F2661" s="109">
        <f t="shared" ca="1" si="492"/>
        <v>4.1002931418033217</v>
      </c>
      <c r="G2661" s="110">
        <f t="shared" ca="1" si="502"/>
        <v>5301.5584593505691</v>
      </c>
      <c r="H2661" s="92">
        <f t="shared" si="493"/>
        <v>2634</v>
      </c>
      <c r="I2661" s="109">
        <f t="shared" ca="1" si="494"/>
        <v>2.373543094872574</v>
      </c>
      <c r="J2661" s="51">
        <f t="shared" ca="1" si="498"/>
        <v>6040.08134115137</v>
      </c>
      <c r="K2661" s="51">
        <f t="shared" ca="1" si="503"/>
        <v>6042.4548842462427</v>
      </c>
      <c r="L2661" s="111">
        <f t="shared" ca="1" si="495"/>
        <v>374</v>
      </c>
      <c r="M2661" s="112">
        <f t="shared" ca="1" si="496"/>
        <v>740.89642489567359</v>
      </c>
      <c r="N2661" s="106"/>
      <c r="O2661" s="109">
        <f t="shared" ca="1" si="499"/>
        <v>9621.9062087507737</v>
      </c>
      <c r="P2661" s="113">
        <f t="shared" ca="1" si="500"/>
        <v>1</v>
      </c>
      <c r="Q2661" s="114">
        <f t="shared" ca="1" si="497"/>
        <v>566</v>
      </c>
    </row>
    <row r="2662" spans="5:17" x14ac:dyDescent="0.35">
      <c r="E2662">
        <f t="shared" si="501"/>
        <v>2635</v>
      </c>
      <c r="F2662" s="109">
        <f t="shared" ca="1" si="492"/>
        <v>5.8406725624483533</v>
      </c>
      <c r="G2662" s="110">
        <f t="shared" ca="1" si="502"/>
        <v>5307.3991319130173</v>
      </c>
      <c r="H2662" s="92">
        <f t="shared" si="493"/>
        <v>2635</v>
      </c>
      <c r="I2662" s="109">
        <f t="shared" ca="1" si="494"/>
        <v>1.199376593106189</v>
      </c>
      <c r="J2662" s="51">
        <f t="shared" ca="1" si="498"/>
        <v>6042.4548842462427</v>
      </c>
      <c r="K2662" s="51">
        <f t="shared" ca="1" si="503"/>
        <v>6043.6542608393493</v>
      </c>
      <c r="L2662" s="111">
        <f t="shared" ca="1" si="495"/>
        <v>373</v>
      </c>
      <c r="M2662" s="112">
        <f t="shared" ca="1" si="496"/>
        <v>736.25512892633196</v>
      </c>
      <c r="N2662" s="106"/>
      <c r="O2662" s="109">
        <f t="shared" ca="1" si="499"/>
        <v>6796.404706698675</v>
      </c>
      <c r="P2662" s="113">
        <f t="shared" ca="1" si="500"/>
        <v>1</v>
      </c>
      <c r="Q2662" s="114">
        <f t="shared" ca="1" si="497"/>
        <v>428</v>
      </c>
    </row>
    <row r="2663" spans="5:17" x14ac:dyDescent="0.35">
      <c r="E2663">
        <f t="shared" si="501"/>
        <v>2636</v>
      </c>
      <c r="F2663" s="109">
        <f t="shared" ca="1" si="492"/>
        <v>1.0038895676270909</v>
      </c>
      <c r="G2663" s="110">
        <f t="shared" ca="1" si="502"/>
        <v>5308.4030214806444</v>
      </c>
      <c r="H2663" s="92">
        <f t="shared" si="493"/>
        <v>2636</v>
      </c>
      <c r="I2663" s="109">
        <f t="shared" ca="1" si="494"/>
        <v>9.1806770069307042E-2</v>
      </c>
      <c r="J2663" s="51">
        <f t="shared" ca="1" si="498"/>
        <v>6043.6542608393493</v>
      </c>
      <c r="K2663" s="51">
        <f t="shared" ca="1" si="503"/>
        <v>6043.7460676094188</v>
      </c>
      <c r="L2663" s="111">
        <f t="shared" ca="1" si="495"/>
        <v>373</v>
      </c>
      <c r="M2663" s="112">
        <f t="shared" ca="1" si="496"/>
        <v>735.3430461287744</v>
      </c>
      <c r="N2663" s="106"/>
      <c r="O2663" s="109">
        <f t="shared" ca="1" si="499"/>
        <v>1936.4305317750213</v>
      </c>
      <c r="P2663" s="113">
        <f t="shared" ca="1" si="500"/>
        <v>1</v>
      </c>
      <c r="Q2663" s="114">
        <f t="shared" ca="1" si="497"/>
        <v>137</v>
      </c>
    </row>
    <row r="2664" spans="5:17" x14ac:dyDescent="0.35">
      <c r="E2664">
        <f t="shared" si="501"/>
        <v>2637</v>
      </c>
      <c r="F2664" s="109">
        <f t="shared" ca="1" si="492"/>
        <v>1.6423498139670358</v>
      </c>
      <c r="G2664" s="110">
        <f t="shared" ca="1" si="502"/>
        <v>5310.0453712946119</v>
      </c>
      <c r="H2664" s="92">
        <f t="shared" si="493"/>
        <v>2637</v>
      </c>
      <c r="I2664" s="109">
        <f t="shared" ca="1" si="494"/>
        <v>0.26327536240546068</v>
      </c>
      <c r="J2664" s="51">
        <f t="shared" ca="1" si="498"/>
        <v>6043.7460676094188</v>
      </c>
      <c r="K2664" s="51">
        <f t="shared" ca="1" si="503"/>
        <v>6044.0093429718245</v>
      </c>
      <c r="L2664" s="111">
        <f t="shared" ca="1" si="495"/>
        <v>372</v>
      </c>
      <c r="M2664" s="112">
        <f t="shared" ca="1" si="496"/>
        <v>733.96397167721261</v>
      </c>
      <c r="N2664" s="106"/>
      <c r="O2664" s="109">
        <f t="shared" ca="1" si="499"/>
        <v>10649.511880849717</v>
      </c>
      <c r="P2664" s="113">
        <f t="shared" ca="1" si="500"/>
        <v>1</v>
      </c>
      <c r="Q2664" s="114">
        <f t="shared" ca="1" si="497"/>
        <v>299</v>
      </c>
    </row>
    <row r="2665" spans="5:17" x14ac:dyDescent="0.35">
      <c r="E2665">
        <f t="shared" si="501"/>
        <v>2638</v>
      </c>
      <c r="F2665" s="109">
        <f t="shared" ca="1" si="492"/>
        <v>3.0570242919673936</v>
      </c>
      <c r="G2665" s="110">
        <f t="shared" ca="1" si="502"/>
        <v>5313.1023955865794</v>
      </c>
      <c r="H2665" s="92">
        <f t="shared" si="493"/>
        <v>2638</v>
      </c>
      <c r="I2665" s="109">
        <f t="shared" ca="1" si="494"/>
        <v>1.7373674525425697</v>
      </c>
      <c r="J2665" s="51">
        <f t="shared" ca="1" si="498"/>
        <v>6044.0093429718245</v>
      </c>
      <c r="K2665" s="51">
        <f t="shared" ca="1" si="503"/>
        <v>6045.7467104243669</v>
      </c>
      <c r="L2665" s="111">
        <f t="shared" ca="1" si="495"/>
        <v>372</v>
      </c>
      <c r="M2665" s="112">
        <f t="shared" ca="1" si="496"/>
        <v>732.64431483778753</v>
      </c>
      <c r="N2665" s="106"/>
      <c r="O2665" s="109">
        <f t="shared" ca="1" si="499"/>
        <v>9982.6507814352626</v>
      </c>
      <c r="P2665" s="113">
        <f t="shared" ca="1" si="500"/>
        <v>1</v>
      </c>
      <c r="Q2665" s="114">
        <f t="shared" ca="1" si="497"/>
        <v>571</v>
      </c>
    </row>
    <row r="2666" spans="5:17" x14ac:dyDescent="0.35">
      <c r="E2666">
        <f t="shared" si="501"/>
        <v>2639</v>
      </c>
      <c r="F2666" s="109">
        <f t="shared" ca="1" si="492"/>
        <v>3.3578501705479256</v>
      </c>
      <c r="G2666" s="110">
        <f t="shared" ca="1" si="502"/>
        <v>5316.4602457571273</v>
      </c>
      <c r="H2666" s="92">
        <f t="shared" si="493"/>
        <v>2639</v>
      </c>
      <c r="I2666" s="109">
        <f t="shared" ca="1" si="494"/>
        <v>0.35075037218436877</v>
      </c>
      <c r="J2666" s="51">
        <f t="shared" ca="1" si="498"/>
        <v>6045.7467104243669</v>
      </c>
      <c r="K2666" s="51">
        <f t="shared" ca="1" si="503"/>
        <v>6046.0974607965509</v>
      </c>
      <c r="L2666" s="111">
        <f t="shared" ca="1" si="495"/>
        <v>372</v>
      </c>
      <c r="M2666" s="112">
        <f t="shared" ca="1" si="496"/>
        <v>729.63721503942361</v>
      </c>
      <c r="N2666" s="106"/>
      <c r="O2666" s="109">
        <f t="shared" ca="1" si="499"/>
        <v>9750.179043312206</v>
      </c>
      <c r="P2666" s="113">
        <f t="shared" ca="1" si="500"/>
        <v>1</v>
      </c>
      <c r="Q2666" s="114">
        <f t="shared" ca="1" si="497"/>
        <v>568</v>
      </c>
    </row>
    <row r="2667" spans="5:17" x14ac:dyDescent="0.35">
      <c r="E2667">
        <f t="shared" si="501"/>
        <v>2640</v>
      </c>
      <c r="F2667" s="109">
        <f t="shared" ca="1" si="492"/>
        <v>0.10766568515451627</v>
      </c>
      <c r="G2667" s="110">
        <f t="shared" ca="1" si="502"/>
        <v>5316.5679114422819</v>
      </c>
      <c r="H2667" s="92">
        <f t="shared" si="493"/>
        <v>2640</v>
      </c>
      <c r="I2667" s="109">
        <f t="shared" ca="1" si="494"/>
        <v>3.1282475585551168</v>
      </c>
      <c r="J2667" s="51">
        <f t="shared" ca="1" si="498"/>
        <v>6046.0974607965509</v>
      </c>
      <c r="K2667" s="51">
        <f t="shared" ca="1" si="503"/>
        <v>6049.2257083551058</v>
      </c>
      <c r="L2667" s="111">
        <f t="shared" ca="1" si="495"/>
        <v>372</v>
      </c>
      <c r="M2667" s="112">
        <f t="shared" ca="1" si="496"/>
        <v>732.65779691282387</v>
      </c>
      <c r="N2667" s="106"/>
      <c r="O2667" s="109">
        <f t="shared" ca="1" si="499"/>
        <v>3701.2530197218484</v>
      </c>
      <c r="P2667" s="113">
        <f t="shared" ca="1" si="500"/>
        <v>1</v>
      </c>
      <c r="Q2667" s="114">
        <f t="shared" ca="1" si="497"/>
        <v>282</v>
      </c>
    </row>
    <row r="2668" spans="5:17" x14ac:dyDescent="0.35">
      <c r="E2668">
        <f t="shared" si="501"/>
        <v>2641</v>
      </c>
      <c r="F2668" s="109">
        <f t="shared" ca="1" si="492"/>
        <v>3.0368999313050953</v>
      </c>
      <c r="G2668" s="110">
        <f t="shared" ca="1" si="502"/>
        <v>5319.6048113735869</v>
      </c>
      <c r="H2668" s="92">
        <f t="shared" si="493"/>
        <v>2641</v>
      </c>
      <c r="I2668" s="109">
        <f t="shared" ca="1" si="494"/>
        <v>1.0117134648180486</v>
      </c>
      <c r="J2668" s="51">
        <f t="shared" ca="1" si="498"/>
        <v>6049.2257083551058</v>
      </c>
      <c r="K2668" s="51">
        <f t="shared" ca="1" si="503"/>
        <v>6050.2374218199238</v>
      </c>
      <c r="L2668" s="111">
        <f t="shared" ca="1" si="495"/>
        <v>373</v>
      </c>
      <c r="M2668" s="112">
        <f t="shared" ca="1" si="496"/>
        <v>730.63261044633691</v>
      </c>
      <c r="N2668" s="106"/>
      <c r="O2668" s="109">
        <f t="shared" ca="1" si="499"/>
        <v>5881.5309626691233</v>
      </c>
      <c r="P2668" s="113">
        <f t="shared" ca="1" si="500"/>
        <v>1</v>
      </c>
      <c r="Q2668" s="114">
        <f t="shared" ca="1" si="497"/>
        <v>357</v>
      </c>
    </row>
    <row r="2669" spans="5:17" x14ac:dyDescent="0.35">
      <c r="E2669">
        <f t="shared" si="501"/>
        <v>2642</v>
      </c>
      <c r="F2669" s="109">
        <f t="shared" ca="1" si="492"/>
        <v>9.9576463181126479E-2</v>
      </c>
      <c r="G2669" s="110">
        <f t="shared" ca="1" si="502"/>
        <v>5319.7043878367676</v>
      </c>
      <c r="H2669" s="92">
        <f t="shared" si="493"/>
        <v>2642</v>
      </c>
      <c r="I2669" s="109">
        <f t="shared" ca="1" si="494"/>
        <v>2.084215271075391</v>
      </c>
      <c r="J2669" s="51">
        <f t="shared" ca="1" si="498"/>
        <v>6050.2374218199238</v>
      </c>
      <c r="K2669" s="51">
        <f t="shared" ca="1" si="503"/>
        <v>6052.3216370909995</v>
      </c>
      <c r="L2669" s="111">
        <f t="shared" ca="1" si="495"/>
        <v>372</v>
      </c>
      <c r="M2669" s="112">
        <f t="shared" ca="1" si="496"/>
        <v>732.61724925423187</v>
      </c>
      <c r="N2669" s="106"/>
      <c r="O2669" s="109">
        <f t="shared" ca="1" si="499"/>
        <v>10880.812115026396</v>
      </c>
      <c r="P2669" s="113">
        <f t="shared" ca="1" si="500"/>
        <v>1</v>
      </c>
      <c r="Q2669" s="114">
        <f t="shared" ca="1" si="497"/>
        <v>200</v>
      </c>
    </row>
    <row r="2670" spans="5:17" x14ac:dyDescent="0.35">
      <c r="E2670">
        <f t="shared" si="501"/>
        <v>2643</v>
      </c>
      <c r="F2670" s="109">
        <f t="shared" ca="1" si="492"/>
        <v>8.282455671235632E-2</v>
      </c>
      <c r="G2670" s="110">
        <f t="shared" ca="1" si="502"/>
        <v>5319.7872123934803</v>
      </c>
      <c r="H2670" s="92">
        <f t="shared" si="493"/>
        <v>2643</v>
      </c>
      <c r="I2670" s="109">
        <f t="shared" ca="1" si="494"/>
        <v>1.3475203329132472</v>
      </c>
      <c r="J2670" s="51">
        <f t="shared" ca="1" si="498"/>
        <v>6052.3216370909995</v>
      </c>
      <c r="K2670" s="51">
        <f t="shared" ca="1" si="503"/>
        <v>6053.669157423913</v>
      </c>
      <c r="L2670" s="111">
        <f t="shared" ca="1" si="495"/>
        <v>371</v>
      </c>
      <c r="M2670" s="112">
        <f t="shared" ca="1" si="496"/>
        <v>733.88194503043269</v>
      </c>
      <c r="N2670" s="106"/>
      <c r="O2670" s="109">
        <f t="shared" ca="1" si="499"/>
        <v>8776.6741870239857</v>
      </c>
      <c r="P2670" s="113">
        <f t="shared" ca="1" si="500"/>
        <v>1</v>
      </c>
      <c r="Q2670" s="114">
        <f t="shared" ca="1" si="497"/>
        <v>514</v>
      </c>
    </row>
    <row r="2671" spans="5:17" x14ac:dyDescent="0.35">
      <c r="E2671">
        <f t="shared" si="501"/>
        <v>2644</v>
      </c>
      <c r="F2671" s="109">
        <f t="shared" ca="1" si="492"/>
        <v>2.0128136704545123</v>
      </c>
      <c r="G2671" s="110">
        <f t="shared" ca="1" si="502"/>
        <v>5321.8000260639346</v>
      </c>
      <c r="H2671" s="92">
        <f t="shared" si="493"/>
        <v>2644</v>
      </c>
      <c r="I2671" s="109">
        <f t="shared" ca="1" si="494"/>
        <v>6.6689222552883392</v>
      </c>
      <c r="J2671" s="51">
        <f t="shared" ca="1" si="498"/>
        <v>6053.669157423913</v>
      </c>
      <c r="K2671" s="51">
        <f t="shared" ca="1" si="503"/>
        <v>6060.3380796792017</v>
      </c>
      <c r="L2671" s="111">
        <f t="shared" ca="1" si="495"/>
        <v>373</v>
      </c>
      <c r="M2671" s="112">
        <f t="shared" ca="1" si="496"/>
        <v>738.53805361526702</v>
      </c>
      <c r="N2671" s="106"/>
      <c r="O2671" s="109">
        <f t="shared" ca="1" si="499"/>
        <v>3995.7232601993524</v>
      </c>
      <c r="P2671" s="113">
        <f t="shared" ca="1" si="500"/>
        <v>1</v>
      </c>
      <c r="Q2671" s="114">
        <f t="shared" ca="1" si="497"/>
        <v>310</v>
      </c>
    </row>
    <row r="2672" spans="5:17" x14ac:dyDescent="0.35">
      <c r="E2672">
        <f t="shared" si="501"/>
        <v>2645</v>
      </c>
      <c r="F2672" s="109">
        <f t="shared" ca="1" si="492"/>
        <v>1.2497659554769669</v>
      </c>
      <c r="G2672" s="110">
        <f t="shared" ca="1" si="502"/>
        <v>5323.0497920194121</v>
      </c>
      <c r="H2672" s="92">
        <f t="shared" si="493"/>
        <v>2645</v>
      </c>
      <c r="I2672" s="109">
        <f t="shared" ca="1" si="494"/>
        <v>2.946041826239004</v>
      </c>
      <c r="J2672" s="51">
        <f t="shared" ca="1" si="498"/>
        <v>6060.3380796792017</v>
      </c>
      <c r="K2672" s="51">
        <f t="shared" ca="1" si="503"/>
        <v>6063.2841215054405</v>
      </c>
      <c r="L2672" s="111">
        <f t="shared" ca="1" si="495"/>
        <v>372</v>
      </c>
      <c r="M2672" s="112">
        <f t="shared" ca="1" si="496"/>
        <v>740.2343294860284</v>
      </c>
      <c r="N2672" s="106"/>
      <c r="O2672" s="109">
        <f t="shared" ca="1" si="499"/>
        <v>4423.4441381489996</v>
      </c>
      <c r="P2672" s="113">
        <f t="shared" ca="1" si="500"/>
        <v>1</v>
      </c>
      <c r="Q2672" s="114">
        <f t="shared" ca="1" si="497"/>
        <v>326</v>
      </c>
    </row>
    <row r="2673" spans="5:17" x14ac:dyDescent="0.35">
      <c r="E2673">
        <f t="shared" si="501"/>
        <v>2646</v>
      </c>
      <c r="F2673" s="109">
        <f t="shared" ca="1" si="492"/>
        <v>0.50002385390008008</v>
      </c>
      <c r="G2673" s="110">
        <f t="shared" ca="1" si="502"/>
        <v>5323.5498158733126</v>
      </c>
      <c r="H2673" s="92">
        <f t="shared" si="493"/>
        <v>2646</v>
      </c>
      <c r="I2673" s="109">
        <f t="shared" ca="1" si="494"/>
        <v>0.14899490003013988</v>
      </c>
      <c r="J2673" s="51">
        <f t="shared" ca="1" si="498"/>
        <v>6063.2841215054405</v>
      </c>
      <c r="K2673" s="51">
        <f t="shared" ca="1" si="503"/>
        <v>6063.4331164054702</v>
      </c>
      <c r="L2673" s="111">
        <f t="shared" ca="1" si="495"/>
        <v>371</v>
      </c>
      <c r="M2673" s="112">
        <f t="shared" ca="1" si="496"/>
        <v>739.88330053215759</v>
      </c>
      <c r="N2673" s="106"/>
      <c r="O2673" s="109">
        <f t="shared" ca="1" si="499"/>
        <v>6391.878229236976</v>
      </c>
      <c r="P2673" s="113">
        <f t="shared" ca="1" si="500"/>
        <v>1</v>
      </c>
      <c r="Q2673" s="114">
        <f t="shared" ca="1" si="497"/>
        <v>379</v>
      </c>
    </row>
    <row r="2674" spans="5:17" x14ac:dyDescent="0.35">
      <c r="E2674">
        <f t="shared" si="501"/>
        <v>2647</v>
      </c>
      <c r="F2674" s="109">
        <f t="shared" ca="1" si="492"/>
        <v>0.376202131544081</v>
      </c>
      <c r="G2674" s="110">
        <f t="shared" ca="1" si="502"/>
        <v>5323.9260180048568</v>
      </c>
      <c r="H2674" s="92">
        <f t="shared" si="493"/>
        <v>2647</v>
      </c>
      <c r="I2674" s="109">
        <f t="shared" ca="1" si="494"/>
        <v>4.5079607095821457</v>
      </c>
      <c r="J2674" s="51">
        <f t="shared" ca="1" si="498"/>
        <v>6063.4331164054702</v>
      </c>
      <c r="K2674" s="51">
        <f t="shared" ca="1" si="503"/>
        <v>6067.9410771150524</v>
      </c>
      <c r="L2674" s="111">
        <f t="shared" ca="1" si="495"/>
        <v>372</v>
      </c>
      <c r="M2674" s="112">
        <f t="shared" ca="1" si="496"/>
        <v>744.01505911019558</v>
      </c>
      <c r="N2674" s="106"/>
      <c r="O2674" s="109">
        <f t="shared" ca="1" si="499"/>
        <v>10289.68684478977</v>
      </c>
      <c r="P2674" s="113">
        <f t="shared" ca="1" si="500"/>
        <v>1</v>
      </c>
      <c r="Q2674" s="114">
        <f t="shared" ca="1" si="497"/>
        <v>452</v>
      </c>
    </row>
    <row r="2675" spans="5:17" x14ac:dyDescent="0.35">
      <c r="E2675">
        <f t="shared" si="501"/>
        <v>2648</v>
      </c>
      <c r="F2675" s="109">
        <f t="shared" ca="1" si="492"/>
        <v>0.58739002517146732</v>
      </c>
      <c r="G2675" s="110">
        <f t="shared" ca="1" si="502"/>
        <v>5324.5134080300286</v>
      </c>
      <c r="H2675" s="92">
        <f t="shared" si="493"/>
        <v>2648</v>
      </c>
      <c r="I2675" s="109">
        <f t="shared" ca="1" si="494"/>
        <v>2.0575871200129066</v>
      </c>
      <c r="J2675" s="51">
        <f t="shared" ca="1" si="498"/>
        <v>6067.9410771150524</v>
      </c>
      <c r="K2675" s="51">
        <f t="shared" ca="1" si="503"/>
        <v>6069.998664235065</v>
      </c>
      <c r="L2675" s="111">
        <f t="shared" ca="1" si="495"/>
        <v>373</v>
      </c>
      <c r="M2675" s="112">
        <f t="shared" ca="1" si="496"/>
        <v>745.48525620503642</v>
      </c>
      <c r="N2675" s="106"/>
      <c r="O2675" s="109">
        <f t="shared" ca="1" si="499"/>
        <v>2389.3885089243104</v>
      </c>
      <c r="P2675" s="113">
        <f t="shared" ca="1" si="500"/>
        <v>1</v>
      </c>
      <c r="Q2675" s="114">
        <f t="shared" ca="1" si="497"/>
        <v>202</v>
      </c>
    </row>
    <row r="2676" spans="5:17" x14ac:dyDescent="0.35">
      <c r="E2676">
        <f t="shared" si="501"/>
        <v>2649</v>
      </c>
      <c r="F2676" s="109">
        <f t="shared" ca="1" si="492"/>
        <v>0.62112749942872902</v>
      </c>
      <c r="G2676" s="110">
        <f t="shared" ca="1" si="502"/>
        <v>5325.134535529457</v>
      </c>
      <c r="H2676" s="92">
        <f t="shared" si="493"/>
        <v>2649</v>
      </c>
      <c r="I2676" s="109">
        <f t="shared" ca="1" si="494"/>
        <v>2.6423380211168843</v>
      </c>
      <c r="J2676" s="51">
        <f t="shared" ca="1" si="498"/>
        <v>6069.998664235065</v>
      </c>
      <c r="K2676" s="51">
        <f t="shared" ca="1" si="503"/>
        <v>6072.6410022561822</v>
      </c>
      <c r="L2676" s="111">
        <f t="shared" ca="1" si="495"/>
        <v>372</v>
      </c>
      <c r="M2676" s="112">
        <f t="shared" ca="1" si="496"/>
        <v>747.50646672672519</v>
      </c>
      <c r="N2676" s="106"/>
      <c r="O2676" s="109">
        <f t="shared" ca="1" si="499"/>
        <v>11022.473059782484</v>
      </c>
      <c r="P2676" s="113">
        <f t="shared" ca="1" si="500"/>
        <v>1</v>
      </c>
      <c r="Q2676" s="114">
        <f t="shared" ca="1" si="497"/>
        <v>130</v>
      </c>
    </row>
    <row r="2677" spans="5:17" x14ac:dyDescent="0.35">
      <c r="E2677">
        <f t="shared" si="501"/>
        <v>2650</v>
      </c>
      <c r="F2677" s="109">
        <f t="shared" ca="1" si="492"/>
        <v>1.782967717845735</v>
      </c>
      <c r="G2677" s="110">
        <f t="shared" ca="1" si="502"/>
        <v>5326.9175032473031</v>
      </c>
      <c r="H2677" s="92">
        <f t="shared" si="493"/>
        <v>2650</v>
      </c>
      <c r="I2677" s="109">
        <f t="shared" ca="1" si="494"/>
        <v>1.7663824094634422</v>
      </c>
      <c r="J2677" s="51">
        <f t="shared" ca="1" si="498"/>
        <v>6072.6410022561822</v>
      </c>
      <c r="K2677" s="51">
        <f t="shared" ca="1" si="503"/>
        <v>6074.4073846656456</v>
      </c>
      <c r="L2677" s="111">
        <f t="shared" ca="1" si="495"/>
        <v>374</v>
      </c>
      <c r="M2677" s="112">
        <f t="shared" ca="1" si="496"/>
        <v>747.48988141834252</v>
      </c>
      <c r="N2677" s="106"/>
      <c r="O2677" s="109">
        <f t="shared" ca="1" si="499"/>
        <v>3179.5514457420431</v>
      </c>
      <c r="P2677" s="113">
        <f t="shared" ca="1" si="500"/>
        <v>1</v>
      </c>
      <c r="Q2677" s="114">
        <f t="shared" ca="1" si="497"/>
        <v>243</v>
      </c>
    </row>
    <row r="2678" spans="5:17" x14ac:dyDescent="0.35">
      <c r="E2678">
        <f t="shared" si="501"/>
        <v>2651</v>
      </c>
      <c r="F2678" s="109">
        <f t="shared" ca="1" si="492"/>
        <v>6.3705860610715694</v>
      </c>
      <c r="G2678" s="110">
        <f t="shared" ca="1" si="502"/>
        <v>5333.2880893083748</v>
      </c>
      <c r="H2678" s="92">
        <f t="shared" si="493"/>
        <v>2651</v>
      </c>
      <c r="I2678" s="109">
        <f t="shared" ca="1" si="494"/>
        <v>2.4855832968464933</v>
      </c>
      <c r="J2678" s="51">
        <f t="shared" ca="1" si="498"/>
        <v>6074.4073846656456</v>
      </c>
      <c r="K2678" s="51">
        <f t="shared" ca="1" si="503"/>
        <v>6076.8929679624925</v>
      </c>
      <c r="L2678" s="111">
        <f t="shared" ca="1" si="495"/>
        <v>373</v>
      </c>
      <c r="M2678" s="112">
        <f t="shared" ca="1" si="496"/>
        <v>743.60487865411778</v>
      </c>
      <c r="N2678" s="106"/>
      <c r="O2678" s="109">
        <f t="shared" ca="1" si="499"/>
        <v>2540.7673774304526</v>
      </c>
      <c r="P2678" s="113">
        <f t="shared" ca="1" si="500"/>
        <v>1</v>
      </c>
      <c r="Q2678" s="114">
        <f t="shared" ca="1" si="497"/>
        <v>207</v>
      </c>
    </row>
    <row r="2679" spans="5:17" x14ac:dyDescent="0.35">
      <c r="E2679">
        <f t="shared" si="501"/>
        <v>2652</v>
      </c>
      <c r="F2679" s="109">
        <f t="shared" ca="1" si="492"/>
        <v>2.5582122618138436</v>
      </c>
      <c r="G2679" s="110">
        <f t="shared" ca="1" si="502"/>
        <v>5335.8463015701882</v>
      </c>
      <c r="H2679" s="92">
        <f t="shared" si="493"/>
        <v>2652</v>
      </c>
      <c r="I2679" s="109">
        <f t="shared" ca="1" si="494"/>
        <v>0.2766283308361806</v>
      </c>
      <c r="J2679" s="51">
        <f t="shared" ca="1" si="498"/>
        <v>6076.8929679624925</v>
      </c>
      <c r="K2679" s="51">
        <f t="shared" ca="1" si="503"/>
        <v>6077.1695962933291</v>
      </c>
      <c r="L2679" s="111">
        <f t="shared" ca="1" si="495"/>
        <v>372</v>
      </c>
      <c r="M2679" s="112">
        <f t="shared" ca="1" si="496"/>
        <v>741.32329472314086</v>
      </c>
      <c r="N2679" s="106"/>
      <c r="O2679" s="109">
        <f t="shared" ca="1" si="499"/>
        <v>4581.0787134685115</v>
      </c>
      <c r="P2679" s="113">
        <f t="shared" ca="1" si="500"/>
        <v>1</v>
      </c>
      <c r="Q2679" s="114">
        <f t="shared" ca="1" si="497"/>
        <v>331</v>
      </c>
    </row>
    <row r="2680" spans="5:17" x14ac:dyDescent="0.35">
      <c r="E2680">
        <f t="shared" si="501"/>
        <v>2653</v>
      </c>
      <c r="F2680" s="109">
        <f t="shared" ca="1" si="492"/>
        <v>0.41559065377973098</v>
      </c>
      <c r="G2680" s="110">
        <f t="shared" ca="1" si="502"/>
        <v>5336.2618922239681</v>
      </c>
      <c r="H2680" s="92">
        <f t="shared" si="493"/>
        <v>2653</v>
      </c>
      <c r="I2680" s="109">
        <f t="shared" ca="1" si="494"/>
        <v>2.7739174526626118</v>
      </c>
      <c r="J2680" s="51">
        <f t="shared" ca="1" si="498"/>
        <v>6077.1695962933291</v>
      </c>
      <c r="K2680" s="51">
        <f t="shared" ca="1" si="503"/>
        <v>6079.9435137459914</v>
      </c>
      <c r="L2680" s="111">
        <f t="shared" ca="1" si="495"/>
        <v>372</v>
      </c>
      <c r="M2680" s="112">
        <f t="shared" ca="1" si="496"/>
        <v>743.68162152202331</v>
      </c>
      <c r="N2680" s="106"/>
      <c r="O2680" s="109">
        <f t="shared" ca="1" si="499"/>
        <v>7990.3229724198918</v>
      </c>
      <c r="P2680" s="113">
        <f t="shared" ca="1" si="500"/>
        <v>1</v>
      </c>
      <c r="Q2680" s="114">
        <f t="shared" ca="1" si="497"/>
        <v>515</v>
      </c>
    </row>
    <row r="2681" spans="5:17" x14ac:dyDescent="0.35">
      <c r="E2681">
        <f t="shared" si="501"/>
        <v>2654</v>
      </c>
      <c r="F2681" s="109">
        <f t="shared" ca="1" si="492"/>
        <v>1.9413764842660342</v>
      </c>
      <c r="G2681" s="110">
        <f t="shared" ca="1" si="502"/>
        <v>5338.2032687082337</v>
      </c>
      <c r="H2681" s="92">
        <f t="shared" si="493"/>
        <v>2654</v>
      </c>
      <c r="I2681" s="109">
        <f t="shared" ca="1" si="494"/>
        <v>5.0660440478704256</v>
      </c>
      <c r="J2681" s="51">
        <f t="shared" ca="1" si="498"/>
        <v>6079.9435137459914</v>
      </c>
      <c r="K2681" s="51">
        <f t="shared" ca="1" si="503"/>
        <v>6085.0095577938619</v>
      </c>
      <c r="L2681" s="111">
        <f t="shared" ca="1" si="495"/>
        <v>373</v>
      </c>
      <c r="M2681" s="112">
        <f t="shared" ca="1" si="496"/>
        <v>746.80628908562812</v>
      </c>
      <c r="N2681" s="106"/>
      <c r="O2681" s="109">
        <f t="shared" ca="1" si="499"/>
        <v>2462.2745705468656</v>
      </c>
      <c r="P2681" s="113">
        <f t="shared" ca="1" si="500"/>
        <v>1</v>
      </c>
      <c r="Q2681" s="114">
        <f t="shared" ca="1" si="497"/>
        <v>207</v>
      </c>
    </row>
    <row r="2682" spans="5:17" x14ac:dyDescent="0.35">
      <c r="E2682">
        <f t="shared" si="501"/>
        <v>2655</v>
      </c>
      <c r="F2682" s="109">
        <f t="shared" ca="1" si="492"/>
        <v>0.38563159243781159</v>
      </c>
      <c r="G2682" s="110">
        <f t="shared" ca="1" si="502"/>
        <v>5338.5889003006714</v>
      </c>
      <c r="H2682" s="92">
        <f t="shared" si="493"/>
        <v>2655</v>
      </c>
      <c r="I2682" s="109">
        <f t="shared" ca="1" si="494"/>
        <v>2.007225651226519</v>
      </c>
      <c r="J2682" s="51">
        <f t="shared" ca="1" si="498"/>
        <v>6085.0095577938619</v>
      </c>
      <c r="K2682" s="51">
        <f t="shared" ca="1" si="503"/>
        <v>6087.0167834450885</v>
      </c>
      <c r="L2682" s="111">
        <f t="shared" ca="1" si="495"/>
        <v>373</v>
      </c>
      <c r="M2682" s="112">
        <f t="shared" ca="1" si="496"/>
        <v>748.42788314441714</v>
      </c>
      <c r="N2682" s="106"/>
      <c r="O2682" s="109">
        <f t="shared" ca="1" si="499"/>
        <v>5640.5502730364879</v>
      </c>
      <c r="P2682" s="113">
        <f t="shared" ca="1" si="500"/>
        <v>1</v>
      </c>
      <c r="Q2682" s="114">
        <f t="shared" ca="1" si="497"/>
        <v>336</v>
      </c>
    </row>
    <row r="2683" spans="5:17" x14ac:dyDescent="0.35">
      <c r="E2683">
        <f t="shared" si="501"/>
        <v>2656</v>
      </c>
      <c r="F2683" s="109">
        <f t="shared" ca="1" si="492"/>
        <v>2.4629084272329882</v>
      </c>
      <c r="G2683" s="110">
        <f t="shared" ca="1" si="502"/>
        <v>5341.0518087279042</v>
      </c>
      <c r="H2683" s="92">
        <f t="shared" si="493"/>
        <v>2656</v>
      </c>
      <c r="I2683" s="109">
        <f t="shared" ca="1" si="494"/>
        <v>2.0651739770219515</v>
      </c>
      <c r="J2683" s="51">
        <f t="shared" ca="1" si="498"/>
        <v>6087.0167834450885</v>
      </c>
      <c r="K2683" s="51">
        <f t="shared" ca="1" si="503"/>
        <v>6089.0819574221105</v>
      </c>
      <c r="L2683" s="111">
        <f t="shared" ca="1" si="495"/>
        <v>374</v>
      </c>
      <c r="M2683" s="112">
        <f t="shared" ca="1" si="496"/>
        <v>748.03014869420622</v>
      </c>
      <c r="N2683" s="106"/>
      <c r="O2683" s="109">
        <f t="shared" ca="1" si="499"/>
        <v>8293.1971490773267</v>
      </c>
      <c r="P2683" s="113">
        <f t="shared" ca="1" si="500"/>
        <v>1</v>
      </c>
      <c r="Q2683" s="114">
        <f t="shared" ca="1" si="497"/>
        <v>531</v>
      </c>
    </row>
    <row r="2684" spans="5:17" x14ac:dyDescent="0.35">
      <c r="E2684">
        <f t="shared" si="501"/>
        <v>2657</v>
      </c>
      <c r="F2684" s="109">
        <f t="shared" ca="1" si="492"/>
        <v>0.9030730789411785</v>
      </c>
      <c r="G2684" s="110">
        <f t="shared" ca="1" si="502"/>
        <v>5341.9548818068452</v>
      </c>
      <c r="H2684" s="92">
        <f t="shared" si="493"/>
        <v>2657</v>
      </c>
      <c r="I2684" s="109">
        <f t="shared" ca="1" si="494"/>
        <v>3.326401580110685</v>
      </c>
      <c r="J2684" s="51">
        <f t="shared" ca="1" si="498"/>
        <v>6089.0819574221105</v>
      </c>
      <c r="K2684" s="51">
        <f t="shared" ca="1" si="503"/>
        <v>6092.408359002221</v>
      </c>
      <c r="L2684" s="111">
        <f t="shared" ca="1" si="495"/>
        <v>373</v>
      </c>
      <c r="M2684" s="112">
        <f t="shared" ca="1" si="496"/>
        <v>750.45347719537585</v>
      </c>
      <c r="N2684" s="106"/>
      <c r="O2684" s="109">
        <f t="shared" ca="1" si="499"/>
        <v>2107.5247230278942</v>
      </c>
      <c r="P2684" s="113">
        <f t="shared" ca="1" si="500"/>
        <v>1</v>
      </c>
      <c r="Q2684" s="114">
        <f t="shared" ca="1" si="497"/>
        <v>154</v>
      </c>
    </row>
    <row r="2685" spans="5:17" x14ac:dyDescent="0.35">
      <c r="E2685">
        <f t="shared" si="501"/>
        <v>2658</v>
      </c>
      <c r="F2685" s="109">
        <f t="shared" ca="1" si="492"/>
        <v>1.3461126868625395</v>
      </c>
      <c r="G2685" s="110">
        <f t="shared" ca="1" si="502"/>
        <v>5343.3009944937075</v>
      </c>
      <c r="H2685" s="92">
        <f t="shared" si="493"/>
        <v>2658</v>
      </c>
      <c r="I2685" s="109">
        <f t="shared" ca="1" si="494"/>
        <v>2.2396518127247309</v>
      </c>
      <c r="J2685" s="51">
        <f t="shared" ca="1" si="498"/>
        <v>6092.408359002221</v>
      </c>
      <c r="K2685" s="51">
        <f t="shared" ca="1" si="503"/>
        <v>6094.6480108149453</v>
      </c>
      <c r="L2685" s="111">
        <f t="shared" ca="1" si="495"/>
        <v>372</v>
      </c>
      <c r="M2685" s="112">
        <f t="shared" ca="1" si="496"/>
        <v>751.34701632123779</v>
      </c>
      <c r="N2685" s="106"/>
      <c r="O2685" s="109">
        <f t="shared" ca="1" si="499"/>
        <v>5702.8207870258839</v>
      </c>
      <c r="P2685" s="113">
        <f t="shared" ca="1" si="500"/>
        <v>1</v>
      </c>
      <c r="Q2685" s="114">
        <f t="shared" ca="1" si="497"/>
        <v>332</v>
      </c>
    </row>
    <row r="2686" spans="5:17" x14ac:dyDescent="0.35">
      <c r="E2686">
        <f t="shared" si="501"/>
        <v>2659</v>
      </c>
      <c r="F2686" s="109">
        <f t="shared" ca="1" si="492"/>
        <v>3.6705797430034681</v>
      </c>
      <c r="G2686" s="110">
        <f t="shared" ca="1" si="502"/>
        <v>5346.9715742367107</v>
      </c>
      <c r="H2686" s="92">
        <f t="shared" si="493"/>
        <v>2659</v>
      </c>
      <c r="I2686" s="109">
        <f t="shared" ca="1" si="494"/>
        <v>0.1353830889373753</v>
      </c>
      <c r="J2686" s="51">
        <f t="shared" ca="1" si="498"/>
        <v>6094.6480108149453</v>
      </c>
      <c r="K2686" s="51">
        <f t="shared" ca="1" si="503"/>
        <v>6094.7833939038828</v>
      </c>
      <c r="L2686" s="111">
        <f t="shared" ca="1" si="495"/>
        <v>371</v>
      </c>
      <c r="M2686" s="112">
        <f t="shared" ca="1" si="496"/>
        <v>747.81181966717213</v>
      </c>
      <c r="N2686" s="106"/>
      <c r="O2686" s="109">
        <f t="shared" ca="1" si="499"/>
        <v>1035.8143810938036</v>
      </c>
      <c r="P2686" s="113">
        <f t="shared" ca="1" si="500"/>
        <v>1</v>
      </c>
      <c r="Q2686" s="114">
        <f t="shared" ca="1" si="497"/>
        <v>87</v>
      </c>
    </row>
    <row r="2687" spans="5:17" x14ac:dyDescent="0.35">
      <c r="E2687">
        <f t="shared" si="501"/>
        <v>2660</v>
      </c>
      <c r="F2687" s="109">
        <f t="shared" ca="1" si="492"/>
        <v>6.0506872840778998</v>
      </c>
      <c r="G2687" s="110">
        <f t="shared" ca="1" si="502"/>
        <v>5353.0222615207886</v>
      </c>
      <c r="H2687" s="92">
        <f t="shared" si="493"/>
        <v>2660</v>
      </c>
      <c r="I2687" s="109">
        <f t="shared" ca="1" si="494"/>
        <v>2.4217539167561601</v>
      </c>
      <c r="J2687" s="51">
        <f t="shared" ca="1" si="498"/>
        <v>6094.7833939038828</v>
      </c>
      <c r="K2687" s="51">
        <f t="shared" ca="1" si="503"/>
        <v>6097.2051478206386</v>
      </c>
      <c r="L2687" s="111">
        <f t="shared" ca="1" si="495"/>
        <v>372</v>
      </c>
      <c r="M2687" s="112">
        <f t="shared" ca="1" si="496"/>
        <v>744.18288629985</v>
      </c>
      <c r="N2687" s="106"/>
      <c r="O2687" s="109">
        <f t="shared" ca="1" si="499"/>
        <v>11189.448021334645</v>
      </c>
      <c r="P2687" s="113">
        <f t="shared" ca="1" si="500"/>
        <v>1</v>
      </c>
      <c r="Q2687" s="114">
        <f t="shared" ca="1" si="497"/>
        <v>70</v>
      </c>
    </row>
    <row r="2688" spans="5:17" x14ac:dyDescent="0.35">
      <c r="E2688">
        <f t="shared" si="501"/>
        <v>2661</v>
      </c>
      <c r="F2688" s="109">
        <f t="shared" ca="1" si="492"/>
        <v>3.290913650296762</v>
      </c>
      <c r="G2688" s="110">
        <f t="shared" ca="1" si="502"/>
        <v>5356.3131751710853</v>
      </c>
      <c r="H2688" s="92">
        <f t="shared" si="493"/>
        <v>2661</v>
      </c>
      <c r="I2688" s="109">
        <f t="shared" ca="1" si="494"/>
        <v>2.7319538123547487</v>
      </c>
      <c r="J2688" s="51">
        <f t="shared" ca="1" si="498"/>
        <v>6097.2051478206386</v>
      </c>
      <c r="K2688" s="51">
        <f t="shared" ca="1" si="503"/>
        <v>6099.9371016329933</v>
      </c>
      <c r="L2688" s="111">
        <f t="shared" ca="1" si="495"/>
        <v>372</v>
      </c>
      <c r="M2688" s="112">
        <f t="shared" ca="1" si="496"/>
        <v>743.62392646190801</v>
      </c>
      <c r="N2688" s="106"/>
      <c r="O2688" s="109">
        <f t="shared" ca="1" si="499"/>
        <v>8409.006734439301</v>
      </c>
      <c r="P2688" s="113">
        <f t="shared" ca="1" si="500"/>
        <v>1</v>
      </c>
      <c r="Q2688" s="114">
        <f t="shared" ca="1" si="497"/>
        <v>535</v>
      </c>
    </row>
    <row r="2689" spans="5:17" x14ac:dyDescent="0.35">
      <c r="E2689">
        <f t="shared" si="501"/>
        <v>2662</v>
      </c>
      <c r="F2689" s="109">
        <f t="shared" ca="1" si="492"/>
        <v>0.50046671075104188</v>
      </c>
      <c r="G2689" s="110">
        <f t="shared" ca="1" si="502"/>
        <v>5356.8136418818367</v>
      </c>
      <c r="H2689" s="92">
        <f t="shared" si="493"/>
        <v>2662</v>
      </c>
      <c r="I2689" s="109">
        <f t="shared" ca="1" si="494"/>
        <v>4.0523701567071635</v>
      </c>
      <c r="J2689" s="51">
        <f t="shared" ca="1" si="498"/>
        <v>6099.9371016329933</v>
      </c>
      <c r="K2689" s="51">
        <f t="shared" ca="1" si="503"/>
        <v>6103.9894717897005</v>
      </c>
      <c r="L2689" s="111">
        <f t="shared" ca="1" si="495"/>
        <v>372</v>
      </c>
      <c r="M2689" s="112">
        <f t="shared" ca="1" si="496"/>
        <v>747.17582990786377</v>
      </c>
      <c r="N2689" s="106"/>
      <c r="O2689" s="109">
        <f t="shared" ca="1" si="499"/>
        <v>1267.8982868950857</v>
      </c>
      <c r="P2689" s="113">
        <f t="shared" ca="1" si="500"/>
        <v>1</v>
      </c>
      <c r="Q2689" s="114">
        <f t="shared" ca="1" si="497"/>
        <v>90</v>
      </c>
    </row>
    <row r="2690" spans="5:17" x14ac:dyDescent="0.35">
      <c r="E2690">
        <f t="shared" si="501"/>
        <v>2663</v>
      </c>
      <c r="F2690" s="109">
        <f t="shared" ca="1" si="492"/>
        <v>2.7104518621040601</v>
      </c>
      <c r="G2690" s="110">
        <f t="shared" ca="1" si="502"/>
        <v>5359.5240937439412</v>
      </c>
      <c r="H2690" s="92">
        <f t="shared" si="493"/>
        <v>2663</v>
      </c>
      <c r="I2690" s="109">
        <f t="shared" ca="1" si="494"/>
        <v>3.3961395474554368</v>
      </c>
      <c r="J2690" s="51">
        <f t="shared" ca="1" si="498"/>
        <v>6103.9894717897005</v>
      </c>
      <c r="K2690" s="51">
        <f t="shared" ca="1" si="503"/>
        <v>6107.3856113371558</v>
      </c>
      <c r="L2690" s="111">
        <f t="shared" ca="1" si="495"/>
        <v>374</v>
      </c>
      <c r="M2690" s="112">
        <f t="shared" ca="1" si="496"/>
        <v>747.86151759321456</v>
      </c>
      <c r="N2690" s="106"/>
      <c r="O2690" s="109">
        <f t="shared" ca="1" si="499"/>
        <v>8508.0122199296529</v>
      </c>
      <c r="P2690" s="113">
        <f t="shared" ca="1" si="500"/>
        <v>1</v>
      </c>
      <c r="Q2690" s="114">
        <f t="shared" ca="1" si="497"/>
        <v>525</v>
      </c>
    </row>
    <row r="2691" spans="5:17" x14ac:dyDescent="0.35">
      <c r="E2691">
        <f t="shared" si="501"/>
        <v>2664</v>
      </c>
      <c r="F2691" s="109">
        <f t="shared" ca="1" si="492"/>
        <v>5.1421490911248231</v>
      </c>
      <c r="G2691" s="110">
        <f t="shared" ca="1" si="502"/>
        <v>5364.6662428350664</v>
      </c>
      <c r="H2691" s="92">
        <f t="shared" si="493"/>
        <v>2664</v>
      </c>
      <c r="I2691" s="109">
        <f t="shared" ca="1" si="494"/>
        <v>1.0992957251912707</v>
      </c>
      <c r="J2691" s="51">
        <f t="shared" ca="1" si="498"/>
        <v>6107.3856113371558</v>
      </c>
      <c r="K2691" s="51">
        <f t="shared" ca="1" si="503"/>
        <v>6108.4849070623468</v>
      </c>
      <c r="L2691" s="111">
        <f t="shared" ca="1" si="495"/>
        <v>373</v>
      </c>
      <c r="M2691" s="112">
        <f t="shared" ca="1" si="496"/>
        <v>743.81866422728035</v>
      </c>
      <c r="N2691" s="106"/>
      <c r="O2691" s="109">
        <f t="shared" ca="1" si="499"/>
        <v>2712.1543411699995</v>
      </c>
      <c r="P2691" s="113">
        <f t="shared" ca="1" si="500"/>
        <v>1</v>
      </c>
      <c r="Q2691" s="114">
        <f t="shared" ca="1" si="497"/>
        <v>231</v>
      </c>
    </row>
    <row r="2692" spans="5:17" x14ac:dyDescent="0.35">
      <c r="E2692">
        <f t="shared" si="501"/>
        <v>2665</v>
      </c>
      <c r="F2692" s="109">
        <f t="shared" ca="1" si="492"/>
        <v>6.4703561557115021</v>
      </c>
      <c r="G2692" s="110">
        <f t="shared" ca="1" si="502"/>
        <v>5371.1365989907781</v>
      </c>
      <c r="H2692" s="92">
        <f t="shared" si="493"/>
        <v>2665</v>
      </c>
      <c r="I2692" s="109">
        <f t="shared" ca="1" si="494"/>
        <v>0.57869092387666998</v>
      </c>
      <c r="J2692" s="51">
        <f t="shared" ca="1" si="498"/>
        <v>6108.4849070623468</v>
      </c>
      <c r="K2692" s="51">
        <f t="shared" ca="1" si="503"/>
        <v>6109.0635979862236</v>
      </c>
      <c r="L2692" s="111">
        <f t="shared" ca="1" si="495"/>
        <v>374</v>
      </c>
      <c r="M2692" s="112">
        <f t="shared" ca="1" si="496"/>
        <v>737.9269989954455</v>
      </c>
      <c r="N2692" s="106"/>
      <c r="O2692" s="109">
        <f t="shared" ca="1" si="499"/>
        <v>7238.4471855139054</v>
      </c>
      <c r="P2692" s="113">
        <f t="shared" ca="1" si="500"/>
        <v>1</v>
      </c>
      <c r="Q2692" s="114">
        <f t="shared" ca="1" si="497"/>
        <v>450</v>
      </c>
    </row>
    <row r="2693" spans="5:17" x14ac:dyDescent="0.35">
      <c r="E2693">
        <f t="shared" si="501"/>
        <v>2666</v>
      </c>
      <c r="F2693" s="109">
        <f t="shared" ca="1" si="492"/>
        <v>1.2220729690735611E-2</v>
      </c>
      <c r="G2693" s="110">
        <f t="shared" ca="1" si="502"/>
        <v>5371.148819720469</v>
      </c>
      <c r="H2693" s="92">
        <f t="shared" si="493"/>
        <v>2666</v>
      </c>
      <c r="I2693" s="109">
        <f t="shared" ca="1" si="494"/>
        <v>2.3780816501950235</v>
      </c>
      <c r="J2693" s="51">
        <f t="shared" ca="1" si="498"/>
        <v>6109.0635979862236</v>
      </c>
      <c r="K2693" s="51">
        <f t="shared" ca="1" si="503"/>
        <v>6111.4416796364185</v>
      </c>
      <c r="L2693" s="111">
        <f t="shared" ca="1" si="495"/>
        <v>373</v>
      </c>
      <c r="M2693" s="112">
        <f t="shared" ca="1" si="496"/>
        <v>740.29285991594952</v>
      </c>
      <c r="N2693" s="106"/>
      <c r="O2693" s="109">
        <f t="shared" ca="1" si="499"/>
        <v>9901.7605150730978</v>
      </c>
      <c r="P2693" s="113">
        <f t="shared" ca="1" si="500"/>
        <v>1</v>
      </c>
      <c r="Q2693" s="114">
        <f t="shared" ca="1" si="497"/>
        <v>569</v>
      </c>
    </row>
    <row r="2694" spans="5:17" x14ac:dyDescent="0.35">
      <c r="E2694">
        <f t="shared" si="501"/>
        <v>2667</v>
      </c>
      <c r="F2694" s="109">
        <f t="shared" ca="1" si="492"/>
        <v>5.5584288502167949</v>
      </c>
      <c r="G2694" s="110">
        <f t="shared" ca="1" si="502"/>
        <v>5376.7072485706858</v>
      </c>
      <c r="H2694" s="92">
        <f t="shared" si="493"/>
        <v>2667</v>
      </c>
      <c r="I2694" s="109">
        <f t="shared" ca="1" si="494"/>
        <v>4.0220102779930418</v>
      </c>
      <c r="J2694" s="51">
        <f t="shared" ca="1" si="498"/>
        <v>6111.4416796364185</v>
      </c>
      <c r="K2694" s="51">
        <f t="shared" ca="1" si="503"/>
        <v>6115.4636899144116</v>
      </c>
      <c r="L2694" s="111">
        <f t="shared" ca="1" si="495"/>
        <v>374</v>
      </c>
      <c r="M2694" s="112">
        <f t="shared" ca="1" si="496"/>
        <v>738.75644134372578</v>
      </c>
      <c r="N2694" s="106"/>
      <c r="O2694" s="109">
        <f t="shared" ca="1" si="499"/>
        <v>4641.7935187828662</v>
      </c>
      <c r="P2694" s="113">
        <f t="shared" ca="1" si="500"/>
        <v>1</v>
      </c>
      <c r="Q2694" s="114">
        <f t="shared" ca="1" si="497"/>
        <v>344</v>
      </c>
    </row>
    <row r="2695" spans="5:17" x14ac:dyDescent="0.35">
      <c r="E2695">
        <f t="shared" si="501"/>
        <v>2668</v>
      </c>
      <c r="F2695" s="109">
        <f t="shared" ca="1" si="492"/>
        <v>2.2589404336206949</v>
      </c>
      <c r="G2695" s="110">
        <f t="shared" ca="1" si="502"/>
        <v>5378.9661890043062</v>
      </c>
      <c r="H2695" s="92">
        <f t="shared" si="493"/>
        <v>2668</v>
      </c>
      <c r="I2695" s="109">
        <f t="shared" ca="1" si="494"/>
        <v>0.47240643200709626</v>
      </c>
      <c r="J2695" s="51">
        <f t="shared" ca="1" si="498"/>
        <v>6115.4636899144116</v>
      </c>
      <c r="K2695" s="51">
        <f t="shared" ca="1" si="503"/>
        <v>6115.9360963464187</v>
      </c>
      <c r="L2695" s="111">
        <f t="shared" ca="1" si="495"/>
        <v>373</v>
      </c>
      <c r="M2695" s="112">
        <f t="shared" ca="1" si="496"/>
        <v>736.96990734211249</v>
      </c>
      <c r="N2695" s="106"/>
      <c r="O2695" s="109">
        <f t="shared" ca="1" si="499"/>
        <v>832.91789621857686</v>
      </c>
      <c r="P2695" s="113">
        <f t="shared" ca="1" si="500"/>
        <v>1</v>
      </c>
      <c r="Q2695" s="114">
        <f t="shared" ca="1" si="497"/>
        <v>52</v>
      </c>
    </row>
    <row r="2696" spans="5:17" x14ac:dyDescent="0.35">
      <c r="E2696">
        <f t="shared" si="501"/>
        <v>2669</v>
      </c>
      <c r="F2696" s="109">
        <f t="shared" ca="1" si="492"/>
        <v>2.8359487198579183</v>
      </c>
      <c r="G2696" s="110">
        <f t="shared" ca="1" si="502"/>
        <v>5381.8021377241639</v>
      </c>
      <c r="H2696" s="92">
        <f t="shared" si="493"/>
        <v>2669</v>
      </c>
      <c r="I2696" s="109">
        <f t="shared" ca="1" si="494"/>
        <v>8.2187052707118422</v>
      </c>
      <c r="J2696" s="51">
        <f t="shared" ca="1" si="498"/>
        <v>6115.9360963464187</v>
      </c>
      <c r="K2696" s="51">
        <f t="shared" ca="1" si="503"/>
        <v>6124.1548016171309</v>
      </c>
      <c r="L2696" s="111">
        <f t="shared" ca="1" si="495"/>
        <v>376</v>
      </c>
      <c r="M2696" s="112">
        <f t="shared" ca="1" si="496"/>
        <v>742.35266389296703</v>
      </c>
      <c r="N2696" s="106"/>
      <c r="O2696" s="109">
        <f t="shared" ca="1" si="499"/>
        <v>4218.8855142885059</v>
      </c>
      <c r="P2696" s="113">
        <f t="shared" ca="1" si="500"/>
        <v>1</v>
      </c>
      <c r="Q2696" s="114">
        <f t="shared" ca="1" si="497"/>
        <v>317</v>
      </c>
    </row>
    <row r="2697" spans="5:17" x14ac:dyDescent="0.35">
      <c r="E2697">
        <f t="shared" si="501"/>
        <v>2670</v>
      </c>
      <c r="F2697" s="109">
        <f t="shared" ca="1" si="492"/>
        <v>2.7963265200553167</v>
      </c>
      <c r="G2697" s="110">
        <f t="shared" ca="1" si="502"/>
        <v>5384.598464244219</v>
      </c>
      <c r="H2697" s="92">
        <f t="shared" si="493"/>
        <v>2670</v>
      </c>
      <c r="I2697" s="109">
        <f t="shared" ca="1" si="494"/>
        <v>6.325869920603953</v>
      </c>
      <c r="J2697" s="51">
        <f t="shared" ca="1" si="498"/>
        <v>6124.1548016171309</v>
      </c>
      <c r="K2697" s="51">
        <f t="shared" ca="1" si="503"/>
        <v>6130.4806715377345</v>
      </c>
      <c r="L2697" s="111">
        <f t="shared" ca="1" si="495"/>
        <v>377</v>
      </c>
      <c r="M2697" s="112">
        <f t="shared" ca="1" si="496"/>
        <v>745.88220729351542</v>
      </c>
      <c r="N2697" s="106"/>
      <c r="O2697" s="109">
        <f t="shared" ca="1" si="499"/>
        <v>5756.6060352333197</v>
      </c>
      <c r="P2697" s="113">
        <f t="shared" ca="1" si="500"/>
        <v>1</v>
      </c>
      <c r="Q2697" s="114">
        <f t="shared" ca="1" si="497"/>
        <v>337</v>
      </c>
    </row>
    <row r="2698" spans="5:17" x14ac:dyDescent="0.35">
      <c r="E2698">
        <f t="shared" si="501"/>
        <v>2671</v>
      </c>
      <c r="F2698" s="109">
        <f t="shared" ca="1" si="492"/>
        <v>1.8631754294273652</v>
      </c>
      <c r="G2698" s="110">
        <f t="shared" ca="1" si="502"/>
        <v>5386.4616396736465</v>
      </c>
      <c r="H2698" s="92">
        <f t="shared" si="493"/>
        <v>2671</v>
      </c>
      <c r="I2698" s="109">
        <f t="shared" ca="1" si="494"/>
        <v>2.6887161167454749</v>
      </c>
      <c r="J2698" s="51">
        <f t="shared" ca="1" si="498"/>
        <v>6130.4806715377345</v>
      </c>
      <c r="K2698" s="51">
        <f t="shared" ca="1" si="503"/>
        <v>6133.1693876544796</v>
      </c>
      <c r="L2698" s="111">
        <f t="shared" ca="1" si="495"/>
        <v>378</v>
      </c>
      <c r="M2698" s="112">
        <f t="shared" ca="1" si="496"/>
        <v>746.70774798083312</v>
      </c>
      <c r="N2698" s="106"/>
      <c r="O2698" s="109">
        <f t="shared" ca="1" si="499"/>
        <v>7158.4082553008011</v>
      </c>
      <c r="P2698" s="113">
        <f t="shared" ca="1" si="500"/>
        <v>1</v>
      </c>
      <c r="Q2698" s="114">
        <f t="shared" ca="1" si="497"/>
        <v>448</v>
      </c>
    </row>
    <row r="2699" spans="5:17" x14ac:dyDescent="0.35">
      <c r="E2699">
        <f t="shared" si="501"/>
        <v>2672</v>
      </c>
      <c r="F2699" s="109">
        <f t="shared" ca="1" si="492"/>
        <v>3.7715032557962327</v>
      </c>
      <c r="G2699" s="110">
        <f t="shared" ca="1" si="502"/>
        <v>5390.2331429294427</v>
      </c>
      <c r="H2699" s="92">
        <f t="shared" si="493"/>
        <v>2672</v>
      </c>
      <c r="I2699" s="109">
        <f t="shared" ca="1" si="494"/>
        <v>0.80738709803984221</v>
      </c>
      <c r="J2699" s="51">
        <f t="shared" ca="1" si="498"/>
        <v>6133.1693876544796</v>
      </c>
      <c r="K2699" s="51">
        <f t="shared" ca="1" si="503"/>
        <v>6133.9767747525193</v>
      </c>
      <c r="L2699" s="111">
        <f t="shared" ca="1" si="495"/>
        <v>377</v>
      </c>
      <c r="M2699" s="112">
        <f t="shared" ca="1" si="496"/>
        <v>743.74363182307661</v>
      </c>
      <c r="N2699" s="106"/>
      <c r="O2699" s="109">
        <f t="shared" ca="1" si="499"/>
        <v>4776.3454795090865</v>
      </c>
      <c r="P2699" s="113">
        <f t="shared" ca="1" si="500"/>
        <v>1</v>
      </c>
      <c r="Q2699" s="114">
        <f t="shared" ca="1" si="497"/>
        <v>324</v>
      </c>
    </row>
    <row r="2700" spans="5:17" x14ac:dyDescent="0.35">
      <c r="E2700">
        <f t="shared" si="501"/>
        <v>2673</v>
      </c>
      <c r="F2700" s="109">
        <f t="shared" ca="1" si="492"/>
        <v>1.3724598748736332</v>
      </c>
      <c r="G2700" s="110">
        <f t="shared" ca="1" si="502"/>
        <v>5391.6056028043167</v>
      </c>
      <c r="H2700" s="92">
        <f t="shared" si="493"/>
        <v>2673</v>
      </c>
      <c r="I2700" s="109">
        <f t="shared" ca="1" si="494"/>
        <v>2.7449963045835575</v>
      </c>
      <c r="J2700" s="51">
        <f t="shared" ca="1" si="498"/>
        <v>6133.9767747525193</v>
      </c>
      <c r="K2700" s="51">
        <f t="shared" ca="1" si="503"/>
        <v>6136.7217710571031</v>
      </c>
      <c r="L2700" s="111">
        <f t="shared" ca="1" si="495"/>
        <v>378</v>
      </c>
      <c r="M2700" s="112">
        <f t="shared" ca="1" si="496"/>
        <v>745.11616825278634</v>
      </c>
      <c r="N2700" s="106"/>
      <c r="O2700" s="109">
        <f t="shared" ca="1" si="499"/>
        <v>2351.6256966447027</v>
      </c>
      <c r="P2700" s="113">
        <f t="shared" ca="1" si="500"/>
        <v>1</v>
      </c>
      <c r="Q2700" s="114">
        <f t="shared" ca="1" si="497"/>
        <v>200</v>
      </c>
    </row>
    <row r="2701" spans="5:17" x14ac:dyDescent="0.35">
      <c r="E2701">
        <f t="shared" si="501"/>
        <v>2674</v>
      </c>
      <c r="F2701" s="109">
        <f t="shared" ca="1" si="492"/>
        <v>4.379870951605132</v>
      </c>
      <c r="G2701" s="110">
        <f t="shared" ca="1" si="502"/>
        <v>5395.9854737559217</v>
      </c>
      <c r="H2701" s="92">
        <f t="shared" si="493"/>
        <v>2674</v>
      </c>
      <c r="I2701" s="109">
        <f t="shared" ca="1" si="494"/>
        <v>1.7360282812994541</v>
      </c>
      <c r="J2701" s="51">
        <f t="shared" ca="1" si="498"/>
        <v>6136.7217710571031</v>
      </c>
      <c r="K2701" s="51">
        <f t="shared" ca="1" si="503"/>
        <v>6138.4577993384028</v>
      </c>
      <c r="L2701" s="111">
        <f t="shared" ca="1" si="495"/>
        <v>377</v>
      </c>
      <c r="M2701" s="112">
        <f t="shared" ca="1" si="496"/>
        <v>742.47232558248106</v>
      </c>
      <c r="N2701" s="106"/>
      <c r="O2701" s="109">
        <f t="shared" ca="1" si="499"/>
        <v>648.63186982982631</v>
      </c>
      <c r="P2701" s="113">
        <f t="shared" ca="1" si="500"/>
        <v>1</v>
      </c>
      <c r="Q2701" s="114">
        <f t="shared" ca="1" si="497"/>
        <v>46</v>
      </c>
    </row>
    <row r="2702" spans="5:17" x14ac:dyDescent="0.35">
      <c r="E2702">
        <f t="shared" si="501"/>
        <v>2675</v>
      </c>
      <c r="F2702" s="109">
        <f t="shared" ca="1" si="492"/>
        <v>4.4783875636064643</v>
      </c>
      <c r="G2702" s="110">
        <f t="shared" ca="1" si="502"/>
        <v>5400.4638613195284</v>
      </c>
      <c r="H2702" s="92">
        <f t="shared" si="493"/>
        <v>2675</v>
      </c>
      <c r="I2702" s="109">
        <f t="shared" ca="1" si="494"/>
        <v>4.5315616388559388</v>
      </c>
      <c r="J2702" s="51">
        <f t="shared" ca="1" si="498"/>
        <v>6138.4577993384028</v>
      </c>
      <c r="K2702" s="51">
        <f t="shared" ca="1" si="503"/>
        <v>6142.9893609772589</v>
      </c>
      <c r="L2702" s="111">
        <f t="shared" ca="1" si="495"/>
        <v>381</v>
      </c>
      <c r="M2702" s="112">
        <f t="shared" ca="1" si="496"/>
        <v>742.52549965773051</v>
      </c>
      <c r="N2702" s="106"/>
      <c r="O2702" s="109">
        <f t="shared" ca="1" si="499"/>
        <v>2523.949997896133</v>
      </c>
      <c r="P2702" s="113">
        <f t="shared" ca="1" si="500"/>
        <v>1</v>
      </c>
      <c r="Q2702" s="114">
        <f t="shared" ca="1" si="497"/>
        <v>205</v>
      </c>
    </row>
    <row r="2703" spans="5:17" x14ac:dyDescent="0.35">
      <c r="E2703">
        <f t="shared" si="501"/>
        <v>2676</v>
      </c>
      <c r="F2703" s="109">
        <f t="shared" ca="1" si="492"/>
        <v>3.3005800792648103</v>
      </c>
      <c r="G2703" s="110">
        <f t="shared" ca="1" si="502"/>
        <v>5403.7644413987928</v>
      </c>
      <c r="H2703" s="92">
        <f t="shared" si="493"/>
        <v>2676</v>
      </c>
      <c r="I2703" s="109">
        <f t="shared" ca="1" si="494"/>
        <v>1.0690136531316845</v>
      </c>
      <c r="J2703" s="51">
        <f t="shared" ca="1" si="498"/>
        <v>6142.9893609772589</v>
      </c>
      <c r="K2703" s="51">
        <f t="shared" ca="1" si="503"/>
        <v>6144.058374630391</v>
      </c>
      <c r="L2703" s="111">
        <f t="shared" ca="1" si="495"/>
        <v>380</v>
      </c>
      <c r="M2703" s="112">
        <f t="shared" ca="1" si="496"/>
        <v>740.2939332315982</v>
      </c>
      <c r="N2703" s="106"/>
      <c r="O2703" s="109">
        <f t="shared" ca="1" si="499"/>
        <v>1041.6072242145322</v>
      </c>
      <c r="P2703" s="113">
        <f t="shared" ca="1" si="500"/>
        <v>1</v>
      </c>
      <c r="Q2703" s="114">
        <f t="shared" ca="1" si="497"/>
        <v>86</v>
      </c>
    </row>
    <row r="2704" spans="5:17" x14ac:dyDescent="0.35">
      <c r="E2704">
        <f t="shared" si="501"/>
        <v>2677</v>
      </c>
      <c r="F2704" s="109">
        <f t="shared" ca="1" si="492"/>
        <v>2.3311461084339959</v>
      </c>
      <c r="G2704" s="110">
        <f t="shared" ca="1" si="502"/>
        <v>5406.0955875072268</v>
      </c>
      <c r="H2704" s="92">
        <f t="shared" si="493"/>
        <v>2677</v>
      </c>
      <c r="I2704" s="109">
        <f t="shared" ca="1" si="494"/>
        <v>4.6849096081910009</v>
      </c>
      <c r="J2704" s="51">
        <f t="shared" ca="1" si="498"/>
        <v>6144.058374630391</v>
      </c>
      <c r="K2704" s="51">
        <f t="shared" ca="1" si="503"/>
        <v>6148.7432842385824</v>
      </c>
      <c r="L2704" s="111">
        <f t="shared" ca="1" si="495"/>
        <v>382</v>
      </c>
      <c r="M2704" s="112">
        <f t="shared" ca="1" si="496"/>
        <v>742.64769673135561</v>
      </c>
      <c r="N2704" s="106"/>
      <c r="O2704" s="109">
        <f t="shared" ca="1" si="499"/>
        <v>2903.7940166367962</v>
      </c>
      <c r="P2704" s="113">
        <f t="shared" ca="1" si="500"/>
        <v>1</v>
      </c>
      <c r="Q2704" s="114">
        <f t="shared" ca="1" si="497"/>
        <v>208</v>
      </c>
    </row>
    <row r="2705" spans="5:17" x14ac:dyDescent="0.35">
      <c r="E2705">
        <f t="shared" si="501"/>
        <v>2678</v>
      </c>
      <c r="F2705" s="109">
        <f t="shared" ca="1" si="492"/>
        <v>0.98105477216152726</v>
      </c>
      <c r="G2705" s="110">
        <f t="shared" ca="1" si="502"/>
        <v>5407.0766422793886</v>
      </c>
      <c r="H2705" s="92">
        <f t="shared" si="493"/>
        <v>2678</v>
      </c>
      <c r="I2705" s="109">
        <f t="shared" ca="1" si="494"/>
        <v>0.91283567532486276</v>
      </c>
      <c r="J2705" s="51">
        <f t="shared" ca="1" si="498"/>
        <v>6148.7432842385824</v>
      </c>
      <c r="K2705" s="51">
        <f t="shared" ca="1" si="503"/>
        <v>6149.6561199139069</v>
      </c>
      <c r="L2705" s="111">
        <f t="shared" ca="1" si="495"/>
        <v>381</v>
      </c>
      <c r="M2705" s="112">
        <f t="shared" ca="1" si="496"/>
        <v>742.5794776345183</v>
      </c>
      <c r="N2705" s="106"/>
      <c r="O2705" s="109">
        <f t="shared" ca="1" si="499"/>
        <v>75.258341856145123</v>
      </c>
      <c r="P2705" s="113">
        <f t="shared" ca="1" si="500"/>
        <v>1</v>
      </c>
      <c r="Q2705" s="114">
        <f t="shared" ca="1" si="497"/>
        <v>3</v>
      </c>
    </row>
    <row r="2706" spans="5:17" x14ac:dyDescent="0.35">
      <c r="E2706">
        <f t="shared" si="501"/>
        <v>2679</v>
      </c>
      <c r="F2706" s="109">
        <f t="shared" ca="1" si="492"/>
        <v>0.1084956733391181</v>
      </c>
      <c r="G2706" s="110">
        <f t="shared" ca="1" si="502"/>
        <v>5407.1851379527279</v>
      </c>
      <c r="H2706" s="92">
        <f t="shared" si="493"/>
        <v>2679</v>
      </c>
      <c r="I2706" s="109">
        <f t="shared" ca="1" si="494"/>
        <v>1.3455729129588527</v>
      </c>
      <c r="J2706" s="51">
        <f t="shared" ca="1" si="498"/>
        <v>6149.6561199139069</v>
      </c>
      <c r="K2706" s="51">
        <f t="shared" ca="1" si="503"/>
        <v>6151.001692826866</v>
      </c>
      <c r="L2706" s="111">
        <f t="shared" ca="1" si="495"/>
        <v>380</v>
      </c>
      <c r="M2706" s="112">
        <f t="shared" ca="1" si="496"/>
        <v>743.81655487413809</v>
      </c>
      <c r="N2706" s="106"/>
      <c r="O2706" s="109">
        <f t="shared" ca="1" si="499"/>
        <v>4534.9334726966872</v>
      </c>
      <c r="P2706" s="113">
        <f t="shared" ca="1" si="500"/>
        <v>1</v>
      </c>
      <c r="Q2706" s="114">
        <f t="shared" ca="1" si="497"/>
        <v>335</v>
      </c>
    </row>
    <row r="2707" spans="5:17" x14ac:dyDescent="0.35">
      <c r="E2707">
        <f t="shared" si="501"/>
        <v>2680</v>
      </c>
      <c r="F2707" s="109">
        <f t="shared" ca="1" si="492"/>
        <v>1.2358869617282717</v>
      </c>
      <c r="G2707" s="110">
        <f t="shared" ca="1" si="502"/>
        <v>5408.4210249144562</v>
      </c>
      <c r="H2707" s="92">
        <f t="shared" si="493"/>
        <v>2680</v>
      </c>
      <c r="I2707" s="109">
        <f t="shared" ca="1" si="494"/>
        <v>0.38029003835471381</v>
      </c>
      <c r="J2707" s="51">
        <f t="shared" ca="1" si="498"/>
        <v>6151.001692826866</v>
      </c>
      <c r="K2707" s="51">
        <f t="shared" ca="1" si="503"/>
        <v>6151.3819828652204</v>
      </c>
      <c r="L2707" s="111">
        <f t="shared" ca="1" si="495"/>
        <v>379</v>
      </c>
      <c r="M2707" s="112">
        <f t="shared" ca="1" si="496"/>
        <v>742.96095795076417</v>
      </c>
      <c r="N2707" s="106"/>
      <c r="O2707" s="109">
        <f t="shared" ca="1" si="499"/>
        <v>7652.0401579062345</v>
      </c>
      <c r="P2707" s="113">
        <f t="shared" ca="1" si="500"/>
        <v>1</v>
      </c>
      <c r="Q2707" s="114">
        <f t="shared" ca="1" si="497"/>
        <v>491</v>
      </c>
    </row>
    <row r="2708" spans="5:17" x14ac:dyDescent="0.35">
      <c r="E2708">
        <f t="shared" si="501"/>
        <v>2681</v>
      </c>
      <c r="F2708" s="109">
        <f t="shared" ca="1" si="492"/>
        <v>2.6050929654660404</v>
      </c>
      <c r="G2708" s="110">
        <f t="shared" ca="1" si="502"/>
        <v>5411.0261178799219</v>
      </c>
      <c r="H2708" s="92">
        <f t="shared" si="493"/>
        <v>2681</v>
      </c>
      <c r="I2708" s="109">
        <f t="shared" ca="1" si="494"/>
        <v>3.5295508821624471</v>
      </c>
      <c r="J2708" s="51">
        <f t="shared" ca="1" si="498"/>
        <v>6151.3819828652204</v>
      </c>
      <c r="K2708" s="51">
        <f t="shared" ca="1" si="503"/>
        <v>6154.9115337473831</v>
      </c>
      <c r="L2708" s="111">
        <f t="shared" ca="1" si="495"/>
        <v>378</v>
      </c>
      <c r="M2708" s="112">
        <f t="shared" ca="1" si="496"/>
        <v>743.88541586746123</v>
      </c>
      <c r="N2708" s="106"/>
      <c r="O2708" s="109">
        <f t="shared" ca="1" si="499"/>
        <v>7684.1823055092973</v>
      </c>
      <c r="P2708" s="113">
        <f t="shared" ca="1" si="500"/>
        <v>1</v>
      </c>
      <c r="Q2708" s="114">
        <f t="shared" ca="1" si="497"/>
        <v>495</v>
      </c>
    </row>
    <row r="2709" spans="5:17" x14ac:dyDescent="0.35">
      <c r="E2709">
        <f t="shared" si="501"/>
        <v>2682</v>
      </c>
      <c r="F2709" s="109">
        <f t="shared" ca="1" si="492"/>
        <v>6.0524234302497593E-2</v>
      </c>
      <c r="G2709" s="110">
        <f t="shared" ca="1" si="502"/>
        <v>5411.0866421142246</v>
      </c>
      <c r="H2709" s="92">
        <f t="shared" si="493"/>
        <v>2682</v>
      </c>
      <c r="I2709" s="109">
        <f t="shared" ca="1" si="494"/>
        <v>2.5241376485818341</v>
      </c>
      <c r="J2709" s="51">
        <f t="shared" ca="1" si="498"/>
        <v>6154.9115337473831</v>
      </c>
      <c r="K2709" s="51">
        <f t="shared" ca="1" si="503"/>
        <v>6157.4356713959651</v>
      </c>
      <c r="L2709" s="111">
        <f t="shared" ca="1" si="495"/>
        <v>378</v>
      </c>
      <c r="M2709" s="112">
        <f t="shared" ca="1" si="496"/>
        <v>746.34902928174051</v>
      </c>
      <c r="N2709" s="106"/>
      <c r="O2709" s="109">
        <f t="shared" ca="1" si="499"/>
        <v>10855.609292598159</v>
      </c>
      <c r="P2709" s="113">
        <f t="shared" ca="1" si="500"/>
        <v>1</v>
      </c>
      <c r="Q2709" s="114">
        <f t="shared" ca="1" si="497"/>
        <v>211</v>
      </c>
    </row>
    <row r="2710" spans="5:17" x14ac:dyDescent="0.35">
      <c r="E2710">
        <f t="shared" si="501"/>
        <v>2683</v>
      </c>
      <c r="F2710" s="109">
        <f t="shared" ca="1" si="492"/>
        <v>2.8685270900622957</v>
      </c>
      <c r="G2710" s="110">
        <f t="shared" ca="1" si="502"/>
        <v>5413.9551692042869</v>
      </c>
      <c r="H2710" s="92">
        <f t="shared" si="493"/>
        <v>2683</v>
      </c>
      <c r="I2710" s="109">
        <f t="shared" ca="1" si="494"/>
        <v>2.4701525112980001</v>
      </c>
      <c r="J2710" s="51">
        <f t="shared" ca="1" si="498"/>
        <v>6157.4356713959651</v>
      </c>
      <c r="K2710" s="51">
        <f t="shared" ca="1" si="503"/>
        <v>6159.9058239072629</v>
      </c>
      <c r="L2710" s="111">
        <f t="shared" ca="1" si="495"/>
        <v>379</v>
      </c>
      <c r="M2710" s="112">
        <f t="shared" ca="1" si="496"/>
        <v>745.95065470297595</v>
      </c>
      <c r="N2710" s="106"/>
      <c r="O2710" s="109">
        <f t="shared" ca="1" si="499"/>
        <v>11143.473060071005</v>
      </c>
      <c r="P2710" s="113">
        <f t="shared" ca="1" si="500"/>
        <v>1</v>
      </c>
      <c r="Q2710" s="114">
        <f t="shared" ca="1" si="497"/>
        <v>86</v>
      </c>
    </row>
    <row r="2711" spans="5:17" x14ac:dyDescent="0.35">
      <c r="E2711">
        <f t="shared" si="501"/>
        <v>2684</v>
      </c>
      <c r="F2711" s="109">
        <f t="shared" ca="1" si="492"/>
        <v>0.24740794124594698</v>
      </c>
      <c r="G2711" s="110">
        <f t="shared" ca="1" si="502"/>
        <v>5414.2025771455328</v>
      </c>
      <c r="H2711" s="92">
        <f t="shared" si="493"/>
        <v>2684</v>
      </c>
      <c r="I2711" s="109">
        <f t="shared" ca="1" si="494"/>
        <v>1.1547172696212595</v>
      </c>
      <c r="J2711" s="51">
        <f t="shared" ca="1" si="498"/>
        <v>6159.9058239072629</v>
      </c>
      <c r="K2711" s="51">
        <f t="shared" ca="1" si="503"/>
        <v>6161.0605411768838</v>
      </c>
      <c r="L2711" s="111">
        <f t="shared" ca="1" si="495"/>
        <v>379</v>
      </c>
      <c r="M2711" s="112">
        <f t="shared" ca="1" si="496"/>
        <v>746.857964031351</v>
      </c>
      <c r="N2711" s="106"/>
      <c r="O2711" s="109">
        <f t="shared" ca="1" si="499"/>
        <v>4965.5396658505697</v>
      </c>
      <c r="P2711" s="113">
        <f t="shared" ca="1" si="500"/>
        <v>1</v>
      </c>
      <c r="Q2711" s="114">
        <f t="shared" ca="1" si="497"/>
        <v>332</v>
      </c>
    </row>
    <row r="2712" spans="5:17" x14ac:dyDescent="0.35">
      <c r="E2712">
        <f t="shared" si="501"/>
        <v>2685</v>
      </c>
      <c r="F2712" s="109">
        <f t="shared" ca="1" si="492"/>
        <v>1.6667700462876904</v>
      </c>
      <c r="G2712" s="110">
        <f t="shared" ca="1" si="502"/>
        <v>5415.8693471918205</v>
      </c>
      <c r="H2712" s="92">
        <f t="shared" si="493"/>
        <v>2685</v>
      </c>
      <c r="I2712" s="109">
        <f t="shared" ca="1" si="494"/>
        <v>3.6892720280265192</v>
      </c>
      <c r="J2712" s="51">
        <f t="shared" ca="1" si="498"/>
        <v>6161.0605411768838</v>
      </c>
      <c r="K2712" s="51">
        <f t="shared" ca="1" si="503"/>
        <v>6164.7498132049104</v>
      </c>
      <c r="L2712" s="111">
        <f t="shared" ca="1" si="495"/>
        <v>378</v>
      </c>
      <c r="M2712" s="112">
        <f t="shared" ca="1" si="496"/>
        <v>748.88046601308997</v>
      </c>
      <c r="N2712" s="106"/>
      <c r="O2712" s="109">
        <f t="shared" ca="1" si="499"/>
        <v>11384.271037894308</v>
      </c>
      <c r="P2712" s="113">
        <f t="shared" ca="1" si="500"/>
        <v>1</v>
      </c>
      <c r="Q2712" s="114">
        <f t="shared" ca="1" si="497"/>
        <v>5</v>
      </c>
    </row>
    <row r="2713" spans="5:17" x14ac:dyDescent="0.35">
      <c r="E2713">
        <f t="shared" si="501"/>
        <v>2686</v>
      </c>
      <c r="F2713" s="109">
        <f t="shared" ca="1" si="492"/>
        <v>6.2510114616150281</v>
      </c>
      <c r="G2713" s="110">
        <f t="shared" ca="1" si="502"/>
        <v>5422.1203586534357</v>
      </c>
      <c r="H2713" s="92">
        <f t="shared" si="493"/>
        <v>2686</v>
      </c>
      <c r="I2713" s="109">
        <f t="shared" ca="1" si="494"/>
        <v>0.62815609925949656</v>
      </c>
      <c r="J2713" s="51">
        <f t="shared" ca="1" si="498"/>
        <v>6164.7498132049104</v>
      </c>
      <c r="K2713" s="51">
        <f t="shared" ca="1" si="503"/>
        <v>6165.3779693041697</v>
      </c>
      <c r="L2713" s="111">
        <f t="shared" ca="1" si="495"/>
        <v>379</v>
      </c>
      <c r="M2713" s="112">
        <f t="shared" ca="1" si="496"/>
        <v>743.25761065073402</v>
      </c>
      <c r="N2713" s="106"/>
      <c r="O2713" s="109">
        <f t="shared" ca="1" si="499"/>
        <v>4147.7468372316644</v>
      </c>
      <c r="P2713" s="113">
        <f t="shared" ca="1" si="500"/>
        <v>1</v>
      </c>
      <c r="Q2713" s="114">
        <f t="shared" ca="1" si="497"/>
        <v>323</v>
      </c>
    </row>
    <row r="2714" spans="5:17" x14ac:dyDescent="0.35">
      <c r="E2714">
        <f t="shared" si="501"/>
        <v>2687</v>
      </c>
      <c r="F2714" s="109">
        <f t="shared" ca="1" si="492"/>
        <v>1.3747390692206587</v>
      </c>
      <c r="G2714" s="110">
        <f t="shared" ca="1" si="502"/>
        <v>5423.4950977226563</v>
      </c>
      <c r="H2714" s="92">
        <f t="shared" si="493"/>
        <v>2687</v>
      </c>
      <c r="I2714" s="109">
        <f t="shared" ca="1" si="494"/>
        <v>4.2971872378142351</v>
      </c>
      <c r="J2714" s="51">
        <f t="shared" ca="1" si="498"/>
        <v>6165.3779693041697</v>
      </c>
      <c r="K2714" s="51">
        <f t="shared" ca="1" si="503"/>
        <v>6169.6751565419836</v>
      </c>
      <c r="L2714" s="111">
        <f t="shared" ca="1" si="495"/>
        <v>380</v>
      </c>
      <c r="M2714" s="112">
        <f t="shared" ca="1" si="496"/>
        <v>746.18005881932731</v>
      </c>
      <c r="N2714" s="106"/>
      <c r="O2714" s="109">
        <f t="shared" ca="1" si="499"/>
        <v>4737.5062881030753</v>
      </c>
      <c r="P2714" s="113">
        <f t="shared" ca="1" si="500"/>
        <v>1</v>
      </c>
      <c r="Q2714" s="114">
        <f t="shared" ca="1" si="497"/>
        <v>326</v>
      </c>
    </row>
    <row r="2715" spans="5:17" x14ac:dyDescent="0.35">
      <c r="E2715">
        <f t="shared" si="501"/>
        <v>2688</v>
      </c>
      <c r="F2715" s="109">
        <f t="shared" ca="1" si="492"/>
        <v>0.60208025142543686</v>
      </c>
      <c r="G2715" s="110">
        <f t="shared" ca="1" si="502"/>
        <v>5424.0971779740821</v>
      </c>
      <c r="H2715" s="92">
        <f t="shared" si="493"/>
        <v>2688</v>
      </c>
      <c r="I2715" s="109">
        <f t="shared" ca="1" si="494"/>
        <v>0.12187114714871365</v>
      </c>
      <c r="J2715" s="51">
        <f t="shared" ca="1" si="498"/>
        <v>6169.6751565419836</v>
      </c>
      <c r="K2715" s="51">
        <f t="shared" ca="1" si="503"/>
        <v>6169.7970276891319</v>
      </c>
      <c r="L2715" s="111">
        <f t="shared" ca="1" si="495"/>
        <v>379</v>
      </c>
      <c r="M2715" s="112">
        <f t="shared" ca="1" si="496"/>
        <v>745.69984971504982</v>
      </c>
      <c r="N2715" s="106"/>
      <c r="O2715" s="109">
        <f t="shared" ca="1" si="499"/>
        <v>2702.4788810334367</v>
      </c>
      <c r="P2715" s="113">
        <f t="shared" ca="1" si="500"/>
        <v>1</v>
      </c>
      <c r="Q2715" s="114">
        <f t="shared" ca="1" si="497"/>
        <v>230</v>
      </c>
    </row>
    <row r="2716" spans="5:17" x14ac:dyDescent="0.35">
      <c r="E2716">
        <f t="shared" si="501"/>
        <v>2689</v>
      </c>
      <c r="F2716" s="109">
        <f t="shared" ref="F2716:F2779" ca="1" si="504">-(1/B$4)*LN(RAND())</f>
        <v>0.3296481471415208</v>
      </c>
      <c r="G2716" s="110">
        <f t="shared" ca="1" si="502"/>
        <v>5424.4268261212237</v>
      </c>
      <c r="H2716" s="92">
        <f t="shared" ref="H2716:H2779" si="505">E2716</f>
        <v>2689</v>
      </c>
      <c r="I2716" s="109">
        <f t="shared" ref="I2716:I2779" ca="1" si="506">-(1/B$5)*LN(RAND())</f>
        <v>3.2578309551107272</v>
      </c>
      <c r="J2716" s="51">
        <f t="shared" ca="1" si="498"/>
        <v>6169.7970276891319</v>
      </c>
      <c r="K2716" s="51">
        <f t="shared" ca="1" si="503"/>
        <v>6173.0548586442428</v>
      </c>
      <c r="L2716" s="111">
        <f t="shared" ref="L2716:L2779" ca="1" si="507">COUNTIF(G$28:G$5027,"&lt;"&amp;K2716)-H2716</f>
        <v>382</v>
      </c>
      <c r="M2716" s="112">
        <f t="shared" ref="M2716:M2779" ca="1" si="508">K2716-G2716</f>
        <v>748.6280325230191</v>
      </c>
      <c r="N2716" s="106"/>
      <c r="O2716" s="109">
        <f t="shared" ca="1" si="499"/>
        <v>9230.5802492405492</v>
      </c>
      <c r="P2716" s="113">
        <f t="shared" ca="1" si="500"/>
        <v>1</v>
      </c>
      <c r="Q2716" s="114">
        <f t="shared" ref="Q2716:Q2779" ca="1" si="509">COUNTIF(G$28:G$5027,"&lt;"&amp;O2716)-COUNTIF(K$28:K$5027,"&lt;"&amp;O2716)</f>
        <v>551</v>
      </c>
    </row>
    <row r="2717" spans="5:17" x14ac:dyDescent="0.35">
      <c r="E2717">
        <f t="shared" si="501"/>
        <v>2690</v>
      </c>
      <c r="F2717" s="109">
        <f t="shared" ca="1" si="504"/>
        <v>1.0098700419030875</v>
      </c>
      <c r="G2717" s="110">
        <f t="shared" ca="1" si="502"/>
        <v>5425.4366961631267</v>
      </c>
      <c r="H2717" s="92">
        <f t="shared" si="505"/>
        <v>2690</v>
      </c>
      <c r="I2717" s="109">
        <f t="shared" ca="1" si="506"/>
        <v>0.64914078949976128</v>
      </c>
      <c r="J2717" s="51">
        <f t="shared" ref="J2717:J2780" ca="1" si="510">MAX(G2717,K2716)</f>
        <v>6173.0548586442428</v>
      </c>
      <c r="K2717" s="51">
        <f t="shared" ca="1" si="503"/>
        <v>6173.7039994337429</v>
      </c>
      <c r="L2717" s="111">
        <f t="shared" ca="1" si="507"/>
        <v>382</v>
      </c>
      <c r="M2717" s="112">
        <f t="shared" ca="1" si="508"/>
        <v>748.26730327061614</v>
      </c>
      <c r="N2717" s="106"/>
      <c r="O2717" s="109">
        <f t="shared" ref="O2717:O2780" ca="1" si="511">K$5027*RAND()</f>
        <v>4852.6662393879278</v>
      </c>
      <c r="P2717" s="113">
        <f t="shared" ref="P2717:P2780" ca="1" si="512">COUNTIF(J$28:J$5027,"&lt;"&amp;O2717)-COUNTIF(K$28:K$5027,"&lt;"&amp;O2717)</f>
        <v>1</v>
      </c>
      <c r="Q2717" s="114">
        <f t="shared" ca="1" si="509"/>
        <v>321</v>
      </c>
    </row>
    <row r="2718" spans="5:17" x14ac:dyDescent="0.35">
      <c r="E2718">
        <f t="shared" ref="E2718:E2781" si="513">E2717+1</f>
        <v>2691</v>
      </c>
      <c r="F2718" s="109">
        <f t="shared" ca="1" si="504"/>
        <v>0.39190232476320219</v>
      </c>
      <c r="G2718" s="110">
        <f t="shared" ref="G2718:G2781" ca="1" si="514">G2717+F2718</f>
        <v>5425.8285984878903</v>
      </c>
      <c r="H2718" s="92">
        <f t="shared" si="505"/>
        <v>2691</v>
      </c>
      <c r="I2718" s="109">
        <f t="shared" ca="1" si="506"/>
        <v>1.7288012039394676</v>
      </c>
      <c r="J2718" s="51">
        <f t="shared" ca="1" si="510"/>
        <v>6173.7039994337429</v>
      </c>
      <c r="K2718" s="51">
        <f t="shared" ref="K2718:K2781" ca="1" si="515">J2718+I2718</f>
        <v>6175.4328006376827</v>
      </c>
      <c r="L2718" s="111">
        <f t="shared" ca="1" si="507"/>
        <v>381</v>
      </c>
      <c r="M2718" s="112">
        <f t="shared" ca="1" si="508"/>
        <v>749.6042021497924</v>
      </c>
      <c r="N2718" s="106"/>
      <c r="O2718" s="109">
        <f t="shared" ca="1" si="511"/>
        <v>6466.0756793176879</v>
      </c>
      <c r="P2718" s="113">
        <f t="shared" ca="1" si="512"/>
        <v>1</v>
      </c>
      <c r="Q2718" s="114">
        <f t="shared" ca="1" si="509"/>
        <v>375</v>
      </c>
    </row>
    <row r="2719" spans="5:17" x14ac:dyDescent="0.35">
      <c r="E2719">
        <f t="shared" si="513"/>
        <v>2692</v>
      </c>
      <c r="F2719" s="109">
        <f t="shared" ca="1" si="504"/>
        <v>1.6135844319140251</v>
      </c>
      <c r="G2719" s="110">
        <f t="shared" ca="1" si="514"/>
        <v>5427.4421829198045</v>
      </c>
      <c r="H2719" s="92">
        <f t="shared" si="505"/>
        <v>2692</v>
      </c>
      <c r="I2719" s="109">
        <f t="shared" ca="1" si="506"/>
        <v>0.74187994407160873</v>
      </c>
      <c r="J2719" s="51">
        <f t="shared" ca="1" si="510"/>
        <v>6175.4328006376827</v>
      </c>
      <c r="K2719" s="51">
        <f t="shared" ca="1" si="515"/>
        <v>6176.1746805817547</v>
      </c>
      <c r="L2719" s="111">
        <f t="shared" ca="1" si="507"/>
        <v>380</v>
      </c>
      <c r="M2719" s="112">
        <f t="shared" ca="1" si="508"/>
        <v>748.73249766195022</v>
      </c>
      <c r="N2719" s="106"/>
      <c r="O2719" s="109">
        <f t="shared" ca="1" si="511"/>
        <v>8845.2063275029086</v>
      </c>
      <c r="P2719" s="113">
        <f t="shared" ca="1" si="512"/>
        <v>1</v>
      </c>
      <c r="Q2719" s="114">
        <f t="shared" ca="1" si="509"/>
        <v>511</v>
      </c>
    </row>
    <row r="2720" spans="5:17" x14ac:dyDescent="0.35">
      <c r="E2720">
        <f t="shared" si="513"/>
        <v>2693</v>
      </c>
      <c r="F2720" s="109">
        <f t="shared" ca="1" si="504"/>
        <v>3.6108637252612121</v>
      </c>
      <c r="G2720" s="110">
        <f t="shared" ca="1" si="514"/>
        <v>5431.0530466450655</v>
      </c>
      <c r="H2720" s="92">
        <f t="shared" si="505"/>
        <v>2693</v>
      </c>
      <c r="I2720" s="109">
        <f t="shared" ca="1" si="506"/>
        <v>3.5496554863813392</v>
      </c>
      <c r="J2720" s="51">
        <f t="shared" ca="1" si="510"/>
        <v>6176.1746805817547</v>
      </c>
      <c r="K2720" s="51">
        <f t="shared" ca="1" si="515"/>
        <v>6179.7243360681359</v>
      </c>
      <c r="L2720" s="111">
        <f t="shared" ca="1" si="507"/>
        <v>381</v>
      </c>
      <c r="M2720" s="112">
        <f t="shared" ca="1" si="508"/>
        <v>748.67128942307045</v>
      </c>
      <c r="N2720" s="106"/>
      <c r="O2720" s="109">
        <f t="shared" ca="1" si="511"/>
        <v>9996.3497872014523</v>
      </c>
      <c r="P2720" s="113">
        <f t="shared" ca="1" si="512"/>
        <v>1</v>
      </c>
      <c r="Q2720" s="114">
        <f t="shared" ca="1" si="509"/>
        <v>572</v>
      </c>
    </row>
    <row r="2721" spans="5:17" x14ac:dyDescent="0.35">
      <c r="E2721">
        <f t="shared" si="513"/>
        <v>2694</v>
      </c>
      <c r="F2721" s="109">
        <f t="shared" ca="1" si="504"/>
        <v>1.921700858194844</v>
      </c>
      <c r="G2721" s="110">
        <f t="shared" ca="1" si="514"/>
        <v>5432.97474750326</v>
      </c>
      <c r="H2721" s="92">
        <f t="shared" si="505"/>
        <v>2694</v>
      </c>
      <c r="I2721" s="109">
        <f t="shared" ca="1" si="506"/>
        <v>0.5232677240801249</v>
      </c>
      <c r="J2721" s="51">
        <f t="shared" ca="1" si="510"/>
        <v>6179.7243360681359</v>
      </c>
      <c r="K2721" s="51">
        <f t="shared" ca="1" si="515"/>
        <v>6180.2476037922161</v>
      </c>
      <c r="L2721" s="111">
        <f t="shared" ca="1" si="507"/>
        <v>381</v>
      </c>
      <c r="M2721" s="112">
        <f t="shared" ca="1" si="508"/>
        <v>747.27285628895606</v>
      </c>
      <c r="N2721" s="106"/>
      <c r="O2721" s="109">
        <f t="shared" ca="1" si="511"/>
        <v>6160.7840103443014</v>
      </c>
      <c r="P2721" s="113">
        <f t="shared" ca="1" si="512"/>
        <v>1</v>
      </c>
      <c r="Q2721" s="114">
        <f t="shared" ca="1" si="509"/>
        <v>380</v>
      </c>
    </row>
    <row r="2722" spans="5:17" x14ac:dyDescent="0.35">
      <c r="E2722">
        <f t="shared" si="513"/>
        <v>2695</v>
      </c>
      <c r="F2722" s="109">
        <f t="shared" ca="1" si="504"/>
        <v>3.362955341571487</v>
      </c>
      <c r="G2722" s="110">
        <f t="shared" ca="1" si="514"/>
        <v>5436.3377028448313</v>
      </c>
      <c r="H2722" s="92">
        <f t="shared" si="505"/>
        <v>2695</v>
      </c>
      <c r="I2722" s="109">
        <f t="shared" ca="1" si="506"/>
        <v>0.76860079934726022</v>
      </c>
      <c r="J2722" s="51">
        <f t="shared" ca="1" si="510"/>
        <v>6180.2476037922161</v>
      </c>
      <c r="K2722" s="51">
        <f t="shared" ca="1" si="515"/>
        <v>6181.0162045915631</v>
      </c>
      <c r="L2722" s="111">
        <f t="shared" ca="1" si="507"/>
        <v>380</v>
      </c>
      <c r="M2722" s="112">
        <f t="shared" ca="1" si="508"/>
        <v>744.67850174673185</v>
      </c>
      <c r="N2722" s="106"/>
      <c r="O2722" s="109">
        <f t="shared" ca="1" si="511"/>
        <v>901.25301351828455</v>
      </c>
      <c r="P2722" s="113">
        <f t="shared" ca="1" si="512"/>
        <v>1</v>
      </c>
      <c r="Q2722" s="114">
        <f t="shared" ca="1" si="509"/>
        <v>58</v>
      </c>
    </row>
    <row r="2723" spans="5:17" x14ac:dyDescent="0.35">
      <c r="E2723">
        <f t="shared" si="513"/>
        <v>2696</v>
      </c>
      <c r="F2723" s="109">
        <f t="shared" ca="1" si="504"/>
        <v>0.52342164139699954</v>
      </c>
      <c r="G2723" s="110">
        <f t="shared" ca="1" si="514"/>
        <v>5436.8611244862286</v>
      </c>
      <c r="H2723" s="92">
        <f t="shared" si="505"/>
        <v>2696</v>
      </c>
      <c r="I2723" s="109">
        <f t="shared" ca="1" si="506"/>
        <v>0.36902186773376805</v>
      </c>
      <c r="J2723" s="51">
        <f t="shared" ca="1" si="510"/>
        <v>6181.0162045915631</v>
      </c>
      <c r="K2723" s="51">
        <f t="shared" ca="1" si="515"/>
        <v>6181.385226459297</v>
      </c>
      <c r="L2723" s="111">
        <f t="shared" ca="1" si="507"/>
        <v>379</v>
      </c>
      <c r="M2723" s="112">
        <f t="shared" ca="1" si="508"/>
        <v>744.52410197306835</v>
      </c>
      <c r="N2723" s="106"/>
      <c r="O2723" s="109">
        <f t="shared" ca="1" si="511"/>
        <v>4129.8196880035848</v>
      </c>
      <c r="P2723" s="113">
        <f t="shared" ca="1" si="512"/>
        <v>1</v>
      </c>
      <c r="Q2723" s="114">
        <f t="shared" ca="1" si="509"/>
        <v>320</v>
      </c>
    </row>
    <row r="2724" spans="5:17" x14ac:dyDescent="0.35">
      <c r="E2724">
        <f t="shared" si="513"/>
        <v>2697</v>
      </c>
      <c r="F2724" s="109">
        <f t="shared" ca="1" si="504"/>
        <v>2.358186085116091</v>
      </c>
      <c r="G2724" s="110">
        <f t="shared" ca="1" si="514"/>
        <v>5439.219310571345</v>
      </c>
      <c r="H2724" s="92">
        <f t="shared" si="505"/>
        <v>2697</v>
      </c>
      <c r="I2724" s="109">
        <f t="shared" ca="1" si="506"/>
        <v>5.1374312967236317</v>
      </c>
      <c r="J2724" s="51">
        <f t="shared" ca="1" si="510"/>
        <v>6181.385226459297</v>
      </c>
      <c r="K2724" s="51">
        <f t="shared" ca="1" si="515"/>
        <v>6186.5226577560206</v>
      </c>
      <c r="L2724" s="111">
        <f t="shared" ca="1" si="507"/>
        <v>381</v>
      </c>
      <c r="M2724" s="112">
        <f t="shared" ca="1" si="508"/>
        <v>747.30334718467566</v>
      </c>
      <c r="N2724" s="106"/>
      <c r="O2724" s="109">
        <f t="shared" ca="1" si="511"/>
        <v>11104.962126020208</v>
      </c>
      <c r="P2724" s="113">
        <f t="shared" ca="1" si="512"/>
        <v>1</v>
      </c>
      <c r="Q2724" s="114">
        <f t="shared" ca="1" si="509"/>
        <v>103</v>
      </c>
    </row>
    <row r="2725" spans="5:17" x14ac:dyDescent="0.35">
      <c r="E2725">
        <f t="shared" si="513"/>
        <v>2698</v>
      </c>
      <c r="F2725" s="109">
        <f t="shared" ca="1" si="504"/>
        <v>0.58221505919313965</v>
      </c>
      <c r="G2725" s="110">
        <f t="shared" ca="1" si="514"/>
        <v>5439.801525630538</v>
      </c>
      <c r="H2725" s="92">
        <f t="shared" si="505"/>
        <v>2698</v>
      </c>
      <c r="I2725" s="109">
        <f t="shared" ca="1" si="506"/>
        <v>5.518283953097388</v>
      </c>
      <c r="J2725" s="51">
        <f t="shared" ca="1" si="510"/>
        <v>6186.5226577560206</v>
      </c>
      <c r="K2725" s="51">
        <f t="shared" ca="1" si="515"/>
        <v>6192.0409417091178</v>
      </c>
      <c r="L2725" s="111">
        <f t="shared" ca="1" si="507"/>
        <v>382</v>
      </c>
      <c r="M2725" s="112">
        <f t="shared" ca="1" si="508"/>
        <v>752.23941607857978</v>
      </c>
      <c r="N2725" s="106"/>
      <c r="O2725" s="109">
        <f t="shared" ca="1" si="511"/>
        <v>8725.5868872478059</v>
      </c>
      <c r="P2725" s="113">
        <f t="shared" ca="1" si="512"/>
        <v>1</v>
      </c>
      <c r="Q2725" s="114">
        <f t="shared" ca="1" si="509"/>
        <v>517</v>
      </c>
    </row>
    <row r="2726" spans="5:17" x14ac:dyDescent="0.35">
      <c r="E2726">
        <f t="shared" si="513"/>
        <v>2699</v>
      </c>
      <c r="F2726" s="109">
        <f t="shared" ca="1" si="504"/>
        <v>0.62993570445646607</v>
      </c>
      <c r="G2726" s="110">
        <f t="shared" ca="1" si="514"/>
        <v>5440.4314613349943</v>
      </c>
      <c r="H2726" s="92">
        <f t="shared" si="505"/>
        <v>2699</v>
      </c>
      <c r="I2726" s="109">
        <f t="shared" ca="1" si="506"/>
        <v>3.1789953668800863</v>
      </c>
      <c r="J2726" s="51">
        <f t="shared" ca="1" si="510"/>
        <v>6192.0409417091178</v>
      </c>
      <c r="K2726" s="51">
        <f t="shared" ca="1" si="515"/>
        <v>6195.2199370759981</v>
      </c>
      <c r="L2726" s="111">
        <f t="shared" ca="1" si="507"/>
        <v>384</v>
      </c>
      <c r="M2726" s="112">
        <f t="shared" ca="1" si="508"/>
        <v>754.78847574100382</v>
      </c>
      <c r="N2726" s="106"/>
      <c r="O2726" s="109">
        <f t="shared" ca="1" si="511"/>
        <v>2612.1157141660528</v>
      </c>
      <c r="P2726" s="113">
        <f t="shared" ca="1" si="512"/>
        <v>1</v>
      </c>
      <c r="Q2726" s="114">
        <f t="shared" ca="1" si="509"/>
        <v>213</v>
      </c>
    </row>
    <row r="2727" spans="5:17" x14ac:dyDescent="0.35">
      <c r="E2727">
        <f t="shared" si="513"/>
        <v>2700</v>
      </c>
      <c r="F2727" s="109">
        <f t="shared" ca="1" si="504"/>
        <v>1.9082860457137141</v>
      </c>
      <c r="G2727" s="110">
        <f t="shared" ca="1" si="514"/>
        <v>5442.3397473807081</v>
      </c>
      <c r="H2727" s="92">
        <f t="shared" si="505"/>
        <v>2700</v>
      </c>
      <c r="I2727" s="109">
        <f t="shared" ca="1" si="506"/>
        <v>1.1687628580269698</v>
      </c>
      <c r="J2727" s="51">
        <f t="shared" ca="1" si="510"/>
        <v>6195.2199370759981</v>
      </c>
      <c r="K2727" s="51">
        <f t="shared" ca="1" si="515"/>
        <v>6196.3886999340248</v>
      </c>
      <c r="L2727" s="111">
        <f t="shared" ca="1" si="507"/>
        <v>384</v>
      </c>
      <c r="M2727" s="112">
        <f t="shared" ca="1" si="508"/>
        <v>754.04895255331667</v>
      </c>
      <c r="N2727" s="106"/>
      <c r="O2727" s="109">
        <f t="shared" ca="1" si="511"/>
        <v>1023.6181118031379</v>
      </c>
      <c r="P2727" s="113">
        <f t="shared" ca="1" si="512"/>
        <v>1</v>
      </c>
      <c r="Q2727" s="114">
        <f t="shared" ca="1" si="509"/>
        <v>83</v>
      </c>
    </row>
    <row r="2728" spans="5:17" x14ac:dyDescent="0.35">
      <c r="E2728">
        <f t="shared" si="513"/>
        <v>2701</v>
      </c>
      <c r="F2728" s="109">
        <f t="shared" ca="1" si="504"/>
        <v>1.37292037337549</v>
      </c>
      <c r="G2728" s="110">
        <f t="shared" ca="1" si="514"/>
        <v>5443.7126677540837</v>
      </c>
      <c r="H2728" s="92">
        <f t="shared" si="505"/>
        <v>2701</v>
      </c>
      <c r="I2728" s="109">
        <f t="shared" ca="1" si="506"/>
        <v>4.9911407297269017</v>
      </c>
      <c r="J2728" s="51">
        <f t="shared" ca="1" si="510"/>
        <v>6196.3886999340248</v>
      </c>
      <c r="K2728" s="51">
        <f t="shared" ca="1" si="515"/>
        <v>6201.3798406637516</v>
      </c>
      <c r="L2728" s="111">
        <f t="shared" ca="1" si="507"/>
        <v>384</v>
      </c>
      <c r="M2728" s="112">
        <f t="shared" ca="1" si="508"/>
        <v>757.6671729096679</v>
      </c>
      <c r="N2728" s="106"/>
      <c r="O2728" s="109">
        <f t="shared" ca="1" si="511"/>
        <v>495.88966602401848</v>
      </c>
      <c r="P2728" s="113">
        <f t="shared" ca="1" si="512"/>
        <v>1</v>
      </c>
      <c r="Q2728" s="114">
        <f t="shared" ca="1" si="509"/>
        <v>34</v>
      </c>
    </row>
    <row r="2729" spans="5:17" x14ac:dyDescent="0.35">
      <c r="E2729">
        <f t="shared" si="513"/>
        <v>2702</v>
      </c>
      <c r="F2729" s="109">
        <f t="shared" ca="1" si="504"/>
        <v>0.2598635127958912</v>
      </c>
      <c r="G2729" s="110">
        <f t="shared" ca="1" si="514"/>
        <v>5443.9725312668797</v>
      </c>
      <c r="H2729" s="92">
        <f t="shared" si="505"/>
        <v>2702</v>
      </c>
      <c r="I2729" s="109">
        <f t="shared" ca="1" si="506"/>
        <v>3.5855079837346797</v>
      </c>
      <c r="J2729" s="51">
        <f t="shared" ca="1" si="510"/>
        <v>6201.3798406637516</v>
      </c>
      <c r="K2729" s="51">
        <f t="shared" ca="1" si="515"/>
        <v>6204.9653486474863</v>
      </c>
      <c r="L2729" s="111">
        <f t="shared" ca="1" si="507"/>
        <v>384</v>
      </c>
      <c r="M2729" s="112">
        <f t="shared" ca="1" si="508"/>
        <v>760.99281738060654</v>
      </c>
      <c r="N2729" s="106"/>
      <c r="O2729" s="109">
        <f t="shared" ca="1" si="511"/>
        <v>8068.1497657647415</v>
      </c>
      <c r="P2729" s="113">
        <f t="shared" ca="1" si="512"/>
        <v>1</v>
      </c>
      <c r="Q2729" s="114">
        <f t="shared" ca="1" si="509"/>
        <v>523</v>
      </c>
    </row>
    <row r="2730" spans="5:17" x14ac:dyDescent="0.35">
      <c r="E2730">
        <f t="shared" si="513"/>
        <v>2703</v>
      </c>
      <c r="F2730" s="109">
        <f t="shared" ca="1" si="504"/>
        <v>1.7484067461884212</v>
      </c>
      <c r="G2730" s="110">
        <f t="shared" ca="1" si="514"/>
        <v>5445.720938013068</v>
      </c>
      <c r="H2730" s="92">
        <f t="shared" si="505"/>
        <v>2703</v>
      </c>
      <c r="I2730" s="109">
        <f t="shared" ca="1" si="506"/>
        <v>0.53667511874078189</v>
      </c>
      <c r="J2730" s="51">
        <f t="shared" ca="1" si="510"/>
        <v>6204.9653486474863</v>
      </c>
      <c r="K2730" s="51">
        <f t="shared" ca="1" si="515"/>
        <v>6205.5020237662275</v>
      </c>
      <c r="L2730" s="111">
        <f t="shared" ca="1" si="507"/>
        <v>383</v>
      </c>
      <c r="M2730" s="112">
        <f t="shared" ca="1" si="508"/>
        <v>759.78108575315946</v>
      </c>
      <c r="N2730" s="106"/>
      <c r="O2730" s="109">
        <f t="shared" ca="1" si="511"/>
        <v>4447.0279505370181</v>
      </c>
      <c r="P2730" s="113">
        <f t="shared" ca="1" si="512"/>
        <v>1</v>
      </c>
      <c r="Q2730" s="114">
        <f t="shared" ca="1" si="509"/>
        <v>330</v>
      </c>
    </row>
    <row r="2731" spans="5:17" x14ac:dyDescent="0.35">
      <c r="E2731">
        <f t="shared" si="513"/>
        <v>2704</v>
      </c>
      <c r="F2731" s="109">
        <f t="shared" ca="1" si="504"/>
        <v>1.826736408207754</v>
      </c>
      <c r="G2731" s="110">
        <f t="shared" ca="1" si="514"/>
        <v>5447.5476744212756</v>
      </c>
      <c r="H2731" s="92">
        <f t="shared" si="505"/>
        <v>2704</v>
      </c>
      <c r="I2731" s="109">
        <f t="shared" ca="1" si="506"/>
        <v>1.4304854210412068</v>
      </c>
      <c r="J2731" s="51">
        <f t="shared" ca="1" si="510"/>
        <v>6205.5020237662275</v>
      </c>
      <c r="K2731" s="51">
        <f t="shared" ca="1" si="515"/>
        <v>6206.9325091872688</v>
      </c>
      <c r="L2731" s="111">
        <f t="shared" ca="1" si="507"/>
        <v>382</v>
      </c>
      <c r="M2731" s="112">
        <f t="shared" ca="1" si="508"/>
        <v>759.38483476599322</v>
      </c>
      <c r="N2731" s="106"/>
      <c r="O2731" s="109">
        <f t="shared" ca="1" si="511"/>
        <v>8368.6107859022541</v>
      </c>
      <c r="P2731" s="113">
        <f t="shared" ca="1" si="512"/>
        <v>1</v>
      </c>
      <c r="Q2731" s="114">
        <f t="shared" ca="1" si="509"/>
        <v>534</v>
      </c>
    </row>
    <row r="2732" spans="5:17" x14ac:dyDescent="0.35">
      <c r="E2732">
        <f t="shared" si="513"/>
        <v>2705</v>
      </c>
      <c r="F2732" s="109">
        <f t="shared" ca="1" si="504"/>
        <v>4.0093755313931752</v>
      </c>
      <c r="G2732" s="110">
        <f t="shared" ca="1" si="514"/>
        <v>5451.5570499526684</v>
      </c>
      <c r="H2732" s="92">
        <f t="shared" si="505"/>
        <v>2705</v>
      </c>
      <c r="I2732" s="109">
        <f t="shared" ca="1" si="506"/>
        <v>0.24201685318454993</v>
      </c>
      <c r="J2732" s="51">
        <f t="shared" ca="1" si="510"/>
        <v>6206.9325091872688</v>
      </c>
      <c r="K2732" s="51">
        <f t="shared" ca="1" si="515"/>
        <v>6207.1745260404532</v>
      </c>
      <c r="L2732" s="111">
        <f t="shared" ca="1" si="507"/>
        <v>381</v>
      </c>
      <c r="M2732" s="112">
        <f t="shared" ca="1" si="508"/>
        <v>755.61747608778478</v>
      </c>
      <c r="N2732" s="106"/>
      <c r="O2732" s="109">
        <f t="shared" ca="1" si="511"/>
        <v>152.95245216811185</v>
      </c>
      <c r="P2732" s="113">
        <f t="shared" ca="1" si="512"/>
        <v>1</v>
      </c>
      <c r="Q2732" s="114">
        <f t="shared" ca="1" si="509"/>
        <v>4</v>
      </c>
    </row>
    <row r="2733" spans="5:17" x14ac:dyDescent="0.35">
      <c r="E2733">
        <f t="shared" si="513"/>
        <v>2706</v>
      </c>
      <c r="F2733" s="109">
        <f t="shared" ca="1" si="504"/>
        <v>9.4080497361493993</v>
      </c>
      <c r="G2733" s="110">
        <f t="shared" ca="1" si="514"/>
        <v>5460.9650996888176</v>
      </c>
      <c r="H2733" s="92">
        <f t="shared" si="505"/>
        <v>2706</v>
      </c>
      <c r="I2733" s="109">
        <f t="shared" ca="1" si="506"/>
        <v>0.48635240121593415</v>
      </c>
      <c r="J2733" s="51">
        <f t="shared" ca="1" si="510"/>
        <v>6207.1745260404532</v>
      </c>
      <c r="K2733" s="51">
        <f t="shared" ca="1" si="515"/>
        <v>6207.6608784416694</v>
      </c>
      <c r="L2733" s="111">
        <f t="shared" ca="1" si="507"/>
        <v>380</v>
      </c>
      <c r="M2733" s="112">
        <f t="shared" ca="1" si="508"/>
        <v>746.69577875285177</v>
      </c>
      <c r="N2733" s="106"/>
      <c r="O2733" s="109">
        <f t="shared" ca="1" si="511"/>
        <v>1558.5147060357799</v>
      </c>
      <c r="P2733" s="113">
        <f t="shared" ca="1" si="512"/>
        <v>1</v>
      </c>
      <c r="Q2733" s="114">
        <f t="shared" ca="1" si="509"/>
        <v>117</v>
      </c>
    </row>
    <row r="2734" spans="5:17" x14ac:dyDescent="0.35">
      <c r="E2734">
        <f t="shared" si="513"/>
        <v>2707</v>
      </c>
      <c r="F2734" s="109">
        <f t="shared" ca="1" si="504"/>
        <v>1.1774710542060032</v>
      </c>
      <c r="G2734" s="110">
        <f t="shared" ca="1" si="514"/>
        <v>5462.1425707430235</v>
      </c>
      <c r="H2734" s="92">
        <f t="shared" si="505"/>
        <v>2707</v>
      </c>
      <c r="I2734" s="109">
        <f t="shared" ca="1" si="506"/>
        <v>1.7642955560265092</v>
      </c>
      <c r="J2734" s="51">
        <f t="shared" ca="1" si="510"/>
        <v>6207.6608784416694</v>
      </c>
      <c r="K2734" s="51">
        <f t="shared" ca="1" si="515"/>
        <v>6209.4251739976962</v>
      </c>
      <c r="L2734" s="111">
        <f t="shared" ca="1" si="507"/>
        <v>380</v>
      </c>
      <c r="M2734" s="112">
        <f t="shared" ca="1" si="508"/>
        <v>747.28260325467272</v>
      </c>
      <c r="N2734" s="106"/>
      <c r="O2734" s="109">
        <f t="shared" ca="1" si="511"/>
        <v>8278.7815152886888</v>
      </c>
      <c r="P2734" s="113">
        <f t="shared" ca="1" si="512"/>
        <v>1</v>
      </c>
      <c r="Q2734" s="114">
        <f t="shared" ca="1" si="509"/>
        <v>536</v>
      </c>
    </row>
    <row r="2735" spans="5:17" x14ac:dyDescent="0.35">
      <c r="E2735">
        <f t="shared" si="513"/>
        <v>2708</v>
      </c>
      <c r="F2735" s="109">
        <f t="shared" ca="1" si="504"/>
        <v>5.2148684257243165E-2</v>
      </c>
      <c r="G2735" s="110">
        <f t="shared" ca="1" si="514"/>
        <v>5462.1947194272807</v>
      </c>
      <c r="H2735" s="92">
        <f t="shared" si="505"/>
        <v>2708</v>
      </c>
      <c r="I2735" s="109">
        <f t="shared" ca="1" si="506"/>
        <v>1.5200924633487392</v>
      </c>
      <c r="J2735" s="51">
        <f t="shared" ca="1" si="510"/>
        <v>6209.4251739976962</v>
      </c>
      <c r="K2735" s="51">
        <f t="shared" ca="1" si="515"/>
        <v>6210.9452664610453</v>
      </c>
      <c r="L2735" s="111">
        <f t="shared" ca="1" si="507"/>
        <v>379</v>
      </c>
      <c r="M2735" s="112">
        <f t="shared" ca="1" si="508"/>
        <v>748.75054703376463</v>
      </c>
      <c r="N2735" s="106"/>
      <c r="O2735" s="109">
        <f t="shared" ca="1" si="511"/>
        <v>1615.2596025457808</v>
      </c>
      <c r="P2735" s="113">
        <f t="shared" ca="1" si="512"/>
        <v>1</v>
      </c>
      <c r="Q2735" s="114">
        <f t="shared" ca="1" si="509"/>
        <v>112</v>
      </c>
    </row>
    <row r="2736" spans="5:17" x14ac:dyDescent="0.35">
      <c r="E2736">
        <f t="shared" si="513"/>
        <v>2709</v>
      </c>
      <c r="F2736" s="109">
        <f t="shared" ca="1" si="504"/>
        <v>0.36318711761342998</v>
      </c>
      <c r="G2736" s="110">
        <f t="shared" ca="1" si="514"/>
        <v>5462.5579065448937</v>
      </c>
      <c r="H2736" s="92">
        <f t="shared" si="505"/>
        <v>2709</v>
      </c>
      <c r="I2736" s="109">
        <f t="shared" ca="1" si="506"/>
        <v>1.6595460373538184</v>
      </c>
      <c r="J2736" s="51">
        <f t="shared" ca="1" si="510"/>
        <v>6210.9452664610453</v>
      </c>
      <c r="K2736" s="51">
        <f t="shared" ca="1" si="515"/>
        <v>6212.604812498399</v>
      </c>
      <c r="L2736" s="111">
        <f t="shared" ca="1" si="507"/>
        <v>379</v>
      </c>
      <c r="M2736" s="112">
        <f t="shared" ca="1" si="508"/>
        <v>750.0469059535053</v>
      </c>
      <c r="N2736" s="106"/>
      <c r="O2736" s="109">
        <f t="shared" ca="1" si="511"/>
        <v>1150.2028684054715</v>
      </c>
      <c r="P2736" s="113">
        <f t="shared" ca="1" si="512"/>
        <v>1</v>
      </c>
      <c r="Q2736" s="114">
        <f t="shared" ca="1" si="509"/>
        <v>93</v>
      </c>
    </row>
    <row r="2737" spans="5:17" x14ac:dyDescent="0.35">
      <c r="E2737">
        <f t="shared" si="513"/>
        <v>2710</v>
      </c>
      <c r="F2737" s="109">
        <f t="shared" ca="1" si="504"/>
        <v>0.51211991151884273</v>
      </c>
      <c r="G2737" s="110">
        <f t="shared" ca="1" si="514"/>
        <v>5463.070026456413</v>
      </c>
      <c r="H2737" s="92">
        <f t="shared" si="505"/>
        <v>2710</v>
      </c>
      <c r="I2737" s="109">
        <f t="shared" ca="1" si="506"/>
        <v>5.2615772758437531</v>
      </c>
      <c r="J2737" s="51">
        <f t="shared" ca="1" si="510"/>
        <v>6212.604812498399</v>
      </c>
      <c r="K2737" s="51">
        <f t="shared" ca="1" si="515"/>
        <v>6217.8663897742426</v>
      </c>
      <c r="L2737" s="111">
        <f t="shared" ca="1" si="507"/>
        <v>381</v>
      </c>
      <c r="M2737" s="112">
        <f t="shared" ca="1" si="508"/>
        <v>754.79636331782967</v>
      </c>
      <c r="N2737" s="106"/>
      <c r="O2737" s="109">
        <f t="shared" ca="1" si="511"/>
        <v>9973.019410412986</v>
      </c>
      <c r="P2737" s="113">
        <f t="shared" ca="1" si="512"/>
        <v>1</v>
      </c>
      <c r="Q2737" s="114">
        <f t="shared" ca="1" si="509"/>
        <v>571</v>
      </c>
    </row>
    <row r="2738" spans="5:17" x14ac:dyDescent="0.35">
      <c r="E2738">
        <f t="shared" si="513"/>
        <v>2711</v>
      </c>
      <c r="F2738" s="109">
        <f t="shared" ca="1" si="504"/>
        <v>1.0451906115181429</v>
      </c>
      <c r="G2738" s="110">
        <f t="shared" ca="1" si="514"/>
        <v>5464.1152170679316</v>
      </c>
      <c r="H2738" s="92">
        <f t="shared" si="505"/>
        <v>2711</v>
      </c>
      <c r="I2738" s="109">
        <f t="shared" ca="1" si="506"/>
        <v>6.3773430655724592E-2</v>
      </c>
      <c r="J2738" s="51">
        <f t="shared" ca="1" si="510"/>
        <v>6217.8663897742426</v>
      </c>
      <c r="K2738" s="51">
        <f t="shared" ca="1" si="515"/>
        <v>6217.9301632048982</v>
      </c>
      <c r="L2738" s="111">
        <f t="shared" ca="1" si="507"/>
        <v>380</v>
      </c>
      <c r="M2738" s="112">
        <f t="shared" ca="1" si="508"/>
        <v>753.81494613696668</v>
      </c>
      <c r="N2738" s="106"/>
      <c r="O2738" s="109">
        <f t="shared" ca="1" si="511"/>
        <v>88.858776049469768</v>
      </c>
      <c r="P2738" s="113">
        <f t="shared" ca="1" si="512"/>
        <v>1</v>
      </c>
      <c r="Q2738" s="114">
        <f t="shared" ca="1" si="509"/>
        <v>4</v>
      </c>
    </row>
    <row r="2739" spans="5:17" x14ac:dyDescent="0.35">
      <c r="E2739">
        <f t="shared" si="513"/>
        <v>2712</v>
      </c>
      <c r="F2739" s="109">
        <f t="shared" ca="1" si="504"/>
        <v>5.1486927947695698</v>
      </c>
      <c r="G2739" s="110">
        <f t="shared" ca="1" si="514"/>
        <v>5469.2639098627014</v>
      </c>
      <c r="H2739" s="92">
        <f t="shared" si="505"/>
        <v>2712</v>
      </c>
      <c r="I2739" s="109">
        <f t="shared" ca="1" si="506"/>
        <v>1.9705851179559561</v>
      </c>
      <c r="J2739" s="51">
        <f t="shared" ca="1" si="510"/>
        <v>6217.9301632048982</v>
      </c>
      <c r="K2739" s="51">
        <f t="shared" ca="1" si="515"/>
        <v>6219.9007483228543</v>
      </c>
      <c r="L2739" s="111">
        <f t="shared" ca="1" si="507"/>
        <v>379</v>
      </c>
      <c r="M2739" s="112">
        <f t="shared" ca="1" si="508"/>
        <v>750.63683846015283</v>
      </c>
      <c r="N2739" s="106"/>
      <c r="O2739" s="109">
        <f t="shared" ca="1" si="511"/>
        <v>584.46710300199447</v>
      </c>
      <c r="P2739" s="113">
        <f t="shared" ca="1" si="512"/>
        <v>1</v>
      </c>
      <c r="Q2739" s="114">
        <f t="shared" ca="1" si="509"/>
        <v>34</v>
      </c>
    </row>
    <row r="2740" spans="5:17" x14ac:dyDescent="0.35">
      <c r="E2740">
        <f t="shared" si="513"/>
        <v>2713</v>
      </c>
      <c r="F2740" s="109">
        <f t="shared" ca="1" si="504"/>
        <v>1.12784790415276</v>
      </c>
      <c r="G2740" s="110">
        <f t="shared" ca="1" si="514"/>
        <v>5470.3917577668544</v>
      </c>
      <c r="H2740" s="92">
        <f t="shared" si="505"/>
        <v>2713</v>
      </c>
      <c r="I2740" s="109">
        <f t="shared" ca="1" si="506"/>
        <v>0.23789566475707255</v>
      </c>
      <c r="J2740" s="51">
        <f t="shared" ca="1" si="510"/>
        <v>6219.9007483228543</v>
      </c>
      <c r="K2740" s="51">
        <f t="shared" ca="1" si="515"/>
        <v>6220.1386439876114</v>
      </c>
      <c r="L2740" s="111">
        <f t="shared" ca="1" si="507"/>
        <v>378</v>
      </c>
      <c r="M2740" s="112">
        <f t="shared" ca="1" si="508"/>
        <v>749.74688622075701</v>
      </c>
      <c r="N2740" s="106"/>
      <c r="O2740" s="109">
        <f t="shared" ca="1" si="511"/>
        <v>3720.8710840531471</v>
      </c>
      <c r="P2740" s="113">
        <f t="shared" ca="1" si="512"/>
        <v>1</v>
      </c>
      <c r="Q2740" s="114">
        <f t="shared" ca="1" si="509"/>
        <v>286</v>
      </c>
    </row>
    <row r="2741" spans="5:17" x14ac:dyDescent="0.35">
      <c r="E2741">
        <f t="shared" si="513"/>
        <v>2714</v>
      </c>
      <c r="F2741" s="109">
        <f t="shared" ca="1" si="504"/>
        <v>1.1486870917436462</v>
      </c>
      <c r="G2741" s="110">
        <f t="shared" ca="1" si="514"/>
        <v>5471.5404448585978</v>
      </c>
      <c r="H2741" s="92">
        <f t="shared" si="505"/>
        <v>2714</v>
      </c>
      <c r="I2741" s="109">
        <f t="shared" ca="1" si="506"/>
        <v>10.007320284079475</v>
      </c>
      <c r="J2741" s="51">
        <f t="shared" ca="1" si="510"/>
        <v>6220.1386439876114</v>
      </c>
      <c r="K2741" s="51">
        <f t="shared" ca="1" si="515"/>
        <v>6230.1459642716909</v>
      </c>
      <c r="L2741" s="111">
        <f t="shared" ca="1" si="507"/>
        <v>383</v>
      </c>
      <c r="M2741" s="112">
        <f t="shared" ca="1" si="508"/>
        <v>758.60551941309313</v>
      </c>
      <c r="N2741" s="106"/>
      <c r="O2741" s="109">
        <f t="shared" ca="1" si="511"/>
        <v>10690.555344077009</v>
      </c>
      <c r="P2741" s="113">
        <f t="shared" ca="1" si="512"/>
        <v>1</v>
      </c>
      <c r="Q2741" s="114">
        <f t="shared" ca="1" si="509"/>
        <v>284</v>
      </c>
    </row>
    <row r="2742" spans="5:17" x14ac:dyDescent="0.35">
      <c r="E2742">
        <f t="shared" si="513"/>
        <v>2715</v>
      </c>
      <c r="F2742" s="109">
        <f t="shared" ca="1" si="504"/>
        <v>1.6575266069834389</v>
      </c>
      <c r="G2742" s="110">
        <f t="shared" ca="1" si="514"/>
        <v>5473.1979714655808</v>
      </c>
      <c r="H2742" s="92">
        <f t="shared" si="505"/>
        <v>2715</v>
      </c>
      <c r="I2742" s="109">
        <f t="shared" ca="1" si="506"/>
        <v>0.21172640510678237</v>
      </c>
      <c r="J2742" s="51">
        <f t="shared" ca="1" si="510"/>
        <v>6230.1459642716909</v>
      </c>
      <c r="K2742" s="51">
        <f t="shared" ca="1" si="515"/>
        <v>6230.3576906767976</v>
      </c>
      <c r="L2742" s="111">
        <f t="shared" ca="1" si="507"/>
        <v>382</v>
      </c>
      <c r="M2742" s="112">
        <f t="shared" ca="1" si="508"/>
        <v>757.15971921121672</v>
      </c>
      <c r="N2742" s="106"/>
      <c r="O2742" s="109">
        <f t="shared" ca="1" si="511"/>
        <v>505.03326746434743</v>
      </c>
      <c r="P2742" s="113">
        <f t="shared" ca="1" si="512"/>
        <v>1</v>
      </c>
      <c r="Q2742" s="114">
        <f t="shared" ca="1" si="509"/>
        <v>32</v>
      </c>
    </row>
    <row r="2743" spans="5:17" x14ac:dyDescent="0.35">
      <c r="E2743">
        <f t="shared" si="513"/>
        <v>2716</v>
      </c>
      <c r="F2743" s="109">
        <f t="shared" ca="1" si="504"/>
        <v>1.1178383915804169</v>
      </c>
      <c r="G2743" s="110">
        <f t="shared" ca="1" si="514"/>
        <v>5474.3158098571612</v>
      </c>
      <c r="H2743" s="92">
        <f t="shared" si="505"/>
        <v>2716</v>
      </c>
      <c r="I2743" s="109">
        <f t="shared" ca="1" si="506"/>
        <v>0.40707979182416582</v>
      </c>
      <c r="J2743" s="51">
        <f t="shared" ca="1" si="510"/>
        <v>6230.3576906767976</v>
      </c>
      <c r="K2743" s="51">
        <f t="shared" ca="1" si="515"/>
        <v>6230.7647704686215</v>
      </c>
      <c r="L2743" s="111">
        <f t="shared" ca="1" si="507"/>
        <v>381</v>
      </c>
      <c r="M2743" s="112">
        <f t="shared" ca="1" si="508"/>
        <v>756.44896061146028</v>
      </c>
      <c r="N2743" s="106"/>
      <c r="O2743" s="109">
        <f t="shared" ca="1" si="511"/>
        <v>3804.0053898320098</v>
      </c>
      <c r="P2743" s="113">
        <f t="shared" ca="1" si="512"/>
        <v>1</v>
      </c>
      <c r="Q2743" s="114">
        <f t="shared" ca="1" si="509"/>
        <v>288</v>
      </c>
    </row>
    <row r="2744" spans="5:17" x14ac:dyDescent="0.35">
      <c r="E2744">
        <f t="shared" si="513"/>
        <v>2717</v>
      </c>
      <c r="F2744" s="109">
        <f t="shared" ca="1" si="504"/>
        <v>4.2718158975334299</v>
      </c>
      <c r="G2744" s="110">
        <f t="shared" ca="1" si="514"/>
        <v>5478.5876257546943</v>
      </c>
      <c r="H2744" s="92">
        <f t="shared" si="505"/>
        <v>2717</v>
      </c>
      <c r="I2744" s="109">
        <f t="shared" ca="1" si="506"/>
        <v>4.7366808122177861</v>
      </c>
      <c r="J2744" s="51">
        <f t="shared" ca="1" si="510"/>
        <v>6230.7647704686215</v>
      </c>
      <c r="K2744" s="51">
        <f t="shared" ca="1" si="515"/>
        <v>6235.5014512808393</v>
      </c>
      <c r="L2744" s="111">
        <f t="shared" ca="1" si="507"/>
        <v>381</v>
      </c>
      <c r="M2744" s="112">
        <f t="shared" ca="1" si="508"/>
        <v>756.91382552614505</v>
      </c>
      <c r="N2744" s="106"/>
      <c r="O2744" s="109">
        <f t="shared" ca="1" si="511"/>
        <v>5684.8011212919055</v>
      </c>
      <c r="P2744" s="113">
        <f t="shared" ca="1" si="512"/>
        <v>1</v>
      </c>
      <c r="Q2744" s="114">
        <f t="shared" ca="1" si="509"/>
        <v>332</v>
      </c>
    </row>
    <row r="2745" spans="5:17" x14ac:dyDescent="0.35">
      <c r="E2745">
        <f t="shared" si="513"/>
        <v>2718</v>
      </c>
      <c r="F2745" s="109">
        <f t="shared" ca="1" si="504"/>
        <v>3.4427893195415495</v>
      </c>
      <c r="G2745" s="110">
        <f t="shared" ca="1" si="514"/>
        <v>5482.0304150742359</v>
      </c>
      <c r="H2745" s="92">
        <f t="shared" si="505"/>
        <v>2718</v>
      </c>
      <c r="I2745" s="109">
        <f t="shared" ca="1" si="506"/>
        <v>4.9760706320161807</v>
      </c>
      <c r="J2745" s="51">
        <f t="shared" ca="1" si="510"/>
        <v>6235.5014512808393</v>
      </c>
      <c r="K2745" s="51">
        <f t="shared" ca="1" si="515"/>
        <v>6240.4775219128551</v>
      </c>
      <c r="L2745" s="111">
        <f t="shared" ca="1" si="507"/>
        <v>381</v>
      </c>
      <c r="M2745" s="112">
        <f t="shared" ca="1" si="508"/>
        <v>758.44710683861922</v>
      </c>
      <c r="N2745" s="106"/>
      <c r="O2745" s="109">
        <f t="shared" ca="1" si="511"/>
        <v>2231.3583080492708</v>
      </c>
      <c r="P2745" s="113">
        <f t="shared" ca="1" si="512"/>
        <v>1</v>
      </c>
      <c r="Q2745" s="114">
        <f t="shared" ca="1" si="509"/>
        <v>186</v>
      </c>
    </row>
    <row r="2746" spans="5:17" x14ac:dyDescent="0.35">
      <c r="E2746">
        <f t="shared" si="513"/>
        <v>2719</v>
      </c>
      <c r="F2746" s="109">
        <f t="shared" ca="1" si="504"/>
        <v>0.36745856876497346</v>
      </c>
      <c r="G2746" s="110">
        <f t="shared" ca="1" si="514"/>
        <v>5482.3978736430008</v>
      </c>
      <c r="H2746" s="92">
        <f t="shared" si="505"/>
        <v>2719</v>
      </c>
      <c r="I2746" s="109">
        <f t="shared" ca="1" si="506"/>
        <v>0.93035380727795636</v>
      </c>
      <c r="J2746" s="51">
        <f t="shared" ca="1" si="510"/>
        <v>6240.4775219128551</v>
      </c>
      <c r="K2746" s="51">
        <f t="shared" ca="1" si="515"/>
        <v>6241.4078757201332</v>
      </c>
      <c r="L2746" s="111">
        <f t="shared" ca="1" si="507"/>
        <v>380</v>
      </c>
      <c r="M2746" s="112">
        <f t="shared" ca="1" si="508"/>
        <v>759.01000207713241</v>
      </c>
      <c r="N2746" s="106"/>
      <c r="O2746" s="109">
        <f t="shared" ca="1" si="511"/>
        <v>9167.1637769341905</v>
      </c>
      <c r="P2746" s="113">
        <f t="shared" ca="1" si="512"/>
        <v>1</v>
      </c>
      <c r="Q2746" s="114">
        <f t="shared" ca="1" si="509"/>
        <v>554</v>
      </c>
    </row>
    <row r="2747" spans="5:17" x14ac:dyDescent="0.35">
      <c r="E2747">
        <f t="shared" si="513"/>
        <v>2720</v>
      </c>
      <c r="F2747" s="109">
        <f t="shared" ca="1" si="504"/>
        <v>1.9472677961927651</v>
      </c>
      <c r="G2747" s="110">
        <f t="shared" ca="1" si="514"/>
        <v>5484.3451414391939</v>
      </c>
      <c r="H2747" s="92">
        <f t="shared" si="505"/>
        <v>2720</v>
      </c>
      <c r="I2747" s="109">
        <f t="shared" ca="1" si="506"/>
        <v>3.7138629804765388</v>
      </c>
      <c r="J2747" s="51">
        <f t="shared" ca="1" si="510"/>
        <v>6241.4078757201332</v>
      </c>
      <c r="K2747" s="51">
        <f t="shared" ca="1" si="515"/>
        <v>6245.12173870061</v>
      </c>
      <c r="L2747" s="111">
        <f t="shared" ca="1" si="507"/>
        <v>383</v>
      </c>
      <c r="M2747" s="112">
        <f t="shared" ca="1" si="508"/>
        <v>760.7765972614161</v>
      </c>
      <c r="N2747" s="106"/>
      <c r="O2747" s="109">
        <f t="shared" ca="1" si="511"/>
        <v>3327.613383707293</v>
      </c>
      <c r="P2747" s="113">
        <f t="shared" ca="1" si="512"/>
        <v>1</v>
      </c>
      <c r="Q2747" s="114">
        <f t="shared" ca="1" si="509"/>
        <v>261</v>
      </c>
    </row>
    <row r="2748" spans="5:17" x14ac:dyDescent="0.35">
      <c r="E2748">
        <f t="shared" si="513"/>
        <v>2721</v>
      </c>
      <c r="F2748" s="109">
        <f t="shared" ca="1" si="504"/>
        <v>0.18854026467551296</v>
      </c>
      <c r="G2748" s="110">
        <f t="shared" ca="1" si="514"/>
        <v>5484.5336817038697</v>
      </c>
      <c r="H2748" s="92">
        <f t="shared" si="505"/>
        <v>2721</v>
      </c>
      <c r="I2748" s="109">
        <f t="shared" ca="1" si="506"/>
        <v>1.881380994077666</v>
      </c>
      <c r="J2748" s="51">
        <f t="shared" ca="1" si="510"/>
        <v>6245.12173870061</v>
      </c>
      <c r="K2748" s="51">
        <f t="shared" ca="1" si="515"/>
        <v>6247.0031196946875</v>
      </c>
      <c r="L2748" s="111">
        <f t="shared" ca="1" si="507"/>
        <v>384</v>
      </c>
      <c r="M2748" s="112">
        <f t="shared" ca="1" si="508"/>
        <v>762.46943799081782</v>
      </c>
      <c r="N2748" s="106"/>
      <c r="O2748" s="109">
        <f t="shared" ca="1" si="511"/>
        <v>6030.0917278987372</v>
      </c>
      <c r="P2748" s="113">
        <f t="shared" ca="1" si="512"/>
        <v>1</v>
      </c>
      <c r="Q2748" s="114">
        <f t="shared" ca="1" si="509"/>
        <v>373</v>
      </c>
    </row>
    <row r="2749" spans="5:17" x14ac:dyDescent="0.35">
      <c r="E2749">
        <f t="shared" si="513"/>
        <v>2722</v>
      </c>
      <c r="F2749" s="109">
        <f t="shared" ca="1" si="504"/>
        <v>3.7414928820601729</v>
      </c>
      <c r="G2749" s="110">
        <f t="shared" ca="1" si="514"/>
        <v>5488.2751745859296</v>
      </c>
      <c r="H2749" s="92">
        <f t="shared" si="505"/>
        <v>2722</v>
      </c>
      <c r="I2749" s="109">
        <f t="shared" ca="1" si="506"/>
        <v>1.5368993923784902</v>
      </c>
      <c r="J2749" s="51">
        <f t="shared" ca="1" si="510"/>
        <v>6247.0031196946875</v>
      </c>
      <c r="K2749" s="51">
        <f t="shared" ca="1" si="515"/>
        <v>6248.540019087066</v>
      </c>
      <c r="L2749" s="111">
        <f t="shared" ca="1" si="507"/>
        <v>384</v>
      </c>
      <c r="M2749" s="112">
        <f t="shared" ca="1" si="508"/>
        <v>760.26484450113639</v>
      </c>
      <c r="N2749" s="106"/>
      <c r="O2749" s="109">
        <f t="shared" ca="1" si="511"/>
        <v>6843.9398114299047</v>
      </c>
      <c r="P2749" s="113">
        <f t="shared" ca="1" si="512"/>
        <v>1</v>
      </c>
      <c r="Q2749" s="114">
        <f t="shared" ca="1" si="509"/>
        <v>439</v>
      </c>
    </row>
    <row r="2750" spans="5:17" x14ac:dyDescent="0.35">
      <c r="E2750">
        <f t="shared" si="513"/>
        <v>2723</v>
      </c>
      <c r="F2750" s="109">
        <f t="shared" ca="1" si="504"/>
        <v>1.9308713849666159</v>
      </c>
      <c r="G2750" s="110">
        <f t="shared" ca="1" si="514"/>
        <v>5490.2060459708964</v>
      </c>
      <c r="H2750" s="92">
        <f t="shared" si="505"/>
        <v>2723</v>
      </c>
      <c r="I2750" s="109">
        <f t="shared" ca="1" si="506"/>
        <v>0.44927294780289867</v>
      </c>
      <c r="J2750" s="51">
        <f t="shared" ca="1" si="510"/>
        <v>6248.540019087066</v>
      </c>
      <c r="K2750" s="51">
        <f t="shared" ca="1" si="515"/>
        <v>6248.9892920348684</v>
      </c>
      <c r="L2750" s="111">
        <f t="shared" ca="1" si="507"/>
        <v>383</v>
      </c>
      <c r="M2750" s="112">
        <f t="shared" ca="1" si="508"/>
        <v>758.783246063972</v>
      </c>
      <c r="N2750" s="106"/>
      <c r="O2750" s="109">
        <f t="shared" ca="1" si="511"/>
        <v>6842.2711465713064</v>
      </c>
      <c r="P2750" s="113">
        <f t="shared" ca="1" si="512"/>
        <v>1</v>
      </c>
      <c r="Q2750" s="114">
        <f t="shared" ca="1" si="509"/>
        <v>439</v>
      </c>
    </row>
    <row r="2751" spans="5:17" x14ac:dyDescent="0.35">
      <c r="E2751">
        <f t="shared" si="513"/>
        <v>2724</v>
      </c>
      <c r="F2751" s="109">
        <f t="shared" ca="1" si="504"/>
        <v>0.50628312844581203</v>
      </c>
      <c r="G2751" s="110">
        <f t="shared" ca="1" si="514"/>
        <v>5490.7123290993422</v>
      </c>
      <c r="H2751" s="92">
        <f t="shared" si="505"/>
        <v>2724</v>
      </c>
      <c r="I2751" s="109">
        <f t="shared" ca="1" si="506"/>
        <v>1.2237207507464354</v>
      </c>
      <c r="J2751" s="51">
        <f t="shared" ca="1" si="510"/>
        <v>6248.9892920348684</v>
      </c>
      <c r="K2751" s="51">
        <f t="shared" ca="1" si="515"/>
        <v>6250.2130127856144</v>
      </c>
      <c r="L2751" s="111">
        <f t="shared" ca="1" si="507"/>
        <v>382</v>
      </c>
      <c r="M2751" s="112">
        <f t="shared" ca="1" si="508"/>
        <v>759.50068368627217</v>
      </c>
      <c r="N2751" s="106"/>
      <c r="O2751" s="109">
        <f t="shared" ca="1" si="511"/>
        <v>7963.6249461959478</v>
      </c>
      <c r="P2751" s="113">
        <f t="shared" ca="1" si="512"/>
        <v>1</v>
      </c>
      <c r="Q2751" s="114">
        <f t="shared" ca="1" si="509"/>
        <v>514</v>
      </c>
    </row>
    <row r="2752" spans="5:17" x14ac:dyDescent="0.35">
      <c r="E2752">
        <f t="shared" si="513"/>
        <v>2725</v>
      </c>
      <c r="F2752" s="109">
        <f t="shared" ca="1" si="504"/>
        <v>1.1640122557989441</v>
      </c>
      <c r="G2752" s="110">
        <f t="shared" ca="1" si="514"/>
        <v>5491.8763413551414</v>
      </c>
      <c r="H2752" s="92">
        <f t="shared" si="505"/>
        <v>2725</v>
      </c>
      <c r="I2752" s="109">
        <f t="shared" ca="1" si="506"/>
        <v>6.4016067659782907</v>
      </c>
      <c r="J2752" s="51">
        <f t="shared" ca="1" si="510"/>
        <v>6250.2130127856144</v>
      </c>
      <c r="K2752" s="51">
        <f t="shared" ca="1" si="515"/>
        <v>6256.614619551593</v>
      </c>
      <c r="L2752" s="111">
        <f t="shared" ca="1" si="507"/>
        <v>384</v>
      </c>
      <c r="M2752" s="112">
        <f t="shared" ca="1" si="508"/>
        <v>764.73827819645157</v>
      </c>
      <c r="N2752" s="106"/>
      <c r="O2752" s="109">
        <f t="shared" ca="1" si="511"/>
        <v>8593.2052185521788</v>
      </c>
      <c r="P2752" s="113">
        <f t="shared" ca="1" si="512"/>
        <v>1</v>
      </c>
      <c r="Q2752" s="114">
        <f t="shared" ca="1" si="509"/>
        <v>527</v>
      </c>
    </row>
    <row r="2753" spans="5:17" x14ac:dyDescent="0.35">
      <c r="E2753">
        <f t="shared" si="513"/>
        <v>2726</v>
      </c>
      <c r="F2753" s="109">
        <f t="shared" ca="1" si="504"/>
        <v>2.4150283862305169</v>
      </c>
      <c r="G2753" s="110">
        <f t="shared" ca="1" si="514"/>
        <v>5494.2913697413724</v>
      </c>
      <c r="H2753" s="92">
        <f t="shared" si="505"/>
        <v>2726</v>
      </c>
      <c r="I2753" s="109">
        <f t="shared" ca="1" si="506"/>
        <v>2.0098208495530936</v>
      </c>
      <c r="J2753" s="51">
        <f t="shared" ca="1" si="510"/>
        <v>6256.614619551593</v>
      </c>
      <c r="K2753" s="51">
        <f t="shared" ca="1" si="515"/>
        <v>6258.6244404011459</v>
      </c>
      <c r="L2753" s="111">
        <f t="shared" ca="1" si="507"/>
        <v>384</v>
      </c>
      <c r="M2753" s="112">
        <f t="shared" ca="1" si="508"/>
        <v>764.33307065977351</v>
      </c>
      <c r="N2753" s="106"/>
      <c r="O2753" s="109">
        <f t="shared" ca="1" si="511"/>
        <v>11205.437058287829</v>
      </c>
      <c r="P2753" s="113">
        <f t="shared" ca="1" si="512"/>
        <v>1</v>
      </c>
      <c r="Q2753" s="114">
        <f t="shared" ca="1" si="509"/>
        <v>65</v>
      </c>
    </row>
    <row r="2754" spans="5:17" x14ac:dyDescent="0.35">
      <c r="E2754">
        <f t="shared" si="513"/>
        <v>2727</v>
      </c>
      <c r="F2754" s="109">
        <f t="shared" ca="1" si="504"/>
        <v>1.5527818242838591</v>
      </c>
      <c r="G2754" s="110">
        <f t="shared" ca="1" si="514"/>
        <v>5495.8441515656559</v>
      </c>
      <c r="H2754" s="92">
        <f t="shared" si="505"/>
        <v>2727</v>
      </c>
      <c r="I2754" s="109">
        <f t="shared" ca="1" si="506"/>
        <v>2.3570453452727399E-2</v>
      </c>
      <c r="J2754" s="51">
        <f t="shared" ca="1" si="510"/>
        <v>6258.6244404011459</v>
      </c>
      <c r="K2754" s="51">
        <f t="shared" ca="1" si="515"/>
        <v>6258.6480108545984</v>
      </c>
      <c r="L2754" s="111">
        <f t="shared" ca="1" si="507"/>
        <v>383</v>
      </c>
      <c r="M2754" s="112">
        <f t="shared" ca="1" si="508"/>
        <v>762.80385928894248</v>
      </c>
      <c r="N2754" s="106"/>
      <c r="O2754" s="109">
        <f t="shared" ca="1" si="511"/>
        <v>2799.6491070320972</v>
      </c>
      <c r="P2754" s="113">
        <f t="shared" ca="1" si="512"/>
        <v>1</v>
      </c>
      <c r="Q2754" s="114">
        <f t="shared" ca="1" si="509"/>
        <v>216</v>
      </c>
    </row>
    <row r="2755" spans="5:17" x14ac:dyDescent="0.35">
      <c r="E2755">
        <f t="shared" si="513"/>
        <v>2728</v>
      </c>
      <c r="F2755" s="109">
        <f t="shared" ca="1" si="504"/>
        <v>1.1178282757889271</v>
      </c>
      <c r="G2755" s="110">
        <f t="shared" ca="1" si="514"/>
        <v>5496.9619798414451</v>
      </c>
      <c r="H2755" s="92">
        <f t="shared" si="505"/>
        <v>2728</v>
      </c>
      <c r="I2755" s="109">
        <f t="shared" ca="1" si="506"/>
        <v>4.2645156001631292</v>
      </c>
      <c r="J2755" s="51">
        <f t="shared" ca="1" si="510"/>
        <v>6258.6480108545984</v>
      </c>
      <c r="K2755" s="51">
        <f t="shared" ca="1" si="515"/>
        <v>6262.912526454762</v>
      </c>
      <c r="L2755" s="111">
        <f t="shared" ca="1" si="507"/>
        <v>384</v>
      </c>
      <c r="M2755" s="112">
        <f t="shared" ca="1" si="508"/>
        <v>765.95054661331687</v>
      </c>
      <c r="N2755" s="106"/>
      <c r="O2755" s="109">
        <f t="shared" ca="1" si="511"/>
        <v>368.80042250068453</v>
      </c>
      <c r="P2755" s="113">
        <f t="shared" ca="1" si="512"/>
        <v>1</v>
      </c>
      <c r="Q2755" s="114">
        <f t="shared" ca="1" si="509"/>
        <v>7</v>
      </c>
    </row>
    <row r="2756" spans="5:17" x14ac:dyDescent="0.35">
      <c r="E2756">
        <f t="shared" si="513"/>
        <v>2729</v>
      </c>
      <c r="F2756" s="109">
        <f t="shared" ca="1" si="504"/>
        <v>3.0762249806165038</v>
      </c>
      <c r="G2756" s="110">
        <f t="shared" ca="1" si="514"/>
        <v>5500.0382048220617</v>
      </c>
      <c r="H2756" s="92">
        <f t="shared" si="505"/>
        <v>2729</v>
      </c>
      <c r="I2756" s="109">
        <f t="shared" ca="1" si="506"/>
        <v>0.68478130979959984</v>
      </c>
      <c r="J2756" s="51">
        <f t="shared" ca="1" si="510"/>
        <v>6262.912526454762</v>
      </c>
      <c r="K2756" s="51">
        <f t="shared" ca="1" si="515"/>
        <v>6263.5973077645613</v>
      </c>
      <c r="L2756" s="111">
        <f t="shared" ca="1" si="507"/>
        <v>384</v>
      </c>
      <c r="M2756" s="112">
        <f t="shared" ca="1" si="508"/>
        <v>763.55910294249952</v>
      </c>
      <c r="N2756" s="106"/>
      <c r="O2756" s="109">
        <f t="shared" ca="1" si="511"/>
        <v>10283.719093746169</v>
      </c>
      <c r="P2756" s="113">
        <f t="shared" ca="1" si="512"/>
        <v>1</v>
      </c>
      <c r="Q2756" s="114">
        <f t="shared" ca="1" si="509"/>
        <v>456</v>
      </c>
    </row>
    <row r="2757" spans="5:17" x14ac:dyDescent="0.35">
      <c r="E2757">
        <f t="shared" si="513"/>
        <v>2730</v>
      </c>
      <c r="F2757" s="109">
        <f t="shared" ca="1" si="504"/>
        <v>2.5878168337380885</v>
      </c>
      <c r="G2757" s="110">
        <f t="shared" ca="1" si="514"/>
        <v>5502.6260216558003</v>
      </c>
      <c r="H2757" s="92">
        <f t="shared" si="505"/>
        <v>2730</v>
      </c>
      <c r="I2757" s="109">
        <f t="shared" ca="1" si="506"/>
        <v>6.1153621163163914</v>
      </c>
      <c r="J2757" s="51">
        <f t="shared" ca="1" si="510"/>
        <v>6263.5973077645613</v>
      </c>
      <c r="K2757" s="51">
        <f t="shared" ca="1" si="515"/>
        <v>6269.7126698808779</v>
      </c>
      <c r="L2757" s="111">
        <f t="shared" ca="1" si="507"/>
        <v>387</v>
      </c>
      <c r="M2757" s="112">
        <f t="shared" ca="1" si="508"/>
        <v>767.08664822507762</v>
      </c>
      <c r="N2757" s="106"/>
      <c r="O2757" s="109">
        <f t="shared" ca="1" si="511"/>
        <v>8773.1586908960271</v>
      </c>
      <c r="P2757" s="113">
        <f t="shared" ca="1" si="512"/>
        <v>1</v>
      </c>
      <c r="Q2757" s="114">
        <f t="shared" ca="1" si="509"/>
        <v>516</v>
      </c>
    </row>
    <row r="2758" spans="5:17" x14ac:dyDescent="0.35">
      <c r="E2758">
        <f t="shared" si="513"/>
        <v>2731</v>
      </c>
      <c r="F2758" s="109">
        <f t="shared" ca="1" si="504"/>
        <v>3.0798808967072095</v>
      </c>
      <c r="G2758" s="110">
        <f t="shared" ca="1" si="514"/>
        <v>5505.7059025525077</v>
      </c>
      <c r="H2758" s="92">
        <f t="shared" si="505"/>
        <v>2731</v>
      </c>
      <c r="I2758" s="109">
        <f t="shared" ca="1" si="506"/>
        <v>2.1093534500898445</v>
      </c>
      <c r="J2758" s="51">
        <f t="shared" ca="1" si="510"/>
        <v>6269.7126698808779</v>
      </c>
      <c r="K2758" s="51">
        <f t="shared" ca="1" si="515"/>
        <v>6271.8220233309676</v>
      </c>
      <c r="L2758" s="111">
        <f t="shared" ca="1" si="507"/>
        <v>387</v>
      </c>
      <c r="M2758" s="112">
        <f t="shared" ca="1" si="508"/>
        <v>766.11612077845984</v>
      </c>
      <c r="N2758" s="106"/>
      <c r="O2758" s="109">
        <f t="shared" ca="1" si="511"/>
        <v>1964.478887502994</v>
      </c>
      <c r="P2758" s="113">
        <f t="shared" ca="1" si="512"/>
        <v>1</v>
      </c>
      <c r="Q2758" s="114">
        <f t="shared" ca="1" si="509"/>
        <v>138</v>
      </c>
    </row>
    <row r="2759" spans="5:17" x14ac:dyDescent="0.35">
      <c r="E2759">
        <f t="shared" si="513"/>
        <v>2732</v>
      </c>
      <c r="F2759" s="109">
        <f t="shared" ca="1" si="504"/>
        <v>1.9807379616560741</v>
      </c>
      <c r="G2759" s="110">
        <f t="shared" ca="1" si="514"/>
        <v>5507.6866405141636</v>
      </c>
      <c r="H2759" s="92">
        <f t="shared" si="505"/>
        <v>2732</v>
      </c>
      <c r="I2759" s="109">
        <f t="shared" ca="1" si="506"/>
        <v>1.7869494766034448</v>
      </c>
      <c r="J2759" s="51">
        <f t="shared" ca="1" si="510"/>
        <v>6271.8220233309676</v>
      </c>
      <c r="K2759" s="51">
        <f t="shared" ca="1" si="515"/>
        <v>6273.6089728075713</v>
      </c>
      <c r="L2759" s="111">
        <f t="shared" ca="1" si="507"/>
        <v>388</v>
      </c>
      <c r="M2759" s="112">
        <f t="shared" ca="1" si="508"/>
        <v>765.92233229340764</v>
      </c>
      <c r="N2759" s="106"/>
      <c r="O2759" s="109">
        <f t="shared" ca="1" si="511"/>
        <v>8539.6071886810369</v>
      </c>
      <c r="P2759" s="113">
        <f t="shared" ca="1" si="512"/>
        <v>1</v>
      </c>
      <c r="Q2759" s="114">
        <f t="shared" ca="1" si="509"/>
        <v>526</v>
      </c>
    </row>
    <row r="2760" spans="5:17" x14ac:dyDescent="0.35">
      <c r="E2760">
        <f t="shared" si="513"/>
        <v>2733</v>
      </c>
      <c r="F2760" s="109">
        <f t="shared" ca="1" si="504"/>
        <v>2.2793931213737126</v>
      </c>
      <c r="G2760" s="110">
        <f t="shared" ca="1" si="514"/>
        <v>5509.9660336355373</v>
      </c>
      <c r="H2760" s="92">
        <f t="shared" si="505"/>
        <v>2733</v>
      </c>
      <c r="I2760" s="109">
        <f t="shared" ca="1" si="506"/>
        <v>0.44644033992077775</v>
      </c>
      <c r="J2760" s="51">
        <f t="shared" ca="1" si="510"/>
        <v>6273.6089728075713</v>
      </c>
      <c r="K2760" s="51">
        <f t="shared" ca="1" si="515"/>
        <v>6274.0554131474919</v>
      </c>
      <c r="L2760" s="111">
        <f t="shared" ca="1" si="507"/>
        <v>387</v>
      </c>
      <c r="M2760" s="112">
        <f t="shared" ca="1" si="508"/>
        <v>764.08937951195458</v>
      </c>
      <c r="N2760" s="106"/>
      <c r="O2760" s="109">
        <f t="shared" ca="1" si="511"/>
        <v>4821.6347822379867</v>
      </c>
      <c r="P2760" s="113">
        <f t="shared" ca="1" si="512"/>
        <v>1</v>
      </c>
      <c r="Q2760" s="114">
        <f t="shared" ca="1" si="509"/>
        <v>316</v>
      </c>
    </row>
    <row r="2761" spans="5:17" x14ac:dyDescent="0.35">
      <c r="E2761">
        <f t="shared" si="513"/>
        <v>2734</v>
      </c>
      <c r="F2761" s="109">
        <f t="shared" ca="1" si="504"/>
        <v>0.57666749663573158</v>
      </c>
      <c r="G2761" s="110">
        <f t="shared" ca="1" si="514"/>
        <v>5510.5427011321726</v>
      </c>
      <c r="H2761" s="92">
        <f t="shared" si="505"/>
        <v>2734</v>
      </c>
      <c r="I2761" s="109">
        <f t="shared" ca="1" si="506"/>
        <v>1.5557269280369492</v>
      </c>
      <c r="J2761" s="51">
        <f t="shared" ca="1" si="510"/>
        <v>6274.0554131474919</v>
      </c>
      <c r="K2761" s="51">
        <f t="shared" ca="1" si="515"/>
        <v>6275.611140075529</v>
      </c>
      <c r="L2761" s="111">
        <f t="shared" ca="1" si="507"/>
        <v>386</v>
      </c>
      <c r="M2761" s="112">
        <f t="shared" ca="1" si="508"/>
        <v>765.06843894335634</v>
      </c>
      <c r="N2761" s="106"/>
      <c r="O2761" s="109">
        <f t="shared" ca="1" si="511"/>
        <v>5247.5884492604791</v>
      </c>
      <c r="P2761" s="113">
        <f t="shared" ca="1" si="512"/>
        <v>1</v>
      </c>
      <c r="Q2761" s="114">
        <f t="shared" ca="1" si="509"/>
        <v>328</v>
      </c>
    </row>
    <row r="2762" spans="5:17" x14ac:dyDescent="0.35">
      <c r="E2762">
        <f t="shared" si="513"/>
        <v>2735</v>
      </c>
      <c r="F2762" s="109">
        <f t="shared" ca="1" si="504"/>
        <v>0.69852467354891823</v>
      </c>
      <c r="G2762" s="110">
        <f t="shared" ca="1" si="514"/>
        <v>5511.2412258057211</v>
      </c>
      <c r="H2762" s="92">
        <f t="shared" si="505"/>
        <v>2735</v>
      </c>
      <c r="I2762" s="109">
        <f t="shared" ca="1" si="506"/>
        <v>3.9955283160073476</v>
      </c>
      <c r="J2762" s="51">
        <f t="shared" ca="1" si="510"/>
        <v>6275.611140075529</v>
      </c>
      <c r="K2762" s="51">
        <f t="shared" ca="1" si="515"/>
        <v>6279.606668391536</v>
      </c>
      <c r="L2762" s="111">
        <f t="shared" ca="1" si="507"/>
        <v>386</v>
      </c>
      <c r="M2762" s="112">
        <f t="shared" ca="1" si="508"/>
        <v>768.36544258581489</v>
      </c>
      <c r="N2762" s="106"/>
      <c r="O2762" s="109">
        <f t="shared" ca="1" si="511"/>
        <v>6737.4226418827384</v>
      </c>
      <c r="P2762" s="113">
        <f t="shared" ca="1" si="512"/>
        <v>1</v>
      </c>
      <c r="Q2762" s="114">
        <f t="shared" ca="1" si="509"/>
        <v>417</v>
      </c>
    </row>
    <row r="2763" spans="5:17" x14ac:dyDescent="0.35">
      <c r="E2763">
        <f t="shared" si="513"/>
        <v>2736</v>
      </c>
      <c r="F2763" s="109">
        <f t="shared" ca="1" si="504"/>
        <v>0.3785287012221592</v>
      </c>
      <c r="G2763" s="110">
        <f t="shared" ca="1" si="514"/>
        <v>5511.6197545069435</v>
      </c>
      <c r="H2763" s="92">
        <f t="shared" si="505"/>
        <v>2736</v>
      </c>
      <c r="I2763" s="109">
        <f t="shared" ca="1" si="506"/>
        <v>0.40321618738501963</v>
      </c>
      <c r="J2763" s="51">
        <f t="shared" ca="1" si="510"/>
        <v>6279.606668391536</v>
      </c>
      <c r="K2763" s="51">
        <f t="shared" ca="1" si="515"/>
        <v>6280.0098845789207</v>
      </c>
      <c r="L2763" s="111">
        <f t="shared" ca="1" si="507"/>
        <v>385</v>
      </c>
      <c r="M2763" s="112">
        <f t="shared" ca="1" si="508"/>
        <v>768.39013007197718</v>
      </c>
      <c r="N2763" s="106"/>
      <c r="O2763" s="109">
        <f t="shared" ca="1" si="511"/>
        <v>9144.4038818397821</v>
      </c>
      <c r="P2763" s="113">
        <f t="shared" ca="1" si="512"/>
        <v>1</v>
      </c>
      <c r="Q2763" s="114">
        <f t="shared" ca="1" si="509"/>
        <v>552</v>
      </c>
    </row>
    <row r="2764" spans="5:17" x14ac:dyDescent="0.35">
      <c r="E2764">
        <f t="shared" si="513"/>
        <v>2737</v>
      </c>
      <c r="F2764" s="109">
        <f t="shared" ca="1" si="504"/>
        <v>0.20521456716811104</v>
      </c>
      <c r="G2764" s="110">
        <f t="shared" ca="1" si="514"/>
        <v>5511.8249690741113</v>
      </c>
      <c r="H2764" s="92">
        <f t="shared" si="505"/>
        <v>2737</v>
      </c>
      <c r="I2764" s="109">
        <f t="shared" ca="1" si="506"/>
        <v>8.0049109299717394</v>
      </c>
      <c r="J2764" s="51">
        <f t="shared" ca="1" si="510"/>
        <v>6280.0098845789207</v>
      </c>
      <c r="K2764" s="51">
        <f t="shared" ca="1" si="515"/>
        <v>6288.0147955088923</v>
      </c>
      <c r="L2764" s="111">
        <f t="shared" ca="1" si="507"/>
        <v>389</v>
      </c>
      <c r="M2764" s="112">
        <f t="shared" ca="1" si="508"/>
        <v>776.18982643478103</v>
      </c>
      <c r="N2764" s="106"/>
      <c r="O2764" s="109">
        <f t="shared" ca="1" si="511"/>
        <v>874.34562675456277</v>
      </c>
      <c r="P2764" s="113">
        <f t="shared" ca="1" si="512"/>
        <v>1</v>
      </c>
      <c r="Q2764" s="114">
        <f t="shared" ca="1" si="509"/>
        <v>54</v>
      </c>
    </row>
    <row r="2765" spans="5:17" x14ac:dyDescent="0.35">
      <c r="E2765">
        <f t="shared" si="513"/>
        <v>2738</v>
      </c>
      <c r="F2765" s="109">
        <f t="shared" ca="1" si="504"/>
        <v>3.5446192527276899</v>
      </c>
      <c r="G2765" s="110">
        <f t="shared" ca="1" si="514"/>
        <v>5515.3695883268392</v>
      </c>
      <c r="H2765" s="92">
        <f t="shared" si="505"/>
        <v>2738</v>
      </c>
      <c r="I2765" s="109">
        <f t="shared" ca="1" si="506"/>
        <v>0.2622538349330924</v>
      </c>
      <c r="J2765" s="51">
        <f t="shared" ca="1" si="510"/>
        <v>6288.0147955088923</v>
      </c>
      <c r="K2765" s="51">
        <f t="shared" ca="1" si="515"/>
        <v>6288.2770493438256</v>
      </c>
      <c r="L2765" s="111">
        <f t="shared" ca="1" si="507"/>
        <v>389</v>
      </c>
      <c r="M2765" s="112">
        <f t="shared" ca="1" si="508"/>
        <v>772.90746101698642</v>
      </c>
      <c r="N2765" s="106"/>
      <c r="O2765" s="109">
        <f t="shared" ca="1" si="511"/>
        <v>7795.584295028747</v>
      </c>
      <c r="P2765" s="113">
        <f t="shared" ca="1" si="512"/>
        <v>1</v>
      </c>
      <c r="Q2765" s="114">
        <f t="shared" ca="1" si="509"/>
        <v>500</v>
      </c>
    </row>
    <row r="2766" spans="5:17" x14ac:dyDescent="0.35">
      <c r="E2766">
        <f t="shared" si="513"/>
        <v>2739</v>
      </c>
      <c r="F2766" s="109">
        <f t="shared" ca="1" si="504"/>
        <v>1.3109127282201094</v>
      </c>
      <c r="G2766" s="110">
        <f t="shared" ca="1" si="514"/>
        <v>5516.6805010550597</v>
      </c>
      <c r="H2766" s="92">
        <f t="shared" si="505"/>
        <v>2739</v>
      </c>
      <c r="I2766" s="109">
        <f t="shared" ca="1" si="506"/>
        <v>5.5008139585410607</v>
      </c>
      <c r="J2766" s="51">
        <f t="shared" ca="1" si="510"/>
        <v>6288.2770493438256</v>
      </c>
      <c r="K2766" s="51">
        <f t="shared" ca="1" si="515"/>
        <v>6293.7778633023663</v>
      </c>
      <c r="L2766" s="111">
        <f t="shared" ca="1" si="507"/>
        <v>390</v>
      </c>
      <c r="M2766" s="112">
        <f t="shared" ca="1" si="508"/>
        <v>777.09736224730659</v>
      </c>
      <c r="N2766" s="106"/>
      <c r="O2766" s="109">
        <f t="shared" ca="1" si="511"/>
        <v>8309.2345715878419</v>
      </c>
      <c r="P2766" s="113">
        <f t="shared" ca="1" si="512"/>
        <v>1</v>
      </c>
      <c r="Q2766" s="114">
        <f t="shared" ca="1" si="509"/>
        <v>535</v>
      </c>
    </row>
    <row r="2767" spans="5:17" x14ac:dyDescent="0.35">
      <c r="E2767">
        <f t="shared" si="513"/>
        <v>2740</v>
      </c>
      <c r="F2767" s="109">
        <f t="shared" ca="1" si="504"/>
        <v>2.1471506161650629</v>
      </c>
      <c r="G2767" s="110">
        <f t="shared" ca="1" si="514"/>
        <v>5518.8276516712249</v>
      </c>
      <c r="H2767" s="92">
        <f t="shared" si="505"/>
        <v>2740</v>
      </c>
      <c r="I2767" s="109">
        <f t="shared" ca="1" si="506"/>
        <v>3.2669434194355262</v>
      </c>
      <c r="J2767" s="51">
        <f t="shared" ca="1" si="510"/>
        <v>6293.7778633023663</v>
      </c>
      <c r="K2767" s="51">
        <f t="shared" ca="1" si="515"/>
        <v>6297.0448067218022</v>
      </c>
      <c r="L2767" s="111">
        <f t="shared" ca="1" si="507"/>
        <v>390</v>
      </c>
      <c r="M2767" s="112">
        <f t="shared" ca="1" si="508"/>
        <v>778.21715505057728</v>
      </c>
      <c r="N2767" s="106"/>
      <c r="O2767" s="109">
        <f t="shared" ca="1" si="511"/>
        <v>7355.3878624071394</v>
      </c>
      <c r="P2767" s="113">
        <f t="shared" ca="1" si="512"/>
        <v>1</v>
      </c>
      <c r="Q2767" s="114">
        <f t="shared" ca="1" si="509"/>
        <v>446</v>
      </c>
    </row>
    <row r="2768" spans="5:17" x14ac:dyDescent="0.35">
      <c r="E2768">
        <f t="shared" si="513"/>
        <v>2741</v>
      </c>
      <c r="F2768" s="109">
        <f t="shared" ca="1" si="504"/>
        <v>0.5471722033844838</v>
      </c>
      <c r="G2768" s="110">
        <f t="shared" ca="1" si="514"/>
        <v>5519.3748238746093</v>
      </c>
      <c r="H2768" s="92">
        <f t="shared" si="505"/>
        <v>2741</v>
      </c>
      <c r="I2768" s="109">
        <f t="shared" ca="1" si="506"/>
        <v>4.5151434759560756</v>
      </c>
      <c r="J2768" s="51">
        <f t="shared" ca="1" si="510"/>
        <v>6297.0448067218022</v>
      </c>
      <c r="K2768" s="51">
        <f t="shared" ca="1" si="515"/>
        <v>6301.5599501977586</v>
      </c>
      <c r="L2768" s="111">
        <f t="shared" ca="1" si="507"/>
        <v>391</v>
      </c>
      <c r="M2768" s="112">
        <f t="shared" ca="1" si="508"/>
        <v>782.18512632314923</v>
      </c>
      <c r="N2768" s="106"/>
      <c r="O2768" s="109">
        <f t="shared" ca="1" si="511"/>
        <v>1419.2807061226811</v>
      </c>
      <c r="P2768" s="113">
        <f t="shared" ca="1" si="512"/>
        <v>1</v>
      </c>
      <c r="Q2768" s="114">
        <f t="shared" ca="1" si="509"/>
        <v>108</v>
      </c>
    </row>
    <row r="2769" spans="5:17" x14ac:dyDescent="0.35">
      <c r="E2769">
        <f t="shared" si="513"/>
        <v>2742</v>
      </c>
      <c r="F2769" s="109">
        <f t="shared" ca="1" si="504"/>
        <v>1.8782801058291141</v>
      </c>
      <c r="G2769" s="110">
        <f t="shared" ca="1" si="514"/>
        <v>5521.253103980438</v>
      </c>
      <c r="H2769" s="92">
        <f t="shared" si="505"/>
        <v>2742</v>
      </c>
      <c r="I2769" s="109">
        <f t="shared" ca="1" si="506"/>
        <v>1.9198745813659202</v>
      </c>
      <c r="J2769" s="51">
        <f t="shared" ca="1" si="510"/>
        <v>6301.5599501977586</v>
      </c>
      <c r="K2769" s="51">
        <f t="shared" ca="1" si="515"/>
        <v>6303.4798247791241</v>
      </c>
      <c r="L2769" s="111">
        <f t="shared" ca="1" si="507"/>
        <v>391</v>
      </c>
      <c r="M2769" s="112">
        <f t="shared" ca="1" si="508"/>
        <v>782.22672079868607</v>
      </c>
      <c r="N2769" s="106"/>
      <c r="O2769" s="109">
        <f t="shared" ca="1" si="511"/>
        <v>9275.8796166482589</v>
      </c>
      <c r="P2769" s="113">
        <f t="shared" ca="1" si="512"/>
        <v>1</v>
      </c>
      <c r="Q2769" s="114">
        <f t="shared" ca="1" si="509"/>
        <v>559</v>
      </c>
    </row>
    <row r="2770" spans="5:17" x14ac:dyDescent="0.35">
      <c r="E2770">
        <f t="shared" si="513"/>
        <v>2743</v>
      </c>
      <c r="F2770" s="109">
        <f t="shared" ca="1" si="504"/>
        <v>0.53885166481315039</v>
      </c>
      <c r="G2770" s="110">
        <f t="shared" ca="1" si="514"/>
        <v>5521.7919556452516</v>
      </c>
      <c r="H2770" s="92">
        <f t="shared" si="505"/>
        <v>2743</v>
      </c>
      <c r="I2770" s="109">
        <f t="shared" ca="1" si="506"/>
        <v>6.0998302240257347</v>
      </c>
      <c r="J2770" s="51">
        <f t="shared" ca="1" si="510"/>
        <v>6303.4798247791241</v>
      </c>
      <c r="K2770" s="51">
        <f t="shared" ca="1" si="515"/>
        <v>6309.57965500315</v>
      </c>
      <c r="L2770" s="111">
        <f t="shared" ca="1" si="507"/>
        <v>394</v>
      </c>
      <c r="M2770" s="112">
        <f t="shared" ca="1" si="508"/>
        <v>787.78769935789842</v>
      </c>
      <c r="N2770" s="106"/>
      <c r="O2770" s="109">
        <f t="shared" ca="1" si="511"/>
        <v>1325.3649044539147</v>
      </c>
      <c r="P2770" s="113">
        <f t="shared" ca="1" si="512"/>
        <v>1</v>
      </c>
      <c r="Q2770" s="114">
        <f t="shared" ca="1" si="509"/>
        <v>95</v>
      </c>
    </row>
    <row r="2771" spans="5:17" x14ac:dyDescent="0.35">
      <c r="E2771">
        <f t="shared" si="513"/>
        <v>2744</v>
      </c>
      <c r="F2771" s="109">
        <f t="shared" ca="1" si="504"/>
        <v>1.5965560366583744</v>
      </c>
      <c r="G2771" s="110">
        <f t="shared" ca="1" si="514"/>
        <v>5523.3885116819101</v>
      </c>
      <c r="H2771" s="92">
        <f t="shared" si="505"/>
        <v>2744</v>
      </c>
      <c r="I2771" s="109">
        <f t="shared" ca="1" si="506"/>
        <v>3.6905767338382449</v>
      </c>
      <c r="J2771" s="51">
        <f t="shared" ca="1" si="510"/>
        <v>6309.57965500315</v>
      </c>
      <c r="K2771" s="51">
        <f t="shared" ca="1" si="515"/>
        <v>6313.2702317369885</v>
      </c>
      <c r="L2771" s="111">
        <f t="shared" ca="1" si="507"/>
        <v>394</v>
      </c>
      <c r="M2771" s="112">
        <f t="shared" ca="1" si="508"/>
        <v>789.8817200550784</v>
      </c>
      <c r="N2771" s="106"/>
      <c r="O2771" s="109">
        <f t="shared" ca="1" si="511"/>
        <v>2738.6627075772458</v>
      </c>
      <c r="P2771" s="113">
        <f t="shared" ca="1" si="512"/>
        <v>1</v>
      </c>
      <c r="Q2771" s="114">
        <f t="shared" ca="1" si="509"/>
        <v>226</v>
      </c>
    </row>
    <row r="2772" spans="5:17" x14ac:dyDescent="0.35">
      <c r="E2772">
        <f t="shared" si="513"/>
        <v>2745</v>
      </c>
      <c r="F2772" s="109">
        <f t="shared" ca="1" si="504"/>
        <v>8.0108225877239571E-3</v>
      </c>
      <c r="G2772" s="110">
        <f t="shared" ca="1" si="514"/>
        <v>5523.3965225044976</v>
      </c>
      <c r="H2772" s="92">
        <f t="shared" si="505"/>
        <v>2745</v>
      </c>
      <c r="I2772" s="109">
        <f t="shared" ca="1" si="506"/>
        <v>0.54436612851735044</v>
      </c>
      <c r="J2772" s="51">
        <f t="shared" ca="1" si="510"/>
        <v>6313.2702317369885</v>
      </c>
      <c r="K2772" s="51">
        <f t="shared" ca="1" si="515"/>
        <v>6313.8145978655057</v>
      </c>
      <c r="L2772" s="111">
        <f t="shared" ca="1" si="507"/>
        <v>393</v>
      </c>
      <c r="M2772" s="112">
        <f t="shared" ca="1" si="508"/>
        <v>790.41807536100805</v>
      </c>
      <c r="N2772" s="106"/>
      <c r="O2772" s="109">
        <f t="shared" ca="1" si="511"/>
        <v>2702.9254515750131</v>
      </c>
      <c r="P2772" s="113">
        <f t="shared" ca="1" si="512"/>
        <v>1</v>
      </c>
      <c r="Q2772" s="114">
        <f t="shared" ca="1" si="509"/>
        <v>230</v>
      </c>
    </row>
    <row r="2773" spans="5:17" x14ac:dyDescent="0.35">
      <c r="E2773">
        <f t="shared" si="513"/>
        <v>2746</v>
      </c>
      <c r="F2773" s="109">
        <f t="shared" ca="1" si="504"/>
        <v>0.30552551472759115</v>
      </c>
      <c r="G2773" s="110">
        <f t="shared" ca="1" si="514"/>
        <v>5523.702048019225</v>
      </c>
      <c r="H2773" s="92">
        <f t="shared" si="505"/>
        <v>2746</v>
      </c>
      <c r="I2773" s="109">
        <f t="shared" ca="1" si="506"/>
        <v>0.44883255452938792</v>
      </c>
      <c r="J2773" s="51">
        <f t="shared" ca="1" si="510"/>
        <v>6313.8145978655057</v>
      </c>
      <c r="K2773" s="51">
        <f t="shared" ca="1" si="515"/>
        <v>6314.2634304200346</v>
      </c>
      <c r="L2773" s="111">
        <f t="shared" ca="1" si="507"/>
        <v>393</v>
      </c>
      <c r="M2773" s="112">
        <f t="shared" ca="1" si="508"/>
        <v>790.56138240080963</v>
      </c>
      <c r="N2773" s="106"/>
      <c r="O2773" s="109">
        <f t="shared" ca="1" si="511"/>
        <v>8028.1984768236598</v>
      </c>
      <c r="P2773" s="113">
        <f t="shared" ca="1" si="512"/>
        <v>1</v>
      </c>
      <c r="Q2773" s="114">
        <f t="shared" ca="1" si="509"/>
        <v>519</v>
      </c>
    </row>
    <row r="2774" spans="5:17" x14ac:dyDescent="0.35">
      <c r="E2774">
        <f t="shared" si="513"/>
        <v>2747</v>
      </c>
      <c r="F2774" s="109">
        <f t="shared" ca="1" si="504"/>
        <v>1.0708307566417399</v>
      </c>
      <c r="G2774" s="110">
        <f t="shared" ca="1" si="514"/>
        <v>5524.772878775867</v>
      </c>
      <c r="H2774" s="92">
        <f t="shared" si="505"/>
        <v>2747</v>
      </c>
      <c r="I2774" s="109">
        <f t="shared" ca="1" si="506"/>
        <v>0.96112222448876139</v>
      </c>
      <c r="J2774" s="51">
        <f t="shared" ca="1" si="510"/>
        <v>6314.2634304200346</v>
      </c>
      <c r="K2774" s="51">
        <f t="shared" ca="1" si="515"/>
        <v>6315.2245526445231</v>
      </c>
      <c r="L2774" s="111">
        <f t="shared" ca="1" si="507"/>
        <v>392</v>
      </c>
      <c r="M2774" s="112">
        <f t="shared" ca="1" si="508"/>
        <v>790.45167386865614</v>
      </c>
      <c r="N2774" s="106"/>
      <c r="O2774" s="109">
        <f t="shared" ca="1" si="511"/>
        <v>7405.6676709646654</v>
      </c>
      <c r="P2774" s="113">
        <f t="shared" ca="1" si="512"/>
        <v>1</v>
      </c>
      <c r="Q2774" s="114">
        <f t="shared" ca="1" si="509"/>
        <v>453</v>
      </c>
    </row>
    <row r="2775" spans="5:17" x14ac:dyDescent="0.35">
      <c r="E2775">
        <f t="shared" si="513"/>
        <v>2748</v>
      </c>
      <c r="F2775" s="109">
        <f t="shared" ca="1" si="504"/>
        <v>0.81275414793080769</v>
      </c>
      <c r="G2775" s="110">
        <f t="shared" ca="1" si="514"/>
        <v>5525.5856329237977</v>
      </c>
      <c r="H2775" s="92">
        <f t="shared" si="505"/>
        <v>2748</v>
      </c>
      <c r="I2775" s="109">
        <f t="shared" ca="1" si="506"/>
        <v>1.0013850809003759</v>
      </c>
      <c r="J2775" s="51">
        <f t="shared" ca="1" si="510"/>
        <v>6315.2245526445231</v>
      </c>
      <c r="K2775" s="51">
        <f t="shared" ca="1" si="515"/>
        <v>6316.2259377254231</v>
      </c>
      <c r="L2775" s="111">
        <f t="shared" ca="1" si="507"/>
        <v>391</v>
      </c>
      <c r="M2775" s="112">
        <f t="shared" ca="1" si="508"/>
        <v>790.64030480162546</v>
      </c>
      <c r="N2775" s="106"/>
      <c r="O2775" s="109">
        <f t="shared" ca="1" si="511"/>
        <v>10409.349788148236</v>
      </c>
      <c r="P2775" s="113">
        <f t="shared" ca="1" si="512"/>
        <v>1</v>
      </c>
      <c r="Q2775" s="114">
        <f t="shared" ca="1" si="509"/>
        <v>404</v>
      </c>
    </row>
    <row r="2776" spans="5:17" x14ac:dyDescent="0.35">
      <c r="E2776">
        <f t="shared" si="513"/>
        <v>2749</v>
      </c>
      <c r="F2776" s="109">
        <f t="shared" ca="1" si="504"/>
        <v>2.3761603021529436</v>
      </c>
      <c r="G2776" s="110">
        <f t="shared" ca="1" si="514"/>
        <v>5527.9617932259507</v>
      </c>
      <c r="H2776" s="92">
        <f t="shared" si="505"/>
        <v>2749</v>
      </c>
      <c r="I2776" s="109">
        <f t="shared" ca="1" si="506"/>
        <v>0.38753273940687111</v>
      </c>
      <c r="J2776" s="51">
        <f t="shared" ca="1" si="510"/>
        <v>6316.2259377254231</v>
      </c>
      <c r="K2776" s="51">
        <f t="shared" ca="1" si="515"/>
        <v>6316.6134704648302</v>
      </c>
      <c r="L2776" s="111">
        <f t="shared" ca="1" si="507"/>
        <v>390</v>
      </c>
      <c r="M2776" s="112">
        <f t="shared" ca="1" si="508"/>
        <v>788.65167723887953</v>
      </c>
      <c r="N2776" s="106"/>
      <c r="O2776" s="109">
        <f t="shared" ca="1" si="511"/>
        <v>8384.3168353647907</v>
      </c>
      <c r="P2776" s="113">
        <f t="shared" ca="1" si="512"/>
        <v>1</v>
      </c>
      <c r="Q2776" s="114">
        <f t="shared" ca="1" si="509"/>
        <v>536</v>
      </c>
    </row>
    <row r="2777" spans="5:17" x14ac:dyDescent="0.35">
      <c r="E2777">
        <f t="shared" si="513"/>
        <v>2750</v>
      </c>
      <c r="F2777" s="109">
        <f t="shared" ca="1" si="504"/>
        <v>0.25434373188369702</v>
      </c>
      <c r="G2777" s="110">
        <f t="shared" ca="1" si="514"/>
        <v>5528.2161369578344</v>
      </c>
      <c r="H2777" s="92">
        <f t="shared" si="505"/>
        <v>2750</v>
      </c>
      <c r="I2777" s="109">
        <f t="shared" ca="1" si="506"/>
        <v>5.9836573564693421E-2</v>
      </c>
      <c r="J2777" s="51">
        <f t="shared" ca="1" si="510"/>
        <v>6316.6134704648302</v>
      </c>
      <c r="K2777" s="51">
        <f t="shared" ca="1" si="515"/>
        <v>6316.6733070383953</v>
      </c>
      <c r="L2777" s="111">
        <f t="shared" ca="1" si="507"/>
        <v>389</v>
      </c>
      <c r="M2777" s="112">
        <f t="shared" ca="1" si="508"/>
        <v>788.4571700805609</v>
      </c>
      <c r="N2777" s="106"/>
      <c r="O2777" s="109">
        <f t="shared" ca="1" si="511"/>
        <v>8489.0943153765602</v>
      </c>
      <c r="P2777" s="113">
        <f t="shared" ca="1" si="512"/>
        <v>1</v>
      </c>
      <c r="Q2777" s="114">
        <f t="shared" ca="1" si="509"/>
        <v>527</v>
      </c>
    </row>
    <row r="2778" spans="5:17" x14ac:dyDescent="0.35">
      <c r="E2778">
        <f t="shared" si="513"/>
        <v>2751</v>
      </c>
      <c r="F2778" s="109">
        <f t="shared" ca="1" si="504"/>
        <v>0.17201319739958673</v>
      </c>
      <c r="G2778" s="110">
        <f t="shared" ca="1" si="514"/>
        <v>5528.3881501552341</v>
      </c>
      <c r="H2778" s="92">
        <f t="shared" si="505"/>
        <v>2751</v>
      </c>
      <c r="I2778" s="109">
        <f t="shared" ca="1" si="506"/>
        <v>0.95814708654462111</v>
      </c>
      <c r="J2778" s="51">
        <f t="shared" ca="1" si="510"/>
        <v>6316.6733070383953</v>
      </c>
      <c r="K2778" s="51">
        <f t="shared" ca="1" si="515"/>
        <v>6317.6314541249403</v>
      </c>
      <c r="L2778" s="111">
        <f t="shared" ca="1" si="507"/>
        <v>388</v>
      </c>
      <c r="M2778" s="112">
        <f t="shared" ca="1" si="508"/>
        <v>789.24330396970618</v>
      </c>
      <c r="N2778" s="106"/>
      <c r="O2778" s="109">
        <f t="shared" ca="1" si="511"/>
        <v>3254.9935096803824</v>
      </c>
      <c r="P2778" s="113">
        <f t="shared" ca="1" si="512"/>
        <v>1</v>
      </c>
      <c r="Q2778" s="114">
        <f t="shared" ca="1" si="509"/>
        <v>255</v>
      </c>
    </row>
    <row r="2779" spans="5:17" x14ac:dyDescent="0.35">
      <c r="E2779">
        <f t="shared" si="513"/>
        <v>2752</v>
      </c>
      <c r="F2779" s="109">
        <f t="shared" ca="1" si="504"/>
        <v>5.3860924001478407</v>
      </c>
      <c r="G2779" s="110">
        <f t="shared" ca="1" si="514"/>
        <v>5533.7742425553815</v>
      </c>
      <c r="H2779" s="92">
        <f t="shared" si="505"/>
        <v>2752</v>
      </c>
      <c r="I2779" s="109">
        <f t="shared" ca="1" si="506"/>
        <v>0.11191832413999875</v>
      </c>
      <c r="J2779" s="51">
        <f t="shared" ca="1" si="510"/>
        <v>6317.6314541249403</v>
      </c>
      <c r="K2779" s="51">
        <f t="shared" ca="1" si="515"/>
        <v>6317.7433724490802</v>
      </c>
      <c r="L2779" s="111">
        <f t="shared" ca="1" si="507"/>
        <v>387</v>
      </c>
      <c r="M2779" s="112">
        <f t="shared" ca="1" si="508"/>
        <v>783.96912989369866</v>
      </c>
      <c r="N2779" s="106"/>
      <c r="O2779" s="109">
        <f t="shared" ca="1" si="511"/>
        <v>677.16101742589467</v>
      </c>
      <c r="P2779" s="113">
        <f t="shared" ca="1" si="512"/>
        <v>1</v>
      </c>
      <c r="Q2779" s="114">
        <f t="shared" ca="1" si="509"/>
        <v>42</v>
      </c>
    </row>
    <row r="2780" spans="5:17" x14ac:dyDescent="0.35">
      <c r="E2780">
        <f t="shared" si="513"/>
        <v>2753</v>
      </c>
      <c r="F2780" s="109">
        <f t="shared" ref="F2780:F2843" ca="1" si="516">-(1/B$4)*LN(RAND())</f>
        <v>6.0253784827993497</v>
      </c>
      <c r="G2780" s="110">
        <f t="shared" ca="1" si="514"/>
        <v>5539.7996210381807</v>
      </c>
      <c r="H2780" s="92">
        <f t="shared" ref="H2780:H2843" si="517">E2780</f>
        <v>2753</v>
      </c>
      <c r="I2780" s="109">
        <f t="shared" ref="I2780:I2843" ca="1" si="518">-(1/B$5)*LN(RAND())</f>
        <v>0.23073814761872005</v>
      </c>
      <c r="J2780" s="51">
        <f t="shared" ca="1" si="510"/>
        <v>6317.7433724490802</v>
      </c>
      <c r="K2780" s="51">
        <f t="shared" ca="1" si="515"/>
        <v>6317.9741105966987</v>
      </c>
      <c r="L2780" s="111">
        <f t="shared" ref="L2780:L2843" ca="1" si="519">COUNTIF(G$28:G$5027,"&lt;"&amp;K2780)-H2780</f>
        <v>386</v>
      </c>
      <c r="M2780" s="112">
        <f t="shared" ref="M2780:M2843" ca="1" si="520">K2780-G2780</f>
        <v>778.17448955851796</v>
      </c>
      <c r="N2780" s="106"/>
      <c r="O2780" s="109">
        <f t="shared" ca="1" si="511"/>
        <v>6018.5828033342295</v>
      </c>
      <c r="P2780" s="113">
        <f t="shared" ca="1" si="512"/>
        <v>1</v>
      </c>
      <c r="Q2780" s="114">
        <f t="shared" ref="Q2780:Q2843" ca="1" si="521">COUNTIF(G$28:G$5027,"&lt;"&amp;O2780)-COUNTIF(K$28:K$5027,"&lt;"&amp;O2780)</f>
        <v>375</v>
      </c>
    </row>
    <row r="2781" spans="5:17" x14ac:dyDescent="0.35">
      <c r="E2781">
        <f t="shared" si="513"/>
        <v>2754</v>
      </c>
      <c r="F2781" s="109">
        <f t="shared" ca="1" si="516"/>
        <v>1.4695894778083209</v>
      </c>
      <c r="G2781" s="110">
        <f t="shared" ca="1" si="514"/>
        <v>5541.2692105159895</v>
      </c>
      <c r="H2781" s="92">
        <f t="shared" si="517"/>
        <v>2754</v>
      </c>
      <c r="I2781" s="109">
        <f t="shared" ca="1" si="518"/>
        <v>0.57639766459771624</v>
      </c>
      <c r="J2781" s="51">
        <f t="shared" ref="J2781:J2844" ca="1" si="522">MAX(G2781,K2780)</f>
        <v>6317.9741105966987</v>
      </c>
      <c r="K2781" s="51">
        <f t="shared" ca="1" si="515"/>
        <v>6318.5505082612963</v>
      </c>
      <c r="L2781" s="111">
        <f t="shared" ca="1" si="519"/>
        <v>385</v>
      </c>
      <c r="M2781" s="112">
        <f t="shared" ca="1" si="520"/>
        <v>777.2812977453068</v>
      </c>
      <c r="N2781" s="106"/>
      <c r="O2781" s="109">
        <f t="shared" ref="O2781:O2844" ca="1" si="523">K$5027*RAND()</f>
        <v>2634.413577580548</v>
      </c>
      <c r="P2781" s="113">
        <f t="shared" ref="P2781:P2844" ca="1" si="524">COUNTIF(J$28:J$5027,"&lt;"&amp;O2781)-COUNTIF(K$28:K$5027,"&lt;"&amp;O2781)</f>
        <v>1</v>
      </c>
      <c r="Q2781" s="114">
        <f t="shared" ca="1" si="521"/>
        <v>217</v>
      </c>
    </row>
    <row r="2782" spans="5:17" x14ac:dyDescent="0.35">
      <c r="E2782">
        <f t="shared" ref="E2782:E2845" si="525">E2781+1</f>
        <v>2755</v>
      </c>
      <c r="F2782" s="109">
        <f t="shared" ca="1" si="516"/>
        <v>2.8108053024930606</v>
      </c>
      <c r="G2782" s="110">
        <f t="shared" ref="G2782:G2845" ca="1" si="526">G2781+F2782</f>
        <v>5544.0800158184829</v>
      </c>
      <c r="H2782" s="92">
        <f t="shared" si="517"/>
        <v>2755</v>
      </c>
      <c r="I2782" s="109">
        <f t="shared" ca="1" si="518"/>
        <v>2.6092080647173677</v>
      </c>
      <c r="J2782" s="51">
        <f t="shared" ca="1" si="522"/>
        <v>6318.5505082612963</v>
      </c>
      <c r="K2782" s="51">
        <f t="shared" ref="K2782:K2845" ca="1" si="527">J2782+I2782</f>
        <v>6321.1597163260139</v>
      </c>
      <c r="L2782" s="111">
        <f t="shared" ca="1" si="519"/>
        <v>385</v>
      </c>
      <c r="M2782" s="112">
        <f t="shared" ca="1" si="520"/>
        <v>777.07970050753102</v>
      </c>
      <c r="N2782" s="106"/>
      <c r="O2782" s="109">
        <f t="shared" ca="1" si="523"/>
        <v>5350.1860192669392</v>
      </c>
      <c r="P2782" s="113">
        <f t="shared" ca="1" si="524"/>
        <v>1</v>
      </c>
      <c r="Q2782" s="114">
        <f t="shared" ca="1" si="521"/>
        <v>322</v>
      </c>
    </row>
    <row r="2783" spans="5:17" x14ac:dyDescent="0.35">
      <c r="E2783">
        <f t="shared" si="525"/>
        <v>2756</v>
      </c>
      <c r="F2783" s="109">
        <f t="shared" ca="1" si="516"/>
        <v>2.3426365218371051E-2</v>
      </c>
      <c r="G2783" s="110">
        <f t="shared" ca="1" si="526"/>
        <v>5544.1034421837012</v>
      </c>
      <c r="H2783" s="92">
        <f t="shared" si="517"/>
        <v>2756</v>
      </c>
      <c r="I2783" s="109">
        <f t="shared" ca="1" si="518"/>
        <v>7.9050140125007745E-2</v>
      </c>
      <c r="J2783" s="51">
        <f t="shared" ca="1" si="522"/>
        <v>6321.1597163260139</v>
      </c>
      <c r="K2783" s="51">
        <f t="shared" ca="1" si="527"/>
        <v>6321.2387664661392</v>
      </c>
      <c r="L2783" s="111">
        <f t="shared" ca="1" si="519"/>
        <v>385</v>
      </c>
      <c r="M2783" s="112">
        <f t="shared" ca="1" si="520"/>
        <v>777.13532428243798</v>
      </c>
      <c r="N2783" s="106"/>
      <c r="O2783" s="109">
        <f t="shared" ca="1" si="523"/>
        <v>3245.0314993665183</v>
      </c>
      <c r="P2783" s="113">
        <f t="shared" ca="1" si="524"/>
        <v>1</v>
      </c>
      <c r="Q2783" s="114">
        <f t="shared" ca="1" si="521"/>
        <v>253</v>
      </c>
    </row>
    <row r="2784" spans="5:17" x14ac:dyDescent="0.35">
      <c r="E2784">
        <f t="shared" si="525"/>
        <v>2757</v>
      </c>
      <c r="F2784" s="109">
        <f t="shared" ca="1" si="516"/>
        <v>2.557714085189752</v>
      </c>
      <c r="G2784" s="110">
        <f t="shared" ca="1" si="526"/>
        <v>5546.6611562688913</v>
      </c>
      <c r="H2784" s="92">
        <f t="shared" si="517"/>
        <v>2757</v>
      </c>
      <c r="I2784" s="109">
        <f t="shared" ca="1" si="518"/>
        <v>3.9692906346399236E-2</v>
      </c>
      <c r="J2784" s="51">
        <f t="shared" ca="1" si="522"/>
        <v>6321.2387664661392</v>
      </c>
      <c r="K2784" s="51">
        <f t="shared" ca="1" si="527"/>
        <v>6321.2784593724855</v>
      </c>
      <c r="L2784" s="111">
        <f t="shared" ca="1" si="519"/>
        <v>384</v>
      </c>
      <c r="M2784" s="112">
        <f t="shared" ca="1" si="520"/>
        <v>774.61730310359417</v>
      </c>
      <c r="N2784" s="106"/>
      <c r="O2784" s="109">
        <f t="shared" ca="1" si="523"/>
        <v>4846.5004581260746</v>
      </c>
      <c r="P2784" s="113">
        <f t="shared" ca="1" si="524"/>
        <v>1</v>
      </c>
      <c r="Q2784" s="114">
        <f t="shared" ca="1" si="521"/>
        <v>317</v>
      </c>
    </row>
    <row r="2785" spans="5:17" x14ac:dyDescent="0.35">
      <c r="E2785">
        <f t="shared" si="525"/>
        <v>2758</v>
      </c>
      <c r="F2785" s="109">
        <f t="shared" ca="1" si="516"/>
        <v>7.3681869347633793</v>
      </c>
      <c r="G2785" s="110">
        <f t="shared" ca="1" si="526"/>
        <v>5554.0293432036551</v>
      </c>
      <c r="H2785" s="92">
        <f t="shared" si="517"/>
        <v>2758</v>
      </c>
      <c r="I2785" s="109">
        <f t="shared" ca="1" si="518"/>
        <v>4.4063376477938245</v>
      </c>
      <c r="J2785" s="51">
        <f t="shared" ca="1" si="522"/>
        <v>6321.2784593724855</v>
      </c>
      <c r="K2785" s="51">
        <f t="shared" ca="1" si="527"/>
        <v>6325.6847970202789</v>
      </c>
      <c r="L2785" s="111">
        <f t="shared" ca="1" si="519"/>
        <v>383</v>
      </c>
      <c r="M2785" s="112">
        <f t="shared" ca="1" si="520"/>
        <v>771.65545381662378</v>
      </c>
      <c r="N2785" s="106"/>
      <c r="O2785" s="109">
        <f t="shared" ca="1" si="523"/>
        <v>6709.6897709764389</v>
      </c>
      <c r="P2785" s="113">
        <f t="shared" ca="1" si="524"/>
        <v>1</v>
      </c>
      <c r="Q2785" s="114">
        <f t="shared" ca="1" si="521"/>
        <v>416</v>
      </c>
    </row>
    <row r="2786" spans="5:17" x14ac:dyDescent="0.35">
      <c r="E2786">
        <f t="shared" si="525"/>
        <v>2759</v>
      </c>
      <c r="F2786" s="109">
        <f t="shared" ca="1" si="516"/>
        <v>7.3873610976485524E-2</v>
      </c>
      <c r="G2786" s="110">
        <f t="shared" ca="1" si="526"/>
        <v>5554.1032168146312</v>
      </c>
      <c r="H2786" s="92">
        <f t="shared" si="517"/>
        <v>2759</v>
      </c>
      <c r="I2786" s="109">
        <f t="shared" ca="1" si="518"/>
        <v>2.4024096146352956</v>
      </c>
      <c r="J2786" s="51">
        <f t="shared" ca="1" si="522"/>
        <v>6325.6847970202789</v>
      </c>
      <c r="K2786" s="51">
        <f t="shared" ca="1" si="527"/>
        <v>6328.0872066349139</v>
      </c>
      <c r="L2786" s="111">
        <f t="shared" ca="1" si="519"/>
        <v>384</v>
      </c>
      <c r="M2786" s="112">
        <f t="shared" ca="1" si="520"/>
        <v>773.98398982028266</v>
      </c>
      <c r="N2786" s="106"/>
      <c r="O2786" s="109">
        <f t="shared" ca="1" si="523"/>
        <v>4566.1307763210261</v>
      </c>
      <c r="P2786" s="113">
        <f t="shared" ca="1" si="524"/>
        <v>1</v>
      </c>
      <c r="Q2786" s="114">
        <f t="shared" ca="1" si="521"/>
        <v>339</v>
      </c>
    </row>
    <row r="2787" spans="5:17" x14ac:dyDescent="0.35">
      <c r="E2787">
        <f t="shared" si="525"/>
        <v>2760</v>
      </c>
      <c r="F2787" s="109">
        <f t="shared" ca="1" si="516"/>
        <v>1.2741975582441978</v>
      </c>
      <c r="G2787" s="110">
        <f t="shared" ca="1" si="526"/>
        <v>5555.3774143728751</v>
      </c>
      <c r="H2787" s="92">
        <f t="shared" si="517"/>
        <v>2760</v>
      </c>
      <c r="I2787" s="109">
        <f t="shared" ca="1" si="518"/>
        <v>4.0636361283661948</v>
      </c>
      <c r="J2787" s="51">
        <f t="shared" ca="1" si="522"/>
        <v>6328.0872066349139</v>
      </c>
      <c r="K2787" s="51">
        <f t="shared" ca="1" si="527"/>
        <v>6332.1508427632798</v>
      </c>
      <c r="L2787" s="111">
        <f t="shared" ca="1" si="519"/>
        <v>385</v>
      </c>
      <c r="M2787" s="112">
        <f t="shared" ca="1" si="520"/>
        <v>776.77342839040466</v>
      </c>
      <c r="N2787" s="106"/>
      <c r="O2787" s="109">
        <f t="shared" ca="1" si="523"/>
        <v>3587.358883460724</v>
      </c>
      <c r="P2787" s="113">
        <f t="shared" ca="1" si="524"/>
        <v>1</v>
      </c>
      <c r="Q2787" s="114">
        <f t="shared" ca="1" si="521"/>
        <v>282</v>
      </c>
    </row>
    <row r="2788" spans="5:17" x14ac:dyDescent="0.35">
      <c r="E2788">
        <f t="shared" si="525"/>
        <v>2761</v>
      </c>
      <c r="F2788" s="109">
        <f t="shared" ca="1" si="516"/>
        <v>0.83961466656209904</v>
      </c>
      <c r="G2788" s="110">
        <f t="shared" ca="1" si="526"/>
        <v>5556.217029039437</v>
      </c>
      <c r="H2788" s="92">
        <f t="shared" si="517"/>
        <v>2761</v>
      </c>
      <c r="I2788" s="109">
        <f t="shared" ca="1" si="518"/>
        <v>5.7760719823178759</v>
      </c>
      <c r="J2788" s="51">
        <f t="shared" ca="1" si="522"/>
        <v>6332.1508427632798</v>
      </c>
      <c r="K2788" s="51">
        <f t="shared" ca="1" si="527"/>
        <v>6337.926914745598</v>
      </c>
      <c r="L2788" s="111">
        <f t="shared" ca="1" si="519"/>
        <v>387</v>
      </c>
      <c r="M2788" s="112">
        <f t="shared" ca="1" si="520"/>
        <v>781.709885706161</v>
      </c>
      <c r="N2788" s="106"/>
      <c r="O2788" s="109">
        <f t="shared" ca="1" si="523"/>
        <v>9094.2294808304359</v>
      </c>
      <c r="P2788" s="113">
        <f t="shared" ca="1" si="524"/>
        <v>1</v>
      </c>
      <c r="Q2788" s="114">
        <f t="shared" ca="1" si="521"/>
        <v>549</v>
      </c>
    </row>
    <row r="2789" spans="5:17" x14ac:dyDescent="0.35">
      <c r="E2789">
        <f t="shared" si="525"/>
        <v>2762</v>
      </c>
      <c r="F2789" s="109">
        <f t="shared" ca="1" si="516"/>
        <v>0.5093679522295026</v>
      </c>
      <c r="G2789" s="110">
        <f t="shared" ca="1" si="526"/>
        <v>5556.7263969916667</v>
      </c>
      <c r="H2789" s="92">
        <f t="shared" si="517"/>
        <v>2762</v>
      </c>
      <c r="I2789" s="109">
        <f t="shared" ca="1" si="518"/>
        <v>2.3245829395006541</v>
      </c>
      <c r="J2789" s="51">
        <f t="shared" ca="1" si="522"/>
        <v>6337.926914745598</v>
      </c>
      <c r="K2789" s="51">
        <f t="shared" ca="1" si="527"/>
        <v>6340.2514976850989</v>
      </c>
      <c r="L2789" s="111">
        <f t="shared" ca="1" si="519"/>
        <v>387</v>
      </c>
      <c r="M2789" s="112">
        <f t="shared" ca="1" si="520"/>
        <v>783.52510069343225</v>
      </c>
      <c r="N2789" s="106"/>
      <c r="O2789" s="109">
        <f t="shared" ca="1" si="523"/>
        <v>10151.586354805353</v>
      </c>
      <c r="P2789" s="113">
        <f t="shared" ca="1" si="524"/>
        <v>1</v>
      </c>
      <c r="Q2789" s="114">
        <f t="shared" ca="1" si="521"/>
        <v>523</v>
      </c>
    </row>
    <row r="2790" spans="5:17" x14ac:dyDescent="0.35">
      <c r="E2790">
        <f t="shared" si="525"/>
        <v>2763</v>
      </c>
      <c r="F2790" s="109">
        <f t="shared" ca="1" si="516"/>
        <v>5.3156189932555123E-2</v>
      </c>
      <c r="G2790" s="110">
        <f t="shared" ca="1" si="526"/>
        <v>5556.7795531815991</v>
      </c>
      <c r="H2790" s="92">
        <f t="shared" si="517"/>
        <v>2763</v>
      </c>
      <c r="I2790" s="109">
        <f t="shared" ca="1" si="518"/>
        <v>2.4620279549234803</v>
      </c>
      <c r="J2790" s="51">
        <f t="shared" ca="1" si="522"/>
        <v>6340.2514976850989</v>
      </c>
      <c r="K2790" s="51">
        <f t="shared" ca="1" si="527"/>
        <v>6342.7135256400225</v>
      </c>
      <c r="L2790" s="111">
        <f t="shared" ca="1" si="519"/>
        <v>387</v>
      </c>
      <c r="M2790" s="112">
        <f t="shared" ca="1" si="520"/>
        <v>785.93397245842334</v>
      </c>
      <c r="N2790" s="106"/>
      <c r="O2790" s="109">
        <f t="shared" ca="1" si="523"/>
        <v>8148.2641375872035</v>
      </c>
      <c r="P2790" s="113">
        <f t="shared" ca="1" si="524"/>
        <v>1</v>
      </c>
      <c r="Q2790" s="114">
        <f t="shared" ca="1" si="521"/>
        <v>533</v>
      </c>
    </row>
    <row r="2791" spans="5:17" x14ac:dyDescent="0.35">
      <c r="E2791">
        <f t="shared" si="525"/>
        <v>2764</v>
      </c>
      <c r="F2791" s="109">
        <f t="shared" ca="1" si="516"/>
        <v>3.9027154453780981</v>
      </c>
      <c r="G2791" s="110">
        <f t="shared" ca="1" si="526"/>
        <v>5560.682268626977</v>
      </c>
      <c r="H2791" s="92">
        <f t="shared" si="517"/>
        <v>2764</v>
      </c>
      <c r="I2791" s="109">
        <f t="shared" ca="1" si="518"/>
        <v>2.1991120327970446</v>
      </c>
      <c r="J2791" s="51">
        <f t="shared" ca="1" si="522"/>
        <v>6342.7135256400225</v>
      </c>
      <c r="K2791" s="51">
        <f t="shared" ca="1" si="527"/>
        <v>6344.9126376728191</v>
      </c>
      <c r="L2791" s="111">
        <f t="shared" ca="1" si="519"/>
        <v>386</v>
      </c>
      <c r="M2791" s="112">
        <f t="shared" ca="1" si="520"/>
        <v>784.23036904584205</v>
      </c>
      <c r="N2791" s="106"/>
      <c r="O2791" s="109">
        <f t="shared" ca="1" si="523"/>
        <v>5587.0936798919993</v>
      </c>
      <c r="P2791" s="113">
        <f t="shared" ca="1" si="524"/>
        <v>1</v>
      </c>
      <c r="Q2791" s="114">
        <f t="shared" ca="1" si="521"/>
        <v>330</v>
      </c>
    </row>
    <row r="2792" spans="5:17" x14ac:dyDescent="0.35">
      <c r="E2792">
        <f t="shared" si="525"/>
        <v>2765</v>
      </c>
      <c r="F2792" s="109">
        <f t="shared" ca="1" si="516"/>
        <v>0.79033169247939705</v>
      </c>
      <c r="G2792" s="110">
        <f t="shared" ca="1" si="526"/>
        <v>5561.4726003194564</v>
      </c>
      <c r="H2792" s="92">
        <f t="shared" si="517"/>
        <v>2765</v>
      </c>
      <c r="I2792" s="109">
        <f t="shared" ca="1" si="518"/>
        <v>1.7473722372218148</v>
      </c>
      <c r="J2792" s="51">
        <f t="shared" ca="1" si="522"/>
        <v>6344.9126376728191</v>
      </c>
      <c r="K2792" s="51">
        <f t="shared" ca="1" si="527"/>
        <v>6346.6600099100406</v>
      </c>
      <c r="L2792" s="111">
        <f t="shared" ca="1" si="519"/>
        <v>385</v>
      </c>
      <c r="M2792" s="112">
        <f t="shared" ca="1" si="520"/>
        <v>785.18740959058414</v>
      </c>
      <c r="N2792" s="106"/>
      <c r="O2792" s="109">
        <f t="shared" ca="1" si="523"/>
        <v>1499.7270078511149</v>
      </c>
      <c r="P2792" s="113">
        <f t="shared" ca="1" si="524"/>
        <v>1</v>
      </c>
      <c r="Q2792" s="114">
        <f t="shared" ca="1" si="521"/>
        <v>108</v>
      </c>
    </row>
    <row r="2793" spans="5:17" x14ac:dyDescent="0.35">
      <c r="E2793">
        <f t="shared" si="525"/>
        <v>2766</v>
      </c>
      <c r="F2793" s="109">
        <f t="shared" ca="1" si="516"/>
        <v>2.0652694095413997</v>
      </c>
      <c r="G2793" s="110">
        <f t="shared" ca="1" si="526"/>
        <v>5563.537869728998</v>
      </c>
      <c r="H2793" s="92">
        <f t="shared" si="517"/>
        <v>2766</v>
      </c>
      <c r="I2793" s="109">
        <f t="shared" ca="1" si="518"/>
        <v>2.4574057595304803</v>
      </c>
      <c r="J2793" s="51">
        <f t="shared" ca="1" si="522"/>
        <v>6346.6600099100406</v>
      </c>
      <c r="K2793" s="51">
        <f t="shared" ca="1" si="527"/>
        <v>6349.1174156695706</v>
      </c>
      <c r="L2793" s="111">
        <f t="shared" ca="1" si="519"/>
        <v>385</v>
      </c>
      <c r="M2793" s="112">
        <f t="shared" ca="1" si="520"/>
        <v>785.57954594057264</v>
      </c>
      <c r="N2793" s="106"/>
      <c r="O2793" s="109">
        <f t="shared" ca="1" si="523"/>
        <v>8753.6350280482675</v>
      </c>
      <c r="P2793" s="113">
        <f t="shared" ca="1" si="524"/>
        <v>1</v>
      </c>
      <c r="Q2793" s="114">
        <f t="shared" ca="1" si="521"/>
        <v>515</v>
      </c>
    </row>
    <row r="2794" spans="5:17" x14ac:dyDescent="0.35">
      <c r="E2794">
        <f t="shared" si="525"/>
        <v>2767</v>
      </c>
      <c r="F2794" s="109">
        <f t="shared" ca="1" si="516"/>
        <v>0.72900696215924388</v>
      </c>
      <c r="G2794" s="110">
        <f t="shared" ca="1" si="526"/>
        <v>5564.2668766911574</v>
      </c>
      <c r="H2794" s="92">
        <f t="shared" si="517"/>
        <v>2767</v>
      </c>
      <c r="I2794" s="109">
        <f t="shared" ca="1" si="518"/>
        <v>3.6006780486103587</v>
      </c>
      <c r="J2794" s="51">
        <f t="shared" ca="1" si="522"/>
        <v>6349.1174156695706</v>
      </c>
      <c r="K2794" s="51">
        <f t="shared" ca="1" si="527"/>
        <v>6352.7180937181811</v>
      </c>
      <c r="L2794" s="111">
        <f t="shared" ca="1" si="519"/>
        <v>384</v>
      </c>
      <c r="M2794" s="112">
        <f t="shared" ca="1" si="520"/>
        <v>788.45121702702363</v>
      </c>
      <c r="N2794" s="106"/>
      <c r="O2794" s="109">
        <f t="shared" ca="1" si="523"/>
        <v>6211.07575136168</v>
      </c>
      <c r="P2794" s="113">
        <f t="shared" ca="1" si="524"/>
        <v>1</v>
      </c>
      <c r="Q2794" s="114">
        <f t="shared" ca="1" si="521"/>
        <v>379</v>
      </c>
    </row>
    <row r="2795" spans="5:17" x14ac:dyDescent="0.35">
      <c r="E2795">
        <f t="shared" si="525"/>
        <v>2768</v>
      </c>
      <c r="F2795" s="109">
        <f t="shared" ca="1" si="516"/>
        <v>2.4664980014882336</v>
      </c>
      <c r="G2795" s="110">
        <f t="shared" ca="1" si="526"/>
        <v>5566.7333746926461</v>
      </c>
      <c r="H2795" s="92">
        <f t="shared" si="517"/>
        <v>2768</v>
      </c>
      <c r="I2795" s="109">
        <f t="shared" ca="1" si="518"/>
        <v>0.15346928365693469</v>
      </c>
      <c r="J2795" s="51">
        <f t="shared" ca="1" si="522"/>
        <v>6352.7180937181811</v>
      </c>
      <c r="K2795" s="51">
        <f t="shared" ca="1" si="527"/>
        <v>6352.8715630018378</v>
      </c>
      <c r="L2795" s="111">
        <f t="shared" ca="1" si="519"/>
        <v>383</v>
      </c>
      <c r="M2795" s="112">
        <f t="shared" ca="1" si="520"/>
        <v>786.13818830919172</v>
      </c>
      <c r="N2795" s="106"/>
      <c r="O2795" s="109">
        <f t="shared" ca="1" si="523"/>
        <v>9899.3784609567265</v>
      </c>
      <c r="P2795" s="113">
        <f t="shared" ca="1" si="524"/>
        <v>1</v>
      </c>
      <c r="Q2795" s="114">
        <f t="shared" ca="1" si="521"/>
        <v>567</v>
      </c>
    </row>
    <row r="2796" spans="5:17" x14ac:dyDescent="0.35">
      <c r="E2796">
        <f t="shared" si="525"/>
        <v>2769</v>
      </c>
      <c r="F2796" s="109">
        <f t="shared" ca="1" si="516"/>
        <v>3.8889616390243527</v>
      </c>
      <c r="G2796" s="110">
        <f t="shared" ca="1" si="526"/>
        <v>5570.6223363316703</v>
      </c>
      <c r="H2796" s="92">
        <f t="shared" si="517"/>
        <v>2769</v>
      </c>
      <c r="I2796" s="109">
        <f t="shared" ca="1" si="518"/>
        <v>1.9788439268733915</v>
      </c>
      <c r="J2796" s="51">
        <f t="shared" ca="1" si="522"/>
        <v>6352.8715630018378</v>
      </c>
      <c r="K2796" s="51">
        <f t="shared" ca="1" si="527"/>
        <v>6354.850406928711</v>
      </c>
      <c r="L2796" s="111">
        <f t="shared" ca="1" si="519"/>
        <v>382</v>
      </c>
      <c r="M2796" s="112">
        <f t="shared" ca="1" si="520"/>
        <v>784.22807059704064</v>
      </c>
      <c r="N2796" s="106"/>
      <c r="O2796" s="109">
        <f t="shared" ca="1" si="523"/>
        <v>9524.2612091976334</v>
      </c>
      <c r="P2796" s="113">
        <f t="shared" ca="1" si="524"/>
        <v>1</v>
      </c>
      <c r="Q2796" s="114">
        <f t="shared" ca="1" si="521"/>
        <v>581</v>
      </c>
    </row>
    <row r="2797" spans="5:17" x14ac:dyDescent="0.35">
      <c r="E2797">
        <f t="shared" si="525"/>
        <v>2770</v>
      </c>
      <c r="F2797" s="109">
        <f t="shared" ca="1" si="516"/>
        <v>1.5204313170927362</v>
      </c>
      <c r="G2797" s="110">
        <f t="shared" ca="1" si="526"/>
        <v>5572.1427676487629</v>
      </c>
      <c r="H2797" s="92">
        <f t="shared" si="517"/>
        <v>2770</v>
      </c>
      <c r="I2797" s="109">
        <f t="shared" ca="1" si="518"/>
        <v>0.138188544264781</v>
      </c>
      <c r="J2797" s="51">
        <f t="shared" ca="1" si="522"/>
        <v>6354.850406928711</v>
      </c>
      <c r="K2797" s="51">
        <f t="shared" ca="1" si="527"/>
        <v>6354.9885954729762</v>
      </c>
      <c r="L2797" s="111">
        <f t="shared" ca="1" si="519"/>
        <v>381</v>
      </c>
      <c r="M2797" s="112">
        <f t="shared" ca="1" si="520"/>
        <v>782.8458278242133</v>
      </c>
      <c r="N2797" s="106"/>
      <c r="O2797" s="109">
        <f t="shared" ca="1" si="523"/>
        <v>6737.0646441397494</v>
      </c>
      <c r="P2797" s="113">
        <f t="shared" ca="1" si="524"/>
        <v>1</v>
      </c>
      <c r="Q2797" s="114">
        <f t="shared" ca="1" si="521"/>
        <v>417</v>
      </c>
    </row>
    <row r="2798" spans="5:17" x14ac:dyDescent="0.35">
      <c r="E2798">
        <f t="shared" si="525"/>
        <v>2771</v>
      </c>
      <c r="F2798" s="109">
        <f t="shared" ca="1" si="516"/>
        <v>0.69690434710721494</v>
      </c>
      <c r="G2798" s="110">
        <f t="shared" ca="1" si="526"/>
        <v>5572.83967199587</v>
      </c>
      <c r="H2798" s="92">
        <f t="shared" si="517"/>
        <v>2771</v>
      </c>
      <c r="I2798" s="109">
        <f t="shared" ca="1" si="518"/>
        <v>0.22524513295030635</v>
      </c>
      <c r="J2798" s="51">
        <f t="shared" ca="1" si="522"/>
        <v>6354.9885954729762</v>
      </c>
      <c r="K2798" s="51">
        <f t="shared" ca="1" si="527"/>
        <v>6355.2138406059266</v>
      </c>
      <c r="L2798" s="111">
        <f t="shared" ca="1" si="519"/>
        <v>380</v>
      </c>
      <c r="M2798" s="112">
        <f t="shared" ca="1" si="520"/>
        <v>782.37416861005659</v>
      </c>
      <c r="N2798" s="106"/>
      <c r="O2798" s="109">
        <f t="shared" ca="1" si="523"/>
        <v>6652.8927818283119</v>
      </c>
      <c r="P2798" s="113">
        <f t="shared" ca="1" si="524"/>
        <v>1</v>
      </c>
      <c r="Q2798" s="114">
        <f t="shared" ca="1" si="521"/>
        <v>408</v>
      </c>
    </row>
    <row r="2799" spans="5:17" x14ac:dyDescent="0.35">
      <c r="E2799">
        <f t="shared" si="525"/>
        <v>2772</v>
      </c>
      <c r="F2799" s="109">
        <f t="shared" ca="1" si="516"/>
        <v>4.9708484418473189</v>
      </c>
      <c r="G2799" s="110">
        <f t="shared" ca="1" si="526"/>
        <v>5577.8105204377171</v>
      </c>
      <c r="H2799" s="92">
        <f t="shared" si="517"/>
        <v>2772</v>
      </c>
      <c r="I2799" s="109">
        <f t="shared" ca="1" si="518"/>
        <v>2.5152533738510994</v>
      </c>
      <c r="J2799" s="51">
        <f t="shared" ca="1" si="522"/>
        <v>6355.2138406059266</v>
      </c>
      <c r="K2799" s="51">
        <f t="shared" ca="1" si="527"/>
        <v>6357.7290939797776</v>
      </c>
      <c r="L2799" s="111">
        <f t="shared" ca="1" si="519"/>
        <v>381</v>
      </c>
      <c r="M2799" s="112">
        <f t="shared" ca="1" si="520"/>
        <v>779.91857354206059</v>
      </c>
      <c r="N2799" s="106"/>
      <c r="O2799" s="109">
        <f t="shared" ca="1" si="523"/>
        <v>496.9171494081595</v>
      </c>
      <c r="P2799" s="113">
        <f t="shared" ca="1" si="524"/>
        <v>1</v>
      </c>
      <c r="Q2799" s="114">
        <f t="shared" ca="1" si="521"/>
        <v>34</v>
      </c>
    </row>
    <row r="2800" spans="5:17" x14ac:dyDescent="0.35">
      <c r="E2800">
        <f t="shared" si="525"/>
        <v>2773</v>
      </c>
      <c r="F2800" s="109">
        <f t="shared" ca="1" si="516"/>
        <v>0.42758062550035864</v>
      </c>
      <c r="G2800" s="110">
        <f t="shared" ca="1" si="526"/>
        <v>5578.2381010632171</v>
      </c>
      <c r="H2800" s="92">
        <f t="shared" si="517"/>
        <v>2773</v>
      </c>
      <c r="I2800" s="109">
        <f t="shared" ca="1" si="518"/>
        <v>2.2769489606344924</v>
      </c>
      <c r="J2800" s="51">
        <f t="shared" ca="1" si="522"/>
        <v>6357.7290939797776</v>
      </c>
      <c r="K2800" s="51">
        <f t="shared" ca="1" si="527"/>
        <v>6360.006042940412</v>
      </c>
      <c r="L2800" s="111">
        <f t="shared" ca="1" si="519"/>
        <v>380</v>
      </c>
      <c r="M2800" s="112">
        <f t="shared" ca="1" si="520"/>
        <v>781.76794187719497</v>
      </c>
      <c r="N2800" s="106"/>
      <c r="O2800" s="109">
        <f t="shared" ca="1" si="523"/>
        <v>8962.9369370699496</v>
      </c>
      <c r="P2800" s="113">
        <f t="shared" ca="1" si="524"/>
        <v>1</v>
      </c>
      <c r="Q2800" s="114">
        <f t="shared" ca="1" si="521"/>
        <v>515</v>
      </c>
    </row>
    <row r="2801" spans="5:17" x14ac:dyDescent="0.35">
      <c r="E2801">
        <f t="shared" si="525"/>
        <v>2774</v>
      </c>
      <c r="F2801" s="109">
        <f t="shared" ca="1" si="516"/>
        <v>0.38346592004688096</v>
      </c>
      <c r="G2801" s="110">
        <f t="shared" ca="1" si="526"/>
        <v>5578.6215669832636</v>
      </c>
      <c r="H2801" s="92">
        <f t="shared" si="517"/>
        <v>2774</v>
      </c>
      <c r="I2801" s="109">
        <f t="shared" ca="1" si="518"/>
        <v>1.4296574419811618</v>
      </c>
      <c r="J2801" s="51">
        <f t="shared" ca="1" si="522"/>
        <v>6360.006042940412</v>
      </c>
      <c r="K2801" s="51">
        <f t="shared" ca="1" si="527"/>
        <v>6361.4357003823934</v>
      </c>
      <c r="L2801" s="111">
        <f t="shared" ca="1" si="519"/>
        <v>380</v>
      </c>
      <c r="M2801" s="112">
        <f t="shared" ca="1" si="520"/>
        <v>782.81413339912979</v>
      </c>
      <c r="N2801" s="106"/>
      <c r="O2801" s="109">
        <f t="shared" ca="1" si="523"/>
        <v>2969.962420305314</v>
      </c>
      <c r="P2801" s="113">
        <f t="shared" ca="1" si="524"/>
        <v>1</v>
      </c>
      <c r="Q2801" s="114">
        <f t="shared" ca="1" si="521"/>
        <v>226</v>
      </c>
    </row>
    <row r="2802" spans="5:17" x14ac:dyDescent="0.35">
      <c r="E2802">
        <f t="shared" si="525"/>
        <v>2775</v>
      </c>
      <c r="F2802" s="109">
        <f t="shared" ca="1" si="516"/>
        <v>0.3222432540060704</v>
      </c>
      <c r="G2802" s="110">
        <f t="shared" ca="1" si="526"/>
        <v>5578.9438102372696</v>
      </c>
      <c r="H2802" s="92">
        <f t="shared" si="517"/>
        <v>2775</v>
      </c>
      <c r="I2802" s="109">
        <f t="shared" ca="1" si="518"/>
        <v>0.46451027354323121</v>
      </c>
      <c r="J2802" s="51">
        <f t="shared" ca="1" si="522"/>
        <v>6361.4357003823934</v>
      </c>
      <c r="K2802" s="51">
        <f t="shared" ca="1" si="527"/>
        <v>6361.9002106559365</v>
      </c>
      <c r="L2802" s="111">
        <f t="shared" ca="1" si="519"/>
        <v>379</v>
      </c>
      <c r="M2802" s="112">
        <f t="shared" ca="1" si="520"/>
        <v>782.95640041866682</v>
      </c>
      <c r="N2802" s="106"/>
      <c r="O2802" s="109">
        <f t="shared" ca="1" si="523"/>
        <v>629.61408144193524</v>
      </c>
      <c r="P2802" s="113">
        <f t="shared" ca="1" si="524"/>
        <v>1</v>
      </c>
      <c r="Q2802" s="114">
        <f t="shared" ca="1" si="521"/>
        <v>46</v>
      </c>
    </row>
    <row r="2803" spans="5:17" x14ac:dyDescent="0.35">
      <c r="E2803">
        <f t="shared" si="525"/>
        <v>2776</v>
      </c>
      <c r="F2803" s="109">
        <f t="shared" ca="1" si="516"/>
        <v>1.5637395308214488</v>
      </c>
      <c r="G2803" s="110">
        <f t="shared" ca="1" si="526"/>
        <v>5580.5075497680909</v>
      </c>
      <c r="H2803" s="92">
        <f t="shared" si="517"/>
        <v>2776</v>
      </c>
      <c r="I2803" s="109">
        <f t="shared" ca="1" si="518"/>
        <v>2.6289696402778184</v>
      </c>
      <c r="J2803" s="51">
        <f t="shared" ca="1" si="522"/>
        <v>6361.9002106559365</v>
      </c>
      <c r="K2803" s="51">
        <f t="shared" ca="1" si="527"/>
        <v>6364.5291802962147</v>
      </c>
      <c r="L2803" s="111">
        <f t="shared" ca="1" si="519"/>
        <v>378</v>
      </c>
      <c r="M2803" s="112">
        <f t="shared" ca="1" si="520"/>
        <v>784.02163052812375</v>
      </c>
      <c r="N2803" s="106"/>
      <c r="O2803" s="109">
        <f t="shared" ca="1" si="523"/>
        <v>8167.0482004230553</v>
      </c>
      <c r="P2803" s="113">
        <f t="shared" ca="1" si="524"/>
        <v>1</v>
      </c>
      <c r="Q2803" s="114">
        <f t="shared" ca="1" si="521"/>
        <v>531</v>
      </c>
    </row>
    <row r="2804" spans="5:17" x14ac:dyDescent="0.35">
      <c r="E2804">
        <f t="shared" si="525"/>
        <v>2777</v>
      </c>
      <c r="F2804" s="109">
        <f t="shared" ca="1" si="516"/>
        <v>0.22821445245537308</v>
      </c>
      <c r="G2804" s="110">
        <f t="shared" ca="1" si="526"/>
        <v>5580.7357642205461</v>
      </c>
      <c r="H2804" s="92">
        <f t="shared" si="517"/>
        <v>2777</v>
      </c>
      <c r="I2804" s="109">
        <f t="shared" ca="1" si="518"/>
        <v>4.1415309785236794</v>
      </c>
      <c r="J2804" s="51">
        <f t="shared" ca="1" si="522"/>
        <v>6364.5291802962147</v>
      </c>
      <c r="K2804" s="51">
        <f t="shared" ca="1" si="527"/>
        <v>6368.6707112747381</v>
      </c>
      <c r="L2804" s="111">
        <f t="shared" ca="1" si="519"/>
        <v>379</v>
      </c>
      <c r="M2804" s="112">
        <f t="shared" ca="1" si="520"/>
        <v>787.93494705419198</v>
      </c>
      <c r="N2804" s="106"/>
      <c r="O2804" s="109">
        <f t="shared" ca="1" si="523"/>
        <v>10722.061090583293</v>
      </c>
      <c r="P2804" s="113">
        <f t="shared" ca="1" si="524"/>
        <v>1</v>
      </c>
      <c r="Q2804" s="114">
        <f t="shared" ca="1" si="521"/>
        <v>272</v>
      </c>
    </row>
    <row r="2805" spans="5:17" x14ac:dyDescent="0.35">
      <c r="E2805">
        <f t="shared" si="525"/>
        <v>2778</v>
      </c>
      <c r="F2805" s="109">
        <f t="shared" ca="1" si="516"/>
        <v>1.3686402657284877</v>
      </c>
      <c r="G2805" s="110">
        <f t="shared" ca="1" si="526"/>
        <v>5582.1044044862747</v>
      </c>
      <c r="H2805" s="92">
        <f t="shared" si="517"/>
        <v>2778</v>
      </c>
      <c r="I2805" s="109">
        <f t="shared" ca="1" si="518"/>
        <v>5.2349809465083252</v>
      </c>
      <c r="J2805" s="51">
        <f t="shared" ca="1" si="522"/>
        <v>6368.6707112747381</v>
      </c>
      <c r="K2805" s="51">
        <f t="shared" ca="1" si="527"/>
        <v>6373.9056922212467</v>
      </c>
      <c r="L2805" s="111">
        <f t="shared" ca="1" si="519"/>
        <v>379</v>
      </c>
      <c r="M2805" s="112">
        <f t="shared" ca="1" si="520"/>
        <v>791.80128773497199</v>
      </c>
      <c r="N2805" s="106"/>
      <c r="O2805" s="109">
        <f t="shared" ca="1" si="523"/>
        <v>467.85295270055815</v>
      </c>
      <c r="P2805" s="113">
        <f t="shared" ca="1" si="524"/>
        <v>1</v>
      </c>
      <c r="Q2805" s="114">
        <f t="shared" ca="1" si="521"/>
        <v>29</v>
      </c>
    </row>
    <row r="2806" spans="5:17" x14ac:dyDescent="0.35">
      <c r="E2806">
        <f t="shared" si="525"/>
        <v>2779</v>
      </c>
      <c r="F2806" s="109">
        <f t="shared" ca="1" si="516"/>
        <v>1.1568923019261825</v>
      </c>
      <c r="G2806" s="110">
        <f t="shared" ca="1" si="526"/>
        <v>5583.2612967882005</v>
      </c>
      <c r="H2806" s="92">
        <f t="shared" si="517"/>
        <v>2779</v>
      </c>
      <c r="I2806" s="109">
        <f t="shared" ca="1" si="518"/>
        <v>6.8897583575890646</v>
      </c>
      <c r="J2806" s="51">
        <f t="shared" ca="1" si="522"/>
        <v>6373.9056922212467</v>
      </c>
      <c r="K2806" s="51">
        <f t="shared" ca="1" si="527"/>
        <v>6380.7954505788357</v>
      </c>
      <c r="L2806" s="111">
        <f t="shared" ca="1" si="519"/>
        <v>381</v>
      </c>
      <c r="M2806" s="112">
        <f t="shared" ca="1" si="520"/>
        <v>797.53415379063517</v>
      </c>
      <c r="N2806" s="106"/>
      <c r="O2806" s="109">
        <f t="shared" ca="1" si="523"/>
        <v>4970.7170990562363</v>
      </c>
      <c r="P2806" s="113">
        <f t="shared" ca="1" si="524"/>
        <v>1</v>
      </c>
      <c r="Q2806" s="114">
        <f t="shared" ca="1" si="521"/>
        <v>332</v>
      </c>
    </row>
    <row r="2807" spans="5:17" x14ac:dyDescent="0.35">
      <c r="E2807">
        <f t="shared" si="525"/>
        <v>2780</v>
      </c>
      <c r="F2807" s="109">
        <f t="shared" ca="1" si="516"/>
        <v>2.7171096474573981</v>
      </c>
      <c r="G2807" s="110">
        <f t="shared" ca="1" si="526"/>
        <v>5585.9784064356581</v>
      </c>
      <c r="H2807" s="92">
        <f t="shared" si="517"/>
        <v>2780</v>
      </c>
      <c r="I2807" s="109">
        <f t="shared" ca="1" si="518"/>
        <v>3.704030850392551</v>
      </c>
      <c r="J2807" s="51">
        <f t="shared" ca="1" si="522"/>
        <v>6380.7954505788357</v>
      </c>
      <c r="K2807" s="51">
        <f t="shared" ca="1" si="527"/>
        <v>6384.4994814292286</v>
      </c>
      <c r="L2807" s="111">
        <f t="shared" ca="1" si="519"/>
        <v>381</v>
      </c>
      <c r="M2807" s="112">
        <f t="shared" ca="1" si="520"/>
        <v>798.52107499357044</v>
      </c>
      <c r="N2807" s="106"/>
      <c r="O2807" s="109">
        <f t="shared" ca="1" si="523"/>
        <v>7575.2597063321582</v>
      </c>
      <c r="P2807" s="113">
        <f t="shared" ca="1" si="524"/>
        <v>1</v>
      </c>
      <c r="Q2807" s="114">
        <f t="shared" ca="1" si="521"/>
        <v>480</v>
      </c>
    </row>
    <row r="2808" spans="5:17" x14ac:dyDescent="0.35">
      <c r="E2808">
        <f t="shared" si="525"/>
        <v>2781</v>
      </c>
      <c r="F2808" s="109">
        <f t="shared" ca="1" si="516"/>
        <v>3.7099808800706868</v>
      </c>
      <c r="G2808" s="110">
        <f t="shared" ca="1" si="526"/>
        <v>5589.6883873157285</v>
      </c>
      <c r="H2808" s="92">
        <f t="shared" si="517"/>
        <v>2781</v>
      </c>
      <c r="I2808" s="109">
        <f t="shared" ca="1" si="518"/>
        <v>2.222115269299211</v>
      </c>
      <c r="J2808" s="51">
        <f t="shared" ca="1" si="522"/>
        <v>6384.4994814292286</v>
      </c>
      <c r="K2808" s="51">
        <f t="shared" ca="1" si="527"/>
        <v>6386.7215966985277</v>
      </c>
      <c r="L2808" s="111">
        <f t="shared" ca="1" si="519"/>
        <v>382</v>
      </c>
      <c r="M2808" s="112">
        <f t="shared" ca="1" si="520"/>
        <v>797.03320938279921</v>
      </c>
      <c r="N2808" s="106"/>
      <c r="O2808" s="109">
        <f t="shared" ca="1" si="523"/>
        <v>2594.8884035209117</v>
      </c>
      <c r="P2808" s="113">
        <f t="shared" ca="1" si="524"/>
        <v>1</v>
      </c>
      <c r="Q2808" s="114">
        <f t="shared" ca="1" si="521"/>
        <v>214</v>
      </c>
    </row>
    <row r="2809" spans="5:17" x14ac:dyDescent="0.35">
      <c r="E2809">
        <f t="shared" si="525"/>
        <v>2782</v>
      </c>
      <c r="F2809" s="109">
        <f t="shared" ca="1" si="516"/>
        <v>2.5851568888667478</v>
      </c>
      <c r="G2809" s="110">
        <f t="shared" ca="1" si="526"/>
        <v>5592.2735442045951</v>
      </c>
      <c r="H2809" s="92">
        <f t="shared" si="517"/>
        <v>2782</v>
      </c>
      <c r="I2809" s="109">
        <f t="shared" ca="1" si="518"/>
        <v>1.7385881448919429</v>
      </c>
      <c r="J2809" s="51">
        <f t="shared" ca="1" si="522"/>
        <v>6386.7215966985277</v>
      </c>
      <c r="K2809" s="51">
        <f t="shared" ca="1" si="527"/>
        <v>6388.4601848434195</v>
      </c>
      <c r="L2809" s="111">
        <f t="shared" ca="1" si="519"/>
        <v>381</v>
      </c>
      <c r="M2809" s="112">
        <f t="shared" ca="1" si="520"/>
        <v>796.18664063882443</v>
      </c>
      <c r="N2809" s="106"/>
      <c r="O2809" s="109">
        <f t="shared" ca="1" si="523"/>
        <v>2026.3989694457355</v>
      </c>
      <c r="P2809" s="113">
        <f t="shared" ca="1" si="524"/>
        <v>1</v>
      </c>
      <c r="Q2809" s="114">
        <f t="shared" ca="1" si="521"/>
        <v>138</v>
      </c>
    </row>
    <row r="2810" spans="5:17" x14ac:dyDescent="0.35">
      <c r="E2810">
        <f t="shared" si="525"/>
        <v>2783</v>
      </c>
      <c r="F2810" s="109">
        <f t="shared" ca="1" si="516"/>
        <v>0.84450442252510549</v>
      </c>
      <c r="G2810" s="110">
        <f t="shared" ca="1" si="526"/>
        <v>5593.1180486271205</v>
      </c>
      <c r="H2810" s="92">
        <f t="shared" si="517"/>
        <v>2783</v>
      </c>
      <c r="I2810" s="109">
        <f t="shared" ca="1" si="518"/>
        <v>0.3447939507895596</v>
      </c>
      <c r="J2810" s="51">
        <f t="shared" ca="1" si="522"/>
        <v>6388.4601848434195</v>
      </c>
      <c r="K2810" s="51">
        <f t="shared" ca="1" si="527"/>
        <v>6388.8049787942091</v>
      </c>
      <c r="L2810" s="111">
        <f t="shared" ca="1" si="519"/>
        <v>380</v>
      </c>
      <c r="M2810" s="112">
        <f t="shared" ca="1" si="520"/>
        <v>795.68693016708858</v>
      </c>
      <c r="N2810" s="106"/>
      <c r="O2810" s="109">
        <f t="shared" ca="1" si="523"/>
        <v>353.59003235602125</v>
      </c>
      <c r="P2810" s="113">
        <f t="shared" ca="1" si="524"/>
        <v>1</v>
      </c>
      <c r="Q2810" s="114">
        <f t="shared" ca="1" si="521"/>
        <v>3</v>
      </c>
    </row>
    <row r="2811" spans="5:17" x14ac:dyDescent="0.35">
      <c r="E2811">
        <f t="shared" si="525"/>
        <v>2784</v>
      </c>
      <c r="F2811" s="109">
        <f t="shared" ca="1" si="516"/>
        <v>1.7394205720298264</v>
      </c>
      <c r="G2811" s="110">
        <f t="shared" ca="1" si="526"/>
        <v>5594.8574691991507</v>
      </c>
      <c r="H2811" s="92">
        <f t="shared" si="517"/>
        <v>2784</v>
      </c>
      <c r="I2811" s="109">
        <f t="shared" ca="1" si="518"/>
        <v>1.2316681545913568</v>
      </c>
      <c r="J2811" s="51">
        <f t="shared" ca="1" si="522"/>
        <v>6388.8049787942091</v>
      </c>
      <c r="K2811" s="51">
        <f t="shared" ca="1" si="527"/>
        <v>6390.0366469488008</v>
      </c>
      <c r="L2811" s="111">
        <f t="shared" ca="1" si="519"/>
        <v>380</v>
      </c>
      <c r="M2811" s="112">
        <f t="shared" ca="1" si="520"/>
        <v>795.17917774965008</v>
      </c>
      <c r="N2811" s="106"/>
      <c r="O2811" s="109">
        <f t="shared" ca="1" si="523"/>
        <v>10001.272922961827</v>
      </c>
      <c r="P2811" s="113">
        <f t="shared" ca="1" si="524"/>
        <v>1</v>
      </c>
      <c r="Q2811" s="114">
        <f t="shared" ca="1" si="521"/>
        <v>570</v>
      </c>
    </row>
    <row r="2812" spans="5:17" x14ac:dyDescent="0.35">
      <c r="E2812">
        <f t="shared" si="525"/>
        <v>2785</v>
      </c>
      <c r="F2812" s="109">
        <f t="shared" ca="1" si="516"/>
        <v>0.22605395079303689</v>
      </c>
      <c r="G2812" s="110">
        <f t="shared" ca="1" si="526"/>
        <v>5595.0835231499441</v>
      </c>
      <c r="H2812" s="92">
        <f t="shared" si="517"/>
        <v>2785</v>
      </c>
      <c r="I2812" s="109">
        <f t="shared" ca="1" si="518"/>
        <v>1.3368010694792543</v>
      </c>
      <c r="J2812" s="51">
        <f t="shared" ca="1" si="522"/>
        <v>6390.0366469488008</v>
      </c>
      <c r="K2812" s="51">
        <f t="shared" ca="1" si="527"/>
        <v>6391.3734480182802</v>
      </c>
      <c r="L2812" s="111">
        <f t="shared" ca="1" si="519"/>
        <v>379</v>
      </c>
      <c r="M2812" s="112">
        <f t="shared" ca="1" si="520"/>
        <v>796.28992486833613</v>
      </c>
      <c r="N2812" s="106"/>
      <c r="O2812" s="109">
        <f t="shared" ca="1" si="523"/>
        <v>6393.4621567852464</v>
      </c>
      <c r="P2812" s="113">
        <f t="shared" ca="1" si="524"/>
        <v>1</v>
      </c>
      <c r="Q2812" s="114">
        <f t="shared" ca="1" si="521"/>
        <v>380</v>
      </c>
    </row>
    <row r="2813" spans="5:17" x14ac:dyDescent="0.35">
      <c r="E2813">
        <f t="shared" si="525"/>
        <v>2786</v>
      </c>
      <c r="F2813" s="109">
        <f t="shared" ca="1" si="516"/>
        <v>1.645731243911712</v>
      </c>
      <c r="G2813" s="110">
        <f t="shared" ca="1" si="526"/>
        <v>5596.7292543938556</v>
      </c>
      <c r="H2813" s="92">
        <f t="shared" si="517"/>
        <v>2786</v>
      </c>
      <c r="I2813" s="109">
        <f t="shared" ca="1" si="518"/>
        <v>1.1130973103964372</v>
      </c>
      <c r="J2813" s="51">
        <f t="shared" ca="1" si="522"/>
        <v>6391.3734480182802</v>
      </c>
      <c r="K2813" s="51">
        <f t="shared" ca="1" si="527"/>
        <v>6392.4865453286766</v>
      </c>
      <c r="L2813" s="111">
        <f t="shared" ca="1" si="519"/>
        <v>380</v>
      </c>
      <c r="M2813" s="112">
        <f t="shared" ca="1" si="520"/>
        <v>795.75729093482096</v>
      </c>
      <c r="N2813" s="106"/>
      <c r="O2813" s="109">
        <f t="shared" ca="1" si="523"/>
        <v>5600.5780110057376</v>
      </c>
      <c r="P2813" s="113">
        <f t="shared" ca="1" si="524"/>
        <v>1</v>
      </c>
      <c r="Q2813" s="114">
        <f t="shared" ca="1" si="521"/>
        <v>333</v>
      </c>
    </row>
    <row r="2814" spans="5:17" x14ac:dyDescent="0.35">
      <c r="E2814">
        <f t="shared" si="525"/>
        <v>2787</v>
      </c>
      <c r="F2814" s="109">
        <f t="shared" ca="1" si="516"/>
        <v>2.6766202599578697</v>
      </c>
      <c r="G2814" s="110">
        <f t="shared" ca="1" si="526"/>
        <v>5599.405874653813</v>
      </c>
      <c r="H2814" s="92">
        <f t="shared" si="517"/>
        <v>2787</v>
      </c>
      <c r="I2814" s="109">
        <f t="shared" ca="1" si="518"/>
        <v>0.57087538627330703</v>
      </c>
      <c r="J2814" s="51">
        <f t="shared" ca="1" si="522"/>
        <v>6392.4865453286766</v>
      </c>
      <c r="K2814" s="51">
        <f t="shared" ca="1" si="527"/>
        <v>6393.0574207149502</v>
      </c>
      <c r="L2814" s="111">
        <f t="shared" ca="1" si="519"/>
        <v>380</v>
      </c>
      <c r="M2814" s="112">
        <f t="shared" ca="1" si="520"/>
        <v>793.6515460611372</v>
      </c>
      <c r="N2814" s="106"/>
      <c r="O2814" s="109">
        <f t="shared" ca="1" si="523"/>
        <v>9877.5118514405531</v>
      </c>
      <c r="P2814" s="113">
        <f t="shared" ca="1" si="524"/>
        <v>1</v>
      </c>
      <c r="Q2814" s="114">
        <f t="shared" ca="1" si="521"/>
        <v>569</v>
      </c>
    </row>
    <row r="2815" spans="5:17" x14ac:dyDescent="0.35">
      <c r="E2815">
        <f t="shared" si="525"/>
        <v>2788</v>
      </c>
      <c r="F2815" s="109">
        <f t="shared" ca="1" si="516"/>
        <v>4.1373474889135435</v>
      </c>
      <c r="G2815" s="110">
        <f t="shared" ca="1" si="526"/>
        <v>5603.5432221427263</v>
      </c>
      <c r="H2815" s="92">
        <f t="shared" si="517"/>
        <v>2788</v>
      </c>
      <c r="I2815" s="109">
        <f t="shared" ca="1" si="518"/>
        <v>0.79532950190478235</v>
      </c>
      <c r="J2815" s="51">
        <f t="shared" ca="1" si="522"/>
        <v>6393.0574207149502</v>
      </c>
      <c r="K2815" s="51">
        <f t="shared" ca="1" si="527"/>
        <v>6393.8527502168554</v>
      </c>
      <c r="L2815" s="111">
        <f t="shared" ca="1" si="519"/>
        <v>379</v>
      </c>
      <c r="M2815" s="112">
        <f t="shared" ca="1" si="520"/>
        <v>790.30952807412905</v>
      </c>
      <c r="N2815" s="106"/>
      <c r="O2815" s="109">
        <f t="shared" ca="1" si="523"/>
        <v>10553.877895470696</v>
      </c>
      <c r="P2815" s="113">
        <f t="shared" ca="1" si="524"/>
        <v>1</v>
      </c>
      <c r="Q2815" s="114">
        <f t="shared" ca="1" si="521"/>
        <v>338</v>
      </c>
    </row>
    <row r="2816" spans="5:17" x14ac:dyDescent="0.35">
      <c r="E2816">
        <f t="shared" si="525"/>
        <v>2789</v>
      </c>
      <c r="F2816" s="109">
        <f t="shared" ca="1" si="516"/>
        <v>2.3334252342751798</v>
      </c>
      <c r="G2816" s="110">
        <f t="shared" ca="1" si="526"/>
        <v>5605.8766473770011</v>
      </c>
      <c r="H2816" s="92">
        <f t="shared" si="517"/>
        <v>2789</v>
      </c>
      <c r="I2816" s="109">
        <f t="shared" ca="1" si="518"/>
        <v>2.3103354789861488</v>
      </c>
      <c r="J2816" s="51">
        <f t="shared" ca="1" si="522"/>
        <v>6393.8527502168554</v>
      </c>
      <c r="K2816" s="51">
        <f t="shared" ca="1" si="527"/>
        <v>6396.1630856958418</v>
      </c>
      <c r="L2816" s="111">
        <f t="shared" ca="1" si="519"/>
        <v>378</v>
      </c>
      <c r="M2816" s="112">
        <f t="shared" ca="1" si="520"/>
        <v>790.28643831884074</v>
      </c>
      <c r="N2816" s="106"/>
      <c r="O2816" s="109">
        <f t="shared" ca="1" si="523"/>
        <v>5788.2528108895203</v>
      </c>
      <c r="P2816" s="113">
        <f t="shared" ca="1" si="524"/>
        <v>1</v>
      </c>
      <c r="Q2816" s="114">
        <f t="shared" ca="1" si="521"/>
        <v>346</v>
      </c>
    </row>
    <row r="2817" spans="5:17" x14ac:dyDescent="0.35">
      <c r="E2817">
        <f t="shared" si="525"/>
        <v>2790</v>
      </c>
      <c r="F2817" s="109">
        <f t="shared" ca="1" si="516"/>
        <v>2.1901171724259036</v>
      </c>
      <c r="G2817" s="110">
        <f t="shared" ca="1" si="526"/>
        <v>5608.0667645494268</v>
      </c>
      <c r="H2817" s="92">
        <f t="shared" si="517"/>
        <v>2790</v>
      </c>
      <c r="I2817" s="109">
        <f t="shared" ca="1" si="518"/>
        <v>1.9654217376127257</v>
      </c>
      <c r="J2817" s="51">
        <f t="shared" ca="1" si="522"/>
        <v>6396.1630856958418</v>
      </c>
      <c r="K2817" s="51">
        <f t="shared" ca="1" si="527"/>
        <v>6398.1285074334546</v>
      </c>
      <c r="L2817" s="111">
        <f t="shared" ca="1" si="519"/>
        <v>377</v>
      </c>
      <c r="M2817" s="112">
        <f t="shared" ca="1" si="520"/>
        <v>790.06174288402781</v>
      </c>
      <c r="N2817" s="106"/>
      <c r="O2817" s="109">
        <f t="shared" ca="1" si="523"/>
        <v>4247.3664612355788</v>
      </c>
      <c r="P2817" s="113">
        <f t="shared" ca="1" si="524"/>
        <v>1</v>
      </c>
      <c r="Q2817" s="114">
        <f t="shared" ca="1" si="521"/>
        <v>323</v>
      </c>
    </row>
    <row r="2818" spans="5:17" x14ac:dyDescent="0.35">
      <c r="E2818">
        <f t="shared" si="525"/>
        <v>2791</v>
      </c>
      <c r="F2818" s="109">
        <f t="shared" ca="1" si="516"/>
        <v>0.89332318278933143</v>
      </c>
      <c r="G2818" s="110">
        <f t="shared" ca="1" si="526"/>
        <v>5608.9600877322164</v>
      </c>
      <c r="H2818" s="92">
        <f t="shared" si="517"/>
        <v>2791</v>
      </c>
      <c r="I2818" s="109">
        <f t="shared" ca="1" si="518"/>
        <v>0.65846475890373557</v>
      </c>
      <c r="J2818" s="51">
        <f t="shared" ca="1" si="522"/>
        <v>6398.1285074334546</v>
      </c>
      <c r="K2818" s="51">
        <f t="shared" ca="1" si="527"/>
        <v>6398.786972192358</v>
      </c>
      <c r="L2818" s="111">
        <f t="shared" ca="1" si="519"/>
        <v>376</v>
      </c>
      <c r="M2818" s="112">
        <f t="shared" ca="1" si="520"/>
        <v>789.82688446014163</v>
      </c>
      <c r="N2818" s="106"/>
      <c r="O2818" s="109">
        <f t="shared" ca="1" si="523"/>
        <v>719.31470562613276</v>
      </c>
      <c r="P2818" s="113">
        <f t="shared" ca="1" si="524"/>
        <v>1</v>
      </c>
      <c r="Q2818" s="114">
        <f t="shared" ca="1" si="521"/>
        <v>39</v>
      </c>
    </row>
    <row r="2819" spans="5:17" x14ac:dyDescent="0.35">
      <c r="E2819">
        <f t="shared" si="525"/>
        <v>2792</v>
      </c>
      <c r="F2819" s="109">
        <f t="shared" ca="1" si="516"/>
        <v>9.9274352763103368E-2</v>
      </c>
      <c r="G2819" s="110">
        <f t="shared" ca="1" si="526"/>
        <v>5609.0593620849795</v>
      </c>
      <c r="H2819" s="92">
        <f t="shared" si="517"/>
        <v>2792</v>
      </c>
      <c r="I2819" s="109">
        <f t="shared" ca="1" si="518"/>
        <v>5.9471048397954807E-2</v>
      </c>
      <c r="J2819" s="51">
        <f t="shared" ca="1" si="522"/>
        <v>6398.786972192358</v>
      </c>
      <c r="K2819" s="51">
        <f t="shared" ca="1" si="527"/>
        <v>6398.8464432407563</v>
      </c>
      <c r="L2819" s="111">
        <f t="shared" ca="1" si="519"/>
        <v>375</v>
      </c>
      <c r="M2819" s="112">
        <f t="shared" ca="1" si="520"/>
        <v>789.78708115577683</v>
      </c>
      <c r="N2819" s="106"/>
      <c r="O2819" s="109">
        <f t="shared" ca="1" si="523"/>
        <v>6692.4287496378693</v>
      </c>
      <c r="P2819" s="113">
        <f t="shared" ca="1" si="524"/>
        <v>1</v>
      </c>
      <c r="Q2819" s="114">
        <f t="shared" ca="1" si="521"/>
        <v>416</v>
      </c>
    </row>
    <row r="2820" spans="5:17" x14ac:dyDescent="0.35">
      <c r="E2820">
        <f t="shared" si="525"/>
        <v>2793</v>
      </c>
      <c r="F2820" s="109">
        <f t="shared" ca="1" si="516"/>
        <v>1.1338981250727851</v>
      </c>
      <c r="G2820" s="110">
        <f t="shared" ca="1" si="526"/>
        <v>5610.1932602100524</v>
      </c>
      <c r="H2820" s="92">
        <f t="shared" si="517"/>
        <v>2793</v>
      </c>
      <c r="I2820" s="109">
        <f t="shared" ca="1" si="518"/>
        <v>2.2320338992586053</v>
      </c>
      <c r="J2820" s="51">
        <f t="shared" ca="1" si="522"/>
        <v>6398.8464432407563</v>
      </c>
      <c r="K2820" s="51">
        <f t="shared" ca="1" si="527"/>
        <v>6401.0784771400149</v>
      </c>
      <c r="L2820" s="111">
        <f t="shared" ca="1" si="519"/>
        <v>375</v>
      </c>
      <c r="M2820" s="112">
        <f t="shared" ca="1" si="520"/>
        <v>790.88521692996255</v>
      </c>
      <c r="N2820" s="106"/>
      <c r="O2820" s="109">
        <f t="shared" ca="1" si="523"/>
        <v>8700.1450165704246</v>
      </c>
      <c r="P2820" s="113">
        <f t="shared" ca="1" si="524"/>
        <v>1</v>
      </c>
      <c r="Q2820" s="114">
        <f t="shared" ca="1" si="521"/>
        <v>521</v>
      </c>
    </row>
    <row r="2821" spans="5:17" x14ac:dyDescent="0.35">
      <c r="E2821">
        <f t="shared" si="525"/>
        <v>2794</v>
      </c>
      <c r="F2821" s="109">
        <f t="shared" ca="1" si="516"/>
        <v>3.3056373442007523</v>
      </c>
      <c r="G2821" s="110">
        <f t="shared" ca="1" si="526"/>
        <v>5613.4988975542528</v>
      </c>
      <c r="H2821" s="92">
        <f t="shared" si="517"/>
        <v>2794</v>
      </c>
      <c r="I2821" s="109">
        <f t="shared" ca="1" si="518"/>
        <v>4.6198928488616309</v>
      </c>
      <c r="J2821" s="51">
        <f t="shared" ca="1" si="522"/>
        <v>6401.0784771400149</v>
      </c>
      <c r="K2821" s="51">
        <f t="shared" ca="1" si="527"/>
        <v>6405.6983699888769</v>
      </c>
      <c r="L2821" s="111">
        <f t="shared" ca="1" si="519"/>
        <v>376</v>
      </c>
      <c r="M2821" s="112">
        <f t="shared" ca="1" si="520"/>
        <v>792.19947243462411</v>
      </c>
      <c r="N2821" s="106"/>
      <c r="O2821" s="109">
        <f t="shared" ca="1" si="523"/>
        <v>4773.4703759021404</v>
      </c>
      <c r="P2821" s="113">
        <f t="shared" ca="1" si="524"/>
        <v>1</v>
      </c>
      <c r="Q2821" s="114">
        <f t="shared" ca="1" si="521"/>
        <v>325</v>
      </c>
    </row>
    <row r="2822" spans="5:17" x14ac:dyDescent="0.35">
      <c r="E2822">
        <f t="shared" si="525"/>
        <v>2795</v>
      </c>
      <c r="F2822" s="109">
        <f t="shared" ca="1" si="516"/>
        <v>5.9829896776075291</v>
      </c>
      <c r="G2822" s="110">
        <f t="shared" ca="1" si="526"/>
        <v>5619.4818872318601</v>
      </c>
      <c r="H2822" s="92">
        <f t="shared" si="517"/>
        <v>2795</v>
      </c>
      <c r="I2822" s="109">
        <f t="shared" ca="1" si="518"/>
        <v>0.47307653126198357</v>
      </c>
      <c r="J2822" s="51">
        <f t="shared" ca="1" si="522"/>
        <v>6405.6983699888769</v>
      </c>
      <c r="K2822" s="51">
        <f t="shared" ca="1" si="527"/>
        <v>6406.1714465201385</v>
      </c>
      <c r="L2822" s="111">
        <f t="shared" ca="1" si="519"/>
        <v>375</v>
      </c>
      <c r="M2822" s="112">
        <f t="shared" ca="1" si="520"/>
        <v>786.68955928827836</v>
      </c>
      <c r="N2822" s="106"/>
      <c r="O2822" s="109">
        <f t="shared" ca="1" si="523"/>
        <v>7905.6370006299549</v>
      </c>
      <c r="P2822" s="113">
        <f t="shared" ca="1" si="524"/>
        <v>1</v>
      </c>
      <c r="Q2822" s="114">
        <f t="shared" ca="1" si="521"/>
        <v>494</v>
      </c>
    </row>
    <row r="2823" spans="5:17" x14ac:dyDescent="0.35">
      <c r="E2823">
        <f t="shared" si="525"/>
        <v>2796</v>
      </c>
      <c r="F2823" s="109">
        <f t="shared" ca="1" si="516"/>
        <v>0.43262622752633856</v>
      </c>
      <c r="G2823" s="110">
        <f t="shared" ca="1" si="526"/>
        <v>5619.9145134593864</v>
      </c>
      <c r="H2823" s="92">
        <f t="shared" si="517"/>
        <v>2796</v>
      </c>
      <c r="I2823" s="109">
        <f t="shared" ca="1" si="518"/>
        <v>2.4423909269913278</v>
      </c>
      <c r="J2823" s="51">
        <f t="shared" ca="1" si="522"/>
        <v>6406.1714465201385</v>
      </c>
      <c r="K2823" s="51">
        <f t="shared" ca="1" si="527"/>
        <v>6408.6138374471302</v>
      </c>
      <c r="L2823" s="111">
        <f t="shared" ca="1" si="519"/>
        <v>375</v>
      </c>
      <c r="M2823" s="112">
        <f t="shared" ca="1" si="520"/>
        <v>788.69932398774381</v>
      </c>
      <c r="N2823" s="106"/>
      <c r="O2823" s="109">
        <f t="shared" ca="1" si="523"/>
        <v>8744.3600087637278</v>
      </c>
      <c r="P2823" s="113">
        <f t="shared" ca="1" si="524"/>
        <v>1</v>
      </c>
      <c r="Q2823" s="114">
        <f t="shared" ca="1" si="521"/>
        <v>512</v>
      </c>
    </row>
    <row r="2824" spans="5:17" x14ac:dyDescent="0.35">
      <c r="E2824">
        <f t="shared" si="525"/>
        <v>2797</v>
      </c>
      <c r="F2824" s="109">
        <f t="shared" ca="1" si="516"/>
        <v>0.13057195599716298</v>
      </c>
      <c r="G2824" s="110">
        <f t="shared" ca="1" si="526"/>
        <v>5620.0450854153833</v>
      </c>
      <c r="H2824" s="92">
        <f t="shared" si="517"/>
        <v>2797</v>
      </c>
      <c r="I2824" s="109">
        <f t="shared" ca="1" si="518"/>
        <v>2.6885611891947669</v>
      </c>
      <c r="J2824" s="51">
        <f t="shared" ca="1" si="522"/>
        <v>6408.6138374471302</v>
      </c>
      <c r="K2824" s="51">
        <f t="shared" ca="1" si="527"/>
        <v>6411.3023986363251</v>
      </c>
      <c r="L2824" s="111">
        <f t="shared" ca="1" si="519"/>
        <v>375</v>
      </c>
      <c r="M2824" s="112">
        <f t="shared" ca="1" si="520"/>
        <v>791.2573132209418</v>
      </c>
      <c r="N2824" s="106"/>
      <c r="O2824" s="109">
        <f t="shared" ca="1" si="523"/>
        <v>2073.9235764139385</v>
      </c>
      <c r="P2824" s="113">
        <f t="shared" ca="1" si="524"/>
        <v>1</v>
      </c>
      <c r="Q2824" s="114">
        <f t="shared" ca="1" si="521"/>
        <v>152</v>
      </c>
    </row>
    <row r="2825" spans="5:17" x14ac:dyDescent="0.35">
      <c r="E2825">
        <f t="shared" si="525"/>
        <v>2798</v>
      </c>
      <c r="F2825" s="109">
        <f t="shared" ca="1" si="516"/>
        <v>4.9983687985768821</v>
      </c>
      <c r="G2825" s="110">
        <f t="shared" ca="1" si="526"/>
        <v>5625.0434542139601</v>
      </c>
      <c r="H2825" s="92">
        <f t="shared" si="517"/>
        <v>2798</v>
      </c>
      <c r="I2825" s="109">
        <f t="shared" ca="1" si="518"/>
        <v>1.1616787469432459</v>
      </c>
      <c r="J2825" s="51">
        <f t="shared" ca="1" si="522"/>
        <v>6411.3023986363251</v>
      </c>
      <c r="K2825" s="51">
        <f t="shared" ca="1" si="527"/>
        <v>6412.464077383268</v>
      </c>
      <c r="L2825" s="111">
        <f t="shared" ca="1" si="519"/>
        <v>374</v>
      </c>
      <c r="M2825" s="112">
        <f t="shared" ca="1" si="520"/>
        <v>787.42062316930787</v>
      </c>
      <c r="N2825" s="106"/>
      <c r="O2825" s="109">
        <f t="shared" ca="1" si="523"/>
        <v>4337.3098794386333</v>
      </c>
      <c r="P2825" s="113">
        <f t="shared" ca="1" si="524"/>
        <v>1</v>
      </c>
      <c r="Q2825" s="114">
        <f t="shared" ca="1" si="521"/>
        <v>316</v>
      </c>
    </row>
    <row r="2826" spans="5:17" x14ac:dyDescent="0.35">
      <c r="E2826">
        <f t="shared" si="525"/>
        <v>2799</v>
      </c>
      <c r="F2826" s="109">
        <f t="shared" ca="1" si="516"/>
        <v>9.1448420889099716E-3</v>
      </c>
      <c r="G2826" s="110">
        <f t="shared" ca="1" si="526"/>
        <v>5625.0525990560491</v>
      </c>
      <c r="H2826" s="92">
        <f t="shared" si="517"/>
        <v>2799</v>
      </c>
      <c r="I2826" s="109">
        <f t="shared" ca="1" si="518"/>
        <v>3.6046621449669378</v>
      </c>
      <c r="J2826" s="51">
        <f t="shared" ca="1" si="522"/>
        <v>6412.464077383268</v>
      </c>
      <c r="K2826" s="51">
        <f t="shared" ca="1" si="527"/>
        <v>6416.0687395282348</v>
      </c>
      <c r="L2826" s="111">
        <f t="shared" ca="1" si="519"/>
        <v>376</v>
      </c>
      <c r="M2826" s="112">
        <f t="shared" ca="1" si="520"/>
        <v>791.01614047218573</v>
      </c>
      <c r="N2826" s="106"/>
      <c r="O2826" s="109">
        <f t="shared" ca="1" si="523"/>
        <v>7586.2101233005606</v>
      </c>
      <c r="P2826" s="113">
        <f t="shared" ca="1" si="524"/>
        <v>1</v>
      </c>
      <c r="Q2826" s="114">
        <f t="shared" ca="1" si="521"/>
        <v>481</v>
      </c>
    </row>
    <row r="2827" spans="5:17" x14ac:dyDescent="0.35">
      <c r="E2827">
        <f t="shared" si="525"/>
        <v>2800</v>
      </c>
      <c r="F2827" s="109">
        <f t="shared" ca="1" si="516"/>
        <v>3.7661990700744208</v>
      </c>
      <c r="G2827" s="110">
        <f t="shared" ca="1" si="526"/>
        <v>5628.8187981261235</v>
      </c>
      <c r="H2827" s="92">
        <f t="shared" si="517"/>
        <v>2800</v>
      </c>
      <c r="I2827" s="109">
        <f t="shared" ca="1" si="518"/>
        <v>1.3930104575878088</v>
      </c>
      <c r="J2827" s="51">
        <f t="shared" ca="1" si="522"/>
        <v>6416.0687395282348</v>
      </c>
      <c r="K2827" s="51">
        <f t="shared" ca="1" si="527"/>
        <v>6417.4617499858223</v>
      </c>
      <c r="L2827" s="111">
        <f t="shared" ca="1" si="519"/>
        <v>376</v>
      </c>
      <c r="M2827" s="112">
        <f t="shared" ca="1" si="520"/>
        <v>788.64295185969877</v>
      </c>
      <c r="N2827" s="106"/>
      <c r="O2827" s="109">
        <f t="shared" ca="1" si="523"/>
        <v>5740.6002240956705</v>
      </c>
      <c r="P2827" s="113">
        <f t="shared" ca="1" si="524"/>
        <v>1</v>
      </c>
      <c r="Q2827" s="114">
        <f t="shared" ca="1" si="521"/>
        <v>338</v>
      </c>
    </row>
    <row r="2828" spans="5:17" x14ac:dyDescent="0.35">
      <c r="E2828">
        <f t="shared" si="525"/>
        <v>2801</v>
      </c>
      <c r="F2828" s="109">
        <f t="shared" ca="1" si="516"/>
        <v>0.17486460295238251</v>
      </c>
      <c r="G2828" s="110">
        <f t="shared" ca="1" si="526"/>
        <v>5628.9936627290763</v>
      </c>
      <c r="H2828" s="92">
        <f t="shared" si="517"/>
        <v>2801</v>
      </c>
      <c r="I2828" s="109">
        <f t="shared" ca="1" si="518"/>
        <v>1.6460572395272228</v>
      </c>
      <c r="J2828" s="51">
        <f t="shared" ca="1" si="522"/>
        <v>6417.4617499858223</v>
      </c>
      <c r="K2828" s="51">
        <f t="shared" ca="1" si="527"/>
        <v>6419.1078072253495</v>
      </c>
      <c r="L2828" s="111">
        <f t="shared" ca="1" si="519"/>
        <v>376</v>
      </c>
      <c r="M2828" s="112">
        <f t="shared" ca="1" si="520"/>
        <v>790.11414449627318</v>
      </c>
      <c r="N2828" s="106"/>
      <c r="O2828" s="109">
        <f t="shared" ca="1" si="523"/>
        <v>10405.436970185814</v>
      </c>
      <c r="P2828" s="113">
        <f t="shared" ca="1" si="524"/>
        <v>1</v>
      </c>
      <c r="Q2828" s="114">
        <f t="shared" ca="1" si="521"/>
        <v>406</v>
      </c>
    </row>
    <row r="2829" spans="5:17" x14ac:dyDescent="0.35">
      <c r="E2829">
        <f t="shared" si="525"/>
        <v>2802</v>
      </c>
      <c r="F2829" s="109">
        <f t="shared" ca="1" si="516"/>
        <v>0.1199362356370884</v>
      </c>
      <c r="G2829" s="110">
        <f t="shared" ca="1" si="526"/>
        <v>5629.1135989647137</v>
      </c>
      <c r="H2829" s="92">
        <f t="shared" si="517"/>
        <v>2802</v>
      </c>
      <c r="I2829" s="109">
        <f t="shared" ca="1" si="518"/>
        <v>0.94578189335903873</v>
      </c>
      <c r="J2829" s="51">
        <f t="shared" ca="1" si="522"/>
        <v>6419.1078072253495</v>
      </c>
      <c r="K2829" s="51">
        <f t="shared" ca="1" si="527"/>
        <v>6420.0535891187083</v>
      </c>
      <c r="L2829" s="111">
        <f t="shared" ca="1" si="519"/>
        <v>375</v>
      </c>
      <c r="M2829" s="112">
        <f t="shared" ca="1" si="520"/>
        <v>790.93999015399459</v>
      </c>
      <c r="N2829" s="106"/>
      <c r="O2829" s="109">
        <f t="shared" ca="1" si="523"/>
        <v>10532.494996804384</v>
      </c>
      <c r="P2829" s="113">
        <f t="shared" ca="1" si="524"/>
        <v>1</v>
      </c>
      <c r="Q2829" s="114">
        <f t="shared" ca="1" si="521"/>
        <v>343</v>
      </c>
    </row>
    <row r="2830" spans="5:17" x14ac:dyDescent="0.35">
      <c r="E2830">
        <f t="shared" si="525"/>
        <v>2803</v>
      </c>
      <c r="F2830" s="109">
        <f t="shared" ca="1" si="516"/>
        <v>0.59002419252066396</v>
      </c>
      <c r="G2830" s="110">
        <f t="shared" ca="1" si="526"/>
        <v>5629.7036231572347</v>
      </c>
      <c r="H2830" s="92">
        <f t="shared" si="517"/>
        <v>2803</v>
      </c>
      <c r="I2830" s="109">
        <f t="shared" ca="1" si="518"/>
        <v>2.9231931689323467</v>
      </c>
      <c r="J2830" s="51">
        <f t="shared" ca="1" si="522"/>
        <v>6420.0535891187083</v>
      </c>
      <c r="K2830" s="51">
        <f t="shared" ca="1" si="527"/>
        <v>6422.9767822876402</v>
      </c>
      <c r="L2830" s="111">
        <f t="shared" ca="1" si="519"/>
        <v>377</v>
      </c>
      <c r="M2830" s="112">
        <f t="shared" ca="1" si="520"/>
        <v>793.27315913040547</v>
      </c>
      <c r="N2830" s="106"/>
      <c r="O2830" s="109">
        <f t="shared" ca="1" si="523"/>
        <v>4386.5370070565041</v>
      </c>
      <c r="P2830" s="113">
        <f t="shared" ca="1" si="524"/>
        <v>1</v>
      </c>
      <c r="Q2830" s="114">
        <f t="shared" ca="1" si="521"/>
        <v>314</v>
      </c>
    </row>
    <row r="2831" spans="5:17" x14ac:dyDescent="0.35">
      <c r="E2831">
        <f t="shared" si="525"/>
        <v>2804</v>
      </c>
      <c r="F2831" s="109">
        <f t="shared" ca="1" si="516"/>
        <v>5.8275103053763733</v>
      </c>
      <c r="G2831" s="110">
        <f t="shared" ca="1" si="526"/>
        <v>5635.5311334626113</v>
      </c>
      <c r="H2831" s="92">
        <f t="shared" si="517"/>
        <v>2804</v>
      </c>
      <c r="I2831" s="109">
        <f t="shared" ca="1" si="518"/>
        <v>1.2412224855448766</v>
      </c>
      <c r="J2831" s="51">
        <f t="shared" ca="1" si="522"/>
        <v>6422.9767822876402</v>
      </c>
      <c r="K2831" s="51">
        <f t="shared" ca="1" si="527"/>
        <v>6424.2180047731854</v>
      </c>
      <c r="L2831" s="111">
        <f t="shared" ca="1" si="519"/>
        <v>377</v>
      </c>
      <c r="M2831" s="112">
        <f t="shared" ca="1" si="520"/>
        <v>788.68687131057413</v>
      </c>
      <c r="N2831" s="106"/>
      <c r="O2831" s="109">
        <f t="shared" ca="1" si="523"/>
        <v>8892.6692506998461</v>
      </c>
      <c r="P2831" s="113">
        <f t="shared" ca="1" si="524"/>
        <v>1</v>
      </c>
      <c r="Q2831" s="114">
        <f t="shared" ca="1" si="521"/>
        <v>498</v>
      </c>
    </row>
    <row r="2832" spans="5:17" x14ac:dyDescent="0.35">
      <c r="E2832">
        <f t="shared" si="525"/>
        <v>2805</v>
      </c>
      <c r="F2832" s="109">
        <f t="shared" ca="1" si="516"/>
        <v>0.38915509495923239</v>
      </c>
      <c r="G2832" s="110">
        <f t="shared" ca="1" si="526"/>
        <v>5635.9202885575705</v>
      </c>
      <c r="H2832" s="92">
        <f t="shared" si="517"/>
        <v>2805</v>
      </c>
      <c r="I2832" s="109">
        <f t="shared" ca="1" si="518"/>
        <v>1.1779820048930874</v>
      </c>
      <c r="J2832" s="51">
        <f t="shared" ca="1" si="522"/>
        <v>6424.2180047731854</v>
      </c>
      <c r="K2832" s="51">
        <f t="shared" ca="1" si="527"/>
        <v>6425.3959867780786</v>
      </c>
      <c r="L2832" s="111">
        <f t="shared" ca="1" si="519"/>
        <v>377</v>
      </c>
      <c r="M2832" s="112">
        <f t="shared" ca="1" si="520"/>
        <v>789.47569822050809</v>
      </c>
      <c r="N2832" s="106"/>
      <c r="O2832" s="109">
        <f t="shared" ca="1" si="523"/>
        <v>6596.7545911492562</v>
      </c>
      <c r="P2832" s="113">
        <f t="shared" ca="1" si="524"/>
        <v>1</v>
      </c>
      <c r="Q2832" s="114">
        <f t="shared" ca="1" si="521"/>
        <v>396</v>
      </c>
    </row>
    <row r="2833" spans="5:17" x14ac:dyDescent="0.35">
      <c r="E2833">
        <f t="shared" si="525"/>
        <v>2806</v>
      </c>
      <c r="F2833" s="109">
        <f t="shared" ca="1" si="516"/>
        <v>9.9633299295738862</v>
      </c>
      <c r="G2833" s="110">
        <f t="shared" ca="1" si="526"/>
        <v>5645.8836184871443</v>
      </c>
      <c r="H2833" s="92">
        <f t="shared" si="517"/>
        <v>2806</v>
      </c>
      <c r="I2833" s="109">
        <f t="shared" ca="1" si="518"/>
        <v>5.9963622263363291E-2</v>
      </c>
      <c r="J2833" s="51">
        <f t="shared" ca="1" si="522"/>
        <v>6425.3959867780786</v>
      </c>
      <c r="K2833" s="51">
        <f t="shared" ca="1" si="527"/>
        <v>6425.4559504003419</v>
      </c>
      <c r="L2833" s="111">
        <f t="shared" ca="1" si="519"/>
        <v>376</v>
      </c>
      <c r="M2833" s="112">
        <f t="shared" ca="1" si="520"/>
        <v>779.57233191319756</v>
      </c>
      <c r="N2833" s="106"/>
      <c r="O2833" s="109">
        <f t="shared" ca="1" si="523"/>
        <v>3566.6112820687172</v>
      </c>
      <c r="P2833" s="113">
        <f t="shared" ca="1" si="524"/>
        <v>1</v>
      </c>
      <c r="Q2833" s="114">
        <f t="shared" ca="1" si="521"/>
        <v>288</v>
      </c>
    </row>
    <row r="2834" spans="5:17" x14ac:dyDescent="0.35">
      <c r="E2834">
        <f t="shared" si="525"/>
        <v>2807</v>
      </c>
      <c r="F2834" s="109">
        <f t="shared" ca="1" si="516"/>
        <v>0.81982914578006072</v>
      </c>
      <c r="G2834" s="110">
        <f t="shared" ca="1" si="526"/>
        <v>5646.7034476329245</v>
      </c>
      <c r="H2834" s="92">
        <f t="shared" si="517"/>
        <v>2807</v>
      </c>
      <c r="I2834" s="109">
        <f t="shared" ca="1" si="518"/>
        <v>0.24728167825345757</v>
      </c>
      <c r="J2834" s="51">
        <f t="shared" ca="1" si="522"/>
        <v>6425.4559504003419</v>
      </c>
      <c r="K2834" s="51">
        <f t="shared" ca="1" si="527"/>
        <v>6425.7032320785956</v>
      </c>
      <c r="L2834" s="111">
        <f t="shared" ca="1" si="519"/>
        <v>375</v>
      </c>
      <c r="M2834" s="112">
        <f t="shared" ca="1" si="520"/>
        <v>778.99978444567114</v>
      </c>
      <c r="N2834" s="106"/>
      <c r="O2834" s="109">
        <f t="shared" ca="1" si="523"/>
        <v>1989.0737817898882</v>
      </c>
      <c r="P2834" s="113">
        <f t="shared" ca="1" si="524"/>
        <v>1</v>
      </c>
      <c r="Q2834" s="114">
        <f t="shared" ca="1" si="521"/>
        <v>132</v>
      </c>
    </row>
    <row r="2835" spans="5:17" x14ac:dyDescent="0.35">
      <c r="E2835">
        <f t="shared" si="525"/>
        <v>2808</v>
      </c>
      <c r="F2835" s="109">
        <f t="shared" ca="1" si="516"/>
        <v>4.5589297516371321</v>
      </c>
      <c r="G2835" s="110">
        <f t="shared" ca="1" si="526"/>
        <v>5651.2623773845617</v>
      </c>
      <c r="H2835" s="92">
        <f t="shared" si="517"/>
        <v>2808</v>
      </c>
      <c r="I2835" s="109">
        <f t="shared" ca="1" si="518"/>
        <v>3.3820349247494823</v>
      </c>
      <c r="J2835" s="51">
        <f t="shared" ca="1" si="522"/>
        <v>6425.7032320785956</v>
      </c>
      <c r="K2835" s="51">
        <f t="shared" ca="1" si="527"/>
        <v>6429.0852670033455</v>
      </c>
      <c r="L2835" s="111">
        <f t="shared" ca="1" si="519"/>
        <v>374</v>
      </c>
      <c r="M2835" s="112">
        <f t="shared" ca="1" si="520"/>
        <v>777.82288961878385</v>
      </c>
      <c r="N2835" s="106"/>
      <c r="O2835" s="109">
        <f t="shared" ca="1" si="523"/>
        <v>7139.4515075826212</v>
      </c>
      <c r="P2835" s="113">
        <f t="shared" ca="1" si="524"/>
        <v>1</v>
      </c>
      <c r="Q2835" s="114">
        <f t="shared" ca="1" si="521"/>
        <v>449</v>
      </c>
    </row>
    <row r="2836" spans="5:17" x14ac:dyDescent="0.35">
      <c r="E2836">
        <f t="shared" si="525"/>
        <v>2809</v>
      </c>
      <c r="F2836" s="109">
        <f t="shared" ca="1" si="516"/>
        <v>0.4460874309073064</v>
      </c>
      <c r="G2836" s="110">
        <f t="shared" ca="1" si="526"/>
        <v>5651.7084648154687</v>
      </c>
      <c r="H2836" s="92">
        <f t="shared" si="517"/>
        <v>2809</v>
      </c>
      <c r="I2836" s="109">
        <f t="shared" ca="1" si="518"/>
        <v>0.21741280210248554</v>
      </c>
      <c r="J2836" s="51">
        <f t="shared" ca="1" si="522"/>
        <v>6429.0852670033455</v>
      </c>
      <c r="K2836" s="51">
        <f t="shared" ca="1" si="527"/>
        <v>6429.302679805448</v>
      </c>
      <c r="L2836" s="111">
        <f t="shared" ca="1" si="519"/>
        <v>373</v>
      </c>
      <c r="M2836" s="112">
        <f t="shared" ca="1" si="520"/>
        <v>777.59421498997926</v>
      </c>
      <c r="N2836" s="106"/>
      <c r="O2836" s="109">
        <f t="shared" ca="1" si="523"/>
        <v>6663.2457330728366</v>
      </c>
      <c r="P2836" s="113">
        <f t="shared" ca="1" si="524"/>
        <v>1</v>
      </c>
      <c r="Q2836" s="114">
        <f t="shared" ca="1" si="521"/>
        <v>410</v>
      </c>
    </row>
    <row r="2837" spans="5:17" x14ac:dyDescent="0.35">
      <c r="E2837">
        <f t="shared" si="525"/>
        <v>2810</v>
      </c>
      <c r="F2837" s="109">
        <f t="shared" ca="1" si="516"/>
        <v>6.9649288277757133</v>
      </c>
      <c r="G2837" s="110">
        <f t="shared" ca="1" si="526"/>
        <v>5658.6733936432447</v>
      </c>
      <c r="H2837" s="92">
        <f t="shared" si="517"/>
        <v>2810</v>
      </c>
      <c r="I2837" s="109">
        <f t="shared" ca="1" si="518"/>
        <v>0.32127543564741762</v>
      </c>
      <c r="J2837" s="51">
        <f t="shared" ca="1" si="522"/>
        <v>6429.302679805448</v>
      </c>
      <c r="K2837" s="51">
        <f t="shared" ca="1" si="527"/>
        <v>6429.6239552410952</v>
      </c>
      <c r="L2837" s="111">
        <f t="shared" ca="1" si="519"/>
        <v>372</v>
      </c>
      <c r="M2837" s="112">
        <f t="shared" ca="1" si="520"/>
        <v>770.95056159785054</v>
      </c>
      <c r="N2837" s="106"/>
      <c r="O2837" s="109">
        <f t="shared" ca="1" si="523"/>
        <v>9789.496504624929</v>
      </c>
      <c r="P2837" s="113">
        <f t="shared" ca="1" si="524"/>
        <v>1</v>
      </c>
      <c r="Q2837" s="114">
        <f t="shared" ca="1" si="521"/>
        <v>565</v>
      </c>
    </row>
    <row r="2838" spans="5:17" x14ac:dyDescent="0.35">
      <c r="E2838">
        <f t="shared" si="525"/>
        <v>2811</v>
      </c>
      <c r="F2838" s="109">
        <f t="shared" ca="1" si="516"/>
        <v>0.32567643652159828</v>
      </c>
      <c r="G2838" s="110">
        <f t="shared" ca="1" si="526"/>
        <v>5658.9990700797662</v>
      </c>
      <c r="H2838" s="92">
        <f t="shared" si="517"/>
        <v>2811</v>
      </c>
      <c r="I2838" s="109">
        <f t="shared" ca="1" si="518"/>
        <v>1.3008860339246764</v>
      </c>
      <c r="J2838" s="51">
        <f t="shared" ca="1" si="522"/>
        <v>6429.6239552410952</v>
      </c>
      <c r="K2838" s="51">
        <f t="shared" ca="1" si="527"/>
        <v>6430.9248412750203</v>
      </c>
      <c r="L2838" s="111">
        <f t="shared" ca="1" si="519"/>
        <v>371</v>
      </c>
      <c r="M2838" s="112">
        <f t="shared" ca="1" si="520"/>
        <v>771.92577119525413</v>
      </c>
      <c r="N2838" s="106"/>
      <c r="O2838" s="109">
        <f t="shared" ca="1" si="523"/>
        <v>5807.5193550056765</v>
      </c>
      <c r="P2838" s="113">
        <f t="shared" ca="1" si="524"/>
        <v>1</v>
      </c>
      <c r="Q2838" s="114">
        <f t="shared" ca="1" si="521"/>
        <v>348</v>
      </c>
    </row>
    <row r="2839" spans="5:17" x14ac:dyDescent="0.35">
      <c r="E2839">
        <f t="shared" si="525"/>
        <v>2812</v>
      </c>
      <c r="F2839" s="109">
        <f t="shared" ca="1" si="516"/>
        <v>0.64483625892211238</v>
      </c>
      <c r="G2839" s="110">
        <f t="shared" ca="1" si="526"/>
        <v>5659.6439063386879</v>
      </c>
      <c r="H2839" s="92">
        <f t="shared" si="517"/>
        <v>2812</v>
      </c>
      <c r="I2839" s="109">
        <f t="shared" ca="1" si="518"/>
        <v>0.727496539634923</v>
      </c>
      <c r="J2839" s="51">
        <f t="shared" ca="1" si="522"/>
        <v>6430.9248412750203</v>
      </c>
      <c r="K2839" s="51">
        <f t="shared" ca="1" si="527"/>
        <v>6431.6523378146549</v>
      </c>
      <c r="L2839" s="111">
        <f t="shared" ca="1" si="519"/>
        <v>370</v>
      </c>
      <c r="M2839" s="112">
        <f t="shared" ca="1" si="520"/>
        <v>772.00843147596697</v>
      </c>
      <c r="N2839" s="106"/>
      <c r="O2839" s="109">
        <f t="shared" ca="1" si="523"/>
        <v>8545.4737900888431</v>
      </c>
      <c r="P2839" s="113">
        <f t="shared" ca="1" si="524"/>
        <v>1</v>
      </c>
      <c r="Q2839" s="114">
        <f t="shared" ca="1" si="521"/>
        <v>524</v>
      </c>
    </row>
    <row r="2840" spans="5:17" x14ac:dyDescent="0.35">
      <c r="E2840">
        <f t="shared" si="525"/>
        <v>2813</v>
      </c>
      <c r="F2840" s="109">
        <f t="shared" ca="1" si="516"/>
        <v>1.2067354503052525</v>
      </c>
      <c r="G2840" s="110">
        <f t="shared" ca="1" si="526"/>
        <v>5660.850641788993</v>
      </c>
      <c r="H2840" s="92">
        <f t="shared" si="517"/>
        <v>2813</v>
      </c>
      <c r="I2840" s="109">
        <f t="shared" ca="1" si="518"/>
        <v>0.16510189166317935</v>
      </c>
      <c r="J2840" s="51">
        <f t="shared" ca="1" si="522"/>
        <v>6431.6523378146549</v>
      </c>
      <c r="K2840" s="51">
        <f t="shared" ca="1" si="527"/>
        <v>6431.8174397063176</v>
      </c>
      <c r="L2840" s="111">
        <f t="shared" ca="1" si="519"/>
        <v>369</v>
      </c>
      <c r="M2840" s="112">
        <f t="shared" ca="1" si="520"/>
        <v>770.96679791732458</v>
      </c>
      <c r="N2840" s="106"/>
      <c r="O2840" s="109">
        <f t="shared" ca="1" si="523"/>
        <v>9281.4166133666986</v>
      </c>
      <c r="P2840" s="113">
        <f t="shared" ca="1" si="524"/>
        <v>1</v>
      </c>
      <c r="Q2840" s="114">
        <f t="shared" ca="1" si="521"/>
        <v>557</v>
      </c>
    </row>
    <row r="2841" spans="5:17" x14ac:dyDescent="0.35">
      <c r="E2841">
        <f t="shared" si="525"/>
        <v>2814</v>
      </c>
      <c r="F2841" s="109">
        <f t="shared" ca="1" si="516"/>
        <v>0.35728605654664602</v>
      </c>
      <c r="G2841" s="110">
        <f t="shared" ca="1" si="526"/>
        <v>5661.2079278455394</v>
      </c>
      <c r="H2841" s="92">
        <f t="shared" si="517"/>
        <v>2814</v>
      </c>
      <c r="I2841" s="109">
        <f t="shared" ca="1" si="518"/>
        <v>2.6931963056452695</v>
      </c>
      <c r="J2841" s="51">
        <f t="shared" ca="1" si="522"/>
        <v>6431.8174397063176</v>
      </c>
      <c r="K2841" s="51">
        <f t="shared" ca="1" si="527"/>
        <v>6434.5106360119626</v>
      </c>
      <c r="L2841" s="111">
        <f t="shared" ca="1" si="519"/>
        <v>368</v>
      </c>
      <c r="M2841" s="112">
        <f t="shared" ca="1" si="520"/>
        <v>773.30270816642314</v>
      </c>
      <c r="N2841" s="106"/>
      <c r="O2841" s="109">
        <f t="shared" ca="1" si="523"/>
        <v>8873.6793636598213</v>
      </c>
      <c r="P2841" s="113">
        <f t="shared" ca="1" si="524"/>
        <v>1</v>
      </c>
      <c r="Q2841" s="114">
        <f t="shared" ca="1" si="521"/>
        <v>502</v>
      </c>
    </row>
    <row r="2842" spans="5:17" x14ac:dyDescent="0.35">
      <c r="E2842">
        <f t="shared" si="525"/>
        <v>2815</v>
      </c>
      <c r="F2842" s="109">
        <f t="shared" ca="1" si="516"/>
        <v>5.884043102099092</v>
      </c>
      <c r="G2842" s="110">
        <f t="shared" ca="1" si="526"/>
        <v>5667.0919709476384</v>
      </c>
      <c r="H2842" s="92">
        <f t="shared" si="517"/>
        <v>2815</v>
      </c>
      <c r="I2842" s="109">
        <f t="shared" ca="1" si="518"/>
        <v>2.3191741167520212</v>
      </c>
      <c r="J2842" s="51">
        <f t="shared" ca="1" si="522"/>
        <v>6434.5106360119626</v>
      </c>
      <c r="K2842" s="51">
        <f t="shared" ca="1" si="527"/>
        <v>6436.8298101287146</v>
      </c>
      <c r="L2842" s="111">
        <f t="shared" ca="1" si="519"/>
        <v>369</v>
      </c>
      <c r="M2842" s="112">
        <f t="shared" ca="1" si="520"/>
        <v>769.7378391810762</v>
      </c>
      <c r="N2842" s="106"/>
      <c r="O2842" s="109">
        <f t="shared" ca="1" si="523"/>
        <v>2362.2277177130336</v>
      </c>
      <c r="P2842" s="113">
        <f t="shared" ca="1" si="524"/>
        <v>1</v>
      </c>
      <c r="Q2842" s="114">
        <f t="shared" ca="1" si="521"/>
        <v>203</v>
      </c>
    </row>
    <row r="2843" spans="5:17" x14ac:dyDescent="0.35">
      <c r="E2843">
        <f t="shared" si="525"/>
        <v>2816</v>
      </c>
      <c r="F2843" s="109">
        <f t="shared" ca="1" si="516"/>
        <v>1.634777648393251</v>
      </c>
      <c r="G2843" s="110">
        <f t="shared" ca="1" si="526"/>
        <v>5668.7267485960319</v>
      </c>
      <c r="H2843" s="92">
        <f t="shared" si="517"/>
        <v>2816</v>
      </c>
      <c r="I2843" s="109">
        <f t="shared" ca="1" si="518"/>
        <v>3.818520872070144</v>
      </c>
      <c r="J2843" s="51">
        <f t="shared" ca="1" si="522"/>
        <v>6436.8298101287146</v>
      </c>
      <c r="K2843" s="51">
        <f t="shared" ca="1" si="527"/>
        <v>6440.6483310007843</v>
      </c>
      <c r="L2843" s="111">
        <f t="shared" ca="1" si="519"/>
        <v>370</v>
      </c>
      <c r="M2843" s="112">
        <f t="shared" ca="1" si="520"/>
        <v>771.92158240475237</v>
      </c>
      <c r="N2843" s="106"/>
      <c r="O2843" s="109">
        <f t="shared" ca="1" si="523"/>
        <v>10657.211175441658</v>
      </c>
      <c r="P2843" s="113">
        <f t="shared" ca="1" si="524"/>
        <v>1</v>
      </c>
      <c r="Q2843" s="114">
        <f t="shared" ca="1" si="521"/>
        <v>298</v>
      </c>
    </row>
    <row r="2844" spans="5:17" x14ac:dyDescent="0.35">
      <c r="E2844">
        <f t="shared" si="525"/>
        <v>2817</v>
      </c>
      <c r="F2844" s="109">
        <f t="shared" ref="F2844:F2907" ca="1" si="528">-(1/B$4)*LN(RAND())</f>
        <v>1.7753110591929155</v>
      </c>
      <c r="G2844" s="110">
        <f t="shared" ca="1" si="526"/>
        <v>5670.5020596552249</v>
      </c>
      <c r="H2844" s="92">
        <f t="shared" ref="H2844:H2907" si="529">E2844</f>
        <v>2817</v>
      </c>
      <c r="I2844" s="109">
        <f t="shared" ref="I2844:I2907" ca="1" si="530">-(1/B$5)*LN(RAND())</f>
        <v>1.7875606697765307</v>
      </c>
      <c r="J2844" s="51">
        <f t="shared" ca="1" si="522"/>
        <v>6440.6483310007843</v>
      </c>
      <c r="K2844" s="51">
        <f t="shared" ca="1" si="527"/>
        <v>6442.4358916705605</v>
      </c>
      <c r="L2844" s="111">
        <f t="shared" ref="L2844:L2907" ca="1" si="531">COUNTIF(G$28:G$5027,"&lt;"&amp;K2844)-H2844</f>
        <v>370</v>
      </c>
      <c r="M2844" s="112">
        <f t="shared" ref="M2844:M2907" ca="1" si="532">K2844-G2844</f>
        <v>771.93383201533561</v>
      </c>
      <c r="N2844" s="106"/>
      <c r="O2844" s="109">
        <f t="shared" ca="1" si="523"/>
        <v>3904.1509020549065</v>
      </c>
      <c r="P2844" s="113">
        <f t="shared" ca="1" si="524"/>
        <v>1</v>
      </c>
      <c r="Q2844" s="114">
        <f t="shared" ref="Q2844:Q2907" ca="1" si="533">COUNTIF(G$28:G$5027,"&lt;"&amp;O2844)-COUNTIF(K$28:K$5027,"&lt;"&amp;O2844)</f>
        <v>292</v>
      </c>
    </row>
    <row r="2845" spans="5:17" x14ac:dyDescent="0.35">
      <c r="E2845">
        <f t="shared" si="525"/>
        <v>2818</v>
      </c>
      <c r="F2845" s="109">
        <f t="shared" ca="1" si="528"/>
        <v>1.75525569181944</v>
      </c>
      <c r="G2845" s="110">
        <f t="shared" ca="1" si="526"/>
        <v>5672.2573153470439</v>
      </c>
      <c r="H2845" s="92">
        <f t="shared" si="529"/>
        <v>2818</v>
      </c>
      <c r="I2845" s="109">
        <f t="shared" ca="1" si="530"/>
        <v>1.7402142433316214</v>
      </c>
      <c r="J2845" s="51">
        <f t="shared" ref="J2845:J2908" ca="1" si="534">MAX(G2845,K2844)</f>
        <v>6442.4358916705605</v>
      </c>
      <c r="K2845" s="51">
        <f t="shared" ca="1" si="527"/>
        <v>6444.1761059138926</v>
      </c>
      <c r="L2845" s="111">
        <f t="shared" ca="1" si="531"/>
        <v>373</v>
      </c>
      <c r="M2845" s="112">
        <f t="shared" ca="1" si="532"/>
        <v>771.91879056684866</v>
      </c>
      <c r="N2845" s="106"/>
      <c r="O2845" s="109">
        <f t="shared" ref="O2845:O2908" ca="1" si="535">K$5027*RAND()</f>
        <v>1505.808291613009</v>
      </c>
      <c r="P2845" s="113">
        <f t="shared" ref="P2845:P2908" ca="1" si="536">COUNTIF(J$28:J$5027,"&lt;"&amp;O2845)-COUNTIF(K$28:K$5027,"&lt;"&amp;O2845)</f>
        <v>1</v>
      </c>
      <c r="Q2845" s="114">
        <f t="shared" ca="1" si="533"/>
        <v>106</v>
      </c>
    </row>
    <row r="2846" spans="5:17" x14ac:dyDescent="0.35">
      <c r="E2846">
        <f t="shared" ref="E2846:E2909" si="537">E2845+1</f>
        <v>2819</v>
      </c>
      <c r="F2846" s="109">
        <f t="shared" ca="1" si="528"/>
        <v>6.1516483950496408</v>
      </c>
      <c r="G2846" s="110">
        <f t="shared" ref="G2846:G2909" ca="1" si="538">G2845+F2846</f>
        <v>5678.4089637420939</v>
      </c>
      <c r="H2846" s="92">
        <f t="shared" si="529"/>
        <v>2819</v>
      </c>
      <c r="I2846" s="109">
        <f t="shared" ca="1" si="530"/>
        <v>2.1212783233687946</v>
      </c>
      <c r="J2846" s="51">
        <f t="shared" ca="1" si="534"/>
        <v>6444.1761059138926</v>
      </c>
      <c r="K2846" s="51">
        <f t="shared" ref="K2846:K2909" ca="1" si="539">J2846+I2846</f>
        <v>6446.2973842372612</v>
      </c>
      <c r="L2846" s="111">
        <f t="shared" ca="1" si="531"/>
        <v>373</v>
      </c>
      <c r="M2846" s="112">
        <f t="shared" ca="1" si="532"/>
        <v>767.88842049516734</v>
      </c>
      <c r="N2846" s="106"/>
      <c r="O2846" s="109">
        <f t="shared" ca="1" si="535"/>
        <v>10219.803628360611</v>
      </c>
      <c r="P2846" s="113">
        <f t="shared" ca="1" si="536"/>
        <v>1</v>
      </c>
      <c r="Q2846" s="114">
        <f t="shared" ca="1" si="533"/>
        <v>491</v>
      </c>
    </row>
    <row r="2847" spans="5:17" x14ac:dyDescent="0.35">
      <c r="E2847">
        <f t="shared" si="537"/>
        <v>2820</v>
      </c>
      <c r="F2847" s="109">
        <f t="shared" ca="1" si="528"/>
        <v>0.26687035449811281</v>
      </c>
      <c r="G2847" s="110">
        <f t="shared" ca="1" si="538"/>
        <v>5678.6758340965916</v>
      </c>
      <c r="H2847" s="92">
        <f t="shared" si="529"/>
        <v>2820</v>
      </c>
      <c r="I2847" s="109">
        <f t="shared" ca="1" si="530"/>
        <v>1.2585590735765102</v>
      </c>
      <c r="J2847" s="51">
        <f t="shared" ca="1" si="534"/>
        <v>6446.2973842372612</v>
      </c>
      <c r="K2847" s="51">
        <f t="shared" ca="1" si="539"/>
        <v>6447.5559433108374</v>
      </c>
      <c r="L2847" s="111">
        <f t="shared" ca="1" si="531"/>
        <v>374</v>
      </c>
      <c r="M2847" s="112">
        <f t="shared" ca="1" si="532"/>
        <v>768.88010921424575</v>
      </c>
      <c r="N2847" s="106"/>
      <c r="O2847" s="109">
        <f t="shared" ca="1" si="535"/>
        <v>5039.3509645323329</v>
      </c>
      <c r="P2847" s="113">
        <f t="shared" ca="1" si="536"/>
        <v>1</v>
      </c>
      <c r="Q2847" s="114">
        <f t="shared" ca="1" si="533"/>
        <v>317</v>
      </c>
    </row>
    <row r="2848" spans="5:17" x14ac:dyDescent="0.35">
      <c r="E2848">
        <f t="shared" si="537"/>
        <v>2821</v>
      </c>
      <c r="F2848" s="109">
        <f t="shared" ca="1" si="528"/>
        <v>0.17335765524839575</v>
      </c>
      <c r="G2848" s="110">
        <f t="shared" ca="1" si="538"/>
        <v>5678.8491917518404</v>
      </c>
      <c r="H2848" s="92">
        <f t="shared" si="529"/>
        <v>2821</v>
      </c>
      <c r="I2848" s="109">
        <f t="shared" ca="1" si="530"/>
        <v>4.8410028181915887</v>
      </c>
      <c r="J2848" s="51">
        <f t="shared" ca="1" si="534"/>
        <v>6447.5559433108374</v>
      </c>
      <c r="K2848" s="51">
        <f t="shared" ca="1" si="539"/>
        <v>6452.3969461290289</v>
      </c>
      <c r="L2848" s="111">
        <f t="shared" ca="1" si="531"/>
        <v>375</v>
      </c>
      <c r="M2848" s="112">
        <f t="shared" ca="1" si="532"/>
        <v>773.54775437718854</v>
      </c>
      <c r="N2848" s="106"/>
      <c r="O2848" s="109">
        <f t="shared" ca="1" si="535"/>
        <v>7563.8101174708663</v>
      </c>
      <c r="P2848" s="113">
        <f t="shared" ca="1" si="536"/>
        <v>1</v>
      </c>
      <c r="Q2848" s="114">
        <f t="shared" ca="1" si="533"/>
        <v>471</v>
      </c>
    </row>
    <row r="2849" spans="5:17" x14ac:dyDescent="0.35">
      <c r="E2849">
        <f t="shared" si="537"/>
        <v>2822</v>
      </c>
      <c r="F2849" s="109">
        <f t="shared" ca="1" si="528"/>
        <v>11.281908238385013</v>
      </c>
      <c r="G2849" s="110">
        <f t="shared" ca="1" si="538"/>
        <v>5690.1310999902253</v>
      </c>
      <c r="H2849" s="92">
        <f t="shared" si="529"/>
        <v>2822</v>
      </c>
      <c r="I2849" s="109">
        <f t="shared" ca="1" si="530"/>
        <v>0.51906812741113606</v>
      </c>
      <c r="J2849" s="51">
        <f t="shared" ca="1" si="534"/>
        <v>6452.3969461290289</v>
      </c>
      <c r="K2849" s="51">
        <f t="shared" ca="1" si="539"/>
        <v>6452.9160142564397</v>
      </c>
      <c r="L2849" s="111">
        <f t="shared" ca="1" si="531"/>
        <v>375</v>
      </c>
      <c r="M2849" s="112">
        <f t="shared" ca="1" si="532"/>
        <v>762.7849142662144</v>
      </c>
      <c r="N2849" s="106"/>
      <c r="O2849" s="109">
        <f t="shared" ca="1" si="535"/>
        <v>156.77332651839276</v>
      </c>
      <c r="P2849" s="113">
        <f t="shared" ca="1" si="536"/>
        <v>1</v>
      </c>
      <c r="Q2849" s="114">
        <f t="shared" ca="1" si="533"/>
        <v>4</v>
      </c>
    </row>
    <row r="2850" spans="5:17" x14ac:dyDescent="0.35">
      <c r="E2850">
        <f t="shared" si="537"/>
        <v>2823</v>
      </c>
      <c r="F2850" s="109">
        <f t="shared" ca="1" si="528"/>
        <v>0.43789934237183037</v>
      </c>
      <c r="G2850" s="110">
        <f t="shared" ca="1" si="538"/>
        <v>5690.5689993325968</v>
      </c>
      <c r="H2850" s="92">
        <f t="shared" si="529"/>
        <v>2823</v>
      </c>
      <c r="I2850" s="109">
        <f t="shared" ca="1" si="530"/>
        <v>2.9926773858269393</v>
      </c>
      <c r="J2850" s="51">
        <f t="shared" ca="1" si="534"/>
        <v>6452.9160142564397</v>
      </c>
      <c r="K2850" s="51">
        <f t="shared" ca="1" si="539"/>
        <v>6455.9086916422666</v>
      </c>
      <c r="L2850" s="111">
        <f t="shared" ca="1" si="531"/>
        <v>374</v>
      </c>
      <c r="M2850" s="112">
        <f t="shared" ca="1" si="532"/>
        <v>765.33969230966977</v>
      </c>
      <c r="N2850" s="106"/>
      <c r="O2850" s="109">
        <f t="shared" ca="1" si="535"/>
        <v>10013.547167744795</v>
      </c>
      <c r="P2850" s="113">
        <f t="shared" ca="1" si="536"/>
        <v>1</v>
      </c>
      <c r="Q2850" s="114">
        <f t="shared" ca="1" si="533"/>
        <v>572</v>
      </c>
    </row>
    <row r="2851" spans="5:17" x14ac:dyDescent="0.35">
      <c r="E2851">
        <f t="shared" si="537"/>
        <v>2824</v>
      </c>
      <c r="F2851" s="109">
        <f t="shared" ca="1" si="528"/>
        <v>0.2374409966636801</v>
      </c>
      <c r="G2851" s="110">
        <f t="shared" ca="1" si="538"/>
        <v>5690.8064403292601</v>
      </c>
      <c r="H2851" s="92">
        <f t="shared" si="529"/>
        <v>2824</v>
      </c>
      <c r="I2851" s="109">
        <f t="shared" ca="1" si="530"/>
        <v>7.9687634789515061</v>
      </c>
      <c r="J2851" s="51">
        <f t="shared" ca="1" si="534"/>
        <v>6455.9086916422666</v>
      </c>
      <c r="K2851" s="51">
        <f t="shared" ca="1" si="539"/>
        <v>6463.8774551212182</v>
      </c>
      <c r="L2851" s="111">
        <f t="shared" ca="1" si="531"/>
        <v>376</v>
      </c>
      <c r="M2851" s="112">
        <f t="shared" ca="1" si="532"/>
        <v>773.07101479195808</v>
      </c>
      <c r="N2851" s="106"/>
      <c r="O2851" s="109">
        <f t="shared" ca="1" si="535"/>
        <v>5151.5465820079562</v>
      </c>
      <c r="P2851" s="113">
        <f t="shared" ca="1" si="536"/>
        <v>1</v>
      </c>
      <c r="Q2851" s="114">
        <f t="shared" ca="1" si="533"/>
        <v>322</v>
      </c>
    </row>
    <row r="2852" spans="5:17" x14ac:dyDescent="0.35">
      <c r="E2852">
        <f t="shared" si="537"/>
        <v>2825</v>
      </c>
      <c r="F2852" s="109">
        <f t="shared" ca="1" si="528"/>
        <v>0.15722765583953072</v>
      </c>
      <c r="G2852" s="110">
        <f t="shared" ca="1" si="538"/>
        <v>5690.9636679851001</v>
      </c>
      <c r="H2852" s="92">
        <f t="shared" si="529"/>
        <v>2825</v>
      </c>
      <c r="I2852" s="109">
        <f t="shared" ca="1" si="530"/>
        <v>2.1845462928958148</v>
      </c>
      <c r="J2852" s="51">
        <f t="shared" ca="1" si="534"/>
        <v>6463.8774551212182</v>
      </c>
      <c r="K2852" s="51">
        <f t="shared" ca="1" si="539"/>
        <v>6466.0620014141141</v>
      </c>
      <c r="L2852" s="111">
        <f t="shared" ca="1" si="531"/>
        <v>375</v>
      </c>
      <c r="M2852" s="112">
        <f t="shared" ca="1" si="532"/>
        <v>775.09833342901402</v>
      </c>
      <c r="N2852" s="106"/>
      <c r="O2852" s="109">
        <f t="shared" ca="1" si="535"/>
        <v>5810.0817644705867</v>
      </c>
      <c r="P2852" s="113">
        <f t="shared" ca="1" si="536"/>
        <v>1</v>
      </c>
      <c r="Q2852" s="114">
        <f t="shared" ca="1" si="533"/>
        <v>346</v>
      </c>
    </row>
    <row r="2853" spans="5:17" x14ac:dyDescent="0.35">
      <c r="E2853">
        <f t="shared" si="537"/>
        <v>2826</v>
      </c>
      <c r="F2853" s="109">
        <f t="shared" ca="1" si="528"/>
        <v>3.5594958263979586</v>
      </c>
      <c r="G2853" s="110">
        <f t="shared" ca="1" si="538"/>
        <v>5694.5231638114983</v>
      </c>
      <c r="H2853" s="92">
        <f t="shared" si="529"/>
        <v>2826</v>
      </c>
      <c r="I2853" s="109">
        <f t="shared" ca="1" si="530"/>
        <v>1.7769388642653356</v>
      </c>
      <c r="J2853" s="51">
        <f t="shared" ca="1" si="534"/>
        <v>6466.0620014141141</v>
      </c>
      <c r="K2853" s="51">
        <f t="shared" ca="1" si="539"/>
        <v>6467.8389402783796</v>
      </c>
      <c r="L2853" s="111">
        <f t="shared" ca="1" si="531"/>
        <v>375</v>
      </c>
      <c r="M2853" s="112">
        <f t="shared" ca="1" si="532"/>
        <v>773.31577646688129</v>
      </c>
      <c r="N2853" s="106"/>
      <c r="O2853" s="109">
        <f t="shared" ca="1" si="535"/>
        <v>9065.3489850691094</v>
      </c>
      <c r="P2853" s="113">
        <f t="shared" ca="1" si="536"/>
        <v>1</v>
      </c>
      <c r="Q2853" s="114">
        <f t="shared" ca="1" si="533"/>
        <v>541</v>
      </c>
    </row>
    <row r="2854" spans="5:17" x14ac:dyDescent="0.35">
      <c r="E2854">
        <f t="shared" si="537"/>
        <v>2827</v>
      </c>
      <c r="F2854" s="109">
        <f t="shared" ca="1" si="528"/>
        <v>1.6762337837454515</v>
      </c>
      <c r="G2854" s="110">
        <f t="shared" ca="1" si="538"/>
        <v>5696.1993975952437</v>
      </c>
      <c r="H2854" s="92">
        <f t="shared" si="529"/>
        <v>2827</v>
      </c>
      <c r="I2854" s="109">
        <f t="shared" ca="1" si="530"/>
        <v>3.1666144943566734</v>
      </c>
      <c r="J2854" s="51">
        <f t="shared" ca="1" si="534"/>
        <v>6467.8389402783796</v>
      </c>
      <c r="K2854" s="51">
        <f t="shared" ca="1" si="539"/>
        <v>6471.0055547727361</v>
      </c>
      <c r="L2854" s="111">
        <f t="shared" ca="1" si="531"/>
        <v>376</v>
      </c>
      <c r="M2854" s="112">
        <f t="shared" ca="1" si="532"/>
        <v>774.80615717749242</v>
      </c>
      <c r="N2854" s="106"/>
      <c r="O2854" s="109">
        <f t="shared" ca="1" si="535"/>
        <v>1298.9028865783253</v>
      </c>
      <c r="P2854" s="113">
        <f t="shared" ca="1" si="536"/>
        <v>1</v>
      </c>
      <c r="Q2854" s="114">
        <f t="shared" ca="1" si="533"/>
        <v>95</v>
      </c>
    </row>
    <row r="2855" spans="5:17" x14ac:dyDescent="0.35">
      <c r="E2855">
        <f t="shared" si="537"/>
        <v>2828</v>
      </c>
      <c r="F2855" s="109">
        <f t="shared" ca="1" si="528"/>
        <v>6.5240139120359931E-3</v>
      </c>
      <c r="G2855" s="110">
        <f t="shared" ca="1" si="538"/>
        <v>5696.2059216091557</v>
      </c>
      <c r="H2855" s="92">
        <f t="shared" si="529"/>
        <v>2828</v>
      </c>
      <c r="I2855" s="109">
        <f t="shared" ca="1" si="530"/>
        <v>4.2934207785193523</v>
      </c>
      <c r="J2855" s="51">
        <f t="shared" ca="1" si="534"/>
        <v>6471.0055547727361</v>
      </c>
      <c r="K2855" s="51">
        <f t="shared" ca="1" si="539"/>
        <v>6475.2989755512554</v>
      </c>
      <c r="L2855" s="111">
        <f t="shared" ca="1" si="531"/>
        <v>376</v>
      </c>
      <c r="M2855" s="112">
        <f t="shared" ca="1" si="532"/>
        <v>779.09305394209969</v>
      </c>
      <c r="N2855" s="106"/>
      <c r="O2855" s="109">
        <f t="shared" ca="1" si="535"/>
        <v>11261.926928635396</v>
      </c>
      <c r="P2855" s="113">
        <f t="shared" ca="1" si="536"/>
        <v>1</v>
      </c>
      <c r="Q2855" s="114">
        <f t="shared" ca="1" si="533"/>
        <v>43</v>
      </c>
    </row>
    <row r="2856" spans="5:17" x14ac:dyDescent="0.35">
      <c r="E2856">
        <f t="shared" si="537"/>
        <v>2829</v>
      </c>
      <c r="F2856" s="109">
        <f t="shared" ca="1" si="528"/>
        <v>2.8185024341905738</v>
      </c>
      <c r="G2856" s="110">
        <f t="shared" ca="1" si="538"/>
        <v>5699.0244240433458</v>
      </c>
      <c r="H2856" s="92">
        <f t="shared" si="529"/>
        <v>2829</v>
      </c>
      <c r="I2856" s="109">
        <f t="shared" ca="1" si="530"/>
        <v>1.0854154880382285</v>
      </c>
      <c r="J2856" s="51">
        <f t="shared" ca="1" si="534"/>
        <v>6475.2989755512554</v>
      </c>
      <c r="K2856" s="51">
        <f t="shared" ca="1" si="539"/>
        <v>6476.3843910392934</v>
      </c>
      <c r="L2856" s="111">
        <f t="shared" ca="1" si="531"/>
        <v>376</v>
      </c>
      <c r="M2856" s="112">
        <f t="shared" ca="1" si="532"/>
        <v>777.35996699594762</v>
      </c>
      <c r="N2856" s="106"/>
      <c r="O2856" s="109">
        <f t="shared" ca="1" si="535"/>
        <v>8200.8253782168958</v>
      </c>
      <c r="P2856" s="113">
        <f t="shared" ca="1" si="536"/>
        <v>1</v>
      </c>
      <c r="Q2856" s="114">
        <f t="shared" ca="1" si="533"/>
        <v>534</v>
      </c>
    </row>
    <row r="2857" spans="5:17" x14ac:dyDescent="0.35">
      <c r="E2857">
        <f t="shared" si="537"/>
        <v>2830</v>
      </c>
      <c r="F2857" s="109">
        <f t="shared" ca="1" si="528"/>
        <v>4.464255071686408E-3</v>
      </c>
      <c r="G2857" s="110">
        <f t="shared" ca="1" si="538"/>
        <v>5699.0288882984178</v>
      </c>
      <c r="H2857" s="92">
        <f t="shared" si="529"/>
        <v>2830</v>
      </c>
      <c r="I2857" s="109">
        <f t="shared" ca="1" si="530"/>
        <v>8.1894036609152394</v>
      </c>
      <c r="J2857" s="51">
        <f t="shared" ca="1" si="534"/>
        <v>6476.3843910392934</v>
      </c>
      <c r="K2857" s="51">
        <f t="shared" ca="1" si="539"/>
        <v>6484.573794700209</v>
      </c>
      <c r="L2857" s="111">
        <f t="shared" ca="1" si="531"/>
        <v>382</v>
      </c>
      <c r="M2857" s="112">
        <f t="shared" ca="1" si="532"/>
        <v>785.5449064017912</v>
      </c>
      <c r="N2857" s="106"/>
      <c r="O2857" s="109">
        <f t="shared" ca="1" si="535"/>
        <v>10024.03384582547</v>
      </c>
      <c r="P2857" s="113">
        <f t="shared" ca="1" si="536"/>
        <v>1</v>
      </c>
      <c r="Q2857" s="114">
        <f t="shared" ca="1" si="533"/>
        <v>575</v>
      </c>
    </row>
    <row r="2858" spans="5:17" x14ac:dyDescent="0.35">
      <c r="E2858">
        <f t="shared" si="537"/>
        <v>2831</v>
      </c>
      <c r="F2858" s="109">
        <f t="shared" ca="1" si="528"/>
        <v>9.775453034196639</v>
      </c>
      <c r="G2858" s="110">
        <f t="shared" ca="1" si="538"/>
        <v>5708.8043413326141</v>
      </c>
      <c r="H2858" s="92">
        <f t="shared" si="529"/>
        <v>2831</v>
      </c>
      <c r="I2858" s="109">
        <f t="shared" ca="1" si="530"/>
        <v>0.53123997042512472</v>
      </c>
      <c r="J2858" s="51">
        <f t="shared" ca="1" si="534"/>
        <v>6484.573794700209</v>
      </c>
      <c r="K2858" s="51">
        <f t="shared" ca="1" si="539"/>
        <v>6485.1050346706343</v>
      </c>
      <c r="L2858" s="111">
        <f t="shared" ca="1" si="531"/>
        <v>381</v>
      </c>
      <c r="M2858" s="112">
        <f t="shared" ca="1" si="532"/>
        <v>776.30069333802021</v>
      </c>
      <c r="N2858" s="106"/>
      <c r="O2858" s="109">
        <f t="shared" ca="1" si="535"/>
        <v>7562.1292881919635</v>
      </c>
      <c r="P2858" s="113">
        <f t="shared" ca="1" si="536"/>
        <v>1</v>
      </c>
      <c r="Q2858" s="114">
        <f t="shared" ca="1" si="533"/>
        <v>469</v>
      </c>
    </row>
    <row r="2859" spans="5:17" x14ac:dyDescent="0.35">
      <c r="E2859">
        <f t="shared" si="537"/>
        <v>2832</v>
      </c>
      <c r="F2859" s="109">
        <f t="shared" ca="1" si="528"/>
        <v>9.7213692695109558E-2</v>
      </c>
      <c r="G2859" s="110">
        <f t="shared" ca="1" si="538"/>
        <v>5708.9015550253089</v>
      </c>
      <c r="H2859" s="92">
        <f t="shared" si="529"/>
        <v>2832</v>
      </c>
      <c r="I2859" s="109">
        <f t="shared" ca="1" si="530"/>
        <v>8.563661364648615</v>
      </c>
      <c r="J2859" s="51">
        <f t="shared" ca="1" si="534"/>
        <v>6485.1050346706343</v>
      </c>
      <c r="K2859" s="51">
        <f t="shared" ca="1" si="539"/>
        <v>6493.6686960352827</v>
      </c>
      <c r="L2859" s="111">
        <f t="shared" ca="1" si="531"/>
        <v>385</v>
      </c>
      <c r="M2859" s="112">
        <f t="shared" ca="1" si="532"/>
        <v>784.76714100997378</v>
      </c>
      <c r="N2859" s="106"/>
      <c r="O2859" s="109">
        <f t="shared" ca="1" si="535"/>
        <v>599.26345449090365</v>
      </c>
      <c r="P2859" s="113">
        <f t="shared" ca="1" si="536"/>
        <v>1</v>
      </c>
      <c r="Q2859" s="114">
        <f t="shared" ca="1" si="533"/>
        <v>37</v>
      </c>
    </row>
    <row r="2860" spans="5:17" x14ac:dyDescent="0.35">
      <c r="E2860">
        <f t="shared" si="537"/>
        <v>2833</v>
      </c>
      <c r="F2860" s="109">
        <f t="shared" ca="1" si="528"/>
        <v>2.8173490646868489</v>
      </c>
      <c r="G2860" s="110">
        <f t="shared" ca="1" si="538"/>
        <v>5711.7189040899957</v>
      </c>
      <c r="H2860" s="92">
        <f t="shared" si="529"/>
        <v>2833</v>
      </c>
      <c r="I2860" s="109">
        <f t="shared" ca="1" si="530"/>
        <v>2.1731131957693051</v>
      </c>
      <c r="J2860" s="51">
        <f t="shared" ca="1" si="534"/>
        <v>6493.6686960352827</v>
      </c>
      <c r="K2860" s="51">
        <f t="shared" ca="1" si="539"/>
        <v>6495.8418092310521</v>
      </c>
      <c r="L2860" s="111">
        <f t="shared" ca="1" si="531"/>
        <v>384</v>
      </c>
      <c r="M2860" s="112">
        <f t="shared" ca="1" si="532"/>
        <v>784.12290514105644</v>
      </c>
      <c r="N2860" s="106"/>
      <c r="O2860" s="109">
        <f t="shared" ca="1" si="535"/>
        <v>10381.268958796409</v>
      </c>
      <c r="P2860" s="113">
        <f t="shared" ca="1" si="536"/>
        <v>1</v>
      </c>
      <c r="Q2860" s="114">
        <f t="shared" ca="1" si="533"/>
        <v>419</v>
      </c>
    </row>
    <row r="2861" spans="5:17" x14ac:dyDescent="0.35">
      <c r="E2861">
        <f t="shared" si="537"/>
        <v>2834</v>
      </c>
      <c r="F2861" s="109">
        <f t="shared" ca="1" si="528"/>
        <v>1.7143482803730945</v>
      </c>
      <c r="G2861" s="110">
        <f t="shared" ca="1" si="538"/>
        <v>5713.4332523703688</v>
      </c>
      <c r="H2861" s="92">
        <f t="shared" si="529"/>
        <v>2834</v>
      </c>
      <c r="I2861" s="109">
        <f t="shared" ca="1" si="530"/>
        <v>3.3531955751001186</v>
      </c>
      <c r="J2861" s="51">
        <f t="shared" ca="1" si="534"/>
        <v>6495.8418092310521</v>
      </c>
      <c r="K2861" s="51">
        <f t="shared" ca="1" si="539"/>
        <v>6499.1950048061526</v>
      </c>
      <c r="L2861" s="111">
        <f t="shared" ca="1" si="531"/>
        <v>384</v>
      </c>
      <c r="M2861" s="112">
        <f t="shared" ca="1" si="532"/>
        <v>785.76175243578382</v>
      </c>
      <c r="N2861" s="106"/>
      <c r="O2861" s="109">
        <f t="shared" ca="1" si="535"/>
        <v>5689.6273064706447</v>
      </c>
      <c r="P2861" s="113">
        <f t="shared" ca="1" si="536"/>
        <v>1</v>
      </c>
      <c r="Q2861" s="114">
        <f t="shared" ca="1" si="533"/>
        <v>328</v>
      </c>
    </row>
    <row r="2862" spans="5:17" x14ac:dyDescent="0.35">
      <c r="E2862">
        <f t="shared" si="537"/>
        <v>2835</v>
      </c>
      <c r="F2862" s="109">
        <f t="shared" ca="1" si="528"/>
        <v>1.6194798105971953</v>
      </c>
      <c r="G2862" s="110">
        <f t="shared" ca="1" si="538"/>
        <v>5715.0527321809659</v>
      </c>
      <c r="H2862" s="92">
        <f t="shared" si="529"/>
        <v>2835</v>
      </c>
      <c r="I2862" s="109">
        <f t="shared" ca="1" si="530"/>
        <v>2.0897607756236609</v>
      </c>
      <c r="J2862" s="51">
        <f t="shared" ca="1" si="534"/>
        <v>6499.1950048061526</v>
      </c>
      <c r="K2862" s="51">
        <f t="shared" ca="1" si="539"/>
        <v>6501.2847655817759</v>
      </c>
      <c r="L2862" s="111">
        <f t="shared" ca="1" si="531"/>
        <v>383</v>
      </c>
      <c r="M2862" s="112">
        <f t="shared" ca="1" si="532"/>
        <v>786.23203340081</v>
      </c>
      <c r="N2862" s="106"/>
      <c r="O2862" s="109">
        <f t="shared" ca="1" si="535"/>
        <v>4187.297571860604</v>
      </c>
      <c r="P2862" s="113">
        <f t="shared" ca="1" si="536"/>
        <v>1</v>
      </c>
      <c r="Q2862" s="114">
        <f t="shared" ca="1" si="533"/>
        <v>316</v>
      </c>
    </row>
    <row r="2863" spans="5:17" x14ac:dyDescent="0.35">
      <c r="E2863">
        <f t="shared" si="537"/>
        <v>2836</v>
      </c>
      <c r="F2863" s="109">
        <f t="shared" ca="1" si="528"/>
        <v>0.24078249406593463</v>
      </c>
      <c r="G2863" s="110">
        <f t="shared" ca="1" si="538"/>
        <v>5715.2935146750315</v>
      </c>
      <c r="H2863" s="92">
        <f t="shared" si="529"/>
        <v>2836</v>
      </c>
      <c r="I2863" s="109">
        <f t="shared" ca="1" si="530"/>
        <v>3.7209451250442096</v>
      </c>
      <c r="J2863" s="51">
        <f t="shared" ca="1" si="534"/>
        <v>6501.2847655817759</v>
      </c>
      <c r="K2863" s="51">
        <f t="shared" ca="1" si="539"/>
        <v>6505.0057107068205</v>
      </c>
      <c r="L2863" s="111">
        <f t="shared" ca="1" si="531"/>
        <v>385</v>
      </c>
      <c r="M2863" s="112">
        <f t="shared" ca="1" si="532"/>
        <v>789.71219603178906</v>
      </c>
      <c r="N2863" s="106"/>
      <c r="O2863" s="109">
        <f t="shared" ca="1" si="535"/>
        <v>630.04896850363082</v>
      </c>
      <c r="P2863" s="113">
        <f t="shared" ca="1" si="536"/>
        <v>1</v>
      </c>
      <c r="Q2863" s="114">
        <f t="shared" ca="1" si="533"/>
        <v>46</v>
      </c>
    </row>
    <row r="2864" spans="5:17" x14ac:dyDescent="0.35">
      <c r="E2864">
        <f t="shared" si="537"/>
        <v>2837</v>
      </c>
      <c r="F2864" s="109">
        <f t="shared" ca="1" si="528"/>
        <v>0.70696057088066</v>
      </c>
      <c r="G2864" s="110">
        <f t="shared" ca="1" si="538"/>
        <v>5716.0004752459117</v>
      </c>
      <c r="H2864" s="92">
        <f t="shared" si="529"/>
        <v>2837</v>
      </c>
      <c r="I2864" s="109">
        <f t="shared" ca="1" si="530"/>
        <v>0.21872643132480893</v>
      </c>
      <c r="J2864" s="51">
        <f t="shared" ca="1" si="534"/>
        <v>6505.0057107068205</v>
      </c>
      <c r="K2864" s="51">
        <f t="shared" ca="1" si="539"/>
        <v>6505.2244371381457</v>
      </c>
      <c r="L2864" s="111">
        <f t="shared" ca="1" si="531"/>
        <v>385</v>
      </c>
      <c r="M2864" s="112">
        <f t="shared" ca="1" si="532"/>
        <v>789.223961892234</v>
      </c>
      <c r="N2864" s="106"/>
      <c r="O2864" s="109">
        <f t="shared" ca="1" si="535"/>
        <v>878.18978501289155</v>
      </c>
      <c r="P2864" s="113">
        <f t="shared" ca="1" si="536"/>
        <v>1</v>
      </c>
      <c r="Q2864" s="114">
        <f t="shared" ca="1" si="533"/>
        <v>53</v>
      </c>
    </row>
    <row r="2865" spans="5:17" x14ac:dyDescent="0.35">
      <c r="E2865">
        <f t="shared" si="537"/>
        <v>2838</v>
      </c>
      <c r="F2865" s="109">
        <f t="shared" ca="1" si="528"/>
        <v>0.51159308955918004</v>
      </c>
      <c r="G2865" s="110">
        <f t="shared" ca="1" si="538"/>
        <v>5716.5120683354708</v>
      </c>
      <c r="H2865" s="92">
        <f t="shared" si="529"/>
        <v>2838</v>
      </c>
      <c r="I2865" s="109">
        <f t="shared" ca="1" si="530"/>
        <v>2.6619262120948481</v>
      </c>
      <c r="J2865" s="51">
        <f t="shared" ca="1" si="534"/>
        <v>6505.2244371381457</v>
      </c>
      <c r="K2865" s="51">
        <f t="shared" ca="1" si="539"/>
        <v>6507.8863633502406</v>
      </c>
      <c r="L2865" s="111">
        <f t="shared" ca="1" si="531"/>
        <v>385</v>
      </c>
      <c r="M2865" s="112">
        <f t="shared" ca="1" si="532"/>
        <v>791.37429501476981</v>
      </c>
      <c r="N2865" s="106"/>
      <c r="O2865" s="109">
        <f t="shared" ca="1" si="535"/>
        <v>2411.2585310195109</v>
      </c>
      <c r="P2865" s="113">
        <f t="shared" ca="1" si="536"/>
        <v>1</v>
      </c>
      <c r="Q2865" s="114">
        <f t="shared" ca="1" si="533"/>
        <v>205</v>
      </c>
    </row>
    <row r="2866" spans="5:17" x14ac:dyDescent="0.35">
      <c r="E2866">
        <f t="shared" si="537"/>
        <v>2839</v>
      </c>
      <c r="F2866" s="109">
        <f t="shared" ca="1" si="528"/>
        <v>0.18654661360187044</v>
      </c>
      <c r="G2866" s="110">
        <f t="shared" ca="1" si="538"/>
        <v>5716.6986149490722</v>
      </c>
      <c r="H2866" s="92">
        <f t="shared" si="529"/>
        <v>2839</v>
      </c>
      <c r="I2866" s="109">
        <f t="shared" ca="1" si="530"/>
        <v>2.891021537679618</v>
      </c>
      <c r="J2866" s="51">
        <f t="shared" ca="1" si="534"/>
        <v>6507.8863633502406</v>
      </c>
      <c r="K2866" s="51">
        <f t="shared" ca="1" si="539"/>
        <v>6510.7773848879206</v>
      </c>
      <c r="L2866" s="111">
        <f t="shared" ca="1" si="531"/>
        <v>386</v>
      </c>
      <c r="M2866" s="112">
        <f t="shared" ca="1" si="532"/>
        <v>794.07876993884838</v>
      </c>
      <c r="N2866" s="106"/>
      <c r="O2866" s="109">
        <f t="shared" ca="1" si="535"/>
        <v>5602.5011267315394</v>
      </c>
      <c r="P2866" s="113">
        <f t="shared" ca="1" si="536"/>
        <v>1</v>
      </c>
      <c r="Q2866" s="114">
        <f t="shared" ca="1" si="533"/>
        <v>333</v>
      </c>
    </row>
    <row r="2867" spans="5:17" x14ac:dyDescent="0.35">
      <c r="E2867">
        <f t="shared" si="537"/>
        <v>2840</v>
      </c>
      <c r="F2867" s="109">
        <f t="shared" ca="1" si="528"/>
        <v>3.2702734815727679</v>
      </c>
      <c r="G2867" s="110">
        <f t="shared" ca="1" si="538"/>
        <v>5719.9688884306452</v>
      </c>
      <c r="H2867" s="92">
        <f t="shared" si="529"/>
        <v>2840</v>
      </c>
      <c r="I2867" s="109">
        <f t="shared" ca="1" si="530"/>
        <v>2.0527093029388817</v>
      </c>
      <c r="J2867" s="51">
        <f t="shared" ca="1" si="534"/>
        <v>6510.7773848879206</v>
      </c>
      <c r="K2867" s="51">
        <f t="shared" ca="1" si="539"/>
        <v>6512.8300941908592</v>
      </c>
      <c r="L2867" s="111">
        <f t="shared" ca="1" si="531"/>
        <v>385</v>
      </c>
      <c r="M2867" s="112">
        <f t="shared" ca="1" si="532"/>
        <v>792.86120576021403</v>
      </c>
      <c r="N2867" s="106"/>
      <c r="O2867" s="109">
        <f t="shared" ca="1" si="535"/>
        <v>8145.5356765794504</v>
      </c>
      <c r="P2867" s="113">
        <f t="shared" ca="1" si="536"/>
        <v>1</v>
      </c>
      <c r="Q2867" s="114">
        <f t="shared" ca="1" si="533"/>
        <v>532</v>
      </c>
    </row>
    <row r="2868" spans="5:17" x14ac:dyDescent="0.35">
      <c r="E2868">
        <f t="shared" si="537"/>
        <v>2841</v>
      </c>
      <c r="F2868" s="109">
        <f t="shared" ca="1" si="528"/>
        <v>1.4870677412220652</v>
      </c>
      <c r="G2868" s="110">
        <f t="shared" ca="1" si="538"/>
        <v>5721.455956171867</v>
      </c>
      <c r="H2868" s="92">
        <f t="shared" si="529"/>
        <v>2841</v>
      </c>
      <c r="I2868" s="109">
        <f t="shared" ca="1" si="530"/>
        <v>0.3637058443151468</v>
      </c>
      <c r="J2868" s="51">
        <f t="shared" ca="1" si="534"/>
        <v>6512.8300941908592</v>
      </c>
      <c r="K2868" s="51">
        <f t="shared" ca="1" si="539"/>
        <v>6513.1938000351747</v>
      </c>
      <c r="L2868" s="111">
        <f t="shared" ca="1" si="531"/>
        <v>384</v>
      </c>
      <c r="M2868" s="112">
        <f t="shared" ca="1" si="532"/>
        <v>791.73784386330772</v>
      </c>
      <c r="N2868" s="106"/>
      <c r="O2868" s="109">
        <f t="shared" ca="1" si="535"/>
        <v>3308.8730214309135</v>
      </c>
      <c r="P2868" s="113">
        <f t="shared" ca="1" si="536"/>
        <v>1</v>
      </c>
      <c r="Q2868" s="114">
        <f t="shared" ca="1" si="533"/>
        <v>254</v>
      </c>
    </row>
    <row r="2869" spans="5:17" x14ac:dyDescent="0.35">
      <c r="E2869">
        <f t="shared" si="537"/>
        <v>2842</v>
      </c>
      <c r="F2869" s="109">
        <f t="shared" ca="1" si="528"/>
        <v>0.54388098373453486</v>
      </c>
      <c r="G2869" s="110">
        <f t="shared" ca="1" si="538"/>
        <v>5721.9998371556012</v>
      </c>
      <c r="H2869" s="92">
        <f t="shared" si="529"/>
        <v>2842</v>
      </c>
      <c r="I2869" s="109">
        <f t="shared" ca="1" si="530"/>
        <v>0.9972426124160283</v>
      </c>
      <c r="J2869" s="51">
        <f t="shared" ca="1" si="534"/>
        <v>6513.1938000351747</v>
      </c>
      <c r="K2869" s="51">
        <f t="shared" ca="1" si="539"/>
        <v>6514.1910426475906</v>
      </c>
      <c r="L2869" s="111">
        <f t="shared" ca="1" si="531"/>
        <v>386</v>
      </c>
      <c r="M2869" s="112">
        <f t="shared" ca="1" si="532"/>
        <v>792.19120549198942</v>
      </c>
      <c r="N2869" s="106"/>
      <c r="O2869" s="109">
        <f t="shared" ca="1" si="535"/>
        <v>5434.6377723839596</v>
      </c>
      <c r="P2869" s="113">
        <f t="shared" ca="1" si="536"/>
        <v>1</v>
      </c>
      <c r="Q2869" s="114">
        <f t="shared" ca="1" si="533"/>
        <v>320</v>
      </c>
    </row>
    <row r="2870" spans="5:17" x14ac:dyDescent="0.35">
      <c r="E2870">
        <f t="shared" si="537"/>
        <v>2843</v>
      </c>
      <c r="F2870" s="109">
        <f t="shared" ca="1" si="528"/>
        <v>0.3037076615847345</v>
      </c>
      <c r="G2870" s="110">
        <f t="shared" ca="1" si="538"/>
        <v>5722.3035448171859</v>
      </c>
      <c r="H2870" s="92">
        <f t="shared" si="529"/>
        <v>2843</v>
      </c>
      <c r="I2870" s="109">
        <f t="shared" ca="1" si="530"/>
        <v>2.450956539869078</v>
      </c>
      <c r="J2870" s="51">
        <f t="shared" ca="1" si="534"/>
        <v>6514.1910426475906</v>
      </c>
      <c r="K2870" s="51">
        <f t="shared" ca="1" si="539"/>
        <v>6516.64199918746</v>
      </c>
      <c r="L2870" s="111">
        <f t="shared" ca="1" si="531"/>
        <v>386</v>
      </c>
      <c r="M2870" s="112">
        <f t="shared" ca="1" si="532"/>
        <v>794.33845437027412</v>
      </c>
      <c r="N2870" s="106"/>
      <c r="O2870" s="109">
        <f t="shared" ca="1" si="535"/>
        <v>2258.260361764711</v>
      </c>
      <c r="P2870" s="113">
        <f t="shared" ca="1" si="536"/>
        <v>1</v>
      </c>
      <c r="Q2870" s="114">
        <f t="shared" ca="1" si="533"/>
        <v>188</v>
      </c>
    </row>
    <row r="2871" spans="5:17" x14ac:dyDescent="0.35">
      <c r="E2871">
        <f t="shared" si="537"/>
        <v>2844</v>
      </c>
      <c r="F2871" s="109">
        <f t="shared" ca="1" si="528"/>
        <v>3.7795094996794427</v>
      </c>
      <c r="G2871" s="110">
        <f t="shared" ca="1" si="538"/>
        <v>5726.0830543168649</v>
      </c>
      <c r="H2871" s="92">
        <f t="shared" si="529"/>
        <v>2844</v>
      </c>
      <c r="I2871" s="109">
        <f t="shared" ca="1" si="530"/>
        <v>1.943525601979204</v>
      </c>
      <c r="J2871" s="51">
        <f t="shared" ca="1" si="534"/>
        <v>6516.64199918746</v>
      </c>
      <c r="K2871" s="51">
        <f t="shared" ca="1" si="539"/>
        <v>6518.5855247894388</v>
      </c>
      <c r="L2871" s="111">
        <f t="shared" ca="1" si="531"/>
        <v>386</v>
      </c>
      <c r="M2871" s="112">
        <f t="shared" ca="1" si="532"/>
        <v>792.5024704725738</v>
      </c>
      <c r="N2871" s="106"/>
      <c r="O2871" s="109">
        <f t="shared" ca="1" si="535"/>
        <v>3542.2180190487843</v>
      </c>
      <c r="P2871" s="113">
        <f t="shared" ca="1" si="536"/>
        <v>1</v>
      </c>
      <c r="Q2871" s="114">
        <f t="shared" ca="1" si="533"/>
        <v>282</v>
      </c>
    </row>
    <row r="2872" spans="5:17" x14ac:dyDescent="0.35">
      <c r="E2872">
        <f t="shared" si="537"/>
        <v>2845</v>
      </c>
      <c r="F2872" s="109">
        <f t="shared" ca="1" si="528"/>
        <v>2.4529311123899671</v>
      </c>
      <c r="G2872" s="110">
        <f t="shared" ca="1" si="538"/>
        <v>5728.5359854292547</v>
      </c>
      <c r="H2872" s="92">
        <f t="shared" si="529"/>
        <v>2845</v>
      </c>
      <c r="I2872" s="109">
        <f t="shared" ca="1" si="530"/>
        <v>6.9110397996137607</v>
      </c>
      <c r="J2872" s="51">
        <f t="shared" ca="1" si="534"/>
        <v>6518.5855247894388</v>
      </c>
      <c r="K2872" s="51">
        <f t="shared" ca="1" si="539"/>
        <v>6525.4965645890525</v>
      </c>
      <c r="L2872" s="111">
        <f t="shared" ca="1" si="531"/>
        <v>388</v>
      </c>
      <c r="M2872" s="112">
        <f t="shared" ca="1" si="532"/>
        <v>796.96057915979782</v>
      </c>
      <c r="N2872" s="106"/>
      <c r="O2872" s="109">
        <f t="shared" ca="1" si="535"/>
        <v>5876.3620414413626</v>
      </c>
      <c r="P2872" s="113">
        <f t="shared" ca="1" si="536"/>
        <v>1</v>
      </c>
      <c r="Q2872" s="114">
        <f t="shared" ca="1" si="533"/>
        <v>356</v>
      </c>
    </row>
    <row r="2873" spans="5:17" x14ac:dyDescent="0.35">
      <c r="E2873">
        <f t="shared" si="537"/>
        <v>2846</v>
      </c>
      <c r="F2873" s="109">
        <f t="shared" ca="1" si="528"/>
        <v>0.19595931730691349</v>
      </c>
      <c r="G2873" s="110">
        <f t="shared" ca="1" si="538"/>
        <v>5728.7319447465616</v>
      </c>
      <c r="H2873" s="92">
        <f t="shared" si="529"/>
        <v>2846</v>
      </c>
      <c r="I2873" s="109">
        <f t="shared" ca="1" si="530"/>
        <v>1.8534096802562605</v>
      </c>
      <c r="J2873" s="51">
        <f t="shared" ca="1" si="534"/>
        <v>6525.4965645890525</v>
      </c>
      <c r="K2873" s="51">
        <f t="shared" ca="1" si="539"/>
        <v>6527.3499742693084</v>
      </c>
      <c r="L2873" s="111">
        <f t="shared" ca="1" si="531"/>
        <v>388</v>
      </c>
      <c r="M2873" s="112">
        <f t="shared" ca="1" si="532"/>
        <v>798.61802952274684</v>
      </c>
      <c r="N2873" s="106"/>
      <c r="O2873" s="109">
        <f t="shared" ca="1" si="535"/>
        <v>2591.6911413942321</v>
      </c>
      <c r="P2873" s="113">
        <f t="shared" ca="1" si="536"/>
        <v>1</v>
      </c>
      <c r="Q2873" s="114">
        <f t="shared" ca="1" si="533"/>
        <v>213</v>
      </c>
    </row>
    <row r="2874" spans="5:17" x14ac:dyDescent="0.35">
      <c r="E2874">
        <f t="shared" si="537"/>
        <v>2847</v>
      </c>
      <c r="F2874" s="109">
        <f t="shared" ca="1" si="528"/>
        <v>4.2709730699473294</v>
      </c>
      <c r="G2874" s="110">
        <f t="shared" ca="1" si="538"/>
        <v>5733.0029178165087</v>
      </c>
      <c r="H2874" s="92">
        <f t="shared" si="529"/>
        <v>2847</v>
      </c>
      <c r="I2874" s="109">
        <f t="shared" ca="1" si="530"/>
        <v>1.4090513164791127</v>
      </c>
      <c r="J2874" s="51">
        <f t="shared" ca="1" si="534"/>
        <v>6527.3499742693084</v>
      </c>
      <c r="K2874" s="51">
        <f t="shared" ca="1" si="539"/>
        <v>6528.7590255857876</v>
      </c>
      <c r="L2874" s="111">
        <f t="shared" ca="1" si="531"/>
        <v>388</v>
      </c>
      <c r="M2874" s="112">
        <f t="shared" ca="1" si="532"/>
        <v>795.75610776927897</v>
      </c>
      <c r="N2874" s="106"/>
      <c r="O2874" s="109">
        <f t="shared" ca="1" si="535"/>
        <v>6946.7449689768555</v>
      </c>
      <c r="P2874" s="113">
        <f t="shared" ca="1" si="536"/>
        <v>1</v>
      </c>
      <c r="Q2874" s="114">
        <f t="shared" ca="1" si="533"/>
        <v>446</v>
      </c>
    </row>
    <row r="2875" spans="5:17" x14ac:dyDescent="0.35">
      <c r="E2875">
        <f t="shared" si="537"/>
        <v>2848</v>
      </c>
      <c r="F2875" s="109">
        <f t="shared" ca="1" si="528"/>
        <v>0.6326965797513413</v>
      </c>
      <c r="G2875" s="110">
        <f t="shared" ca="1" si="538"/>
        <v>5733.6356143962603</v>
      </c>
      <c r="H2875" s="92">
        <f t="shared" si="529"/>
        <v>2848</v>
      </c>
      <c r="I2875" s="109">
        <f t="shared" ca="1" si="530"/>
        <v>3.3602152531469378</v>
      </c>
      <c r="J2875" s="51">
        <f t="shared" ca="1" si="534"/>
        <v>6528.7590255857876</v>
      </c>
      <c r="K2875" s="51">
        <f t="shared" ca="1" si="539"/>
        <v>6532.1192408389343</v>
      </c>
      <c r="L2875" s="111">
        <f t="shared" ca="1" si="531"/>
        <v>390</v>
      </c>
      <c r="M2875" s="112">
        <f t="shared" ca="1" si="532"/>
        <v>798.48362644267399</v>
      </c>
      <c r="N2875" s="106"/>
      <c r="O2875" s="109">
        <f t="shared" ca="1" si="535"/>
        <v>10062.342799702765</v>
      </c>
      <c r="P2875" s="113">
        <f t="shared" ca="1" si="536"/>
        <v>1</v>
      </c>
      <c r="Q2875" s="114">
        <f t="shared" ca="1" si="533"/>
        <v>566</v>
      </c>
    </row>
    <row r="2876" spans="5:17" x14ac:dyDescent="0.35">
      <c r="E2876">
        <f t="shared" si="537"/>
        <v>2849</v>
      </c>
      <c r="F2876" s="109">
        <f t="shared" ca="1" si="528"/>
        <v>1.4759907453924845</v>
      </c>
      <c r="G2876" s="110">
        <f t="shared" ca="1" si="538"/>
        <v>5735.1116051416529</v>
      </c>
      <c r="H2876" s="92">
        <f t="shared" si="529"/>
        <v>2849</v>
      </c>
      <c r="I2876" s="109">
        <f t="shared" ca="1" si="530"/>
        <v>0.23294630801513613</v>
      </c>
      <c r="J2876" s="51">
        <f t="shared" ca="1" si="534"/>
        <v>6532.1192408389343</v>
      </c>
      <c r="K2876" s="51">
        <f t="shared" ca="1" si="539"/>
        <v>6532.3521871469493</v>
      </c>
      <c r="L2876" s="111">
        <f t="shared" ca="1" si="531"/>
        <v>389</v>
      </c>
      <c r="M2876" s="112">
        <f t="shared" ca="1" si="532"/>
        <v>797.24058200529635</v>
      </c>
      <c r="N2876" s="106"/>
      <c r="O2876" s="109">
        <f t="shared" ca="1" si="535"/>
        <v>1979.2528100337709</v>
      </c>
      <c r="P2876" s="113">
        <f t="shared" ca="1" si="536"/>
        <v>1</v>
      </c>
      <c r="Q2876" s="114">
        <f t="shared" ca="1" si="533"/>
        <v>138</v>
      </c>
    </row>
    <row r="2877" spans="5:17" x14ac:dyDescent="0.35">
      <c r="E2877">
        <f t="shared" si="537"/>
        <v>2850</v>
      </c>
      <c r="F2877" s="109">
        <f t="shared" ca="1" si="528"/>
        <v>2.110956163257165</v>
      </c>
      <c r="G2877" s="110">
        <f t="shared" ca="1" si="538"/>
        <v>5737.2225613049104</v>
      </c>
      <c r="H2877" s="92">
        <f t="shared" si="529"/>
        <v>2850</v>
      </c>
      <c r="I2877" s="109">
        <f t="shared" ca="1" si="530"/>
        <v>0.14384152382610052</v>
      </c>
      <c r="J2877" s="51">
        <f t="shared" ca="1" si="534"/>
        <v>6532.3521871469493</v>
      </c>
      <c r="K2877" s="51">
        <f t="shared" ca="1" si="539"/>
        <v>6532.4960286707756</v>
      </c>
      <c r="L2877" s="111">
        <f t="shared" ca="1" si="531"/>
        <v>388</v>
      </c>
      <c r="M2877" s="112">
        <f t="shared" ca="1" si="532"/>
        <v>795.27346736586514</v>
      </c>
      <c r="N2877" s="106"/>
      <c r="O2877" s="109">
        <f t="shared" ca="1" si="535"/>
        <v>8439.8682455657745</v>
      </c>
      <c r="P2877" s="113">
        <f t="shared" ca="1" si="536"/>
        <v>1</v>
      </c>
      <c r="Q2877" s="114">
        <f t="shared" ca="1" si="533"/>
        <v>533</v>
      </c>
    </row>
    <row r="2878" spans="5:17" x14ac:dyDescent="0.35">
      <c r="E2878">
        <f t="shared" si="537"/>
        <v>2851</v>
      </c>
      <c r="F2878" s="109">
        <f t="shared" ca="1" si="528"/>
        <v>0.31873166416640519</v>
      </c>
      <c r="G2878" s="110">
        <f t="shared" ca="1" si="538"/>
        <v>5737.5412929690765</v>
      </c>
      <c r="H2878" s="92">
        <f t="shared" si="529"/>
        <v>2851</v>
      </c>
      <c r="I2878" s="109">
        <f t="shared" ca="1" si="530"/>
        <v>3.1442855762109723</v>
      </c>
      <c r="J2878" s="51">
        <f t="shared" ca="1" si="534"/>
        <v>6532.4960286707756</v>
      </c>
      <c r="K2878" s="51">
        <f t="shared" ca="1" si="539"/>
        <v>6535.6403142469862</v>
      </c>
      <c r="L2878" s="111">
        <f t="shared" ca="1" si="531"/>
        <v>390</v>
      </c>
      <c r="M2878" s="112">
        <f t="shared" ca="1" si="532"/>
        <v>798.09902127790974</v>
      </c>
      <c r="N2878" s="106"/>
      <c r="O2878" s="109">
        <f t="shared" ca="1" si="535"/>
        <v>9479.2151633347021</v>
      </c>
      <c r="P2878" s="113">
        <f t="shared" ca="1" si="536"/>
        <v>1</v>
      </c>
      <c r="Q2878" s="114">
        <f t="shared" ca="1" si="533"/>
        <v>583</v>
      </c>
    </row>
    <row r="2879" spans="5:17" x14ac:dyDescent="0.35">
      <c r="E2879">
        <f t="shared" si="537"/>
        <v>2852</v>
      </c>
      <c r="F2879" s="109">
        <f t="shared" ca="1" si="528"/>
        <v>0.79206733817316477</v>
      </c>
      <c r="G2879" s="110">
        <f t="shared" ca="1" si="538"/>
        <v>5738.3333603072497</v>
      </c>
      <c r="H2879" s="92">
        <f t="shared" si="529"/>
        <v>2852</v>
      </c>
      <c r="I2879" s="109">
        <f t="shared" ca="1" si="530"/>
        <v>0.2904864578694929</v>
      </c>
      <c r="J2879" s="51">
        <f t="shared" ca="1" si="534"/>
        <v>6535.6403142469862</v>
      </c>
      <c r="K2879" s="51">
        <f t="shared" ca="1" si="539"/>
        <v>6535.9308007048558</v>
      </c>
      <c r="L2879" s="111">
        <f t="shared" ca="1" si="531"/>
        <v>389</v>
      </c>
      <c r="M2879" s="112">
        <f t="shared" ca="1" si="532"/>
        <v>797.59744039760608</v>
      </c>
      <c r="N2879" s="106"/>
      <c r="O2879" s="109">
        <f t="shared" ca="1" si="535"/>
        <v>9279.9927778598649</v>
      </c>
      <c r="P2879" s="113">
        <f t="shared" ca="1" si="536"/>
        <v>1</v>
      </c>
      <c r="Q2879" s="114">
        <f t="shared" ca="1" si="533"/>
        <v>558</v>
      </c>
    </row>
    <row r="2880" spans="5:17" x14ac:dyDescent="0.35">
      <c r="E2880">
        <f t="shared" si="537"/>
        <v>2853</v>
      </c>
      <c r="F2880" s="109">
        <f t="shared" ca="1" si="528"/>
        <v>5.1916980167906921</v>
      </c>
      <c r="G2880" s="110">
        <f t="shared" ca="1" si="538"/>
        <v>5743.5250583240404</v>
      </c>
      <c r="H2880" s="92">
        <f t="shared" si="529"/>
        <v>2853</v>
      </c>
      <c r="I2880" s="109">
        <f t="shared" ca="1" si="530"/>
        <v>1.6605929295088677</v>
      </c>
      <c r="J2880" s="51">
        <f t="shared" ca="1" si="534"/>
        <v>6535.9308007048558</v>
      </c>
      <c r="K2880" s="51">
        <f t="shared" ca="1" si="539"/>
        <v>6537.591393634365</v>
      </c>
      <c r="L2880" s="111">
        <f t="shared" ca="1" si="531"/>
        <v>390</v>
      </c>
      <c r="M2880" s="112">
        <f t="shared" ca="1" si="532"/>
        <v>794.06633531032458</v>
      </c>
      <c r="N2880" s="106"/>
      <c r="O2880" s="109">
        <f t="shared" ca="1" si="535"/>
        <v>10002.445314551289</v>
      </c>
      <c r="P2880" s="113">
        <f t="shared" ca="1" si="536"/>
        <v>1</v>
      </c>
      <c r="Q2880" s="114">
        <f t="shared" ca="1" si="533"/>
        <v>569</v>
      </c>
    </row>
    <row r="2881" spans="5:17" x14ac:dyDescent="0.35">
      <c r="E2881">
        <f t="shared" si="537"/>
        <v>2854</v>
      </c>
      <c r="F2881" s="109">
        <f t="shared" ca="1" si="528"/>
        <v>2.0661811332206059</v>
      </c>
      <c r="G2881" s="110">
        <f t="shared" ca="1" si="538"/>
        <v>5745.5912394572606</v>
      </c>
      <c r="H2881" s="92">
        <f t="shared" si="529"/>
        <v>2854</v>
      </c>
      <c r="I2881" s="109">
        <f t="shared" ca="1" si="530"/>
        <v>0.1773007509454198</v>
      </c>
      <c r="J2881" s="51">
        <f t="shared" ca="1" si="534"/>
        <v>6537.591393634365</v>
      </c>
      <c r="K2881" s="51">
        <f t="shared" ca="1" si="539"/>
        <v>6537.7686943853105</v>
      </c>
      <c r="L2881" s="111">
        <f t="shared" ca="1" si="531"/>
        <v>389</v>
      </c>
      <c r="M2881" s="112">
        <f t="shared" ca="1" si="532"/>
        <v>792.17745492804988</v>
      </c>
      <c r="N2881" s="106"/>
      <c r="O2881" s="109">
        <f t="shared" ca="1" si="535"/>
        <v>543.90072808380057</v>
      </c>
      <c r="P2881" s="113">
        <f t="shared" ca="1" si="536"/>
        <v>1</v>
      </c>
      <c r="Q2881" s="114">
        <f t="shared" ca="1" si="533"/>
        <v>42</v>
      </c>
    </row>
    <row r="2882" spans="5:17" x14ac:dyDescent="0.35">
      <c r="E2882">
        <f t="shared" si="537"/>
        <v>2855</v>
      </c>
      <c r="F2882" s="109">
        <f t="shared" ca="1" si="528"/>
        <v>1.3092519173107562</v>
      </c>
      <c r="G2882" s="110">
        <f t="shared" ca="1" si="538"/>
        <v>5746.9004913745712</v>
      </c>
      <c r="H2882" s="92">
        <f t="shared" si="529"/>
        <v>2855</v>
      </c>
      <c r="I2882" s="109">
        <f t="shared" ca="1" si="530"/>
        <v>0.64763130249172463</v>
      </c>
      <c r="J2882" s="51">
        <f t="shared" ca="1" si="534"/>
        <v>6537.7686943853105</v>
      </c>
      <c r="K2882" s="51">
        <f t="shared" ca="1" si="539"/>
        <v>6538.4163256878019</v>
      </c>
      <c r="L2882" s="111">
        <f t="shared" ca="1" si="531"/>
        <v>388</v>
      </c>
      <c r="M2882" s="112">
        <f t="shared" ca="1" si="532"/>
        <v>791.5158343132307</v>
      </c>
      <c r="N2882" s="106"/>
      <c r="O2882" s="109">
        <f t="shared" ca="1" si="535"/>
        <v>8136.1271331715088</v>
      </c>
      <c r="P2882" s="113">
        <f t="shared" ca="1" si="536"/>
        <v>1</v>
      </c>
      <c r="Q2882" s="114">
        <f t="shared" ca="1" si="533"/>
        <v>532</v>
      </c>
    </row>
    <row r="2883" spans="5:17" x14ac:dyDescent="0.35">
      <c r="E2883">
        <f t="shared" si="537"/>
        <v>2856</v>
      </c>
      <c r="F2883" s="109">
        <f t="shared" ca="1" si="528"/>
        <v>0.97654125399099789</v>
      </c>
      <c r="G2883" s="110">
        <f t="shared" ca="1" si="538"/>
        <v>5747.8770326285621</v>
      </c>
      <c r="H2883" s="92">
        <f t="shared" si="529"/>
        <v>2856</v>
      </c>
      <c r="I2883" s="109">
        <f t="shared" ca="1" si="530"/>
        <v>7.1041616712946203</v>
      </c>
      <c r="J2883" s="51">
        <f t="shared" ca="1" si="534"/>
        <v>6538.4163256878019</v>
      </c>
      <c r="K2883" s="51">
        <f t="shared" ca="1" si="539"/>
        <v>6545.5204873590965</v>
      </c>
      <c r="L2883" s="111">
        <f t="shared" ca="1" si="531"/>
        <v>389</v>
      </c>
      <c r="M2883" s="112">
        <f t="shared" ca="1" si="532"/>
        <v>797.64345473053436</v>
      </c>
      <c r="N2883" s="106"/>
      <c r="O2883" s="109">
        <f t="shared" ca="1" si="535"/>
        <v>6976.5500697972366</v>
      </c>
      <c r="P2883" s="113">
        <f t="shared" ca="1" si="536"/>
        <v>1</v>
      </c>
      <c r="Q2883" s="114">
        <f t="shared" ca="1" si="533"/>
        <v>451</v>
      </c>
    </row>
    <row r="2884" spans="5:17" x14ac:dyDescent="0.35">
      <c r="E2884">
        <f t="shared" si="537"/>
        <v>2857</v>
      </c>
      <c r="F2884" s="109">
        <f t="shared" ca="1" si="528"/>
        <v>1.3898363107757361</v>
      </c>
      <c r="G2884" s="110">
        <f t="shared" ca="1" si="538"/>
        <v>5749.2668689393377</v>
      </c>
      <c r="H2884" s="92">
        <f t="shared" si="529"/>
        <v>2857</v>
      </c>
      <c r="I2884" s="109">
        <f t="shared" ca="1" si="530"/>
        <v>1.3414370384919092</v>
      </c>
      <c r="J2884" s="51">
        <f t="shared" ca="1" si="534"/>
        <v>6545.5204873590965</v>
      </c>
      <c r="K2884" s="51">
        <f t="shared" ca="1" si="539"/>
        <v>6546.8619243975882</v>
      </c>
      <c r="L2884" s="111">
        <f t="shared" ca="1" si="531"/>
        <v>388</v>
      </c>
      <c r="M2884" s="112">
        <f t="shared" ca="1" si="532"/>
        <v>797.5950554582505</v>
      </c>
      <c r="N2884" s="106"/>
      <c r="O2884" s="109">
        <f t="shared" ca="1" si="535"/>
        <v>4865.2151450260681</v>
      </c>
      <c r="P2884" s="113">
        <f t="shared" ca="1" si="536"/>
        <v>1</v>
      </c>
      <c r="Q2884" s="114">
        <f t="shared" ca="1" si="533"/>
        <v>321</v>
      </c>
    </row>
    <row r="2885" spans="5:17" x14ac:dyDescent="0.35">
      <c r="E2885">
        <f t="shared" si="537"/>
        <v>2858</v>
      </c>
      <c r="F2885" s="109">
        <f t="shared" ca="1" si="528"/>
        <v>10.019197014386856</v>
      </c>
      <c r="G2885" s="110">
        <f t="shared" ca="1" si="538"/>
        <v>5759.2860659537246</v>
      </c>
      <c r="H2885" s="92">
        <f t="shared" si="529"/>
        <v>2858</v>
      </c>
      <c r="I2885" s="109">
        <f t="shared" ca="1" si="530"/>
        <v>3.7101968085523964</v>
      </c>
      <c r="J2885" s="51">
        <f t="shared" ca="1" si="534"/>
        <v>6546.8619243975882</v>
      </c>
      <c r="K2885" s="51">
        <f t="shared" ca="1" si="539"/>
        <v>6550.5721212061408</v>
      </c>
      <c r="L2885" s="111">
        <f t="shared" ca="1" si="531"/>
        <v>389</v>
      </c>
      <c r="M2885" s="112">
        <f t="shared" ca="1" si="532"/>
        <v>791.28605525241619</v>
      </c>
      <c r="N2885" s="106"/>
      <c r="O2885" s="109">
        <f t="shared" ca="1" si="535"/>
        <v>3413.1684878197125</v>
      </c>
      <c r="P2885" s="113">
        <f t="shared" ca="1" si="536"/>
        <v>1</v>
      </c>
      <c r="Q2885" s="114">
        <f t="shared" ca="1" si="533"/>
        <v>271</v>
      </c>
    </row>
    <row r="2886" spans="5:17" x14ac:dyDescent="0.35">
      <c r="E2886">
        <f t="shared" si="537"/>
        <v>2859</v>
      </c>
      <c r="F2886" s="109">
        <f t="shared" ca="1" si="528"/>
        <v>1.2165616424036449</v>
      </c>
      <c r="G2886" s="110">
        <f t="shared" ca="1" si="538"/>
        <v>5760.5026275961281</v>
      </c>
      <c r="H2886" s="92">
        <f t="shared" si="529"/>
        <v>2859</v>
      </c>
      <c r="I2886" s="109">
        <f t="shared" ca="1" si="530"/>
        <v>2.1759157750978888</v>
      </c>
      <c r="J2886" s="51">
        <f t="shared" ca="1" si="534"/>
        <v>6550.5721212061408</v>
      </c>
      <c r="K2886" s="51">
        <f t="shared" ca="1" si="539"/>
        <v>6552.7480369812383</v>
      </c>
      <c r="L2886" s="111">
        <f t="shared" ca="1" si="531"/>
        <v>391</v>
      </c>
      <c r="M2886" s="112">
        <f t="shared" ca="1" si="532"/>
        <v>792.24540938511018</v>
      </c>
      <c r="N2886" s="106"/>
      <c r="O2886" s="109">
        <f t="shared" ca="1" si="535"/>
        <v>2680.4421023138134</v>
      </c>
      <c r="P2886" s="113">
        <f t="shared" ca="1" si="536"/>
        <v>1</v>
      </c>
      <c r="Q2886" s="114">
        <f t="shared" ca="1" si="533"/>
        <v>230</v>
      </c>
    </row>
    <row r="2887" spans="5:17" x14ac:dyDescent="0.35">
      <c r="E2887">
        <f t="shared" si="537"/>
        <v>2860</v>
      </c>
      <c r="F2887" s="109">
        <f t="shared" ca="1" si="528"/>
        <v>1.5308586919775393</v>
      </c>
      <c r="G2887" s="110">
        <f t="shared" ca="1" si="538"/>
        <v>5762.0334862881055</v>
      </c>
      <c r="H2887" s="92">
        <f t="shared" si="529"/>
        <v>2860</v>
      </c>
      <c r="I2887" s="109">
        <f t="shared" ca="1" si="530"/>
        <v>0.35191509575135482</v>
      </c>
      <c r="J2887" s="51">
        <f t="shared" ca="1" si="534"/>
        <v>6552.7480369812383</v>
      </c>
      <c r="K2887" s="51">
        <f t="shared" ca="1" si="539"/>
        <v>6553.0999520769901</v>
      </c>
      <c r="L2887" s="111">
        <f t="shared" ca="1" si="531"/>
        <v>390</v>
      </c>
      <c r="M2887" s="112">
        <f t="shared" ca="1" si="532"/>
        <v>791.06646578888467</v>
      </c>
      <c r="N2887" s="106"/>
      <c r="O2887" s="109">
        <f t="shared" ca="1" si="535"/>
        <v>10325.411886673342</v>
      </c>
      <c r="P2887" s="113">
        <f t="shared" ca="1" si="536"/>
        <v>1</v>
      </c>
      <c r="Q2887" s="114">
        <f t="shared" ca="1" si="533"/>
        <v>440</v>
      </c>
    </row>
    <row r="2888" spans="5:17" x14ac:dyDescent="0.35">
      <c r="E2888">
        <f t="shared" si="537"/>
        <v>2861</v>
      </c>
      <c r="F2888" s="109">
        <f t="shared" ca="1" si="528"/>
        <v>4.1945802838470776</v>
      </c>
      <c r="G2888" s="110">
        <f t="shared" ca="1" si="538"/>
        <v>5766.2280665719527</v>
      </c>
      <c r="H2888" s="92">
        <f t="shared" si="529"/>
        <v>2861</v>
      </c>
      <c r="I2888" s="109">
        <f t="shared" ca="1" si="530"/>
        <v>0.20598550851348346</v>
      </c>
      <c r="J2888" s="51">
        <f t="shared" ca="1" si="534"/>
        <v>6553.0999520769901</v>
      </c>
      <c r="K2888" s="51">
        <f t="shared" ca="1" si="539"/>
        <v>6553.3059375855037</v>
      </c>
      <c r="L2888" s="111">
        <f t="shared" ca="1" si="531"/>
        <v>389</v>
      </c>
      <c r="M2888" s="112">
        <f t="shared" ca="1" si="532"/>
        <v>787.07787101355098</v>
      </c>
      <c r="N2888" s="106"/>
      <c r="O2888" s="109">
        <f t="shared" ca="1" si="535"/>
        <v>69.763975893414255</v>
      </c>
      <c r="P2888" s="113">
        <f t="shared" ca="1" si="536"/>
        <v>1</v>
      </c>
      <c r="Q2888" s="114">
        <f t="shared" ca="1" si="533"/>
        <v>2</v>
      </c>
    </row>
    <row r="2889" spans="5:17" x14ac:dyDescent="0.35">
      <c r="E2889">
        <f t="shared" si="537"/>
        <v>2862</v>
      </c>
      <c r="F2889" s="109">
        <f t="shared" ca="1" si="528"/>
        <v>1.5487819974210988</v>
      </c>
      <c r="G2889" s="110">
        <f t="shared" ca="1" si="538"/>
        <v>5767.7768485693741</v>
      </c>
      <c r="H2889" s="92">
        <f t="shared" si="529"/>
        <v>2862</v>
      </c>
      <c r="I2889" s="109">
        <f t="shared" ca="1" si="530"/>
        <v>3.197259423643275</v>
      </c>
      <c r="J2889" s="51">
        <f t="shared" ca="1" si="534"/>
        <v>6553.3059375855037</v>
      </c>
      <c r="K2889" s="51">
        <f t="shared" ca="1" si="539"/>
        <v>6556.5031970091468</v>
      </c>
      <c r="L2889" s="111">
        <f t="shared" ca="1" si="531"/>
        <v>392</v>
      </c>
      <c r="M2889" s="112">
        <f t="shared" ca="1" si="532"/>
        <v>788.72634843977266</v>
      </c>
      <c r="N2889" s="106"/>
      <c r="O2889" s="109">
        <f t="shared" ca="1" si="535"/>
        <v>10131.069407754172</v>
      </c>
      <c r="P2889" s="113">
        <f t="shared" ca="1" si="536"/>
        <v>1</v>
      </c>
      <c r="Q2889" s="114">
        <f t="shared" ca="1" si="533"/>
        <v>530</v>
      </c>
    </row>
    <row r="2890" spans="5:17" x14ac:dyDescent="0.35">
      <c r="E2890">
        <f t="shared" si="537"/>
        <v>2863</v>
      </c>
      <c r="F2890" s="109">
        <f t="shared" ca="1" si="528"/>
        <v>0.27709406500945372</v>
      </c>
      <c r="G2890" s="110">
        <f t="shared" ca="1" si="538"/>
        <v>5768.0539426343839</v>
      </c>
      <c r="H2890" s="92">
        <f t="shared" si="529"/>
        <v>2863</v>
      </c>
      <c r="I2890" s="109">
        <f t="shared" ca="1" si="530"/>
        <v>0.89648868151509897</v>
      </c>
      <c r="J2890" s="51">
        <f t="shared" ca="1" si="534"/>
        <v>6556.5031970091468</v>
      </c>
      <c r="K2890" s="51">
        <f t="shared" ca="1" si="539"/>
        <v>6557.3996856906615</v>
      </c>
      <c r="L2890" s="111">
        <f t="shared" ca="1" si="531"/>
        <v>392</v>
      </c>
      <c r="M2890" s="112">
        <f t="shared" ca="1" si="532"/>
        <v>789.34574305627757</v>
      </c>
      <c r="N2890" s="106"/>
      <c r="O2890" s="109">
        <f t="shared" ca="1" si="535"/>
        <v>8992.7083347792577</v>
      </c>
      <c r="P2890" s="113">
        <f t="shared" ca="1" si="536"/>
        <v>1</v>
      </c>
      <c r="Q2890" s="114">
        <f t="shared" ca="1" si="533"/>
        <v>525</v>
      </c>
    </row>
    <row r="2891" spans="5:17" x14ac:dyDescent="0.35">
      <c r="E2891">
        <f t="shared" si="537"/>
        <v>2864</v>
      </c>
      <c r="F2891" s="109">
        <f t="shared" ca="1" si="528"/>
        <v>0.23720283336461767</v>
      </c>
      <c r="G2891" s="110">
        <f t="shared" ca="1" si="538"/>
        <v>5768.2911454677487</v>
      </c>
      <c r="H2891" s="92">
        <f t="shared" si="529"/>
        <v>2864</v>
      </c>
      <c r="I2891" s="109">
        <f t="shared" ca="1" si="530"/>
        <v>0.55076921640820808</v>
      </c>
      <c r="J2891" s="51">
        <f t="shared" ca="1" si="534"/>
        <v>6557.3996856906615</v>
      </c>
      <c r="K2891" s="51">
        <f t="shared" ca="1" si="539"/>
        <v>6557.9504549070698</v>
      </c>
      <c r="L2891" s="111">
        <f t="shared" ca="1" si="531"/>
        <v>391</v>
      </c>
      <c r="M2891" s="112">
        <f t="shared" ca="1" si="532"/>
        <v>789.65930943932108</v>
      </c>
      <c r="N2891" s="106"/>
      <c r="O2891" s="109">
        <f t="shared" ca="1" si="535"/>
        <v>8023.5265171083265</v>
      </c>
      <c r="P2891" s="113">
        <f t="shared" ca="1" si="536"/>
        <v>1</v>
      </c>
      <c r="Q2891" s="114">
        <f t="shared" ca="1" si="533"/>
        <v>517</v>
      </c>
    </row>
    <row r="2892" spans="5:17" x14ac:dyDescent="0.35">
      <c r="E2892">
        <f t="shared" si="537"/>
        <v>2865</v>
      </c>
      <c r="F2892" s="109">
        <f t="shared" ca="1" si="528"/>
        <v>0.93623899115000275</v>
      </c>
      <c r="G2892" s="110">
        <f t="shared" ca="1" si="538"/>
        <v>5769.227384458899</v>
      </c>
      <c r="H2892" s="92">
        <f t="shared" si="529"/>
        <v>2865</v>
      </c>
      <c r="I2892" s="109">
        <f t="shared" ca="1" si="530"/>
        <v>1.3349882850373902</v>
      </c>
      <c r="J2892" s="51">
        <f t="shared" ca="1" si="534"/>
        <v>6557.9504549070698</v>
      </c>
      <c r="K2892" s="51">
        <f t="shared" ca="1" si="539"/>
        <v>6559.2854431921069</v>
      </c>
      <c r="L2892" s="111">
        <f t="shared" ca="1" si="531"/>
        <v>391</v>
      </c>
      <c r="M2892" s="112">
        <f t="shared" ca="1" si="532"/>
        <v>790.05805873320787</v>
      </c>
      <c r="N2892" s="106"/>
      <c r="O2892" s="109">
        <f t="shared" ca="1" si="535"/>
        <v>5297.4512584760878</v>
      </c>
      <c r="P2892" s="113">
        <f t="shared" ca="1" si="536"/>
        <v>1</v>
      </c>
      <c r="Q2892" s="114">
        <f t="shared" ca="1" si="533"/>
        <v>317</v>
      </c>
    </row>
    <row r="2893" spans="5:17" x14ac:dyDescent="0.35">
      <c r="E2893">
        <f t="shared" si="537"/>
        <v>2866</v>
      </c>
      <c r="F2893" s="109">
        <f t="shared" ca="1" si="528"/>
        <v>4.6075663144950871</v>
      </c>
      <c r="G2893" s="110">
        <f t="shared" ca="1" si="538"/>
        <v>5773.8349507733938</v>
      </c>
      <c r="H2893" s="92">
        <f t="shared" si="529"/>
        <v>2866</v>
      </c>
      <c r="I2893" s="109">
        <f t="shared" ca="1" si="530"/>
        <v>8.888121968985277E-2</v>
      </c>
      <c r="J2893" s="51">
        <f t="shared" ca="1" si="534"/>
        <v>6559.2854431921069</v>
      </c>
      <c r="K2893" s="51">
        <f t="shared" ca="1" si="539"/>
        <v>6559.3743244117968</v>
      </c>
      <c r="L2893" s="111">
        <f t="shared" ca="1" si="531"/>
        <v>390</v>
      </c>
      <c r="M2893" s="112">
        <f t="shared" ca="1" si="532"/>
        <v>785.53937363840305</v>
      </c>
      <c r="N2893" s="106"/>
      <c r="O2893" s="109">
        <f t="shared" ca="1" si="535"/>
        <v>2452.0326099000927</v>
      </c>
      <c r="P2893" s="113">
        <f t="shared" ca="1" si="536"/>
        <v>1</v>
      </c>
      <c r="Q2893" s="114">
        <f t="shared" ca="1" si="533"/>
        <v>207</v>
      </c>
    </row>
    <row r="2894" spans="5:17" x14ac:dyDescent="0.35">
      <c r="E2894">
        <f t="shared" si="537"/>
        <v>2867</v>
      </c>
      <c r="F2894" s="109">
        <f t="shared" ca="1" si="528"/>
        <v>0.94668768211102861</v>
      </c>
      <c r="G2894" s="110">
        <f t="shared" ca="1" si="538"/>
        <v>5774.7816384555044</v>
      </c>
      <c r="H2894" s="92">
        <f t="shared" si="529"/>
        <v>2867</v>
      </c>
      <c r="I2894" s="109">
        <f t="shared" ca="1" si="530"/>
        <v>0.60144887937507663</v>
      </c>
      <c r="J2894" s="51">
        <f t="shared" ca="1" si="534"/>
        <v>6559.3743244117968</v>
      </c>
      <c r="K2894" s="51">
        <f t="shared" ca="1" si="539"/>
        <v>6559.9757732911721</v>
      </c>
      <c r="L2894" s="111">
        <f t="shared" ca="1" si="531"/>
        <v>390</v>
      </c>
      <c r="M2894" s="112">
        <f t="shared" ca="1" si="532"/>
        <v>785.19413483566768</v>
      </c>
      <c r="N2894" s="106"/>
      <c r="O2894" s="109">
        <f t="shared" ca="1" si="535"/>
        <v>136.85866528485414</v>
      </c>
      <c r="P2894" s="113">
        <f t="shared" ca="1" si="536"/>
        <v>1</v>
      </c>
      <c r="Q2894" s="114">
        <f t="shared" ca="1" si="533"/>
        <v>3</v>
      </c>
    </row>
    <row r="2895" spans="5:17" x14ac:dyDescent="0.35">
      <c r="E2895">
        <f t="shared" si="537"/>
        <v>2868</v>
      </c>
      <c r="F2895" s="109">
        <f t="shared" ca="1" si="528"/>
        <v>0.95208900462854518</v>
      </c>
      <c r="G2895" s="110">
        <f t="shared" ca="1" si="538"/>
        <v>5775.7337274601332</v>
      </c>
      <c r="H2895" s="92">
        <f t="shared" si="529"/>
        <v>2868</v>
      </c>
      <c r="I2895" s="109">
        <f t="shared" ca="1" si="530"/>
        <v>8.4979920653423786</v>
      </c>
      <c r="J2895" s="51">
        <f t="shared" ca="1" si="534"/>
        <v>6559.9757732911721</v>
      </c>
      <c r="K2895" s="51">
        <f t="shared" ca="1" si="539"/>
        <v>6568.4737653565144</v>
      </c>
      <c r="L2895" s="111">
        <f t="shared" ca="1" si="531"/>
        <v>398</v>
      </c>
      <c r="M2895" s="112">
        <f t="shared" ca="1" si="532"/>
        <v>792.74003789638118</v>
      </c>
      <c r="N2895" s="106"/>
      <c r="O2895" s="109">
        <f t="shared" ca="1" si="535"/>
        <v>3680.3339790624636</v>
      </c>
      <c r="P2895" s="113">
        <f t="shared" ca="1" si="536"/>
        <v>1</v>
      </c>
      <c r="Q2895" s="114">
        <f t="shared" ca="1" si="533"/>
        <v>273</v>
      </c>
    </row>
    <row r="2896" spans="5:17" x14ac:dyDescent="0.35">
      <c r="E2896">
        <f t="shared" si="537"/>
        <v>2869</v>
      </c>
      <c r="F2896" s="109">
        <f t="shared" ca="1" si="528"/>
        <v>2.9602179650677045</v>
      </c>
      <c r="G2896" s="110">
        <f t="shared" ca="1" si="538"/>
        <v>5778.6939454252006</v>
      </c>
      <c r="H2896" s="92">
        <f t="shared" si="529"/>
        <v>2869</v>
      </c>
      <c r="I2896" s="109">
        <f t="shared" ca="1" si="530"/>
        <v>1.1953798061700747</v>
      </c>
      <c r="J2896" s="51">
        <f t="shared" ca="1" si="534"/>
        <v>6568.4737653565144</v>
      </c>
      <c r="K2896" s="51">
        <f t="shared" ca="1" si="539"/>
        <v>6569.6691451626848</v>
      </c>
      <c r="L2896" s="111">
        <f t="shared" ca="1" si="531"/>
        <v>397</v>
      </c>
      <c r="M2896" s="112">
        <f t="shared" ca="1" si="532"/>
        <v>790.97519973748422</v>
      </c>
      <c r="N2896" s="106"/>
      <c r="O2896" s="109">
        <f t="shared" ca="1" si="535"/>
        <v>6208.9024859432939</v>
      </c>
      <c r="P2896" s="113">
        <f t="shared" ca="1" si="536"/>
        <v>1</v>
      </c>
      <c r="Q2896" s="114">
        <f t="shared" ca="1" si="533"/>
        <v>381</v>
      </c>
    </row>
    <row r="2897" spans="5:17" x14ac:dyDescent="0.35">
      <c r="E2897">
        <f t="shared" si="537"/>
        <v>2870</v>
      </c>
      <c r="F2897" s="109">
        <f t="shared" ca="1" si="528"/>
        <v>0.47240808237970427</v>
      </c>
      <c r="G2897" s="110">
        <f t="shared" ca="1" si="538"/>
        <v>5779.1663535075804</v>
      </c>
      <c r="H2897" s="92">
        <f t="shared" si="529"/>
        <v>2870</v>
      </c>
      <c r="I2897" s="109">
        <f t="shared" ca="1" si="530"/>
        <v>3.8961467423283551</v>
      </c>
      <c r="J2897" s="51">
        <f t="shared" ca="1" si="534"/>
        <v>6569.6691451626848</v>
      </c>
      <c r="K2897" s="51">
        <f t="shared" ca="1" si="539"/>
        <v>6573.5652919050135</v>
      </c>
      <c r="L2897" s="111">
        <f t="shared" ca="1" si="531"/>
        <v>398</v>
      </c>
      <c r="M2897" s="112">
        <f t="shared" ca="1" si="532"/>
        <v>794.39893839743308</v>
      </c>
      <c r="N2897" s="106"/>
      <c r="O2897" s="109">
        <f t="shared" ca="1" si="535"/>
        <v>10208.281418229399</v>
      </c>
      <c r="P2897" s="113">
        <f t="shared" ca="1" si="536"/>
        <v>1</v>
      </c>
      <c r="Q2897" s="114">
        <f t="shared" ca="1" si="533"/>
        <v>500</v>
      </c>
    </row>
    <row r="2898" spans="5:17" x14ac:dyDescent="0.35">
      <c r="E2898">
        <f t="shared" si="537"/>
        <v>2871</v>
      </c>
      <c r="F2898" s="109">
        <f t="shared" ca="1" si="528"/>
        <v>2.9681781836377663</v>
      </c>
      <c r="G2898" s="110">
        <f t="shared" ca="1" si="538"/>
        <v>5782.1345316912184</v>
      </c>
      <c r="H2898" s="92">
        <f t="shared" si="529"/>
        <v>2871</v>
      </c>
      <c r="I2898" s="109">
        <f t="shared" ca="1" si="530"/>
        <v>2.8770520891924796</v>
      </c>
      <c r="J2898" s="51">
        <f t="shared" ca="1" si="534"/>
        <v>6573.5652919050135</v>
      </c>
      <c r="K2898" s="51">
        <f t="shared" ca="1" si="539"/>
        <v>6576.4423439942057</v>
      </c>
      <c r="L2898" s="111">
        <f t="shared" ca="1" si="531"/>
        <v>397</v>
      </c>
      <c r="M2898" s="112">
        <f t="shared" ca="1" si="532"/>
        <v>794.30781230298726</v>
      </c>
      <c r="N2898" s="106"/>
      <c r="O2898" s="109">
        <f t="shared" ca="1" si="535"/>
        <v>6798.129135453456</v>
      </c>
      <c r="P2898" s="113">
        <f t="shared" ca="1" si="536"/>
        <v>1</v>
      </c>
      <c r="Q2898" s="114">
        <f t="shared" ca="1" si="533"/>
        <v>427</v>
      </c>
    </row>
    <row r="2899" spans="5:17" x14ac:dyDescent="0.35">
      <c r="E2899">
        <f t="shared" si="537"/>
        <v>2872</v>
      </c>
      <c r="F2899" s="109">
        <f t="shared" ca="1" si="528"/>
        <v>6.5535096808133524</v>
      </c>
      <c r="G2899" s="110">
        <f t="shared" ca="1" si="538"/>
        <v>5788.6880413720319</v>
      </c>
      <c r="H2899" s="92">
        <f t="shared" si="529"/>
        <v>2872</v>
      </c>
      <c r="I2899" s="109">
        <f t="shared" ca="1" si="530"/>
        <v>0.23818951731393603</v>
      </c>
      <c r="J2899" s="51">
        <f t="shared" ca="1" si="534"/>
        <v>6576.4423439942057</v>
      </c>
      <c r="K2899" s="51">
        <f t="shared" ca="1" si="539"/>
        <v>6576.6805335115196</v>
      </c>
      <c r="L2899" s="111">
        <f t="shared" ca="1" si="531"/>
        <v>396</v>
      </c>
      <c r="M2899" s="112">
        <f t="shared" ca="1" si="532"/>
        <v>787.99249213948769</v>
      </c>
      <c r="N2899" s="106"/>
      <c r="O2899" s="109">
        <f t="shared" ca="1" si="535"/>
        <v>10898.312744503863</v>
      </c>
      <c r="P2899" s="113">
        <f t="shared" ca="1" si="536"/>
        <v>1</v>
      </c>
      <c r="Q2899" s="114">
        <f t="shared" ca="1" si="533"/>
        <v>189</v>
      </c>
    </row>
    <row r="2900" spans="5:17" x14ac:dyDescent="0.35">
      <c r="E2900">
        <f t="shared" si="537"/>
        <v>2873</v>
      </c>
      <c r="F2900" s="109">
        <f t="shared" ca="1" si="528"/>
        <v>0.60335997188854484</v>
      </c>
      <c r="G2900" s="110">
        <f t="shared" ca="1" si="538"/>
        <v>5789.2914013439204</v>
      </c>
      <c r="H2900" s="92">
        <f t="shared" si="529"/>
        <v>2873</v>
      </c>
      <c r="I2900" s="109">
        <f t="shared" ca="1" si="530"/>
        <v>1.0419941880423653</v>
      </c>
      <c r="J2900" s="51">
        <f t="shared" ca="1" si="534"/>
        <v>6576.6805335115196</v>
      </c>
      <c r="K2900" s="51">
        <f t="shared" ca="1" si="539"/>
        <v>6577.7225276995623</v>
      </c>
      <c r="L2900" s="111">
        <f t="shared" ca="1" si="531"/>
        <v>395</v>
      </c>
      <c r="M2900" s="112">
        <f t="shared" ca="1" si="532"/>
        <v>788.43112635564194</v>
      </c>
      <c r="N2900" s="106"/>
      <c r="O2900" s="109">
        <f t="shared" ca="1" si="535"/>
        <v>2463.2281678959062</v>
      </c>
      <c r="P2900" s="113">
        <f t="shared" ca="1" si="536"/>
        <v>1</v>
      </c>
      <c r="Q2900" s="114">
        <f t="shared" ca="1" si="533"/>
        <v>204</v>
      </c>
    </row>
    <row r="2901" spans="5:17" x14ac:dyDescent="0.35">
      <c r="E2901">
        <f t="shared" si="537"/>
        <v>2874</v>
      </c>
      <c r="F2901" s="109">
        <f t="shared" ca="1" si="528"/>
        <v>5.4105164465133013E-2</v>
      </c>
      <c r="G2901" s="110">
        <f t="shared" ca="1" si="538"/>
        <v>5789.3455065083854</v>
      </c>
      <c r="H2901" s="92">
        <f t="shared" si="529"/>
        <v>2874</v>
      </c>
      <c r="I2901" s="109">
        <f t="shared" ca="1" si="530"/>
        <v>4.2783933989304863</v>
      </c>
      <c r="J2901" s="51">
        <f t="shared" ca="1" si="534"/>
        <v>6577.7225276995623</v>
      </c>
      <c r="K2901" s="51">
        <f t="shared" ca="1" si="539"/>
        <v>6582.0009210984927</v>
      </c>
      <c r="L2901" s="111">
        <f t="shared" ca="1" si="531"/>
        <v>394</v>
      </c>
      <c r="M2901" s="112">
        <f t="shared" ca="1" si="532"/>
        <v>792.65541459010728</v>
      </c>
      <c r="N2901" s="106"/>
      <c r="O2901" s="109">
        <f t="shared" ca="1" si="535"/>
        <v>885.96232378732441</v>
      </c>
      <c r="P2901" s="113">
        <f t="shared" ca="1" si="536"/>
        <v>1</v>
      </c>
      <c r="Q2901" s="114">
        <f t="shared" ca="1" si="533"/>
        <v>55</v>
      </c>
    </row>
    <row r="2902" spans="5:17" x14ac:dyDescent="0.35">
      <c r="E2902">
        <f t="shared" si="537"/>
        <v>2875</v>
      </c>
      <c r="F2902" s="109">
        <f t="shared" ca="1" si="528"/>
        <v>5.3461281917980691E-2</v>
      </c>
      <c r="G2902" s="110">
        <f t="shared" ca="1" si="538"/>
        <v>5789.3989677903037</v>
      </c>
      <c r="H2902" s="92">
        <f t="shared" si="529"/>
        <v>2875</v>
      </c>
      <c r="I2902" s="109">
        <f t="shared" ca="1" si="530"/>
        <v>0.26919183072672354</v>
      </c>
      <c r="J2902" s="51">
        <f t="shared" ca="1" si="534"/>
        <v>6582.0009210984927</v>
      </c>
      <c r="K2902" s="51">
        <f t="shared" ca="1" si="539"/>
        <v>6582.2701129292191</v>
      </c>
      <c r="L2902" s="111">
        <f t="shared" ca="1" si="531"/>
        <v>393</v>
      </c>
      <c r="M2902" s="112">
        <f t="shared" ca="1" si="532"/>
        <v>792.87114513891538</v>
      </c>
      <c r="N2902" s="106"/>
      <c r="O2902" s="109">
        <f t="shared" ca="1" si="535"/>
        <v>2017.815198271498</v>
      </c>
      <c r="P2902" s="113">
        <f t="shared" ca="1" si="536"/>
        <v>1</v>
      </c>
      <c r="Q2902" s="114">
        <f t="shared" ca="1" si="533"/>
        <v>136</v>
      </c>
    </row>
    <row r="2903" spans="5:17" x14ac:dyDescent="0.35">
      <c r="E2903">
        <f t="shared" si="537"/>
        <v>2876</v>
      </c>
      <c r="F2903" s="109">
        <f t="shared" ca="1" si="528"/>
        <v>2.8046143934633827</v>
      </c>
      <c r="G2903" s="110">
        <f t="shared" ca="1" si="538"/>
        <v>5792.2035821837671</v>
      </c>
      <c r="H2903" s="92">
        <f t="shared" si="529"/>
        <v>2876</v>
      </c>
      <c r="I2903" s="109">
        <f t="shared" ca="1" si="530"/>
        <v>0.24418549602843267</v>
      </c>
      <c r="J2903" s="51">
        <f t="shared" ca="1" si="534"/>
        <v>6582.2701129292191</v>
      </c>
      <c r="K2903" s="51">
        <f t="shared" ca="1" si="539"/>
        <v>6582.5142984252479</v>
      </c>
      <c r="L2903" s="111">
        <f t="shared" ca="1" si="531"/>
        <v>393</v>
      </c>
      <c r="M2903" s="112">
        <f t="shared" ca="1" si="532"/>
        <v>790.3107162414808</v>
      </c>
      <c r="N2903" s="106"/>
      <c r="O2903" s="109">
        <f t="shared" ca="1" si="535"/>
        <v>11318.905894376985</v>
      </c>
      <c r="P2903" s="113">
        <f t="shared" ca="1" si="536"/>
        <v>1</v>
      </c>
      <c r="Q2903" s="114">
        <f t="shared" ca="1" si="533"/>
        <v>26</v>
      </c>
    </row>
    <row r="2904" spans="5:17" x14ac:dyDescent="0.35">
      <c r="E2904">
        <f t="shared" si="537"/>
        <v>2877</v>
      </c>
      <c r="F2904" s="109">
        <f t="shared" ca="1" si="528"/>
        <v>4.9100677712389302</v>
      </c>
      <c r="G2904" s="110">
        <f t="shared" ca="1" si="538"/>
        <v>5797.1136499550057</v>
      </c>
      <c r="H2904" s="92">
        <f t="shared" si="529"/>
        <v>2877</v>
      </c>
      <c r="I2904" s="109">
        <f t="shared" ca="1" si="530"/>
        <v>0.46393760002664808</v>
      </c>
      <c r="J2904" s="51">
        <f t="shared" ca="1" si="534"/>
        <v>6582.5142984252479</v>
      </c>
      <c r="K2904" s="51">
        <f t="shared" ca="1" si="539"/>
        <v>6582.9782360252748</v>
      </c>
      <c r="L2904" s="111">
        <f t="shared" ca="1" si="531"/>
        <v>392</v>
      </c>
      <c r="M2904" s="112">
        <f t="shared" ca="1" si="532"/>
        <v>785.86458607026907</v>
      </c>
      <c r="N2904" s="106"/>
      <c r="O2904" s="109">
        <f t="shared" ca="1" si="535"/>
        <v>2882.3422357326308</v>
      </c>
      <c r="P2904" s="113">
        <f t="shared" ca="1" si="536"/>
        <v>1</v>
      </c>
      <c r="Q2904" s="114">
        <f t="shared" ca="1" si="533"/>
        <v>210</v>
      </c>
    </row>
    <row r="2905" spans="5:17" x14ac:dyDescent="0.35">
      <c r="E2905">
        <f t="shared" si="537"/>
        <v>2878</v>
      </c>
      <c r="F2905" s="109">
        <f t="shared" ca="1" si="528"/>
        <v>1.1248591259824112</v>
      </c>
      <c r="G2905" s="110">
        <f t="shared" ca="1" si="538"/>
        <v>5798.2385090809885</v>
      </c>
      <c r="H2905" s="92">
        <f t="shared" si="529"/>
        <v>2878</v>
      </c>
      <c r="I2905" s="109">
        <f t="shared" ca="1" si="530"/>
        <v>2.4254959394780746</v>
      </c>
      <c r="J2905" s="51">
        <f t="shared" ca="1" si="534"/>
        <v>6582.9782360252748</v>
      </c>
      <c r="K2905" s="51">
        <f t="shared" ca="1" si="539"/>
        <v>6585.4037319647532</v>
      </c>
      <c r="L2905" s="111">
        <f t="shared" ca="1" si="531"/>
        <v>393</v>
      </c>
      <c r="M2905" s="112">
        <f t="shared" ca="1" si="532"/>
        <v>787.16522288376473</v>
      </c>
      <c r="N2905" s="106"/>
      <c r="O2905" s="109">
        <f t="shared" ca="1" si="535"/>
        <v>4956.8908446981795</v>
      </c>
      <c r="P2905" s="113">
        <f t="shared" ca="1" si="536"/>
        <v>1</v>
      </c>
      <c r="Q2905" s="114">
        <f t="shared" ca="1" si="533"/>
        <v>329</v>
      </c>
    </row>
    <row r="2906" spans="5:17" x14ac:dyDescent="0.35">
      <c r="E2906">
        <f t="shared" si="537"/>
        <v>2879</v>
      </c>
      <c r="F2906" s="109">
        <f t="shared" ca="1" si="528"/>
        <v>1.6044754991865484</v>
      </c>
      <c r="G2906" s="110">
        <f t="shared" ca="1" si="538"/>
        <v>5799.8429845801747</v>
      </c>
      <c r="H2906" s="92">
        <f t="shared" si="529"/>
        <v>2879</v>
      </c>
      <c r="I2906" s="109">
        <f t="shared" ca="1" si="530"/>
        <v>3.2890978969622924</v>
      </c>
      <c r="J2906" s="51">
        <f t="shared" ca="1" si="534"/>
        <v>6585.4037319647532</v>
      </c>
      <c r="K2906" s="51">
        <f t="shared" ca="1" si="539"/>
        <v>6588.6928298617158</v>
      </c>
      <c r="L2906" s="111">
        <f t="shared" ca="1" si="531"/>
        <v>393</v>
      </c>
      <c r="M2906" s="112">
        <f t="shared" ca="1" si="532"/>
        <v>788.84984528154109</v>
      </c>
      <c r="N2906" s="106"/>
      <c r="O2906" s="109">
        <f t="shared" ca="1" si="535"/>
        <v>4809.6056210744582</v>
      </c>
      <c r="P2906" s="113">
        <f t="shared" ca="1" si="536"/>
        <v>1</v>
      </c>
      <c r="Q2906" s="114">
        <f t="shared" ca="1" si="533"/>
        <v>314</v>
      </c>
    </row>
    <row r="2907" spans="5:17" x14ac:dyDescent="0.35">
      <c r="E2907">
        <f t="shared" si="537"/>
        <v>2880</v>
      </c>
      <c r="F2907" s="109">
        <f t="shared" ca="1" si="528"/>
        <v>1.3754755707066015</v>
      </c>
      <c r="G2907" s="110">
        <f t="shared" ca="1" si="538"/>
        <v>5801.2184601508816</v>
      </c>
      <c r="H2907" s="92">
        <f t="shared" si="529"/>
        <v>2880</v>
      </c>
      <c r="I2907" s="109">
        <f t="shared" ca="1" si="530"/>
        <v>8.7505596436513855</v>
      </c>
      <c r="J2907" s="51">
        <f t="shared" ca="1" si="534"/>
        <v>6588.6928298617158</v>
      </c>
      <c r="K2907" s="51">
        <f t="shared" ca="1" si="539"/>
        <v>6597.4433895053671</v>
      </c>
      <c r="L2907" s="111">
        <f t="shared" ca="1" si="531"/>
        <v>396</v>
      </c>
      <c r="M2907" s="112">
        <f t="shared" ca="1" si="532"/>
        <v>796.22492935448554</v>
      </c>
      <c r="N2907" s="106"/>
      <c r="O2907" s="109">
        <f t="shared" ca="1" si="535"/>
        <v>4746.2344619480609</v>
      </c>
      <c r="P2907" s="113">
        <f t="shared" ca="1" si="536"/>
        <v>1</v>
      </c>
      <c r="Q2907" s="114">
        <f t="shared" ca="1" si="533"/>
        <v>326</v>
      </c>
    </row>
    <row r="2908" spans="5:17" x14ac:dyDescent="0.35">
      <c r="E2908">
        <f t="shared" si="537"/>
        <v>2881</v>
      </c>
      <c r="F2908" s="109">
        <f t="shared" ref="F2908:F2971" ca="1" si="540">-(1/B$4)*LN(RAND())</f>
        <v>5.4391087646891716</v>
      </c>
      <c r="G2908" s="110">
        <f t="shared" ca="1" si="538"/>
        <v>5806.6575689155707</v>
      </c>
      <c r="H2908" s="92">
        <f t="shared" ref="H2908:H2971" si="541">E2908</f>
        <v>2881</v>
      </c>
      <c r="I2908" s="109">
        <f t="shared" ref="I2908:I2971" ca="1" si="542">-(1/B$5)*LN(RAND())</f>
        <v>1.2108222473114763</v>
      </c>
      <c r="J2908" s="51">
        <f t="shared" ca="1" si="534"/>
        <v>6597.4433895053671</v>
      </c>
      <c r="K2908" s="51">
        <f t="shared" ca="1" si="539"/>
        <v>6598.6542117526787</v>
      </c>
      <c r="L2908" s="111">
        <f t="shared" ref="L2908:L2971" ca="1" si="543">COUNTIF(G$28:G$5027,"&lt;"&amp;K2908)-H2908</f>
        <v>395</v>
      </c>
      <c r="M2908" s="112">
        <f t="shared" ref="M2908:M2971" ca="1" si="544">K2908-G2908</f>
        <v>791.99664283710808</v>
      </c>
      <c r="N2908" s="106"/>
      <c r="O2908" s="109">
        <f t="shared" ca="1" si="535"/>
        <v>5889.3526361247414</v>
      </c>
      <c r="P2908" s="113">
        <f t="shared" ca="1" si="536"/>
        <v>1</v>
      </c>
      <c r="Q2908" s="114">
        <f t="shared" ref="Q2908:Q2971" ca="1" si="545">COUNTIF(G$28:G$5027,"&lt;"&amp;O2908)-COUNTIF(K$28:K$5027,"&lt;"&amp;O2908)</f>
        <v>357</v>
      </c>
    </row>
    <row r="2909" spans="5:17" x14ac:dyDescent="0.35">
      <c r="E2909">
        <f t="shared" si="537"/>
        <v>2882</v>
      </c>
      <c r="F2909" s="109">
        <f t="shared" ca="1" si="540"/>
        <v>4.8489861531024596</v>
      </c>
      <c r="G2909" s="110">
        <f t="shared" ca="1" si="538"/>
        <v>5811.5065550686732</v>
      </c>
      <c r="H2909" s="92">
        <f t="shared" si="541"/>
        <v>2882</v>
      </c>
      <c r="I2909" s="109">
        <f t="shared" ca="1" si="542"/>
        <v>2.879594356385204</v>
      </c>
      <c r="J2909" s="51">
        <f t="shared" ref="J2909:J2972" ca="1" si="546">MAX(G2909,K2908)</f>
        <v>6598.6542117526787</v>
      </c>
      <c r="K2909" s="51">
        <f t="shared" ca="1" si="539"/>
        <v>6601.5338061090642</v>
      </c>
      <c r="L2909" s="111">
        <f t="shared" ca="1" si="543"/>
        <v>395</v>
      </c>
      <c r="M2909" s="112">
        <f t="shared" ca="1" si="544"/>
        <v>790.02725104039109</v>
      </c>
      <c r="N2909" s="106"/>
      <c r="O2909" s="109">
        <f t="shared" ref="O2909:O2972" ca="1" si="547">K$5027*RAND()</f>
        <v>8939.4998195427288</v>
      </c>
      <c r="P2909" s="113">
        <f t="shared" ref="P2909:P2972" ca="1" si="548">COUNTIF(J$28:J$5027,"&lt;"&amp;O2909)-COUNTIF(K$28:K$5027,"&lt;"&amp;O2909)</f>
        <v>1</v>
      </c>
      <c r="Q2909" s="114">
        <f t="shared" ca="1" si="545"/>
        <v>507</v>
      </c>
    </row>
    <row r="2910" spans="5:17" x14ac:dyDescent="0.35">
      <c r="E2910">
        <f t="shared" ref="E2910:E2973" si="549">E2909+1</f>
        <v>2883</v>
      </c>
      <c r="F2910" s="109">
        <f t="shared" ca="1" si="540"/>
        <v>2.4748245072294428</v>
      </c>
      <c r="G2910" s="110">
        <f t="shared" ref="G2910:G2973" ca="1" si="550">G2909+F2910</f>
        <v>5813.9813795759028</v>
      </c>
      <c r="H2910" s="92">
        <f t="shared" si="541"/>
        <v>2883</v>
      </c>
      <c r="I2910" s="109">
        <f t="shared" ca="1" si="542"/>
        <v>0.47074420450099291</v>
      </c>
      <c r="J2910" s="51">
        <f t="shared" ca="1" si="546"/>
        <v>6601.5338061090642</v>
      </c>
      <c r="K2910" s="51">
        <f t="shared" ref="K2910:K2973" ca="1" si="551">J2910+I2910</f>
        <v>6602.0045503135652</v>
      </c>
      <c r="L2910" s="111">
        <f t="shared" ca="1" si="543"/>
        <v>394</v>
      </c>
      <c r="M2910" s="112">
        <f t="shared" ca="1" si="544"/>
        <v>788.02317073766244</v>
      </c>
      <c r="N2910" s="106"/>
      <c r="O2910" s="109">
        <f t="shared" ca="1" si="547"/>
        <v>252.60309530294501</v>
      </c>
      <c r="P2910" s="113">
        <f t="shared" ca="1" si="548"/>
        <v>1</v>
      </c>
      <c r="Q2910" s="114">
        <f t="shared" ca="1" si="545"/>
        <v>6</v>
      </c>
    </row>
    <row r="2911" spans="5:17" x14ac:dyDescent="0.35">
      <c r="E2911">
        <f t="shared" si="549"/>
        <v>2884</v>
      </c>
      <c r="F2911" s="109">
        <f t="shared" ca="1" si="540"/>
        <v>4.4639817615903485</v>
      </c>
      <c r="G2911" s="110">
        <f t="shared" ca="1" si="550"/>
        <v>5818.4453613374935</v>
      </c>
      <c r="H2911" s="92">
        <f t="shared" si="541"/>
        <v>2884</v>
      </c>
      <c r="I2911" s="109">
        <f t="shared" ca="1" si="542"/>
        <v>0.82665954364739058</v>
      </c>
      <c r="J2911" s="51">
        <f t="shared" ca="1" si="546"/>
        <v>6602.0045503135652</v>
      </c>
      <c r="K2911" s="51">
        <f t="shared" ca="1" si="551"/>
        <v>6602.8312098572123</v>
      </c>
      <c r="L2911" s="111">
        <f t="shared" ca="1" si="543"/>
        <v>394</v>
      </c>
      <c r="M2911" s="112">
        <f t="shared" ca="1" si="544"/>
        <v>784.38584851971882</v>
      </c>
      <c r="N2911" s="106"/>
      <c r="O2911" s="109">
        <f t="shared" ca="1" si="547"/>
        <v>10643.747473089448</v>
      </c>
      <c r="P2911" s="113">
        <f t="shared" ca="1" si="548"/>
        <v>1</v>
      </c>
      <c r="Q2911" s="114">
        <f t="shared" ca="1" si="545"/>
        <v>301</v>
      </c>
    </row>
    <row r="2912" spans="5:17" x14ac:dyDescent="0.35">
      <c r="E2912">
        <f t="shared" si="549"/>
        <v>2885</v>
      </c>
      <c r="F2912" s="109">
        <f t="shared" ca="1" si="540"/>
        <v>0.42568739002296901</v>
      </c>
      <c r="G2912" s="110">
        <f t="shared" ca="1" si="550"/>
        <v>5818.8710487275166</v>
      </c>
      <c r="H2912" s="92">
        <f t="shared" si="541"/>
        <v>2885</v>
      </c>
      <c r="I2912" s="109">
        <f t="shared" ca="1" si="542"/>
        <v>1.5794871198748179</v>
      </c>
      <c r="J2912" s="51">
        <f t="shared" ca="1" si="546"/>
        <v>6602.8312098572123</v>
      </c>
      <c r="K2912" s="51">
        <f t="shared" ca="1" si="551"/>
        <v>6604.4106969770874</v>
      </c>
      <c r="L2912" s="111">
        <f t="shared" ca="1" si="543"/>
        <v>393</v>
      </c>
      <c r="M2912" s="112">
        <f t="shared" ca="1" si="544"/>
        <v>785.53964824957075</v>
      </c>
      <c r="N2912" s="106"/>
      <c r="O2912" s="109">
        <f t="shared" ca="1" si="547"/>
        <v>6822.6677372208596</v>
      </c>
      <c r="P2912" s="113">
        <f t="shared" ca="1" si="548"/>
        <v>1</v>
      </c>
      <c r="Q2912" s="114">
        <f t="shared" ca="1" si="545"/>
        <v>433</v>
      </c>
    </row>
    <row r="2913" spans="5:17" x14ac:dyDescent="0.35">
      <c r="E2913">
        <f t="shared" si="549"/>
        <v>2886</v>
      </c>
      <c r="F2913" s="109">
        <f t="shared" ca="1" si="540"/>
        <v>0.29135734687695658</v>
      </c>
      <c r="G2913" s="110">
        <f t="shared" ca="1" si="550"/>
        <v>5819.1624060743934</v>
      </c>
      <c r="H2913" s="92">
        <f t="shared" si="541"/>
        <v>2886</v>
      </c>
      <c r="I2913" s="109">
        <f t="shared" ca="1" si="542"/>
        <v>0.6288333991230709</v>
      </c>
      <c r="J2913" s="51">
        <f t="shared" ca="1" si="546"/>
        <v>6604.4106969770874</v>
      </c>
      <c r="K2913" s="51">
        <f t="shared" ca="1" si="551"/>
        <v>6605.0395303762107</v>
      </c>
      <c r="L2913" s="111">
        <f t="shared" ca="1" si="543"/>
        <v>394</v>
      </c>
      <c r="M2913" s="112">
        <f t="shared" ca="1" si="544"/>
        <v>785.87712430181728</v>
      </c>
      <c r="N2913" s="106"/>
      <c r="O2913" s="109">
        <f t="shared" ca="1" si="547"/>
        <v>10000.198652286641</v>
      </c>
      <c r="P2913" s="113">
        <f t="shared" ca="1" si="548"/>
        <v>1</v>
      </c>
      <c r="Q2913" s="114">
        <f t="shared" ca="1" si="545"/>
        <v>572</v>
      </c>
    </row>
    <row r="2914" spans="5:17" x14ac:dyDescent="0.35">
      <c r="E2914">
        <f t="shared" si="549"/>
        <v>2887</v>
      </c>
      <c r="F2914" s="109">
        <f t="shared" ca="1" si="540"/>
        <v>2.5342551999740213</v>
      </c>
      <c r="G2914" s="110">
        <f t="shared" ca="1" si="550"/>
        <v>5821.6966612743672</v>
      </c>
      <c r="H2914" s="92">
        <f t="shared" si="541"/>
        <v>2887</v>
      </c>
      <c r="I2914" s="109">
        <f t="shared" ca="1" si="542"/>
        <v>0.38964902805267837</v>
      </c>
      <c r="J2914" s="51">
        <f t="shared" ca="1" si="546"/>
        <v>6605.0395303762107</v>
      </c>
      <c r="K2914" s="51">
        <f t="shared" ca="1" si="551"/>
        <v>6605.4291794042638</v>
      </c>
      <c r="L2914" s="111">
        <f t="shared" ca="1" si="543"/>
        <v>393</v>
      </c>
      <c r="M2914" s="112">
        <f t="shared" ca="1" si="544"/>
        <v>783.73251812989656</v>
      </c>
      <c r="N2914" s="106"/>
      <c r="O2914" s="109">
        <f t="shared" ca="1" si="547"/>
        <v>11188.432443445685</v>
      </c>
      <c r="P2914" s="113">
        <f t="shared" ca="1" si="548"/>
        <v>1</v>
      </c>
      <c r="Q2914" s="114">
        <f t="shared" ca="1" si="545"/>
        <v>70</v>
      </c>
    </row>
    <row r="2915" spans="5:17" x14ac:dyDescent="0.35">
      <c r="E2915">
        <f t="shared" si="549"/>
        <v>2888</v>
      </c>
      <c r="F2915" s="109">
        <f t="shared" ca="1" si="540"/>
        <v>2.7025842456856455</v>
      </c>
      <c r="G2915" s="110">
        <f t="shared" ca="1" si="550"/>
        <v>5824.3992455200532</v>
      </c>
      <c r="H2915" s="92">
        <f t="shared" si="541"/>
        <v>2888</v>
      </c>
      <c r="I2915" s="109">
        <f t="shared" ca="1" si="542"/>
        <v>0.44839091841996687</v>
      </c>
      <c r="J2915" s="51">
        <f t="shared" ca="1" si="546"/>
        <v>6605.4291794042638</v>
      </c>
      <c r="K2915" s="51">
        <f t="shared" ca="1" si="551"/>
        <v>6605.8775703226838</v>
      </c>
      <c r="L2915" s="111">
        <f t="shared" ca="1" si="543"/>
        <v>393</v>
      </c>
      <c r="M2915" s="112">
        <f t="shared" ca="1" si="544"/>
        <v>781.4783248026306</v>
      </c>
      <c r="N2915" s="106"/>
      <c r="O2915" s="109">
        <f t="shared" ca="1" si="547"/>
        <v>5363.686749775241</v>
      </c>
      <c r="P2915" s="113">
        <f t="shared" ca="1" si="548"/>
        <v>1</v>
      </c>
      <c r="Q2915" s="114">
        <f t="shared" ca="1" si="545"/>
        <v>321</v>
      </c>
    </row>
    <row r="2916" spans="5:17" x14ac:dyDescent="0.35">
      <c r="E2916">
        <f t="shared" si="549"/>
        <v>2889</v>
      </c>
      <c r="F2916" s="109">
        <f t="shared" ca="1" si="540"/>
        <v>2.2935679080016222</v>
      </c>
      <c r="G2916" s="110">
        <f t="shared" ca="1" si="550"/>
        <v>5826.6928134280552</v>
      </c>
      <c r="H2916" s="92">
        <f t="shared" si="541"/>
        <v>2889</v>
      </c>
      <c r="I2916" s="109">
        <f t="shared" ca="1" si="542"/>
        <v>2.4314095330436807</v>
      </c>
      <c r="J2916" s="51">
        <f t="shared" ca="1" si="546"/>
        <v>6605.8775703226838</v>
      </c>
      <c r="K2916" s="51">
        <f t="shared" ca="1" si="551"/>
        <v>6608.3089798557276</v>
      </c>
      <c r="L2916" s="111">
        <f t="shared" ca="1" si="543"/>
        <v>393</v>
      </c>
      <c r="M2916" s="112">
        <f t="shared" ca="1" si="544"/>
        <v>781.6161664276724</v>
      </c>
      <c r="N2916" s="106"/>
      <c r="O2916" s="109">
        <f t="shared" ca="1" si="547"/>
        <v>11314.588343894615</v>
      </c>
      <c r="P2916" s="113">
        <f t="shared" ca="1" si="548"/>
        <v>1</v>
      </c>
      <c r="Q2916" s="114">
        <f t="shared" ca="1" si="545"/>
        <v>28</v>
      </c>
    </row>
    <row r="2917" spans="5:17" x14ac:dyDescent="0.35">
      <c r="E2917">
        <f t="shared" si="549"/>
        <v>2890</v>
      </c>
      <c r="F2917" s="109">
        <f t="shared" ca="1" si="540"/>
        <v>0.47706354981665344</v>
      </c>
      <c r="G2917" s="110">
        <f t="shared" ca="1" si="550"/>
        <v>5827.1698769778723</v>
      </c>
      <c r="H2917" s="92">
        <f t="shared" si="541"/>
        <v>2890</v>
      </c>
      <c r="I2917" s="109">
        <f t="shared" ca="1" si="542"/>
        <v>1.6067125455119882</v>
      </c>
      <c r="J2917" s="51">
        <f t="shared" ca="1" si="546"/>
        <v>6608.3089798557276</v>
      </c>
      <c r="K2917" s="51">
        <f t="shared" ca="1" si="551"/>
        <v>6609.9156924012395</v>
      </c>
      <c r="L2917" s="111">
        <f t="shared" ca="1" si="543"/>
        <v>393</v>
      </c>
      <c r="M2917" s="112">
        <f t="shared" ca="1" si="544"/>
        <v>782.74581542336728</v>
      </c>
      <c r="N2917" s="106"/>
      <c r="O2917" s="109">
        <f t="shared" ca="1" si="547"/>
        <v>8247.9399323754787</v>
      </c>
      <c r="P2917" s="113">
        <f t="shared" ca="1" si="548"/>
        <v>1</v>
      </c>
      <c r="Q2917" s="114">
        <f t="shared" ca="1" si="545"/>
        <v>535</v>
      </c>
    </row>
    <row r="2918" spans="5:17" x14ac:dyDescent="0.35">
      <c r="E2918">
        <f t="shared" si="549"/>
        <v>2891</v>
      </c>
      <c r="F2918" s="109">
        <f t="shared" ca="1" si="540"/>
        <v>2.4706827769062301</v>
      </c>
      <c r="G2918" s="110">
        <f t="shared" ca="1" si="550"/>
        <v>5829.6405597547782</v>
      </c>
      <c r="H2918" s="92">
        <f t="shared" si="541"/>
        <v>2891</v>
      </c>
      <c r="I2918" s="109">
        <f t="shared" ca="1" si="542"/>
        <v>0.43060192343789788</v>
      </c>
      <c r="J2918" s="51">
        <f t="shared" ca="1" si="546"/>
        <v>6609.9156924012395</v>
      </c>
      <c r="K2918" s="51">
        <f t="shared" ca="1" si="551"/>
        <v>6610.3462943246777</v>
      </c>
      <c r="L2918" s="111">
        <f t="shared" ca="1" si="543"/>
        <v>392</v>
      </c>
      <c r="M2918" s="112">
        <f t="shared" ca="1" si="544"/>
        <v>780.70573456989951</v>
      </c>
      <c r="N2918" s="106"/>
      <c r="O2918" s="109">
        <f t="shared" ca="1" si="547"/>
        <v>6126.1850471789785</v>
      </c>
      <c r="P2918" s="113">
        <f t="shared" ca="1" si="548"/>
        <v>1</v>
      </c>
      <c r="Q2918" s="114">
        <f t="shared" ca="1" si="545"/>
        <v>376</v>
      </c>
    </row>
    <row r="2919" spans="5:17" x14ac:dyDescent="0.35">
      <c r="E2919">
        <f t="shared" si="549"/>
        <v>2892</v>
      </c>
      <c r="F2919" s="109">
        <f t="shared" ca="1" si="540"/>
        <v>1.7859330742316339</v>
      </c>
      <c r="G2919" s="110">
        <f t="shared" ca="1" si="550"/>
        <v>5831.4264928290095</v>
      </c>
      <c r="H2919" s="92">
        <f t="shared" si="541"/>
        <v>2892</v>
      </c>
      <c r="I2919" s="109">
        <f t="shared" ca="1" si="542"/>
        <v>1.1457888693918989</v>
      </c>
      <c r="J2919" s="51">
        <f t="shared" ca="1" si="546"/>
        <v>6610.3462943246777</v>
      </c>
      <c r="K2919" s="51">
        <f t="shared" ca="1" si="551"/>
        <v>6611.4920831940699</v>
      </c>
      <c r="L2919" s="111">
        <f t="shared" ca="1" si="543"/>
        <v>393</v>
      </c>
      <c r="M2919" s="112">
        <f t="shared" ca="1" si="544"/>
        <v>780.06559036506042</v>
      </c>
      <c r="N2919" s="106"/>
      <c r="O2919" s="109">
        <f t="shared" ca="1" si="547"/>
        <v>6578.3632411269427</v>
      </c>
      <c r="P2919" s="113">
        <f t="shared" ca="1" si="548"/>
        <v>1</v>
      </c>
      <c r="Q2919" s="114">
        <f t="shared" ca="1" si="545"/>
        <v>395</v>
      </c>
    </row>
    <row r="2920" spans="5:17" x14ac:dyDescent="0.35">
      <c r="E2920">
        <f t="shared" si="549"/>
        <v>2893</v>
      </c>
      <c r="F2920" s="109">
        <f t="shared" ca="1" si="540"/>
        <v>2.743226617454805</v>
      </c>
      <c r="G2920" s="110">
        <f t="shared" ca="1" si="550"/>
        <v>5834.1697194464641</v>
      </c>
      <c r="H2920" s="92">
        <f t="shared" si="541"/>
        <v>2893</v>
      </c>
      <c r="I2920" s="109">
        <f t="shared" ca="1" si="542"/>
        <v>0.30462518160754382</v>
      </c>
      <c r="J2920" s="51">
        <f t="shared" ca="1" si="546"/>
        <v>6611.4920831940699</v>
      </c>
      <c r="K2920" s="51">
        <f t="shared" ca="1" si="551"/>
        <v>6611.7967083756776</v>
      </c>
      <c r="L2920" s="111">
        <f t="shared" ca="1" si="543"/>
        <v>392</v>
      </c>
      <c r="M2920" s="112">
        <f t="shared" ca="1" si="544"/>
        <v>777.62698892921344</v>
      </c>
      <c r="N2920" s="106"/>
      <c r="O2920" s="109">
        <f t="shared" ca="1" si="547"/>
        <v>770.56411733104437</v>
      </c>
      <c r="P2920" s="113">
        <f t="shared" ca="1" si="548"/>
        <v>1</v>
      </c>
      <c r="Q2920" s="114">
        <f t="shared" ca="1" si="545"/>
        <v>52</v>
      </c>
    </row>
    <row r="2921" spans="5:17" x14ac:dyDescent="0.35">
      <c r="E2921">
        <f t="shared" si="549"/>
        <v>2894</v>
      </c>
      <c r="F2921" s="109">
        <f t="shared" ca="1" si="540"/>
        <v>2.1035282897272576</v>
      </c>
      <c r="G2921" s="110">
        <f t="shared" ca="1" si="550"/>
        <v>5836.2732477361915</v>
      </c>
      <c r="H2921" s="92">
        <f t="shared" si="541"/>
        <v>2894</v>
      </c>
      <c r="I2921" s="109">
        <f t="shared" ca="1" si="542"/>
        <v>7.2237888998231137</v>
      </c>
      <c r="J2921" s="51">
        <f t="shared" ca="1" si="546"/>
        <v>6611.7967083756776</v>
      </c>
      <c r="K2921" s="51">
        <f t="shared" ca="1" si="551"/>
        <v>6619.0204972755009</v>
      </c>
      <c r="L2921" s="111">
        <f t="shared" ca="1" si="543"/>
        <v>394</v>
      </c>
      <c r="M2921" s="112">
        <f t="shared" ca="1" si="544"/>
        <v>782.74724953930945</v>
      </c>
      <c r="N2921" s="106"/>
      <c r="O2921" s="109">
        <f t="shared" ca="1" si="547"/>
        <v>3177.0868190364818</v>
      </c>
      <c r="P2921" s="113">
        <f t="shared" ca="1" si="548"/>
        <v>1</v>
      </c>
      <c r="Q2921" s="114">
        <f t="shared" ca="1" si="545"/>
        <v>242</v>
      </c>
    </row>
    <row r="2922" spans="5:17" x14ac:dyDescent="0.35">
      <c r="E2922">
        <f t="shared" si="549"/>
        <v>2895</v>
      </c>
      <c r="F2922" s="109">
        <f t="shared" ca="1" si="540"/>
        <v>0.97365660197407367</v>
      </c>
      <c r="G2922" s="110">
        <f t="shared" ca="1" si="550"/>
        <v>5837.2469043381652</v>
      </c>
      <c r="H2922" s="92">
        <f t="shared" si="541"/>
        <v>2895</v>
      </c>
      <c r="I2922" s="109">
        <f t="shared" ca="1" si="542"/>
        <v>0.66537654902429522</v>
      </c>
      <c r="J2922" s="51">
        <f t="shared" ca="1" si="546"/>
        <v>6619.0204972755009</v>
      </c>
      <c r="K2922" s="51">
        <f t="shared" ca="1" si="551"/>
        <v>6619.6858738245255</v>
      </c>
      <c r="L2922" s="111">
        <f t="shared" ca="1" si="543"/>
        <v>394</v>
      </c>
      <c r="M2922" s="112">
        <f t="shared" ca="1" si="544"/>
        <v>782.43896948636029</v>
      </c>
      <c r="N2922" s="106"/>
      <c r="O2922" s="109">
        <f t="shared" ca="1" si="547"/>
        <v>895.07231722984375</v>
      </c>
      <c r="P2922" s="113">
        <f t="shared" ca="1" si="548"/>
        <v>1</v>
      </c>
      <c r="Q2922" s="114">
        <f t="shared" ca="1" si="545"/>
        <v>55</v>
      </c>
    </row>
    <row r="2923" spans="5:17" x14ac:dyDescent="0.35">
      <c r="E2923">
        <f t="shared" si="549"/>
        <v>2896</v>
      </c>
      <c r="F2923" s="109">
        <f t="shared" ca="1" si="540"/>
        <v>2.162123061019364</v>
      </c>
      <c r="G2923" s="110">
        <f t="shared" ca="1" si="550"/>
        <v>5839.4090273991842</v>
      </c>
      <c r="H2923" s="92">
        <f t="shared" si="541"/>
        <v>2896</v>
      </c>
      <c r="I2923" s="109">
        <f t="shared" ca="1" si="542"/>
        <v>9.6957826647508387</v>
      </c>
      <c r="J2923" s="51">
        <f t="shared" ca="1" si="546"/>
        <v>6619.6858738245255</v>
      </c>
      <c r="K2923" s="51">
        <f t="shared" ca="1" si="551"/>
        <v>6629.3816564892768</v>
      </c>
      <c r="L2923" s="111">
        <f t="shared" ca="1" si="543"/>
        <v>398</v>
      </c>
      <c r="M2923" s="112">
        <f t="shared" ca="1" si="544"/>
        <v>789.9726290900926</v>
      </c>
      <c r="N2923" s="106"/>
      <c r="O2923" s="109">
        <f t="shared" ca="1" si="547"/>
        <v>2475.3271736992542</v>
      </c>
      <c r="P2923" s="113">
        <f t="shared" ca="1" si="548"/>
        <v>1</v>
      </c>
      <c r="Q2923" s="114">
        <f t="shared" ca="1" si="545"/>
        <v>203</v>
      </c>
    </row>
    <row r="2924" spans="5:17" x14ac:dyDescent="0.35">
      <c r="E2924">
        <f t="shared" si="549"/>
        <v>2897</v>
      </c>
      <c r="F2924" s="109">
        <f t="shared" ca="1" si="540"/>
        <v>1.1484549006225704</v>
      </c>
      <c r="G2924" s="110">
        <f t="shared" ca="1" si="550"/>
        <v>5840.5574822998069</v>
      </c>
      <c r="H2924" s="92">
        <f t="shared" si="541"/>
        <v>2897</v>
      </c>
      <c r="I2924" s="109">
        <f t="shared" ca="1" si="542"/>
        <v>9.3530915999872288</v>
      </c>
      <c r="J2924" s="51">
        <f t="shared" ca="1" si="546"/>
        <v>6629.3816564892768</v>
      </c>
      <c r="K2924" s="51">
        <f t="shared" ca="1" si="551"/>
        <v>6638.734748089264</v>
      </c>
      <c r="L2924" s="111">
        <f t="shared" ca="1" si="543"/>
        <v>403</v>
      </c>
      <c r="M2924" s="112">
        <f t="shared" ca="1" si="544"/>
        <v>798.17726578945712</v>
      </c>
      <c r="N2924" s="106"/>
      <c r="O2924" s="109">
        <f t="shared" ca="1" si="547"/>
        <v>9956.8842939319784</v>
      </c>
      <c r="P2924" s="113">
        <f t="shared" ca="1" si="548"/>
        <v>1</v>
      </c>
      <c r="Q2924" s="114">
        <f t="shared" ca="1" si="545"/>
        <v>568</v>
      </c>
    </row>
    <row r="2925" spans="5:17" x14ac:dyDescent="0.35">
      <c r="E2925">
        <f t="shared" si="549"/>
        <v>2898</v>
      </c>
      <c r="F2925" s="109">
        <f t="shared" ca="1" si="540"/>
        <v>0.98968537773426191</v>
      </c>
      <c r="G2925" s="110">
        <f t="shared" ca="1" si="550"/>
        <v>5841.5471676775414</v>
      </c>
      <c r="H2925" s="92">
        <f t="shared" si="541"/>
        <v>2898</v>
      </c>
      <c r="I2925" s="109">
        <f t="shared" ca="1" si="542"/>
        <v>2.469136674080989</v>
      </c>
      <c r="J2925" s="51">
        <f t="shared" ca="1" si="546"/>
        <v>6638.734748089264</v>
      </c>
      <c r="K2925" s="51">
        <f t="shared" ca="1" si="551"/>
        <v>6641.2038847633448</v>
      </c>
      <c r="L2925" s="111">
        <f t="shared" ca="1" si="543"/>
        <v>405</v>
      </c>
      <c r="M2925" s="112">
        <f t="shared" ca="1" si="544"/>
        <v>799.65671708580339</v>
      </c>
      <c r="N2925" s="106"/>
      <c r="O2925" s="109">
        <f t="shared" ca="1" si="547"/>
        <v>4894.3032371245199</v>
      </c>
      <c r="P2925" s="113">
        <f t="shared" ca="1" si="548"/>
        <v>1</v>
      </c>
      <c r="Q2925" s="114">
        <f t="shared" ca="1" si="545"/>
        <v>332</v>
      </c>
    </row>
    <row r="2926" spans="5:17" x14ac:dyDescent="0.35">
      <c r="E2926">
        <f t="shared" si="549"/>
        <v>2899</v>
      </c>
      <c r="F2926" s="109">
        <f t="shared" ca="1" si="540"/>
        <v>3.6915119791209512</v>
      </c>
      <c r="G2926" s="110">
        <f t="shared" ca="1" si="550"/>
        <v>5845.2386796566625</v>
      </c>
      <c r="H2926" s="92">
        <f t="shared" si="541"/>
        <v>2899</v>
      </c>
      <c r="I2926" s="109">
        <f t="shared" ca="1" si="542"/>
        <v>1.1100755261545245</v>
      </c>
      <c r="J2926" s="51">
        <f t="shared" ca="1" si="546"/>
        <v>6641.2038847633448</v>
      </c>
      <c r="K2926" s="51">
        <f t="shared" ca="1" si="551"/>
        <v>6642.3139602894989</v>
      </c>
      <c r="L2926" s="111">
        <f t="shared" ca="1" si="543"/>
        <v>405</v>
      </c>
      <c r="M2926" s="112">
        <f t="shared" ca="1" si="544"/>
        <v>797.07528063283644</v>
      </c>
      <c r="N2926" s="106"/>
      <c r="O2926" s="109">
        <f t="shared" ca="1" si="547"/>
        <v>6097.0742001072849</v>
      </c>
      <c r="P2926" s="113">
        <f t="shared" ca="1" si="548"/>
        <v>1</v>
      </c>
      <c r="Q2926" s="114">
        <f t="shared" ca="1" si="545"/>
        <v>373</v>
      </c>
    </row>
    <row r="2927" spans="5:17" x14ac:dyDescent="0.35">
      <c r="E2927">
        <f t="shared" si="549"/>
        <v>2900</v>
      </c>
      <c r="F2927" s="109">
        <f t="shared" ca="1" si="540"/>
        <v>0.92490506177931242</v>
      </c>
      <c r="G2927" s="110">
        <f t="shared" ca="1" si="550"/>
        <v>5846.1635847184416</v>
      </c>
      <c r="H2927" s="92">
        <f t="shared" si="541"/>
        <v>2900</v>
      </c>
      <c r="I2927" s="109">
        <f t="shared" ca="1" si="542"/>
        <v>6.6396599370185383</v>
      </c>
      <c r="J2927" s="51">
        <f t="shared" ca="1" si="546"/>
        <v>6642.3139602894989</v>
      </c>
      <c r="K2927" s="51">
        <f t="shared" ca="1" si="551"/>
        <v>6648.9536202265172</v>
      </c>
      <c r="L2927" s="111">
        <f t="shared" ca="1" si="543"/>
        <v>407</v>
      </c>
      <c r="M2927" s="112">
        <f t="shared" ca="1" si="544"/>
        <v>802.79003550807556</v>
      </c>
      <c r="N2927" s="106"/>
      <c r="O2927" s="109">
        <f t="shared" ca="1" si="547"/>
        <v>7502.3148002070266</v>
      </c>
      <c r="P2927" s="113">
        <f t="shared" ca="1" si="548"/>
        <v>1</v>
      </c>
      <c r="Q2927" s="114">
        <f t="shared" ca="1" si="545"/>
        <v>465</v>
      </c>
    </row>
    <row r="2928" spans="5:17" x14ac:dyDescent="0.35">
      <c r="E2928">
        <f t="shared" si="549"/>
        <v>2901</v>
      </c>
      <c r="F2928" s="109">
        <f t="shared" ca="1" si="540"/>
        <v>0.52614914052234152</v>
      </c>
      <c r="G2928" s="110">
        <f t="shared" ca="1" si="550"/>
        <v>5846.6897338589642</v>
      </c>
      <c r="H2928" s="92">
        <f t="shared" si="541"/>
        <v>2901</v>
      </c>
      <c r="I2928" s="109">
        <f t="shared" ca="1" si="542"/>
        <v>2.7028318275327217</v>
      </c>
      <c r="J2928" s="51">
        <f t="shared" ca="1" si="546"/>
        <v>6648.9536202265172</v>
      </c>
      <c r="K2928" s="51">
        <f t="shared" ca="1" si="551"/>
        <v>6651.6564520540496</v>
      </c>
      <c r="L2928" s="111">
        <f t="shared" ca="1" si="543"/>
        <v>408</v>
      </c>
      <c r="M2928" s="112">
        <f t="shared" ca="1" si="544"/>
        <v>804.96671819508538</v>
      </c>
      <c r="N2928" s="106"/>
      <c r="O2928" s="109">
        <f t="shared" ca="1" si="547"/>
        <v>7143.9215781522907</v>
      </c>
      <c r="P2928" s="113">
        <f t="shared" ca="1" si="548"/>
        <v>1</v>
      </c>
      <c r="Q2928" s="114">
        <f t="shared" ca="1" si="545"/>
        <v>448</v>
      </c>
    </row>
    <row r="2929" spans="5:17" x14ac:dyDescent="0.35">
      <c r="E2929">
        <f t="shared" si="549"/>
        <v>2902</v>
      </c>
      <c r="F2929" s="109">
        <f t="shared" ca="1" si="540"/>
        <v>0.5942183886795116</v>
      </c>
      <c r="G2929" s="110">
        <f t="shared" ca="1" si="550"/>
        <v>5847.2839522476434</v>
      </c>
      <c r="H2929" s="92">
        <f t="shared" si="541"/>
        <v>2902</v>
      </c>
      <c r="I2929" s="109">
        <f t="shared" ca="1" si="542"/>
        <v>3.9186212755994476</v>
      </c>
      <c r="J2929" s="51">
        <f t="shared" ca="1" si="546"/>
        <v>6651.6564520540496</v>
      </c>
      <c r="K2929" s="51">
        <f t="shared" ca="1" si="551"/>
        <v>6655.5750733296491</v>
      </c>
      <c r="L2929" s="111">
        <f t="shared" ca="1" si="543"/>
        <v>409</v>
      </c>
      <c r="M2929" s="112">
        <f t="shared" ca="1" si="544"/>
        <v>808.2911210820057</v>
      </c>
      <c r="N2929" s="106"/>
      <c r="O2929" s="109">
        <f t="shared" ca="1" si="547"/>
        <v>3790.5570690440936</v>
      </c>
      <c r="P2929" s="113">
        <f t="shared" ca="1" si="548"/>
        <v>1</v>
      </c>
      <c r="Q2929" s="114">
        <f t="shared" ca="1" si="545"/>
        <v>292</v>
      </c>
    </row>
    <row r="2930" spans="5:17" x14ac:dyDescent="0.35">
      <c r="E2930">
        <f t="shared" si="549"/>
        <v>2903</v>
      </c>
      <c r="F2930" s="109">
        <f t="shared" ca="1" si="540"/>
        <v>0.56578696611829249</v>
      </c>
      <c r="G2930" s="110">
        <f t="shared" ca="1" si="550"/>
        <v>5847.8497392137615</v>
      </c>
      <c r="H2930" s="92">
        <f t="shared" si="541"/>
        <v>2903</v>
      </c>
      <c r="I2930" s="109">
        <f t="shared" ca="1" si="542"/>
        <v>0.13003834583917517</v>
      </c>
      <c r="J2930" s="51">
        <f t="shared" ca="1" si="546"/>
        <v>6655.5750733296491</v>
      </c>
      <c r="K2930" s="51">
        <f t="shared" ca="1" si="551"/>
        <v>6655.7051116754883</v>
      </c>
      <c r="L2930" s="111">
        <f t="shared" ca="1" si="543"/>
        <v>408</v>
      </c>
      <c r="M2930" s="112">
        <f t="shared" ca="1" si="544"/>
        <v>807.8553724617268</v>
      </c>
      <c r="N2930" s="106"/>
      <c r="O2930" s="109">
        <f t="shared" ca="1" si="547"/>
        <v>9292.1483714607512</v>
      </c>
      <c r="P2930" s="113">
        <f t="shared" ca="1" si="548"/>
        <v>1</v>
      </c>
      <c r="Q2930" s="114">
        <f t="shared" ca="1" si="545"/>
        <v>563</v>
      </c>
    </row>
    <row r="2931" spans="5:17" x14ac:dyDescent="0.35">
      <c r="E2931">
        <f t="shared" si="549"/>
        <v>2904</v>
      </c>
      <c r="F2931" s="109">
        <f t="shared" ca="1" si="540"/>
        <v>0.33336625468241743</v>
      </c>
      <c r="G2931" s="110">
        <f t="shared" ca="1" si="550"/>
        <v>5848.1831054684435</v>
      </c>
      <c r="H2931" s="92">
        <f t="shared" si="541"/>
        <v>2904</v>
      </c>
      <c r="I2931" s="109">
        <f t="shared" ca="1" si="542"/>
        <v>2.9128613614386114</v>
      </c>
      <c r="J2931" s="51">
        <f t="shared" ca="1" si="546"/>
        <v>6655.7051116754883</v>
      </c>
      <c r="K2931" s="51">
        <f t="shared" ca="1" si="551"/>
        <v>6658.6179730369267</v>
      </c>
      <c r="L2931" s="111">
        <f t="shared" ca="1" si="543"/>
        <v>408</v>
      </c>
      <c r="M2931" s="112">
        <f t="shared" ca="1" si="544"/>
        <v>810.43486756848324</v>
      </c>
      <c r="N2931" s="106"/>
      <c r="O2931" s="109">
        <f t="shared" ca="1" si="547"/>
        <v>3936.1391268809857</v>
      </c>
      <c r="P2931" s="113">
        <f t="shared" ca="1" si="548"/>
        <v>1</v>
      </c>
      <c r="Q2931" s="114">
        <f t="shared" ca="1" si="545"/>
        <v>299</v>
      </c>
    </row>
    <row r="2932" spans="5:17" x14ac:dyDescent="0.35">
      <c r="E2932">
        <f t="shared" si="549"/>
        <v>2905</v>
      </c>
      <c r="F2932" s="109">
        <f t="shared" ca="1" si="540"/>
        <v>2.052182999269959</v>
      </c>
      <c r="G2932" s="110">
        <f t="shared" ca="1" si="550"/>
        <v>5850.2352884677139</v>
      </c>
      <c r="H2932" s="92">
        <f t="shared" si="541"/>
        <v>2905</v>
      </c>
      <c r="I2932" s="109">
        <f t="shared" ca="1" si="542"/>
        <v>0.78230582674221283</v>
      </c>
      <c r="J2932" s="51">
        <f t="shared" ca="1" si="546"/>
        <v>6658.6179730369267</v>
      </c>
      <c r="K2932" s="51">
        <f t="shared" ca="1" si="551"/>
        <v>6659.400278863669</v>
      </c>
      <c r="L2932" s="111">
        <f t="shared" ca="1" si="543"/>
        <v>409</v>
      </c>
      <c r="M2932" s="112">
        <f t="shared" ca="1" si="544"/>
        <v>809.1649903959551</v>
      </c>
      <c r="N2932" s="106"/>
      <c r="O2932" s="109">
        <f t="shared" ca="1" si="547"/>
        <v>3742.1995897703337</v>
      </c>
      <c r="P2932" s="113">
        <f t="shared" ca="1" si="548"/>
        <v>1</v>
      </c>
      <c r="Q2932" s="114">
        <f t="shared" ca="1" si="545"/>
        <v>293</v>
      </c>
    </row>
    <row r="2933" spans="5:17" x14ac:dyDescent="0.35">
      <c r="E2933">
        <f t="shared" si="549"/>
        <v>2906</v>
      </c>
      <c r="F2933" s="109">
        <f t="shared" ca="1" si="540"/>
        <v>1.9830014501973923</v>
      </c>
      <c r="G2933" s="110">
        <f t="shared" ca="1" si="550"/>
        <v>5852.2182899179115</v>
      </c>
      <c r="H2933" s="92">
        <f t="shared" si="541"/>
        <v>2906</v>
      </c>
      <c r="I2933" s="109">
        <f t="shared" ca="1" si="542"/>
        <v>0.76628635338070727</v>
      </c>
      <c r="J2933" s="51">
        <f t="shared" ca="1" si="546"/>
        <v>6659.400278863669</v>
      </c>
      <c r="K2933" s="51">
        <f t="shared" ca="1" si="551"/>
        <v>6660.1665652170495</v>
      </c>
      <c r="L2933" s="111">
        <f t="shared" ca="1" si="543"/>
        <v>409</v>
      </c>
      <c r="M2933" s="112">
        <f t="shared" ca="1" si="544"/>
        <v>807.948275299138</v>
      </c>
      <c r="N2933" s="106"/>
      <c r="O2933" s="109">
        <f t="shared" ca="1" si="547"/>
        <v>8200.6508327808915</v>
      </c>
      <c r="P2933" s="113">
        <f t="shared" ca="1" si="548"/>
        <v>1</v>
      </c>
      <c r="Q2933" s="114">
        <f t="shared" ca="1" si="545"/>
        <v>534</v>
      </c>
    </row>
    <row r="2934" spans="5:17" x14ac:dyDescent="0.35">
      <c r="E2934">
        <f t="shared" si="549"/>
        <v>2907</v>
      </c>
      <c r="F2934" s="109">
        <f t="shared" ca="1" si="540"/>
        <v>1.930460955742286</v>
      </c>
      <c r="G2934" s="110">
        <f t="shared" ca="1" si="550"/>
        <v>5854.1487508736536</v>
      </c>
      <c r="H2934" s="92">
        <f t="shared" si="541"/>
        <v>2907</v>
      </c>
      <c r="I2934" s="109">
        <f t="shared" ca="1" si="542"/>
        <v>3.0393532461357733</v>
      </c>
      <c r="J2934" s="51">
        <f t="shared" ca="1" si="546"/>
        <v>6660.1665652170495</v>
      </c>
      <c r="K2934" s="51">
        <f t="shared" ca="1" si="551"/>
        <v>6663.2059184631853</v>
      </c>
      <c r="L2934" s="111">
        <f t="shared" ca="1" si="543"/>
        <v>410</v>
      </c>
      <c r="M2934" s="112">
        <f t="shared" ca="1" si="544"/>
        <v>809.05716758953167</v>
      </c>
      <c r="N2934" s="106"/>
      <c r="O2934" s="109">
        <f t="shared" ca="1" si="547"/>
        <v>3228.1811511812239</v>
      </c>
      <c r="P2934" s="113">
        <f t="shared" ca="1" si="548"/>
        <v>1</v>
      </c>
      <c r="Q2934" s="114">
        <f t="shared" ca="1" si="545"/>
        <v>254</v>
      </c>
    </row>
    <row r="2935" spans="5:17" x14ac:dyDescent="0.35">
      <c r="E2935">
        <f t="shared" si="549"/>
        <v>2908</v>
      </c>
      <c r="F2935" s="109">
        <f t="shared" ca="1" si="540"/>
        <v>0.78306034600374497</v>
      </c>
      <c r="G2935" s="110">
        <f t="shared" ca="1" si="550"/>
        <v>5854.931811219657</v>
      </c>
      <c r="H2935" s="92">
        <f t="shared" si="541"/>
        <v>2908</v>
      </c>
      <c r="I2935" s="109">
        <f t="shared" ca="1" si="542"/>
        <v>2.1681018661209146</v>
      </c>
      <c r="J2935" s="51">
        <f t="shared" ca="1" si="546"/>
        <v>6663.2059184631853</v>
      </c>
      <c r="K2935" s="51">
        <f t="shared" ca="1" si="551"/>
        <v>6665.3740203293064</v>
      </c>
      <c r="L2935" s="111">
        <f t="shared" ca="1" si="543"/>
        <v>411</v>
      </c>
      <c r="M2935" s="112">
        <f t="shared" ca="1" si="544"/>
        <v>810.44220910964941</v>
      </c>
      <c r="N2935" s="106"/>
      <c r="O2935" s="109">
        <f t="shared" ca="1" si="547"/>
        <v>57.900066871406821</v>
      </c>
      <c r="P2935" s="113">
        <f t="shared" ca="1" si="548"/>
        <v>1</v>
      </c>
      <c r="Q2935" s="114">
        <f t="shared" ca="1" si="545"/>
        <v>1</v>
      </c>
    </row>
    <row r="2936" spans="5:17" x14ac:dyDescent="0.35">
      <c r="E2936">
        <f t="shared" si="549"/>
        <v>2909</v>
      </c>
      <c r="F2936" s="109">
        <f t="shared" ca="1" si="540"/>
        <v>3.0072942817445081</v>
      </c>
      <c r="G2936" s="110">
        <f t="shared" ca="1" si="550"/>
        <v>5857.9391055014012</v>
      </c>
      <c r="H2936" s="92">
        <f t="shared" si="541"/>
        <v>2909</v>
      </c>
      <c r="I2936" s="109">
        <f t="shared" ca="1" si="542"/>
        <v>2.2765392757559471</v>
      </c>
      <c r="J2936" s="51">
        <f t="shared" ca="1" si="546"/>
        <v>6665.3740203293064</v>
      </c>
      <c r="K2936" s="51">
        <f t="shared" ca="1" si="551"/>
        <v>6667.650559605062</v>
      </c>
      <c r="L2936" s="111">
        <f t="shared" ca="1" si="543"/>
        <v>410</v>
      </c>
      <c r="M2936" s="112">
        <f t="shared" ca="1" si="544"/>
        <v>809.7114541036608</v>
      </c>
      <c r="N2936" s="106"/>
      <c r="O2936" s="109">
        <f t="shared" ca="1" si="547"/>
        <v>11289.334769022003</v>
      </c>
      <c r="P2936" s="113">
        <f t="shared" ca="1" si="548"/>
        <v>1</v>
      </c>
      <c r="Q2936" s="114">
        <f t="shared" ca="1" si="545"/>
        <v>35</v>
      </c>
    </row>
    <row r="2937" spans="5:17" x14ac:dyDescent="0.35">
      <c r="E2937">
        <f t="shared" si="549"/>
        <v>2910</v>
      </c>
      <c r="F2937" s="109">
        <f t="shared" ca="1" si="540"/>
        <v>2.6578744307084019</v>
      </c>
      <c r="G2937" s="110">
        <f t="shared" ca="1" si="550"/>
        <v>5860.5969799321092</v>
      </c>
      <c r="H2937" s="92">
        <f t="shared" si="541"/>
        <v>2910</v>
      </c>
      <c r="I2937" s="109">
        <f t="shared" ca="1" si="542"/>
        <v>4.0327152974533084E-2</v>
      </c>
      <c r="J2937" s="51">
        <f t="shared" ca="1" si="546"/>
        <v>6667.650559605062</v>
      </c>
      <c r="K2937" s="51">
        <f t="shared" ca="1" si="551"/>
        <v>6667.6908867580369</v>
      </c>
      <c r="L2937" s="111">
        <f t="shared" ca="1" si="543"/>
        <v>409</v>
      </c>
      <c r="M2937" s="112">
        <f t="shared" ca="1" si="544"/>
        <v>807.09390682592766</v>
      </c>
      <c r="N2937" s="106"/>
      <c r="O2937" s="109">
        <f t="shared" ca="1" si="547"/>
        <v>3722.7025286925582</v>
      </c>
      <c r="P2937" s="113">
        <f t="shared" ca="1" si="548"/>
        <v>1</v>
      </c>
      <c r="Q2937" s="114">
        <f t="shared" ca="1" si="545"/>
        <v>286</v>
      </c>
    </row>
    <row r="2938" spans="5:17" x14ac:dyDescent="0.35">
      <c r="E2938">
        <f t="shared" si="549"/>
        <v>2911</v>
      </c>
      <c r="F2938" s="109">
        <f t="shared" ca="1" si="540"/>
        <v>0.47900810827750007</v>
      </c>
      <c r="G2938" s="110">
        <f t="shared" ca="1" si="550"/>
        <v>5861.0759880403866</v>
      </c>
      <c r="H2938" s="92">
        <f t="shared" si="541"/>
        <v>2911</v>
      </c>
      <c r="I2938" s="109">
        <f t="shared" ca="1" si="542"/>
        <v>0.63536698838600647</v>
      </c>
      <c r="J2938" s="51">
        <f t="shared" ca="1" si="546"/>
        <v>6667.6908867580369</v>
      </c>
      <c r="K2938" s="51">
        <f t="shared" ca="1" si="551"/>
        <v>6668.3262537464225</v>
      </c>
      <c r="L2938" s="111">
        <f t="shared" ca="1" si="543"/>
        <v>409</v>
      </c>
      <c r="M2938" s="112">
        <f t="shared" ca="1" si="544"/>
        <v>807.25026570603586</v>
      </c>
      <c r="N2938" s="106"/>
      <c r="O2938" s="109">
        <f t="shared" ca="1" si="547"/>
        <v>7913.1769677913944</v>
      </c>
      <c r="P2938" s="113">
        <f t="shared" ca="1" si="548"/>
        <v>1</v>
      </c>
      <c r="Q2938" s="114">
        <f t="shared" ca="1" si="545"/>
        <v>500</v>
      </c>
    </row>
    <row r="2939" spans="5:17" x14ac:dyDescent="0.35">
      <c r="E2939">
        <f t="shared" si="549"/>
        <v>2912</v>
      </c>
      <c r="F2939" s="109">
        <f t="shared" ca="1" si="540"/>
        <v>0.41862490341845071</v>
      </c>
      <c r="G2939" s="110">
        <f t="shared" ca="1" si="550"/>
        <v>5861.4946129438049</v>
      </c>
      <c r="H2939" s="92">
        <f t="shared" si="541"/>
        <v>2912</v>
      </c>
      <c r="I2939" s="109">
        <f t="shared" ca="1" si="542"/>
        <v>3.6327730675357417</v>
      </c>
      <c r="J2939" s="51">
        <f t="shared" ca="1" si="546"/>
        <v>6668.3262537464225</v>
      </c>
      <c r="K2939" s="51">
        <f t="shared" ca="1" si="551"/>
        <v>6671.9590268139582</v>
      </c>
      <c r="L2939" s="111">
        <f t="shared" ca="1" si="543"/>
        <v>413</v>
      </c>
      <c r="M2939" s="112">
        <f t="shared" ca="1" si="544"/>
        <v>810.46441387015329</v>
      </c>
      <c r="N2939" s="106"/>
      <c r="O2939" s="109">
        <f t="shared" ca="1" si="547"/>
        <v>5034.498263571154</v>
      </c>
      <c r="P2939" s="113">
        <f t="shared" ca="1" si="548"/>
        <v>1</v>
      </c>
      <c r="Q2939" s="114">
        <f t="shared" ca="1" si="545"/>
        <v>319</v>
      </c>
    </row>
    <row r="2940" spans="5:17" x14ac:dyDescent="0.35">
      <c r="E2940">
        <f t="shared" si="549"/>
        <v>2913</v>
      </c>
      <c r="F2940" s="109">
        <f t="shared" ca="1" si="540"/>
        <v>3.9373715788464794</v>
      </c>
      <c r="G2940" s="110">
        <f t="shared" ca="1" si="550"/>
        <v>5865.431984522651</v>
      </c>
      <c r="H2940" s="92">
        <f t="shared" si="541"/>
        <v>2913</v>
      </c>
      <c r="I2940" s="109">
        <f t="shared" ca="1" si="542"/>
        <v>0.77565622877493101</v>
      </c>
      <c r="J2940" s="51">
        <f t="shared" ca="1" si="546"/>
        <v>6671.9590268139582</v>
      </c>
      <c r="K2940" s="51">
        <f t="shared" ca="1" si="551"/>
        <v>6672.7346830427332</v>
      </c>
      <c r="L2940" s="111">
        <f t="shared" ca="1" si="543"/>
        <v>412</v>
      </c>
      <c r="M2940" s="112">
        <f t="shared" ca="1" si="544"/>
        <v>807.30269852008223</v>
      </c>
      <c r="N2940" s="106"/>
      <c r="O2940" s="109">
        <f t="shared" ca="1" si="547"/>
        <v>7999.2920884818459</v>
      </c>
      <c r="P2940" s="113">
        <f t="shared" ca="1" si="548"/>
        <v>1</v>
      </c>
      <c r="Q2940" s="114">
        <f t="shared" ca="1" si="545"/>
        <v>515</v>
      </c>
    </row>
    <row r="2941" spans="5:17" x14ac:dyDescent="0.35">
      <c r="E2941">
        <f t="shared" si="549"/>
        <v>2914</v>
      </c>
      <c r="F2941" s="109">
        <f t="shared" ca="1" si="540"/>
        <v>0.87913969248663715</v>
      </c>
      <c r="G2941" s="110">
        <f t="shared" ca="1" si="550"/>
        <v>5866.3111242151372</v>
      </c>
      <c r="H2941" s="92">
        <f t="shared" si="541"/>
        <v>2914</v>
      </c>
      <c r="I2941" s="109">
        <f t="shared" ca="1" si="542"/>
        <v>0.53212344333496719</v>
      </c>
      <c r="J2941" s="51">
        <f t="shared" ca="1" si="546"/>
        <v>6672.7346830427332</v>
      </c>
      <c r="K2941" s="51">
        <f t="shared" ca="1" si="551"/>
        <v>6673.2668064860682</v>
      </c>
      <c r="L2941" s="111">
        <f t="shared" ca="1" si="543"/>
        <v>411</v>
      </c>
      <c r="M2941" s="112">
        <f t="shared" ca="1" si="544"/>
        <v>806.95568227093099</v>
      </c>
      <c r="N2941" s="106"/>
      <c r="O2941" s="109">
        <f t="shared" ca="1" si="547"/>
        <v>6495.3715137849786</v>
      </c>
      <c r="P2941" s="113">
        <f t="shared" ca="1" si="548"/>
        <v>1</v>
      </c>
      <c r="Q2941" s="114">
        <f t="shared" ca="1" si="545"/>
        <v>385</v>
      </c>
    </row>
    <row r="2942" spans="5:17" x14ac:dyDescent="0.35">
      <c r="E2942">
        <f t="shared" si="549"/>
        <v>2915</v>
      </c>
      <c r="F2942" s="109">
        <f t="shared" ca="1" si="540"/>
        <v>2.8356258180284031</v>
      </c>
      <c r="G2942" s="110">
        <f t="shared" ca="1" si="550"/>
        <v>5869.1467500331655</v>
      </c>
      <c r="H2942" s="92">
        <f t="shared" si="541"/>
        <v>2915</v>
      </c>
      <c r="I2942" s="109">
        <f t="shared" ca="1" si="542"/>
        <v>0.83089680034649427</v>
      </c>
      <c r="J2942" s="51">
        <f t="shared" ca="1" si="546"/>
        <v>6673.2668064860682</v>
      </c>
      <c r="K2942" s="51">
        <f t="shared" ca="1" si="551"/>
        <v>6674.0977032864148</v>
      </c>
      <c r="L2942" s="111">
        <f t="shared" ca="1" si="543"/>
        <v>412</v>
      </c>
      <c r="M2942" s="112">
        <f t="shared" ca="1" si="544"/>
        <v>804.95095325324928</v>
      </c>
      <c r="N2942" s="106"/>
      <c r="O2942" s="109">
        <f t="shared" ca="1" si="547"/>
        <v>1945.9452299867282</v>
      </c>
      <c r="P2942" s="113">
        <f t="shared" ca="1" si="548"/>
        <v>1</v>
      </c>
      <c r="Q2942" s="114">
        <f t="shared" ca="1" si="545"/>
        <v>137</v>
      </c>
    </row>
    <row r="2943" spans="5:17" x14ac:dyDescent="0.35">
      <c r="E2943">
        <f t="shared" si="549"/>
        <v>2916</v>
      </c>
      <c r="F2943" s="109">
        <f t="shared" ca="1" si="540"/>
        <v>1.6431575510371232</v>
      </c>
      <c r="G2943" s="110">
        <f t="shared" ca="1" si="550"/>
        <v>5870.7899075842024</v>
      </c>
      <c r="H2943" s="92">
        <f t="shared" si="541"/>
        <v>2916</v>
      </c>
      <c r="I2943" s="109">
        <f t="shared" ca="1" si="542"/>
        <v>1.3009505154479855</v>
      </c>
      <c r="J2943" s="51">
        <f t="shared" ca="1" si="546"/>
        <v>6674.0977032864148</v>
      </c>
      <c r="K2943" s="51">
        <f t="shared" ca="1" si="551"/>
        <v>6675.3986538018626</v>
      </c>
      <c r="L2943" s="111">
        <f t="shared" ca="1" si="543"/>
        <v>412</v>
      </c>
      <c r="M2943" s="112">
        <f t="shared" ca="1" si="544"/>
        <v>804.60874621766015</v>
      </c>
      <c r="N2943" s="106"/>
      <c r="O2943" s="109">
        <f t="shared" ca="1" si="547"/>
        <v>11308.657294837498</v>
      </c>
      <c r="P2943" s="113">
        <f t="shared" ca="1" si="548"/>
        <v>1</v>
      </c>
      <c r="Q2943" s="114">
        <f t="shared" ca="1" si="545"/>
        <v>31</v>
      </c>
    </row>
    <row r="2944" spans="5:17" x14ac:dyDescent="0.35">
      <c r="E2944">
        <f t="shared" si="549"/>
        <v>2917</v>
      </c>
      <c r="F2944" s="109">
        <f t="shared" ca="1" si="540"/>
        <v>1.4245075923689574</v>
      </c>
      <c r="G2944" s="110">
        <f t="shared" ca="1" si="550"/>
        <v>5872.2144151765715</v>
      </c>
      <c r="H2944" s="92">
        <f t="shared" si="541"/>
        <v>2917</v>
      </c>
      <c r="I2944" s="109">
        <f t="shared" ca="1" si="542"/>
        <v>6.9508707432559556</v>
      </c>
      <c r="J2944" s="51">
        <f t="shared" ca="1" si="546"/>
        <v>6675.3986538018626</v>
      </c>
      <c r="K2944" s="51">
        <f t="shared" ca="1" si="551"/>
        <v>6682.3495245451186</v>
      </c>
      <c r="L2944" s="111">
        <f t="shared" ca="1" si="543"/>
        <v>413</v>
      </c>
      <c r="M2944" s="112">
        <f t="shared" ca="1" si="544"/>
        <v>810.13510936854709</v>
      </c>
      <c r="N2944" s="106"/>
      <c r="O2944" s="109">
        <f t="shared" ca="1" si="547"/>
        <v>8062.9311070538779</v>
      </c>
      <c r="P2944" s="113">
        <f t="shared" ca="1" si="548"/>
        <v>1</v>
      </c>
      <c r="Q2944" s="114">
        <f t="shared" ca="1" si="545"/>
        <v>522</v>
      </c>
    </row>
    <row r="2945" spans="5:17" x14ac:dyDescent="0.35">
      <c r="E2945">
        <f t="shared" si="549"/>
        <v>2918</v>
      </c>
      <c r="F2945" s="109">
        <f t="shared" ca="1" si="540"/>
        <v>5.4772340330948888</v>
      </c>
      <c r="G2945" s="110">
        <f t="shared" ca="1" si="550"/>
        <v>5877.6916492096661</v>
      </c>
      <c r="H2945" s="92">
        <f t="shared" si="541"/>
        <v>2918</v>
      </c>
      <c r="I2945" s="109">
        <f t="shared" ca="1" si="542"/>
        <v>2.1211477111858401</v>
      </c>
      <c r="J2945" s="51">
        <f t="shared" ca="1" si="546"/>
        <v>6682.3495245451186</v>
      </c>
      <c r="K2945" s="51">
        <f t="shared" ca="1" si="551"/>
        <v>6684.4706722563042</v>
      </c>
      <c r="L2945" s="111">
        <f t="shared" ca="1" si="543"/>
        <v>414</v>
      </c>
      <c r="M2945" s="112">
        <f t="shared" ca="1" si="544"/>
        <v>806.77902304663803</v>
      </c>
      <c r="N2945" s="106"/>
      <c r="O2945" s="109">
        <f t="shared" ca="1" si="547"/>
        <v>5170.0755763130683</v>
      </c>
      <c r="P2945" s="113">
        <f t="shared" ca="1" si="548"/>
        <v>1</v>
      </c>
      <c r="Q2945" s="114">
        <f t="shared" ca="1" si="545"/>
        <v>327</v>
      </c>
    </row>
    <row r="2946" spans="5:17" x14ac:dyDescent="0.35">
      <c r="E2946">
        <f t="shared" si="549"/>
        <v>2919</v>
      </c>
      <c r="F2946" s="109">
        <f t="shared" ca="1" si="540"/>
        <v>0.29349514225532813</v>
      </c>
      <c r="G2946" s="110">
        <f t="shared" ca="1" si="550"/>
        <v>5877.9851443519219</v>
      </c>
      <c r="H2946" s="92">
        <f t="shared" si="541"/>
        <v>2919</v>
      </c>
      <c r="I2946" s="109">
        <f t="shared" ca="1" si="542"/>
        <v>0.64866820675755499</v>
      </c>
      <c r="J2946" s="51">
        <f t="shared" ca="1" si="546"/>
        <v>6684.4706722563042</v>
      </c>
      <c r="K2946" s="51">
        <f t="shared" ca="1" si="551"/>
        <v>6685.1193404630621</v>
      </c>
      <c r="L2946" s="111">
        <f t="shared" ca="1" si="543"/>
        <v>413</v>
      </c>
      <c r="M2946" s="112">
        <f t="shared" ca="1" si="544"/>
        <v>807.13419611114023</v>
      </c>
      <c r="N2946" s="106"/>
      <c r="O2946" s="109">
        <f t="shared" ca="1" si="547"/>
        <v>10446.483847277303</v>
      </c>
      <c r="P2946" s="113">
        <f t="shared" ca="1" si="548"/>
        <v>1</v>
      </c>
      <c r="Q2946" s="114">
        <f t="shared" ca="1" si="545"/>
        <v>381</v>
      </c>
    </row>
    <row r="2947" spans="5:17" x14ac:dyDescent="0.35">
      <c r="E2947">
        <f t="shared" si="549"/>
        <v>2920</v>
      </c>
      <c r="F2947" s="109">
        <f t="shared" ca="1" si="540"/>
        <v>2.2837420710520822</v>
      </c>
      <c r="G2947" s="110">
        <f t="shared" ca="1" si="550"/>
        <v>5880.268886422974</v>
      </c>
      <c r="H2947" s="92">
        <f t="shared" si="541"/>
        <v>2920</v>
      </c>
      <c r="I2947" s="109">
        <f t="shared" ca="1" si="542"/>
        <v>1.4847673154184928</v>
      </c>
      <c r="J2947" s="51">
        <f t="shared" ca="1" si="546"/>
        <v>6685.1193404630621</v>
      </c>
      <c r="K2947" s="51">
        <f t="shared" ca="1" si="551"/>
        <v>6686.6041077784803</v>
      </c>
      <c r="L2947" s="111">
        <f t="shared" ca="1" si="543"/>
        <v>412</v>
      </c>
      <c r="M2947" s="112">
        <f t="shared" ca="1" si="544"/>
        <v>806.33522135550629</v>
      </c>
      <c r="N2947" s="106"/>
      <c r="O2947" s="109">
        <f t="shared" ca="1" si="547"/>
        <v>9675.3358548425385</v>
      </c>
      <c r="P2947" s="113">
        <f t="shared" ca="1" si="548"/>
        <v>1</v>
      </c>
      <c r="Q2947" s="114">
        <f t="shared" ca="1" si="545"/>
        <v>568</v>
      </c>
    </row>
    <row r="2948" spans="5:17" x14ac:dyDescent="0.35">
      <c r="E2948">
        <f t="shared" si="549"/>
        <v>2921</v>
      </c>
      <c r="F2948" s="109">
        <f t="shared" ca="1" si="540"/>
        <v>2.0352479242425692</v>
      </c>
      <c r="G2948" s="110">
        <f t="shared" ca="1" si="550"/>
        <v>5882.3041343472169</v>
      </c>
      <c r="H2948" s="92">
        <f t="shared" si="541"/>
        <v>2921</v>
      </c>
      <c r="I2948" s="109">
        <f t="shared" ca="1" si="542"/>
        <v>0.34545778445795083</v>
      </c>
      <c r="J2948" s="51">
        <f t="shared" ca="1" si="546"/>
        <v>6686.6041077784803</v>
      </c>
      <c r="K2948" s="51">
        <f t="shared" ca="1" si="551"/>
        <v>6686.949565562938</v>
      </c>
      <c r="L2948" s="111">
        <f t="shared" ca="1" si="543"/>
        <v>411</v>
      </c>
      <c r="M2948" s="112">
        <f t="shared" ca="1" si="544"/>
        <v>804.64543121572115</v>
      </c>
      <c r="N2948" s="106"/>
      <c r="O2948" s="109">
        <f t="shared" ca="1" si="547"/>
        <v>3832.9288884242633</v>
      </c>
      <c r="P2948" s="113">
        <f t="shared" ca="1" si="548"/>
        <v>1</v>
      </c>
      <c r="Q2948" s="114">
        <f t="shared" ca="1" si="545"/>
        <v>289</v>
      </c>
    </row>
    <row r="2949" spans="5:17" x14ac:dyDescent="0.35">
      <c r="E2949">
        <f t="shared" si="549"/>
        <v>2922</v>
      </c>
      <c r="F2949" s="109">
        <f t="shared" ca="1" si="540"/>
        <v>3.0262839504615275</v>
      </c>
      <c r="G2949" s="110">
        <f t="shared" ca="1" si="550"/>
        <v>5885.3304182976781</v>
      </c>
      <c r="H2949" s="92">
        <f t="shared" si="541"/>
        <v>2922</v>
      </c>
      <c r="I2949" s="109">
        <f t="shared" ca="1" si="542"/>
        <v>0.13643513474085842</v>
      </c>
      <c r="J2949" s="51">
        <f t="shared" ca="1" si="546"/>
        <v>6686.949565562938</v>
      </c>
      <c r="K2949" s="51">
        <f t="shared" ca="1" si="551"/>
        <v>6687.0860006976791</v>
      </c>
      <c r="L2949" s="111">
        <f t="shared" ca="1" si="543"/>
        <v>410</v>
      </c>
      <c r="M2949" s="112">
        <f t="shared" ca="1" si="544"/>
        <v>801.755582400001</v>
      </c>
      <c r="N2949" s="106"/>
      <c r="O2949" s="109">
        <f t="shared" ca="1" si="547"/>
        <v>6092.5414683145473</v>
      </c>
      <c r="P2949" s="113">
        <f t="shared" ca="1" si="548"/>
        <v>1</v>
      </c>
      <c r="Q2949" s="114">
        <f t="shared" ca="1" si="545"/>
        <v>373</v>
      </c>
    </row>
    <row r="2950" spans="5:17" x14ac:dyDescent="0.35">
      <c r="E2950">
        <f t="shared" si="549"/>
        <v>2923</v>
      </c>
      <c r="F2950" s="109">
        <f t="shared" ca="1" si="540"/>
        <v>1.2162277908681396</v>
      </c>
      <c r="G2950" s="110">
        <f t="shared" ca="1" si="550"/>
        <v>5886.5466460885464</v>
      </c>
      <c r="H2950" s="92">
        <f t="shared" si="541"/>
        <v>2923</v>
      </c>
      <c r="I2950" s="109">
        <f t="shared" ca="1" si="542"/>
        <v>5.1606513403978846</v>
      </c>
      <c r="J2950" s="51">
        <f t="shared" ca="1" si="546"/>
        <v>6687.0860006976791</v>
      </c>
      <c r="K2950" s="51">
        <f t="shared" ca="1" si="551"/>
        <v>6692.2466520380767</v>
      </c>
      <c r="L2950" s="111">
        <f t="shared" ca="1" si="543"/>
        <v>415</v>
      </c>
      <c r="M2950" s="112">
        <f t="shared" ca="1" si="544"/>
        <v>805.70000594953035</v>
      </c>
      <c r="N2950" s="106"/>
      <c r="O2950" s="109">
        <f t="shared" ca="1" si="547"/>
        <v>3653.8524513483962</v>
      </c>
      <c r="P2950" s="113">
        <f t="shared" ca="1" si="548"/>
        <v>1</v>
      </c>
      <c r="Q2950" s="114">
        <f t="shared" ca="1" si="545"/>
        <v>278</v>
      </c>
    </row>
    <row r="2951" spans="5:17" x14ac:dyDescent="0.35">
      <c r="E2951">
        <f t="shared" si="549"/>
        <v>2924</v>
      </c>
      <c r="F2951" s="109">
        <f t="shared" ca="1" si="540"/>
        <v>0.36499356330156357</v>
      </c>
      <c r="G2951" s="110">
        <f t="shared" ca="1" si="550"/>
        <v>5886.9116396518475</v>
      </c>
      <c r="H2951" s="92">
        <f t="shared" si="541"/>
        <v>2924</v>
      </c>
      <c r="I2951" s="109">
        <f t="shared" ca="1" si="542"/>
        <v>0.46682698013200397</v>
      </c>
      <c r="J2951" s="51">
        <f t="shared" ca="1" si="546"/>
        <v>6692.2466520380767</v>
      </c>
      <c r="K2951" s="51">
        <f t="shared" ca="1" si="551"/>
        <v>6692.713479018209</v>
      </c>
      <c r="L2951" s="111">
        <f t="shared" ca="1" si="543"/>
        <v>415</v>
      </c>
      <c r="M2951" s="112">
        <f t="shared" ca="1" si="544"/>
        <v>805.80183936636149</v>
      </c>
      <c r="N2951" s="106"/>
      <c r="O2951" s="109">
        <f t="shared" ca="1" si="547"/>
        <v>626.7345363149667</v>
      </c>
      <c r="P2951" s="113">
        <f t="shared" ca="1" si="548"/>
        <v>1</v>
      </c>
      <c r="Q2951" s="114">
        <f t="shared" ca="1" si="545"/>
        <v>45</v>
      </c>
    </row>
    <row r="2952" spans="5:17" x14ac:dyDescent="0.35">
      <c r="E2952">
        <f t="shared" si="549"/>
        <v>2925</v>
      </c>
      <c r="F2952" s="109">
        <f t="shared" ca="1" si="540"/>
        <v>3.7605256630447341</v>
      </c>
      <c r="G2952" s="110">
        <f t="shared" ca="1" si="550"/>
        <v>5890.6721653148925</v>
      </c>
      <c r="H2952" s="92">
        <f t="shared" si="541"/>
        <v>2925</v>
      </c>
      <c r="I2952" s="109">
        <f t="shared" ca="1" si="542"/>
        <v>1.0661990267299459</v>
      </c>
      <c r="J2952" s="51">
        <f t="shared" ca="1" si="546"/>
        <v>6692.713479018209</v>
      </c>
      <c r="K2952" s="51">
        <f t="shared" ca="1" si="551"/>
        <v>6693.7796780449389</v>
      </c>
      <c r="L2952" s="111">
        <f t="shared" ca="1" si="543"/>
        <v>414</v>
      </c>
      <c r="M2952" s="112">
        <f t="shared" ca="1" si="544"/>
        <v>803.10751273004644</v>
      </c>
      <c r="N2952" s="106"/>
      <c r="O2952" s="109">
        <f t="shared" ca="1" si="547"/>
        <v>1021.4874994033096</v>
      </c>
      <c r="P2952" s="113">
        <f t="shared" ca="1" si="548"/>
        <v>1</v>
      </c>
      <c r="Q2952" s="114">
        <f t="shared" ca="1" si="545"/>
        <v>83</v>
      </c>
    </row>
    <row r="2953" spans="5:17" x14ac:dyDescent="0.35">
      <c r="E2953">
        <f t="shared" si="549"/>
        <v>2926</v>
      </c>
      <c r="F2953" s="109">
        <f t="shared" ca="1" si="540"/>
        <v>3.5714434532498154</v>
      </c>
      <c r="G2953" s="110">
        <f t="shared" ca="1" si="550"/>
        <v>5894.2436087681426</v>
      </c>
      <c r="H2953" s="92">
        <f t="shared" si="541"/>
        <v>2926</v>
      </c>
      <c r="I2953" s="109">
        <f t="shared" ca="1" si="542"/>
        <v>3.0735806894478155</v>
      </c>
      <c r="J2953" s="51">
        <f t="shared" ca="1" si="546"/>
        <v>6693.7796780449389</v>
      </c>
      <c r="K2953" s="51">
        <f t="shared" ca="1" si="551"/>
        <v>6696.8532587343871</v>
      </c>
      <c r="L2953" s="111">
        <f t="shared" ca="1" si="543"/>
        <v>414</v>
      </c>
      <c r="M2953" s="112">
        <f t="shared" ca="1" si="544"/>
        <v>802.60964996624443</v>
      </c>
      <c r="N2953" s="106"/>
      <c r="O2953" s="109">
        <f t="shared" ca="1" si="547"/>
        <v>196.60123995040988</v>
      </c>
      <c r="P2953" s="113">
        <f t="shared" ca="1" si="548"/>
        <v>1</v>
      </c>
      <c r="Q2953" s="114">
        <f t="shared" ca="1" si="545"/>
        <v>5</v>
      </c>
    </row>
    <row r="2954" spans="5:17" x14ac:dyDescent="0.35">
      <c r="E2954">
        <f t="shared" si="549"/>
        <v>2927</v>
      </c>
      <c r="F2954" s="109">
        <f t="shared" ca="1" si="540"/>
        <v>1.9575087235027895</v>
      </c>
      <c r="G2954" s="110">
        <f t="shared" ca="1" si="550"/>
        <v>5896.2011174916452</v>
      </c>
      <c r="H2954" s="92">
        <f t="shared" si="541"/>
        <v>2927</v>
      </c>
      <c r="I2954" s="109">
        <f t="shared" ca="1" si="542"/>
        <v>2.4411720818806475</v>
      </c>
      <c r="J2954" s="51">
        <f t="shared" ca="1" si="546"/>
        <v>6696.8532587343871</v>
      </c>
      <c r="K2954" s="51">
        <f t="shared" ca="1" si="551"/>
        <v>6699.2944308162678</v>
      </c>
      <c r="L2954" s="111">
        <f t="shared" ca="1" si="543"/>
        <v>413</v>
      </c>
      <c r="M2954" s="112">
        <f t="shared" ca="1" si="544"/>
        <v>803.09331332462261</v>
      </c>
      <c r="N2954" s="106"/>
      <c r="O2954" s="109">
        <f t="shared" ca="1" si="547"/>
        <v>7448.8997165750316</v>
      </c>
      <c r="P2954" s="113">
        <f t="shared" ca="1" si="548"/>
        <v>1</v>
      </c>
      <c r="Q2954" s="114">
        <f t="shared" ca="1" si="545"/>
        <v>455</v>
      </c>
    </row>
    <row r="2955" spans="5:17" x14ac:dyDescent="0.35">
      <c r="E2955">
        <f t="shared" si="549"/>
        <v>2928</v>
      </c>
      <c r="F2955" s="109">
        <f t="shared" ca="1" si="540"/>
        <v>1.146428206659492</v>
      </c>
      <c r="G2955" s="110">
        <f t="shared" ca="1" si="550"/>
        <v>5897.3475456983042</v>
      </c>
      <c r="H2955" s="92">
        <f t="shared" si="541"/>
        <v>2928</v>
      </c>
      <c r="I2955" s="109">
        <f t="shared" ca="1" si="542"/>
        <v>0.40279038582517213</v>
      </c>
      <c r="J2955" s="51">
        <f t="shared" ca="1" si="546"/>
        <v>6699.2944308162678</v>
      </c>
      <c r="K2955" s="51">
        <f t="shared" ca="1" si="551"/>
        <v>6699.6972212020928</v>
      </c>
      <c r="L2955" s="111">
        <f t="shared" ca="1" si="543"/>
        <v>412</v>
      </c>
      <c r="M2955" s="112">
        <f t="shared" ca="1" si="544"/>
        <v>802.3496755037886</v>
      </c>
      <c r="N2955" s="106"/>
      <c r="O2955" s="109">
        <f t="shared" ca="1" si="547"/>
        <v>4283.952583331803</v>
      </c>
      <c r="P2955" s="113">
        <f t="shared" ca="1" si="548"/>
        <v>1</v>
      </c>
      <c r="Q2955" s="114">
        <f t="shared" ca="1" si="545"/>
        <v>322</v>
      </c>
    </row>
    <row r="2956" spans="5:17" x14ac:dyDescent="0.35">
      <c r="E2956">
        <f t="shared" si="549"/>
        <v>2929</v>
      </c>
      <c r="F2956" s="109">
        <f t="shared" ca="1" si="540"/>
        <v>3.8258801259883763</v>
      </c>
      <c r="G2956" s="110">
        <f t="shared" ca="1" si="550"/>
        <v>5901.1734258242923</v>
      </c>
      <c r="H2956" s="92">
        <f t="shared" si="541"/>
        <v>2929</v>
      </c>
      <c r="I2956" s="109">
        <f t="shared" ca="1" si="542"/>
        <v>3.6152630073558902</v>
      </c>
      <c r="J2956" s="51">
        <f t="shared" ca="1" si="546"/>
        <v>6699.6972212020928</v>
      </c>
      <c r="K2956" s="51">
        <f t="shared" ca="1" si="551"/>
        <v>6703.3124842094485</v>
      </c>
      <c r="L2956" s="111">
        <f t="shared" ca="1" si="543"/>
        <v>415</v>
      </c>
      <c r="M2956" s="112">
        <f t="shared" ca="1" si="544"/>
        <v>802.1390583851562</v>
      </c>
      <c r="N2956" s="106"/>
      <c r="O2956" s="109">
        <f t="shared" ca="1" si="547"/>
        <v>3092.073311168635</v>
      </c>
      <c r="P2956" s="113">
        <f t="shared" ca="1" si="548"/>
        <v>1</v>
      </c>
      <c r="Q2956" s="114">
        <f t="shared" ca="1" si="545"/>
        <v>242</v>
      </c>
    </row>
    <row r="2957" spans="5:17" x14ac:dyDescent="0.35">
      <c r="E2957">
        <f t="shared" si="549"/>
        <v>2930</v>
      </c>
      <c r="F2957" s="109">
        <f t="shared" ca="1" si="540"/>
        <v>2.2456691023317705</v>
      </c>
      <c r="G2957" s="110">
        <f t="shared" ca="1" si="550"/>
        <v>5903.419094926624</v>
      </c>
      <c r="H2957" s="92">
        <f t="shared" si="541"/>
        <v>2930</v>
      </c>
      <c r="I2957" s="109">
        <f t="shared" ca="1" si="542"/>
        <v>9.737330704459696</v>
      </c>
      <c r="J2957" s="51">
        <f t="shared" ca="1" si="546"/>
        <v>6703.3124842094485</v>
      </c>
      <c r="K2957" s="51">
        <f t="shared" ca="1" si="551"/>
        <v>6713.0498149139084</v>
      </c>
      <c r="L2957" s="111">
        <f t="shared" ca="1" si="543"/>
        <v>419</v>
      </c>
      <c r="M2957" s="112">
        <f t="shared" ca="1" si="544"/>
        <v>809.63071998728446</v>
      </c>
      <c r="N2957" s="106"/>
      <c r="O2957" s="109">
        <f t="shared" ca="1" si="547"/>
        <v>7849.5121924859859</v>
      </c>
      <c r="P2957" s="113">
        <f t="shared" ca="1" si="548"/>
        <v>1</v>
      </c>
      <c r="Q2957" s="114">
        <f t="shared" ca="1" si="545"/>
        <v>502</v>
      </c>
    </row>
    <row r="2958" spans="5:17" x14ac:dyDescent="0.35">
      <c r="E2958">
        <f t="shared" si="549"/>
        <v>2931</v>
      </c>
      <c r="F2958" s="109">
        <f t="shared" ca="1" si="540"/>
        <v>0.2138818282245756</v>
      </c>
      <c r="G2958" s="110">
        <f t="shared" ca="1" si="550"/>
        <v>5903.6329767548486</v>
      </c>
      <c r="H2958" s="92">
        <f t="shared" si="541"/>
        <v>2931</v>
      </c>
      <c r="I2958" s="109">
        <f t="shared" ca="1" si="542"/>
        <v>7.1115160759467999E-2</v>
      </c>
      <c r="J2958" s="51">
        <f t="shared" ca="1" si="546"/>
        <v>6713.0498149139084</v>
      </c>
      <c r="K2958" s="51">
        <f t="shared" ca="1" si="551"/>
        <v>6713.1209300746677</v>
      </c>
      <c r="L2958" s="111">
        <f t="shared" ca="1" si="543"/>
        <v>419</v>
      </c>
      <c r="M2958" s="112">
        <f t="shared" ca="1" si="544"/>
        <v>809.4879533198191</v>
      </c>
      <c r="N2958" s="106"/>
      <c r="O2958" s="109">
        <f t="shared" ca="1" si="547"/>
        <v>1757.9748381342192</v>
      </c>
      <c r="P2958" s="113">
        <f t="shared" ca="1" si="548"/>
        <v>1</v>
      </c>
      <c r="Q2958" s="114">
        <f t="shared" ca="1" si="545"/>
        <v>122</v>
      </c>
    </row>
    <row r="2959" spans="5:17" x14ac:dyDescent="0.35">
      <c r="E2959">
        <f t="shared" si="549"/>
        <v>2932</v>
      </c>
      <c r="F2959" s="109">
        <f t="shared" ca="1" si="540"/>
        <v>2.8990089647847115</v>
      </c>
      <c r="G2959" s="110">
        <f t="shared" ca="1" si="550"/>
        <v>5906.5319857196337</v>
      </c>
      <c r="H2959" s="92">
        <f t="shared" si="541"/>
        <v>2932</v>
      </c>
      <c r="I2959" s="109">
        <f t="shared" ca="1" si="542"/>
        <v>8.6033454532243342E-2</v>
      </c>
      <c r="J2959" s="51">
        <f t="shared" ca="1" si="546"/>
        <v>6713.1209300746677</v>
      </c>
      <c r="K2959" s="51">
        <f t="shared" ca="1" si="551"/>
        <v>6713.2069635292</v>
      </c>
      <c r="L2959" s="111">
        <f t="shared" ca="1" si="543"/>
        <v>418</v>
      </c>
      <c r="M2959" s="112">
        <f t="shared" ca="1" si="544"/>
        <v>806.67497780956637</v>
      </c>
      <c r="N2959" s="106"/>
      <c r="O2959" s="109">
        <f t="shared" ca="1" si="547"/>
        <v>850.05166367726861</v>
      </c>
      <c r="P2959" s="113">
        <f t="shared" ca="1" si="548"/>
        <v>1</v>
      </c>
      <c r="Q2959" s="114">
        <f t="shared" ca="1" si="545"/>
        <v>52</v>
      </c>
    </row>
    <row r="2960" spans="5:17" x14ac:dyDescent="0.35">
      <c r="E2960">
        <f t="shared" si="549"/>
        <v>2933</v>
      </c>
      <c r="F2960" s="109">
        <f t="shared" ca="1" si="540"/>
        <v>2.0344693950222266</v>
      </c>
      <c r="G2960" s="110">
        <f t="shared" ca="1" si="550"/>
        <v>5908.5664551146556</v>
      </c>
      <c r="H2960" s="92">
        <f t="shared" si="541"/>
        <v>2933</v>
      </c>
      <c r="I2960" s="109">
        <f t="shared" ca="1" si="542"/>
        <v>0.65069694406114198</v>
      </c>
      <c r="J2960" s="51">
        <f t="shared" ca="1" si="546"/>
        <v>6713.2069635292</v>
      </c>
      <c r="K2960" s="51">
        <f t="shared" ca="1" si="551"/>
        <v>6713.8576604732616</v>
      </c>
      <c r="L2960" s="111">
        <f t="shared" ca="1" si="543"/>
        <v>417</v>
      </c>
      <c r="M2960" s="112">
        <f t="shared" ca="1" si="544"/>
        <v>805.29120535860602</v>
      </c>
      <c r="N2960" s="106"/>
      <c r="O2960" s="109">
        <f t="shared" ca="1" si="547"/>
        <v>2270.6359519551575</v>
      </c>
      <c r="P2960" s="113">
        <f t="shared" ca="1" si="548"/>
        <v>1</v>
      </c>
      <c r="Q2960" s="114">
        <f t="shared" ca="1" si="545"/>
        <v>187</v>
      </c>
    </row>
    <row r="2961" spans="5:17" x14ac:dyDescent="0.35">
      <c r="E2961">
        <f t="shared" si="549"/>
        <v>2934</v>
      </c>
      <c r="F2961" s="109">
        <f t="shared" ca="1" si="540"/>
        <v>0.7566763056608472</v>
      </c>
      <c r="G2961" s="110">
        <f t="shared" ca="1" si="550"/>
        <v>5909.3231314203167</v>
      </c>
      <c r="H2961" s="92">
        <f t="shared" si="541"/>
        <v>2934</v>
      </c>
      <c r="I2961" s="109">
        <f t="shared" ca="1" si="542"/>
        <v>0.61379839961592331</v>
      </c>
      <c r="J2961" s="51">
        <f t="shared" ca="1" si="546"/>
        <v>6713.8576604732616</v>
      </c>
      <c r="K2961" s="51">
        <f t="shared" ca="1" si="551"/>
        <v>6714.4714588728775</v>
      </c>
      <c r="L2961" s="111">
        <f t="shared" ca="1" si="543"/>
        <v>416</v>
      </c>
      <c r="M2961" s="112">
        <f t="shared" ca="1" si="544"/>
        <v>805.14832745256081</v>
      </c>
      <c r="N2961" s="106"/>
      <c r="O2961" s="109">
        <f t="shared" ca="1" si="547"/>
        <v>8209.3818085737676</v>
      </c>
      <c r="P2961" s="113">
        <f t="shared" ca="1" si="548"/>
        <v>1</v>
      </c>
      <c r="Q2961" s="114">
        <f t="shared" ca="1" si="545"/>
        <v>537</v>
      </c>
    </row>
    <row r="2962" spans="5:17" x14ac:dyDescent="0.35">
      <c r="E2962">
        <f t="shared" si="549"/>
        <v>2935</v>
      </c>
      <c r="F2962" s="109">
        <f t="shared" ca="1" si="540"/>
        <v>3.9437312267744801E-2</v>
      </c>
      <c r="G2962" s="110">
        <f t="shared" ca="1" si="550"/>
        <v>5909.3625687325848</v>
      </c>
      <c r="H2962" s="92">
        <f t="shared" si="541"/>
        <v>2935</v>
      </c>
      <c r="I2962" s="109">
        <f t="shared" ca="1" si="542"/>
        <v>1.9450898498712998</v>
      </c>
      <c r="J2962" s="51">
        <f t="shared" ca="1" si="546"/>
        <v>6714.4714588728775</v>
      </c>
      <c r="K2962" s="51">
        <f t="shared" ca="1" si="551"/>
        <v>6716.4165487227492</v>
      </c>
      <c r="L2962" s="111">
        <f t="shared" ca="1" si="543"/>
        <v>415</v>
      </c>
      <c r="M2962" s="112">
        <f t="shared" ca="1" si="544"/>
        <v>807.05397999016441</v>
      </c>
      <c r="N2962" s="106"/>
      <c r="O2962" s="109">
        <f t="shared" ca="1" si="547"/>
        <v>10627.635266566887</v>
      </c>
      <c r="P2962" s="113">
        <f t="shared" ca="1" si="548"/>
        <v>1</v>
      </c>
      <c r="Q2962" s="114">
        <f t="shared" ca="1" si="545"/>
        <v>309</v>
      </c>
    </row>
    <row r="2963" spans="5:17" x14ac:dyDescent="0.35">
      <c r="E2963">
        <f t="shared" si="549"/>
        <v>2936</v>
      </c>
      <c r="F2963" s="109">
        <f t="shared" ca="1" si="540"/>
        <v>2.5336579866207467</v>
      </c>
      <c r="G2963" s="110">
        <f t="shared" ca="1" si="550"/>
        <v>5911.8962267192055</v>
      </c>
      <c r="H2963" s="92">
        <f t="shared" si="541"/>
        <v>2936</v>
      </c>
      <c r="I2963" s="109">
        <f t="shared" ca="1" si="542"/>
        <v>3.2000907868027872</v>
      </c>
      <c r="J2963" s="51">
        <f t="shared" ca="1" si="546"/>
        <v>6716.4165487227492</v>
      </c>
      <c r="K2963" s="51">
        <f t="shared" ca="1" si="551"/>
        <v>6719.6166395095524</v>
      </c>
      <c r="L2963" s="111">
        <f t="shared" ca="1" si="543"/>
        <v>421</v>
      </c>
      <c r="M2963" s="112">
        <f t="shared" ca="1" si="544"/>
        <v>807.72041279034693</v>
      </c>
      <c r="N2963" s="106"/>
      <c r="O2963" s="109">
        <f t="shared" ca="1" si="547"/>
        <v>5396.8314658060272</v>
      </c>
      <c r="P2963" s="113">
        <f t="shared" ca="1" si="548"/>
        <v>1</v>
      </c>
      <c r="Q2963" s="114">
        <f t="shared" ca="1" si="545"/>
        <v>317</v>
      </c>
    </row>
    <row r="2964" spans="5:17" x14ac:dyDescent="0.35">
      <c r="E2964">
        <f t="shared" si="549"/>
        <v>2937</v>
      </c>
      <c r="F2964" s="109">
        <f t="shared" ca="1" si="540"/>
        <v>1.2552842329689307</v>
      </c>
      <c r="G2964" s="110">
        <f t="shared" ca="1" si="550"/>
        <v>5913.1515109521742</v>
      </c>
      <c r="H2964" s="92">
        <f t="shared" si="541"/>
        <v>2937</v>
      </c>
      <c r="I2964" s="109">
        <f t="shared" ca="1" si="542"/>
        <v>0.24149148102337945</v>
      </c>
      <c r="J2964" s="51">
        <f t="shared" ca="1" si="546"/>
        <v>6719.6166395095524</v>
      </c>
      <c r="K2964" s="51">
        <f t="shared" ca="1" si="551"/>
        <v>6719.8581309905758</v>
      </c>
      <c r="L2964" s="111">
        <f t="shared" ca="1" si="543"/>
        <v>420</v>
      </c>
      <c r="M2964" s="112">
        <f t="shared" ca="1" si="544"/>
        <v>806.70662003840152</v>
      </c>
      <c r="N2964" s="106"/>
      <c r="O2964" s="109">
        <f t="shared" ca="1" si="547"/>
        <v>2544.040719705155</v>
      </c>
      <c r="P2964" s="113">
        <f t="shared" ca="1" si="548"/>
        <v>1</v>
      </c>
      <c r="Q2964" s="114">
        <f t="shared" ca="1" si="545"/>
        <v>205</v>
      </c>
    </row>
    <row r="2965" spans="5:17" x14ac:dyDescent="0.35">
      <c r="E2965">
        <f t="shared" si="549"/>
        <v>2938</v>
      </c>
      <c r="F2965" s="109">
        <f t="shared" ca="1" si="540"/>
        <v>3.5217117417007699</v>
      </c>
      <c r="G2965" s="110">
        <f t="shared" ca="1" si="550"/>
        <v>5916.6732226938748</v>
      </c>
      <c r="H2965" s="92">
        <f t="shared" si="541"/>
        <v>2938</v>
      </c>
      <c r="I2965" s="109">
        <f t="shared" ca="1" si="542"/>
        <v>0.76546426030735959</v>
      </c>
      <c r="J2965" s="51">
        <f t="shared" ca="1" si="546"/>
        <v>6719.8581309905758</v>
      </c>
      <c r="K2965" s="51">
        <f t="shared" ca="1" si="551"/>
        <v>6720.6235952508832</v>
      </c>
      <c r="L2965" s="111">
        <f t="shared" ca="1" si="543"/>
        <v>419</v>
      </c>
      <c r="M2965" s="112">
        <f t="shared" ca="1" si="544"/>
        <v>803.95037255700845</v>
      </c>
      <c r="N2965" s="106"/>
      <c r="O2965" s="109">
        <f t="shared" ca="1" si="547"/>
        <v>1933.5986175927294</v>
      </c>
      <c r="P2965" s="113">
        <f t="shared" ca="1" si="548"/>
        <v>1</v>
      </c>
      <c r="Q2965" s="114">
        <f t="shared" ca="1" si="545"/>
        <v>137</v>
      </c>
    </row>
    <row r="2966" spans="5:17" x14ac:dyDescent="0.35">
      <c r="E2966">
        <f t="shared" si="549"/>
        <v>2939</v>
      </c>
      <c r="F2966" s="109">
        <f t="shared" ca="1" si="540"/>
        <v>1.6894486600319878</v>
      </c>
      <c r="G2966" s="110">
        <f t="shared" ca="1" si="550"/>
        <v>5918.362671353907</v>
      </c>
      <c r="H2966" s="92">
        <f t="shared" si="541"/>
        <v>2939</v>
      </c>
      <c r="I2966" s="109">
        <f t="shared" ca="1" si="542"/>
        <v>4.9177678805198299</v>
      </c>
      <c r="J2966" s="51">
        <f t="shared" ca="1" si="546"/>
        <v>6720.6235952508832</v>
      </c>
      <c r="K2966" s="51">
        <f t="shared" ca="1" si="551"/>
        <v>6725.5413631314032</v>
      </c>
      <c r="L2966" s="111">
        <f t="shared" ca="1" si="543"/>
        <v>420</v>
      </c>
      <c r="M2966" s="112">
        <f t="shared" ca="1" si="544"/>
        <v>807.17869177749617</v>
      </c>
      <c r="N2966" s="106"/>
      <c r="O2966" s="109">
        <f t="shared" ca="1" si="547"/>
        <v>1331.0262575122804</v>
      </c>
      <c r="P2966" s="113">
        <f t="shared" ca="1" si="548"/>
        <v>1</v>
      </c>
      <c r="Q2966" s="114">
        <f t="shared" ca="1" si="545"/>
        <v>98</v>
      </c>
    </row>
    <row r="2967" spans="5:17" x14ac:dyDescent="0.35">
      <c r="E2967">
        <f t="shared" si="549"/>
        <v>2940</v>
      </c>
      <c r="F2967" s="109">
        <f t="shared" ca="1" si="540"/>
        <v>0.59659251222784315</v>
      </c>
      <c r="G2967" s="110">
        <f t="shared" ca="1" si="550"/>
        <v>5918.9592638661352</v>
      </c>
      <c r="H2967" s="92">
        <f t="shared" si="541"/>
        <v>2940</v>
      </c>
      <c r="I2967" s="109">
        <f t="shared" ca="1" si="542"/>
        <v>1.9548850441477885</v>
      </c>
      <c r="J2967" s="51">
        <f t="shared" ca="1" si="546"/>
        <v>6725.5413631314032</v>
      </c>
      <c r="K2967" s="51">
        <f t="shared" ca="1" si="551"/>
        <v>6727.496248175551</v>
      </c>
      <c r="L2967" s="111">
        <f t="shared" ca="1" si="543"/>
        <v>420</v>
      </c>
      <c r="M2967" s="112">
        <f t="shared" ca="1" si="544"/>
        <v>808.53698430941586</v>
      </c>
      <c r="N2967" s="106"/>
      <c r="O2967" s="109">
        <f t="shared" ca="1" si="547"/>
        <v>5568.559444963289</v>
      </c>
      <c r="P2967" s="113">
        <f t="shared" ca="1" si="548"/>
        <v>1</v>
      </c>
      <c r="Q2967" s="114">
        <f t="shared" ca="1" si="545"/>
        <v>321</v>
      </c>
    </row>
    <row r="2968" spans="5:17" x14ac:dyDescent="0.35">
      <c r="E2968">
        <f t="shared" si="549"/>
        <v>2941</v>
      </c>
      <c r="F2968" s="109">
        <f t="shared" ca="1" si="540"/>
        <v>0.89810491430364348</v>
      </c>
      <c r="G2968" s="110">
        <f t="shared" ca="1" si="550"/>
        <v>5919.8573687804392</v>
      </c>
      <c r="H2968" s="92">
        <f t="shared" si="541"/>
        <v>2941</v>
      </c>
      <c r="I2968" s="109">
        <f t="shared" ca="1" si="542"/>
        <v>3.5028763970482921</v>
      </c>
      <c r="J2968" s="51">
        <f t="shared" ca="1" si="546"/>
        <v>6727.496248175551</v>
      </c>
      <c r="K2968" s="51">
        <f t="shared" ca="1" si="551"/>
        <v>6730.9991245725996</v>
      </c>
      <c r="L2968" s="111">
        <f t="shared" ca="1" si="543"/>
        <v>419</v>
      </c>
      <c r="M2968" s="112">
        <f t="shared" ca="1" si="544"/>
        <v>811.14175579216044</v>
      </c>
      <c r="N2968" s="106"/>
      <c r="O2968" s="109">
        <f t="shared" ca="1" si="547"/>
        <v>11338.356034277615</v>
      </c>
      <c r="P2968" s="113">
        <f t="shared" ca="1" si="548"/>
        <v>1</v>
      </c>
      <c r="Q2968" s="114">
        <f t="shared" ca="1" si="545"/>
        <v>22</v>
      </c>
    </row>
    <row r="2969" spans="5:17" x14ac:dyDescent="0.35">
      <c r="E2969">
        <f t="shared" si="549"/>
        <v>2942</v>
      </c>
      <c r="F2969" s="109">
        <f t="shared" ca="1" si="540"/>
        <v>8.2549224095443616</v>
      </c>
      <c r="G2969" s="110">
        <f t="shared" ca="1" si="550"/>
        <v>5928.1122911899838</v>
      </c>
      <c r="H2969" s="92">
        <f t="shared" si="541"/>
        <v>2942</v>
      </c>
      <c r="I2969" s="109">
        <f t="shared" ca="1" si="542"/>
        <v>1.2601829129652513</v>
      </c>
      <c r="J2969" s="51">
        <f t="shared" ca="1" si="546"/>
        <v>6730.9991245725996</v>
      </c>
      <c r="K2969" s="51">
        <f t="shared" ca="1" si="551"/>
        <v>6732.2593074855649</v>
      </c>
      <c r="L2969" s="111">
        <f t="shared" ca="1" si="543"/>
        <v>418</v>
      </c>
      <c r="M2969" s="112">
        <f t="shared" ca="1" si="544"/>
        <v>804.14701629558112</v>
      </c>
      <c r="N2969" s="106"/>
      <c r="O2969" s="109">
        <f t="shared" ca="1" si="547"/>
        <v>10750.964474214808</v>
      </c>
      <c r="P2969" s="113">
        <f t="shared" ca="1" si="548"/>
        <v>1</v>
      </c>
      <c r="Q2969" s="114">
        <f t="shared" ca="1" si="545"/>
        <v>261</v>
      </c>
    </row>
    <row r="2970" spans="5:17" x14ac:dyDescent="0.35">
      <c r="E2970">
        <f t="shared" si="549"/>
        <v>2943</v>
      </c>
      <c r="F2970" s="109">
        <f t="shared" ca="1" si="540"/>
        <v>0.83232044151693685</v>
      </c>
      <c r="G2970" s="110">
        <f t="shared" ca="1" si="550"/>
        <v>5928.9446116315012</v>
      </c>
      <c r="H2970" s="92">
        <f t="shared" si="541"/>
        <v>2943</v>
      </c>
      <c r="I2970" s="109">
        <f t="shared" ca="1" si="542"/>
        <v>1.0247517079508879</v>
      </c>
      <c r="J2970" s="51">
        <f t="shared" ca="1" si="546"/>
        <v>6732.2593074855649</v>
      </c>
      <c r="K2970" s="51">
        <f t="shared" ca="1" si="551"/>
        <v>6733.2840591935155</v>
      </c>
      <c r="L2970" s="111">
        <f t="shared" ca="1" si="543"/>
        <v>417</v>
      </c>
      <c r="M2970" s="112">
        <f t="shared" ca="1" si="544"/>
        <v>804.33944756201436</v>
      </c>
      <c r="N2970" s="106"/>
      <c r="O2970" s="109">
        <f t="shared" ca="1" si="547"/>
        <v>5123.7564374947196</v>
      </c>
      <c r="P2970" s="113">
        <f t="shared" ca="1" si="548"/>
        <v>1</v>
      </c>
      <c r="Q2970" s="114">
        <f t="shared" ca="1" si="545"/>
        <v>322</v>
      </c>
    </row>
    <row r="2971" spans="5:17" x14ac:dyDescent="0.35">
      <c r="E2971">
        <f t="shared" si="549"/>
        <v>2944</v>
      </c>
      <c r="F2971" s="109">
        <f t="shared" ca="1" si="540"/>
        <v>0.10408635386104544</v>
      </c>
      <c r="G2971" s="110">
        <f t="shared" ca="1" si="550"/>
        <v>5929.0486979853622</v>
      </c>
      <c r="H2971" s="92">
        <f t="shared" si="541"/>
        <v>2944</v>
      </c>
      <c r="I2971" s="109">
        <f t="shared" ca="1" si="542"/>
        <v>0.84235998396129974</v>
      </c>
      <c r="J2971" s="51">
        <f t="shared" ca="1" si="546"/>
        <v>6733.2840591935155</v>
      </c>
      <c r="K2971" s="51">
        <f t="shared" ca="1" si="551"/>
        <v>6734.1264191774771</v>
      </c>
      <c r="L2971" s="111">
        <f t="shared" ca="1" si="543"/>
        <v>416</v>
      </c>
      <c r="M2971" s="112">
        <f t="shared" ca="1" si="544"/>
        <v>805.07772119211495</v>
      </c>
      <c r="N2971" s="106"/>
      <c r="O2971" s="109">
        <f t="shared" ca="1" si="547"/>
        <v>5884.5753724501428</v>
      </c>
      <c r="P2971" s="113">
        <f t="shared" ca="1" si="548"/>
        <v>1</v>
      </c>
      <c r="Q2971" s="114">
        <f t="shared" ca="1" si="545"/>
        <v>357</v>
      </c>
    </row>
    <row r="2972" spans="5:17" x14ac:dyDescent="0.35">
      <c r="E2972">
        <f t="shared" si="549"/>
        <v>2945</v>
      </c>
      <c r="F2972" s="109">
        <f t="shared" ref="F2972:F3035" ca="1" si="552">-(1/B$4)*LN(RAND())</f>
        <v>0.22546830863018671</v>
      </c>
      <c r="G2972" s="110">
        <f t="shared" ca="1" si="550"/>
        <v>5929.2741662939925</v>
      </c>
      <c r="H2972" s="92">
        <f t="shared" ref="H2972:H3035" si="553">E2972</f>
        <v>2945</v>
      </c>
      <c r="I2972" s="109">
        <f t="shared" ref="I2972:I3035" ca="1" si="554">-(1/B$5)*LN(RAND())</f>
        <v>6.4323529785198099</v>
      </c>
      <c r="J2972" s="51">
        <f t="shared" ca="1" si="546"/>
        <v>6734.1264191774771</v>
      </c>
      <c r="K2972" s="51">
        <f t="shared" ca="1" si="551"/>
        <v>6740.5587721559968</v>
      </c>
      <c r="L2972" s="111">
        <f t="shared" ref="L2972:L3035" ca="1" si="555">COUNTIF(G$28:G$5027,"&lt;"&amp;K2972)-H2972</f>
        <v>422</v>
      </c>
      <c r="M2972" s="112">
        <f t="shared" ref="M2972:M3035" ca="1" si="556">K2972-G2972</f>
        <v>811.28460586200436</v>
      </c>
      <c r="N2972" s="106"/>
      <c r="O2972" s="109">
        <f t="shared" ca="1" si="547"/>
        <v>8064.3444256503362</v>
      </c>
      <c r="P2972" s="113">
        <f t="shared" ca="1" si="548"/>
        <v>1</v>
      </c>
      <c r="Q2972" s="114">
        <f t="shared" ref="Q2972:Q3035" ca="1" si="557">COUNTIF(G$28:G$5027,"&lt;"&amp;O2972)-COUNTIF(K$28:K$5027,"&lt;"&amp;O2972)</f>
        <v>520</v>
      </c>
    </row>
    <row r="2973" spans="5:17" x14ac:dyDescent="0.35">
      <c r="E2973">
        <f t="shared" si="549"/>
        <v>2946</v>
      </c>
      <c r="F2973" s="109">
        <f t="shared" ca="1" si="552"/>
        <v>0.87903333944137951</v>
      </c>
      <c r="G2973" s="110">
        <f t="shared" ca="1" si="550"/>
        <v>5930.1531996334343</v>
      </c>
      <c r="H2973" s="92">
        <f t="shared" si="553"/>
        <v>2946</v>
      </c>
      <c r="I2973" s="109">
        <f t="shared" ca="1" si="554"/>
        <v>2.082574797128208</v>
      </c>
      <c r="J2973" s="51">
        <f t="shared" ref="J2973:J3036" ca="1" si="558">MAX(G2973,K2972)</f>
        <v>6740.5587721559968</v>
      </c>
      <c r="K2973" s="51">
        <f t="shared" ca="1" si="551"/>
        <v>6742.6413469531253</v>
      </c>
      <c r="L2973" s="111">
        <f t="shared" ca="1" si="555"/>
        <v>421</v>
      </c>
      <c r="M2973" s="112">
        <f t="shared" ca="1" si="556"/>
        <v>812.48814731969105</v>
      </c>
      <c r="N2973" s="106"/>
      <c r="O2973" s="109">
        <f t="shared" ref="O2973:O3036" ca="1" si="559">K$5027*RAND()</f>
        <v>7193.6119417352711</v>
      </c>
      <c r="P2973" s="113">
        <f t="shared" ref="P2973:P3036" ca="1" si="560">COUNTIF(J$28:J$5027,"&lt;"&amp;O2973)-COUNTIF(K$28:K$5027,"&lt;"&amp;O2973)</f>
        <v>1</v>
      </c>
      <c r="Q2973" s="114">
        <f t="shared" ca="1" si="557"/>
        <v>448</v>
      </c>
    </row>
    <row r="2974" spans="5:17" x14ac:dyDescent="0.35">
      <c r="E2974">
        <f t="shared" ref="E2974:E3037" si="561">E2973+1</f>
        <v>2947</v>
      </c>
      <c r="F2974" s="109">
        <f t="shared" ca="1" si="552"/>
        <v>1.5961333423442097</v>
      </c>
      <c r="G2974" s="110">
        <f t="shared" ref="G2974:G3037" ca="1" si="562">G2973+F2974</f>
        <v>5931.7493329757781</v>
      </c>
      <c r="H2974" s="92">
        <f t="shared" si="553"/>
        <v>2947</v>
      </c>
      <c r="I2974" s="109">
        <f t="shared" ca="1" si="554"/>
        <v>2.7733751935672739</v>
      </c>
      <c r="J2974" s="51">
        <f t="shared" ca="1" si="558"/>
        <v>6742.6413469531253</v>
      </c>
      <c r="K2974" s="51">
        <f t="shared" ref="K2974:K3037" ca="1" si="563">J2974+I2974</f>
        <v>6745.4147221466928</v>
      </c>
      <c r="L2974" s="111">
        <f t="shared" ca="1" si="555"/>
        <v>423</v>
      </c>
      <c r="M2974" s="112">
        <f t="shared" ca="1" si="556"/>
        <v>813.66538917091475</v>
      </c>
      <c r="N2974" s="106"/>
      <c r="O2974" s="109">
        <f t="shared" ca="1" si="559"/>
        <v>5542.7467971212163</v>
      </c>
      <c r="P2974" s="113">
        <f t="shared" ca="1" si="560"/>
        <v>1</v>
      </c>
      <c r="Q2974" s="114">
        <f t="shared" ca="1" si="557"/>
        <v>319</v>
      </c>
    </row>
    <row r="2975" spans="5:17" x14ac:dyDescent="0.35">
      <c r="E2975">
        <f t="shared" si="561"/>
        <v>2948</v>
      </c>
      <c r="F2975" s="109">
        <f t="shared" ca="1" si="552"/>
        <v>5.5970083159088064</v>
      </c>
      <c r="G2975" s="110">
        <f t="shared" ca="1" si="562"/>
        <v>5937.3463412916872</v>
      </c>
      <c r="H2975" s="92">
        <f t="shared" si="553"/>
        <v>2948</v>
      </c>
      <c r="I2975" s="109">
        <f t="shared" ca="1" si="554"/>
        <v>3.4349738076892757</v>
      </c>
      <c r="J2975" s="51">
        <f t="shared" ca="1" si="558"/>
        <v>6745.4147221466928</v>
      </c>
      <c r="K2975" s="51">
        <f t="shared" ca="1" si="563"/>
        <v>6748.8496959543818</v>
      </c>
      <c r="L2975" s="111">
        <f t="shared" ca="1" si="555"/>
        <v>425</v>
      </c>
      <c r="M2975" s="112">
        <f t="shared" ca="1" si="556"/>
        <v>811.50335466269462</v>
      </c>
      <c r="N2975" s="106"/>
      <c r="O2975" s="109">
        <f t="shared" ca="1" si="559"/>
        <v>1147.7405731125889</v>
      </c>
      <c r="P2975" s="113">
        <f t="shared" ca="1" si="560"/>
        <v>1</v>
      </c>
      <c r="Q2975" s="114">
        <f t="shared" ca="1" si="557"/>
        <v>92</v>
      </c>
    </row>
    <row r="2976" spans="5:17" x14ac:dyDescent="0.35">
      <c r="E2976">
        <f t="shared" si="561"/>
        <v>2949</v>
      </c>
      <c r="F2976" s="109">
        <f t="shared" ca="1" si="552"/>
        <v>1.2714181996466096</v>
      </c>
      <c r="G2976" s="110">
        <f t="shared" ca="1" si="562"/>
        <v>5938.6177594913333</v>
      </c>
      <c r="H2976" s="92">
        <f t="shared" si="553"/>
        <v>2949</v>
      </c>
      <c r="I2976" s="109">
        <f t="shared" ca="1" si="554"/>
        <v>4.3865264196389427E-2</v>
      </c>
      <c r="J2976" s="51">
        <f t="shared" ca="1" si="558"/>
        <v>6748.8496959543818</v>
      </c>
      <c r="K2976" s="51">
        <f t="shared" ca="1" si="563"/>
        <v>6748.8935612185778</v>
      </c>
      <c r="L2976" s="111">
        <f t="shared" ca="1" si="555"/>
        <v>424</v>
      </c>
      <c r="M2976" s="112">
        <f t="shared" ca="1" si="556"/>
        <v>810.27580172724447</v>
      </c>
      <c r="N2976" s="106"/>
      <c r="O2976" s="109">
        <f t="shared" ca="1" si="559"/>
        <v>1110.9688039177288</v>
      </c>
      <c r="P2976" s="113">
        <f t="shared" ca="1" si="560"/>
        <v>1</v>
      </c>
      <c r="Q2976" s="114">
        <f t="shared" ca="1" si="557"/>
        <v>87</v>
      </c>
    </row>
    <row r="2977" spans="5:17" x14ac:dyDescent="0.35">
      <c r="E2977">
        <f t="shared" si="561"/>
        <v>2950</v>
      </c>
      <c r="F2977" s="109">
        <f t="shared" ca="1" si="552"/>
        <v>1.8319267545789266</v>
      </c>
      <c r="G2977" s="110">
        <f t="shared" ca="1" si="562"/>
        <v>5940.4496862459118</v>
      </c>
      <c r="H2977" s="92">
        <f t="shared" si="553"/>
        <v>2950</v>
      </c>
      <c r="I2977" s="109">
        <f t="shared" ca="1" si="554"/>
        <v>1.0441795150290187</v>
      </c>
      <c r="J2977" s="51">
        <f t="shared" ca="1" si="558"/>
        <v>6748.8935612185778</v>
      </c>
      <c r="K2977" s="51">
        <f t="shared" ca="1" si="563"/>
        <v>6749.9377407336069</v>
      </c>
      <c r="L2977" s="111">
        <f t="shared" ca="1" si="555"/>
        <v>425</v>
      </c>
      <c r="M2977" s="112">
        <f t="shared" ca="1" si="556"/>
        <v>809.48805448769508</v>
      </c>
      <c r="N2977" s="106"/>
      <c r="O2977" s="109">
        <f t="shared" ca="1" si="559"/>
        <v>9204.8742245992617</v>
      </c>
      <c r="P2977" s="113">
        <f t="shared" ca="1" si="560"/>
        <v>1</v>
      </c>
      <c r="Q2977" s="114">
        <f t="shared" ca="1" si="557"/>
        <v>558</v>
      </c>
    </row>
    <row r="2978" spans="5:17" x14ac:dyDescent="0.35">
      <c r="E2978">
        <f t="shared" si="561"/>
        <v>2951</v>
      </c>
      <c r="F2978" s="109">
        <f t="shared" ca="1" si="552"/>
        <v>0.23584447484855101</v>
      </c>
      <c r="G2978" s="110">
        <f t="shared" ca="1" si="562"/>
        <v>5940.6855307207607</v>
      </c>
      <c r="H2978" s="92">
        <f t="shared" si="553"/>
        <v>2951</v>
      </c>
      <c r="I2978" s="109">
        <f t="shared" ca="1" si="554"/>
        <v>0.81367476972634567</v>
      </c>
      <c r="J2978" s="51">
        <f t="shared" ca="1" si="558"/>
        <v>6749.9377407336069</v>
      </c>
      <c r="K2978" s="51">
        <f t="shared" ca="1" si="563"/>
        <v>6750.7514155033332</v>
      </c>
      <c r="L2978" s="111">
        <f t="shared" ca="1" si="555"/>
        <v>424</v>
      </c>
      <c r="M2978" s="112">
        <f t="shared" ca="1" si="556"/>
        <v>810.06588478257254</v>
      </c>
      <c r="N2978" s="106"/>
      <c r="O2978" s="109">
        <f t="shared" ca="1" si="559"/>
        <v>5694.3279184371031</v>
      </c>
      <c r="P2978" s="113">
        <f t="shared" ca="1" si="560"/>
        <v>1</v>
      </c>
      <c r="Q2978" s="114">
        <f t="shared" ca="1" si="557"/>
        <v>331</v>
      </c>
    </row>
    <row r="2979" spans="5:17" x14ac:dyDescent="0.35">
      <c r="E2979">
        <f t="shared" si="561"/>
        <v>2952</v>
      </c>
      <c r="F2979" s="109">
        <f t="shared" ca="1" si="552"/>
        <v>0.97851716554126456</v>
      </c>
      <c r="G2979" s="110">
        <f t="shared" ca="1" si="562"/>
        <v>5941.6640478863019</v>
      </c>
      <c r="H2979" s="92">
        <f t="shared" si="553"/>
        <v>2952</v>
      </c>
      <c r="I2979" s="109">
        <f t="shared" ca="1" si="554"/>
        <v>2.0219414011276386</v>
      </c>
      <c r="J2979" s="51">
        <f t="shared" ca="1" si="558"/>
        <v>6750.7514155033332</v>
      </c>
      <c r="K2979" s="51">
        <f t="shared" ca="1" si="563"/>
        <v>6752.7733569044613</v>
      </c>
      <c r="L2979" s="111">
        <f t="shared" ca="1" si="555"/>
        <v>426</v>
      </c>
      <c r="M2979" s="112">
        <f t="shared" ca="1" si="556"/>
        <v>811.10930901815937</v>
      </c>
      <c r="N2979" s="106"/>
      <c r="O2979" s="109">
        <f t="shared" ca="1" si="559"/>
        <v>8536.4450305742921</v>
      </c>
      <c r="P2979" s="113">
        <f t="shared" ca="1" si="560"/>
        <v>1</v>
      </c>
      <c r="Q2979" s="114">
        <f t="shared" ca="1" si="557"/>
        <v>526</v>
      </c>
    </row>
    <row r="2980" spans="5:17" x14ac:dyDescent="0.35">
      <c r="E2980">
        <f t="shared" si="561"/>
        <v>2953</v>
      </c>
      <c r="F2980" s="109">
        <f t="shared" ca="1" si="552"/>
        <v>1.9792077489919457</v>
      </c>
      <c r="G2980" s="110">
        <f t="shared" ca="1" si="562"/>
        <v>5943.6432556352938</v>
      </c>
      <c r="H2980" s="92">
        <f t="shared" si="553"/>
        <v>2953</v>
      </c>
      <c r="I2980" s="109">
        <f t="shared" ca="1" si="554"/>
        <v>8.3224655552425144</v>
      </c>
      <c r="J2980" s="51">
        <f t="shared" ca="1" si="558"/>
        <v>6752.7733569044613</v>
      </c>
      <c r="K2980" s="51">
        <f t="shared" ca="1" si="563"/>
        <v>6761.0958224597034</v>
      </c>
      <c r="L2980" s="111">
        <f t="shared" ca="1" si="555"/>
        <v>430</v>
      </c>
      <c r="M2980" s="112">
        <f t="shared" ca="1" si="556"/>
        <v>817.45256682440959</v>
      </c>
      <c r="N2980" s="106"/>
      <c r="O2980" s="109">
        <f t="shared" ca="1" si="559"/>
        <v>2398.5908719420136</v>
      </c>
      <c r="P2980" s="113">
        <f t="shared" ca="1" si="560"/>
        <v>1</v>
      </c>
      <c r="Q2980" s="114">
        <f t="shared" ca="1" si="557"/>
        <v>201</v>
      </c>
    </row>
    <row r="2981" spans="5:17" x14ac:dyDescent="0.35">
      <c r="E2981">
        <f t="shared" si="561"/>
        <v>2954</v>
      </c>
      <c r="F2981" s="109">
        <f t="shared" ca="1" si="552"/>
        <v>0.22218230621500618</v>
      </c>
      <c r="G2981" s="110">
        <f t="shared" ca="1" si="562"/>
        <v>5943.8654379415084</v>
      </c>
      <c r="H2981" s="92">
        <f t="shared" si="553"/>
        <v>2954</v>
      </c>
      <c r="I2981" s="109">
        <f t="shared" ca="1" si="554"/>
        <v>4.8890886155622839</v>
      </c>
      <c r="J2981" s="51">
        <f t="shared" ca="1" si="558"/>
        <v>6761.0958224597034</v>
      </c>
      <c r="K2981" s="51">
        <f t="shared" ca="1" si="563"/>
        <v>6765.9849110752657</v>
      </c>
      <c r="L2981" s="111">
        <f t="shared" ca="1" si="555"/>
        <v>435</v>
      </c>
      <c r="M2981" s="112">
        <f t="shared" ca="1" si="556"/>
        <v>822.11947313375731</v>
      </c>
      <c r="N2981" s="106"/>
      <c r="O2981" s="109">
        <f t="shared" ca="1" si="559"/>
        <v>3203.6518316916759</v>
      </c>
      <c r="P2981" s="113">
        <f t="shared" ca="1" si="560"/>
        <v>1</v>
      </c>
      <c r="Q2981" s="114">
        <f t="shared" ca="1" si="557"/>
        <v>251</v>
      </c>
    </row>
    <row r="2982" spans="5:17" x14ac:dyDescent="0.35">
      <c r="E2982">
        <f t="shared" si="561"/>
        <v>2955</v>
      </c>
      <c r="F2982" s="109">
        <f t="shared" ca="1" si="552"/>
        <v>2.8120975683241182E-2</v>
      </c>
      <c r="G2982" s="110">
        <f t="shared" ca="1" si="562"/>
        <v>5943.8935589171915</v>
      </c>
      <c r="H2982" s="92">
        <f t="shared" si="553"/>
        <v>2955</v>
      </c>
      <c r="I2982" s="109">
        <f t="shared" ca="1" si="554"/>
        <v>1.203708263498521</v>
      </c>
      <c r="J2982" s="51">
        <f t="shared" ca="1" si="558"/>
        <v>6765.9849110752657</v>
      </c>
      <c r="K2982" s="51">
        <f t="shared" ca="1" si="563"/>
        <v>6767.1886193387645</v>
      </c>
      <c r="L2982" s="111">
        <f t="shared" ca="1" si="555"/>
        <v>435</v>
      </c>
      <c r="M2982" s="112">
        <f t="shared" ca="1" si="556"/>
        <v>823.295060421573</v>
      </c>
      <c r="N2982" s="106"/>
      <c r="O2982" s="109">
        <f t="shared" ca="1" si="559"/>
        <v>4183.7110672450362</v>
      </c>
      <c r="P2982" s="113">
        <f t="shared" ca="1" si="560"/>
        <v>1</v>
      </c>
      <c r="Q2982" s="114">
        <f t="shared" ca="1" si="557"/>
        <v>315</v>
      </c>
    </row>
    <row r="2983" spans="5:17" x14ac:dyDescent="0.35">
      <c r="E2983">
        <f t="shared" si="561"/>
        <v>2956</v>
      </c>
      <c r="F2983" s="109">
        <f t="shared" ca="1" si="552"/>
        <v>0.26523324697611994</v>
      </c>
      <c r="G2983" s="110">
        <f t="shared" ca="1" si="562"/>
        <v>5944.1587921641676</v>
      </c>
      <c r="H2983" s="92">
        <f t="shared" si="553"/>
        <v>2956</v>
      </c>
      <c r="I2983" s="109">
        <f t="shared" ca="1" si="554"/>
        <v>0.67863827458786663</v>
      </c>
      <c r="J2983" s="51">
        <f t="shared" ca="1" si="558"/>
        <v>6767.1886193387645</v>
      </c>
      <c r="K2983" s="51">
        <f t="shared" ca="1" si="563"/>
        <v>6767.8672576133522</v>
      </c>
      <c r="L2983" s="111">
        <f t="shared" ca="1" si="555"/>
        <v>434</v>
      </c>
      <c r="M2983" s="112">
        <f t="shared" ca="1" si="556"/>
        <v>823.70846544918459</v>
      </c>
      <c r="N2983" s="106"/>
      <c r="O2983" s="109">
        <f t="shared" ca="1" si="559"/>
        <v>7333.8457564000264</v>
      </c>
      <c r="P2983" s="113">
        <f t="shared" ca="1" si="560"/>
        <v>1</v>
      </c>
      <c r="Q2983" s="114">
        <f t="shared" ca="1" si="557"/>
        <v>446</v>
      </c>
    </row>
    <row r="2984" spans="5:17" x14ac:dyDescent="0.35">
      <c r="E2984">
        <f t="shared" si="561"/>
        <v>2957</v>
      </c>
      <c r="F2984" s="109">
        <f t="shared" ca="1" si="552"/>
        <v>8.392200837680322E-2</v>
      </c>
      <c r="G2984" s="110">
        <f t="shared" ca="1" si="562"/>
        <v>5944.2427141725448</v>
      </c>
      <c r="H2984" s="92">
        <f t="shared" si="553"/>
        <v>2957</v>
      </c>
      <c r="I2984" s="109">
        <f t="shared" ca="1" si="554"/>
        <v>0.61752447092889395</v>
      </c>
      <c r="J2984" s="51">
        <f t="shared" ca="1" si="558"/>
        <v>6767.8672576133522</v>
      </c>
      <c r="K2984" s="51">
        <f t="shared" ca="1" si="563"/>
        <v>6768.4847820842815</v>
      </c>
      <c r="L2984" s="111">
        <f t="shared" ca="1" si="555"/>
        <v>433</v>
      </c>
      <c r="M2984" s="112">
        <f t="shared" ca="1" si="556"/>
        <v>824.24206791173674</v>
      </c>
      <c r="N2984" s="106"/>
      <c r="O2984" s="109">
        <f t="shared" ca="1" si="559"/>
        <v>9732.7299468369583</v>
      </c>
      <c r="P2984" s="113">
        <f t="shared" ca="1" si="560"/>
        <v>1</v>
      </c>
      <c r="Q2984" s="114">
        <f t="shared" ca="1" si="557"/>
        <v>569</v>
      </c>
    </row>
    <row r="2985" spans="5:17" x14ac:dyDescent="0.35">
      <c r="E2985">
        <f t="shared" si="561"/>
        <v>2958</v>
      </c>
      <c r="F2985" s="109">
        <f t="shared" ca="1" si="552"/>
        <v>1.2851796309346195</v>
      </c>
      <c r="G2985" s="110">
        <f t="shared" ca="1" si="562"/>
        <v>5945.5278938034789</v>
      </c>
      <c r="H2985" s="92">
        <f t="shared" si="553"/>
        <v>2958</v>
      </c>
      <c r="I2985" s="109">
        <f t="shared" ca="1" si="554"/>
        <v>0.56704054229397882</v>
      </c>
      <c r="J2985" s="51">
        <f t="shared" ca="1" si="558"/>
        <v>6768.4847820842815</v>
      </c>
      <c r="K2985" s="51">
        <f t="shared" ca="1" si="563"/>
        <v>6769.0518226265758</v>
      </c>
      <c r="L2985" s="111">
        <f t="shared" ca="1" si="555"/>
        <v>432</v>
      </c>
      <c r="M2985" s="112">
        <f t="shared" ca="1" si="556"/>
        <v>823.52392882309687</v>
      </c>
      <c r="N2985" s="106"/>
      <c r="O2985" s="109">
        <f t="shared" ca="1" si="559"/>
        <v>1763.5024012835354</v>
      </c>
      <c r="P2985" s="113">
        <f t="shared" ca="1" si="560"/>
        <v>1</v>
      </c>
      <c r="Q2985" s="114">
        <f t="shared" ca="1" si="557"/>
        <v>124</v>
      </c>
    </row>
    <row r="2986" spans="5:17" x14ac:dyDescent="0.35">
      <c r="E2986">
        <f t="shared" si="561"/>
        <v>2959</v>
      </c>
      <c r="F2986" s="109">
        <f t="shared" ca="1" si="552"/>
        <v>0.31700139082324225</v>
      </c>
      <c r="G2986" s="110">
        <f t="shared" ca="1" si="562"/>
        <v>5945.8448951943019</v>
      </c>
      <c r="H2986" s="92">
        <f t="shared" si="553"/>
        <v>2959</v>
      </c>
      <c r="I2986" s="109">
        <f t="shared" ca="1" si="554"/>
        <v>0.10505289555665798</v>
      </c>
      <c r="J2986" s="51">
        <f t="shared" ca="1" si="558"/>
        <v>6769.0518226265758</v>
      </c>
      <c r="K2986" s="51">
        <f t="shared" ca="1" si="563"/>
        <v>6769.1568755221324</v>
      </c>
      <c r="L2986" s="111">
        <f t="shared" ca="1" si="555"/>
        <v>431</v>
      </c>
      <c r="M2986" s="112">
        <f t="shared" ca="1" si="556"/>
        <v>823.3119803278305</v>
      </c>
      <c r="N2986" s="106"/>
      <c r="O2986" s="109">
        <f t="shared" ca="1" si="559"/>
        <v>11113.100514408014</v>
      </c>
      <c r="P2986" s="113">
        <f t="shared" ca="1" si="560"/>
        <v>1</v>
      </c>
      <c r="Q2986" s="114">
        <f t="shared" ca="1" si="557"/>
        <v>102</v>
      </c>
    </row>
    <row r="2987" spans="5:17" x14ac:dyDescent="0.35">
      <c r="E2987">
        <f t="shared" si="561"/>
        <v>2960</v>
      </c>
      <c r="F2987" s="109">
        <f t="shared" ca="1" si="552"/>
        <v>0.47473904396044331</v>
      </c>
      <c r="G2987" s="110">
        <f t="shared" ca="1" si="562"/>
        <v>5946.3196342382626</v>
      </c>
      <c r="H2987" s="92">
        <f t="shared" si="553"/>
        <v>2960</v>
      </c>
      <c r="I2987" s="109">
        <f t="shared" ca="1" si="554"/>
        <v>1.1775897237523203</v>
      </c>
      <c r="J2987" s="51">
        <f t="shared" ca="1" si="558"/>
        <v>6769.1568755221324</v>
      </c>
      <c r="K2987" s="51">
        <f t="shared" ca="1" si="563"/>
        <v>6770.3344652458845</v>
      </c>
      <c r="L2987" s="111">
        <f t="shared" ca="1" si="555"/>
        <v>432</v>
      </c>
      <c r="M2987" s="112">
        <f t="shared" ca="1" si="556"/>
        <v>824.01483100762198</v>
      </c>
      <c r="N2987" s="106"/>
      <c r="O2987" s="109">
        <f t="shared" ca="1" si="559"/>
        <v>7568.3432555939253</v>
      </c>
      <c r="P2987" s="113">
        <f t="shared" ca="1" si="560"/>
        <v>1</v>
      </c>
      <c r="Q2987" s="114">
        <f t="shared" ca="1" si="557"/>
        <v>476</v>
      </c>
    </row>
    <row r="2988" spans="5:17" x14ac:dyDescent="0.35">
      <c r="E2988">
        <f t="shared" si="561"/>
        <v>2961</v>
      </c>
      <c r="F2988" s="109">
        <f t="shared" ca="1" si="552"/>
        <v>1.7090405545632044</v>
      </c>
      <c r="G2988" s="110">
        <f t="shared" ca="1" si="562"/>
        <v>5948.0286747928258</v>
      </c>
      <c r="H2988" s="92">
        <f t="shared" si="553"/>
        <v>2961</v>
      </c>
      <c r="I2988" s="109">
        <f t="shared" ca="1" si="554"/>
        <v>0.294739615712311</v>
      </c>
      <c r="J2988" s="51">
        <f t="shared" ca="1" si="558"/>
        <v>6770.3344652458845</v>
      </c>
      <c r="K2988" s="51">
        <f t="shared" ca="1" si="563"/>
        <v>6770.6292048615969</v>
      </c>
      <c r="L2988" s="111">
        <f t="shared" ca="1" si="555"/>
        <v>431</v>
      </c>
      <c r="M2988" s="112">
        <f t="shared" ca="1" si="556"/>
        <v>822.60053006877115</v>
      </c>
      <c r="N2988" s="106"/>
      <c r="O2988" s="109">
        <f t="shared" ca="1" si="559"/>
        <v>9516.2427544246675</v>
      </c>
      <c r="P2988" s="113">
        <f t="shared" ca="1" si="560"/>
        <v>1</v>
      </c>
      <c r="Q2988" s="114">
        <f t="shared" ca="1" si="557"/>
        <v>581</v>
      </c>
    </row>
    <row r="2989" spans="5:17" x14ac:dyDescent="0.35">
      <c r="E2989">
        <f t="shared" si="561"/>
        <v>2962</v>
      </c>
      <c r="F2989" s="109">
        <f t="shared" ca="1" si="552"/>
        <v>3.5790291578611115</v>
      </c>
      <c r="G2989" s="110">
        <f t="shared" ca="1" si="562"/>
        <v>5951.6077039506872</v>
      </c>
      <c r="H2989" s="92">
        <f t="shared" si="553"/>
        <v>2962</v>
      </c>
      <c r="I2989" s="109">
        <f t="shared" ca="1" si="554"/>
        <v>3.9933505555696982</v>
      </c>
      <c r="J2989" s="51">
        <f t="shared" ca="1" si="558"/>
        <v>6770.6292048615969</v>
      </c>
      <c r="K2989" s="51">
        <f t="shared" ca="1" si="563"/>
        <v>6774.622555417167</v>
      </c>
      <c r="L2989" s="111">
        <f t="shared" ca="1" si="555"/>
        <v>431</v>
      </c>
      <c r="M2989" s="112">
        <f t="shared" ca="1" si="556"/>
        <v>823.01485146647974</v>
      </c>
      <c r="N2989" s="106"/>
      <c r="O2989" s="109">
        <f t="shared" ca="1" si="559"/>
        <v>922.26603737198991</v>
      </c>
      <c r="P2989" s="113">
        <f t="shared" ca="1" si="560"/>
        <v>1</v>
      </c>
      <c r="Q2989" s="114">
        <f t="shared" ca="1" si="557"/>
        <v>62</v>
      </c>
    </row>
    <row r="2990" spans="5:17" x14ac:dyDescent="0.35">
      <c r="E2990">
        <f t="shared" si="561"/>
        <v>2963</v>
      </c>
      <c r="F2990" s="109">
        <f t="shared" ca="1" si="552"/>
        <v>0.42437548602286101</v>
      </c>
      <c r="G2990" s="110">
        <f t="shared" ca="1" si="562"/>
        <v>5952.0320794367099</v>
      </c>
      <c r="H2990" s="92">
        <f t="shared" si="553"/>
        <v>2963</v>
      </c>
      <c r="I2990" s="109">
        <f t="shared" ca="1" si="554"/>
        <v>0.97070857793635446</v>
      </c>
      <c r="J2990" s="51">
        <f t="shared" ca="1" si="558"/>
        <v>6774.622555417167</v>
      </c>
      <c r="K2990" s="51">
        <f t="shared" ca="1" si="563"/>
        <v>6775.5932639951034</v>
      </c>
      <c r="L2990" s="111">
        <f t="shared" ca="1" si="555"/>
        <v>430</v>
      </c>
      <c r="M2990" s="112">
        <f t="shared" ca="1" si="556"/>
        <v>823.56118455839351</v>
      </c>
      <c r="N2990" s="106"/>
      <c r="O2990" s="109">
        <f t="shared" ca="1" si="559"/>
        <v>7586.1436968020089</v>
      </c>
      <c r="P2990" s="113">
        <f t="shared" ca="1" si="560"/>
        <v>1</v>
      </c>
      <c r="Q2990" s="114">
        <f t="shared" ca="1" si="557"/>
        <v>481</v>
      </c>
    </row>
    <row r="2991" spans="5:17" x14ac:dyDescent="0.35">
      <c r="E2991">
        <f t="shared" si="561"/>
        <v>2964</v>
      </c>
      <c r="F2991" s="109">
        <f t="shared" ca="1" si="552"/>
        <v>6.4425824985938602</v>
      </c>
      <c r="G2991" s="110">
        <f t="shared" ca="1" si="562"/>
        <v>5958.4746619353036</v>
      </c>
      <c r="H2991" s="92">
        <f t="shared" si="553"/>
        <v>2964</v>
      </c>
      <c r="I2991" s="109">
        <f t="shared" ca="1" si="554"/>
        <v>1.8395142099337451</v>
      </c>
      <c r="J2991" s="51">
        <f t="shared" ca="1" si="558"/>
        <v>6775.5932639951034</v>
      </c>
      <c r="K2991" s="51">
        <f t="shared" ca="1" si="563"/>
        <v>6777.4327782050368</v>
      </c>
      <c r="L2991" s="111">
        <f t="shared" ca="1" si="555"/>
        <v>430</v>
      </c>
      <c r="M2991" s="112">
        <f t="shared" ca="1" si="556"/>
        <v>818.95811626973318</v>
      </c>
      <c r="N2991" s="106"/>
      <c r="O2991" s="109">
        <f t="shared" ca="1" si="559"/>
        <v>6090.1149139111203</v>
      </c>
      <c r="P2991" s="113">
        <f t="shared" ca="1" si="560"/>
        <v>1</v>
      </c>
      <c r="Q2991" s="114">
        <f t="shared" ca="1" si="557"/>
        <v>374</v>
      </c>
    </row>
    <row r="2992" spans="5:17" x14ac:dyDescent="0.35">
      <c r="E2992">
        <f t="shared" si="561"/>
        <v>2965</v>
      </c>
      <c r="F2992" s="109">
        <f t="shared" ca="1" si="552"/>
        <v>0.81300470693296545</v>
      </c>
      <c r="G2992" s="110">
        <f t="shared" ca="1" si="562"/>
        <v>5959.2876666422362</v>
      </c>
      <c r="H2992" s="92">
        <f t="shared" si="553"/>
        <v>2965</v>
      </c>
      <c r="I2992" s="109">
        <f t="shared" ca="1" si="554"/>
        <v>0.27994248995608856</v>
      </c>
      <c r="J2992" s="51">
        <f t="shared" ca="1" si="558"/>
        <v>6777.4327782050368</v>
      </c>
      <c r="K2992" s="51">
        <f t="shared" ca="1" si="563"/>
        <v>6777.7127206949926</v>
      </c>
      <c r="L2992" s="111">
        <f t="shared" ca="1" si="555"/>
        <v>429</v>
      </c>
      <c r="M2992" s="112">
        <f t="shared" ca="1" si="556"/>
        <v>818.42505405275642</v>
      </c>
      <c r="N2992" s="106"/>
      <c r="O2992" s="109">
        <f t="shared" ca="1" si="559"/>
        <v>6800.2614497754921</v>
      </c>
      <c r="P2992" s="113">
        <f t="shared" ca="1" si="560"/>
        <v>1</v>
      </c>
      <c r="Q2992" s="114">
        <f t="shared" ca="1" si="557"/>
        <v>426</v>
      </c>
    </row>
    <row r="2993" spans="5:17" x14ac:dyDescent="0.35">
      <c r="E2993">
        <f t="shared" si="561"/>
        <v>2966</v>
      </c>
      <c r="F2993" s="109">
        <f t="shared" ca="1" si="552"/>
        <v>0.47823996013442155</v>
      </c>
      <c r="G2993" s="110">
        <f t="shared" ca="1" si="562"/>
        <v>5959.7659066023707</v>
      </c>
      <c r="H2993" s="92">
        <f t="shared" si="553"/>
        <v>2966</v>
      </c>
      <c r="I2993" s="109">
        <f t="shared" ca="1" si="554"/>
        <v>2.0829229112360745</v>
      </c>
      <c r="J2993" s="51">
        <f t="shared" ca="1" si="558"/>
        <v>6777.7127206949926</v>
      </c>
      <c r="K2993" s="51">
        <f t="shared" ca="1" si="563"/>
        <v>6779.7956436062286</v>
      </c>
      <c r="L2993" s="111">
        <f t="shared" ca="1" si="555"/>
        <v>429</v>
      </c>
      <c r="M2993" s="112">
        <f t="shared" ca="1" si="556"/>
        <v>820.02973700385792</v>
      </c>
      <c r="N2993" s="106"/>
      <c r="O2993" s="109">
        <f t="shared" ca="1" si="559"/>
        <v>2317.3869490279612</v>
      </c>
      <c r="P2993" s="113">
        <f t="shared" ca="1" si="560"/>
        <v>1</v>
      </c>
      <c r="Q2993" s="114">
        <f t="shared" ca="1" si="557"/>
        <v>192</v>
      </c>
    </row>
    <row r="2994" spans="5:17" x14ac:dyDescent="0.35">
      <c r="E2994">
        <f t="shared" si="561"/>
        <v>2967</v>
      </c>
      <c r="F2994" s="109">
        <f t="shared" ca="1" si="552"/>
        <v>1.5827131829705883</v>
      </c>
      <c r="G2994" s="110">
        <f t="shared" ca="1" si="562"/>
        <v>5961.3486197853417</v>
      </c>
      <c r="H2994" s="92">
        <f t="shared" si="553"/>
        <v>2967</v>
      </c>
      <c r="I2994" s="109">
        <f t="shared" ca="1" si="554"/>
        <v>3.6719966518005993</v>
      </c>
      <c r="J2994" s="51">
        <f t="shared" ca="1" si="558"/>
        <v>6779.7956436062286</v>
      </c>
      <c r="K2994" s="51">
        <f t="shared" ca="1" si="563"/>
        <v>6783.467640258029</v>
      </c>
      <c r="L2994" s="111">
        <f t="shared" ca="1" si="555"/>
        <v>430</v>
      </c>
      <c r="M2994" s="112">
        <f t="shared" ca="1" si="556"/>
        <v>822.11902047268723</v>
      </c>
      <c r="N2994" s="106"/>
      <c r="O2994" s="109">
        <f t="shared" ca="1" si="559"/>
        <v>10110.060517695523</v>
      </c>
      <c r="P2994" s="113">
        <f t="shared" ca="1" si="560"/>
        <v>1</v>
      </c>
      <c r="Q2994" s="114">
        <f t="shared" ca="1" si="557"/>
        <v>539</v>
      </c>
    </row>
    <row r="2995" spans="5:17" x14ac:dyDescent="0.35">
      <c r="E2995">
        <f t="shared" si="561"/>
        <v>2968</v>
      </c>
      <c r="F2995" s="109">
        <f t="shared" ca="1" si="552"/>
        <v>0.87261460422382298</v>
      </c>
      <c r="G2995" s="110">
        <f t="shared" ca="1" si="562"/>
        <v>5962.2212343895653</v>
      </c>
      <c r="H2995" s="92">
        <f t="shared" si="553"/>
        <v>2968</v>
      </c>
      <c r="I2995" s="109">
        <f t="shared" ca="1" si="554"/>
        <v>0.80324790654136891</v>
      </c>
      <c r="J2995" s="51">
        <f t="shared" ca="1" si="558"/>
        <v>6783.467640258029</v>
      </c>
      <c r="K2995" s="51">
        <f t="shared" ca="1" si="563"/>
        <v>6784.2708881645704</v>
      </c>
      <c r="L2995" s="111">
        <f t="shared" ca="1" si="555"/>
        <v>429</v>
      </c>
      <c r="M2995" s="112">
        <f t="shared" ca="1" si="556"/>
        <v>822.04965377500503</v>
      </c>
      <c r="N2995" s="106"/>
      <c r="O2995" s="109">
        <f t="shared" ca="1" si="559"/>
        <v>6013.5783877451959</v>
      </c>
      <c r="P2995" s="113">
        <f t="shared" ca="1" si="560"/>
        <v>1</v>
      </c>
      <c r="Q2995" s="114">
        <f t="shared" ca="1" si="557"/>
        <v>377</v>
      </c>
    </row>
    <row r="2996" spans="5:17" x14ac:dyDescent="0.35">
      <c r="E2996">
        <f t="shared" si="561"/>
        <v>2969</v>
      </c>
      <c r="F2996" s="109">
        <f t="shared" ca="1" si="552"/>
        <v>1.6814680544192457</v>
      </c>
      <c r="G2996" s="110">
        <f t="shared" ca="1" si="562"/>
        <v>5963.9027024439847</v>
      </c>
      <c r="H2996" s="92">
        <f t="shared" si="553"/>
        <v>2969</v>
      </c>
      <c r="I2996" s="109">
        <f t="shared" ca="1" si="554"/>
        <v>2.1944048587539253</v>
      </c>
      <c r="J2996" s="51">
        <f t="shared" ca="1" si="558"/>
        <v>6784.2708881645704</v>
      </c>
      <c r="K2996" s="51">
        <f t="shared" ca="1" si="563"/>
        <v>6786.4652930233242</v>
      </c>
      <c r="L2996" s="111">
        <f t="shared" ca="1" si="555"/>
        <v>428</v>
      </c>
      <c r="M2996" s="112">
        <f t="shared" ca="1" si="556"/>
        <v>822.56259057933948</v>
      </c>
      <c r="N2996" s="106"/>
      <c r="O2996" s="109">
        <f t="shared" ca="1" si="559"/>
        <v>10430.981021316495</v>
      </c>
      <c r="P2996" s="113">
        <f t="shared" ca="1" si="560"/>
        <v>1</v>
      </c>
      <c r="Q2996" s="114">
        <f t="shared" ca="1" si="557"/>
        <v>388</v>
      </c>
    </row>
    <row r="2997" spans="5:17" x14ac:dyDescent="0.35">
      <c r="E2997">
        <f t="shared" si="561"/>
        <v>2970</v>
      </c>
      <c r="F2997" s="109">
        <f t="shared" ca="1" si="552"/>
        <v>0.77762712838144532</v>
      </c>
      <c r="G2997" s="110">
        <f t="shared" ca="1" si="562"/>
        <v>5964.6803295723657</v>
      </c>
      <c r="H2997" s="92">
        <f t="shared" si="553"/>
        <v>2970</v>
      </c>
      <c r="I2997" s="109">
        <f t="shared" ca="1" si="554"/>
        <v>8.1812499101062017E-2</v>
      </c>
      <c r="J2997" s="51">
        <f t="shared" ca="1" si="558"/>
        <v>6786.4652930233242</v>
      </c>
      <c r="K2997" s="51">
        <f t="shared" ca="1" si="563"/>
        <v>6786.5471055224252</v>
      </c>
      <c r="L2997" s="111">
        <f t="shared" ca="1" si="555"/>
        <v>427</v>
      </c>
      <c r="M2997" s="112">
        <f t="shared" ca="1" si="556"/>
        <v>821.86677595005949</v>
      </c>
      <c r="N2997" s="106"/>
      <c r="O2997" s="109">
        <f t="shared" ca="1" si="559"/>
        <v>1462.260814471151</v>
      </c>
      <c r="P2997" s="113">
        <f t="shared" ca="1" si="560"/>
        <v>1</v>
      </c>
      <c r="Q2997" s="114">
        <f t="shared" ca="1" si="557"/>
        <v>101</v>
      </c>
    </row>
    <row r="2998" spans="5:17" x14ac:dyDescent="0.35">
      <c r="E2998">
        <f t="shared" si="561"/>
        <v>2971</v>
      </c>
      <c r="F2998" s="109">
        <f t="shared" ca="1" si="552"/>
        <v>0.93612935291309474</v>
      </c>
      <c r="G2998" s="110">
        <f t="shared" ca="1" si="562"/>
        <v>5965.6164589252785</v>
      </c>
      <c r="H2998" s="92">
        <f t="shared" si="553"/>
        <v>2971</v>
      </c>
      <c r="I2998" s="109">
        <f t="shared" ca="1" si="554"/>
        <v>0.80491080936920423</v>
      </c>
      <c r="J2998" s="51">
        <f t="shared" ca="1" si="558"/>
        <v>6786.5471055224252</v>
      </c>
      <c r="K2998" s="51">
        <f t="shared" ca="1" si="563"/>
        <v>6787.3520163317944</v>
      </c>
      <c r="L2998" s="111">
        <f t="shared" ca="1" si="555"/>
        <v>426</v>
      </c>
      <c r="M2998" s="112">
        <f t="shared" ca="1" si="556"/>
        <v>821.73555740651591</v>
      </c>
      <c r="N2998" s="106"/>
      <c r="O2998" s="109">
        <f t="shared" ca="1" si="559"/>
        <v>4364.015261804183</v>
      </c>
      <c r="P2998" s="113">
        <f t="shared" ca="1" si="560"/>
        <v>1</v>
      </c>
      <c r="Q2998" s="114">
        <f t="shared" ca="1" si="557"/>
        <v>315</v>
      </c>
    </row>
    <row r="2999" spans="5:17" x14ac:dyDescent="0.35">
      <c r="E2999">
        <f t="shared" si="561"/>
        <v>2972</v>
      </c>
      <c r="F2999" s="109">
        <f t="shared" ca="1" si="552"/>
        <v>0.20707397040024583</v>
      </c>
      <c r="G2999" s="110">
        <f t="shared" ca="1" si="562"/>
        <v>5965.8235328956789</v>
      </c>
      <c r="H2999" s="92">
        <f t="shared" si="553"/>
        <v>2972</v>
      </c>
      <c r="I2999" s="109">
        <f t="shared" ca="1" si="554"/>
        <v>4.0830771558993959</v>
      </c>
      <c r="J2999" s="51">
        <f t="shared" ca="1" si="558"/>
        <v>6787.3520163317944</v>
      </c>
      <c r="K2999" s="51">
        <f t="shared" ca="1" si="563"/>
        <v>6791.4350934876938</v>
      </c>
      <c r="L2999" s="111">
        <f t="shared" ca="1" si="555"/>
        <v>427</v>
      </c>
      <c r="M2999" s="112">
        <f t="shared" ca="1" si="556"/>
        <v>825.61156059201494</v>
      </c>
      <c r="N2999" s="106"/>
      <c r="O2999" s="109">
        <f t="shared" ca="1" si="559"/>
        <v>1237.3620220227397</v>
      </c>
      <c r="P2999" s="113">
        <f t="shared" ca="1" si="560"/>
        <v>1</v>
      </c>
      <c r="Q2999" s="114">
        <f t="shared" ca="1" si="557"/>
        <v>88</v>
      </c>
    </row>
    <row r="3000" spans="5:17" x14ac:dyDescent="0.35">
      <c r="E3000">
        <f t="shared" si="561"/>
        <v>2973</v>
      </c>
      <c r="F3000" s="109">
        <f t="shared" ca="1" si="552"/>
        <v>1.8698402413187838</v>
      </c>
      <c r="G3000" s="110">
        <f t="shared" ca="1" si="562"/>
        <v>5967.6933731369973</v>
      </c>
      <c r="H3000" s="92">
        <f t="shared" si="553"/>
        <v>2973</v>
      </c>
      <c r="I3000" s="109">
        <f t="shared" ca="1" si="554"/>
        <v>1.9926053796089955</v>
      </c>
      <c r="J3000" s="51">
        <f t="shared" ca="1" si="558"/>
        <v>6791.4350934876938</v>
      </c>
      <c r="K3000" s="51">
        <f t="shared" ca="1" si="563"/>
        <v>6793.4276988673028</v>
      </c>
      <c r="L3000" s="111">
        <f t="shared" ca="1" si="555"/>
        <v>427</v>
      </c>
      <c r="M3000" s="112">
        <f t="shared" ca="1" si="556"/>
        <v>825.7343257303055</v>
      </c>
      <c r="N3000" s="106"/>
      <c r="O3000" s="109">
        <f t="shared" ca="1" si="559"/>
        <v>4120.6045819220799</v>
      </c>
      <c r="P3000" s="113">
        <f t="shared" ca="1" si="560"/>
        <v>1</v>
      </c>
      <c r="Q3000" s="114">
        <f t="shared" ca="1" si="557"/>
        <v>321</v>
      </c>
    </row>
    <row r="3001" spans="5:17" x14ac:dyDescent="0.35">
      <c r="E3001">
        <f t="shared" si="561"/>
        <v>2974</v>
      </c>
      <c r="F3001" s="109">
        <f t="shared" ca="1" si="552"/>
        <v>0.16221823113149708</v>
      </c>
      <c r="G3001" s="110">
        <f t="shared" ca="1" si="562"/>
        <v>5967.8555913681284</v>
      </c>
      <c r="H3001" s="92">
        <f t="shared" si="553"/>
        <v>2974</v>
      </c>
      <c r="I3001" s="109">
        <f t="shared" ca="1" si="554"/>
        <v>3.8470821600162655</v>
      </c>
      <c r="J3001" s="51">
        <f t="shared" ca="1" si="558"/>
        <v>6793.4276988673028</v>
      </c>
      <c r="K3001" s="51">
        <f t="shared" ca="1" si="563"/>
        <v>6797.2747810273186</v>
      </c>
      <c r="L3001" s="111">
        <f t="shared" ca="1" si="555"/>
        <v>427</v>
      </c>
      <c r="M3001" s="112">
        <f t="shared" ca="1" si="556"/>
        <v>829.41918965919012</v>
      </c>
      <c r="N3001" s="106"/>
      <c r="O3001" s="109">
        <f t="shared" ca="1" si="559"/>
        <v>6636.0321278541533</v>
      </c>
      <c r="P3001" s="113">
        <f t="shared" ca="1" si="560"/>
        <v>1</v>
      </c>
      <c r="Q3001" s="114">
        <f t="shared" ca="1" si="557"/>
        <v>402</v>
      </c>
    </row>
    <row r="3002" spans="5:17" x14ac:dyDescent="0.35">
      <c r="E3002">
        <f t="shared" si="561"/>
        <v>2975</v>
      </c>
      <c r="F3002" s="109">
        <f t="shared" ca="1" si="552"/>
        <v>0.6180897888903627</v>
      </c>
      <c r="G3002" s="110">
        <f t="shared" ca="1" si="562"/>
        <v>5968.4736811570192</v>
      </c>
      <c r="H3002" s="92">
        <f t="shared" si="553"/>
        <v>2975</v>
      </c>
      <c r="I3002" s="109">
        <f t="shared" ca="1" si="554"/>
        <v>2.557188518678521</v>
      </c>
      <c r="J3002" s="51">
        <f t="shared" ca="1" si="558"/>
        <v>6797.2747810273186</v>
      </c>
      <c r="K3002" s="51">
        <f t="shared" ca="1" si="563"/>
        <v>6799.8319695459968</v>
      </c>
      <c r="L3002" s="111">
        <f t="shared" ca="1" si="555"/>
        <v>426</v>
      </c>
      <c r="M3002" s="112">
        <f t="shared" ca="1" si="556"/>
        <v>831.3582883889776</v>
      </c>
      <c r="N3002" s="106"/>
      <c r="O3002" s="109">
        <f t="shared" ca="1" si="559"/>
        <v>6060.2768064179136</v>
      </c>
      <c r="P3002" s="113">
        <f t="shared" ca="1" si="560"/>
        <v>1</v>
      </c>
      <c r="Q3002" s="114">
        <f t="shared" ca="1" si="557"/>
        <v>374</v>
      </c>
    </row>
    <row r="3003" spans="5:17" x14ac:dyDescent="0.35">
      <c r="E3003">
        <f t="shared" si="561"/>
        <v>2976</v>
      </c>
      <c r="F3003" s="109">
        <f t="shared" ca="1" si="552"/>
        <v>4.7104304500255767E-2</v>
      </c>
      <c r="G3003" s="110">
        <f t="shared" ca="1" si="562"/>
        <v>5968.5207854615192</v>
      </c>
      <c r="H3003" s="92">
        <f t="shared" si="553"/>
        <v>2976</v>
      </c>
      <c r="I3003" s="109">
        <f t="shared" ca="1" si="554"/>
        <v>3.7885534876995175</v>
      </c>
      <c r="J3003" s="51">
        <f t="shared" ca="1" si="558"/>
        <v>6799.8319695459968</v>
      </c>
      <c r="K3003" s="51">
        <f t="shared" ca="1" si="563"/>
        <v>6803.6205230336964</v>
      </c>
      <c r="L3003" s="111">
        <f t="shared" ca="1" si="555"/>
        <v>427</v>
      </c>
      <c r="M3003" s="112">
        <f t="shared" ca="1" si="556"/>
        <v>835.09973757217722</v>
      </c>
      <c r="N3003" s="106"/>
      <c r="O3003" s="109">
        <f t="shared" ca="1" si="559"/>
        <v>336.94982825378924</v>
      </c>
      <c r="P3003" s="113">
        <f t="shared" ca="1" si="560"/>
        <v>0</v>
      </c>
      <c r="Q3003" s="114">
        <f t="shared" ca="1" si="557"/>
        <v>0</v>
      </c>
    </row>
    <row r="3004" spans="5:17" x14ac:dyDescent="0.35">
      <c r="E3004">
        <f t="shared" si="561"/>
        <v>2977</v>
      </c>
      <c r="F3004" s="109">
        <f t="shared" ca="1" si="552"/>
        <v>0.25939554326279551</v>
      </c>
      <c r="G3004" s="110">
        <f t="shared" ca="1" si="562"/>
        <v>5968.7801810047822</v>
      </c>
      <c r="H3004" s="92">
        <f t="shared" si="553"/>
        <v>2977</v>
      </c>
      <c r="I3004" s="109">
        <f t="shared" ca="1" si="554"/>
        <v>6.7822306962419798</v>
      </c>
      <c r="J3004" s="51">
        <f t="shared" ca="1" si="558"/>
        <v>6803.6205230336964</v>
      </c>
      <c r="K3004" s="51">
        <f t="shared" ca="1" si="563"/>
        <v>6810.402753729938</v>
      </c>
      <c r="L3004" s="111">
        <f t="shared" ca="1" si="555"/>
        <v>429</v>
      </c>
      <c r="M3004" s="112">
        <f t="shared" ca="1" si="556"/>
        <v>841.62257272515581</v>
      </c>
      <c r="N3004" s="106"/>
      <c r="O3004" s="109">
        <f t="shared" ca="1" si="559"/>
        <v>3354.9923144866752</v>
      </c>
      <c r="P3004" s="113">
        <f t="shared" ca="1" si="560"/>
        <v>1</v>
      </c>
      <c r="Q3004" s="114">
        <f t="shared" ca="1" si="557"/>
        <v>264</v>
      </c>
    </row>
    <row r="3005" spans="5:17" x14ac:dyDescent="0.35">
      <c r="E3005">
        <f t="shared" si="561"/>
        <v>2978</v>
      </c>
      <c r="F3005" s="109">
        <f t="shared" ca="1" si="552"/>
        <v>1.5089278792563681</v>
      </c>
      <c r="G3005" s="110">
        <f t="shared" ca="1" si="562"/>
        <v>5970.2891088840388</v>
      </c>
      <c r="H3005" s="92">
        <f t="shared" si="553"/>
        <v>2978</v>
      </c>
      <c r="I3005" s="109">
        <f t="shared" ca="1" si="554"/>
        <v>8.5569323122346219</v>
      </c>
      <c r="J3005" s="51">
        <f t="shared" ca="1" si="558"/>
        <v>6810.402753729938</v>
      </c>
      <c r="K3005" s="51">
        <f t="shared" ca="1" si="563"/>
        <v>6818.9596860421725</v>
      </c>
      <c r="L3005" s="111">
        <f t="shared" ca="1" si="555"/>
        <v>432</v>
      </c>
      <c r="M3005" s="112">
        <f t="shared" ca="1" si="556"/>
        <v>848.67057715813371</v>
      </c>
      <c r="N3005" s="106"/>
      <c r="O3005" s="109">
        <f t="shared" ca="1" si="559"/>
        <v>2498.257865955296</v>
      </c>
      <c r="P3005" s="113">
        <f t="shared" ca="1" si="560"/>
        <v>1</v>
      </c>
      <c r="Q3005" s="114">
        <f t="shared" ca="1" si="557"/>
        <v>205</v>
      </c>
    </row>
    <row r="3006" spans="5:17" x14ac:dyDescent="0.35">
      <c r="E3006">
        <f t="shared" si="561"/>
        <v>2979</v>
      </c>
      <c r="F3006" s="109">
        <f t="shared" ca="1" si="552"/>
        <v>1.4963665919441871</v>
      </c>
      <c r="G3006" s="110">
        <f t="shared" ca="1" si="562"/>
        <v>5971.7854754759828</v>
      </c>
      <c r="H3006" s="92">
        <f t="shared" si="553"/>
        <v>2979</v>
      </c>
      <c r="I3006" s="109">
        <f t="shared" ca="1" si="554"/>
        <v>0.60922005240793409</v>
      </c>
      <c r="J3006" s="51">
        <f t="shared" ca="1" si="558"/>
        <v>6818.9596860421725</v>
      </c>
      <c r="K3006" s="51">
        <f t="shared" ca="1" si="563"/>
        <v>6819.5689060945806</v>
      </c>
      <c r="L3006" s="111">
        <f t="shared" ca="1" si="555"/>
        <v>432</v>
      </c>
      <c r="M3006" s="112">
        <f t="shared" ca="1" si="556"/>
        <v>847.78343061859778</v>
      </c>
      <c r="N3006" s="106"/>
      <c r="O3006" s="109">
        <f t="shared" ca="1" si="559"/>
        <v>7147.0368416344199</v>
      </c>
      <c r="P3006" s="113">
        <f t="shared" ca="1" si="560"/>
        <v>1</v>
      </c>
      <c r="Q3006" s="114">
        <f t="shared" ca="1" si="557"/>
        <v>448</v>
      </c>
    </row>
    <row r="3007" spans="5:17" x14ac:dyDescent="0.35">
      <c r="E3007">
        <f t="shared" si="561"/>
        <v>2980</v>
      </c>
      <c r="F3007" s="109">
        <f t="shared" ca="1" si="552"/>
        <v>2.4279850615754177</v>
      </c>
      <c r="G3007" s="110">
        <f t="shared" ca="1" si="562"/>
        <v>5974.2134605375586</v>
      </c>
      <c r="H3007" s="92">
        <f t="shared" si="553"/>
        <v>2980</v>
      </c>
      <c r="I3007" s="109">
        <f t="shared" ca="1" si="554"/>
        <v>1.5107267166564271</v>
      </c>
      <c r="J3007" s="51">
        <f t="shared" ca="1" si="558"/>
        <v>6819.5689060945806</v>
      </c>
      <c r="K3007" s="51">
        <f t="shared" ca="1" si="563"/>
        <v>6821.0796328112374</v>
      </c>
      <c r="L3007" s="111">
        <f t="shared" ca="1" si="555"/>
        <v>431</v>
      </c>
      <c r="M3007" s="112">
        <f t="shared" ca="1" si="556"/>
        <v>846.86617227367879</v>
      </c>
      <c r="N3007" s="106"/>
      <c r="O3007" s="109">
        <f t="shared" ca="1" si="559"/>
        <v>7817.7099624851899</v>
      </c>
      <c r="P3007" s="113">
        <f t="shared" ca="1" si="560"/>
        <v>1</v>
      </c>
      <c r="Q3007" s="114">
        <f t="shared" ca="1" si="557"/>
        <v>502</v>
      </c>
    </row>
    <row r="3008" spans="5:17" x14ac:dyDescent="0.35">
      <c r="E3008">
        <f t="shared" si="561"/>
        <v>2981</v>
      </c>
      <c r="F3008" s="109">
        <f t="shared" ca="1" si="552"/>
        <v>7.2969490400441535</v>
      </c>
      <c r="G3008" s="110">
        <f t="shared" ca="1" si="562"/>
        <v>5981.5104095776023</v>
      </c>
      <c r="H3008" s="92">
        <f t="shared" si="553"/>
        <v>2981</v>
      </c>
      <c r="I3008" s="109">
        <f t="shared" ca="1" si="554"/>
        <v>0.84769955142331155</v>
      </c>
      <c r="J3008" s="51">
        <f t="shared" ca="1" si="558"/>
        <v>6821.0796328112374</v>
      </c>
      <c r="K3008" s="51">
        <f t="shared" ca="1" si="563"/>
        <v>6821.9273323626603</v>
      </c>
      <c r="L3008" s="111">
        <f t="shared" ca="1" si="555"/>
        <v>431</v>
      </c>
      <c r="M3008" s="112">
        <f t="shared" ca="1" si="556"/>
        <v>840.41692278505798</v>
      </c>
      <c r="N3008" s="106"/>
      <c r="O3008" s="109">
        <f t="shared" ca="1" si="559"/>
        <v>1005.6131081689051</v>
      </c>
      <c r="P3008" s="113">
        <f t="shared" ca="1" si="560"/>
        <v>1</v>
      </c>
      <c r="Q3008" s="114">
        <f t="shared" ca="1" si="557"/>
        <v>78</v>
      </c>
    </row>
    <row r="3009" spans="5:17" x14ac:dyDescent="0.35">
      <c r="E3009">
        <f t="shared" si="561"/>
        <v>2982</v>
      </c>
      <c r="F3009" s="109">
        <f t="shared" ca="1" si="552"/>
        <v>0.27079557694250439</v>
      </c>
      <c r="G3009" s="110">
        <f t="shared" ca="1" si="562"/>
        <v>5981.7812051545452</v>
      </c>
      <c r="H3009" s="92">
        <f t="shared" si="553"/>
        <v>2982</v>
      </c>
      <c r="I3009" s="109">
        <f t="shared" ca="1" si="554"/>
        <v>3.0498061684207491</v>
      </c>
      <c r="J3009" s="51">
        <f t="shared" ca="1" si="558"/>
        <v>6821.9273323626603</v>
      </c>
      <c r="K3009" s="51">
        <f t="shared" ca="1" si="563"/>
        <v>6824.9771385310814</v>
      </c>
      <c r="L3009" s="111">
        <f t="shared" ca="1" si="555"/>
        <v>433</v>
      </c>
      <c r="M3009" s="112">
        <f t="shared" ca="1" si="556"/>
        <v>843.19593337653623</v>
      </c>
      <c r="N3009" s="106"/>
      <c r="O3009" s="109">
        <f t="shared" ca="1" si="559"/>
        <v>903.228150859876</v>
      </c>
      <c r="P3009" s="113">
        <f t="shared" ca="1" si="560"/>
        <v>1</v>
      </c>
      <c r="Q3009" s="114">
        <f t="shared" ca="1" si="557"/>
        <v>60</v>
      </c>
    </row>
    <row r="3010" spans="5:17" x14ac:dyDescent="0.35">
      <c r="E3010">
        <f t="shared" si="561"/>
        <v>2983</v>
      </c>
      <c r="F3010" s="109">
        <f t="shared" ca="1" si="552"/>
        <v>1.1216381509352551</v>
      </c>
      <c r="G3010" s="110">
        <f t="shared" ca="1" si="562"/>
        <v>5982.90284330548</v>
      </c>
      <c r="H3010" s="92">
        <f t="shared" si="553"/>
        <v>2983</v>
      </c>
      <c r="I3010" s="109">
        <f t="shared" ca="1" si="554"/>
        <v>1.2392601313662357</v>
      </c>
      <c r="J3010" s="51">
        <f t="shared" ca="1" si="558"/>
        <v>6824.9771385310814</v>
      </c>
      <c r="K3010" s="51">
        <f t="shared" ca="1" si="563"/>
        <v>6826.2163986624473</v>
      </c>
      <c r="L3010" s="111">
        <f t="shared" ca="1" si="555"/>
        <v>436</v>
      </c>
      <c r="M3010" s="112">
        <f t="shared" ca="1" si="556"/>
        <v>843.3135553569673</v>
      </c>
      <c r="N3010" s="106"/>
      <c r="O3010" s="109">
        <f t="shared" ca="1" si="559"/>
        <v>8510.8626956450826</v>
      </c>
      <c r="P3010" s="113">
        <f t="shared" ca="1" si="560"/>
        <v>1</v>
      </c>
      <c r="Q3010" s="114">
        <f t="shared" ca="1" si="557"/>
        <v>524</v>
      </c>
    </row>
    <row r="3011" spans="5:17" x14ac:dyDescent="0.35">
      <c r="E3011">
        <f t="shared" si="561"/>
        <v>2984</v>
      </c>
      <c r="F3011" s="109">
        <f t="shared" ca="1" si="552"/>
        <v>5.7986346386923557</v>
      </c>
      <c r="G3011" s="110">
        <f t="shared" ca="1" si="562"/>
        <v>5988.7014779441724</v>
      </c>
      <c r="H3011" s="92">
        <f t="shared" si="553"/>
        <v>2984</v>
      </c>
      <c r="I3011" s="109">
        <f t="shared" ca="1" si="554"/>
        <v>9.4330382390036984</v>
      </c>
      <c r="J3011" s="51">
        <f t="shared" ca="1" si="558"/>
        <v>6826.2163986624473</v>
      </c>
      <c r="K3011" s="51">
        <f t="shared" ca="1" si="563"/>
        <v>6835.6494369014508</v>
      </c>
      <c r="L3011" s="111">
        <f t="shared" ca="1" si="555"/>
        <v>438</v>
      </c>
      <c r="M3011" s="112">
        <f t="shared" ca="1" si="556"/>
        <v>846.94795895727839</v>
      </c>
      <c r="N3011" s="106"/>
      <c r="O3011" s="109">
        <f t="shared" ca="1" si="559"/>
        <v>3544.5130102527332</v>
      </c>
      <c r="P3011" s="113">
        <f t="shared" ca="1" si="560"/>
        <v>1</v>
      </c>
      <c r="Q3011" s="114">
        <f t="shared" ca="1" si="557"/>
        <v>282</v>
      </c>
    </row>
    <row r="3012" spans="5:17" x14ac:dyDescent="0.35">
      <c r="E3012">
        <f t="shared" si="561"/>
        <v>2985</v>
      </c>
      <c r="F3012" s="109">
        <f t="shared" ca="1" si="552"/>
        <v>1.9314891290973233</v>
      </c>
      <c r="G3012" s="110">
        <f t="shared" ca="1" si="562"/>
        <v>5990.6329670732694</v>
      </c>
      <c r="H3012" s="92">
        <f t="shared" si="553"/>
        <v>2985</v>
      </c>
      <c r="I3012" s="109">
        <f t="shared" ca="1" si="554"/>
        <v>5.3173234449870481</v>
      </c>
      <c r="J3012" s="51">
        <f t="shared" ca="1" si="558"/>
        <v>6835.6494369014508</v>
      </c>
      <c r="K3012" s="51">
        <f t="shared" ca="1" si="563"/>
        <v>6840.9667603464377</v>
      </c>
      <c r="L3012" s="111">
        <f t="shared" ca="1" si="555"/>
        <v>439</v>
      </c>
      <c r="M3012" s="112">
        <f t="shared" ca="1" si="556"/>
        <v>850.33379327316834</v>
      </c>
      <c r="N3012" s="106"/>
      <c r="O3012" s="109">
        <f t="shared" ca="1" si="559"/>
        <v>4106.7130576796208</v>
      </c>
      <c r="P3012" s="113">
        <f t="shared" ca="1" si="560"/>
        <v>1</v>
      </c>
      <c r="Q3012" s="114">
        <f t="shared" ca="1" si="557"/>
        <v>313</v>
      </c>
    </row>
    <row r="3013" spans="5:17" x14ac:dyDescent="0.35">
      <c r="E3013">
        <f t="shared" si="561"/>
        <v>2986</v>
      </c>
      <c r="F3013" s="109">
        <f t="shared" ca="1" si="552"/>
        <v>0.24634014922001499</v>
      </c>
      <c r="G3013" s="110">
        <f t="shared" ca="1" si="562"/>
        <v>5990.8793072224889</v>
      </c>
      <c r="H3013" s="92">
        <f t="shared" si="553"/>
        <v>2986</v>
      </c>
      <c r="I3013" s="109">
        <f t="shared" ca="1" si="554"/>
        <v>3.2424588012146942</v>
      </c>
      <c r="J3013" s="51">
        <f t="shared" ca="1" si="558"/>
        <v>6840.9667603464377</v>
      </c>
      <c r="K3013" s="51">
        <f t="shared" ca="1" si="563"/>
        <v>6844.2092191476522</v>
      </c>
      <c r="L3013" s="111">
        <f t="shared" ca="1" si="555"/>
        <v>438</v>
      </c>
      <c r="M3013" s="112">
        <f t="shared" ca="1" si="556"/>
        <v>853.32991192516329</v>
      </c>
      <c r="N3013" s="106"/>
      <c r="O3013" s="109">
        <f t="shared" ca="1" si="559"/>
        <v>7834.3688628600121</v>
      </c>
      <c r="P3013" s="113">
        <f t="shared" ca="1" si="560"/>
        <v>1</v>
      </c>
      <c r="Q3013" s="114">
        <f t="shared" ca="1" si="557"/>
        <v>498</v>
      </c>
    </row>
    <row r="3014" spans="5:17" x14ac:dyDescent="0.35">
      <c r="E3014">
        <f t="shared" si="561"/>
        <v>2987</v>
      </c>
      <c r="F3014" s="109">
        <f t="shared" ca="1" si="552"/>
        <v>0.42932912298865078</v>
      </c>
      <c r="G3014" s="110">
        <f t="shared" ca="1" si="562"/>
        <v>5991.3086363454777</v>
      </c>
      <c r="H3014" s="92">
        <f t="shared" si="553"/>
        <v>2987</v>
      </c>
      <c r="I3014" s="109">
        <f t="shared" ca="1" si="554"/>
        <v>1.9148934172188636</v>
      </c>
      <c r="J3014" s="51">
        <f t="shared" ca="1" si="558"/>
        <v>6844.2092191476522</v>
      </c>
      <c r="K3014" s="51">
        <f t="shared" ca="1" si="563"/>
        <v>6846.1241125648712</v>
      </c>
      <c r="L3014" s="111">
        <f t="shared" ca="1" si="555"/>
        <v>439</v>
      </c>
      <c r="M3014" s="112">
        <f t="shared" ca="1" si="556"/>
        <v>854.81547621939353</v>
      </c>
      <c r="N3014" s="106"/>
      <c r="O3014" s="109">
        <f t="shared" ca="1" si="559"/>
        <v>260.76885807736335</v>
      </c>
      <c r="P3014" s="113">
        <f t="shared" ca="1" si="560"/>
        <v>1</v>
      </c>
      <c r="Q3014" s="114">
        <f t="shared" ca="1" si="557"/>
        <v>10</v>
      </c>
    </row>
    <row r="3015" spans="5:17" x14ac:dyDescent="0.35">
      <c r="E3015">
        <f t="shared" si="561"/>
        <v>2988</v>
      </c>
      <c r="F3015" s="109">
        <f t="shared" ca="1" si="552"/>
        <v>6.6105074416515683E-2</v>
      </c>
      <c r="G3015" s="110">
        <f t="shared" ca="1" si="562"/>
        <v>5991.3747414198942</v>
      </c>
      <c r="H3015" s="92">
        <f t="shared" si="553"/>
        <v>2988</v>
      </c>
      <c r="I3015" s="109">
        <f t="shared" ca="1" si="554"/>
        <v>0.35303147786256617</v>
      </c>
      <c r="J3015" s="51">
        <f t="shared" ca="1" si="558"/>
        <v>6846.1241125648712</v>
      </c>
      <c r="K3015" s="51">
        <f t="shared" ca="1" si="563"/>
        <v>6846.4771440427339</v>
      </c>
      <c r="L3015" s="111">
        <f t="shared" ca="1" si="555"/>
        <v>438</v>
      </c>
      <c r="M3015" s="112">
        <f t="shared" ca="1" si="556"/>
        <v>855.10240262283969</v>
      </c>
      <c r="N3015" s="106"/>
      <c r="O3015" s="109">
        <f t="shared" ca="1" si="559"/>
        <v>2135.9441393599091</v>
      </c>
      <c r="P3015" s="113">
        <f t="shared" ca="1" si="560"/>
        <v>1</v>
      </c>
      <c r="Q3015" s="114">
        <f t="shared" ca="1" si="557"/>
        <v>168</v>
      </c>
    </row>
    <row r="3016" spans="5:17" x14ac:dyDescent="0.35">
      <c r="E3016">
        <f t="shared" si="561"/>
        <v>2989</v>
      </c>
      <c r="F3016" s="109">
        <f t="shared" ca="1" si="552"/>
        <v>1.1608378435144944</v>
      </c>
      <c r="G3016" s="110">
        <f t="shared" ca="1" si="562"/>
        <v>5992.5355792634091</v>
      </c>
      <c r="H3016" s="92">
        <f t="shared" si="553"/>
        <v>2989</v>
      </c>
      <c r="I3016" s="109">
        <f t="shared" ca="1" si="554"/>
        <v>1.2219890749799383</v>
      </c>
      <c r="J3016" s="51">
        <f t="shared" ca="1" si="558"/>
        <v>6846.4771440427339</v>
      </c>
      <c r="K3016" s="51">
        <f t="shared" ca="1" si="563"/>
        <v>6847.6991331177142</v>
      </c>
      <c r="L3016" s="111">
        <f t="shared" ca="1" si="555"/>
        <v>437</v>
      </c>
      <c r="M3016" s="112">
        <f t="shared" ca="1" si="556"/>
        <v>855.16355385430506</v>
      </c>
      <c r="N3016" s="106"/>
      <c r="O3016" s="109">
        <f t="shared" ca="1" si="559"/>
        <v>8674.481987262956</v>
      </c>
      <c r="P3016" s="113">
        <f t="shared" ca="1" si="560"/>
        <v>1</v>
      </c>
      <c r="Q3016" s="114">
        <f t="shared" ca="1" si="557"/>
        <v>525</v>
      </c>
    </row>
    <row r="3017" spans="5:17" x14ac:dyDescent="0.35">
      <c r="E3017">
        <f t="shared" si="561"/>
        <v>2990</v>
      </c>
      <c r="F3017" s="109">
        <f t="shared" ca="1" si="552"/>
        <v>6.3052354492992002</v>
      </c>
      <c r="G3017" s="110">
        <f t="shared" ca="1" si="562"/>
        <v>5998.8408147127084</v>
      </c>
      <c r="H3017" s="92">
        <f t="shared" si="553"/>
        <v>2990</v>
      </c>
      <c r="I3017" s="109">
        <f t="shared" ca="1" si="554"/>
        <v>1.6447786903811965</v>
      </c>
      <c r="J3017" s="51">
        <f t="shared" ca="1" si="558"/>
        <v>6847.6991331177142</v>
      </c>
      <c r="K3017" s="51">
        <f t="shared" ca="1" si="563"/>
        <v>6849.3439118080951</v>
      </c>
      <c r="L3017" s="111">
        <f t="shared" ca="1" si="555"/>
        <v>437</v>
      </c>
      <c r="M3017" s="112">
        <f t="shared" ca="1" si="556"/>
        <v>850.50309709538669</v>
      </c>
      <c r="N3017" s="106"/>
      <c r="O3017" s="109">
        <f t="shared" ca="1" si="559"/>
        <v>6895.2227304110647</v>
      </c>
      <c r="P3017" s="113">
        <f t="shared" ca="1" si="560"/>
        <v>1</v>
      </c>
      <c r="Q3017" s="114">
        <f t="shared" ca="1" si="557"/>
        <v>440</v>
      </c>
    </row>
    <row r="3018" spans="5:17" x14ac:dyDescent="0.35">
      <c r="E3018">
        <f t="shared" si="561"/>
        <v>2991</v>
      </c>
      <c r="F3018" s="109">
        <f t="shared" ca="1" si="552"/>
        <v>0.8347154538920617</v>
      </c>
      <c r="G3018" s="110">
        <f t="shared" ca="1" si="562"/>
        <v>5999.6755301666008</v>
      </c>
      <c r="H3018" s="92">
        <f t="shared" si="553"/>
        <v>2991</v>
      </c>
      <c r="I3018" s="109">
        <f t="shared" ca="1" si="554"/>
        <v>3.7570178165574601</v>
      </c>
      <c r="J3018" s="51">
        <f t="shared" ca="1" si="558"/>
        <v>6849.3439118080951</v>
      </c>
      <c r="K3018" s="51">
        <f t="shared" ca="1" si="563"/>
        <v>6853.100929624653</v>
      </c>
      <c r="L3018" s="111">
        <f t="shared" ca="1" si="555"/>
        <v>438</v>
      </c>
      <c r="M3018" s="112">
        <f t="shared" ca="1" si="556"/>
        <v>853.4253994580522</v>
      </c>
      <c r="N3018" s="106"/>
      <c r="O3018" s="109">
        <f t="shared" ca="1" si="559"/>
        <v>1451.8979386138953</v>
      </c>
      <c r="P3018" s="113">
        <f t="shared" ca="1" si="560"/>
        <v>1</v>
      </c>
      <c r="Q3018" s="114">
        <f t="shared" ca="1" si="557"/>
        <v>103</v>
      </c>
    </row>
    <row r="3019" spans="5:17" x14ac:dyDescent="0.35">
      <c r="E3019">
        <f t="shared" si="561"/>
        <v>2992</v>
      </c>
      <c r="F3019" s="109">
        <f t="shared" ca="1" si="552"/>
        <v>2.0600894440125543</v>
      </c>
      <c r="G3019" s="110">
        <f t="shared" ca="1" si="562"/>
        <v>6001.735619610613</v>
      </c>
      <c r="H3019" s="92">
        <f t="shared" si="553"/>
        <v>2992</v>
      </c>
      <c r="I3019" s="109">
        <f t="shared" ca="1" si="554"/>
        <v>3.2365097839499275</v>
      </c>
      <c r="J3019" s="51">
        <f t="shared" ca="1" si="558"/>
        <v>6853.100929624653</v>
      </c>
      <c r="K3019" s="51">
        <f t="shared" ca="1" si="563"/>
        <v>6856.3374394086031</v>
      </c>
      <c r="L3019" s="111">
        <f t="shared" ca="1" si="555"/>
        <v>440</v>
      </c>
      <c r="M3019" s="112">
        <f t="shared" ca="1" si="556"/>
        <v>854.60181979799017</v>
      </c>
      <c r="N3019" s="106"/>
      <c r="O3019" s="109">
        <f t="shared" ca="1" si="559"/>
        <v>7305.0048881853872</v>
      </c>
      <c r="P3019" s="113">
        <f t="shared" ca="1" si="560"/>
        <v>1</v>
      </c>
      <c r="Q3019" s="114">
        <f t="shared" ca="1" si="557"/>
        <v>444</v>
      </c>
    </row>
    <row r="3020" spans="5:17" x14ac:dyDescent="0.35">
      <c r="E3020">
        <f t="shared" si="561"/>
        <v>2993</v>
      </c>
      <c r="F3020" s="109">
        <f t="shared" ca="1" si="552"/>
        <v>1.2754580888435079</v>
      </c>
      <c r="G3020" s="110">
        <f t="shared" ca="1" si="562"/>
        <v>6003.0110776994561</v>
      </c>
      <c r="H3020" s="92">
        <f t="shared" si="553"/>
        <v>2993</v>
      </c>
      <c r="I3020" s="109">
        <f t="shared" ca="1" si="554"/>
        <v>0.14565953018188557</v>
      </c>
      <c r="J3020" s="51">
        <f t="shared" ca="1" si="558"/>
        <v>6856.3374394086031</v>
      </c>
      <c r="K3020" s="51">
        <f t="shared" ca="1" si="563"/>
        <v>6856.4830989387847</v>
      </c>
      <c r="L3020" s="111">
        <f t="shared" ca="1" si="555"/>
        <v>439</v>
      </c>
      <c r="M3020" s="112">
        <f t="shared" ca="1" si="556"/>
        <v>853.47202123932857</v>
      </c>
      <c r="N3020" s="106"/>
      <c r="O3020" s="109">
        <f t="shared" ca="1" si="559"/>
        <v>612.01072434069306</v>
      </c>
      <c r="P3020" s="113">
        <f t="shared" ca="1" si="560"/>
        <v>1</v>
      </c>
      <c r="Q3020" s="114">
        <f t="shared" ca="1" si="557"/>
        <v>46</v>
      </c>
    </row>
    <row r="3021" spans="5:17" x14ac:dyDescent="0.35">
      <c r="E3021">
        <f t="shared" si="561"/>
        <v>2994</v>
      </c>
      <c r="F3021" s="109">
        <f t="shared" ca="1" si="552"/>
        <v>2.2789129037562263</v>
      </c>
      <c r="G3021" s="110">
        <f t="shared" ca="1" si="562"/>
        <v>6005.2899906032126</v>
      </c>
      <c r="H3021" s="92">
        <f t="shared" si="553"/>
        <v>2994</v>
      </c>
      <c r="I3021" s="109">
        <f t="shared" ca="1" si="554"/>
        <v>2.4067299502959547</v>
      </c>
      <c r="J3021" s="51">
        <f t="shared" ca="1" si="558"/>
        <v>6856.4830989387847</v>
      </c>
      <c r="K3021" s="51">
        <f t="shared" ca="1" si="563"/>
        <v>6858.8898288890805</v>
      </c>
      <c r="L3021" s="111">
        <f t="shared" ca="1" si="555"/>
        <v>438</v>
      </c>
      <c r="M3021" s="112">
        <f t="shared" ca="1" si="556"/>
        <v>853.59983828586792</v>
      </c>
      <c r="N3021" s="106"/>
      <c r="O3021" s="109">
        <f t="shared" ca="1" si="559"/>
        <v>3161.0236086417244</v>
      </c>
      <c r="P3021" s="113">
        <f t="shared" ca="1" si="560"/>
        <v>1</v>
      </c>
      <c r="Q3021" s="114">
        <f t="shared" ca="1" si="557"/>
        <v>242</v>
      </c>
    </row>
    <row r="3022" spans="5:17" x14ac:dyDescent="0.35">
      <c r="E3022">
        <f t="shared" si="561"/>
        <v>2995</v>
      </c>
      <c r="F3022" s="109">
        <f t="shared" ca="1" si="552"/>
        <v>0.2736515552570199</v>
      </c>
      <c r="G3022" s="110">
        <f t="shared" ca="1" si="562"/>
        <v>6005.5636421584695</v>
      </c>
      <c r="H3022" s="92">
        <f t="shared" si="553"/>
        <v>2995</v>
      </c>
      <c r="I3022" s="109">
        <f t="shared" ca="1" si="554"/>
        <v>0.12168258566723944</v>
      </c>
      <c r="J3022" s="51">
        <f t="shared" ca="1" si="558"/>
        <v>6858.8898288890805</v>
      </c>
      <c r="K3022" s="51">
        <f t="shared" ca="1" si="563"/>
        <v>6859.0115114747477</v>
      </c>
      <c r="L3022" s="111">
        <f t="shared" ca="1" si="555"/>
        <v>437</v>
      </c>
      <c r="M3022" s="112">
        <f t="shared" ca="1" si="556"/>
        <v>853.44786931627823</v>
      </c>
      <c r="N3022" s="106"/>
      <c r="O3022" s="109">
        <f t="shared" ca="1" si="559"/>
        <v>620.47742132871508</v>
      </c>
      <c r="P3022" s="113">
        <f t="shared" ca="1" si="560"/>
        <v>1</v>
      </c>
      <c r="Q3022" s="114">
        <f t="shared" ca="1" si="557"/>
        <v>44</v>
      </c>
    </row>
    <row r="3023" spans="5:17" x14ac:dyDescent="0.35">
      <c r="E3023">
        <f t="shared" si="561"/>
        <v>2996</v>
      </c>
      <c r="F3023" s="109">
        <f t="shared" ca="1" si="552"/>
        <v>1.5587739066491439</v>
      </c>
      <c r="G3023" s="110">
        <f t="shared" ca="1" si="562"/>
        <v>6007.1224160651191</v>
      </c>
      <c r="H3023" s="92">
        <f t="shared" si="553"/>
        <v>2996</v>
      </c>
      <c r="I3023" s="109">
        <f t="shared" ca="1" si="554"/>
        <v>2.4693030800523061</v>
      </c>
      <c r="J3023" s="51">
        <f t="shared" ca="1" si="558"/>
        <v>6859.0115114747477</v>
      </c>
      <c r="K3023" s="51">
        <f t="shared" ca="1" si="563"/>
        <v>6861.4808145548004</v>
      </c>
      <c r="L3023" s="111">
        <f t="shared" ca="1" si="555"/>
        <v>438</v>
      </c>
      <c r="M3023" s="112">
        <f t="shared" ca="1" si="556"/>
        <v>854.35839848968135</v>
      </c>
      <c r="N3023" s="106"/>
      <c r="O3023" s="109">
        <f t="shared" ca="1" si="559"/>
        <v>6800.5721883317574</v>
      </c>
      <c r="P3023" s="113">
        <f t="shared" ca="1" si="560"/>
        <v>1</v>
      </c>
      <c r="Q3023" s="114">
        <f t="shared" ca="1" si="557"/>
        <v>426</v>
      </c>
    </row>
    <row r="3024" spans="5:17" x14ac:dyDescent="0.35">
      <c r="E3024">
        <f t="shared" si="561"/>
        <v>2997</v>
      </c>
      <c r="F3024" s="109">
        <f t="shared" ca="1" si="552"/>
        <v>1.8327839974315328</v>
      </c>
      <c r="G3024" s="110">
        <f t="shared" ca="1" si="562"/>
        <v>6008.9552000625508</v>
      </c>
      <c r="H3024" s="92">
        <f t="shared" si="553"/>
        <v>2997</v>
      </c>
      <c r="I3024" s="109">
        <f t="shared" ca="1" si="554"/>
        <v>3.8930025588790507</v>
      </c>
      <c r="J3024" s="51">
        <f t="shared" ca="1" si="558"/>
        <v>6861.4808145548004</v>
      </c>
      <c r="K3024" s="51">
        <f t="shared" ca="1" si="563"/>
        <v>6865.3738171136793</v>
      </c>
      <c r="L3024" s="111">
        <f t="shared" ca="1" si="555"/>
        <v>439</v>
      </c>
      <c r="M3024" s="112">
        <f t="shared" ca="1" si="556"/>
        <v>856.41861705112842</v>
      </c>
      <c r="N3024" s="106"/>
      <c r="O3024" s="109">
        <f t="shared" ca="1" si="559"/>
        <v>137.04026658734406</v>
      </c>
      <c r="P3024" s="113">
        <f t="shared" ca="1" si="560"/>
        <v>1</v>
      </c>
      <c r="Q3024" s="114">
        <f t="shared" ca="1" si="557"/>
        <v>3</v>
      </c>
    </row>
    <row r="3025" spans="5:17" x14ac:dyDescent="0.35">
      <c r="E3025">
        <f t="shared" si="561"/>
        <v>2998</v>
      </c>
      <c r="F3025" s="109">
        <f t="shared" ca="1" si="552"/>
        <v>1.0085321736782027</v>
      </c>
      <c r="G3025" s="110">
        <f t="shared" ca="1" si="562"/>
        <v>6009.9637322362287</v>
      </c>
      <c r="H3025" s="92">
        <f t="shared" si="553"/>
        <v>2998</v>
      </c>
      <c r="I3025" s="109">
        <f t="shared" ca="1" si="554"/>
        <v>2.3338510167961335</v>
      </c>
      <c r="J3025" s="51">
        <f t="shared" ca="1" si="558"/>
        <v>6865.3738171136793</v>
      </c>
      <c r="K3025" s="51">
        <f t="shared" ca="1" si="563"/>
        <v>6867.7076681304752</v>
      </c>
      <c r="L3025" s="111">
        <f t="shared" ca="1" si="555"/>
        <v>439</v>
      </c>
      <c r="M3025" s="112">
        <f t="shared" ca="1" si="556"/>
        <v>857.74393589424653</v>
      </c>
      <c r="N3025" s="106"/>
      <c r="O3025" s="109">
        <f t="shared" ca="1" si="559"/>
        <v>6347.2834508321021</v>
      </c>
      <c r="P3025" s="113">
        <f t="shared" ca="1" si="560"/>
        <v>1</v>
      </c>
      <c r="Q3025" s="114">
        <f t="shared" ca="1" si="557"/>
        <v>385</v>
      </c>
    </row>
    <row r="3026" spans="5:17" x14ac:dyDescent="0.35">
      <c r="E3026">
        <f t="shared" si="561"/>
        <v>2999</v>
      </c>
      <c r="F3026" s="109">
        <f t="shared" ca="1" si="552"/>
        <v>0.27753560706237468</v>
      </c>
      <c r="G3026" s="110">
        <f t="shared" ca="1" si="562"/>
        <v>6010.2412678432911</v>
      </c>
      <c r="H3026" s="92">
        <f t="shared" si="553"/>
        <v>2999</v>
      </c>
      <c r="I3026" s="109">
        <f t="shared" ca="1" si="554"/>
        <v>2.7532024012863109E-2</v>
      </c>
      <c r="J3026" s="51">
        <f t="shared" ca="1" si="558"/>
        <v>6867.7076681304752</v>
      </c>
      <c r="K3026" s="51">
        <f t="shared" ca="1" si="563"/>
        <v>6867.7352001544878</v>
      </c>
      <c r="L3026" s="111">
        <f t="shared" ca="1" si="555"/>
        <v>438</v>
      </c>
      <c r="M3026" s="112">
        <f t="shared" ca="1" si="556"/>
        <v>857.49393231119666</v>
      </c>
      <c r="N3026" s="106"/>
      <c r="O3026" s="109">
        <f t="shared" ca="1" si="559"/>
        <v>10428.439271381621</v>
      </c>
      <c r="P3026" s="113">
        <f t="shared" ca="1" si="560"/>
        <v>1</v>
      </c>
      <c r="Q3026" s="114">
        <f t="shared" ca="1" si="557"/>
        <v>388</v>
      </c>
    </row>
    <row r="3027" spans="5:17" x14ac:dyDescent="0.35">
      <c r="E3027">
        <f t="shared" si="561"/>
        <v>3000</v>
      </c>
      <c r="F3027" s="109">
        <f t="shared" ca="1" si="552"/>
        <v>2.4110007637166828</v>
      </c>
      <c r="G3027" s="110">
        <f t="shared" ca="1" si="562"/>
        <v>6012.6522686070075</v>
      </c>
      <c r="H3027" s="92">
        <f t="shared" si="553"/>
        <v>3000</v>
      </c>
      <c r="I3027" s="109">
        <f t="shared" ca="1" si="554"/>
        <v>1.281749979346428</v>
      </c>
      <c r="J3027" s="51">
        <f t="shared" ca="1" si="558"/>
        <v>6867.7352001544878</v>
      </c>
      <c r="K3027" s="51">
        <f t="shared" ca="1" si="563"/>
        <v>6869.0169501338341</v>
      </c>
      <c r="L3027" s="111">
        <f t="shared" ca="1" si="555"/>
        <v>437</v>
      </c>
      <c r="M3027" s="112">
        <f t="shared" ca="1" si="556"/>
        <v>856.36468152682664</v>
      </c>
      <c r="N3027" s="106"/>
      <c r="O3027" s="109">
        <f t="shared" ca="1" si="559"/>
        <v>2686.7897311621014</v>
      </c>
      <c r="P3027" s="113">
        <f t="shared" ca="1" si="560"/>
        <v>1</v>
      </c>
      <c r="Q3027" s="114">
        <f t="shared" ca="1" si="557"/>
        <v>232</v>
      </c>
    </row>
    <row r="3028" spans="5:17" x14ac:dyDescent="0.35">
      <c r="E3028">
        <f t="shared" si="561"/>
        <v>3001</v>
      </c>
      <c r="F3028" s="109">
        <f t="shared" ca="1" si="552"/>
        <v>0.58797797886063463</v>
      </c>
      <c r="G3028" s="110">
        <f t="shared" ca="1" si="562"/>
        <v>6013.2402465858677</v>
      </c>
      <c r="H3028" s="92">
        <f t="shared" si="553"/>
        <v>3001</v>
      </c>
      <c r="I3028" s="109">
        <f t="shared" ca="1" si="554"/>
        <v>1.375905720633273</v>
      </c>
      <c r="J3028" s="51">
        <f t="shared" ca="1" si="558"/>
        <v>6869.0169501338341</v>
      </c>
      <c r="K3028" s="51">
        <f t="shared" ca="1" si="563"/>
        <v>6870.3928558544676</v>
      </c>
      <c r="L3028" s="111">
        <f t="shared" ca="1" si="555"/>
        <v>436</v>
      </c>
      <c r="M3028" s="112">
        <f t="shared" ca="1" si="556"/>
        <v>857.15260926859992</v>
      </c>
      <c r="N3028" s="106"/>
      <c r="O3028" s="109">
        <f t="shared" ca="1" si="559"/>
        <v>1891.1267591427245</v>
      </c>
      <c r="P3028" s="113">
        <f t="shared" ca="1" si="560"/>
        <v>1</v>
      </c>
      <c r="Q3028" s="114">
        <f t="shared" ca="1" si="557"/>
        <v>142</v>
      </c>
    </row>
    <row r="3029" spans="5:17" x14ac:dyDescent="0.35">
      <c r="E3029">
        <f t="shared" si="561"/>
        <v>3002</v>
      </c>
      <c r="F3029" s="109">
        <f t="shared" ca="1" si="552"/>
        <v>9.5510891763436732</v>
      </c>
      <c r="G3029" s="110">
        <f t="shared" ca="1" si="562"/>
        <v>6022.791335762211</v>
      </c>
      <c r="H3029" s="92">
        <f t="shared" si="553"/>
        <v>3002</v>
      </c>
      <c r="I3029" s="109">
        <f t="shared" ca="1" si="554"/>
        <v>1.5469348292974787</v>
      </c>
      <c r="J3029" s="51">
        <f t="shared" ca="1" si="558"/>
        <v>6870.3928558544676</v>
      </c>
      <c r="K3029" s="51">
        <f t="shared" ca="1" si="563"/>
        <v>6871.9397906837648</v>
      </c>
      <c r="L3029" s="111">
        <f t="shared" ca="1" si="555"/>
        <v>435</v>
      </c>
      <c r="M3029" s="112">
        <f t="shared" ca="1" si="556"/>
        <v>849.14845492155382</v>
      </c>
      <c r="N3029" s="106"/>
      <c r="O3029" s="109">
        <f t="shared" ca="1" si="559"/>
        <v>4703.7056417132062</v>
      </c>
      <c r="P3029" s="113">
        <f t="shared" ca="1" si="560"/>
        <v>1</v>
      </c>
      <c r="Q3029" s="114">
        <f t="shared" ca="1" si="557"/>
        <v>333</v>
      </c>
    </row>
    <row r="3030" spans="5:17" x14ac:dyDescent="0.35">
      <c r="E3030">
        <f t="shared" si="561"/>
        <v>3003</v>
      </c>
      <c r="F3030" s="109">
        <f t="shared" ca="1" si="552"/>
        <v>2.5425261747680818</v>
      </c>
      <c r="G3030" s="110">
        <f t="shared" ca="1" si="562"/>
        <v>6025.3338619369788</v>
      </c>
      <c r="H3030" s="92">
        <f t="shared" si="553"/>
        <v>3003</v>
      </c>
      <c r="I3030" s="109">
        <f t="shared" ca="1" si="554"/>
        <v>4.5765934321130217</v>
      </c>
      <c r="J3030" s="51">
        <f t="shared" ca="1" si="558"/>
        <v>6871.9397906837648</v>
      </c>
      <c r="K3030" s="51">
        <f t="shared" ca="1" si="563"/>
        <v>6876.5163841158783</v>
      </c>
      <c r="L3030" s="111">
        <f t="shared" ca="1" si="555"/>
        <v>436</v>
      </c>
      <c r="M3030" s="112">
        <f t="shared" ca="1" si="556"/>
        <v>851.18252217889949</v>
      </c>
      <c r="N3030" s="106"/>
      <c r="O3030" s="109">
        <f t="shared" ca="1" si="559"/>
        <v>3513.2458242988619</v>
      </c>
      <c r="P3030" s="113">
        <f t="shared" ca="1" si="560"/>
        <v>1</v>
      </c>
      <c r="Q3030" s="114">
        <f t="shared" ca="1" si="557"/>
        <v>285</v>
      </c>
    </row>
    <row r="3031" spans="5:17" x14ac:dyDescent="0.35">
      <c r="E3031">
        <f t="shared" si="561"/>
        <v>3004</v>
      </c>
      <c r="F3031" s="109">
        <f t="shared" ca="1" si="552"/>
        <v>2.0765376142527545</v>
      </c>
      <c r="G3031" s="110">
        <f t="shared" ca="1" si="562"/>
        <v>6027.4103995512314</v>
      </c>
      <c r="H3031" s="92">
        <f t="shared" si="553"/>
        <v>3004</v>
      </c>
      <c r="I3031" s="109">
        <f t="shared" ca="1" si="554"/>
        <v>3.4328299019542259</v>
      </c>
      <c r="J3031" s="51">
        <f t="shared" ca="1" si="558"/>
        <v>6876.5163841158783</v>
      </c>
      <c r="K3031" s="51">
        <f t="shared" ca="1" si="563"/>
        <v>6879.9492140178327</v>
      </c>
      <c r="L3031" s="111">
        <f t="shared" ca="1" si="555"/>
        <v>436</v>
      </c>
      <c r="M3031" s="112">
        <f t="shared" ca="1" si="556"/>
        <v>852.53881446660125</v>
      </c>
      <c r="N3031" s="106"/>
      <c r="O3031" s="109">
        <f t="shared" ca="1" si="559"/>
        <v>8646.1305523588635</v>
      </c>
      <c r="P3031" s="113">
        <f t="shared" ca="1" si="560"/>
        <v>1</v>
      </c>
      <c r="Q3031" s="114">
        <f t="shared" ca="1" si="557"/>
        <v>524</v>
      </c>
    </row>
    <row r="3032" spans="5:17" x14ac:dyDescent="0.35">
      <c r="E3032">
        <f t="shared" si="561"/>
        <v>3005</v>
      </c>
      <c r="F3032" s="109">
        <f t="shared" ca="1" si="552"/>
        <v>3.2314659701185779</v>
      </c>
      <c r="G3032" s="110">
        <f t="shared" ca="1" si="562"/>
        <v>6030.6418655213502</v>
      </c>
      <c r="H3032" s="92">
        <f t="shared" si="553"/>
        <v>3005</v>
      </c>
      <c r="I3032" s="109">
        <f t="shared" ca="1" si="554"/>
        <v>0.49841565469197402</v>
      </c>
      <c r="J3032" s="51">
        <f t="shared" ca="1" si="558"/>
        <v>6879.9492140178327</v>
      </c>
      <c r="K3032" s="51">
        <f t="shared" ca="1" si="563"/>
        <v>6880.4476296725243</v>
      </c>
      <c r="L3032" s="111">
        <f t="shared" ca="1" si="555"/>
        <v>435</v>
      </c>
      <c r="M3032" s="112">
        <f t="shared" ca="1" si="556"/>
        <v>849.80576415117412</v>
      </c>
      <c r="N3032" s="106"/>
      <c r="O3032" s="109">
        <f t="shared" ca="1" si="559"/>
        <v>7044.0611619678093</v>
      </c>
      <c r="P3032" s="113">
        <f t="shared" ca="1" si="560"/>
        <v>1</v>
      </c>
      <c r="Q3032" s="114">
        <f t="shared" ca="1" si="557"/>
        <v>460</v>
      </c>
    </row>
    <row r="3033" spans="5:17" x14ac:dyDescent="0.35">
      <c r="E3033">
        <f t="shared" si="561"/>
        <v>3006</v>
      </c>
      <c r="F3033" s="109">
        <f t="shared" ca="1" si="552"/>
        <v>0.89902305138752536</v>
      </c>
      <c r="G3033" s="110">
        <f t="shared" ca="1" si="562"/>
        <v>6031.5408885727375</v>
      </c>
      <c r="H3033" s="92">
        <f t="shared" si="553"/>
        <v>3006</v>
      </c>
      <c r="I3033" s="109">
        <f t="shared" ca="1" si="554"/>
        <v>0.49714784598860023</v>
      </c>
      <c r="J3033" s="51">
        <f t="shared" ca="1" si="558"/>
        <v>6880.4476296725243</v>
      </c>
      <c r="K3033" s="51">
        <f t="shared" ca="1" si="563"/>
        <v>6880.9447775185126</v>
      </c>
      <c r="L3033" s="111">
        <f t="shared" ca="1" si="555"/>
        <v>435</v>
      </c>
      <c r="M3033" s="112">
        <f t="shared" ca="1" si="556"/>
        <v>849.40388894577518</v>
      </c>
      <c r="N3033" s="106"/>
      <c r="O3033" s="109">
        <f t="shared" ca="1" si="559"/>
        <v>4393.0405940622204</v>
      </c>
      <c r="P3033" s="113">
        <f t="shared" ca="1" si="560"/>
        <v>1</v>
      </c>
      <c r="Q3033" s="114">
        <f t="shared" ca="1" si="557"/>
        <v>315</v>
      </c>
    </row>
    <row r="3034" spans="5:17" x14ac:dyDescent="0.35">
      <c r="E3034">
        <f t="shared" si="561"/>
        <v>3007</v>
      </c>
      <c r="F3034" s="109">
        <f t="shared" ca="1" si="552"/>
        <v>0.86916556510918797</v>
      </c>
      <c r="G3034" s="110">
        <f t="shared" ca="1" si="562"/>
        <v>6032.4100541378466</v>
      </c>
      <c r="H3034" s="92">
        <f t="shared" si="553"/>
        <v>3007</v>
      </c>
      <c r="I3034" s="109">
        <f t="shared" ca="1" si="554"/>
        <v>6.6937863230481973</v>
      </c>
      <c r="J3034" s="51">
        <f t="shared" ca="1" si="558"/>
        <v>6880.9447775185126</v>
      </c>
      <c r="K3034" s="51">
        <f t="shared" ca="1" si="563"/>
        <v>6887.6385638415604</v>
      </c>
      <c r="L3034" s="111">
        <f t="shared" ca="1" si="555"/>
        <v>437</v>
      </c>
      <c r="M3034" s="112">
        <f t="shared" ca="1" si="556"/>
        <v>855.22850970371383</v>
      </c>
      <c r="N3034" s="106"/>
      <c r="O3034" s="109">
        <f t="shared" ca="1" si="559"/>
        <v>6762.7624587295168</v>
      </c>
      <c r="P3034" s="113">
        <f t="shared" ca="1" si="560"/>
        <v>1</v>
      </c>
      <c r="Q3034" s="114">
        <f t="shared" ca="1" si="557"/>
        <v>431</v>
      </c>
    </row>
    <row r="3035" spans="5:17" x14ac:dyDescent="0.35">
      <c r="E3035">
        <f t="shared" si="561"/>
        <v>3008</v>
      </c>
      <c r="F3035" s="109">
        <f t="shared" ca="1" si="552"/>
        <v>6.3035236112514745</v>
      </c>
      <c r="G3035" s="110">
        <f t="shared" ca="1" si="562"/>
        <v>6038.7135777490985</v>
      </c>
      <c r="H3035" s="92">
        <f t="shared" si="553"/>
        <v>3008</v>
      </c>
      <c r="I3035" s="109">
        <f t="shared" ca="1" si="554"/>
        <v>2.085842681943697</v>
      </c>
      <c r="J3035" s="51">
        <f t="shared" ca="1" si="558"/>
        <v>6887.6385638415604</v>
      </c>
      <c r="K3035" s="51">
        <f t="shared" ca="1" si="563"/>
        <v>6889.7244065235045</v>
      </c>
      <c r="L3035" s="111">
        <f t="shared" ca="1" si="555"/>
        <v>438</v>
      </c>
      <c r="M3035" s="112">
        <f t="shared" ca="1" si="556"/>
        <v>851.01082877440604</v>
      </c>
      <c r="N3035" s="106"/>
      <c r="O3035" s="109">
        <f t="shared" ca="1" si="559"/>
        <v>7924.9043122889689</v>
      </c>
      <c r="P3035" s="113">
        <f t="shared" ca="1" si="560"/>
        <v>1</v>
      </c>
      <c r="Q3035" s="114">
        <f t="shared" ca="1" si="557"/>
        <v>504</v>
      </c>
    </row>
    <row r="3036" spans="5:17" x14ac:dyDescent="0.35">
      <c r="E3036">
        <f t="shared" si="561"/>
        <v>3009</v>
      </c>
      <c r="F3036" s="109">
        <f t="shared" ref="F3036:F3099" ca="1" si="564">-(1/B$4)*LN(RAND())</f>
        <v>4.9995143897484269</v>
      </c>
      <c r="G3036" s="110">
        <f t="shared" ca="1" si="562"/>
        <v>6043.7130921388471</v>
      </c>
      <c r="H3036" s="92">
        <f t="shared" ref="H3036:H3099" si="565">E3036</f>
        <v>3009</v>
      </c>
      <c r="I3036" s="109">
        <f t="shared" ref="I3036:I3099" ca="1" si="566">-(1/B$5)*LN(RAND())</f>
        <v>1.3768739297555341</v>
      </c>
      <c r="J3036" s="51">
        <f t="shared" ca="1" si="558"/>
        <v>6889.7244065235045</v>
      </c>
      <c r="K3036" s="51">
        <f t="shared" ca="1" si="563"/>
        <v>6891.1012804532602</v>
      </c>
      <c r="L3036" s="111">
        <f t="shared" ref="L3036:L3099" ca="1" si="567">COUNTIF(G$28:G$5027,"&lt;"&amp;K3036)-H3036</f>
        <v>438</v>
      </c>
      <c r="M3036" s="112">
        <f t="shared" ref="M3036:M3099" ca="1" si="568">K3036-G3036</f>
        <v>847.38818831441313</v>
      </c>
      <c r="N3036" s="106"/>
      <c r="O3036" s="109">
        <f t="shared" ca="1" si="559"/>
        <v>7104.3791937955139</v>
      </c>
      <c r="P3036" s="113">
        <f t="shared" ca="1" si="560"/>
        <v>1</v>
      </c>
      <c r="Q3036" s="114">
        <f t="shared" ref="Q3036:Q3099" ca="1" si="569">COUNTIF(G$28:G$5027,"&lt;"&amp;O3036)-COUNTIF(K$28:K$5027,"&lt;"&amp;O3036)</f>
        <v>445</v>
      </c>
    </row>
    <row r="3037" spans="5:17" x14ac:dyDescent="0.35">
      <c r="E3037">
        <f t="shared" si="561"/>
        <v>3010</v>
      </c>
      <c r="F3037" s="109">
        <f t="shared" ca="1" si="564"/>
        <v>0.81336574201348599</v>
      </c>
      <c r="G3037" s="110">
        <f t="shared" ca="1" si="562"/>
        <v>6044.5264578808601</v>
      </c>
      <c r="H3037" s="92">
        <f t="shared" si="565"/>
        <v>3010</v>
      </c>
      <c r="I3037" s="109">
        <f t="shared" ca="1" si="566"/>
        <v>3.0906604495782508</v>
      </c>
      <c r="J3037" s="51">
        <f t="shared" ref="J3037:J3100" ca="1" si="570">MAX(G3037,K3036)</f>
        <v>6891.1012804532602</v>
      </c>
      <c r="K3037" s="51">
        <f t="shared" ca="1" si="563"/>
        <v>6894.1919409028387</v>
      </c>
      <c r="L3037" s="111">
        <f t="shared" ca="1" si="567"/>
        <v>439</v>
      </c>
      <c r="M3037" s="112">
        <f t="shared" ca="1" si="568"/>
        <v>849.66548302197862</v>
      </c>
      <c r="N3037" s="106"/>
      <c r="O3037" s="109">
        <f t="shared" ref="O3037:O3100" ca="1" si="571">K$5027*RAND()</f>
        <v>11124.383880522644</v>
      </c>
      <c r="P3037" s="113">
        <f t="shared" ref="P3037:P3100" ca="1" si="572">COUNTIF(J$28:J$5027,"&lt;"&amp;O3037)-COUNTIF(K$28:K$5027,"&lt;"&amp;O3037)</f>
        <v>1</v>
      </c>
      <c r="Q3037" s="114">
        <f t="shared" ca="1" si="569"/>
        <v>96</v>
      </c>
    </row>
    <row r="3038" spans="5:17" x14ac:dyDescent="0.35">
      <c r="E3038">
        <f t="shared" ref="E3038:E3101" si="573">E3037+1</f>
        <v>3011</v>
      </c>
      <c r="F3038" s="109">
        <f t="shared" ca="1" si="564"/>
        <v>1.5096212510824372</v>
      </c>
      <c r="G3038" s="110">
        <f t="shared" ref="G3038:G3101" ca="1" si="574">G3037+F3038</f>
        <v>6046.0360791319426</v>
      </c>
      <c r="H3038" s="92">
        <f t="shared" si="565"/>
        <v>3011</v>
      </c>
      <c r="I3038" s="109">
        <f t="shared" ca="1" si="566"/>
        <v>3.3605366242677333</v>
      </c>
      <c r="J3038" s="51">
        <f t="shared" ca="1" si="570"/>
        <v>6894.1919409028387</v>
      </c>
      <c r="K3038" s="51">
        <f t="shared" ref="K3038:K3101" ca="1" si="575">J3038+I3038</f>
        <v>6897.552477527106</v>
      </c>
      <c r="L3038" s="111">
        <f t="shared" ca="1" si="567"/>
        <v>439</v>
      </c>
      <c r="M3038" s="112">
        <f t="shared" ca="1" si="568"/>
        <v>851.51639839516338</v>
      </c>
      <c r="N3038" s="106"/>
      <c r="O3038" s="109">
        <f t="shared" ca="1" si="571"/>
        <v>1134.8434275214081</v>
      </c>
      <c r="P3038" s="113">
        <f t="shared" ca="1" si="572"/>
        <v>1</v>
      </c>
      <c r="Q3038" s="114">
        <f t="shared" ca="1" si="569"/>
        <v>90</v>
      </c>
    </row>
    <row r="3039" spans="5:17" x14ac:dyDescent="0.35">
      <c r="E3039">
        <f t="shared" si="573"/>
        <v>3012</v>
      </c>
      <c r="F3039" s="109">
        <f t="shared" ca="1" si="564"/>
        <v>2.1693574230548394</v>
      </c>
      <c r="G3039" s="110">
        <f t="shared" ca="1" si="574"/>
        <v>6048.2054365549975</v>
      </c>
      <c r="H3039" s="92">
        <f t="shared" si="565"/>
        <v>3012</v>
      </c>
      <c r="I3039" s="109">
        <f t="shared" ca="1" si="566"/>
        <v>3.6219040794597803</v>
      </c>
      <c r="J3039" s="51">
        <f t="shared" ca="1" si="570"/>
        <v>6897.552477527106</v>
      </c>
      <c r="K3039" s="51">
        <f t="shared" ca="1" si="575"/>
        <v>6901.1743816065655</v>
      </c>
      <c r="L3039" s="111">
        <f t="shared" ca="1" si="567"/>
        <v>443</v>
      </c>
      <c r="M3039" s="112">
        <f t="shared" ca="1" si="568"/>
        <v>852.96894505156797</v>
      </c>
      <c r="N3039" s="106"/>
      <c r="O3039" s="109">
        <f t="shared" ca="1" si="571"/>
        <v>2649.3757389897219</v>
      </c>
      <c r="P3039" s="113">
        <f t="shared" ca="1" si="572"/>
        <v>1</v>
      </c>
      <c r="Q3039" s="114">
        <f t="shared" ca="1" si="569"/>
        <v>224</v>
      </c>
    </row>
    <row r="3040" spans="5:17" x14ac:dyDescent="0.35">
      <c r="E3040">
        <f t="shared" si="573"/>
        <v>3013</v>
      </c>
      <c r="F3040" s="109">
        <f t="shared" ca="1" si="564"/>
        <v>1.261374101920911</v>
      </c>
      <c r="G3040" s="110">
        <f t="shared" ca="1" si="574"/>
        <v>6049.4668106569188</v>
      </c>
      <c r="H3040" s="92">
        <f t="shared" si="565"/>
        <v>3013</v>
      </c>
      <c r="I3040" s="109">
        <f t="shared" ca="1" si="566"/>
        <v>4.9398155007805826</v>
      </c>
      <c r="J3040" s="51">
        <f t="shared" ca="1" si="570"/>
        <v>6901.1743816065655</v>
      </c>
      <c r="K3040" s="51">
        <f t="shared" ca="1" si="575"/>
        <v>6906.1141971073457</v>
      </c>
      <c r="L3040" s="111">
        <f t="shared" ca="1" si="567"/>
        <v>442</v>
      </c>
      <c r="M3040" s="112">
        <f t="shared" ca="1" si="568"/>
        <v>856.64738645042689</v>
      </c>
      <c r="N3040" s="106"/>
      <c r="O3040" s="109">
        <f t="shared" ca="1" si="571"/>
        <v>2973.5413499731735</v>
      </c>
      <c r="P3040" s="113">
        <f t="shared" ca="1" si="572"/>
        <v>1</v>
      </c>
      <c r="Q3040" s="114">
        <f t="shared" ca="1" si="569"/>
        <v>226</v>
      </c>
    </row>
    <row r="3041" spans="5:17" x14ac:dyDescent="0.35">
      <c r="E3041">
        <f t="shared" si="573"/>
        <v>3014</v>
      </c>
      <c r="F3041" s="109">
        <f t="shared" ca="1" si="564"/>
        <v>0.20237667191920006</v>
      </c>
      <c r="G3041" s="110">
        <f t="shared" ca="1" si="574"/>
        <v>6049.6691873288382</v>
      </c>
      <c r="H3041" s="92">
        <f t="shared" si="565"/>
        <v>3014</v>
      </c>
      <c r="I3041" s="109">
        <f t="shared" ca="1" si="566"/>
        <v>1.4153074644238537</v>
      </c>
      <c r="J3041" s="51">
        <f t="shared" ca="1" si="570"/>
        <v>6906.1141971073457</v>
      </c>
      <c r="K3041" s="51">
        <f t="shared" ca="1" si="575"/>
        <v>6907.5295045717694</v>
      </c>
      <c r="L3041" s="111">
        <f t="shared" ca="1" si="567"/>
        <v>441</v>
      </c>
      <c r="M3041" s="112">
        <f t="shared" ca="1" si="568"/>
        <v>857.86031724293116</v>
      </c>
      <c r="N3041" s="106"/>
      <c r="O3041" s="109">
        <f t="shared" ca="1" si="571"/>
        <v>8421.7906876638681</v>
      </c>
      <c r="P3041" s="113">
        <f t="shared" ca="1" si="572"/>
        <v>1</v>
      </c>
      <c r="Q3041" s="114">
        <f t="shared" ca="1" si="569"/>
        <v>538</v>
      </c>
    </row>
    <row r="3042" spans="5:17" x14ac:dyDescent="0.35">
      <c r="E3042">
        <f t="shared" si="573"/>
        <v>3015</v>
      </c>
      <c r="F3042" s="109">
        <f t="shared" ca="1" si="564"/>
        <v>4.0329232047486316</v>
      </c>
      <c r="G3042" s="110">
        <f t="shared" ca="1" si="574"/>
        <v>6053.7021105335871</v>
      </c>
      <c r="H3042" s="92">
        <f t="shared" si="565"/>
        <v>3015</v>
      </c>
      <c r="I3042" s="109">
        <f t="shared" ca="1" si="566"/>
        <v>2.7139034678199843</v>
      </c>
      <c r="J3042" s="51">
        <f t="shared" ca="1" si="570"/>
        <v>6907.5295045717694</v>
      </c>
      <c r="K3042" s="51">
        <f t="shared" ca="1" si="575"/>
        <v>6910.2434080395897</v>
      </c>
      <c r="L3042" s="111">
        <f t="shared" ca="1" si="567"/>
        <v>441</v>
      </c>
      <c r="M3042" s="112">
        <f t="shared" ca="1" si="568"/>
        <v>856.54129750600259</v>
      </c>
      <c r="N3042" s="106"/>
      <c r="O3042" s="109">
        <f t="shared" ca="1" si="571"/>
        <v>2392.4893586331405</v>
      </c>
      <c r="P3042" s="113">
        <f t="shared" ca="1" si="572"/>
        <v>1</v>
      </c>
      <c r="Q3042" s="114">
        <f t="shared" ca="1" si="569"/>
        <v>202</v>
      </c>
    </row>
    <row r="3043" spans="5:17" x14ac:dyDescent="0.35">
      <c r="E3043">
        <f t="shared" si="573"/>
        <v>3016</v>
      </c>
      <c r="F3043" s="109">
        <f t="shared" ca="1" si="564"/>
        <v>1.2194399516832548</v>
      </c>
      <c r="G3043" s="110">
        <f t="shared" ca="1" si="574"/>
        <v>6054.92155048527</v>
      </c>
      <c r="H3043" s="92">
        <f t="shared" si="565"/>
        <v>3016</v>
      </c>
      <c r="I3043" s="109">
        <f t="shared" ca="1" si="566"/>
        <v>5.4905436876935143</v>
      </c>
      <c r="J3043" s="51">
        <f t="shared" ca="1" si="570"/>
        <v>6910.2434080395897</v>
      </c>
      <c r="K3043" s="51">
        <f t="shared" ca="1" si="575"/>
        <v>6915.7339517272831</v>
      </c>
      <c r="L3043" s="111">
        <f t="shared" ca="1" si="567"/>
        <v>445</v>
      </c>
      <c r="M3043" s="112">
        <f t="shared" ca="1" si="568"/>
        <v>860.81240124201304</v>
      </c>
      <c r="N3043" s="106"/>
      <c r="O3043" s="109">
        <f t="shared" ca="1" si="571"/>
        <v>4926.0010844287171</v>
      </c>
      <c r="P3043" s="113">
        <f t="shared" ca="1" si="572"/>
        <v>1</v>
      </c>
      <c r="Q3043" s="114">
        <f t="shared" ca="1" si="569"/>
        <v>330</v>
      </c>
    </row>
    <row r="3044" spans="5:17" x14ac:dyDescent="0.35">
      <c r="E3044">
        <f t="shared" si="573"/>
        <v>3017</v>
      </c>
      <c r="F3044" s="109">
        <f t="shared" ca="1" si="564"/>
        <v>2.6829233533333632</v>
      </c>
      <c r="G3044" s="110">
        <f t="shared" ca="1" si="574"/>
        <v>6057.6044738386036</v>
      </c>
      <c r="H3044" s="92">
        <f t="shared" si="565"/>
        <v>3017</v>
      </c>
      <c r="I3044" s="109">
        <f t="shared" ca="1" si="566"/>
        <v>4.0793420351814289</v>
      </c>
      <c r="J3044" s="51">
        <f t="shared" ca="1" si="570"/>
        <v>6915.7339517272831</v>
      </c>
      <c r="K3044" s="51">
        <f t="shared" ca="1" si="575"/>
        <v>6919.8132937624641</v>
      </c>
      <c r="L3044" s="111">
        <f t="shared" ca="1" si="567"/>
        <v>448</v>
      </c>
      <c r="M3044" s="112">
        <f t="shared" ca="1" si="568"/>
        <v>862.20881992386057</v>
      </c>
      <c r="N3044" s="106"/>
      <c r="O3044" s="109">
        <f t="shared" ca="1" si="571"/>
        <v>9658.4032281560321</v>
      </c>
      <c r="P3044" s="113">
        <f t="shared" ca="1" si="572"/>
        <v>1</v>
      </c>
      <c r="Q3044" s="114">
        <f t="shared" ca="1" si="569"/>
        <v>568</v>
      </c>
    </row>
    <row r="3045" spans="5:17" x14ac:dyDescent="0.35">
      <c r="E3045">
        <f t="shared" si="573"/>
        <v>3018</v>
      </c>
      <c r="F3045" s="109">
        <f t="shared" ca="1" si="564"/>
        <v>7.663365109563248</v>
      </c>
      <c r="G3045" s="110">
        <f t="shared" ca="1" si="574"/>
        <v>6065.2678389481671</v>
      </c>
      <c r="H3045" s="92">
        <f t="shared" si="565"/>
        <v>3018</v>
      </c>
      <c r="I3045" s="109">
        <f t="shared" ca="1" si="566"/>
        <v>0.58500358256816554</v>
      </c>
      <c r="J3045" s="51">
        <f t="shared" ca="1" si="570"/>
        <v>6919.8132937624641</v>
      </c>
      <c r="K3045" s="51">
        <f t="shared" ca="1" si="575"/>
        <v>6920.398297345032</v>
      </c>
      <c r="L3045" s="111">
        <f t="shared" ca="1" si="567"/>
        <v>447</v>
      </c>
      <c r="M3045" s="112">
        <f t="shared" ca="1" si="568"/>
        <v>855.13045839686492</v>
      </c>
      <c r="N3045" s="106"/>
      <c r="O3045" s="109">
        <f t="shared" ca="1" si="571"/>
        <v>10182.741569179248</v>
      </c>
      <c r="P3045" s="113">
        <f t="shared" ca="1" si="572"/>
        <v>1</v>
      </c>
      <c r="Q3045" s="114">
        <f t="shared" ca="1" si="569"/>
        <v>512</v>
      </c>
    </row>
    <row r="3046" spans="5:17" x14ac:dyDescent="0.35">
      <c r="E3046">
        <f t="shared" si="573"/>
        <v>3019</v>
      </c>
      <c r="F3046" s="109">
        <f t="shared" ca="1" si="564"/>
        <v>1.1066213890359053</v>
      </c>
      <c r="G3046" s="110">
        <f t="shared" ca="1" si="574"/>
        <v>6066.3744603372033</v>
      </c>
      <c r="H3046" s="92">
        <f t="shared" si="565"/>
        <v>3019</v>
      </c>
      <c r="I3046" s="109">
        <f t="shared" ca="1" si="566"/>
        <v>0.15125929415512271</v>
      </c>
      <c r="J3046" s="51">
        <f t="shared" ca="1" si="570"/>
        <v>6920.398297345032</v>
      </c>
      <c r="K3046" s="51">
        <f t="shared" ca="1" si="575"/>
        <v>6920.5495566391874</v>
      </c>
      <c r="L3046" s="111">
        <f t="shared" ca="1" si="567"/>
        <v>446</v>
      </c>
      <c r="M3046" s="112">
        <f t="shared" ca="1" si="568"/>
        <v>854.17509630198401</v>
      </c>
      <c r="N3046" s="106"/>
      <c r="O3046" s="109">
        <f t="shared" ca="1" si="571"/>
        <v>100.02449963706876</v>
      </c>
      <c r="P3046" s="113">
        <f t="shared" ca="1" si="572"/>
        <v>1</v>
      </c>
      <c r="Q3046" s="114">
        <f t="shared" ca="1" si="569"/>
        <v>4</v>
      </c>
    </row>
    <row r="3047" spans="5:17" x14ac:dyDescent="0.35">
      <c r="E3047">
        <f t="shared" si="573"/>
        <v>3020</v>
      </c>
      <c r="F3047" s="109">
        <f t="shared" ca="1" si="564"/>
        <v>1.7907576069937534</v>
      </c>
      <c r="G3047" s="110">
        <f t="shared" ca="1" si="574"/>
        <v>6068.1652179441971</v>
      </c>
      <c r="H3047" s="92">
        <f t="shared" si="565"/>
        <v>3020</v>
      </c>
      <c r="I3047" s="109">
        <f t="shared" ca="1" si="566"/>
        <v>1.1537638832157486</v>
      </c>
      <c r="J3047" s="51">
        <f t="shared" ca="1" si="570"/>
        <v>6920.5495566391874</v>
      </c>
      <c r="K3047" s="51">
        <f t="shared" ca="1" si="575"/>
        <v>6921.7033205224034</v>
      </c>
      <c r="L3047" s="111">
        <f t="shared" ca="1" si="567"/>
        <v>447</v>
      </c>
      <c r="M3047" s="112">
        <f t="shared" ca="1" si="568"/>
        <v>853.53810257820624</v>
      </c>
      <c r="N3047" s="106"/>
      <c r="O3047" s="109">
        <f t="shared" ca="1" si="571"/>
        <v>8605.0440193680679</v>
      </c>
      <c r="P3047" s="113">
        <f t="shared" ca="1" si="572"/>
        <v>1</v>
      </c>
      <c r="Q3047" s="114">
        <f t="shared" ca="1" si="569"/>
        <v>521</v>
      </c>
    </row>
    <row r="3048" spans="5:17" x14ac:dyDescent="0.35">
      <c r="E3048">
        <f t="shared" si="573"/>
        <v>3021</v>
      </c>
      <c r="F3048" s="109">
        <f t="shared" ca="1" si="564"/>
        <v>1.2042861135555065</v>
      </c>
      <c r="G3048" s="110">
        <f t="shared" ca="1" si="574"/>
        <v>6069.3695040577522</v>
      </c>
      <c r="H3048" s="92">
        <f t="shared" si="565"/>
        <v>3021</v>
      </c>
      <c r="I3048" s="109">
        <f t="shared" ca="1" si="566"/>
        <v>1.6134722045289174</v>
      </c>
      <c r="J3048" s="51">
        <f t="shared" ca="1" si="570"/>
        <v>6921.7033205224034</v>
      </c>
      <c r="K3048" s="51">
        <f t="shared" ca="1" si="575"/>
        <v>6923.3167927269324</v>
      </c>
      <c r="L3048" s="111">
        <f t="shared" ca="1" si="567"/>
        <v>447</v>
      </c>
      <c r="M3048" s="112">
        <f t="shared" ca="1" si="568"/>
        <v>853.94728866918012</v>
      </c>
      <c r="N3048" s="106"/>
      <c r="O3048" s="109">
        <f t="shared" ca="1" si="571"/>
        <v>7560.917354425841</v>
      </c>
      <c r="P3048" s="113">
        <f t="shared" ca="1" si="572"/>
        <v>1</v>
      </c>
      <c r="Q3048" s="114">
        <f t="shared" ca="1" si="569"/>
        <v>470</v>
      </c>
    </row>
    <row r="3049" spans="5:17" x14ac:dyDescent="0.35">
      <c r="E3049">
        <f t="shared" si="573"/>
        <v>3022</v>
      </c>
      <c r="F3049" s="109">
        <f t="shared" ca="1" si="564"/>
        <v>3.5629149600559895</v>
      </c>
      <c r="G3049" s="110">
        <f t="shared" ca="1" si="574"/>
        <v>6072.9324190178086</v>
      </c>
      <c r="H3049" s="92">
        <f t="shared" si="565"/>
        <v>3022</v>
      </c>
      <c r="I3049" s="109">
        <f t="shared" ca="1" si="566"/>
        <v>2.1970418932617894</v>
      </c>
      <c r="J3049" s="51">
        <f t="shared" ca="1" si="570"/>
        <v>6923.3167927269324</v>
      </c>
      <c r="K3049" s="51">
        <f t="shared" ca="1" si="575"/>
        <v>6925.5138346201938</v>
      </c>
      <c r="L3049" s="111">
        <f t="shared" ca="1" si="567"/>
        <v>447</v>
      </c>
      <c r="M3049" s="112">
        <f t="shared" ca="1" si="568"/>
        <v>852.58141560238528</v>
      </c>
      <c r="N3049" s="106"/>
      <c r="O3049" s="109">
        <f t="shared" ca="1" si="571"/>
        <v>5575.8081487304735</v>
      </c>
      <c r="P3049" s="113">
        <f t="shared" ca="1" si="572"/>
        <v>1</v>
      </c>
      <c r="Q3049" s="114">
        <f t="shared" ca="1" si="569"/>
        <v>322</v>
      </c>
    </row>
    <row r="3050" spans="5:17" x14ac:dyDescent="0.35">
      <c r="E3050">
        <f t="shared" si="573"/>
        <v>3023</v>
      </c>
      <c r="F3050" s="109">
        <f t="shared" ca="1" si="564"/>
        <v>0.16890536696038891</v>
      </c>
      <c r="G3050" s="110">
        <f t="shared" ca="1" si="574"/>
        <v>6073.1013243847692</v>
      </c>
      <c r="H3050" s="92">
        <f t="shared" si="565"/>
        <v>3023</v>
      </c>
      <c r="I3050" s="109">
        <f t="shared" ca="1" si="566"/>
        <v>0.10456789513357075</v>
      </c>
      <c r="J3050" s="51">
        <f t="shared" ca="1" si="570"/>
        <v>6925.5138346201938</v>
      </c>
      <c r="K3050" s="51">
        <f t="shared" ca="1" si="575"/>
        <v>6925.618402515327</v>
      </c>
      <c r="L3050" s="111">
        <f t="shared" ca="1" si="567"/>
        <v>447</v>
      </c>
      <c r="M3050" s="112">
        <f t="shared" ca="1" si="568"/>
        <v>852.51707813055782</v>
      </c>
      <c r="N3050" s="106"/>
      <c r="O3050" s="109">
        <f t="shared" ca="1" si="571"/>
        <v>4557.1710541697366</v>
      </c>
      <c r="P3050" s="113">
        <f t="shared" ca="1" si="572"/>
        <v>1</v>
      </c>
      <c r="Q3050" s="114">
        <f t="shared" ca="1" si="569"/>
        <v>336</v>
      </c>
    </row>
    <row r="3051" spans="5:17" x14ac:dyDescent="0.35">
      <c r="E3051">
        <f t="shared" si="573"/>
        <v>3024</v>
      </c>
      <c r="F3051" s="109">
        <f t="shared" ca="1" si="564"/>
        <v>0.25637368927591531</v>
      </c>
      <c r="G3051" s="110">
        <f t="shared" ca="1" si="574"/>
        <v>6073.3576980740454</v>
      </c>
      <c r="H3051" s="92">
        <f t="shared" si="565"/>
        <v>3024</v>
      </c>
      <c r="I3051" s="109">
        <f t="shared" ca="1" si="566"/>
        <v>1.6977932834100489</v>
      </c>
      <c r="J3051" s="51">
        <f t="shared" ca="1" si="570"/>
        <v>6925.618402515327</v>
      </c>
      <c r="K3051" s="51">
        <f t="shared" ca="1" si="575"/>
        <v>6927.3161957987368</v>
      </c>
      <c r="L3051" s="111">
        <f t="shared" ca="1" si="567"/>
        <v>448</v>
      </c>
      <c r="M3051" s="112">
        <f t="shared" ca="1" si="568"/>
        <v>853.95849772469137</v>
      </c>
      <c r="N3051" s="106"/>
      <c r="O3051" s="109">
        <f t="shared" ca="1" si="571"/>
        <v>7672.8388512814408</v>
      </c>
      <c r="P3051" s="113">
        <f t="shared" ca="1" si="572"/>
        <v>1</v>
      </c>
      <c r="Q3051" s="114">
        <f t="shared" ca="1" si="569"/>
        <v>498</v>
      </c>
    </row>
    <row r="3052" spans="5:17" x14ac:dyDescent="0.35">
      <c r="E3052">
        <f t="shared" si="573"/>
        <v>3025</v>
      </c>
      <c r="F3052" s="109">
        <f t="shared" ca="1" si="564"/>
        <v>6.4971528706257322</v>
      </c>
      <c r="G3052" s="110">
        <f t="shared" ca="1" si="574"/>
        <v>6079.8548509446709</v>
      </c>
      <c r="H3052" s="92">
        <f t="shared" si="565"/>
        <v>3025</v>
      </c>
      <c r="I3052" s="109">
        <f t="shared" ca="1" si="566"/>
        <v>1.4075060381643569</v>
      </c>
      <c r="J3052" s="51">
        <f t="shared" ca="1" si="570"/>
        <v>6927.3161957987368</v>
      </c>
      <c r="K3052" s="51">
        <f t="shared" ca="1" si="575"/>
        <v>6928.7237018369015</v>
      </c>
      <c r="L3052" s="111">
        <f t="shared" ca="1" si="567"/>
        <v>448</v>
      </c>
      <c r="M3052" s="112">
        <f t="shared" ca="1" si="568"/>
        <v>848.86885089223051</v>
      </c>
      <c r="N3052" s="106"/>
      <c r="O3052" s="109">
        <f t="shared" ca="1" si="571"/>
        <v>3283.8573888074184</v>
      </c>
      <c r="P3052" s="113">
        <f t="shared" ca="1" si="572"/>
        <v>1</v>
      </c>
      <c r="Q3052" s="114">
        <f t="shared" ca="1" si="569"/>
        <v>251</v>
      </c>
    </row>
    <row r="3053" spans="5:17" x14ac:dyDescent="0.35">
      <c r="E3053">
        <f t="shared" si="573"/>
        <v>3026</v>
      </c>
      <c r="F3053" s="109">
        <f t="shared" ca="1" si="564"/>
        <v>3.5377381091625866</v>
      </c>
      <c r="G3053" s="110">
        <f t="shared" ca="1" si="574"/>
        <v>6083.3925890538339</v>
      </c>
      <c r="H3053" s="92">
        <f t="shared" si="565"/>
        <v>3026</v>
      </c>
      <c r="I3053" s="109">
        <f t="shared" ca="1" si="566"/>
        <v>2.9230260458260728</v>
      </c>
      <c r="J3053" s="51">
        <f t="shared" ca="1" si="570"/>
        <v>6928.7237018369015</v>
      </c>
      <c r="K3053" s="51">
        <f t="shared" ca="1" si="575"/>
        <v>6931.6467278827276</v>
      </c>
      <c r="L3053" s="111">
        <f t="shared" ca="1" si="567"/>
        <v>448</v>
      </c>
      <c r="M3053" s="112">
        <f t="shared" ca="1" si="568"/>
        <v>848.2541388288937</v>
      </c>
      <c r="N3053" s="106"/>
      <c r="O3053" s="109">
        <f t="shared" ca="1" si="571"/>
        <v>8215.5693329818896</v>
      </c>
      <c r="P3053" s="113">
        <f t="shared" ca="1" si="572"/>
        <v>1</v>
      </c>
      <c r="Q3053" s="114">
        <f t="shared" ca="1" si="569"/>
        <v>537</v>
      </c>
    </row>
    <row r="3054" spans="5:17" x14ac:dyDescent="0.35">
      <c r="E3054">
        <f t="shared" si="573"/>
        <v>3027</v>
      </c>
      <c r="F3054" s="109">
        <f t="shared" ca="1" si="564"/>
        <v>1.0478401233865413</v>
      </c>
      <c r="G3054" s="110">
        <f t="shared" ca="1" si="574"/>
        <v>6084.4404291772207</v>
      </c>
      <c r="H3054" s="92">
        <f t="shared" si="565"/>
        <v>3027</v>
      </c>
      <c r="I3054" s="109">
        <f t="shared" ca="1" si="566"/>
        <v>2.4723784235655692</v>
      </c>
      <c r="J3054" s="51">
        <f t="shared" ca="1" si="570"/>
        <v>6931.6467278827276</v>
      </c>
      <c r="K3054" s="51">
        <f t="shared" ca="1" si="575"/>
        <v>6934.1191063062934</v>
      </c>
      <c r="L3054" s="111">
        <f t="shared" ca="1" si="567"/>
        <v>447</v>
      </c>
      <c r="M3054" s="112">
        <f t="shared" ca="1" si="568"/>
        <v>849.67867712907264</v>
      </c>
      <c r="N3054" s="106"/>
      <c r="O3054" s="109">
        <f t="shared" ca="1" si="571"/>
        <v>7831.3008497069677</v>
      </c>
      <c r="P3054" s="113">
        <f t="shared" ca="1" si="572"/>
        <v>1</v>
      </c>
      <c r="Q3054" s="114">
        <f t="shared" ca="1" si="569"/>
        <v>497</v>
      </c>
    </row>
    <row r="3055" spans="5:17" x14ac:dyDescent="0.35">
      <c r="E3055">
        <f t="shared" si="573"/>
        <v>3028</v>
      </c>
      <c r="F3055" s="109">
        <f t="shared" ca="1" si="564"/>
        <v>1.1826608690659657</v>
      </c>
      <c r="G3055" s="110">
        <f t="shared" ca="1" si="574"/>
        <v>6085.623090046287</v>
      </c>
      <c r="H3055" s="92">
        <f t="shared" si="565"/>
        <v>3028</v>
      </c>
      <c r="I3055" s="109">
        <f t="shared" ca="1" si="566"/>
        <v>1.8366109840943667</v>
      </c>
      <c r="J3055" s="51">
        <f t="shared" ca="1" si="570"/>
        <v>6934.1191063062934</v>
      </c>
      <c r="K3055" s="51">
        <f t="shared" ca="1" si="575"/>
        <v>6935.9557172903878</v>
      </c>
      <c r="L3055" s="111">
        <f t="shared" ca="1" si="567"/>
        <v>446</v>
      </c>
      <c r="M3055" s="112">
        <f t="shared" ca="1" si="568"/>
        <v>850.33262724410088</v>
      </c>
      <c r="N3055" s="106"/>
      <c r="O3055" s="109">
        <f t="shared" ca="1" si="571"/>
        <v>7841.6017674552349</v>
      </c>
      <c r="P3055" s="113">
        <f t="shared" ca="1" si="572"/>
        <v>1</v>
      </c>
      <c r="Q3055" s="114">
        <f t="shared" ca="1" si="569"/>
        <v>503</v>
      </c>
    </row>
    <row r="3056" spans="5:17" x14ac:dyDescent="0.35">
      <c r="E3056">
        <f t="shared" si="573"/>
        <v>3029</v>
      </c>
      <c r="F3056" s="109">
        <f t="shared" ca="1" si="564"/>
        <v>2.5742966579487754</v>
      </c>
      <c r="G3056" s="110">
        <f t="shared" ca="1" si="574"/>
        <v>6088.1973867042361</v>
      </c>
      <c r="H3056" s="92">
        <f t="shared" si="565"/>
        <v>3029</v>
      </c>
      <c r="I3056" s="109">
        <f t="shared" ca="1" si="566"/>
        <v>7.4710634418373454</v>
      </c>
      <c r="J3056" s="51">
        <f t="shared" ca="1" si="570"/>
        <v>6935.9557172903878</v>
      </c>
      <c r="K3056" s="51">
        <f t="shared" ca="1" si="575"/>
        <v>6943.4267807322249</v>
      </c>
      <c r="L3056" s="111">
        <f t="shared" ca="1" si="567"/>
        <v>446</v>
      </c>
      <c r="M3056" s="112">
        <f t="shared" ca="1" si="568"/>
        <v>855.22939402798875</v>
      </c>
      <c r="N3056" s="106"/>
      <c r="O3056" s="109">
        <f t="shared" ca="1" si="571"/>
        <v>11041.603901358565</v>
      </c>
      <c r="P3056" s="113">
        <f t="shared" ca="1" si="572"/>
        <v>1</v>
      </c>
      <c r="Q3056" s="114">
        <f t="shared" ca="1" si="569"/>
        <v>126</v>
      </c>
    </row>
    <row r="3057" spans="5:17" x14ac:dyDescent="0.35">
      <c r="E3057">
        <f t="shared" si="573"/>
        <v>3030</v>
      </c>
      <c r="F3057" s="109">
        <f t="shared" ca="1" si="564"/>
        <v>0.28543860519676534</v>
      </c>
      <c r="G3057" s="110">
        <f t="shared" ca="1" si="574"/>
        <v>6088.4828253094329</v>
      </c>
      <c r="H3057" s="92">
        <f t="shared" si="565"/>
        <v>3030</v>
      </c>
      <c r="I3057" s="109">
        <f t="shared" ca="1" si="566"/>
        <v>6.613901729253889E-2</v>
      </c>
      <c r="J3057" s="51">
        <f t="shared" ca="1" si="570"/>
        <v>6943.4267807322249</v>
      </c>
      <c r="K3057" s="51">
        <f t="shared" ca="1" si="575"/>
        <v>6943.4929197495176</v>
      </c>
      <c r="L3057" s="111">
        <f t="shared" ca="1" si="567"/>
        <v>445</v>
      </c>
      <c r="M3057" s="112">
        <f t="shared" ca="1" si="568"/>
        <v>855.01009444008469</v>
      </c>
      <c r="N3057" s="106"/>
      <c r="O3057" s="109">
        <f t="shared" ca="1" si="571"/>
        <v>4761.6121599556236</v>
      </c>
      <c r="P3057" s="113">
        <f t="shared" ca="1" si="572"/>
        <v>1</v>
      </c>
      <c r="Q3057" s="114">
        <f t="shared" ca="1" si="569"/>
        <v>329</v>
      </c>
    </row>
    <row r="3058" spans="5:17" x14ac:dyDescent="0.35">
      <c r="E3058">
        <f t="shared" si="573"/>
        <v>3031</v>
      </c>
      <c r="F3058" s="109">
        <f t="shared" ca="1" si="564"/>
        <v>7.6740767639497749</v>
      </c>
      <c r="G3058" s="110">
        <f t="shared" ca="1" si="574"/>
        <v>6096.1569020733823</v>
      </c>
      <c r="H3058" s="92">
        <f t="shared" si="565"/>
        <v>3031</v>
      </c>
      <c r="I3058" s="109">
        <f t="shared" ca="1" si="566"/>
        <v>4.1492759109266597</v>
      </c>
      <c r="J3058" s="51">
        <f t="shared" ca="1" si="570"/>
        <v>6943.4929197495176</v>
      </c>
      <c r="K3058" s="51">
        <f t="shared" ca="1" si="575"/>
        <v>6947.6421956604445</v>
      </c>
      <c r="L3058" s="111">
        <f t="shared" ca="1" si="567"/>
        <v>445</v>
      </c>
      <c r="M3058" s="112">
        <f t="shared" ca="1" si="568"/>
        <v>851.48529358706219</v>
      </c>
      <c r="N3058" s="106"/>
      <c r="O3058" s="109">
        <f t="shared" ca="1" si="571"/>
        <v>2990.6274086611156</v>
      </c>
      <c r="P3058" s="113">
        <f t="shared" ca="1" si="572"/>
        <v>1</v>
      </c>
      <c r="Q3058" s="114">
        <f t="shared" ca="1" si="569"/>
        <v>221</v>
      </c>
    </row>
    <row r="3059" spans="5:17" x14ac:dyDescent="0.35">
      <c r="E3059">
        <f t="shared" si="573"/>
        <v>3032</v>
      </c>
      <c r="F3059" s="109">
        <f t="shared" ca="1" si="564"/>
        <v>5.887287538162371E-2</v>
      </c>
      <c r="G3059" s="110">
        <f t="shared" ca="1" si="574"/>
        <v>6096.2157749487642</v>
      </c>
      <c r="H3059" s="92">
        <f t="shared" si="565"/>
        <v>3032</v>
      </c>
      <c r="I3059" s="109">
        <f t="shared" ca="1" si="566"/>
        <v>3.3768183487350019</v>
      </c>
      <c r="J3059" s="51">
        <f t="shared" ca="1" si="570"/>
        <v>6947.6421956604445</v>
      </c>
      <c r="K3059" s="51">
        <f t="shared" ca="1" si="575"/>
        <v>6951.019014009179</v>
      </c>
      <c r="L3059" s="111">
        <f t="shared" ca="1" si="567"/>
        <v>444</v>
      </c>
      <c r="M3059" s="112">
        <f t="shared" ca="1" si="568"/>
        <v>854.80323906041485</v>
      </c>
      <c r="N3059" s="106"/>
      <c r="O3059" s="109">
        <f t="shared" ca="1" si="571"/>
        <v>9015.5414080666942</v>
      </c>
      <c r="P3059" s="113">
        <f t="shared" ca="1" si="572"/>
        <v>1</v>
      </c>
      <c r="Q3059" s="114">
        <f t="shared" ca="1" si="569"/>
        <v>536</v>
      </c>
    </row>
    <row r="3060" spans="5:17" x14ac:dyDescent="0.35">
      <c r="E3060">
        <f t="shared" si="573"/>
        <v>3033</v>
      </c>
      <c r="F3060" s="109">
        <f t="shared" ca="1" si="564"/>
        <v>1.5729669822420937</v>
      </c>
      <c r="G3060" s="110">
        <f t="shared" ca="1" si="574"/>
        <v>6097.7887419310064</v>
      </c>
      <c r="H3060" s="92">
        <f t="shared" si="565"/>
        <v>3033</v>
      </c>
      <c r="I3060" s="109">
        <f t="shared" ca="1" si="566"/>
        <v>1.0362946244347034E-2</v>
      </c>
      <c r="J3060" s="51">
        <f t="shared" ca="1" si="570"/>
        <v>6951.019014009179</v>
      </c>
      <c r="K3060" s="51">
        <f t="shared" ca="1" si="575"/>
        <v>6951.0293769554237</v>
      </c>
      <c r="L3060" s="111">
        <f t="shared" ca="1" si="567"/>
        <v>443</v>
      </c>
      <c r="M3060" s="112">
        <f t="shared" ca="1" si="568"/>
        <v>853.24063502441732</v>
      </c>
      <c r="N3060" s="106"/>
      <c r="O3060" s="109">
        <f t="shared" ca="1" si="571"/>
        <v>10722.362180448858</v>
      </c>
      <c r="P3060" s="113">
        <f t="shared" ca="1" si="572"/>
        <v>1</v>
      </c>
      <c r="Q3060" s="114">
        <f t="shared" ca="1" si="569"/>
        <v>272</v>
      </c>
    </row>
    <row r="3061" spans="5:17" x14ac:dyDescent="0.35">
      <c r="E3061">
        <f t="shared" si="573"/>
        <v>3034</v>
      </c>
      <c r="F3061" s="109">
        <f t="shared" ca="1" si="564"/>
        <v>4.3112756156146261</v>
      </c>
      <c r="G3061" s="110">
        <f t="shared" ca="1" si="574"/>
        <v>6102.1000175466206</v>
      </c>
      <c r="H3061" s="92">
        <f t="shared" si="565"/>
        <v>3034</v>
      </c>
      <c r="I3061" s="109">
        <f t="shared" ca="1" si="566"/>
        <v>0.54332358045384721</v>
      </c>
      <c r="J3061" s="51">
        <f t="shared" ca="1" si="570"/>
        <v>6951.0293769554237</v>
      </c>
      <c r="K3061" s="51">
        <f t="shared" ca="1" si="575"/>
        <v>6951.5727005358776</v>
      </c>
      <c r="L3061" s="111">
        <f t="shared" ca="1" si="567"/>
        <v>442</v>
      </c>
      <c r="M3061" s="112">
        <f t="shared" ca="1" si="568"/>
        <v>849.47268298925701</v>
      </c>
      <c r="N3061" s="106"/>
      <c r="O3061" s="109">
        <f t="shared" ca="1" si="571"/>
        <v>9370.68525785772</v>
      </c>
      <c r="P3061" s="113">
        <f t="shared" ca="1" si="572"/>
        <v>1</v>
      </c>
      <c r="Q3061" s="114">
        <f t="shared" ca="1" si="569"/>
        <v>567</v>
      </c>
    </row>
    <row r="3062" spans="5:17" x14ac:dyDescent="0.35">
      <c r="E3062">
        <f t="shared" si="573"/>
        <v>3035</v>
      </c>
      <c r="F3062" s="109">
        <f t="shared" ca="1" si="564"/>
        <v>3.5997309000251572</v>
      </c>
      <c r="G3062" s="110">
        <f t="shared" ca="1" si="574"/>
        <v>6105.6997484466456</v>
      </c>
      <c r="H3062" s="92">
        <f t="shared" si="565"/>
        <v>3035</v>
      </c>
      <c r="I3062" s="109">
        <f t="shared" ca="1" si="566"/>
        <v>2.6263983464569884</v>
      </c>
      <c r="J3062" s="51">
        <f t="shared" ca="1" si="570"/>
        <v>6951.5727005358776</v>
      </c>
      <c r="K3062" s="51">
        <f t="shared" ca="1" si="575"/>
        <v>6954.1990988823345</v>
      </c>
      <c r="L3062" s="111">
        <f t="shared" ca="1" si="567"/>
        <v>442</v>
      </c>
      <c r="M3062" s="112">
        <f t="shared" ca="1" si="568"/>
        <v>848.49935043568894</v>
      </c>
      <c r="N3062" s="106"/>
      <c r="O3062" s="109">
        <f t="shared" ca="1" si="571"/>
        <v>4798.3211876508876</v>
      </c>
      <c r="P3062" s="113">
        <f t="shared" ca="1" si="572"/>
        <v>1</v>
      </c>
      <c r="Q3062" s="114">
        <f t="shared" ca="1" si="569"/>
        <v>316</v>
      </c>
    </row>
    <row r="3063" spans="5:17" x14ac:dyDescent="0.35">
      <c r="E3063">
        <f t="shared" si="573"/>
        <v>3036</v>
      </c>
      <c r="F3063" s="109">
        <f t="shared" ca="1" si="564"/>
        <v>0.63043435500493983</v>
      </c>
      <c r="G3063" s="110">
        <f t="shared" ca="1" si="574"/>
        <v>6106.3301828016502</v>
      </c>
      <c r="H3063" s="92">
        <f t="shared" si="565"/>
        <v>3036</v>
      </c>
      <c r="I3063" s="109">
        <f t="shared" ca="1" si="566"/>
        <v>4.210204892790264</v>
      </c>
      <c r="J3063" s="51">
        <f t="shared" ca="1" si="570"/>
        <v>6954.1990988823345</v>
      </c>
      <c r="K3063" s="51">
        <f t="shared" ca="1" si="575"/>
        <v>6958.4093037751245</v>
      </c>
      <c r="L3063" s="111">
        <f t="shared" ca="1" si="567"/>
        <v>444</v>
      </c>
      <c r="M3063" s="112">
        <f t="shared" ca="1" si="568"/>
        <v>852.07912097347435</v>
      </c>
      <c r="N3063" s="106"/>
      <c r="O3063" s="109">
        <f t="shared" ca="1" si="571"/>
        <v>1664.7028927750375</v>
      </c>
      <c r="P3063" s="113">
        <f t="shared" ca="1" si="572"/>
        <v>1</v>
      </c>
      <c r="Q3063" s="114">
        <f t="shared" ca="1" si="569"/>
        <v>112</v>
      </c>
    </row>
    <row r="3064" spans="5:17" x14ac:dyDescent="0.35">
      <c r="E3064">
        <f t="shared" si="573"/>
        <v>3037</v>
      </c>
      <c r="F3064" s="109">
        <f t="shared" ca="1" si="564"/>
        <v>0.78151985452412676</v>
      </c>
      <c r="G3064" s="110">
        <f t="shared" ca="1" si="574"/>
        <v>6107.1117026561742</v>
      </c>
      <c r="H3064" s="92">
        <f t="shared" si="565"/>
        <v>3037</v>
      </c>
      <c r="I3064" s="109">
        <f t="shared" ca="1" si="566"/>
        <v>4.9148828894138985</v>
      </c>
      <c r="J3064" s="51">
        <f t="shared" ca="1" si="570"/>
        <v>6958.4093037751245</v>
      </c>
      <c r="K3064" s="51">
        <f t="shared" ca="1" si="575"/>
        <v>6963.3241866645385</v>
      </c>
      <c r="L3064" s="111">
        <f t="shared" ca="1" si="567"/>
        <v>447</v>
      </c>
      <c r="M3064" s="112">
        <f t="shared" ca="1" si="568"/>
        <v>856.2124840083643</v>
      </c>
      <c r="N3064" s="106"/>
      <c r="O3064" s="109">
        <f t="shared" ca="1" si="571"/>
        <v>9159.8715056197998</v>
      </c>
      <c r="P3064" s="113">
        <f t="shared" ca="1" si="572"/>
        <v>1</v>
      </c>
      <c r="Q3064" s="114">
        <f t="shared" ca="1" si="569"/>
        <v>552</v>
      </c>
    </row>
    <row r="3065" spans="5:17" x14ac:dyDescent="0.35">
      <c r="E3065">
        <f t="shared" si="573"/>
        <v>3038</v>
      </c>
      <c r="F3065" s="109">
        <f t="shared" ca="1" si="564"/>
        <v>1.6060423496008767</v>
      </c>
      <c r="G3065" s="110">
        <f t="shared" ca="1" si="574"/>
        <v>6108.7177450057752</v>
      </c>
      <c r="H3065" s="92">
        <f t="shared" si="565"/>
        <v>3038</v>
      </c>
      <c r="I3065" s="109">
        <f t="shared" ca="1" si="566"/>
        <v>2.7605051485665726</v>
      </c>
      <c r="J3065" s="51">
        <f t="shared" ca="1" si="570"/>
        <v>6963.3241866645385</v>
      </c>
      <c r="K3065" s="51">
        <f t="shared" ca="1" si="575"/>
        <v>6966.0846918131047</v>
      </c>
      <c r="L3065" s="111">
        <f t="shared" ca="1" si="567"/>
        <v>448</v>
      </c>
      <c r="M3065" s="112">
        <f t="shared" ca="1" si="568"/>
        <v>857.36694680732944</v>
      </c>
      <c r="N3065" s="106"/>
      <c r="O3065" s="109">
        <f t="shared" ca="1" si="571"/>
        <v>7572.7107784862237</v>
      </c>
      <c r="P3065" s="113">
        <f t="shared" ca="1" si="572"/>
        <v>1</v>
      </c>
      <c r="Q3065" s="114">
        <f t="shared" ca="1" si="569"/>
        <v>479</v>
      </c>
    </row>
    <row r="3066" spans="5:17" x14ac:dyDescent="0.35">
      <c r="E3066">
        <f t="shared" si="573"/>
        <v>3039</v>
      </c>
      <c r="F3066" s="109">
        <f t="shared" ca="1" si="564"/>
        <v>1.4014661708929782E-2</v>
      </c>
      <c r="G3066" s="110">
        <f t="shared" ca="1" si="574"/>
        <v>6108.7317596674839</v>
      </c>
      <c r="H3066" s="92">
        <f t="shared" si="565"/>
        <v>3039</v>
      </c>
      <c r="I3066" s="109">
        <f t="shared" ca="1" si="566"/>
        <v>0.7445937809730574</v>
      </c>
      <c r="J3066" s="51">
        <f t="shared" ca="1" si="570"/>
        <v>6966.0846918131047</v>
      </c>
      <c r="K3066" s="51">
        <f t="shared" ca="1" si="575"/>
        <v>6966.8292855940781</v>
      </c>
      <c r="L3066" s="111">
        <f t="shared" ca="1" si="567"/>
        <v>448</v>
      </c>
      <c r="M3066" s="112">
        <f t="shared" ca="1" si="568"/>
        <v>858.09752592659424</v>
      </c>
      <c r="N3066" s="106"/>
      <c r="O3066" s="109">
        <f t="shared" ca="1" si="571"/>
        <v>10819.661298684845</v>
      </c>
      <c r="P3066" s="113">
        <f t="shared" ca="1" si="572"/>
        <v>1</v>
      </c>
      <c r="Q3066" s="114">
        <f t="shared" ca="1" si="569"/>
        <v>229</v>
      </c>
    </row>
    <row r="3067" spans="5:17" x14ac:dyDescent="0.35">
      <c r="E3067">
        <f t="shared" si="573"/>
        <v>3040</v>
      </c>
      <c r="F3067" s="109">
        <f t="shared" ca="1" si="564"/>
        <v>4.1506236482780423</v>
      </c>
      <c r="G3067" s="110">
        <f t="shared" ca="1" si="574"/>
        <v>6112.8823833157621</v>
      </c>
      <c r="H3067" s="92">
        <f t="shared" si="565"/>
        <v>3040</v>
      </c>
      <c r="I3067" s="109">
        <f t="shared" ca="1" si="566"/>
        <v>1.8881291382869327</v>
      </c>
      <c r="J3067" s="51">
        <f t="shared" ca="1" si="570"/>
        <v>6966.8292855940781</v>
      </c>
      <c r="K3067" s="51">
        <f t="shared" ca="1" si="575"/>
        <v>6968.7174147323649</v>
      </c>
      <c r="L3067" s="111">
        <f t="shared" ca="1" si="567"/>
        <v>447</v>
      </c>
      <c r="M3067" s="112">
        <f t="shared" ca="1" si="568"/>
        <v>855.83503141660276</v>
      </c>
      <c r="N3067" s="106"/>
      <c r="O3067" s="109">
        <f t="shared" ca="1" si="571"/>
        <v>10194.51458411045</v>
      </c>
      <c r="P3067" s="113">
        <f t="shared" ca="1" si="572"/>
        <v>1</v>
      </c>
      <c r="Q3067" s="114">
        <f t="shared" ca="1" si="569"/>
        <v>508</v>
      </c>
    </row>
    <row r="3068" spans="5:17" x14ac:dyDescent="0.35">
      <c r="E3068">
        <f t="shared" si="573"/>
        <v>3041</v>
      </c>
      <c r="F3068" s="109">
        <f t="shared" ca="1" si="564"/>
        <v>0.25284982724237764</v>
      </c>
      <c r="G3068" s="110">
        <f t="shared" ca="1" si="574"/>
        <v>6113.1352331430044</v>
      </c>
      <c r="H3068" s="92">
        <f t="shared" si="565"/>
        <v>3041</v>
      </c>
      <c r="I3068" s="109">
        <f t="shared" ca="1" si="566"/>
        <v>8.0951377681584926</v>
      </c>
      <c r="J3068" s="51">
        <f t="shared" ca="1" si="570"/>
        <v>6968.7174147323649</v>
      </c>
      <c r="K3068" s="51">
        <f t="shared" ca="1" si="575"/>
        <v>6976.8125525005235</v>
      </c>
      <c r="L3068" s="111">
        <f t="shared" ca="1" si="567"/>
        <v>450</v>
      </c>
      <c r="M3068" s="112">
        <f t="shared" ca="1" si="568"/>
        <v>863.67731935751908</v>
      </c>
      <c r="N3068" s="106"/>
      <c r="O3068" s="109">
        <f t="shared" ca="1" si="571"/>
        <v>7948.7604960257167</v>
      </c>
      <c r="P3068" s="113">
        <f t="shared" ca="1" si="572"/>
        <v>1</v>
      </c>
      <c r="Q3068" s="114">
        <f t="shared" ca="1" si="569"/>
        <v>506</v>
      </c>
    </row>
    <row r="3069" spans="5:17" x14ac:dyDescent="0.35">
      <c r="E3069">
        <f t="shared" si="573"/>
        <v>3042</v>
      </c>
      <c r="F3069" s="109">
        <f t="shared" ca="1" si="564"/>
        <v>5.9746323689948815</v>
      </c>
      <c r="G3069" s="110">
        <f t="shared" ca="1" si="574"/>
        <v>6119.1098655119995</v>
      </c>
      <c r="H3069" s="92">
        <f t="shared" si="565"/>
        <v>3042</v>
      </c>
      <c r="I3069" s="109">
        <f t="shared" ca="1" si="566"/>
        <v>1.3538786355499424</v>
      </c>
      <c r="J3069" s="51">
        <f t="shared" ca="1" si="570"/>
        <v>6976.8125525005235</v>
      </c>
      <c r="K3069" s="51">
        <f t="shared" ca="1" si="575"/>
        <v>6978.1664311360737</v>
      </c>
      <c r="L3069" s="111">
        <f t="shared" ca="1" si="567"/>
        <v>449</v>
      </c>
      <c r="M3069" s="112">
        <f t="shared" ca="1" si="568"/>
        <v>859.05656562407421</v>
      </c>
      <c r="N3069" s="106"/>
      <c r="O3069" s="109">
        <f t="shared" ca="1" si="571"/>
        <v>8352.7040239256949</v>
      </c>
      <c r="P3069" s="113">
        <f t="shared" ca="1" si="572"/>
        <v>1</v>
      </c>
      <c r="Q3069" s="114">
        <f t="shared" ca="1" si="569"/>
        <v>539</v>
      </c>
    </row>
    <row r="3070" spans="5:17" x14ac:dyDescent="0.35">
      <c r="E3070">
        <f t="shared" si="573"/>
        <v>3043</v>
      </c>
      <c r="F3070" s="109">
        <f t="shared" ca="1" si="564"/>
        <v>0.63556863954291709</v>
      </c>
      <c r="G3070" s="110">
        <f t="shared" ca="1" si="574"/>
        <v>6119.7454341515422</v>
      </c>
      <c r="H3070" s="92">
        <f t="shared" si="565"/>
        <v>3043</v>
      </c>
      <c r="I3070" s="109">
        <f t="shared" ca="1" si="566"/>
        <v>1.9231228560694948</v>
      </c>
      <c r="J3070" s="51">
        <f t="shared" ca="1" si="570"/>
        <v>6978.1664311360737</v>
      </c>
      <c r="K3070" s="51">
        <f t="shared" ca="1" si="575"/>
        <v>6980.089553992143</v>
      </c>
      <c r="L3070" s="111">
        <f t="shared" ca="1" si="567"/>
        <v>449</v>
      </c>
      <c r="M3070" s="112">
        <f t="shared" ca="1" si="568"/>
        <v>860.3441198406008</v>
      </c>
      <c r="N3070" s="106"/>
      <c r="O3070" s="109">
        <f t="shared" ca="1" si="571"/>
        <v>9694.9919489632357</v>
      </c>
      <c r="P3070" s="113">
        <f t="shared" ca="1" si="572"/>
        <v>1</v>
      </c>
      <c r="Q3070" s="114">
        <f t="shared" ca="1" si="569"/>
        <v>566</v>
      </c>
    </row>
    <row r="3071" spans="5:17" x14ac:dyDescent="0.35">
      <c r="E3071">
        <f t="shared" si="573"/>
        <v>3044</v>
      </c>
      <c r="F3071" s="109">
        <f t="shared" ca="1" si="564"/>
        <v>1.4190516376249114</v>
      </c>
      <c r="G3071" s="110">
        <f t="shared" ca="1" si="574"/>
        <v>6121.164485789167</v>
      </c>
      <c r="H3071" s="92">
        <f t="shared" si="565"/>
        <v>3044</v>
      </c>
      <c r="I3071" s="109">
        <f t="shared" ca="1" si="566"/>
        <v>8.087772756798401</v>
      </c>
      <c r="J3071" s="51">
        <f t="shared" ca="1" si="570"/>
        <v>6980.089553992143</v>
      </c>
      <c r="K3071" s="51">
        <f t="shared" ca="1" si="575"/>
        <v>6988.1773267489416</v>
      </c>
      <c r="L3071" s="111">
        <f t="shared" ca="1" si="567"/>
        <v>453</v>
      </c>
      <c r="M3071" s="112">
        <f t="shared" ca="1" si="568"/>
        <v>867.01284095977462</v>
      </c>
      <c r="N3071" s="106"/>
      <c r="O3071" s="109">
        <f t="shared" ca="1" si="571"/>
        <v>5696.5229043713171</v>
      </c>
      <c r="P3071" s="113">
        <f t="shared" ca="1" si="572"/>
        <v>1</v>
      </c>
      <c r="Q3071" s="114">
        <f t="shared" ca="1" si="569"/>
        <v>334</v>
      </c>
    </row>
    <row r="3072" spans="5:17" x14ac:dyDescent="0.35">
      <c r="E3072">
        <f t="shared" si="573"/>
        <v>3045</v>
      </c>
      <c r="F3072" s="109">
        <f t="shared" ca="1" si="564"/>
        <v>2.9216655284396995</v>
      </c>
      <c r="G3072" s="110">
        <f t="shared" ca="1" si="574"/>
        <v>6124.0861513176069</v>
      </c>
      <c r="H3072" s="92">
        <f t="shared" si="565"/>
        <v>3045</v>
      </c>
      <c r="I3072" s="109">
        <f t="shared" ca="1" si="566"/>
        <v>2.2258818766431063</v>
      </c>
      <c r="J3072" s="51">
        <f t="shared" ca="1" si="570"/>
        <v>6988.1773267489416</v>
      </c>
      <c r="K3072" s="51">
        <f t="shared" ca="1" si="575"/>
        <v>6990.4032086255847</v>
      </c>
      <c r="L3072" s="111">
        <f t="shared" ca="1" si="567"/>
        <v>452</v>
      </c>
      <c r="M3072" s="112">
        <f t="shared" ca="1" si="568"/>
        <v>866.31705730797785</v>
      </c>
      <c r="N3072" s="106"/>
      <c r="O3072" s="109">
        <f t="shared" ca="1" si="571"/>
        <v>3762.0936456448558</v>
      </c>
      <c r="P3072" s="113">
        <f t="shared" ca="1" si="572"/>
        <v>1</v>
      </c>
      <c r="Q3072" s="114">
        <f t="shared" ca="1" si="569"/>
        <v>294</v>
      </c>
    </row>
    <row r="3073" spans="5:17" x14ac:dyDescent="0.35">
      <c r="E3073">
        <f t="shared" si="573"/>
        <v>3046</v>
      </c>
      <c r="F3073" s="109">
        <f t="shared" ca="1" si="564"/>
        <v>3.4722501097108687</v>
      </c>
      <c r="G3073" s="110">
        <f t="shared" ca="1" si="574"/>
        <v>6127.5584014273181</v>
      </c>
      <c r="H3073" s="92">
        <f t="shared" si="565"/>
        <v>3046</v>
      </c>
      <c r="I3073" s="109">
        <f t="shared" ca="1" si="566"/>
        <v>3.3395184888593858</v>
      </c>
      <c r="J3073" s="51">
        <f t="shared" ca="1" si="570"/>
        <v>6990.4032086255847</v>
      </c>
      <c r="K3073" s="51">
        <f t="shared" ca="1" si="575"/>
        <v>6993.7427271144443</v>
      </c>
      <c r="L3073" s="111">
        <f t="shared" ca="1" si="567"/>
        <v>455</v>
      </c>
      <c r="M3073" s="112">
        <f t="shared" ca="1" si="568"/>
        <v>866.18432568712615</v>
      </c>
      <c r="N3073" s="106"/>
      <c r="O3073" s="109">
        <f t="shared" ca="1" si="571"/>
        <v>5382.0036168450397</v>
      </c>
      <c r="P3073" s="113">
        <f t="shared" ca="1" si="572"/>
        <v>1</v>
      </c>
      <c r="Q3073" s="114">
        <f t="shared" ca="1" si="569"/>
        <v>320</v>
      </c>
    </row>
    <row r="3074" spans="5:17" x14ac:dyDescent="0.35">
      <c r="E3074">
        <f t="shared" si="573"/>
        <v>3047</v>
      </c>
      <c r="F3074" s="109">
        <f t="shared" ca="1" si="564"/>
        <v>2.4372887563541745</v>
      </c>
      <c r="G3074" s="110">
        <f t="shared" ca="1" si="574"/>
        <v>6129.9956901836722</v>
      </c>
      <c r="H3074" s="92">
        <f t="shared" si="565"/>
        <v>3047</v>
      </c>
      <c r="I3074" s="109">
        <f t="shared" ca="1" si="566"/>
        <v>1.9538459981829122</v>
      </c>
      <c r="J3074" s="51">
        <f t="shared" ca="1" si="570"/>
        <v>6993.7427271144443</v>
      </c>
      <c r="K3074" s="51">
        <f t="shared" ca="1" si="575"/>
        <v>6995.6965731126274</v>
      </c>
      <c r="L3074" s="111">
        <f t="shared" ca="1" si="567"/>
        <v>455</v>
      </c>
      <c r="M3074" s="112">
        <f t="shared" ca="1" si="568"/>
        <v>865.70088292895525</v>
      </c>
      <c r="N3074" s="106"/>
      <c r="O3074" s="109">
        <f t="shared" ca="1" si="571"/>
        <v>10774.112980882737</v>
      </c>
      <c r="P3074" s="113">
        <f t="shared" ca="1" si="572"/>
        <v>1</v>
      </c>
      <c r="Q3074" s="114">
        <f t="shared" ca="1" si="569"/>
        <v>249</v>
      </c>
    </row>
    <row r="3075" spans="5:17" x14ac:dyDescent="0.35">
      <c r="E3075">
        <f t="shared" si="573"/>
        <v>3048</v>
      </c>
      <c r="F3075" s="109">
        <f t="shared" ca="1" si="564"/>
        <v>1.2635704964033148</v>
      </c>
      <c r="G3075" s="110">
        <f t="shared" ca="1" si="574"/>
        <v>6131.2592606800754</v>
      </c>
      <c r="H3075" s="92">
        <f t="shared" si="565"/>
        <v>3048</v>
      </c>
      <c r="I3075" s="109">
        <f t="shared" ca="1" si="566"/>
        <v>2.6532275630675817</v>
      </c>
      <c r="J3075" s="51">
        <f t="shared" ca="1" si="570"/>
        <v>6995.6965731126274</v>
      </c>
      <c r="K3075" s="51">
        <f t="shared" ca="1" si="575"/>
        <v>6998.3498006756954</v>
      </c>
      <c r="L3075" s="111">
        <f t="shared" ca="1" si="567"/>
        <v>455</v>
      </c>
      <c r="M3075" s="112">
        <f t="shared" ca="1" si="568"/>
        <v>867.09053999562002</v>
      </c>
      <c r="N3075" s="106"/>
      <c r="O3075" s="109">
        <f t="shared" ca="1" si="571"/>
        <v>8411.5341559040371</v>
      </c>
      <c r="P3075" s="113">
        <f t="shared" ca="1" si="572"/>
        <v>1</v>
      </c>
      <c r="Q3075" s="114">
        <f t="shared" ca="1" si="569"/>
        <v>532</v>
      </c>
    </row>
    <row r="3076" spans="5:17" x14ac:dyDescent="0.35">
      <c r="E3076">
        <f t="shared" si="573"/>
        <v>3049</v>
      </c>
      <c r="F3076" s="109">
        <f t="shared" ca="1" si="564"/>
        <v>1.7457679137051199</v>
      </c>
      <c r="G3076" s="110">
        <f t="shared" ca="1" si="574"/>
        <v>6133.0050285937805</v>
      </c>
      <c r="H3076" s="92">
        <f t="shared" si="565"/>
        <v>3049</v>
      </c>
      <c r="I3076" s="109">
        <f t="shared" ca="1" si="566"/>
        <v>0.45787781314867132</v>
      </c>
      <c r="J3076" s="51">
        <f t="shared" ca="1" si="570"/>
        <v>6998.3498006756954</v>
      </c>
      <c r="K3076" s="51">
        <f t="shared" ca="1" si="575"/>
        <v>6998.8076784888444</v>
      </c>
      <c r="L3076" s="111">
        <f t="shared" ca="1" si="567"/>
        <v>454</v>
      </c>
      <c r="M3076" s="112">
        <f t="shared" ca="1" si="568"/>
        <v>865.80264989506395</v>
      </c>
      <c r="N3076" s="106"/>
      <c r="O3076" s="109">
        <f t="shared" ca="1" si="571"/>
        <v>3591.8889736005508</v>
      </c>
      <c r="P3076" s="113">
        <f t="shared" ca="1" si="572"/>
        <v>1</v>
      </c>
      <c r="Q3076" s="114">
        <f t="shared" ca="1" si="569"/>
        <v>283</v>
      </c>
    </row>
    <row r="3077" spans="5:17" x14ac:dyDescent="0.35">
      <c r="E3077">
        <f t="shared" si="573"/>
        <v>3050</v>
      </c>
      <c r="F3077" s="109">
        <f t="shared" ca="1" si="564"/>
        <v>2.413295859341114</v>
      </c>
      <c r="G3077" s="110">
        <f t="shared" ca="1" si="574"/>
        <v>6135.4183244531214</v>
      </c>
      <c r="H3077" s="92">
        <f t="shared" si="565"/>
        <v>3050</v>
      </c>
      <c r="I3077" s="109">
        <f t="shared" ca="1" si="566"/>
        <v>1.9045523733228167</v>
      </c>
      <c r="J3077" s="51">
        <f t="shared" ca="1" si="570"/>
        <v>6998.8076784888444</v>
      </c>
      <c r="K3077" s="51">
        <f t="shared" ca="1" si="575"/>
        <v>7000.7122308621674</v>
      </c>
      <c r="L3077" s="111">
        <f t="shared" ca="1" si="567"/>
        <v>453</v>
      </c>
      <c r="M3077" s="112">
        <f t="shared" ca="1" si="568"/>
        <v>865.29390640904603</v>
      </c>
      <c r="N3077" s="106"/>
      <c r="O3077" s="109">
        <f t="shared" ca="1" si="571"/>
        <v>1590.4698588846338</v>
      </c>
      <c r="P3077" s="113">
        <f t="shared" ca="1" si="572"/>
        <v>1</v>
      </c>
      <c r="Q3077" s="114">
        <f t="shared" ca="1" si="569"/>
        <v>112</v>
      </c>
    </row>
    <row r="3078" spans="5:17" x14ac:dyDescent="0.35">
      <c r="E3078">
        <f t="shared" si="573"/>
        <v>3051</v>
      </c>
      <c r="F3078" s="109">
        <f t="shared" ca="1" si="564"/>
        <v>0.65493005832126749</v>
      </c>
      <c r="G3078" s="110">
        <f t="shared" ca="1" si="574"/>
        <v>6136.0732545114424</v>
      </c>
      <c r="H3078" s="92">
        <f t="shared" si="565"/>
        <v>3051</v>
      </c>
      <c r="I3078" s="109">
        <f t="shared" ca="1" si="566"/>
        <v>2.9545894544516336</v>
      </c>
      <c r="J3078" s="51">
        <f t="shared" ca="1" si="570"/>
        <v>7000.7122308621674</v>
      </c>
      <c r="K3078" s="51">
        <f t="shared" ca="1" si="575"/>
        <v>7003.6668203166191</v>
      </c>
      <c r="L3078" s="111">
        <f t="shared" ca="1" si="567"/>
        <v>457</v>
      </c>
      <c r="M3078" s="112">
        <f t="shared" ca="1" si="568"/>
        <v>867.59356580517669</v>
      </c>
      <c r="N3078" s="106"/>
      <c r="O3078" s="109">
        <f t="shared" ca="1" si="571"/>
        <v>3648.0766717076076</v>
      </c>
      <c r="P3078" s="113">
        <f t="shared" ca="1" si="572"/>
        <v>1</v>
      </c>
      <c r="Q3078" s="114">
        <f t="shared" ca="1" si="569"/>
        <v>277</v>
      </c>
    </row>
    <row r="3079" spans="5:17" x14ac:dyDescent="0.35">
      <c r="E3079">
        <f t="shared" si="573"/>
        <v>3052</v>
      </c>
      <c r="F3079" s="109">
        <f t="shared" ca="1" si="564"/>
        <v>4.1424825819569966</v>
      </c>
      <c r="G3079" s="110">
        <f t="shared" ca="1" si="574"/>
        <v>6140.2157370933992</v>
      </c>
      <c r="H3079" s="92">
        <f t="shared" si="565"/>
        <v>3052</v>
      </c>
      <c r="I3079" s="109">
        <f t="shared" ca="1" si="566"/>
        <v>2.3014817464381663</v>
      </c>
      <c r="J3079" s="51">
        <f t="shared" ca="1" si="570"/>
        <v>7003.6668203166191</v>
      </c>
      <c r="K3079" s="51">
        <f t="shared" ca="1" si="575"/>
        <v>7005.9683020630573</v>
      </c>
      <c r="L3079" s="111">
        <f t="shared" ca="1" si="567"/>
        <v>456</v>
      </c>
      <c r="M3079" s="112">
        <f t="shared" ca="1" si="568"/>
        <v>865.75256496965812</v>
      </c>
      <c r="N3079" s="106"/>
      <c r="O3079" s="109">
        <f t="shared" ca="1" si="571"/>
        <v>1657.2676380699877</v>
      </c>
      <c r="P3079" s="113">
        <f t="shared" ca="1" si="572"/>
        <v>1</v>
      </c>
      <c r="Q3079" s="114">
        <f t="shared" ca="1" si="569"/>
        <v>114</v>
      </c>
    </row>
    <row r="3080" spans="5:17" x14ac:dyDescent="0.35">
      <c r="E3080">
        <f t="shared" si="573"/>
        <v>3053</v>
      </c>
      <c r="F3080" s="109">
        <f t="shared" ca="1" si="564"/>
        <v>1.1457582665954127</v>
      </c>
      <c r="G3080" s="110">
        <f t="shared" ca="1" si="574"/>
        <v>6141.3614953599945</v>
      </c>
      <c r="H3080" s="92">
        <f t="shared" si="565"/>
        <v>3053</v>
      </c>
      <c r="I3080" s="109">
        <f t="shared" ca="1" si="566"/>
        <v>1.5666763181867356</v>
      </c>
      <c r="J3080" s="51">
        <f t="shared" ca="1" si="570"/>
        <v>7005.9683020630573</v>
      </c>
      <c r="K3080" s="51">
        <f t="shared" ca="1" si="575"/>
        <v>7007.5349783812444</v>
      </c>
      <c r="L3080" s="111">
        <f t="shared" ca="1" si="567"/>
        <v>456</v>
      </c>
      <c r="M3080" s="112">
        <f t="shared" ca="1" si="568"/>
        <v>866.17348302124992</v>
      </c>
      <c r="N3080" s="106"/>
      <c r="O3080" s="109">
        <f t="shared" ca="1" si="571"/>
        <v>5123.8411580850279</v>
      </c>
      <c r="P3080" s="113">
        <f t="shared" ca="1" si="572"/>
        <v>1</v>
      </c>
      <c r="Q3080" s="114">
        <f t="shared" ca="1" si="569"/>
        <v>322</v>
      </c>
    </row>
    <row r="3081" spans="5:17" x14ac:dyDescent="0.35">
      <c r="E3081">
        <f t="shared" si="573"/>
        <v>3054</v>
      </c>
      <c r="F3081" s="109">
        <f t="shared" ca="1" si="564"/>
        <v>0.80200541793988878</v>
      </c>
      <c r="G3081" s="110">
        <f t="shared" ca="1" si="574"/>
        <v>6142.1635007779341</v>
      </c>
      <c r="H3081" s="92">
        <f t="shared" si="565"/>
        <v>3054</v>
      </c>
      <c r="I3081" s="109">
        <f t="shared" ca="1" si="566"/>
        <v>1.1932825553682869</v>
      </c>
      <c r="J3081" s="51">
        <f t="shared" ca="1" si="570"/>
        <v>7007.5349783812444</v>
      </c>
      <c r="K3081" s="51">
        <f t="shared" ca="1" si="575"/>
        <v>7008.728260936613</v>
      </c>
      <c r="L3081" s="111">
        <f t="shared" ca="1" si="567"/>
        <v>455</v>
      </c>
      <c r="M3081" s="112">
        <f t="shared" ca="1" si="568"/>
        <v>866.56476015867884</v>
      </c>
      <c r="N3081" s="106"/>
      <c r="O3081" s="109">
        <f t="shared" ca="1" si="571"/>
        <v>10856.812094740155</v>
      </c>
      <c r="P3081" s="113">
        <f t="shared" ca="1" si="572"/>
        <v>1</v>
      </c>
      <c r="Q3081" s="114">
        <f t="shared" ca="1" si="569"/>
        <v>209</v>
      </c>
    </row>
    <row r="3082" spans="5:17" x14ac:dyDescent="0.35">
      <c r="E3082">
        <f t="shared" si="573"/>
        <v>3055</v>
      </c>
      <c r="F3082" s="109">
        <f t="shared" ca="1" si="564"/>
        <v>0.60632968569694368</v>
      </c>
      <c r="G3082" s="110">
        <f t="shared" ca="1" si="574"/>
        <v>6142.7698304636315</v>
      </c>
      <c r="H3082" s="92">
        <f t="shared" si="565"/>
        <v>3055</v>
      </c>
      <c r="I3082" s="109">
        <f t="shared" ca="1" si="566"/>
        <v>1.2682107227995478</v>
      </c>
      <c r="J3082" s="51">
        <f t="shared" ca="1" si="570"/>
        <v>7008.728260936613</v>
      </c>
      <c r="K3082" s="51">
        <f t="shared" ca="1" si="575"/>
        <v>7009.9964716594122</v>
      </c>
      <c r="L3082" s="111">
        <f t="shared" ca="1" si="567"/>
        <v>455</v>
      </c>
      <c r="M3082" s="112">
        <f t="shared" ca="1" si="568"/>
        <v>867.22664119578076</v>
      </c>
      <c r="N3082" s="106"/>
      <c r="O3082" s="109">
        <f t="shared" ca="1" si="571"/>
        <v>4621.0206850714831</v>
      </c>
      <c r="P3082" s="113">
        <f t="shared" ca="1" si="572"/>
        <v>1</v>
      </c>
      <c r="Q3082" s="114">
        <f t="shared" ca="1" si="569"/>
        <v>333</v>
      </c>
    </row>
    <row r="3083" spans="5:17" x14ac:dyDescent="0.35">
      <c r="E3083">
        <f t="shared" si="573"/>
        <v>3056</v>
      </c>
      <c r="F3083" s="109">
        <f t="shared" ca="1" si="564"/>
        <v>0.21151024558875203</v>
      </c>
      <c r="G3083" s="110">
        <f t="shared" ca="1" si="574"/>
        <v>6142.9813407092206</v>
      </c>
      <c r="H3083" s="92">
        <f t="shared" si="565"/>
        <v>3056</v>
      </c>
      <c r="I3083" s="109">
        <f t="shared" ca="1" si="566"/>
        <v>0.20667952151235652</v>
      </c>
      <c r="J3083" s="51">
        <f t="shared" ca="1" si="570"/>
        <v>7009.9964716594122</v>
      </c>
      <c r="K3083" s="51">
        <f t="shared" ca="1" si="575"/>
        <v>7010.2031511809246</v>
      </c>
      <c r="L3083" s="111">
        <f t="shared" ca="1" si="567"/>
        <v>454</v>
      </c>
      <c r="M3083" s="112">
        <f t="shared" ca="1" si="568"/>
        <v>867.22181047170398</v>
      </c>
      <c r="N3083" s="106"/>
      <c r="O3083" s="109">
        <f t="shared" ca="1" si="571"/>
        <v>3549.43349502411</v>
      </c>
      <c r="P3083" s="113">
        <f t="shared" ca="1" si="572"/>
        <v>1</v>
      </c>
      <c r="Q3083" s="114">
        <f t="shared" ca="1" si="569"/>
        <v>282</v>
      </c>
    </row>
    <row r="3084" spans="5:17" x14ac:dyDescent="0.35">
      <c r="E3084">
        <f t="shared" si="573"/>
        <v>3057</v>
      </c>
      <c r="F3084" s="109">
        <f t="shared" ca="1" si="564"/>
        <v>2.109486581984894</v>
      </c>
      <c r="G3084" s="110">
        <f t="shared" ca="1" si="574"/>
        <v>6145.0908272912056</v>
      </c>
      <c r="H3084" s="92">
        <f t="shared" si="565"/>
        <v>3057</v>
      </c>
      <c r="I3084" s="109">
        <f t="shared" ca="1" si="566"/>
        <v>0.57677809205386055</v>
      </c>
      <c r="J3084" s="51">
        <f t="shared" ca="1" si="570"/>
        <v>7010.2031511809246</v>
      </c>
      <c r="K3084" s="51">
        <f t="shared" ca="1" si="575"/>
        <v>7010.7799292729787</v>
      </c>
      <c r="L3084" s="111">
        <f t="shared" ca="1" si="567"/>
        <v>455</v>
      </c>
      <c r="M3084" s="112">
        <f t="shared" ca="1" si="568"/>
        <v>865.68910198177309</v>
      </c>
      <c r="N3084" s="106"/>
      <c r="O3084" s="109">
        <f t="shared" ca="1" si="571"/>
        <v>9911.6072538860917</v>
      </c>
      <c r="P3084" s="113">
        <f t="shared" ca="1" si="572"/>
        <v>1</v>
      </c>
      <c r="Q3084" s="114">
        <f t="shared" ca="1" si="569"/>
        <v>570</v>
      </c>
    </row>
    <row r="3085" spans="5:17" x14ac:dyDescent="0.35">
      <c r="E3085">
        <f t="shared" si="573"/>
        <v>3058</v>
      </c>
      <c r="F3085" s="109">
        <f t="shared" ca="1" si="564"/>
        <v>2.2077706455500969</v>
      </c>
      <c r="G3085" s="110">
        <f t="shared" ca="1" si="574"/>
        <v>6147.2985979367559</v>
      </c>
      <c r="H3085" s="92">
        <f t="shared" si="565"/>
        <v>3058</v>
      </c>
      <c r="I3085" s="109">
        <f t="shared" ca="1" si="566"/>
        <v>0.17588992707935636</v>
      </c>
      <c r="J3085" s="51">
        <f t="shared" ca="1" si="570"/>
        <v>7010.7799292729787</v>
      </c>
      <c r="K3085" s="51">
        <f t="shared" ca="1" si="575"/>
        <v>7010.9558192000577</v>
      </c>
      <c r="L3085" s="111">
        <f t="shared" ca="1" si="567"/>
        <v>454</v>
      </c>
      <c r="M3085" s="112">
        <f t="shared" ca="1" si="568"/>
        <v>863.65722126330184</v>
      </c>
      <c r="N3085" s="106"/>
      <c r="O3085" s="109">
        <f t="shared" ca="1" si="571"/>
        <v>3842.6416557741154</v>
      </c>
      <c r="P3085" s="113">
        <f t="shared" ca="1" si="572"/>
        <v>1</v>
      </c>
      <c r="Q3085" s="114">
        <f t="shared" ca="1" si="569"/>
        <v>288</v>
      </c>
    </row>
    <row r="3086" spans="5:17" x14ac:dyDescent="0.35">
      <c r="E3086">
        <f t="shared" si="573"/>
        <v>3059</v>
      </c>
      <c r="F3086" s="109">
        <f t="shared" ca="1" si="564"/>
        <v>0.89550646787152099</v>
      </c>
      <c r="G3086" s="110">
        <f t="shared" ca="1" si="574"/>
        <v>6148.1941044046271</v>
      </c>
      <c r="H3086" s="92">
        <f t="shared" si="565"/>
        <v>3059</v>
      </c>
      <c r="I3086" s="109">
        <f t="shared" ca="1" si="566"/>
        <v>1.6942161487501348</v>
      </c>
      <c r="J3086" s="51">
        <f t="shared" ca="1" si="570"/>
        <v>7010.9558192000577</v>
      </c>
      <c r="K3086" s="51">
        <f t="shared" ca="1" si="575"/>
        <v>7012.6500353488082</v>
      </c>
      <c r="L3086" s="111">
        <f t="shared" ca="1" si="567"/>
        <v>454</v>
      </c>
      <c r="M3086" s="112">
        <f t="shared" ca="1" si="568"/>
        <v>864.45593094418109</v>
      </c>
      <c r="N3086" s="106"/>
      <c r="O3086" s="109">
        <f t="shared" ca="1" si="571"/>
        <v>7867.2339155024074</v>
      </c>
      <c r="P3086" s="113">
        <f t="shared" ca="1" si="572"/>
        <v>1</v>
      </c>
      <c r="Q3086" s="114">
        <f t="shared" ca="1" si="569"/>
        <v>499</v>
      </c>
    </row>
    <row r="3087" spans="5:17" x14ac:dyDescent="0.35">
      <c r="E3087">
        <f t="shared" si="573"/>
        <v>3060</v>
      </c>
      <c r="F3087" s="109">
        <f t="shared" ca="1" si="564"/>
        <v>7.2964531274345932</v>
      </c>
      <c r="G3087" s="110">
        <f t="shared" ca="1" si="574"/>
        <v>6155.4905575320618</v>
      </c>
      <c r="H3087" s="92">
        <f t="shared" si="565"/>
        <v>3060</v>
      </c>
      <c r="I3087" s="109">
        <f t="shared" ca="1" si="566"/>
        <v>6.1153082156956371</v>
      </c>
      <c r="J3087" s="51">
        <f t="shared" ca="1" si="570"/>
        <v>7012.6500353488082</v>
      </c>
      <c r="K3087" s="51">
        <f t="shared" ca="1" si="575"/>
        <v>7018.7653435645034</v>
      </c>
      <c r="L3087" s="111">
        <f t="shared" ca="1" si="567"/>
        <v>455</v>
      </c>
      <c r="M3087" s="112">
        <f t="shared" ca="1" si="568"/>
        <v>863.27478603244163</v>
      </c>
      <c r="N3087" s="106"/>
      <c r="O3087" s="109">
        <f t="shared" ca="1" si="571"/>
        <v>4822.6948530967929</v>
      </c>
      <c r="P3087" s="113">
        <f t="shared" ca="1" si="572"/>
        <v>1</v>
      </c>
      <c r="Q3087" s="114">
        <f t="shared" ca="1" si="569"/>
        <v>312</v>
      </c>
    </row>
    <row r="3088" spans="5:17" x14ac:dyDescent="0.35">
      <c r="E3088">
        <f t="shared" si="573"/>
        <v>3061</v>
      </c>
      <c r="F3088" s="109">
        <f t="shared" ca="1" si="564"/>
        <v>2.1400210474337453</v>
      </c>
      <c r="G3088" s="110">
        <f t="shared" ca="1" si="574"/>
        <v>6157.6305785794957</v>
      </c>
      <c r="H3088" s="92">
        <f t="shared" si="565"/>
        <v>3061</v>
      </c>
      <c r="I3088" s="109">
        <f t="shared" ca="1" si="566"/>
        <v>6.0702741308922357E-2</v>
      </c>
      <c r="J3088" s="51">
        <f t="shared" ca="1" si="570"/>
        <v>7018.7653435645034</v>
      </c>
      <c r="K3088" s="51">
        <f t="shared" ca="1" si="575"/>
        <v>7018.8260463058123</v>
      </c>
      <c r="L3088" s="111">
        <f t="shared" ca="1" si="567"/>
        <v>454</v>
      </c>
      <c r="M3088" s="112">
        <f t="shared" ca="1" si="568"/>
        <v>861.19546772631656</v>
      </c>
      <c r="N3088" s="106"/>
      <c r="O3088" s="109">
        <f t="shared" ca="1" si="571"/>
        <v>10615.147850661144</v>
      </c>
      <c r="P3088" s="113">
        <f t="shared" ca="1" si="572"/>
        <v>1</v>
      </c>
      <c r="Q3088" s="114">
        <f t="shared" ca="1" si="569"/>
        <v>316</v>
      </c>
    </row>
    <row r="3089" spans="5:17" x14ac:dyDescent="0.35">
      <c r="E3089">
        <f t="shared" si="573"/>
        <v>3062</v>
      </c>
      <c r="F3089" s="109">
        <f t="shared" ca="1" si="564"/>
        <v>1.4454535937885968</v>
      </c>
      <c r="G3089" s="110">
        <f t="shared" ca="1" si="574"/>
        <v>6159.0760321732841</v>
      </c>
      <c r="H3089" s="92">
        <f t="shared" si="565"/>
        <v>3062</v>
      </c>
      <c r="I3089" s="109">
        <f t="shared" ca="1" si="566"/>
        <v>0.13021541824001479</v>
      </c>
      <c r="J3089" s="51">
        <f t="shared" ca="1" si="570"/>
        <v>7018.8260463058123</v>
      </c>
      <c r="K3089" s="51">
        <f t="shared" ca="1" si="575"/>
        <v>7018.9562617240526</v>
      </c>
      <c r="L3089" s="111">
        <f t="shared" ca="1" si="567"/>
        <v>453</v>
      </c>
      <c r="M3089" s="112">
        <f t="shared" ca="1" si="568"/>
        <v>859.88022955076849</v>
      </c>
      <c r="N3089" s="106"/>
      <c r="O3089" s="109">
        <f t="shared" ca="1" si="571"/>
        <v>9996.1549338531568</v>
      </c>
      <c r="P3089" s="113">
        <f t="shared" ca="1" si="572"/>
        <v>1</v>
      </c>
      <c r="Q3089" s="114">
        <f t="shared" ca="1" si="569"/>
        <v>572</v>
      </c>
    </row>
    <row r="3090" spans="5:17" x14ac:dyDescent="0.35">
      <c r="E3090">
        <f t="shared" si="573"/>
        <v>3063</v>
      </c>
      <c r="F3090" s="109">
        <f t="shared" ca="1" si="564"/>
        <v>1.1259561183180842</v>
      </c>
      <c r="G3090" s="110">
        <f t="shared" ca="1" si="574"/>
        <v>6160.201988291602</v>
      </c>
      <c r="H3090" s="92">
        <f t="shared" si="565"/>
        <v>3063</v>
      </c>
      <c r="I3090" s="109">
        <f t="shared" ca="1" si="566"/>
        <v>6.7181756928368923</v>
      </c>
      <c r="J3090" s="51">
        <f t="shared" ca="1" si="570"/>
        <v>7018.9562617240526</v>
      </c>
      <c r="K3090" s="51">
        <f t="shared" ca="1" si="575"/>
        <v>7025.6744374168893</v>
      </c>
      <c r="L3090" s="111">
        <f t="shared" ca="1" si="567"/>
        <v>457</v>
      </c>
      <c r="M3090" s="112">
        <f t="shared" ca="1" si="568"/>
        <v>865.47244912528731</v>
      </c>
      <c r="N3090" s="106"/>
      <c r="O3090" s="109">
        <f t="shared" ca="1" si="571"/>
        <v>10242.71189839961</v>
      </c>
      <c r="P3090" s="113">
        <f t="shared" ca="1" si="572"/>
        <v>1</v>
      </c>
      <c r="Q3090" s="114">
        <f t="shared" ca="1" si="569"/>
        <v>476</v>
      </c>
    </row>
    <row r="3091" spans="5:17" x14ac:dyDescent="0.35">
      <c r="E3091">
        <f t="shared" si="573"/>
        <v>3064</v>
      </c>
      <c r="F3091" s="109">
        <f t="shared" ca="1" si="564"/>
        <v>4.7195820875371615</v>
      </c>
      <c r="G3091" s="110">
        <f t="shared" ca="1" si="574"/>
        <v>6164.9215703791388</v>
      </c>
      <c r="H3091" s="92">
        <f t="shared" si="565"/>
        <v>3064</v>
      </c>
      <c r="I3091" s="109">
        <f t="shared" ca="1" si="566"/>
        <v>0.41724067992804115</v>
      </c>
      <c r="J3091" s="51">
        <f t="shared" ca="1" si="570"/>
        <v>7025.6744374168893</v>
      </c>
      <c r="K3091" s="51">
        <f t="shared" ca="1" si="575"/>
        <v>7026.0916780968173</v>
      </c>
      <c r="L3091" s="111">
        <f t="shared" ca="1" si="567"/>
        <v>456</v>
      </c>
      <c r="M3091" s="112">
        <f t="shared" ca="1" si="568"/>
        <v>861.17010771767855</v>
      </c>
      <c r="N3091" s="106"/>
      <c r="O3091" s="109">
        <f t="shared" ca="1" si="571"/>
        <v>11029.828807825475</v>
      </c>
      <c r="P3091" s="113">
        <f t="shared" ca="1" si="572"/>
        <v>1</v>
      </c>
      <c r="Q3091" s="114">
        <f t="shared" ca="1" si="569"/>
        <v>129</v>
      </c>
    </row>
    <row r="3092" spans="5:17" x14ac:dyDescent="0.35">
      <c r="E3092">
        <f t="shared" si="573"/>
        <v>3065</v>
      </c>
      <c r="F3092" s="109">
        <f t="shared" ca="1" si="564"/>
        <v>0.33284998263830617</v>
      </c>
      <c r="G3092" s="110">
        <f t="shared" ca="1" si="574"/>
        <v>6165.2544203617772</v>
      </c>
      <c r="H3092" s="92">
        <f t="shared" si="565"/>
        <v>3065</v>
      </c>
      <c r="I3092" s="109">
        <f t="shared" ca="1" si="566"/>
        <v>0.1849109179448335</v>
      </c>
      <c r="J3092" s="51">
        <f t="shared" ca="1" si="570"/>
        <v>7026.0916780968173</v>
      </c>
      <c r="K3092" s="51">
        <f t="shared" ca="1" si="575"/>
        <v>7026.2765890147621</v>
      </c>
      <c r="L3092" s="111">
        <f t="shared" ca="1" si="567"/>
        <v>455</v>
      </c>
      <c r="M3092" s="112">
        <f t="shared" ca="1" si="568"/>
        <v>861.02216865298487</v>
      </c>
      <c r="N3092" s="106"/>
      <c r="O3092" s="109">
        <f t="shared" ca="1" si="571"/>
        <v>1563.7020238252323</v>
      </c>
      <c r="P3092" s="113">
        <f t="shared" ca="1" si="572"/>
        <v>1</v>
      </c>
      <c r="Q3092" s="114">
        <f t="shared" ca="1" si="569"/>
        <v>116</v>
      </c>
    </row>
    <row r="3093" spans="5:17" x14ac:dyDescent="0.35">
      <c r="E3093">
        <f t="shared" si="573"/>
        <v>3066</v>
      </c>
      <c r="F3093" s="109">
        <f t="shared" ca="1" si="564"/>
        <v>1.0919076298674508</v>
      </c>
      <c r="G3093" s="110">
        <f t="shared" ca="1" si="574"/>
        <v>6166.346327991645</v>
      </c>
      <c r="H3093" s="92">
        <f t="shared" si="565"/>
        <v>3066</v>
      </c>
      <c r="I3093" s="109">
        <f t="shared" ca="1" si="566"/>
        <v>2.4744103687701709E-3</v>
      </c>
      <c r="J3093" s="51">
        <f t="shared" ca="1" si="570"/>
        <v>7026.2765890147621</v>
      </c>
      <c r="K3093" s="51">
        <f t="shared" ca="1" si="575"/>
        <v>7026.2790634251305</v>
      </c>
      <c r="L3093" s="111">
        <f t="shared" ca="1" si="567"/>
        <v>454</v>
      </c>
      <c r="M3093" s="112">
        <f t="shared" ca="1" si="568"/>
        <v>859.9327354334855</v>
      </c>
      <c r="N3093" s="106"/>
      <c r="O3093" s="109">
        <f t="shared" ca="1" si="571"/>
        <v>9828.7053549099201</v>
      </c>
      <c r="P3093" s="113">
        <f t="shared" ca="1" si="572"/>
        <v>1</v>
      </c>
      <c r="Q3093" s="114">
        <f t="shared" ca="1" si="569"/>
        <v>567</v>
      </c>
    </row>
    <row r="3094" spans="5:17" x14ac:dyDescent="0.35">
      <c r="E3094">
        <f t="shared" si="573"/>
        <v>3067</v>
      </c>
      <c r="F3094" s="109">
        <f t="shared" ca="1" si="564"/>
        <v>2.4971198189856172</v>
      </c>
      <c r="G3094" s="110">
        <f t="shared" ca="1" si="574"/>
        <v>6168.843447810631</v>
      </c>
      <c r="H3094" s="92">
        <f t="shared" si="565"/>
        <v>3067</v>
      </c>
      <c r="I3094" s="109">
        <f t="shared" ca="1" si="566"/>
        <v>0.4017872014465903</v>
      </c>
      <c r="J3094" s="51">
        <f t="shared" ca="1" si="570"/>
        <v>7026.2790634251305</v>
      </c>
      <c r="K3094" s="51">
        <f t="shared" ca="1" si="575"/>
        <v>7026.680850626577</v>
      </c>
      <c r="L3094" s="111">
        <f t="shared" ca="1" si="567"/>
        <v>454</v>
      </c>
      <c r="M3094" s="112">
        <f t="shared" ca="1" si="568"/>
        <v>857.83740281594601</v>
      </c>
      <c r="N3094" s="106"/>
      <c r="O3094" s="109">
        <f t="shared" ca="1" si="571"/>
        <v>10882.890874971778</v>
      </c>
      <c r="P3094" s="113">
        <f t="shared" ca="1" si="572"/>
        <v>1</v>
      </c>
      <c r="Q3094" s="114">
        <f t="shared" ca="1" si="569"/>
        <v>197</v>
      </c>
    </row>
    <row r="3095" spans="5:17" x14ac:dyDescent="0.35">
      <c r="E3095">
        <f t="shared" si="573"/>
        <v>3068</v>
      </c>
      <c r="F3095" s="109">
        <f t="shared" ca="1" si="564"/>
        <v>1.0313065433629816</v>
      </c>
      <c r="G3095" s="110">
        <f t="shared" ca="1" si="574"/>
        <v>6169.8747543539939</v>
      </c>
      <c r="H3095" s="92">
        <f t="shared" si="565"/>
        <v>3068</v>
      </c>
      <c r="I3095" s="109">
        <f t="shared" ca="1" si="566"/>
        <v>0.18859772215005854</v>
      </c>
      <c r="J3095" s="51">
        <f t="shared" ca="1" si="570"/>
        <v>7026.680850626577</v>
      </c>
      <c r="K3095" s="51">
        <f t="shared" ca="1" si="575"/>
        <v>7026.869448348727</v>
      </c>
      <c r="L3095" s="111">
        <f t="shared" ca="1" si="567"/>
        <v>453</v>
      </c>
      <c r="M3095" s="112">
        <f t="shared" ca="1" si="568"/>
        <v>856.9946939947331</v>
      </c>
      <c r="N3095" s="106"/>
      <c r="O3095" s="109">
        <f t="shared" ca="1" si="571"/>
        <v>1025.1669296800078</v>
      </c>
      <c r="P3095" s="113">
        <f t="shared" ca="1" si="572"/>
        <v>1</v>
      </c>
      <c r="Q3095" s="114">
        <f t="shared" ca="1" si="569"/>
        <v>85</v>
      </c>
    </row>
    <row r="3096" spans="5:17" x14ac:dyDescent="0.35">
      <c r="E3096">
        <f t="shared" si="573"/>
        <v>3069</v>
      </c>
      <c r="F3096" s="109">
        <f t="shared" ca="1" si="564"/>
        <v>0.40393751098851649</v>
      </c>
      <c r="G3096" s="110">
        <f t="shared" ca="1" si="574"/>
        <v>6170.2786918649826</v>
      </c>
      <c r="H3096" s="92">
        <f t="shared" si="565"/>
        <v>3069</v>
      </c>
      <c r="I3096" s="109">
        <f t="shared" ca="1" si="566"/>
        <v>2.4455044858013828</v>
      </c>
      <c r="J3096" s="51">
        <f t="shared" ca="1" si="570"/>
        <v>7026.869448348727</v>
      </c>
      <c r="K3096" s="51">
        <f t="shared" ca="1" si="575"/>
        <v>7029.3149528345284</v>
      </c>
      <c r="L3096" s="111">
        <f t="shared" ca="1" si="567"/>
        <v>455</v>
      </c>
      <c r="M3096" s="112">
        <f t="shared" ca="1" si="568"/>
        <v>859.03626096954576</v>
      </c>
      <c r="N3096" s="106"/>
      <c r="O3096" s="109">
        <f t="shared" ca="1" si="571"/>
        <v>2100.5352613856544</v>
      </c>
      <c r="P3096" s="113">
        <f t="shared" ca="1" si="572"/>
        <v>1</v>
      </c>
      <c r="Q3096" s="114">
        <f t="shared" ca="1" si="569"/>
        <v>156</v>
      </c>
    </row>
    <row r="3097" spans="5:17" x14ac:dyDescent="0.35">
      <c r="E3097">
        <f t="shared" si="573"/>
        <v>3070</v>
      </c>
      <c r="F3097" s="109">
        <f t="shared" ca="1" si="564"/>
        <v>0.27889563497909875</v>
      </c>
      <c r="G3097" s="110">
        <f t="shared" ca="1" si="574"/>
        <v>6170.5575874999613</v>
      </c>
      <c r="H3097" s="92">
        <f t="shared" si="565"/>
        <v>3070</v>
      </c>
      <c r="I3097" s="109">
        <f t="shared" ca="1" si="566"/>
        <v>5.6743523659704147</v>
      </c>
      <c r="J3097" s="51">
        <f t="shared" ca="1" si="570"/>
        <v>7029.3149528345284</v>
      </c>
      <c r="K3097" s="51">
        <f t="shared" ca="1" si="575"/>
        <v>7034.9893052004991</v>
      </c>
      <c r="L3097" s="111">
        <f t="shared" ca="1" si="567"/>
        <v>457</v>
      </c>
      <c r="M3097" s="112">
        <f t="shared" ca="1" si="568"/>
        <v>864.43171770053777</v>
      </c>
      <c r="N3097" s="106"/>
      <c r="O3097" s="109">
        <f t="shared" ca="1" si="571"/>
        <v>8430.292141677257</v>
      </c>
      <c r="P3097" s="113">
        <f t="shared" ca="1" si="572"/>
        <v>1</v>
      </c>
      <c r="Q3097" s="114">
        <f t="shared" ca="1" si="569"/>
        <v>536</v>
      </c>
    </row>
    <row r="3098" spans="5:17" x14ac:dyDescent="0.35">
      <c r="E3098">
        <f t="shared" si="573"/>
        <v>3071</v>
      </c>
      <c r="F3098" s="109">
        <f t="shared" ca="1" si="564"/>
        <v>1.1812674024103162</v>
      </c>
      <c r="G3098" s="110">
        <f t="shared" ca="1" si="574"/>
        <v>6171.7388549023717</v>
      </c>
      <c r="H3098" s="92">
        <f t="shared" si="565"/>
        <v>3071</v>
      </c>
      <c r="I3098" s="109">
        <f t="shared" ca="1" si="566"/>
        <v>5.586457094827372</v>
      </c>
      <c r="J3098" s="51">
        <f t="shared" ca="1" si="570"/>
        <v>7034.9893052004991</v>
      </c>
      <c r="K3098" s="51">
        <f t="shared" ca="1" si="575"/>
        <v>7040.5757622953261</v>
      </c>
      <c r="L3098" s="111">
        <f t="shared" ca="1" si="567"/>
        <v>459</v>
      </c>
      <c r="M3098" s="112">
        <f t="shared" ca="1" si="568"/>
        <v>868.83690739295434</v>
      </c>
      <c r="N3098" s="106"/>
      <c r="O3098" s="109">
        <f t="shared" ca="1" si="571"/>
        <v>1071.998253812902</v>
      </c>
      <c r="P3098" s="113">
        <f t="shared" ca="1" si="572"/>
        <v>1</v>
      </c>
      <c r="Q3098" s="114">
        <f t="shared" ca="1" si="569"/>
        <v>85</v>
      </c>
    </row>
    <row r="3099" spans="5:17" x14ac:dyDescent="0.35">
      <c r="E3099">
        <f t="shared" si="573"/>
        <v>3072</v>
      </c>
      <c r="F3099" s="109">
        <f t="shared" ca="1" si="564"/>
        <v>1.8961964173897476</v>
      </c>
      <c r="G3099" s="110">
        <f t="shared" ca="1" si="574"/>
        <v>6173.6350513197613</v>
      </c>
      <c r="H3099" s="92">
        <f t="shared" si="565"/>
        <v>3072</v>
      </c>
      <c r="I3099" s="109">
        <f t="shared" ca="1" si="566"/>
        <v>0.64497989461213268</v>
      </c>
      <c r="J3099" s="51">
        <f t="shared" ca="1" si="570"/>
        <v>7040.5757622953261</v>
      </c>
      <c r="K3099" s="51">
        <f t="shared" ca="1" si="575"/>
        <v>7041.2207421899384</v>
      </c>
      <c r="L3099" s="111">
        <f t="shared" ca="1" si="567"/>
        <v>458</v>
      </c>
      <c r="M3099" s="112">
        <f t="shared" ca="1" si="568"/>
        <v>867.58569087017713</v>
      </c>
      <c r="N3099" s="106"/>
      <c r="O3099" s="109">
        <f t="shared" ca="1" si="571"/>
        <v>2406.9390591582169</v>
      </c>
      <c r="P3099" s="113">
        <f t="shared" ca="1" si="572"/>
        <v>1</v>
      </c>
      <c r="Q3099" s="114">
        <f t="shared" ca="1" si="569"/>
        <v>203</v>
      </c>
    </row>
    <row r="3100" spans="5:17" x14ac:dyDescent="0.35">
      <c r="E3100">
        <f t="shared" si="573"/>
        <v>3073</v>
      </c>
      <c r="F3100" s="109">
        <f t="shared" ref="F3100:F3163" ca="1" si="576">-(1/B$4)*LN(RAND())</f>
        <v>2.696801469720818</v>
      </c>
      <c r="G3100" s="110">
        <f t="shared" ca="1" si="574"/>
        <v>6176.3318527894817</v>
      </c>
      <c r="H3100" s="92">
        <f t="shared" ref="H3100:H3163" si="577">E3100</f>
        <v>3073</v>
      </c>
      <c r="I3100" s="109">
        <f t="shared" ref="I3100:I3163" ca="1" si="578">-(1/B$5)*LN(RAND())</f>
        <v>4.3066013066513387</v>
      </c>
      <c r="J3100" s="51">
        <f t="shared" ca="1" si="570"/>
        <v>7041.2207421899384</v>
      </c>
      <c r="K3100" s="51">
        <f t="shared" ca="1" si="575"/>
        <v>7045.5273434965893</v>
      </c>
      <c r="L3100" s="111">
        <f t="shared" ref="L3100:L3163" ca="1" si="579">COUNTIF(G$28:G$5027,"&lt;"&amp;K3100)-H3100</f>
        <v>460</v>
      </c>
      <c r="M3100" s="112">
        <f t="shared" ref="M3100:M3163" ca="1" si="580">K3100-G3100</f>
        <v>869.19549070710764</v>
      </c>
      <c r="N3100" s="106"/>
      <c r="O3100" s="109">
        <f t="shared" ca="1" si="571"/>
        <v>9283.8878135368359</v>
      </c>
      <c r="P3100" s="113">
        <f t="shared" ca="1" si="572"/>
        <v>1</v>
      </c>
      <c r="Q3100" s="114">
        <f t="shared" ref="Q3100:Q3163" ca="1" si="581">COUNTIF(G$28:G$5027,"&lt;"&amp;O3100)-COUNTIF(K$28:K$5027,"&lt;"&amp;O3100)</f>
        <v>562</v>
      </c>
    </row>
    <row r="3101" spans="5:17" x14ac:dyDescent="0.35">
      <c r="E3101">
        <f t="shared" si="573"/>
        <v>3074</v>
      </c>
      <c r="F3101" s="109">
        <f t="shared" ca="1" si="576"/>
        <v>0.83038128737031647</v>
      </c>
      <c r="G3101" s="110">
        <f t="shared" ca="1" si="574"/>
        <v>6177.1622340768517</v>
      </c>
      <c r="H3101" s="92">
        <f t="shared" si="577"/>
        <v>3074</v>
      </c>
      <c r="I3101" s="109">
        <f t="shared" ca="1" si="578"/>
        <v>0.87762458997043946</v>
      </c>
      <c r="J3101" s="51">
        <f t="shared" ref="J3101:J3164" ca="1" si="582">MAX(G3101,K3100)</f>
        <v>7045.5273434965893</v>
      </c>
      <c r="K3101" s="51">
        <f t="shared" ca="1" si="575"/>
        <v>7046.4049680865601</v>
      </c>
      <c r="L3101" s="111">
        <f t="shared" ca="1" si="579"/>
        <v>459</v>
      </c>
      <c r="M3101" s="112">
        <f t="shared" ca="1" si="580"/>
        <v>869.24273400970833</v>
      </c>
      <c r="N3101" s="106"/>
      <c r="O3101" s="109">
        <f t="shared" ref="O3101:O3164" ca="1" si="583">K$5027*RAND()</f>
        <v>10070.041370026262</v>
      </c>
      <c r="P3101" s="113">
        <f t="shared" ref="P3101:P3164" ca="1" si="584">COUNTIF(J$28:J$5027,"&lt;"&amp;O3101)-COUNTIF(K$28:K$5027,"&lt;"&amp;O3101)</f>
        <v>1</v>
      </c>
      <c r="Q3101" s="114">
        <f t="shared" ca="1" si="581"/>
        <v>563</v>
      </c>
    </row>
    <row r="3102" spans="5:17" x14ac:dyDescent="0.35">
      <c r="E3102">
        <f t="shared" ref="E3102:E3165" si="585">E3101+1</f>
        <v>3075</v>
      </c>
      <c r="F3102" s="109">
        <f t="shared" ca="1" si="576"/>
        <v>2.7105019396328975</v>
      </c>
      <c r="G3102" s="110">
        <f t="shared" ref="G3102:G3165" ca="1" si="586">G3101+F3102</f>
        <v>6179.8727360164849</v>
      </c>
      <c r="H3102" s="92">
        <f t="shared" si="577"/>
        <v>3075</v>
      </c>
      <c r="I3102" s="109">
        <f t="shared" ca="1" si="578"/>
        <v>0.89190480463651134</v>
      </c>
      <c r="J3102" s="51">
        <f t="shared" ca="1" si="582"/>
        <v>7046.4049680865601</v>
      </c>
      <c r="K3102" s="51">
        <f t="shared" ref="K3102:K3165" ca="1" si="587">J3102+I3102</f>
        <v>7047.2968728911965</v>
      </c>
      <c r="L3102" s="111">
        <f t="shared" ca="1" si="579"/>
        <v>458</v>
      </c>
      <c r="M3102" s="112">
        <f t="shared" ca="1" si="580"/>
        <v>867.42413687471162</v>
      </c>
      <c r="N3102" s="106"/>
      <c r="O3102" s="109">
        <f t="shared" ca="1" si="583"/>
        <v>6359.8111807012756</v>
      </c>
      <c r="P3102" s="113">
        <f t="shared" ca="1" si="584"/>
        <v>1</v>
      </c>
      <c r="Q3102" s="114">
        <f t="shared" ca="1" si="581"/>
        <v>381</v>
      </c>
    </row>
    <row r="3103" spans="5:17" x14ac:dyDescent="0.35">
      <c r="E3103">
        <f t="shared" si="585"/>
        <v>3076</v>
      </c>
      <c r="F3103" s="109">
        <f t="shared" ca="1" si="576"/>
        <v>1.9419156510173412</v>
      </c>
      <c r="G3103" s="110">
        <f t="shared" ca="1" si="586"/>
        <v>6181.8146516675024</v>
      </c>
      <c r="H3103" s="92">
        <f t="shared" si="577"/>
        <v>3076</v>
      </c>
      <c r="I3103" s="109">
        <f t="shared" ca="1" si="578"/>
        <v>0.43548832531807824</v>
      </c>
      <c r="J3103" s="51">
        <f t="shared" ca="1" si="582"/>
        <v>7047.2968728911965</v>
      </c>
      <c r="K3103" s="51">
        <f t="shared" ca="1" si="587"/>
        <v>7047.7323612165146</v>
      </c>
      <c r="L3103" s="111">
        <f t="shared" ca="1" si="579"/>
        <v>457</v>
      </c>
      <c r="M3103" s="112">
        <f t="shared" ca="1" si="580"/>
        <v>865.91770954901222</v>
      </c>
      <c r="N3103" s="106"/>
      <c r="O3103" s="109">
        <f t="shared" ca="1" si="583"/>
        <v>3795.2041724020005</v>
      </c>
      <c r="P3103" s="113">
        <f t="shared" ca="1" si="584"/>
        <v>1</v>
      </c>
      <c r="Q3103" s="114">
        <f t="shared" ca="1" si="581"/>
        <v>290</v>
      </c>
    </row>
    <row r="3104" spans="5:17" x14ac:dyDescent="0.35">
      <c r="E3104">
        <f t="shared" si="585"/>
        <v>3077</v>
      </c>
      <c r="F3104" s="109">
        <f t="shared" ca="1" si="576"/>
        <v>1.1937530430677596</v>
      </c>
      <c r="G3104" s="110">
        <f t="shared" ca="1" si="586"/>
        <v>6183.0084047105702</v>
      </c>
      <c r="H3104" s="92">
        <f t="shared" si="577"/>
        <v>3077</v>
      </c>
      <c r="I3104" s="109">
        <f t="shared" ca="1" si="578"/>
        <v>0.57152435580618088</v>
      </c>
      <c r="J3104" s="51">
        <f t="shared" ca="1" si="582"/>
        <v>7047.7323612165146</v>
      </c>
      <c r="K3104" s="51">
        <f t="shared" ca="1" si="587"/>
        <v>7048.3038855723207</v>
      </c>
      <c r="L3104" s="111">
        <f t="shared" ca="1" si="579"/>
        <v>456</v>
      </c>
      <c r="M3104" s="112">
        <f t="shared" ca="1" si="580"/>
        <v>865.29548086175055</v>
      </c>
      <c r="N3104" s="106"/>
      <c r="O3104" s="109">
        <f t="shared" ca="1" si="583"/>
        <v>10857.689350219964</v>
      </c>
      <c r="P3104" s="113">
        <f t="shared" ca="1" si="584"/>
        <v>1</v>
      </c>
      <c r="Q3104" s="114">
        <f t="shared" ca="1" si="581"/>
        <v>209</v>
      </c>
    </row>
    <row r="3105" spans="5:17" x14ac:dyDescent="0.35">
      <c r="E3105">
        <f t="shared" si="585"/>
        <v>3078</v>
      </c>
      <c r="F3105" s="109">
        <f t="shared" ca="1" si="576"/>
        <v>0.5204743430235953</v>
      </c>
      <c r="G3105" s="110">
        <f t="shared" ca="1" si="586"/>
        <v>6183.5288790535942</v>
      </c>
      <c r="H3105" s="92">
        <f t="shared" si="577"/>
        <v>3078</v>
      </c>
      <c r="I3105" s="109">
        <f t="shared" ca="1" si="578"/>
        <v>0.79124649117588841</v>
      </c>
      <c r="J3105" s="51">
        <f t="shared" ca="1" si="582"/>
        <v>7048.3038855723207</v>
      </c>
      <c r="K3105" s="51">
        <f t="shared" ca="1" si="587"/>
        <v>7049.0951320634967</v>
      </c>
      <c r="L3105" s="111">
        <f t="shared" ca="1" si="579"/>
        <v>456</v>
      </c>
      <c r="M3105" s="112">
        <f t="shared" ca="1" si="580"/>
        <v>865.56625300990254</v>
      </c>
      <c r="N3105" s="106"/>
      <c r="O3105" s="109">
        <f t="shared" ca="1" si="583"/>
        <v>5711.4747998365219</v>
      </c>
      <c r="P3105" s="113">
        <f t="shared" ca="1" si="584"/>
        <v>1</v>
      </c>
      <c r="Q3105" s="114">
        <f t="shared" ca="1" si="581"/>
        <v>332</v>
      </c>
    </row>
    <row r="3106" spans="5:17" x14ac:dyDescent="0.35">
      <c r="E3106">
        <f t="shared" si="585"/>
        <v>3079</v>
      </c>
      <c r="F3106" s="109">
        <f t="shared" ca="1" si="576"/>
        <v>3.847854378046176</v>
      </c>
      <c r="G3106" s="110">
        <f t="shared" ca="1" si="586"/>
        <v>6187.3767334316408</v>
      </c>
      <c r="H3106" s="92">
        <f t="shared" si="577"/>
        <v>3079</v>
      </c>
      <c r="I3106" s="109">
        <f t="shared" ca="1" si="578"/>
        <v>0.32520847692499238</v>
      </c>
      <c r="J3106" s="51">
        <f t="shared" ca="1" si="582"/>
        <v>7049.0951320634967</v>
      </c>
      <c r="K3106" s="51">
        <f t="shared" ca="1" si="587"/>
        <v>7049.4203405404214</v>
      </c>
      <c r="L3106" s="111">
        <f t="shared" ca="1" si="579"/>
        <v>456</v>
      </c>
      <c r="M3106" s="112">
        <f t="shared" ca="1" si="580"/>
        <v>862.04360710878063</v>
      </c>
      <c r="N3106" s="106"/>
      <c r="O3106" s="109">
        <f t="shared" ca="1" si="583"/>
        <v>115.48721376837203</v>
      </c>
      <c r="P3106" s="113">
        <f t="shared" ca="1" si="584"/>
        <v>1</v>
      </c>
      <c r="Q3106" s="114">
        <f t="shared" ca="1" si="581"/>
        <v>2</v>
      </c>
    </row>
    <row r="3107" spans="5:17" x14ac:dyDescent="0.35">
      <c r="E3107">
        <f t="shared" si="585"/>
        <v>3080</v>
      </c>
      <c r="F3107" s="109">
        <f t="shared" ca="1" si="576"/>
        <v>3.6502250556928462</v>
      </c>
      <c r="G3107" s="110">
        <f t="shared" ca="1" si="586"/>
        <v>6191.026958487334</v>
      </c>
      <c r="H3107" s="92">
        <f t="shared" si="577"/>
        <v>3080</v>
      </c>
      <c r="I3107" s="109">
        <f t="shared" ca="1" si="578"/>
        <v>0.46163913208819113</v>
      </c>
      <c r="J3107" s="51">
        <f t="shared" ca="1" si="582"/>
        <v>7049.4203405404214</v>
      </c>
      <c r="K3107" s="51">
        <f t="shared" ca="1" si="587"/>
        <v>7049.8819796725093</v>
      </c>
      <c r="L3107" s="111">
        <f t="shared" ca="1" si="579"/>
        <v>455</v>
      </c>
      <c r="M3107" s="112">
        <f t="shared" ca="1" si="580"/>
        <v>858.85502118517525</v>
      </c>
      <c r="N3107" s="106"/>
      <c r="O3107" s="109">
        <f t="shared" ca="1" si="583"/>
        <v>5477.7736131749916</v>
      </c>
      <c r="P3107" s="113">
        <f t="shared" ca="1" si="584"/>
        <v>1</v>
      </c>
      <c r="Q3107" s="114">
        <f t="shared" ca="1" si="581"/>
        <v>317</v>
      </c>
    </row>
    <row r="3108" spans="5:17" x14ac:dyDescent="0.35">
      <c r="E3108">
        <f t="shared" si="585"/>
        <v>3081</v>
      </c>
      <c r="F3108" s="109">
        <f t="shared" ca="1" si="576"/>
        <v>3.199832889236621</v>
      </c>
      <c r="G3108" s="110">
        <f t="shared" ca="1" si="586"/>
        <v>6194.2267913765709</v>
      </c>
      <c r="H3108" s="92">
        <f t="shared" si="577"/>
        <v>3081</v>
      </c>
      <c r="I3108" s="109">
        <f t="shared" ca="1" si="578"/>
        <v>4.9218831580349578</v>
      </c>
      <c r="J3108" s="51">
        <f t="shared" ca="1" si="582"/>
        <v>7049.8819796725093</v>
      </c>
      <c r="K3108" s="51">
        <f t="shared" ca="1" si="587"/>
        <v>7054.8038628305439</v>
      </c>
      <c r="L3108" s="111">
        <f t="shared" ca="1" si="579"/>
        <v>455</v>
      </c>
      <c r="M3108" s="112">
        <f t="shared" ca="1" si="580"/>
        <v>860.57707145397308</v>
      </c>
      <c r="N3108" s="106"/>
      <c r="O3108" s="109">
        <f t="shared" ca="1" si="583"/>
        <v>8810.3546220815115</v>
      </c>
      <c r="P3108" s="113">
        <f t="shared" ca="1" si="584"/>
        <v>1</v>
      </c>
      <c r="Q3108" s="114">
        <f t="shared" ca="1" si="581"/>
        <v>508</v>
      </c>
    </row>
    <row r="3109" spans="5:17" x14ac:dyDescent="0.35">
      <c r="E3109">
        <f t="shared" si="585"/>
        <v>3082</v>
      </c>
      <c r="F3109" s="109">
        <f t="shared" ca="1" si="576"/>
        <v>5.9717348988217803E-2</v>
      </c>
      <c r="G3109" s="110">
        <f t="shared" ca="1" si="586"/>
        <v>6194.2865087255595</v>
      </c>
      <c r="H3109" s="92">
        <f t="shared" si="577"/>
        <v>3082</v>
      </c>
      <c r="I3109" s="109">
        <f t="shared" ca="1" si="578"/>
        <v>0.12823432991179168</v>
      </c>
      <c r="J3109" s="51">
        <f t="shared" ca="1" si="582"/>
        <v>7054.8038628305439</v>
      </c>
      <c r="K3109" s="51">
        <f t="shared" ca="1" si="587"/>
        <v>7054.9320971604557</v>
      </c>
      <c r="L3109" s="111">
        <f t="shared" ca="1" si="579"/>
        <v>454</v>
      </c>
      <c r="M3109" s="112">
        <f t="shared" ca="1" si="580"/>
        <v>860.64558843489613</v>
      </c>
      <c r="N3109" s="106"/>
      <c r="O3109" s="109">
        <f t="shared" ca="1" si="583"/>
        <v>9451.2879730771328</v>
      </c>
      <c r="P3109" s="113">
        <f t="shared" ca="1" si="584"/>
        <v>1</v>
      </c>
      <c r="Q3109" s="114">
        <f t="shared" ca="1" si="581"/>
        <v>577</v>
      </c>
    </row>
    <row r="3110" spans="5:17" x14ac:dyDescent="0.35">
      <c r="E3110">
        <f t="shared" si="585"/>
        <v>3083</v>
      </c>
      <c r="F3110" s="109">
        <f t="shared" ca="1" si="576"/>
        <v>0.53328487956553605</v>
      </c>
      <c r="G3110" s="110">
        <f t="shared" ca="1" si="586"/>
        <v>6194.8197936051247</v>
      </c>
      <c r="H3110" s="92">
        <f t="shared" si="577"/>
        <v>3083</v>
      </c>
      <c r="I3110" s="109">
        <f t="shared" ca="1" si="578"/>
        <v>2.4472263676071337</v>
      </c>
      <c r="J3110" s="51">
        <f t="shared" ca="1" si="582"/>
        <v>7054.9320971604557</v>
      </c>
      <c r="K3110" s="51">
        <f t="shared" ca="1" si="587"/>
        <v>7057.3793235280627</v>
      </c>
      <c r="L3110" s="111">
        <f t="shared" ca="1" si="579"/>
        <v>453</v>
      </c>
      <c r="M3110" s="112">
        <f t="shared" ca="1" si="580"/>
        <v>862.55952992293805</v>
      </c>
      <c r="N3110" s="106"/>
      <c r="O3110" s="109">
        <f t="shared" ca="1" si="583"/>
        <v>8302.9224055363102</v>
      </c>
      <c r="P3110" s="113">
        <f t="shared" ca="1" si="584"/>
        <v>1</v>
      </c>
      <c r="Q3110" s="114">
        <f t="shared" ca="1" si="581"/>
        <v>535</v>
      </c>
    </row>
    <row r="3111" spans="5:17" x14ac:dyDescent="0.35">
      <c r="E3111">
        <f t="shared" si="585"/>
        <v>3084</v>
      </c>
      <c r="F3111" s="109">
        <f t="shared" ca="1" si="576"/>
        <v>0.8678920322104472</v>
      </c>
      <c r="G3111" s="110">
        <f t="shared" ca="1" si="586"/>
        <v>6195.6876856373356</v>
      </c>
      <c r="H3111" s="92">
        <f t="shared" si="577"/>
        <v>3084</v>
      </c>
      <c r="I3111" s="109">
        <f t="shared" ca="1" si="578"/>
        <v>4.5572501224002133</v>
      </c>
      <c r="J3111" s="51">
        <f t="shared" ca="1" si="582"/>
        <v>7057.3793235280627</v>
      </c>
      <c r="K3111" s="51">
        <f t="shared" ca="1" si="587"/>
        <v>7061.9365736504633</v>
      </c>
      <c r="L3111" s="111">
        <f t="shared" ca="1" si="579"/>
        <v>455</v>
      </c>
      <c r="M3111" s="112">
        <f t="shared" ca="1" si="580"/>
        <v>866.24888801312773</v>
      </c>
      <c r="N3111" s="106"/>
      <c r="O3111" s="109">
        <f t="shared" ca="1" si="583"/>
        <v>6404.3386602087103</v>
      </c>
      <c r="P3111" s="113">
        <f t="shared" ca="1" si="584"/>
        <v>1</v>
      </c>
      <c r="Q3111" s="114">
        <f t="shared" ca="1" si="581"/>
        <v>376</v>
      </c>
    </row>
    <row r="3112" spans="5:17" x14ac:dyDescent="0.35">
      <c r="E3112">
        <f t="shared" si="585"/>
        <v>3085</v>
      </c>
      <c r="F3112" s="109">
        <f t="shared" ca="1" si="576"/>
        <v>0.91720154865018488</v>
      </c>
      <c r="G3112" s="110">
        <f t="shared" ca="1" si="586"/>
        <v>6196.6048871859857</v>
      </c>
      <c r="H3112" s="92">
        <f t="shared" si="577"/>
        <v>3085</v>
      </c>
      <c r="I3112" s="109">
        <f t="shared" ca="1" si="578"/>
        <v>1.600850990507845</v>
      </c>
      <c r="J3112" s="51">
        <f t="shared" ca="1" si="582"/>
        <v>7061.9365736504633</v>
      </c>
      <c r="K3112" s="51">
        <f t="shared" ca="1" si="587"/>
        <v>7063.537424640971</v>
      </c>
      <c r="L3112" s="111">
        <f t="shared" ca="1" si="579"/>
        <v>454</v>
      </c>
      <c r="M3112" s="112">
        <f t="shared" ca="1" si="580"/>
        <v>866.93253745498532</v>
      </c>
      <c r="N3112" s="106"/>
      <c r="O3112" s="109">
        <f t="shared" ca="1" si="583"/>
        <v>3897.6250735471058</v>
      </c>
      <c r="P3112" s="113">
        <f t="shared" ca="1" si="584"/>
        <v>1</v>
      </c>
      <c r="Q3112" s="114">
        <f t="shared" ca="1" si="581"/>
        <v>288</v>
      </c>
    </row>
    <row r="3113" spans="5:17" x14ac:dyDescent="0.35">
      <c r="E3113">
        <f t="shared" si="585"/>
        <v>3086</v>
      </c>
      <c r="F3113" s="109">
        <f t="shared" ca="1" si="576"/>
        <v>5.9174343277850747</v>
      </c>
      <c r="G3113" s="110">
        <f t="shared" ca="1" si="586"/>
        <v>6202.5223215137712</v>
      </c>
      <c r="H3113" s="92">
        <f t="shared" si="577"/>
        <v>3086</v>
      </c>
      <c r="I3113" s="109">
        <f t="shared" ca="1" si="578"/>
        <v>3.886204604860354</v>
      </c>
      <c r="J3113" s="51">
        <f t="shared" ca="1" si="582"/>
        <v>7063.537424640971</v>
      </c>
      <c r="K3113" s="51">
        <f t="shared" ca="1" si="587"/>
        <v>7067.4236292458318</v>
      </c>
      <c r="L3113" s="111">
        <f t="shared" ca="1" si="579"/>
        <v>456</v>
      </c>
      <c r="M3113" s="112">
        <f t="shared" ca="1" si="580"/>
        <v>864.90130773206056</v>
      </c>
      <c r="N3113" s="106"/>
      <c r="O3113" s="109">
        <f t="shared" ca="1" si="583"/>
        <v>6290.1231196413692</v>
      </c>
      <c r="P3113" s="113">
        <f t="shared" ca="1" si="584"/>
        <v>1</v>
      </c>
      <c r="Q3113" s="114">
        <f t="shared" ca="1" si="581"/>
        <v>390</v>
      </c>
    </row>
    <row r="3114" spans="5:17" x14ac:dyDescent="0.35">
      <c r="E3114">
        <f t="shared" si="585"/>
        <v>3087</v>
      </c>
      <c r="F3114" s="109">
        <f t="shared" ca="1" si="576"/>
        <v>5.2040797769781459</v>
      </c>
      <c r="G3114" s="110">
        <f t="shared" ca="1" si="586"/>
        <v>6207.726401290749</v>
      </c>
      <c r="H3114" s="92">
        <f t="shared" si="577"/>
        <v>3087</v>
      </c>
      <c r="I3114" s="109">
        <f t="shared" ca="1" si="578"/>
        <v>0.88201359476814856</v>
      </c>
      <c r="J3114" s="51">
        <f t="shared" ca="1" si="582"/>
        <v>7067.4236292458318</v>
      </c>
      <c r="K3114" s="51">
        <f t="shared" ca="1" si="587"/>
        <v>7068.3056428405998</v>
      </c>
      <c r="L3114" s="111">
        <f t="shared" ca="1" si="579"/>
        <v>455</v>
      </c>
      <c r="M3114" s="112">
        <f t="shared" ca="1" si="580"/>
        <v>860.57924154985085</v>
      </c>
      <c r="N3114" s="106"/>
      <c r="O3114" s="109">
        <f t="shared" ca="1" si="583"/>
        <v>6852.0226278689324</v>
      </c>
      <c r="P3114" s="113">
        <f t="shared" ca="1" si="584"/>
        <v>1</v>
      </c>
      <c r="Q3114" s="114">
        <f t="shared" ca="1" si="581"/>
        <v>437</v>
      </c>
    </row>
    <row r="3115" spans="5:17" x14ac:dyDescent="0.35">
      <c r="E3115">
        <f t="shared" si="585"/>
        <v>3088</v>
      </c>
      <c r="F3115" s="109">
        <f t="shared" ca="1" si="576"/>
        <v>4.7117182150026728</v>
      </c>
      <c r="G3115" s="110">
        <f t="shared" ca="1" si="586"/>
        <v>6212.4381195057513</v>
      </c>
      <c r="H3115" s="92">
        <f t="shared" si="577"/>
        <v>3088</v>
      </c>
      <c r="I3115" s="109">
        <f t="shared" ca="1" si="578"/>
        <v>0.24680939677332198</v>
      </c>
      <c r="J3115" s="51">
        <f t="shared" ca="1" si="582"/>
        <v>7068.3056428405998</v>
      </c>
      <c r="K3115" s="51">
        <f t="shared" ca="1" si="587"/>
        <v>7068.5524522373735</v>
      </c>
      <c r="L3115" s="111">
        <f t="shared" ca="1" si="579"/>
        <v>454</v>
      </c>
      <c r="M3115" s="112">
        <f t="shared" ca="1" si="580"/>
        <v>856.1143327316222</v>
      </c>
      <c r="N3115" s="106"/>
      <c r="O3115" s="109">
        <f t="shared" ca="1" si="583"/>
        <v>3.9220679681925428</v>
      </c>
      <c r="P3115" s="113">
        <f t="shared" ca="1" si="584"/>
        <v>0</v>
      </c>
      <c r="Q3115" s="114">
        <f t="shared" ca="1" si="581"/>
        <v>0</v>
      </c>
    </row>
    <row r="3116" spans="5:17" x14ac:dyDescent="0.35">
      <c r="E3116">
        <f t="shared" si="585"/>
        <v>3089</v>
      </c>
      <c r="F3116" s="109">
        <f t="shared" ca="1" si="576"/>
        <v>1.6537786072484386</v>
      </c>
      <c r="G3116" s="110">
        <f t="shared" ca="1" si="586"/>
        <v>6214.0918981129998</v>
      </c>
      <c r="H3116" s="92">
        <f t="shared" si="577"/>
        <v>3089</v>
      </c>
      <c r="I3116" s="109">
        <f t="shared" ca="1" si="578"/>
        <v>1.7510898842591969</v>
      </c>
      <c r="J3116" s="51">
        <f t="shared" ca="1" si="582"/>
        <v>7068.5524522373735</v>
      </c>
      <c r="K3116" s="51">
        <f t="shared" ca="1" si="587"/>
        <v>7070.3035421216327</v>
      </c>
      <c r="L3116" s="111">
        <f t="shared" ca="1" si="579"/>
        <v>454</v>
      </c>
      <c r="M3116" s="112">
        <f t="shared" ca="1" si="580"/>
        <v>856.2116440086329</v>
      </c>
      <c r="N3116" s="106"/>
      <c r="O3116" s="109">
        <f t="shared" ca="1" si="583"/>
        <v>5961.5015857438757</v>
      </c>
      <c r="P3116" s="113">
        <f t="shared" ca="1" si="584"/>
        <v>1</v>
      </c>
      <c r="Q3116" s="114">
        <f t="shared" ca="1" si="581"/>
        <v>371</v>
      </c>
    </row>
    <row r="3117" spans="5:17" x14ac:dyDescent="0.35">
      <c r="E3117">
        <f t="shared" si="585"/>
        <v>3090</v>
      </c>
      <c r="F3117" s="109">
        <f t="shared" ca="1" si="576"/>
        <v>2.3706748040049059</v>
      </c>
      <c r="G3117" s="110">
        <f t="shared" ca="1" si="586"/>
        <v>6216.4625729170048</v>
      </c>
      <c r="H3117" s="92">
        <f t="shared" si="577"/>
        <v>3090</v>
      </c>
      <c r="I3117" s="109">
        <f t="shared" ca="1" si="578"/>
        <v>0.53108005738314734</v>
      </c>
      <c r="J3117" s="51">
        <f t="shared" ca="1" si="582"/>
        <v>7070.3035421216327</v>
      </c>
      <c r="K3117" s="51">
        <f t="shared" ca="1" si="587"/>
        <v>7070.8346221790162</v>
      </c>
      <c r="L3117" s="111">
        <f t="shared" ca="1" si="579"/>
        <v>454</v>
      </c>
      <c r="M3117" s="112">
        <f t="shared" ca="1" si="580"/>
        <v>854.37204926201139</v>
      </c>
      <c r="N3117" s="106"/>
      <c r="O3117" s="109">
        <f t="shared" ca="1" si="583"/>
        <v>8780.093179384301</v>
      </c>
      <c r="P3117" s="113">
        <f t="shared" ca="1" si="584"/>
        <v>1</v>
      </c>
      <c r="Q3117" s="114">
        <f t="shared" ca="1" si="581"/>
        <v>514</v>
      </c>
    </row>
    <row r="3118" spans="5:17" x14ac:dyDescent="0.35">
      <c r="E3118">
        <f t="shared" si="585"/>
        <v>3091</v>
      </c>
      <c r="F3118" s="109">
        <f t="shared" ca="1" si="576"/>
        <v>0.39675458265126351</v>
      </c>
      <c r="G3118" s="110">
        <f t="shared" ca="1" si="586"/>
        <v>6216.8593274996556</v>
      </c>
      <c r="H3118" s="92">
        <f t="shared" si="577"/>
        <v>3091</v>
      </c>
      <c r="I3118" s="109">
        <f t="shared" ca="1" si="578"/>
        <v>0.97388748865577235</v>
      </c>
      <c r="J3118" s="51">
        <f t="shared" ca="1" si="582"/>
        <v>7070.8346221790162</v>
      </c>
      <c r="K3118" s="51">
        <f t="shared" ca="1" si="587"/>
        <v>7071.8085096676723</v>
      </c>
      <c r="L3118" s="111">
        <f t="shared" ca="1" si="579"/>
        <v>453</v>
      </c>
      <c r="M3118" s="112">
        <f t="shared" ca="1" si="580"/>
        <v>854.9491821680167</v>
      </c>
      <c r="N3118" s="106"/>
      <c r="O3118" s="109">
        <f t="shared" ca="1" si="583"/>
        <v>8730.9422214592396</v>
      </c>
      <c r="P3118" s="113">
        <f t="shared" ca="1" si="584"/>
        <v>1</v>
      </c>
      <c r="Q3118" s="114">
        <f t="shared" ca="1" si="581"/>
        <v>518</v>
      </c>
    </row>
    <row r="3119" spans="5:17" x14ac:dyDescent="0.35">
      <c r="E3119">
        <f t="shared" si="585"/>
        <v>3092</v>
      </c>
      <c r="F3119" s="109">
        <f t="shared" ca="1" si="576"/>
        <v>6.384402823053585</v>
      </c>
      <c r="G3119" s="110">
        <f t="shared" ca="1" si="586"/>
        <v>6223.2437303227089</v>
      </c>
      <c r="H3119" s="92">
        <f t="shared" si="577"/>
        <v>3092</v>
      </c>
      <c r="I3119" s="109">
        <f t="shared" ca="1" si="578"/>
        <v>0.54560406471626921</v>
      </c>
      <c r="J3119" s="51">
        <f t="shared" ca="1" si="582"/>
        <v>7071.8085096676723</v>
      </c>
      <c r="K3119" s="51">
        <f t="shared" ca="1" si="587"/>
        <v>7072.3541137323882</v>
      </c>
      <c r="L3119" s="111">
        <f t="shared" ca="1" si="579"/>
        <v>452</v>
      </c>
      <c r="M3119" s="112">
        <f t="shared" ca="1" si="580"/>
        <v>849.11038340967934</v>
      </c>
      <c r="N3119" s="106"/>
      <c r="O3119" s="109">
        <f t="shared" ca="1" si="583"/>
        <v>10790.436487572626</v>
      </c>
      <c r="P3119" s="113">
        <f t="shared" ca="1" si="584"/>
        <v>1</v>
      </c>
      <c r="Q3119" s="114">
        <f t="shared" ca="1" si="581"/>
        <v>241</v>
      </c>
    </row>
    <row r="3120" spans="5:17" x14ac:dyDescent="0.35">
      <c r="E3120">
        <f t="shared" si="585"/>
        <v>3093</v>
      </c>
      <c r="F3120" s="109">
        <f t="shared" ca="1" si="576"/>
        <v>0.5403064186475186</v>
      </c>
      <c r="G3120" s="110">
        <f t="shared" ca="1" si="586"/>
        <v>6223.7840367413564</v>
      </c>
      <c r="H3120" s="92">
        <f t="shared" si="577"/>
        <v>3093</v>
      </c>
      <c r="I3120" s="109">
        <f t="shared" ca="1" si="578"/>
        <v>2.3421406867351577</v>
      </c>
      <c r="J3120" s="51">
        <f t="shared" ca="1" si="582"/>
        <v>7072.3541137323882</v>
      </c>
      <c r="K3120" s="51">
        <f t="shared" ca="1" si="587"/>
        <v>7074.6962544191238</v>
      </c>
      <c r="L3120" s="111">
        <f t="shared" ca="1" si="579"/>
        <v>453</v>
      </c>
      <c r="M3120" s="112">
        <f t="shared" ca="1" si="580"/>
        <v>850.91221767776733</v>
      </c>
      <c r="N3120" s="106"/>
      <c r="O3120" s="109">
        <f t="shared" ca="1" si="583"/>
        <v>5231.5243092503779</v>
      </c>
      <c r="P3120" s="113">
        <f t="shared" ca="1" si="584"/>
        <v>1</v>
      </c>
      <c r="Q3120" s="114">
        <f t="shared" ca="1" si="581"/>
        <v>329</v>
      </c>
    </row>
    <row r="3121" spans="5:17" x14ac:dyDescent="0.35">
      <c r="E3121">
        <f t="shared" si="585"/>
        <v>3094</v>
      </c>
      <c r="F3121" s="109">
        <f t="shared" ca="1" si="576"/>
        <v>9.7825131354392462E-3</v>
      </c>
      <c r="G3121" s="110">
        <f t="shared" ca="1" si="586"/>
        <v>6223.7938192544916</v>
      </c>
      <c r="H3121" s="92">
        <f t="shared" si="577"/>
        <v>3094</v>
      </c>
      <c r="I3121" s="109">
        <f t="shared" ca="1" si="578"/>
        <v>0.38551884159861965</v>
      </c>
      <c r="J3121" s="51">
        <f t="shared" ca="1" si="582"/>
        <v>7074.6962544191238</v>
      </c>
      <c r="K3121" s="51">
        <f t="shared" ca="1" si="587"/>
        <v>7075.081773260722</v>
      </c>
      <c r="L3121" s="111">
        <f t="shared" ca="1" si="579"/>
        <v>452</v>
      </c>
      <c r="M3121" s="112">
        <f t="shared" ca="1" si="580"/>
        <v>851.28795400623039</v>
      </c>
      <c r="N3121" s="106"/>
      <c r="O3121" s="109">
        <f t="shared" ca="1" si="583"/>
        <v>4665.8558185440088</v>
      </c>
      <c r="P3121" s="113">
        <f t="shared" ca="1" si="584"/>
        <v>1</v>
      </c>
      <c r="Q3121" s="114">
        <f t="shared" ca="1" si="581"/>
        <v>341</v>
      </c>
    </row>
    <row r="3122" spans="5:17" x14ac:dyDescent="0.35">
      <c r="E3122">
        <f t="shared" si="585"/>
        <v>3095</v>
      </c>
      <c r="F3122" s="109">
        <f t="shared" ca="1" si="576"/>
        <v>5.8970929923247297</v>
      </c>
      <c r="G3122" s="110">
        <f t="shared" ca="1" si="586"/>
        <v>6229.690912246816</v>
      </c>
      <c r="H3122" s="92">
        <f t="shared" si="577"/>
        <v>3095</v>
      </c>
      <c r="I3122" s="109">
        <f t="shared" ca="1" si="578"/>
        <v>0.95074121998532546</v>
      </c>
      <c r="J3122" s="51">
        <f t="shared" ca="1" si="582"/>
        <v>7075.081773260722</v>
      </c>
      <c r="K3122" s="51">
        <f t="shared" ca="1" si="587"/>
        <v>7076.0325144807075</v>
      </c>
      <c r="L3122" s="111">
        <f t="shared" ca="1" si="579"/>
        <v>451</v>
      </c>
      <c r="M3122" s="112">
        <f t="shared" ca="1" si="580"/>
        <v>846.34160223389154</v>
      </c>
      <c r="N3122" s="106"/>
      <c r="O3122" s="109">
        <f t="shared" ca="1" si="583"/>
        <v>6316.3591123247743</v>
      </c>
      <c r="P3122" s="113">
        <f t="shared" ca="1" si="584"/>
        <v>1</v>
      </c>
      <c r="Q3122" s="114">
        <f t="shared" ca="1" si="581"/>
        <v>391</v>
      </c>
    </row>
    <row r="3123" spans="5:17" x14ac:dyDescent="0.35">
      <c r="E3123">
        <f t="shared" si="585"/>
        <v>3096</v>
      </c>
      <c r="F3123" s="109">
        <f t="shared" ca="1" si="576"/>
        <v>0.12671797826235992</v>
      </c>
      <c r="G3123" s="110">
        <f t="shared" ca="1" si="586"/>
        <v>6229.8176302250786</v>
      </c>
      <c r="H3123" s="92">
        <f t="shared" si="577"/>
        <v>3096</v>
      </c>
      <c r="I3123" s="109">
        <f t="shared" ca="1" si="578"/>
        <v>3.504677716585396</v>
      </c>
      <c r="J3123" s="51">
        <f t="shared" ca="1" si="582"/>
        <v>7076.0325144807075</v>
      </c>
      <c r="K3123" s="51">
        <f t="shared" ca="1" si="587"/>
        <v>7079.5371921972928</v>
      </c>
      <c r="L3123" s="111">
        <f t="shared" ca="1" si="579"/>
        <v>453</v>
      </c>
      <c r="M3123" s="112">
        <f t="shared" ca="1" si="580"/>
        <v>849.71956197221425</v>
      </c>
      <c r="N3123" s="106"/>
      <c r="O3123" s="109">
        <f t="shared" ca="1" si="583"/>
        <v>10326.005413479892</v>
      </c>
      <c r="P3123" s="113">
        <f t="shared" ca="1" si="584"/>
        <v>1</v>
      </c>
      <c r="Q3123" s="114">
        <f t="shared" ca="1" si="581"/>
        <v>440</v>
      </c>
    </row>
    <row r="3124" spans="5:17" x14ac:dyDescent="0.35">
      <c r="E3124">
        <f t="shared" si="585"/>
        <v>3097</v>
      </c>
      <c r="F3124" s="109">
        <f t="shared" ca="1" si="576"/>
        <v>0.11430630430976645</v>
      </c>
      <c r="G3124" s="110">
        <f t="shared" ca="1" si="586"/>
        <v>6229.9319365293886</v>
      </c>
      <c r="H3124" s="92">
        <f t="shared" si="577"/>
        <v>3097</v>
      </c>
      <c r="I3124" s="109">
        <f t="shared" ca="1" si="578"/>
        <v>0.88375591867557668</v>
      </c>
      <c r="J3124" s="51">
        <f t="shared" ca="1" si="582"/>
        <v>7079.5371921972928</v>
      </c>
      <c r="K3124" s="51">
        <f t="shared" ca="1" si="587"/>
        <v>7080.4209481159687</v>
      </c>
      <c r="L3124" s="111">
        <f t="shared" ca="1" si="579"/>
        <v>452</v>
      </c>
      <c r="M3124" s="112">
        <f t="shared" ca="1" si="580"/>
        <v>850.48901158658009</v>
      </c>
      <c r="N3124" s="106"/>
      <c r="O3124" s="109">
        <f t="shared" ca="1" si="583"/>
        <v>793.95501405216532</v>
      </c>
      <c r="P3124" s="113">
        <f t="shared" ca="1" si="584"/>
        <v>1</v>
      </c>
      <c r="Q3124" s="114">
        <f t="shared" ca="1" si="581"/>
        <v>47</v>
      </c>
    </row>
    <row r="3125" spans="5:17" x14ac:dyDescent="0.35">
      <c r="E3125">
        <f t="shared" si="585"/>
        <v>3098</v>
      </c>
      <c r="F3125" s="109">
        <f t="shared" ca="1" si="576"/>
        <v>5.0085753310169743</v>
      </c>
      <c r="G3125" s="110">
        <f t="shared" ca="1" si="586"/>
        <v>6234.9405118604054</v>
      </c>
      <c r="H3125" s="92">
        <f t="shared" si="577"/>
        <v>3098</v>
      </c>
      <c r="I3125" s="109">
        <f t="shared" ca="1" si="578"/>
        <v>4.6690198192082955</v>
      </c>
      <c r="J3125" s="51">
        <f t="shared" ca="1" si="582"/>
        <v>7080.4209481159687</v>
      </c>
      <c r="K3125" s="51">
        <f t="shared" ca="1" si="587"/>
        <v>7085.0899679351769</v>
      </c>
      <c r="L3125" s="111">
        <f t="shared" ca="1" si="579"/>
        <v>452</v>
      </c>
      <c r="M3125" s="112">
        <f t="shared" ca="1" si="580"/>
        <v>850.14945607477148</v>
      </c>
      <c r="N3125" s="106"/>
      <c r="O3125" s="109">
        <f t="shared" ca="1" si="583"/>
        <v>3071.6067581224606</v>
      </c>
      <c r="P3125" s="113">
        <f t="shared" ca="1" si="584"/>
        <v>1</v>
      </c>
      <c r="Q3125" s="114">
        <f t="shared" ca="1" si="581"/>
        <v>241</v>
      </c>
    </row>
    <row r="3126" spans="5:17" x14ac:dyDescent="0.35">
      <c r="E3126">
        <f t="shared" si="585"/>
        <v>3099</v>
      </c>
      <c r="F3126" s="109">
        <f t="shared" ca="1" si="576"/>
        <v>3.9657802164602756</v>
      </c>
      <c r="G3126" s="110">
        <f t="shared" ca="1" si="586"/>
        <v>6238.9062920768656</v>
      </c>
      <c r="H3126" s="92">
        <f t="shared" si="577"/>
        <v>3099</v>
      </c>
      <c r="I3126" s="109">
        <f t="shared" ca="1" si="578"/>
        <v>0.26582962861176784</v>
      </c>
      <c r="J3126" s="51">
        <f t="shared" ca="1" si="582"/>
        <v>7085.0899679351769</v>
      </c>
      <c r="K3126" s="51">
        <f t="shared" ca="1" si="587"/>
        <v>7085.3557975637887</v>
      </c>
      <c r="L3126" s="111">
        <f t="shared" ca="1" si="579"/>
        <v>451</v>
      </c>
      <c r="M3126" s="112">
        <f t="shared" ca="1" si="580"/>
        <v>846.44950548692304</v>
      </c>
      <c r="N3126" s="106"/>
      <c r="O3126" s="109">
        <f t="shared" ca="1" si="583"/>
        <v>7365.4359407007978</v>
      </c>
      <c r="P3126" s="113">
        <f t="shared" ca="1" si="584"/>
        <v>1</v>
      </c>
      <c r="Q3126" s="114">
        <f t="shared" ca="1" si="581"/>
        <v>447</v>
      </c>
    </row>
    <row r="3127" spans="5:17" x14ac:dyDescent="0.35">
      <c r="E3127">
        <f t="shared" si="585"/>
        <v>3100</v>
      </c>
      <c r="F3127" s="109">
        <f t="shared" ca="1" si="576"/>
        <v>2.7419316082032461</v>
      </c>
      <c r="G3127" s="110">
        <f t="shared" ca="1" si="586"/>
        <v>6241.6482236850688</v>
      </c>
      <c r="H3127" s="92">
        <f t="shared" si="577"/>
        <v>3100</v>
      </c>
      <c r="I3127" s="109">
        <f t="shared" ca="1" si="578"/>
        <v>2.6889527089290373</v>
      </c>
      <c r="J3127" s="51">
        <f t="shared" ca="1" si="582"/>
        <v>7085.3557975637887</v>
      </c>
      <c r="K3127" s="51">
        <f t="shared" ca="1" si="587"/>
        <v>7088.0447502727175</v>
      </c>
      <c r="L3127" s="111">
        <f t="shared" ca="1" si="579"/>
        <v>452</v>
      </c>
      <c r="M3127" s="112">
        <f t="shared" ca="1" si="580"/>
        <v>846.39652658764862</v>
      </c>
      <c r="N3127" s="106"/>
      <c r="O3127" s="109">
        <f t="shared" ca="1" si="583"/>
        <v>3582.0034886965445</v>
      </c>
      <c r="P3127" s="113">
        <f t="shared" ca="1" si="584"/>
        <v>1</v>
      </c>
      <c r="Q3127" s="114">
        <f t="shared" ca="1" si="581"/>
        <v>286</v>
      </c>
    </row>
    <row r="3128" spans="5:17" x14ac:dyDescent="0.35">
      <c r="E3128">
        <f t="shared" si="585"/>
        <v>3101</v>
      </c>
      <c r="F3128" s="109">
        <f t="shared" ca="1" si="576"/>
        <v>0.64440596322038013</v>
      </c>
      <c r="G3128" s="110">
        <f t="shared" ca="1" si="586"/>
        <v>6242.2926296482892</v>
      </c>
      <c r="H3128" s="92">
        <f t="shared" si="577"/>
        <v>3101</v>
      </c>
      <c r="I3128" s="109">
        <f t="shared" ca="1" si="578"/>
        <v>0.51887865249398568</v>
      </c>
      <c r="J3128" s="51">
        <f t="shared" ca="1" si="582"/>
        <v>7088.0447502727175</v>
      </c>
      <c r="K3128" s="51">
        <f t="shared" ca="1" si="587"/>
        <v>7088.5636289252116</v>
      </c>
      <c r="L3128" s="111">
        <f t="shared" ca="1" si="579"/>
        <v>451</v>
      </c>
      <c r="M3128" s="112">
        <f t="shared" ca="1" si="580"/>
        <v>846.27099927692234</v>
      </c>
      <c r="N3128" s="106"/>
      <c r="O3128" s="109">
        <f t="shared" ca="1" si="583"/>
        <v>2262.9145695252837</v>
      </c>
      <c r="P3128" s="113">
        <f t="shared" ca="1" si="584"/>
        <v>1</v>
      </c>
      <c r="Q3128" s="114">
        <f t="shared" ca="1" si="581"/>
        <v>188</v>
      </c>
    </row>
    <row r="3129" spans="5:17" x14ac:dyDescent="0.35">
      <c r="E3129">
        <f t="shared" si="585"/>
        <v>3102</v>
      </c>
      <c r="F3129" s="109">
        <f t="shared" ca="1" si="576"/>
        <v>0.36933040283615831</v>
      </c>
      <c r="G3129" s="110">
        <f t="shared" ca="1" si="586"/>
        <v>6242.6619600511258</v>
      </c>
      <c r="H3129" s="92">
        <f t="shared" si="577"/>
        <v>3102</v>
      </c>
      <c r="I3129" s="109">
        <f t="shared" ca="1" si="578"/>
        <v>0.90467955381639165</v>
      </c>
      <c r="J3129" s="51">
        <f t="shared" ca="1" si="582"/>
        <v>7088.5636289252116</v>
      </c>
      <c r="K3129" s="51">
        <f t="shared" ca="1" si="587"/>
        <v>7089.4683084790277</v>
      </c>
      <c r="L3129" s="111">
        <f t="shared" ca="1" si="579"/>
        <v>452</v>
      </c>
      <c r="M3129" s="112">
        <f t="shared" ca="1" si="580"/>
        <v>846.80634842790187</v>
      </c>
      <c r="N3129" s="106"/>
      <c r="O3129" s="109">
        <f t="shared" ca="1" si="583"/>
        <v>7414.6303382486167</v>
      </c>
      <c r="P3129" s="113">
        <f t="shared" ca="1" si="584"/>
        <v>1</v>
      </c>
      <c r="Q3129" s="114">
        <f t="shared" ca="1" si="581"/>
        <v>453</v>
      </c>
    </row>
    <row r="3130" spans="5:17" x14ac:dyDescent="0.35">
      <c r="E3130">
        <f t="shared" si="585"/>
        <v>3103</v>
      </c>
      <c r="F3130" s="109">
        <f t="shared" ca="1" si="576"/>
        <v>0.90696209512606119</v>
      </c>
      <c r="G3130" s="110">
        <f t="shared" ca="1" si="586"/>
        <v>6243.5689221462517</v>
      </c>
      <c r="H3130" s="92">
        <f t="shared" si="577"/>
        <v>3103</v>
      </c>
      <c r="I3130" s="109">
        <f t="shared" ca="1" si="578"/>
        <v>1.3510056391801131</v>
      </c>
      <c r="J3130" s="51">
        <f t="shared" ca="1" si="582"/>
        <v>7089.4683084790277</v>
      </c>
      <c r="K3130" s="51">
        <f t="shared" ca="1" si="587"/>
        <v>7090.8193141182073</v>
      </c>
      <c r="L3130" s="111">
        <f t="shared" ca="1" si="579"/>
        <v>452</v>
      </c>
      <c r="M3130" s="112">
        <f t="shared" ca="1" si="580"/>
        <v>847.25039197195565</v>
      </c>
      <c r="N3130" s="106"/>
      <c r="O3130" s="109">
        <f t="shared" ca="1" si="583"/>
        <v>2827.8457943213016</v>
      </c>
      <c r="P3130" s="113">
        <f t="shared" ca="1" si="584"/>
        <v>1</v>
      </c>
      <c r="Q3130" s="114">
        <f t="shared" ca="1" si="581"/>
        <v>206</v>
      </c>
    </row>
    <row r="3131" spans="5:17" x14ac:dyDescent="0.35">
      <c r="E3131">
        <f t="shared" si="585"/>
        <v>3104</v>
      </c>
      <c r="F3131" s="109">
        <f t="shared" ca="1" si="576"/>
        <v>2.115272635416896</v>
      </c>
      <c r="G3131" s="110">
        <f t="shared" ca="1" si="586"/>
        <v>6245.6841947816683</v>
      </c>
      <c r="H3131" s="92">
        <f t="shared" si="577"/>
        <v>3104</v>
      </c>
      <c r="I3131" s="109">
        <f t="shared" ca="1" si="578"/>
        <v>0.36838595991158285</v>
      </c>
      <c r="J3131" s="51">
        <f t="shared" ca="1" si="582"/>
        <v>7090.8193141182073</v>
      </c>
      <c r="K3131" s="51">
        <f t="shared" ca="1" si="587"/>
        <v>7091.1877000781187</v>
      </c>
      <c r="L3131" s="111">
        <f t="shared" ca="1" si="579"/>
        <v>451</v>
      </c>
      <c r="M3131" s="112">
        <f t="shared" ca="1" si="580"/>
        <v>845.50350529645038</v>
      </c>
      <c r="N3131" s="106"/>
      <c r="O3131" s="109">
        <f t="shared" ca="1" si="583"/>
        <v>5904.626832703223</v>
      </c>
      <c r="P3131" s="113">
        <f t="shared" ca="1" si="584"/>
        <v>1</v>
      </c>
      <c r="Q3131" s="114">
        <f t="shared" ca="1" si="581"/>
        <v>355</v>
      </c>
    </row>
    <row r="3132" spans="5:17" x14ac:dyDescent="0.35">
      <c r="E3132">
        <f t="shared" si="585"/>
        <v>3105</v>
      </c>
      <c r="F3132" s="109">
        <f t="shared" ca="1" si="576"/>
        <v>1.8940274039455678E-2</v>
      </c>
      <c r="G3132" s="110">
        <f t="shared" ca="1" si="586"/>
        <v>6245.7031350557081</v>
      </c>
      <c r="H3132" s="92">
        <f t="shared" si="577"/>
        <v>3105</v>
      </c>
      <c r="I3132" s="109">
        <f t="shared" ca="1" si="578"/>
        <v>8.91183870154999E-3</v>
      </c>
      <c r="J3132" s="51">
        <f t="shared" ca="1" si="582"/>
        <v>7091.1877000781187</v>
      </c>
      <c r="K3132" s="51">
        <f t="shared" ca="1" si="587"/>
        <v>7091.1966119168201</v>
      </c>
      <c r="L3132" s="111">
        <f t="shared" ca="1" si="579"/>
        <v>450</v>
      </c>
      <c r="M3132" s="112">
        <f t="shared" ca="1" si="580"/>
        <v>845.49347686111196</v>
      </c>
      <c r="N3132" s="106"/>
      <c r="O3132" s="109">
        <f t="shared" ca="1" si="583"/>
        <v>11282.715630940491</v>
      </c>
      <c r="P3132" s="113">
        <f t="shared" ca="1" si="584"/>
        <v>1</v>
      </c>
      <c r="Q3132" s="114">
        <f t="shared" ca="1" si="581"/>
        <v>36</v>
      </c>
    </row>
    <row r="3133" spans="5:17" x14ac:dyDescent="0.35">
      <c r="E3133">
        <f t="shared" si="585"/>
        <v>3106</v>
      </c>
      <c r="F3133" s="109">
        <f t="shared" ca="1" si="576"/>
        <v>2.0883510227702553</v>
      </c>
      <c r="G3133" s="110">
        <f t="shared" ca="1" si="586"/>
        <v>6247.7914860784786</v>
      </c>
      <c r="H3133" s="92">
        <f t="shared" si="577"/>
        <v>3106</v>
      </c>
      <c r="I3133" s="109">
        <f t="shared" ca="1" si="578"/>
        <v>0.9302135848942289</v>
      </c>
      <c r="J3133" s="51">
        <f t="shared" ca="1" si="582"/>
        <v>7091.1966119168201</v>
      </c>
      <c r="K3133" s="51">
        <f t="shared" ca="1" si="587"/>
        <v>7092.1268255017139</v>
      </c>
      <c r="L3133" s="111">
        <f t="shared" ca="1" si="579"/>
        <v>449</v>
      </c>
      <c r="M3133" s="112">
        <f t="shared" ca="1" si="580"/>
        <v>844.33533942323538</v>
      </c>
      <c r="N3133" s="106"/>
      <c r="O3133" s="109">
        <f t="shared" ca="1" si="583"/>
        <v>9615.9443531465004</v>
      </c>
      <c r="P3133" s="113">
        <f t="shared" ca="1" si="584"/>
        <v>1</v>
      </c>
      <c r="Q3133" s="114">
        <f t="shared" ca="1" si="581"/>
        <v>563</v>
      </c>
    </row>
    <row r="3134" spans="5:17" x14ac:dyDescent="0.35">
      <c r="E3134">
        <f t="shared" si="585"/>
        <v>3107</v>
      </c>
      <c r="F3134" s="109">
        <f t="shared" ca="1" si="576"/>
        <v>4.5184143130140262</v>
      </c>
      <c r="G3134" s="110">
        <f t="shared" ca="1" si="586"/>
        <v>6252.3099003914922</v>
      </c>
      <c r="H3134" s="92">
        <f t="shared" si="577"/>
        <v>3107</v>
      </c>
      <c r="I3134" s="109">
        <f t="shared" ca="1" si="578"/>
        <v>3.7621093171937223E-2</v>
      </c>
      <c r="J3134" s="51">
        <f t="shared" ca="1" si="582"/>
        <v>7092.1268255017139</v>
      </c>
      <c r="K3134" s="51">
        <f t="shared" ca="1" si="587"/>
        <v>7092.1644465948857</v>
      </c>
      <c r="L3134" s="111">
        <f t="shared" ca="1" si="579"/>
        <v>448</v>
      </c>
      <c r="M3134" s="112">
        <f t="shared" ca="1" si="580"/>
        <v>839.85454620339351</v>
      </c>
      <c r="N3134" s="106"/>
      <c r="O3134" s="109">
        <f t="shared" ca="1" si="583"/>
        <v>7304.979200349183</v>
      </c>
      <c r="P3134" s="113">
        <f t="shared" ca="1" si="584"/>
        <v>1</v>
      </c>
      <c r="Q3134" s="114">
        <f t="shared" ca="1" si="581"/>
        <v>444</v>
      </c>
    </row>
    <row r="3135" spans="5:17" x14ac:dyDescent="0.35">
      <c r="E3135">
        <f t="shared" si="585"/>
        <v>3108</v>
      </c>
      <c r="F3135" s="109">
        <f t="shared" ca="1" si="576"/>
        <v>0.75369352079827079</v>
      </c>
      <c r="G3135" s="110">
        <f t="shared" ca="1" si="586"/>
        <v>6253.0635939122903</v>
      </c>
      <c r="H3135" s="92">
        <f t="shared" si="577"/>
        <v>3108</v>
      </c>
      <c r="I3135" s="109">
        <f t="shared" ca="1" si="578"/>
        <v>0.24826817267565349</v>
      </c>
      <c r="J3135" s="51">
        <f t="shared" ca="1" si="582"/>
        <v>7092.1644465948857</v>
      </c>
      <c r="K3135" s="51">
        <f t="shared" ca="1" si="587"/>
        <v>7092.4127147675617</v>
      </c>
      <c r="L3135" s="111">
        <f t="shared" ca="1" si="579"/>
        <v>448</v>
      </c>
      <c r="M3135" s="112">
        <f t="shared" ca="1" si="580"/>
        <v>839.34912085527139</v>
      </c>
      <c r="N3135" s="106"/>
      <c r="O3135" s="109">
        <f t="shared" ca="1" si="583"/>
        <v>4179.4764255841055</v>
      </c>
      <c r="P3135" s="113">
        <f t="shared" ca="1" si="584"/>
        <v>1</v>
      </c>
      <c r="Q3135" s="114">
        <f t="shared" ca="1" si="581"/>
        <v>318</v>
      </c>
    </row>
    <row r="3136" spans="5:17" x14ac:dyDescent="0.35">
      <c r="E3136">
        <f t="shared" si="585"/>
        <v>3109</v>
      </c>
      <c r="F3136" s="109">
        <f t="shared" ca="1" si="576"/>
        <v>3.3977249146517985</v>
      </c>
      <c r="G3136" s="110">
        <f t="shared" ca="1" si="586"/>
        <v>6256.4613188269423</v>
      </c>
      <c r="H3136" s="92">
        <f t="shared" si="577"/>
        <v>3109</v>
      </c>
      <c r="I3136" s="109">
        <f t="shared" ca="1" si="578"/>
        <v>0.42412231007098639</v>
      </c>
      <c r="J3136" s="51">
        <f t="shared" ca="1" si="582"/>
        <v>7092.4127147675617</v>
      </c>
      <c r="K3136" s="51">
        <f t="shared" ca="1" si="587"/>
        <v>7092.8368370776325</v>
      </c>
      <c r="L3136" s="111">
        <f t="shared" ca="1" si="579"/>
        <v>447</v>
      </c>
      <c r="M3136" s="112">
        <f t="shared" ca="1" si="580"/>
        <v>836.37551825069022</v>
      </c>
      <c r="N3136" s="106"/>
      <c r="O3136" s="109">
        <f t="shared" ca="1" si="583"/>
        <v>50.971004355082563</v>
      </c>
      <c r="P3136" s="113">
        <f t="shared" ca="1" si="584"/>
        <v>0</v>
      </c>
      <c r="Q3136" s="114">
        <f t="shared" ca="1" si="581"/>
        <v>0</v>
      </c>
    </row>
    <row r="3137" spans="5:17" x14ac:dyDescent="0.35">
      <c r="E3137">
        <f t="shared" si="585"/>
        <v>3110</v>
      </c>
      <c r="F3137" s="109">
        <f t="shared" ca="1" si="576"/>
        <v>1.8762879458352051</v>
      </c>
      <c r="G3137" s="110">
        <f t="shared" ca="1" si="586"/>
        <v>6258.3376067727777</v>
      </c>
      <c r="H3137" s="92">
        <f t="shared" si="577"/>
        <v>3110</v>
      </c>
      <c r="I3137" s="109">
        <f t="shared" ca="1" si="578"/>
        <v>1.3873981103546005</v>
      </c>
      <c r="J3137" s="51">
        <f t="shared" ca="1" si="582"/>
        <v>7092.8368370776325</v>
      </c>
      <c r="K3137" s="51">
        <f t="shared" ca="1" si="587"/>
        <v>7094.2242351879868</v>
      </c>
      <c r="L3137" s="111">
        <f t="shared" ca="1" si="579"/>
        <v>447</v>
      </c>
      <c r="M3137" s="112">
        <f t="shared" ca="1" si="580"/>
        <v>835.88662841520909</v>
      </c>
      <c r="N3137" s="106"/>
      <c r="O3137" s="109">
        <f t="shared" ca="1" si="583"/>
        <v>8453.7652879789821</v>
      </c>
      <c r="P3137" s="113">
        <f t="shared" ca="1" si="584"/>
        <v>1</v>
      </c>
      <c r="Q3137" s="114">
        <f t="shared" ca="1" si="581"/>
        <v>533</v>
      </c>
    </row>
    <row r="3138" spans="5:17" x14ac:dyDescent="0.35">
      <c r="E3138">
        <f t="shared" si="585"/>
        <v>3111</v>
      </c>
      <c r="F3138" s="109">
        <f t="shared" ca="1" si="576"/>
        <v>1.5857861624257539</v>
      </c>
      <c r="G3138" s="110">
        <f t="shared" ca="1" si="586"/>
        <v>6259.9233929352031</v>
      </c>
      <c r="H3138" s="92">
        <f t="shared" si="577"/>
        <v>3111</v>
      </c>
      <c r="I3138" s="109">
        <f t="shared" ca="1" si="578"/>
        <v>1.0207701352786351</v>
      </c>
      <c r="J3138" s="51">
        <f t="shared" ca="1" si="582"/>
        <v>7094.2242351879868</v>
      </c>
      <c r="K3138" s="51">
        <f t="shared" ca="1" si="587"/>
        <v>7095.2450053232651</v>
      </c>
      <c r="L3138" s="111">
        <f t="shared" ca="1" si="579"/>
        <v>446</v>
      </c>
      <c r="M3138" s="112">
        <f t="shared" ca="1" si="580"/>
        <v>835.32161238806202</v>
      </c>
      <c r="N3138" s="106"/>
      <c r="O3138" s="109">
        <f t="shared" ca="1" si="583"/>
        <v>7661.3397279472365</v>
      </c>
      <c r="P3138" s="113">
        <f t="shared" ca="1" si="584"/>
        <v>1</v>
      </c>
      <c r="Q3138" s="114">
        <f t="shared" ca="1" si="581"/>
        <v>494</v>
      </c>
    </row>
    <row r="3139" spans="5:17" x14ac:dyDescent="0.35">
      <c r="E3139">
        <f t="shared" si="585"/>
        <v>3112</v>
      </c>
      <c r="F3139" s="109">
        <f t="shared" ca="1" si="576"/>
        <v>1.5874126256215806</v>
      </c>
      <c r="G3139" s="110">
        <f t="shared" ca="1" si="586"/>
        <v>6261.5108055608243</v>
      </c>
      <c r="H3139" s="92">
        <f t="shared" si="577"/>
        <v>3112</v>
      </c>
      <c r="I3139" s="109">
        <f t="shared" ca="1" si="578"/>
        <v>0.46529415861217954</v>
      </c>
      <c r="J3139" s="51">
        <f t="shared" ca="1" si="582"/>
        <v>7095.2450053232651</v>
      </c>
      <c r="K3139" s="51">
        <f t="shared" ca="1" si="587"/>
        <v>7095.710299481877</v>
      </c>
      <c r="L3139" s="111">
        <f t="shared" ca="1" si="579"/>
        <v>445</v>
      </c>
      <c r="M3139" s="112">
        <f t="shared" ca="1" si="580"/>
        <v>834.19949392105264</v>
      </c>
      <c r="N3139" s="106"/>
      <c r="O3139" s="109">
        <f t="shared" ca="1" si="583"/>
        <v>4478.7144615863745</v>
      </c>
      <c r="P3139" s="113">
        <f t="shared" ca="1" si="584"/>
        <v>1</v>
      </c>
      <c r="Q3139" s="114">
        <f t="shared" ca="1" si="581"/>
        <v>329</v>
      </c>
    </row>
    <row r="3140" spans="5:17" x14ac:dyDescent="0.35">
      <c r="E3140">
        <f t="shared" si="585"/>
        <v>3113</v>
      </c>
      <c r="F3140" s="109">
        <f t="shared" ca="1" si="576"/>
        <v>1.9568618853631048</v>
      </c>
      <c r="G3140" s="110">
        <f t="shared" ca="1" si="586"/>
        <v>6263.4676674461871</v>
      </c>
      <c r="H3140" s="92">
        <f t="shared" si="577"/>
        <v>3113</v>
      </c>
      <c r="I3140" s="109">
        <f t="shared" ca="1" si="578"/>
        <v>9.2949295736546644E-2</v>
      </c>
      <c r="J3140" s="51">
        <f t="shared" ca="1" si="582"/>
        <v>7095.710299481877</v>
      </c>
      <c r="K3140" s="51">
        <f t="shared" ca="1" si="587"/>
        <v>7095.8032487776136</v>
      </c>
      <c r="L3140" s="111">
        <f t="shared" ca="1" si="579"/>
        <v>444</v>
      </c>
      <c r="M3140" s="112">
        <f t="shared" ca="1" si="580"/>
        <v>832.33558133142651</v>
      </c>
      <c r="N3140" s="106"/>
      <c r="O3140" s="109">
        <f t="shared" ca="1" si="583"/>
        <v>4928.5368754572846</v>
      </c>
      <c r="P3140" s="113">
        <f t="shared" ca="1" si="584"/>
        <v>1</v>
      </c>
      <c r="Q3140" s="114">
        <f t="shared" ca="1" si="581"/>
        <v>330</v>
      </c>
    </row>
    <row r="3141" spans="5:17" x14ac:dyDescent="0.35">
      <c r="E3141">
        <f t="shared" si="585"/>
        <v>3114</v>
      </c>
      <c r="F3141" s="109">
        <f t="shared" ca="1" si="576"/>
        <v>0.15282570722408625</v>
      </c>
      <c r="G3141" s="110">
        <f t="shared" ca="1" si="586"/>
        <v>6263.6204931534112</v>
      </c>
      <c r="H3141" s="92">
        <f t="shared" si="577"/>
        <v>3114</v>
      </c>
      <c r="I3141" s="109">
        <f t="shared" ca="1" si="578"/>
        <v>4.8316086824447123E-2</v>
      </c>
      <c r="J3141" s="51">
        <f t="shared" ca="1" si="582"/>
        <v>7095.8032487776136</v>
      </c>
      <c r="K3141" s="51">
        <f t="shared" ca="1" si="587"/>
        <v>7095.8515648644379</v>
      </c>
      <c r="L3141" s="111">
        <f t="shared" ca="1" si="579"/>
        <v>443</v>
      </c>
      <c r="M3141" s="112">
        <f t="shared" ca="1" si="580"/>
        <v>832.23107171102674</v>
      </c>
      <c r="N3141" s="106"/>
      <c r="O3141" s="109">
        <f t="shared" ca="1" si="583"/>
        <v>7774.3271360800582</v>
      </c>
      <c r="P3141" s="113">
        <f t="shared" ca="1" si="584"/>
        <v>1</v>
      </c>
      <c r="Q3141" s="114">
        <f t="shared" ca="1" si="581"/>
        <v>505</v>
      </c>
    </row>
    <row r="3142" spans="5:17" x14ac:dyDescent="0.35">
      <c r="E3142">
        <f t="shared" si="585"/>
        <v>3115</v>
      </c>
      <c r="F3142" s="109">
        <f t="shared" ca="1" si="576"/>
        <v>1.9593461538164532</v>
      </c>
      <c r="G3142" s="110">
        <f t="shared" ca="1" si="586"/>
        <v>6265.5798393072273</v>
      </c>
      <c r="H3142" s="92">
        <f t="shared" si="577"/>
        <v>3115</v>
      </c>
      <c r="I3142" s="109">
        <f t="shared" ca="1" si="578"/>
        <v>2.6815474509457093</v>
      </c>
      <c r="J3142" s="51">
        <f t="shared" ca="1" si="582"/>
        <v>7095.8515648644379</v>
      </c>
      <c r="K3142" s="51">
        <f t="shared" ca="1" si="587"/>
        <v>7098.5331123153837</v>
      </c>
      <c r="L3142" s="111">
        <f t="shared" ca="1" si="579"/>
        <v>446</v>
      </c>
      <c r="M3142" s="112">
        <f t="shared" ca="1" si="580"/>
        <v>832.95327300815643</v>
      </c>
      <c r="N3142" s="106"/>
      <c r="O3142" s="109">
        <f t="shared" ca="1" si="583"/>
        <v>5046.3875673483481</v>
      </c>
      <c r="P3142" s="113">
        <f t="shared" ca="1" si="584"/>
        <v>1</v>
      </c>
      <c r="Q3142" s="114">
        <f t="shared" ca="1" si="581"/>
        <v>318</v>
      </c>
    </row>
    <row r="3143" spans="5:17" x14ac:dyDescent="0.35">
      <c r="E3143">
        <f t="shared" si="585"/>
        <v>3116</v>
      </c>
      <c r="F3143" s="109">
        <f t="shared" ca="1" si="576"/>
        <v>0.19040702427199593</v>
      </c>
      <c r="G3143" s="110">
        <f t="shared" ca="1" si="586"/>
        <v>6265.770246331499</v>
      </c>
      <c r="H3143" s="92">
        <f t="shared" si="577"/>
        <v>3116</v>
      </c>
      <c r="I3143" s="109">
        <f t="shared" ca="1" si="578"/>
        <v>0.40741526114460697</v>
      </c>
      <c r="J3143" s="51">
        <f t="shared" ca="1" si="582"/>
        <v>7098.5331123153837</v>
      </c>
      <c r="K3143" s="51">
        <f t="shared" ca="1" si="587"/>
        <v>7098.9405275765284</v>
      </c>
      <c r="L3143" s="111">
        <f t="shared" ca="1" si="579"/>
        <v>445</v>
      </c>
      <c r="M3143" s="112">
        <f t="shared" ca="1" si="580"/>
        <v>833.1702812450294</v>
      </c>
      <c r="N3143" s="106"/>
      <c r="O3143" s="109">
        <f t="shared" ca="1" si="583"/>
        <v>2259.1777323957081</v>
      </c>
      <c r="P3143" s="113">
        <f t="shared" ca="1" si="584"/>
        <v>1</v>
      </c>
      <c r="Q3143" s="114">
        <f t="shared" ca="1" si="581"/>
        <v>187</v>
      </c>
    </row>
    <row r="3144" spans="5:17" x14ac:dyDescent="0.35">
      <c r="E3144">
        <f t="shared" si="585"/>
        <v>3117</v>
      </c>
      <c r="F3144" s="109">
        <f t="shared" ca="1" si="576"/>
        <v>3.6758671903000808</v>
      </c>
      <c r="G3144" s="110">
        <f t="shared" ca="1" si="586"/>
        <v>6269.4461135217989</v>
      </c>
      <c r="H3144" s="92">
        <f t="shared" si="577"/>
        <v>3117</v>
      </c>
      <c r="I3144" s="109">
        <f t="shared" ca="1" si="578"/>
        <v>3.6049731141804058</v>
      </c>
      <c r="J3144" s="51">
        <f t="shared" ca="1" si="582"/>
        <v>7098.9405275765284</v>
      </c>
      <c r="K3144" s="51">
        <f t="shared" ca="1" si="587"/>
        <v>7102.5455006907086</v>
      </c>
      <c r="L3144" s="111">
        <f t="shared" ca="1" si="579"/>
        <v>445</v>
      </c>
      <c r="M3144" s="112">
        <f t="shared" ca="1" si="580"/>
        <v>833.09938716890974</v>
      </c>
      <c r="N3144" s="106"/>
      <c r="O3144" s="109">
        <f t="shared" ca="1" si="583"/>
        <v>6941.0973242848904</v>
      </c>
      <c r="P3144" s="113">
        <f t="shared" ca="1" si="584"/>
        <v>1</v>
      </c>
      <c r="Q3144" s="114">
        <f t="shared" ca="1" si="581"/>
        <v>447</v>
      </c>
    </row>
    <row r="3145" spans="5:17" x14ac:dyDescent="0.35">
      <c r="E3145">
        <f t="shared" si="585"/>
        <v>3118</v>
      </c>
      <c r="F3145" s="109">
        <f t="shared" ca="1" si="576"/>
        <v>0.27011197549472671</v>
      </c>
      <c r="G3145" s="110">
        <f t="shared" ca="1" si="586"/>
        <v>6269.7162254972936</v>
      </c>
      <c r="H3145" s="92">
        <f t="shared" si="577"/>
        <v>3118</v>
      </c>
      <c r="I3145" s="109">
        <f t="shared" ca="1" si="578"/>
        <v>0.59677409230875267</v>
      </c>
      <c r="J3145" s="51">
        <f t="shared" ca="1" si="582"/>
        <v>7102.5455006907086</v>
      </c>
      <c r="K3145" s="51">
        <f t="shared" ca="1" si="587"/>
        <v>7103.1422747830175</v>
      </c>
      <c r="L3145" s="111">
        <f t="shared" ca="1" si="579"/>
        <v>444</v>
      </c>
      <c r="M3145" s="112">
        <f t="shared" ca="1" si="580"/>
        <v>833.42604928572382</v>
      </c>
      <c r="N3145" s="106"/>
      <c r="O3145" s="109">
        <f t="shared" ca="1" si="583"/>
        <v>3078.4337830602717</v>
      </c>
      <c r="P3145" s="113">
        <f t="shared" ca="1" si="584"/>
        <v>1</v>
      </c>
      <c r="Q3145" s="114">
        <f t="shared" ca="1" si="581"/>
        <v>242</v>
      </c>
    </row>
    <row r="3146" spans="5:17" x14ac:dyDescent="0.35">
      <c r="E3146">
        <f t="shared" si="585"/>
        <v>3119</v>
      </c>
      <c r="F3146" s="109">
        <f t="shared" ca="1" si="576"/>
        <v>3.2827830730282952</v>
      </c>
      <c r="G3146" s="110">
        <f t="shared" ca="1" si="586"/>
        <v>6272.9990085703221</v>
      </c>
      <c r="H3146" s="92">
        <f t="shared" si="577"/>
        <v>3119</v>
      </c>
      <c r="I3146" s="109">
        <f t="shared" ca="1" si="578"/>
        <v>3.4527321440023799</v>
      </c>
      <c r="J3146" s="51">
        <f t="shared" ca="1" si="582"/>
        <v>7103.1422747830175</v>
      </c>
      <c r="K3146" s="51">
        <f t="shared" ca="1" si="587"/>
        <v>7106.5950069270202</v>
      </c>
      <c r="L3146" s="111">
        <f t="shared" ca="1" si="579"/>
        <v>444</v>
      </c>
      <c r="M3146" s="112">
        <f t="shared" ca="1" si="580"/>
        <v>833.59599835669815</v>
      </c>
      <c r="N3146" s="106"/>
      <c r="O3146" s="109">
        <f t="shared" ca="1" si="583"/>
        <v>6932.9492402180849</v>
      </c>
      <c r="P3146" s="113">
        <f t="shared" ca="1" si="584"/>
        <v>1</v>
      </c>
      <c r="Q3146" s="114">
        <f t="shared" ca="1" si="581"/>
        <v>448</v>
      </c>
    </row>
    <row r="3147" spans="5:17" x14ac:dyDescent="0.35">
      <c r="E3147">
        <f t="shared" si="585"/>
        <v>3120</v>
      </c>
      <c r="F3147" s="109">
        <f t="shared" ca="1" si="576"/>
        <v>0.42641735202221004</v>
      </c>
      <c r="G3147" s="110">
        <f t="shared" ca="1" si="586"/>
        <v>6273.4254259223444</v>
      </c>
      <c r="H3147" s="92">
        <f t="shared" si="577"/>
        <v>3120</v>
      </c>
      <c r="I3147" s="109">
        <f t="shared" ca="1" si="578"/>
        <v>0.3700426854078695</v>
      </c>
      <c r="J3147" s="51">
        <f t="shared" ca="1" si="582"/>
        <v>7106.5950069270202</v>
      </c>
      <c r="K3147" s="51">
        <f t="shared" ca="1" si="587"/>
        <v>7106.9650496124277</v>
      </c>
      <c r="L3147" s="111">
        <f t="shared" ca="1" si="579"/>
        <v>444</v>
      </c>
      <c r="M3147" s="112">
        <f t="shared" ca="1" si="580"/>
        <v>833.53962369008332</v>
      </c>
      <c r="N3147" s="106"/>
      <c r="O3147" s="109">
        <f t="shared" ca="1" si="583"/>
        <v>9481.9872523298927</v>
      </c>
      <c r="P3147" s="113">
        <f t="shared" ca="1" si="584"/>
        <v>1</v>
      </c>
      <c r="Q3147" s="114">
        <f t="shared" ca="1" si="581"/>
        <v>583</v>
      </c>
    </row>
    <row r="3148" spans="5:17" x14ac:dyDescent="0.35">
      <c r="E3148">
        <f t="shared" si="585"/>
        <v>3121</v>
      </c>
      <c r="F3148" s="109">
        <f t="shared" ca="1" si="576"/>
        <v>5.0745806129275239</v>
      </c>
      <c r="G3148" s="110">
        <f t="shared" ca="1" si="586"/>
        <v>6278.5000065352715</v>
      </c>
      <c r="H3148" s="92">
        <f t="shared" si="577"/>
        <v>3121</v>
      </c>
      <c r="I3148" s="109">
        <f t="shared" ca="1" si="578"/>
        <v>2.9611851694667499</v>
      </c>
      <c r="J3148" s="51">
        <f t="shared" ca="1" si="582"/>
        <v>7106.9650496124277</v>
      </c>
      <c r="K3148" s="51">
        <f t="shared" ca="1" si="587"/>
        <v>7109.9262347818949</v>
      </c>
      <c r="L3148" s="111">
        <f t="shared" ca="1" si="579"/>
        <v>443</v>
      </c>
      <c r="M3148" s="112">
        <f t="shared" ca="1" si="580"/>
        <v>831.4262282466234</v>
      </c>
      <c r="N3148" s="106"/>
      <c r="O3148" s="109">
        <f t="shared" ca="1" si="583"/>
        <v>7457.9344431060435</v>
      </c>
      <c r="P3148" s="113">
        <f t="shared" ca="1" si="584"/>
        <v>1</v>
      </c>
      <c r="Q3148" s="114">
        <f t="shared" ca="1" si="581"/>
        <v>455</v>
      </c>
    </row>
    <row r="3149" spans="5:17" x14ac:dyDescent="0.35">
      <c r="E3149">
        <f t="shared" si="585"/>
        <v>3122</v>
      </c>
      <c r="F3149" s="109">
        <f t="shared" ca="1" si="576"/>
        <v>4.5901961450516895</v>
      </c>
      <c r="G3149" s="110">
        <f t="shared" ca="1" si="586"/>
        <v>6283.0902026803233</v>
      </c>
      <c r="H3149" s="92">
        <f t="shared" si="577"/>
        <v>3122</v>
      </c>
      <c r="I3149" s="109">
        <f t="shared" ca="1" si="578"/>
        <v>2.1621570083787987</v>
      </c>
      <c r="J3149" s="51">
        <f t="shared" ca="1" si="582"/>
        <v>7109.9262347818949</v>
      </c>
      <c r="K3149" s="51">
        <f t="shared" ca="1" si="587"/>
        <v>7112.0883917902738</v>
      </c>
      <c r="L3149" s="111">
        <f t="shared" ca="1" si="579"/>
        <v>442</v>
      </c>
      <c r="M3149" s="112">
        <f t="shared" ca="1" si="580"/>
        <v>828.99818910995054</v>
      </c>
      <c r="N3149" s="106"/>
      <c r="O3149" s="109">
        <f t="shared" ca="1" si="583"/>
        <v>2342.8955849589352</v>
      </c>
      <c r="P3149" s="113">
        <f t="shared" ca="1" si="584"/>
        <v>1</v>
      </c>
      <c r="Q3149" s="114">
        <f t="shared" ca="1" si="581"/>
        <v>199</v>
      </c>
    </row>
    <row r="3150" spans="5:17" x14ac:dyDescent="0.35">
      <c r="E3150">
        <f t="shared" si="585"/>
        <v>3123</v>
      </c>
      <c r="F3150" s="109">
        <f t="shared" ca="1" si="576"/>
        <v>0.80439850551420333</v>
      </c>
      <c r="G3150" s="110">
        <f t="shared" ca="1" si="586"/>
        <v>6283.8946011858379</v>
      </c>
      <c r="H3150" s="92">
        <f t="shared" si="577"/>
        <v>3123</v>
      </c>
      <c r="I3150" s="109">
        <f t="shared" ca="1" si="578"/>
        <v>0.25314936726240295</v>
      </c>
      <c r="J3150" s="51">
        <f t="shared" ca="1" si="582"/>
        <v>7112.0883917902738</v>
      </c>
      <c r="K3150" s="51">
        <f t="shared" ca="1" si="587"/>
        <v>7112.3415411575361</v>
      </c>
      <c r="L3150" s="111">
        <f t="shared" ca="1" si="579"/>
        <v>441</v>
      </c>
      <c r="M3150" s="112">
        <f t="shared" ca="1" si="580"/>
        <v>828.44693997169816</v>
      </c>
      <c r="N3150" s="106"/>
      <c r="O3150" s="109">
        <f t="shared" ca="1" si="583"/>
        <v>10881.718159343014</v>
      </c>
      <c r="P3150" s="113">
        <f t="shared" ca="1" si="584"/>
        <v>1</v>
      </c>
      <c r="Q3150" s="114">
        <f t="shared" ca="1" si="581"/>
        <v>199</v>
      </c>
    </row>
    <row r="3151" spans="5:17" x14ac:dyDescent="0.35">
      <c r="E3151">
        <f t="shared" si="585"/>
        <v>3124</v>
      </c>
      <c r="F3151" s="109">
        <f t="shared" ca="1" si="576"/>
        <v>1.4042971032804703</v>
      </c>
      <c r="G3151" s="110">
        <f t="shared" ca="1" si="586"/>
        <v>6285.2988982891184</v>
      </c>
      <c r="H3151" s="92">
        <f t="shared" si="577"/>
        <v>3124</v>
      </c>
      <c r="I3151" s="109">
        <f t="shared" ca="1" si="578"/>
        <v>3.4599767371681485</v>
      </c>
      <c r="J3151" s="51">
        <f t="shared" ca="1" si="582"/>
        <v>7112.3415411575361</v>
      </c>
      <c r="K3151" s="51">
        <f t="shared" ca="1" si="587"/>
        <v>7115.8015178947044</v>
      </c>
      <c r="L3151" s="111">
        <f t="shared" ca="1" si="579"/>
        <v>440</v>
      </c>
      <c r="M3151" s="112">
        <f t="shared" ca="1" si="580"/>
        <v>830.50261960558601</v>
      </c>
      <c r="N3151" s="106"/>
      <c r="O3151" s="109">
        <f t="shared" ca="1" si="583"/>
        <v>9684.7666212111344</v>
      </c>
      <c r="P3151" s="113">
        <f t="shared" ca="1" si="584"/>
        <v>1</v>
      </c>
      <c r="Q3151" s="114">
        <f t="shared" ca="1" si="581"/>
        <v>565</v>
      </c>
    </row>
    <row r="3152" spans="5:17" x14ac:dyDescent="0.35">
      <c r="E3152">
        <f t="shared" si="585"/>
        <v>3125</v>
      </c>
      <c r="F3152" s="109">
        <f t="shared" ca="1" si="576"/>
        <v>4.3204807726776789E-2</v>
      </c>
      <c r="G3152" s="110">
        <f t="shared" ca="1" si="586"/>
        <v>6285.3421030968448</v>
      </c>
      <c r="H3152" s="92">
        <f t="shared" si="577"/>
        <v>3125</v>
      </c>
      <c r="I3152" s="109">
        <f t="shared" ca="1" si="578"/>
        <v>2.7569178926108826</v>
      </c>
      <c r="J3152" s="51">
        <f t="shared" ca="1" si="582"/>
        <v>7115.8015178947044</v>
      </c>
      <c r="K3152" s="51">
        <f t="shared" ca="1" si="587"/>
        <v>7118.5584357873149</v>
      </c>
      <c r="L3152" s="111">
        <f t="shared" ca="1" si="579"/>
        <v>442</v>
      </c>
      <c r="M3152" s="112">
        <f t="shared" ca="1" si="580"/>
        <v>833.21633269047015</v>
      </c>
      <c r="N3152" s="106"/>
      <c r="O3152" s="109">
        <f t="shared" ca="1" si="583"/>
        <v>6463.1959712724747</v>
      </c>
      <c r="P3152" s="113">
        <f t="shared" ca="1" si="584"/>
        <v>1</v>
      </c>
      <c r="Q3152" s="114">
        <f t="shared" ca="1" si="581"/>
        <v>375</v>
      </c>
    </row>
    <row r="3153" spans="5:17" x14ac:dyDescent="0.35">
      <c r="E3153">
        <f t="shared" si="585"/>
        <v>3126</v>
      </c>
      <c r="F3153" s="109">
        <f t="shared" ca="1" si="576"/>
        <v>2.4675890174396287</v>
      </c>
      <c r="G3153" s="110">
        <f t="shared" ca="1" si="586"/>
        <v>6287.8096921142842</v>
      </c>
      <c r="H3153" s="92">
        <f t="shared" si="577"/>
        <v>3126</v>
      </c>
      <c r="I3153" s="109">
        <f t="shared" ca="1" si="578"/>
        <v>5.8322731928205362</v>
      </c>
      <c r="J3153" s="51">
        <f t="shared" ca="1" si="582"/>
        <v>7118.5584357873149</v>
      </c>
      <c r="K3153" s="51">
        <f t="shared" ca="1" si="587"/>
        <v>7124.3907089801351</v>
      </c>
      <c r="L3153" s="111">
        <f t="shared" ca="1" si="579"/>
        <v>445</v>
      </c>
      <c r="M3153" s="112">
        <f t="shared" ca="1" si="580"/>
        <v>836.58101686585087</v>
      </c>
      <c r="N3153" s="106"/>
      <c r="O3153" s="109">
        <f t="shared" ca="1" si="583"/>
        <v>3663.1868662049005</v>
      </c>
      <c r="P3153" s="113">
        <f t="shared" ca="1" si="584"/>
        <v>1</v>
      </c>
      <c r="Q3153" s="114">
        <f t="shared" ca="1" si="581"/>
        <v>280</v>
      </c>
    </row>
    <row r="3154" spans="5:17" x14ac:dyDescent="0.35">
      <c r="E3154">
        <f t="shared" si="585"/>
        <v>3127</v>
      </c>
      <c r="F3154" s="109">
        <f t="shared" ca="1" si="576"/>
        <v>0.44811326930728412</v>
      </c>
      <c r="G3154" s="110">
        <f t="shared" ca="1" si="586"/>
        <v>6288.2578053835914</v>
      </c>
      <c r="H3154" s="92">
        <f t="shared" si="577"/>
        <v>3127</v>
      </c>
      <c r="I3154" s="109">
        <f t="shared" ca="1" si="578"/>
        <v>1.0913527881490241</v>
      </c>
      <c r="J3154" s="51">
        <f t="shared" ca="1" si="582"/>
        <v>7124.3907089801351</v>
      </c>
      <c r="K3154" s="51">
        <f t="shared" ca="1" si="587"/>
        <v>7125.4820617682844</v>
      </c>
      <c r="L3154" s="111">
        <f t="shared" ca="1" si="579"/>
        <v>445</v>
      </c>
      <c r="M3154" s="112">
        <f t="shared" ca="1" si="580"/>
        <v>837.22425638469304</v>
      </c>
      <c r="N3154" s="106"/>
      <c r="O3154" s="109">
        <f t="shared" ca="1" si="583"/>
        <v>3150.3074948384442</v>
      </c>
      <c r="P3154" s="113">
        <f t="shared" ca="1" si="584"/>
        <v>1</v>
      </c>
      <c r="Q3154" s="114">
        <f t="shared" ca="1" si="581"/>
        <v>238</v>
      </c>
    </row>
    <row r="3155" spans="5:17" x14ac:dyDescent="0.35">
      <c r="E3155">
        <f t="shared" si="585"/>
        <v>3128</v>
      </c>
      <c r="F3155" s="109">
        <f t="shared" ca="1" si="576"/>
        <v>1.1815303396252483</v>
      </c>
      <c r="G3155" s="110">
        <f t="shared" ca="1" si="586"/>
        <v>6289.4393357232166</v>
      </c>
      <c r="H3155" s="92">
        <f t="shared" si="577"/>
        <v>3128</v>
      </c>
      <c r="I3155" s="109">
        <f t="shared" ca="1" si="578"/>
        <v>1.034941504784658</v>
      </c>
      <c r="J3155" s="51">
        <f t="shared" ca="1" si="582"/>
        <v>7125.4820617682844</v>
      </c>
      <c r="K3155" s="51">
        <f t="shared" ca="1" si="587"/>
        <v>7126.5170032730693</v>
      </c>
      <c r="L3155" s="111">
        <f t="shared" ca="1" si="579"/>
        <v>445</v>
      </c>
      <c r="M3155" s="112">
        <f t="shared" ca="1" si="580"/>
        <v>837.07766754985278</v>
      </c>
      <c r="N3155" s="106"/>
      <c r="O3155" s="109">
        <f t="shared" ca="1" si="583"/>
        <v>11366.687687727697</v>
      </c>
      <c r="P3155" s="113">
        <f t="shared" ca="1" si="584"/>
        <v>1</v>
      </c>
      <c r="Q3155" s="114">
        <f t="shared" ca="1" si="581"/>
        <v>11</v>
      </c>
    </row>
    <row r="3156" spans="5:17" x14ac:dyDescent="0.35">
      <c r="E3156">
        <f t="shared" si="585"/>
        <v>3129</v>
      </c>
      <c r="F3156" s="109">
        <f t="shared" ca="1" si="576"/>
        <v>3.9209136618304012</v>
      </c>
      <c r="G3156" s="110">
        <f t="shared" ca="1" si="586"/>
        <v>6293.3602493850467</v>
      </c>
      <c r="H3156" s="92">
        <f t="shared" si="577"/>
        <v>3129</v>
      </c>
      <c r="I3156" s="109">
        <f t="shared" ca="1" si="578"/>
        <v>2.2669943895749616</v>
      </c>
      <c r="J3156" s="51">
        <f t="shared" ca="1" si="582"/>
        <v>7126.5170032730693</v>
      </c>
      <c r="K3156" s="51">
        <f t="shared" ca="1" si="587"/>
        <v>7128.7839976626447</v>
      </c>
      <c r="L3156" s="111">
        <f t="shared" ca="1" si="579"/>
        <v>444</v>
      </c>
      <c r="M3156" s="112">
        <f t="shared" ca="1" si="580"/>
        <v>835.42374827759795</v>
      </c>
      <c r="N3156" s="106"/>
      <c r="O3156" s="109">
        <f t="shared" ca="1" si="583"/>
        <v>1363.2496980928063</v>
      </c>
      <c r="P3156" s="113">
        <f t="shared" ca="1" si="584"/>
        <v>1</v>
      </c>
      <c r="Q3156" s="114">
        <f t="shared" ca="1" si="581"/>
        <v>101</v>
      </c>
    </row>
    <row r="3157" spans="5:17" x14ac:dyDescent="0.35">
      <c r="E3157">
        <f t="shared" si="585"/>
        <v>3130</v>
      </c>
      <c r="F3157" s="109">
        <f t="shared" ca="1" si="576"/>
        <v>3.2555916470162485</v>
      </c>
      <c r="G3157" s="110">
        <f t="shared" ca="1" si="586"/>
        <v>6296.6158410320631</v>
      </c>
      <c r="H3157" s="92">
        <f t="shared" si="577"/>
        <v>3130</v>
      </c>
      <c r="I3157" s="109">
        <f t="shared" ca="1" si="578"/>
        <v>5.8958825354410722E-2</v>
      </c>
      <c r="J3157" s="51">
        <f t="shared" ca="1" si="582"/>
        <v>7128.7839976626447</v>
      </c>
      <c r="K3157" s="51">
        <f t="shared" ca="1" si="587"/>
        <v>7128.8429564879989</v>
      </c>
      <c r="L3157" s="111">
        <f t="shared" ca="1" si="579"/>
        <v>444</v>
      </c>
      <c r="M3157" s="112">
        <f t="shared" ca="1" si="580"/>
        <v>832.22711545593575</v>
      </c>
      <c r="N3157" s="106"/>
      <c r="O3157" s="109">
        <f t="shared" ca="1" si="583"/>
        <v>8788.122954383758</v>
      </c>
      <c r="P3157" s="113">
        <f t="shared" ca="1" si="584"/>
        <v>1</v>
      </c>
      <c r="Q3157" s="114">
        <f t="shared" ca="1" si="581"/>
        <v>513</v>
      </c>
    </row>
    <row r="3158" spans="5:17" x14ac:dyDescent="0.35">
      <c r="E3158">
        <f t="shared" si="585"/>
        <v>3131</v>
      </c>
      <c r="F3158" s="109">
        <f t="shared" ca="1" si="576"/>
        <v>1.9652325732962737</v>
      </c>
      <c r="G3158" s="110">
        <f t="shared" ca="1" si="586"/>
        <v>6298.5810736053591</v>
      </c>
      <c r="H3158" s="92">
        <f t="shared" si="577"/>
        <v>3131</v>
      </c>
      <c r="I3158" s="109">
        <f t="shared" ca="1" si="578"/>
        <v>3.136227631826729</v>
      </c>
      <c r="J3158" s="51">
        <f t="shared" ca="1" si="582"/>
        <v>7128.8429564879989</v>
      </c>
      <c r="K3158" s="51">
        <f t="shared" ca="1" si="587"/>
        <v>7131.9791841198257</v>
      </c>
      <c r="L3158" s="111">
        <f t="shared" ca="1" si="579"/>
        <v>445</v>
      </c>
      <c r="M3158" s="112">
        <f t="shared" ca="1" si="580"/>
        <v>833.39811051446668</v>
      </c>
      <c r="N3158" s="106"/>
      <c r="O3158" s="109">
        <f t="shared" ca="1" si="583"/>
        <v>9218.7266283759764</v>
      </c>
      <c r="P3158" s="113">
        <f t="shared" ca="1" si="584"/>
        <v>1</v>
      </c>
      <c r="Q3158" s="114">
        <f t="shared" ca="1" si="581"/>
        <v>556</v>
      </c>
    </row>
    <row r="3159" spans="5:17" x14ac:dyDescent="0.35">
      <c r="E3159">
        <f t="shared" si="585"/>
        <v>3132</v>
      </c>
      <c r="F3159" s="109">
        <f t="shared" ca="1" si="576"/>
        <v>0.91772308673192482</v>
      </c>
      <c r="G3159" s="110">
        <f t="shared" ca="1" si="586"/>
        <v>6299.4987966920908</v>
      </c>
      <c r="H3159" s="92">
        <f t="shared" si="577"/>
        <v>3132</v>
      </c>
      <c r="I3159" s="109">
        <f t="shared" ca="1" si="578"/>
        <v>0.1834564490304619</v>
      </c>
      <c r="J3159" s="51">
        <f t="shared" ca="1" si="582"/>
        <v>7131.9791841198257</v>
      </c>
      <c r="K3159" s="51">
        <f t="shared" ca="1" si="587"/>
        <v>7132.1626405688557</v>
      </c>
      <c r="L3159" s="111">
        <f t="shared" ca="1" si="579"/>
        <v>445</v>
      </c>
      <c r="M3159" s="112">
        <f t="shared" ca="1" si="580"/>
        <v>832.66384387676499</v>
      </c>
      <c r="N3159" s="106"/>
      <c r="O3159" s="109">
        <f t="shared" ca="1" si="583"/>
        <v>1501.500762079788</v>
      </c>
      <c r="P3159" s="113">
        <f t="shared" ca="1" si="584"/>
        <v>1</v>
      </c>
      <c r="Q3159" s="114">
        <f t="shared" ca="1" si="581"/>
        <v>105</v>
      </c>
    </row>
    <row r="3160" spans="5:17" x14ac:dyDescent="0.35">
      <c r="E3160">
        <f t="shared" si="585"/>
        <v>3133</v>
      </c>
      <c r="F3160" s="109">
        <f t="shared" ca="1" si="576"/>
        <v>2.568290487991729</v>
      </c>
      <c r="G3160" s="110">
        <f t="shared" ca="1" si="586"/>
        <v>6302.0670871800821</v>
      </c>
      <c r="H3160" s="92">
        <f t="shared" si="577"/>
        <v>3133</v>
      </c>
      <c r="I3160" s="109">
        <f t="shared" ca="1" si="578"/>
        <v>0.58108518921194274</v>
      </c>
      <c r="J3160" s="51">
        <f t="shared" ca="1" si="582"/>
        <v>7132.1626405688557</v>
      </c>
      <c r="K3160" s="51">
        <f t="shared" ca="1" si="587"/>
        <v>7132.7437257580677</v>
      </c>
      <c r="L3160" s="111">
        <f t="shared" ca="1" si="579"/>
        <v>444</v>
      </c>
      <c r="M3160" s="112">
        <f t="shared" ca="1" si="580"/>
        <v>830.67663857798561</v>
      </c>
      <c r="N3160" s="106"/>
      <c r="O3160" s="109">
        <f t="shared" ca="1" si="583"/>
        <v>612.0779566027519</v>
      </c>
      <c r="P3160" s="113">
        <f t="shared" ca="1" si="584"/>
        <v>1</v>
      </c>
      <c r="Q3160" s="114">
        <f t="shared" ca="1" si="581"/>
        <v>46</v>
      </c>
    </row>
    <row r="3161" spans="5:17" x14ac:dyDescent="0.35">
      <c r="E3161">
        <f t="shared" si="585"/>
        <v>3134</v>
      </c>
      <c r="F3161" s="109">
        <f t="shared" ca="1" si="576"/>
        <v>2.9041863457053561</v>
      </c>
      <c r="G3161" s="110">
        <f t="shared" ca="1" si="586"/>
        <v>6304.9712735257872</v>
      </c>
      <c r="H3161" s="92">
        <f t="shared" si="577"/>
        <v>3134</v>
      </c>
      <c r="I3161" s="109">
        <f t="shared" ca="1" si="578"/>
        <v>0.57600617927311215</v>
      </c>
      <c r="J3161" s="51">
        <f t="shared" ca="1" si="582"/>
        <v>7132.7437257580677</v>
      </c>
      <c r="K3161" s="51">
        <f t="shared" ca="1" si="587"/>
        <v>7133.3197319373412</v>
      </c>
      <c r="L3161" s="111">
        <f t="shared" ca="1" si="579"/>
        <v>444</v>
      </c>
      <c r="M3161" s="112">
        <f t="shared" ca="1" si="580"/>
        <v>828.34845841155402</v>
      </c>
      <c r="N3161" s="106"/>
      <c r="O3161" s="109">
        <f t="shared" ca="1" si="583"/>
        <v>5108.2463754016435</v>
      </c>
      <c r="P3161" s="113">
        <f t="shared" ca="1" si="584"/>
        <v>1</v>
      </c>
      <c r="Q3161" s="114">
        <f t="shared" ca="1" si="581"/>
        <v>322</v>
      </c>
    </row>
    <row r="3162" spans="5:17" x14ac:dyDescent="0.35">
      <c r="E3162">
        <f t="shared" si="585"/>
        <v>3135</v>
      </c>
      <c r="F3162" s="109">
        <f t="shared" ca="1" si="576"/>
        <v>1.3000636338691083</v>
      </c>
      <c r="G3162" s="110">
        <f t="shared" ca="1" si="586"/>
        <v>6306.2713371596565</v>
      </c>
      <c r="H3162" s="92">
        <f t="shared" si="577"/>
        <v>3135</v>
      </c>
      <c r="I3162" s="109">
        <f t="shared" ca="1" si="578"/>
        <v>6.0222886412539589</v>
      </c>
      <c r="J3162" s="51">
        <f t="shared" ca="1" si="582"/>
        <v>7133.3197319373412</v>
      </c>
      <c r="K3162" s="51">
        <f t="shared" ca="1" si="587"/>
        <v>7139.3420205785951</v>
      </c>
      <c r="L3162" s="111">
        <f t="shared" ca="1" si="579"/>
        <v>448</v>
      </c>
      <c r="M3162" s="112">
        <f t="shared" ca="1" si="580"/>
        <v>833.07068341893864</v>
      </c>
      <c r="N3162" s="106"/>
      <c r="O3162" s="109">
        <f t="shared" ca="1" si="583"/>
        <v>9908.6883284986179</v>
      </c>
      <c r="P3162" s="113">
        <f t="shared" ca="1" si="584"/>
        <v>1</v>
      </c>
      <c r="Q3162" s="114">
        <f t="shared" ca="1" si="581"/>
        <v>570</v>
      </c>
    </row>
    <row r="3163" spans="5:17" x14ac:dyDescent="0.35">
      <c r="E3163">
        <f t="shared" si="585"/>
        <v>3136</v>
      </c>
      <c r="F3163" s="109">
        <f t="shared" ca="1" si="576"/>
        <v>0.59413300925839529</v>
      </c>
      <c r="G3163" s="110">
        <f t="shared" ca="1" si="586"/>
        <v>6306.8654701689147</v>
      </c>
      <c r="H3163" s="92">
        <f t="shared" si="577"/>
        <v>3136</v>
      </c>
      <c r="I3163" s="109">
        <f t="shared" ca="1" si="578"/>
        <v>1.0119147178179431</v>
      </c>
      <c r="J3163" s="51">
        <f t="shared" ca="1" si="582"/>
        <v>7139.3420205785951</v>
      </c>
      <c r="K3163" s="51">
        <f t="shared" ca="1" si="587"/>
        <v>7140.3539352964126</v>
      </c>
      <c r="L3163" s="111">
        <f t="shared" ca="1" si="579"/>
        <v>448</v>
      </c>
      <c r="M3163" s="112">
        <f t="shared" ca="1" si="580"/>
        <v>833.48846512749788</v>
      </c>
      <c r="N3163" s="106"/>
      <c r="O3163" s="109">
        <f t="shared" ca="1" si="583"/>
        <v>2312.147651140966</v>
      </c>
      <c r="P3163" s="113">
        <f t="shared" ca="1" si="584"/>
        <v>1</v>
      </c>
      <c r="Q3163" s="114">
        <f t="shared" ca="1" si="581"/>
        <v>190</v>
      </c>
    </row>
    <row r="3164" spans="5:17" x14ac:dyDescent="0.35">
      <c r="E3164">
        <f t="shared" si="585"/>
        <v>3137</v>
      </c>
      <c r="F3164" s="109">
        <f t="shared" ref="F3164:F3227" ca="1" si="588">-(1/B$4)*LN(RAND())</f>
        <v>2.1766111651312672</v>
      </c>
      <c r="G3164" s="110">
        <f t="shared" ca="1" si="586"/>
        <v>6309.0420813340461</v>
      </c>
      <c r="H3164" s="92">
        <f t="shared" ref="H3164:H3227" si="589">E3164</f>
        <v>3137</v>
      </c>
      <c r="I3164" s="109">
        <f t="shared" ref="I3164:I3227" ca="1" si="590">-(1/B$5)*LN(RAND())</f>
        <v>0.90024925703135017</v>
      </c>
      <c r="J3164" s="51">
        <f t="shared" ca="1" si="582"/>
        <v>7140.3539352964126</v>
      </c>
      <c r="K3164" s="51">
        <f t="shared" ca="1" si="587"/>
        <v>7141.2541845534442</v>
      </c>
      <c r="L3164" s="111">
        <f t="shared" ref="L3164:L3227" ca="1" si="591">COUNTIF(G$28:G$5027,"&lt;"&amp;K3164)-H3164</f>
        <v>447</v>
      </c>
      <c r="M3164" s="112">
        <f t="shared" ref="M3164:M3227" ca="1" si="592">K3164-G3164</f>
        <v>832.21210321939816</v>
      </c>
      <c r="N3164" s="106"/>
      <c r="O3164" s="109">
        <f t="shared" ca="1" si="583"/>
        <v>7846.2682035229682</v>
      </c>
      <c r="P3164" s="113">
        <f t="shared" ca="1" si="584"/>
        <v>1</v>
      </c>
      <c r="Q3164" s="114">
        <f t="shared" ref="Q3164:Q3227" ca="1" si="593">COUNTIF(G$28:G$5027,"&lt;"&amp;O3164)-COUNTIF(K$28:K$5027,"&lt;"&amp;O3164)</f>
        <v>500</v>
      </c>
    </row>
    <row r="3165" spans="5:17" x14ac:dyDescent="0.35">
      <c r="E3165">
        <f t="shared" si="585"/>
        <v>3138</v>
      </c>
      <c r="F3165" s="109">
        <f t="shared" ca="1" si="588"/>
        <v>0.76532971134095695</v>
      </c>
      <c r="G3165" s="110">
        <f t="shared" ca="1" si="586"/>
        <v>6309.8074110453872</v>
      </c>
      <c r="H3165" s="92">
        <f t="shared" si="589"/>
        <v>3138</v>
      </c>
      <c r="I3165" s="109">
        <f t="shared" ca="1" si="590"/>
        <v>0.57216417551001619</v>
      </c>
      <c r="J3165" s="51">
        <f t="shared" ref="J3165:J3228" ca="1" si="594">MAX(G3165,K3164)</f>
        <v>7141.2541845534442</v>
      </c>
      <c r="K3165" s="51">
        <f t="shared" ca="1" si="587"/>
        <v>7141.8263487289541</v>
      </c>
      <c r="L3165" s="111">
        <f t="shared" ca="1" si="591"/>
        <v>447</v>
      </c>
      <c r="M3165" s="112">
        <f t="shared" ca="1" si="592"/>
        <v>832.01893768356695</v>
      </c>
      <c r="N3165" s="106"/>
      <c r="O3165" s="109">
        <f t="shared" ref="O3165:O3228" ca="1" si="595">K$5027*RAND()</f>
        <v>312.6166957211363</v>
      </c>
      <c r="P3165" s="113">
        <f t="shared" ref="P3165:P3228" ca="1" si="596">COUNTIF(J$28:J$5027,"&lt;"&amp;O3165)-COUNTIF(K$28:K$5027,"&lt;"&amp;O3165)</f>
        <v>1</v>
      </c>
      <c r="Q3165" s="114">
        <f t="shared" ca="1" si="593"/>
        <v>5</v>
      </c>
    </row>
    <row r="3166" spans="5:17" x14ac:dyDescent="0.35">
      <c r="E3166">
        <f t="shared" ref="E3166:E3229" si="597">E3165+1</f>
        <v>3139</v>
      </c>
      <c r="F3166" s="109">
        <f t="shared" ca="1" si="588"/>
        <v>4.2243109789409488</v>
      </c>
      <c r="G3166" s="110">
        <f t="shared" ref="G3166:G3229" ca="1" si="598">G3165+F3166</f>
        <v>6314.0317220243278</v>
      </c>
      <c r="H3166" s="92">
        <f t="shared" si="589"/>
        <v>3139</v>
      </c>
      <c r="I3166" s="109">
        <f t="shared" ca="1" si="590"/>
        <v>2.6253389426513301</v>
      </c>
      <c r="J3166" s="51">
        <f t="shared" ca="1" si="594"/>
        <v>7141.8263487289541</v>
      </c>
      <c r="K3166" s="51">
        <f t="shared" ref="K3166:K3229" ca="1" si="599">J3166+I3166</f>
        <v>7144.4516876716052</v>
      </c>
      <c r="L3166" s="111">
        <f t="shared" ca="1" si="591"/>
        <v>448</v>
      </c>
      <c r="M3166" s="112">
        <f t="shared" ca="1" si="592"/>
        <v>830.41996564727742</v>
      </c>
      <c r="N3166" s="106"/>
      <c r="O3166" s="109">
        <f t="shared" ca="1" si="595"/>
        <v>3613.9423740227589</v>
      </c>
      <c r="P3166" s="113">
        <f t="shared" ca="1" si="596"/>
        <v>1</v>
      </c>
      <c r="Q3166" s="114">
        <f t="shared" ca="1" si="593"/>
        <v>274</v>
      </c>
    </row>
    <row r="3167" spans="5:17" x14ac:dyDescent="0.35">
      <c r="E3167">
        <f t="shared" si="597"/>
        <v>3140</v>
      </c>
      <c r="F3167" s="109">
        <f t="shared" ca="1" si="588"/>
        <v>6.9721680279549707</v>
      </c>
      <c r="G3167" s="110">
        <f t="shared" ca="1" si="598"/>
        <v>6321.0038900522832</v>
      </c>
      <c r="H3167" s="92">
        <f t="shared" si="589"/>
        <v>3140</v>
      </c>
      <c r="I3167" s="109">
        <f t="shared" ca="1" si="590"/>
        <v>2.3379195897740939</v>
      </c>
      <c r="J3167" s="51">
        <f t="shared" ca="1" si="594"/>
        <v>7144.4516876716052</v>
      </c>
      <c r="K3167" s="51">
        <f t="shared" ca="1" si="599"/>
        <v>7146.7896072613794</v>
      </c>
      <c r="L3167" s="111">
        <f t="shared" ca="1" si="591"/>
        <v>448</v>
      </c>
      <c r="M3167" s="112">
        <f t="shared" ca="1" si="592"/>
        <v>825.78571720909622</v>
      </c>
      <c r="N3167" s="106"/>
      <c r="O3167" s="109">
        <f t="shared" ca="1" si="595"/>
        <v>3544.5633692672091</v>
      </c>
      <c r="P3167" s="113">
        <f t="shared" ca="1" si="596"/>
        <v>1</v>
      </c>
      <c r="Q3167" s="114">
        <f t="shared" ca="1" si="593"/>
        <v>282</v>
      </c>
    </row>
    <row r="3168" spans="5:17" x14ac:dyDescent="0.35">
      <c r="E3168">
        <f t="shared" si="597"/>
        <v>3141</v>
      </c>
      <c r="F3168" s="109">
        <f t="shared" ca="1" si="588"/>
        <v>0.15872991070806425</v>
      </c>
      <c r="G3168" s="110">
        <f t="shared" ca="1" si="598"/>
        <v>6321.1626199629909</v>
      </c>
      <c r="H3168" s="92">
        <f t="shared" si="589"/>
        <v>3141</v>
      </c>
      <c r="I3168" s="109">
        <f t="shared" ca="1" si="590"/>
        <v>2.3872716985727886</v>
      </c>
      <c r="J3168" s="51">
        <f t="shared" ca="1" si="594"/>
        <v>7146.7896072613794</v>
      </c>
      <c r="K3168" s="51">
        <f t="shared" ca="1" si="599"/>
        <v>7149.1768789599519</v>
      </c>
      <c r="L3168" s="111">
        <f t="shared" ca="1" si="591"/>
        <v>450</v>
      </c>
      <c r="M3168" s="112">
        <f t="shared" ca="1" si="592"/>
        <v>828.01425899696096</v>
      </c>
      <c r="N3168" s="106"/>
      <c r="O3168" s="109">
        <f t="shared" ca="1" si="595"/>
        <v>9792.6148745840546</v>
      </c>
      <c r="P3168" s="113">
        <f t="shared" ca="1" si="596"/>
        <v>1</v>
      </c>
      <c r="Q3168" s="114">
        <f t="shared" ca="1" si="593"/>
        <v>563</v>
      </c>
    </row>
    <row r="3169" spans="5:17" x14ac:dyDescent="0.35">
      <c r="E3169">
        <f t="shared" si="597"/>
        <v>3142</v>
      </c>
      <c r="F3169" s="109">
        <f t="shared" ca="1" si="588"/>
        <v>4.9460904266018701</v>
      </c>
      <c r="G3169" s="110">
        <f t="shared" ca="1" si="598"/>
        <v>6326.1087103895925</v>
      </c>
      <c r="H3169" s="92">
        <f t="shared" si="589"/>
        <v>3142</v>
      </c>
      <c r="I3169" s="109">
        <f t="shared" ca="1" si="590"/>
        <v>0.80806325326125983</v>
      </c>
      <c r="J3169" s="51">
        <f t="shared" ca="1" si="594"/>
        <v>7149.1768789599519</v>
      </c>
      <c r="K3169" s="51">
        <f t="shared" ca="1" si="599"/>
        <v>7149.9849422132129</v>
      </c>
      <c r="L3169" s="111">
        <f t="shared" ca="1" si="591"/>
        <v>449</v>
      </c>
      <c r="M3169" s="112">
        <f t="shared" ca="1" si="592"/>
        <v>823.8762318236204</v>
      </c>
      <c r="N3169" s="106"/>
      <c r="O3169" s="109">
        <f t="shared" ca="1" si="595"/>
        <v>3375.2139881779585</v>
      </c>
      <c r="P3169" s="113">
        <f t="shared" ca="1" si="596"/>
        <v>1</v>
      </c>
      <c r="Q3169" s="114">
        <f t="shared" ca="1" si="593"/>
        <v>269</v>
      </c>
    </row>
    <row r="3170" spans="5:17" x14ac:dyDescent="0.35">
      <c r="E3170">
        <f t="shared" si="597"/>
        <v>3143</v>
      </c>
      <c r="F3170" s="109">
        <f t="shared" ca="1" si="588"/>
        <v>0.31902724343004141</v>
      </c>
      <c r="G3170" s="110">
        <f t="shared" ca="1" si="598"/>
        <v>6326.4277376330228</v>
      </c>
      <c r="H3170" s="92">
        <f t="shared" si="589"/>
        <v>3143</v>
      </c>
      <c r="I3170" s="109">
        <f t="shared" ca="1" si="590"/>
        <v>1.3301523020344876</v>
      </c>
      <c r="J3170" s="51">
        <f t="shared" ca="1" si="594"/>
        <v>7149.9849422132129</v>
      </c>
      <c r="K3170" s="51">
        <f t="shared" ca="1" si="599"/>
        <v>7151.3150945152474</v>
      </c>
      <c r="L3170" s="111">
        <f t="shared" ca="1" si="591"/>
        <v>450</v>
      </c>
      <c r="M3170" s="112">
        <f t="shared" ca="1" si="592"/>
        <v>824.88735688222459</v>
      </c>
      <c r="N3170" s="106"/>
      <c r="O3170" s="109">
        <f t="shared" ca="1" si="595"/>
        <v>7045.7696322452575</v>
      </c>
      <c r="P3170" s="113">
        <f t="shared" ca="1" si="596"/>
        <v>1</v>
      </c>
      <c r="Q3170" s="114">
        <f t="shared" ca="1" si="593"/>
        <v>460</v>
      </c>
    </row>
    <row r="3171" spans="5:17" x14ac:dyDescent="0.35">
      <c r="E3171">
        <f t="shared" si="597"/>
        <v>3144</v>
      </c>
      <c r="F3171" s="109">
        <f t="shared" ca="1" si="588"/>
        <v>2.1604188773186879</v>
      </c>
      <c r="G3171" s="110">
        <f t="shared" ca="1" si="598"/>
        <v>6328.5881565103418</v>
      </c>
      <c r="H3171" s="92">
        <f t="shared" si="589"/>
        <v>3144</v>
      </c>
      <c r="I3171" s="109">
        <f t="shared" ca="1" si="590"/>
        <v>0.57290527376841838</v>
      </c>
      <c r="J3171" s="51">
        <f t="shared" ca="1" si="594"/>
        <v>7151.3150945152474</v>
      </c>
      <c r="K3171" s="51">
        <f t="shared" ca="1" si="599"/>
        <v>7151.8879997890162</v>
      </c>
      <c r="L3171" s="111">
        <f t="shared" ca="1" si="591"/>
        <v>449</v>
      </c>
      <c r="M3171" s="112">
        <f t="shared" ca="1" si="592"/>
        <v>823.29984327867442</v>
      </c>
      <c r="N3171" s="106"/>
      <c r="O3171" s="109">
        <f t="shared" ca="1" si="595"/>
        <v>6169.5060035079687</v>
      </c>
      <c r="P3171" s="113">
        <f t="shared" ca="1" si="596"/>
        <v>1</v>
      </c>
      <c r="Q3171" s="114">
        <f t="shared" ca="1" si="593"/>
        <v>381</v>
      </c>
    </row>
    <row r="3172" spans="5:17" x14ac:dyDescent="0.35">
      <c r="E3172">
        <f t="shared" si="597"/>
        <v>3145</v>
      </c>
      <c r="F3172" s="109">
        <f t="shared" ca="1" si="588"/>
        <v>0.28415564772635565</v>
      </c>
      <c r="G3172" s="110">
        <f t="shared" ca="1" si="598"/>
        <v>6328.8723121580679</v>
      </c>
      <c r="H3172" s="92">
        <f t="shared" si="589"/>
        <v>3145</v>
      </c>
      <c r="I3172" s="109">
        <f t="shared" ca="1" si="590"/>
        <v>0.74162613408454636</v>
      </c>
      <c r="J3172" s="51">
        <f t="shared" ca="1" si="594"/>
        <v>7151.8879997890162</v>
      </c>
      <c r="K3172" s="51">
        <f t="shared" ca="1" si="599"/>
        <v>7152.6296259231012</v>
      </c>
      <c r="L3172" s="111">
        <f t="shared" ca="1" si="591"/>
        <v>448</v>
      </c>
      <c r="M3172" s="112">
        <f t="shared" ca="1" si="592"/>
        <v>823.75731376503336</v>
      </c>
      <c r="N3172" s="106"/>
      <c r="O3172" s="109">
        <f t="shared" ca="1" si="595"/>
        <v>579.0516472732694</v>
      </c>
      <c r="P3172" s="113">
        <f t="shared" ca="1" si="596"/>
        <v>1</v>
      </c>
      <c r="Q3172" s="114">
        <f t="shared" ca="1" si="593"/>
        <v>40</v>
      </c>
    </row>
    <row r="3173" spans="5:17" x14ac:dyDescent="0.35">
      <c r="E3173">
        <f t="shared" si="597"/>
        <v>3146</v>
      </c>
      <c r="F3173" s="109">
        <f t="shared" ca="1" si="588"/>
        <v>5.4864833462006466</v>
      </c>
      <c r="G3173" s="110">
        <f t="shared" ca="1" si="598"/>
        <v>6334.3587955042685</v>
      </c>
      <c r="H3173" s="92">
        <f t="shared" si="589"/>
        <v>3146</v>
      </c>
      <c r="I3173" s="109">
        <f t="shared" ca="1" si="590"/>
        <v>1.3125607784379423</v>
      </c>
      <c r="J3173" s="51">
        <f t="shared" ca="1" si="594"/>
        <v>7152.6296259231012</v>
      </c>
      <c r="K3173" s="51">
        <f t="shared" ca="1" si="599"/>
        <v>7153.942186701539</v>
      </c>
      <c r="L3173" s="111">
        <f t="shared" ca="1" si="591"/>
        <v>449</v>
      </c>
      <c r="M3173" s="112">
        <f t="shared" ca="1" si="592"/>
        <v>819.58339119727043</v>
      </c>
      <c r="N3173" s="106"/>
      <c r="O3173" s="109">
        <f t="shared" ca="1" si="595"/>
        <v>4383.1423367348652</v>
      </c>
      <c r="P3173" s="113">
        <f t="shared" ca="1" si="596"/>
        <v>1</v>
      </c>
      <c r="Q3173" s="114">
        <f t="shared" ca="1" si="593"/>
        <v>317</v>
      </c>
    </row>
    <row r="3174" spans="5:17" x14ac:dyDescent="0.35">
      <c r="E3174">
        <f t="shared" si="597"/>
        <v>3147</v>
      </c>
      <c r="F3174" s="109">
        <f t="shared" ca="1" si="588"/>
        <v>0.3167179805938164</v>
      </c>
      <c r="G3174" s="110">
        <f t="shared" ca="1" si="598"/>
        <v>6334.6755134848627</v>
      </c>
      <c r="H3174" s="92">
        <f t="shared" si="589"/>
        <v>3147</v>
      </c>
      <c r="I3174" s="109">
        <f t="shared" ca="1" si="590"/>
        <v>1.686610286500702</v>
      </c>
      <c r="J3174" s="51">
        <f t="shared" ca="1" si="594"/>
        <v>7153.942186701539</v>
      </c>
      <c r="K3174" s="51">
        <f t="shared" ca="1" si="599"/>
        <v>7155.6287969880395</v>
      </c>
      <c r="L3174" s="111">
        <f t="shared" ca="1" si="591"/>
        <v>448</v>
      </c>
      <c r="M3174" s="112">
        <f t="shared" ca="1" si="592"/>
        <v>820.95328350317686</v>
      </c>
      <c r="N3174" s="106"/>
      <c r="O3174" s="109">
        <f t="shared" ca="1" si="595"/>
        <v>8441.6817717218619</v>
      </c>
      <c r="P3174" s="113">
        <f t="shared" ca="1" si="596"/>
        <v>1</v>
      </c>
      <c r="Q3174" s="114">
        <f t="shared" ca="1" si="593"/>
        <v>531</v>
      </c>
    </row>
    <row r="3175" spans="5:17" x14ac:dyDescent="0.35">
      <c r="E3175">
        <f t="shared" si="597"/>
        <v>3148</v>
      </c>
      <c r="F3175" s="109">
        <f t="shared" ca="1" si="588"/>
        <v>2.3734046059917651</v>
      </c>
      <c r="G3175" s="110">
        <f t="shared" ca="1" si="598"/>
        <v>6337.0489180908544</v>
      </c>
      <c r="H3175" s="92">
        <f t="shared" si="589"/>
        <v>3148</v>
      </c>
      <c r="I3175" s="109">
        <f t="shared" ca="1" si="590"/>
        <v>0.87122217901426158</v>
      </c>
      <c r="J3175" s="51">
        <f t="shared" ca="1" si="594"/>
        <v>7155.6287969880395</v>
      </c>
      <c r="K3175" s="51">
        <f t="shared" ca="1" si="599"/>
        <v>7156.5000191670542</v>
      </c>
      <c r="L3175" s="111">
        <f t="shared" ca="1" si="591"/>
        <v>447</v>
      </c>
      <c r="M3175" s="112">
        <f t="shared" ca="1" si="592"/>
        <v>819.45110107619985</v>
      </c>
      <c r="N3175" s="106"/>
      <c r="O3175" s="109">
        <f t="shared" ca="1" si="595"/>
        <v>10292.681452515053</v>
      </c>
      <c r="P3175" s="113">
        <f t="shared" ca="1" si="596"/>
        <v>1</v>
      </c>
      <c r="Q3175" s="114">
        <f t="shared" ca="1" si="593"/>
        <v>450</v>
      </c>
    </row>
    <row r="3176" spans="5:17" x14ac:dyDescent="0.35">
      <c r="E3176">
        <f t="shared" si="597"/>
        <v>3149</v>
      </c>
      <c r="F3176" s="109">
        <f t="shared" ca="1" si="588"/>
        <v>3.1474600051206436</v>
      </c>
      <c r="G3176" s="110">
        <f t="shared" ca="1" si="598"/>
        <v>6340.196378095975</v>
      </c>
      <c r="H3176" s="92">
        <f t="shared" si="589"/>
        <v>3149</v>
      </c>
      <c r="I3176" s="109">
        <f t="shared" ca="1" si="590"/>
        <v>2.0096113666650681</v>
      </c>
      <c r="J3176" s="51">
        <f t="shared" ca="1" si="594"/>
        <v>7156.5000191670542</v>
      </c>
      <c r="K3176" s="51">
        <f t="shared" ca="1" si="599"/>
        <v>7158.5096305337192</v>
      </c>
      <c r="L3176" s="111">
        <f t="shared" ca="1" si="591"/>
        <v>448</v>
      </c>
      <c r="M3176" s="112">
        <f t="shared" ca="1" si="592"/>
        <v>818.31325243774427</v>
      </c>
      <c r="N3176" s="106"/>
      <c r="O3176" s="109">
        <f t="shared" ca="1" si="595"/>
        <v>6032.295784743792</v>
      </c>
      <c r="P3176" s="113">
        <f t="shared" ca="1" si="596"/>
        <v>1</v>
      </c>
      <c r="Q3176" s="114">
        <f t="shared" ca="1" si="593"/>
        <v>375</v>
      </c>
    </row>
    <row r="3177" spans="5:17" x14ac:dyDescent="0.35">
      <c r="E3177">
        <f t="shared" si="597"/>
        <v>3150</v>
      </c>
      <c r="F3177" s="109">
        <f t="shared" ca="1" si="588"/>
        <v>2.3552114227242305</v>
      </c>
      <c r="G3177" s="110">
        <f t="shared" ca="1" si="598"/>
        <v>6342.5515895186991</v>
      </c>
      <c r="H3177" s="92">
        <f t="shared" si="589"/>
        <v>3150</v>
      </c>
      <c r="I3177" s="109">
        <f t="shared" ca="1" si="590"/>
        <v>4.4562610989020826</v>
      </c>
      <c r="J3177" s="51">
        <f t="shared" ca="1" si="594"/>
        <v>7158.5096305337192</v>
      </c>
      <c r="K3177" s="51">
        <f t="shared" ca="1" si="599"/>
        <v>7162.9658916326216</v>
      </c>
      <c r="L3177" s="111">
        <f t="shared" ca="1" si="591"/>
        <v>449</v>
      </c>
      <c r="M3177" s="112">
        <f t="shared" ca="1" si="592"/>
        <v>820.41430211392253</v>
      </c>
      <c r="N3177" s="106"/>
      <c r="O3177" s="109">
        <f t="shared" ca="1" si="595"/>
        <v>320.13575997995292</v>
      </c>
      <c r="P3177" s="113">
        <f t="shared" ca="1" si="596"/>
        <v>1</v>
      </c>
      <c r="Q3177" s="114">
        <f t="shared" ca="1" si="593"/>
        <v>5</v>
      </c>
    </row>
    <row r="3178" spans="5:17" x14ac:dyDescent="0.35">
      <c r="E3178">
        <f t="shared" si="597"/>
        <v>3151</v>
      </c>
      <c r="F3178" s="109">
        <f t="shared" ca="1" si="588"/>
        <v>6.2453176514159923</v>
      </c>
      <c r="G3178" s="110">
        <f t="shared" ca="1" si="598"/>
        <v>6348.7969071701154</v>
      </c>
      <c r="H3178" s="92">
        <f t="shared" si="589"/>
        <v>3151</v>
      </c>
      <c r="I3178" s="109">
        <f t="shared" ca="1" si="590"/>
        <v>4.6814384114214409</v>
      </c>
      <c r="J3178" s="51">
        <f t="shared" ca="1" si="594"/>
        <v>7162.9658916326216</v>
      </c>
      <c r="K3178" s="51">
        <f t="shared" ca="1" si="599"/>
        <v>7167.647330044043</v>
      </c>
      <c r="L3178" s="111">
        <f t="shared" ca="1" si="591"/>
        <v>448</v>
      </c>
      <c r="M3178" s="112">
        <f t="shared" ca="1" si="592"/>
        <v>818.85042287392753</v>
      </c>
      <c r="N3178" s="106"/>
      <c r="O3178" s="109">
        <f t="shared" ca="1" si="595"/>
        <v>6385.4603606508817</v>
      </c>
      <c r="P3178" s="113">
        <f t="shared" ca="1" si="596"/>
        <v>1</v>
      </c>
      <c r="Q3178" s="114">
        <f t="shared" ca="1" si="593"/>
        <v>382</v>
      </c>
    </row>
    <row r="3179" spans="5:17" x14ac:dyDescent="0.35">
      <c r="E3179">
        <f t="shared" si="597"/>
        <v>3152</v>
      </c>
      <c r="F3179" s="109">
        <f t="shared" ca="1" si="588"/>
        <v>6.8521025848030463</v>
      </c>
      <c r="G3179" s="110">
        <f t="shared" ca="1" si="598"/>
        <v>6355.6490097549186</v>
      </c>
      <c r="H3179" s="92">
        <f t="shared" si="589"/>
        <v>3152</v>
      </c>
      <c r="I3179" s="109">
        <f t="shared" ca="1" si="590"/>
        <v>0.14302463235044743</v>
      </c>
      <c r="J3179" s="51">
        <f t="shared" ca="1" si="594"/>
        <v>7167.647330044043</v>
      </c>
      <c r="K3179" s="51">
        <f t="shared" ca="1" si="599"/>
        <v>7167.7903546763937</v>
      </c>
      <c r="L3179" s="111">
        <f t="shared" ca="1" si="591"/>
        <v>447</v>
      </c>
      <c r="M3179" s="112">
        <f t="shared" ca="1" si="592"/>
        <v>812.14134492147514</v>
      </c>
      <c r="N3179" s="106"/>
      <c r="O3179" s="109">
        <f t="shared" ca="1" si="595"/>
        <v>4026.4713619454137</v>
      </c>
      <c r="P3179" s="113">
        <f t="shared" ca="1" si="596"/>
        <v>1</v>
      </c>
      <c r="Q3179" s="114">
        <f t="shared" ca="1" si="593"/>
        <v>308</v>
      </c>
    </row>
    <row r="3180" spans="5:17" x14ac:dyDescent="0.35">
      <c r="E3180">
        <f t="shared" si="597"/>
        <v>3153</v>
      </c>
      <c r="F3180" s="109">
        <f t="shared" ca="1" si="588"/>
        <v>1.8875164418175776</v>
      </c>
      <c r="G3180" s="110">
        <f t="shared" ca="1" si="598"/>
        <v>6357.5365261967363</v>
      </c>
      <c r="H3180" s="92">
        <f t="shared" si="589"/>
        <v>3153</v>
      </c>
      <c r="I3180" s="109">
        <f t="shared" ca="1" si="590"/>
        <v>0.96734107201473118</v>
      </c>
      <c r="J3180" s="51">
        <f t="shared" ca="1" si="594"/>
        <v>7167.7903546763937</v>
      </c>
      <c r="K3180" s="51">
        <f t="shared" ca="1" si="599"/>
        <v>7168.757695748408</v>
      </c>
      <c r="L3180" s="111">
        <f t="shared" ca="1" si="591"/>
        <v>448</v>
      </c>
      <c r="M3180" s="112">
        <f t="shared" ca="1" si="592"/>
        <v>811.22116955167166</v>
      </c>
      <c r="N3180" s="106"/>
      <c r="O3180" s="109">
        <f t="shared" ca="1" si="595"/>
        <v>4990.1968371241601</v>
      </c>
      <c r="P3180" s="113">
        <f t="shared" ca="1" si="596"/>
        <v>1</v>
      </c>
      <c r="Q3180" s="114">
        <f t="shared" ca="1" si="593"/>
        <v>326</v>
      </c>
    </row>
    <row r="3181" spans="5:17" x14ac:dyDescent="0.35">
      <c r="E3181">
        <f t="shared" si="597"/>
        <v>3154</v>
      </c>
      <c r="F3181" s="109">
        <f t="shared" ca="1" si="588"/>
        <v>2.5792495405910851</v>
      </c>
      <c r="G3181" s="110">
        <f t="shared" ca="1" si="598"/>
        <v>6360.1157757373276</v>
      </c>
      <c r="H3181" s="92">
        <f t="shared" si="589"/>
        <v>3154</v>
      </c>
      <c r="I3181" s="109">
        <f t="shared" ca="1" si="590"/>
        <v>0.22238131488200982</v>
      </c>
      <c r="J3181" s="51">
        <f t="shared" ca="1" si="594"/>
        <v>7168.757695748408</v>
      </c>
      <c r="K3181" s="51">
        <f t="shared" ca="1" si="599"/>
        <v>7168.9800770632901</v>
      </c>
      <c r="L3181" s="111">
        <f t="shared" ca="1" si="591"/>
        <v>447</v>
      </c>
      <c r="M3181" s="112">
        <f t="shared" ca="1" si="592"/>
        <v>808.86430132596251</v>
      </c>
      <c r="N3181" s="106"/>
      <c r="O3181" s="109">
        <f t="shared" ca="1" si="595"/>
        <v>9173.1031194300122</v>
      </c>
      <c r="P3181" s="113">
        <f t="shared" ca="1" si="596"/>
        <v>1</v>
      </c>
      <c r="Q3181" s="114">
        <f t="shared" ca="1" si="593"/>
        <v>553</v>
      </c>
    </row>
    <row r="3182" spans="5:17" x14ac:dyDescent="0.35">
      <c r="E3182">
        <f t="shared" si="597"/>
        <v>3155</v>
      </c>
      <c r="F3182" s="109">
        <f t="shared" ca="1" si="588"/>
        <v>7.9742519249275849</v>
      </c>
      <c r="G3182" s="110">
        <f t="shared" ca="1" si="598"/>
        <v>6368.0900276622551</v>
      </c>
      <c r="H3182" s="92">
        <f t="shared" si="589"/>
        <v>3155</v>
      </c>
      <c r="I3182" s="109">
        <f t="shared" ca="1" si="590"/>
        <v>0.34451078907954796</v>
      </c>
      <c r="J3182" s="51">
        <f t="shared" ca="1" si="594"/>
        <v>7168.9800770632901</v>
      </c>
      <c r="K3182" s="51">
        <f t="shared" ca="1" si="599"/>
        <v>7169.3245878523694</v>
      </c>
      <c r="L3182" s="111">
        <f t="shared" ca="1" si="591"/>
        <v>447</v>
      </c>
      <c r="M3182" s="112">
        <f t="shared" ca="1" si="592"/>
        <v>801.23456019011428</v>
      </c>
      <c r="N3182" s="106"/>
      <c r="O3182" s="109">
        <f t="shared" ca="1" si="595"/>
        <v>3594.0519342862922</v>
      </c>
      <c r="P3182" s="113">
        <f t="shared" ca="1" si="596"/>
        <v>1</v>
      </c>
      <c r="Q3182" s="114">
        <f t="shared" ca="1" si="593"/>
        <v>283</v>
      </c>
    </row>
    <row r="3183" spans="5:17" x14ac:dyDescent="0.35">
      <c r="E3183">
        <f t="shared" si="597"/>
        <v>3156</v>
      </c>
      <c r="F3183" s="109">
        <f t="shared" ca="1" si="588"/>
        <v>0.52822986738616717</v>
      </c>
      <c r="G3183" s="110">
        <f t="shared" ca="1" si="598"/>
        <v>6368.6182575296416</v>
      </c>
      <c r="H3183" s="92">
        <f t="shared" si="589"/>
        <v>3156</v>
      </c>
      <c r="I3183" s="109">
        <f t="shared" ca="1" si="590"/>
        <v>1.472827472376258</v>
      </c>
      <c r="J3183" s="51">
        <f t="shared" ca="1" si="594"/>
        <v>7169.3245878523694</v>
      </c>
      <c r="K3183" s="51">
        <f t="shared" ca="1" si="599"/>
        <v>7170.797415324746</v>
      </c>
      <c r="L3183" s="111">
        <f t="shared" ca="1" si="591"/>
        <v>446</v>
      </c>
      <c r="M3183" s="112">
        <f t="shared" ca="1" si="592"/>
        <v>802.1791577951044</v>
      </c>
      <c r="N3183" s="106"/>
      <c r="O3183" s="109">
        <f t="shared" ca="1" si="595"/>
        <v>4638.9435788318597</v>
      </c>
      <c r="P3183" s="113">
        <f t="shared" ca="1" si="596"/>
        <v>1</v>
      </c>
      <c r="Q3183" s="114">
        <f t="shared" ca="1" si="593"/>
        <v>344</v>
      </c>
    </row>
    <row r="3184" spans="5:17" x14ac:dyDescent="0.35">
      <c r="E3184">
        <f t="shared" si="597"/>
        <v>3157</v>
      </c>
      <c r="F3184" s="109">
        <f t="shared" ca="1" si="588"/>
        <v>0.70634485924775192</v>
      </c>
      <c r="G3184" s="110">
        <f t="shared" ca="1" si="598"/>
        <v>6369.3246023888896</v>
      </c>
      <c r="H3184" s="92">
        <f t="shared" si="589"/>
        <v>3157</v>
      </c>
      <c r="I3184" s="109">
        <f t="shared" ca="1" si="590"/>
        <v>0.21617534593532733</v>
      </c>
      <c r="J3184" s="51">
        <f t="shared" ca="1" si="594"/>
        <v>7170.797415324746</v>
      </c>
      <c r="K3184" s="51">
        <f t="shared" ca="1" si="599"/>
        <v>7171.013590670681</v>
      </c>
      <c r="L3184" s="111">
        <f t="shared" ca="1" si="591"/>
        <v>445</v>
      </c>
      <c r="M3184" s="112">
        <f t="shared" ca="1" si="592"/>
        <v>801.68898828179135</v>
      </c>
      <c r="N3184" s="106"/>
      <c r="O3184" s="109">
        <f t="shared" ca="1" si="595"/>
        <v>2295.3756643414099</v>
      </c>
      <c r="P3184" s="113">
        <f t="shared" ca="1" si="596"/>
        <v>1</v>
      </c>
      <c r="Q3184" s="114">
        <f t="shared" ca="1" si="593"/>
        <v>189</v>
      </c>
    </row>
    <row r="3185" spans="5:17" x14ac:dyDescent="0.35">
      <c r="E3185">
        <f t="shared" si="597"/>
        <v>3158</v>
      </c>
      <c r="F3185" s="109">
        <f t="shared" ca="1" si="588"/>
        <v>6.5876848252218752</v>
      </c>
      <c r="G3185" s="110">
        <f t="shared" ca="1" si="598"/>
        <v>6375.9122872141115</v>
      </c>
      <c r="H3185" s="92">
        <f t="shared" si="589"/>
        <v>3158</v>
      </c>
      <c r="I3185" s="109">
        <f t="shared" ca="1" si="590"/>
        <v>1.36492149242432</v>
      </c>
      <c r="J3185" s="51">
        <f t="shared" ca="1" si="594"/>
        <v>7171.013590670681</v>
      </c>
      <c r="K3185" s="51">
        <f t="shared" ca="1" si="599"/>
        <v>7172.3785121631054</v>
      </c>
      <c r="L3185" s="111">
        <f t="shared" ca="1" si="591"/>
        <v>444</v>
      </c>
      <c r="M3185" s="112">
        <f t="shared" ca="1" si="592"/>
        <v>796.46622494899384</v>
      </c>
      <c r="N3185" s="106"/>
      <c r="O3185" s="109">
        <f t="shared" ca="1" si="595"/>
        <v>2675.837691433102</v>
      </c>
      <c r="P3185" s="113">
        <f t="shared" ca="1" si="596"/>
        <v>1</v>
      </c>
      <c r="Q3185" s="114">
        <f t="shared" ca="1" si="593"/>
        <v>228</v>
      </c>
    </row>
    <row r="3186" spans="5:17" x14ac:dyDescent="0.35">
      <c r="E3186">
        <f t="shared" si="597"/>
        <v>3159</v>
      </c>
      <c r="F3186" s="109">
        <f t="shared" ca="1" si="588"/>
        <v>0.90076565196584135</v>
      </c>
      <c r="G3186" s="110">
        <f t="shared" ca="1" si="598"/>
        <v>6376.8130528660777</v>
      </c>
      <c r="H3186" s="92">
        <f t="shared" si="589"/>
        <v>3159</v>
      </c>
      <c r="I3186" s="109">
        <f t="shared" ca="1" si="590"/>
        <v>1.6134971647788918</v>
      </c>
      <c r="J3186" s="51">
        <f t="shared" ca="1" si="594"/>
        <v>7172.3785121631054</v>
      </c>
      <c r="K3186" s="51">
        <f t="shared" ca="1" si="599"/>
        <v>7173.9920093278843</v>
      </c>
      <c r="L3186" s="111">
        <f t="shared" ca="1" si="591"/>
        <v>443</v>
      </c>
      <c r="M3186" s="112">
        <f t="shared" ca="1" si="592"/>
        <v>797.17895646180659</v>
      </c>
      <c r="N3186" s="106"/>
      <c r="O3186" s="109">
        <f t="shared" ca="1" si="595"/>
        <v>7479.3238965319597</v>
      </c>
      <c r="P3186" s="113">
        <f t="shared" ca="1" si="596"/>
        <v>1</v>
      </c>
      <c r="Q3186" s="114">
        <f t="shared" ca="1" si="593"/>
        <v>459</v>
      </c>
    </row>
    <row r="3187" spans="5:17" x14ac:dyDescent="0.35">
      <c r="E3187">
        <f t="shared" si="597"/>
        <v>3160</v>
      </c>
      <c r="F3187" s="109">
        <f t="shared" ca="1" si="588"/>
        <v>3.2088065267617152</v>
      </c>
      <c r="G3187" s="110">
        <f t="shared" ca="1" si="598"/>
        <v>6380.0218593928394</v>
      </c>
      <c r="H3187" s="92">
        <f t="shared" si="589"/>
        <v>3160</v>
      </c>
      <c r="I3187" s="109">
        <f t="shared" ca="1" si="590"/>
        <v>0.2686430463358116</v>
      </c>
      <c r="J3187" s="51">
        <f t="shared" ca="1" si="594"/>
        <v>7173.9920093278843</v>
      </c>
      <c r="K3187" s="51">
        <f t="shared" ca="1" si="599"/>
        <v>7174.2606523742197</v>
      </c>
      <c r="L3187" s="111">
        <f t="shared" ca="1" si="591"/>
        <v>442</v>
      </c>
      <c r="M3187" s="112">
        <f t="shared" ca="1" si="592"/>
        <v>794.23879298138036</v>
      </c>
      <c r="N3187" s="106"/>
      <c r="O3187" s="109">
        <f t="shared" ca="1" si="595"/>
        <v>7048.4078426739461</v>
      </c>
      <c r="P3187" s="113">
        <f t="shared" ca="1" si="596"/>
        <v>1</v>
      </c>
      <c r="Q3187" s="114">
        <f t="shared" ca="1" si="593"/>
        <v>457</v>
      </c>
    </row>
    <row r="3188" spans="5:17" x14ac:dyDescent="0.35">
      <c r="E3188">
        <f t="shared" si="597"/>
        <v>3161</v>
      </c>
      <c r="F3188" s="109">
        <f t="shared" ca="1" si="588"/>
        <v>4.3166330361549434</v>
      </c>
      <c r="G3188" s="110">
        <f t="shared" ca="1" si="598"/>
        <v>6384.338492428994</v>
      </c>
      <c r="H3188" s="92">
        <f t="shared" si="589"/>
        <v>3161</v>
      </c>
      <c r="I3188" s="109">
        <f t="shared" ca="1" si="590"/>
        <v>1.210720155099626</v>
      </c>
      <c r="J3188" s="51">
        <f t="shared" ca="1" si="594"/>
        <v>7174.2606523742197</v>
      </c>
      <c r="K3188" s="51">
        <f t="shared" ca="1" si="599"/>
        <v>7175.4713725293195</v>
      </c>
      <c r="L3188" s="111">
        <f t="shared" ca="1" si="591"/>
        <v>443</v>
      </c>
      <c r="M3188" s="112">
        <f t="shared" ca="1" si="592"/>
        <v>791.13288010032556</v>
      </c>
      <c r="N3188" s="106"/>
      <c r="O3188" s="109">
        <f t="shared" ca="1" si="595"/>
        <v>10283.166162157202</v>
      </c>
      <c r="P3188" s="113">
        <f t="shared" ca="1" si="596"/>
        <v>1</v>
      </c>
      <c r="Q3188" s="114">
        <f t="shared" ca="1" si="593"/>
        <v>456</v>
      </c>
    </row>
    <row r="3189" spans="5:17" x14ac:dyDescent="0.35">
      <c r="E3189">
        <f t="shared" si="597"/>
        <v>3162</v>
      </c>
      <c r="F3189" s="109">
        <f t="shared" ca="1" si="588"/>
        <v>1.0967840389059258</v>
      </c>
      <c r="G3189" s="110">
        <f t="shared" ca="1" si="598"/>
        <v>6385.4352764678997</v>
      </c>
      <c r="H3189" s="92">
        <f t="shared" si="589"/>
        <v>3162</v>
      </c>
      <c r="I3189" s="109">
        <f t="shared" ca="1" si="590"/>
        <v>0.54255443047930241</v>
      </c>
      <c r="J3189" s="51">
        <f t="shared" ca="1" si="594"/>
        <v>7175.4713725293195</v>
      </c>
      <c r="K3189" s="51">
        <f t="shared" ca="1" si="599"/>
        <v>7176.0139269597985</v>
      </c>
      <c r="L3189" s="111">
        <f t="shared" ca="1" si="591"/>
        <v>442</v>
      </c>
      <c r="M3189" s="112">
        <f t="shared" ca="1" si="592"/>
        <v>790.57865049189877</v>
      </c>
      <c r="N3189" s="106"/>
      <c r="O3189" s="109">
        <f t="shared" ca="1" si="595"/>
        <v>1740.6779955530403</v>
      </c>
      <c r="P3189" s="113">
        <f t="shared" ca="1" si="596"/>
        <v>1</v>
      </c>
      <c r="Q3189" s="114">
        <f t="shared" ca="1" si="593"/>
        <v>120</v>
      </c>
    </row>
    <row r="3190" spans="5:17" x14ac:dyDescent="0.35">
      <c r="E3190">
        <f t="shared" si="597"/>
        <v>3163</v>
      </c>
      <c r="F3190" s="109">
        <f t="shared" ca="1" si="588"/>
        <v>0.73322944426880043</v>
      </c>
      <c r="G3190" s="110">
        <f t="shared" ca="1" si="598"/>
        <v>6386.1685059121683</v>
      </c>
      <c r="H3190" s="92">
        <f t="shared" si="589"/>
        <v>3163</v>
      </c>
      <c r="I3190" s="109">
        <f t="shared" ca="1" si="590"/>
        <v>0.88544851344865494</v>
      </c>
      <c r="J3190" s="51">
        <f t="shared" ca="1" si="594"/>
        <v>7176.0139269597985</v>
      </c>
      <c r="K3190" s="51">
        <f t="shared" ca="1" si="599"/>
        <v>7176.8993754732473</v>
      </c>
      <c r="L3190" s="111">
        <f t="shared" ca="1" si="591"/>
        <v>441</v>
      </c>
      <c r="M3190" s="112">
        <f t="shared" ca="1" si="592"/>
        <v>790.73086956107909</v>
      </c>
      <c r="N3190" s="106"/>
      <c r="O3190" s="109">
        <f t="shared" ca="1" si="595"/>
        <v>7549.1926112323217</v>
      </c>
      <c r="P3190" s="113">
        <f t="shared" ca="1" si="596"/>
        <v>1</v>
      </c>
      <c r="Q3190" s="114">
        <f t="shared" ca="1" si="593"/>
        <v>468</v>
      </c>
    </row>
    <row r="3191" spans="5:17" x14ac:dyDescent="0.35">
      <c r="E3191">
        <f t="shared" si="597"/>
        <v>3164</v>
      </c>
      <c r="F3191" s="109">
        <f t="shared" ca="1" si="588"/>
        <v>3.2802575040940249</v>
      </c>
      <c r="G3191" s="110">
        <f t="shared" ca="1" si="598"/>
        <v>6389.4487634162624</v>
      </c>
      <c r="H3191" s="92">
        <f t="shared" si="589"/>
        <v>3164</v>
      </c>
      <c r="I3191" s="109">
        <f t="shared" ca="1" si="590"/>
        <v>6.4463842483854306</v>
      </c>
      <c r="J3191" s="51">
        <f t="shared" ca="1" si="594"/>
        <v>7176.8993754732473</v>
      </c>
      <c r="K3191" s="51">
        <f t="shared" ca="1" si="599"/>
        <v>7183.3457597216329</v>
      </c>
      <c r="L3191" s="111">
        <f t="shared" ca="1" si="591"/>
        <v>444</v>
      </c>
      <c r="M3191" s="112">
        <f t="shared" ca="1" si="592"/>
        <v>793.89699630537052</v>
      </c>
      <c r="N3191" s="106"/>
      <c r="O3191" s="109">
        <f t="shared" ca="1" si="595"/>
        <v>8204.9065903353749</v>
      </c>
      <c r="P3191" s="113">
        <f t="shared" ca="1" si="596"/>
        <v>1</v>
      </c>
      <c r="Q3191" s="114">
        <f t="shared" ca="1" si="593"/>
        <v>536</v>
      </c>
    </row>
    <row r="3192" spans="5:17" x14ac:dyDescent="0.35">
      <c r="E3192">
        <f t="shared" si="597"/>
        <v>3165</v>
      </c>
      <c r="F3192" s="109">
        <f t="shared" ca="1" si="588"/>
        <v>2.9346228630152602</v>
      </c>
      <c r="G3192" s="110">
        <f t="shared" ca="1" si="598"/>
        <v>6392.3833862792781</v>
      </c>
      <c r="H3192" s="92">
        <f t="shared" si="589"/>
        <v>3165</v>
      </c>
      <c r="I3192" s="109">
        <f t="shared" ca="1" si="590"/>
        <v>0.96873650351975904</v>
      </c>
      <c r="J3192" s="51">
        <f t="shared" ca="1" si="594"/>
        <v>7183.3457597216329</v>
      </c>
      <c r="K3192" s="51">
        <f t="shared" ca="1" si="599"/>
        <v>7184.3144962251527</v>
      </c>
      <c r="L3192" s="111">
        <f t="shared" ca="1" si="591"/>
        <v>443</v>
      </c>
      <c r="M3192" s="112">
        <f t="shared" ca="1" si="592"/>
        <v>791.9311099458746</v>
      </c>
      <c r="N3192" s="106"/>
      <c r="O3192" s="109">
        <f t="shared" ca="1" si="595"/>
        <v>6611.4382568951969</v>
      </c>
      <c r="P3192" s="113">
        <f t="shared" ca="1" si="596"/>
        <v>1</v>
      </c>
      <c r="Q3192" s="114">
        <f t="shared" ca="1" si="593"/>
        <v>394</v>
      </c>
    </row>
    <row r="3193" spans="5:17" x14ac:dyDescent="0.35">
      <c r="E3193">
        <f t="shared" si="597"/>
        <v>3166</v>
      </c>
      <c r="F3193" s="109">
        <f t="shared" ca="1" si="588"/>
        <v>2.9842344975203387E-2</v>
      </c>
      <c r="G3193" s="110">
        <f t="shared" ca="1" si="598"/>
        <v>6392.413228624253</v>
      </c>
      <c r="H3193" s="92">
        <f t="shared" si="589"/>
        <v>3166</v>
      </c>
      <c r="I3193" s="109">
        <f t="shared" ca="1" si="590"/>
        <v>1.7435804584648551</v>
      </c>
      <c r="J3193" s="51">
        <f t="shared" ca="1" si="594"/>
        <v>7184.3144962251527</v>
      </c>
      <c r="K3193" s="51">
        <f t="shared" ca="1" si="599"/>
        <v>7186.0580766836174</v>
      </c>
      <c r="L3193" s="111">
        <f t="shared" ca="1" si="591"/>
        <v>444</v>
      </c>
      <c r="M3193" s="112">
        <f t="shared" ca="1" si="592"/>
        <v>793.64484805936445</v>
      </c>
      <c r="N3193" s="106"/>
      <c r="O3193" s="109">
        <f t="shared" ca="1" si="595"/>
        <v>9196.5669749212975</v>
      </c>
      <c r="P3193" s="113">
        <f t="shared" ca="1" si="596"/>
        <v>1</v>
      </c>
      <c r="Q3193" s="114">
        <f t="shared" ca="1" si="593"/>
        <v>551</v>
      </c>
    </row>
    <row r="3194" spans="5:17" x14ac:dyDescent="0.35">
      <c r="E3194">
        <f t="shared" si="597"/>
        <v>3167</v>
      </c>
      <c r="F3194" s="109">
        <f t="shared" ca="1" si="588"/>
        <v>7.8736441750055008E-2</v>
      </c>
      <c r="G3194" s="110">
        <f t="shared" ca="1" si="598"/>
        <v>6392.4919650660031</v>
      </c>
      <c r="H3194" s="92">
        <f t="shared" si="589"/>
        <v>3167</v>
      </c>
      <c r="I3194" s="109">
        <f t="shared" ca="1" si="590"/>
        <v>3.7735429962564786</v>
      </c>
      <c r="J3194" s="51">
        <f t="shared" ca="1" si="594"/>
        <v>7186.0580766836174</v>
      </c>
      <c r="K3194" s="51">
        <f t="shared" ca="1" si="599"/>
        <v>7189.8316196798742</v>
      </c>
      <c r="L3194" s="111">
        <f t="shared" ca="1" si="591"/>
        <v>446</v>
      </c>
      <c r="M3194" s="112">
        <f t="shared" ca="1" si="592"/>
        <v>797.33965461387106</v>
      </c>
      <c r="N3194" s="106"/>
      <c r="O3194" s="109">
        <f t="shared" ca="1" si="595"/>
        <v>33.150126370535475</v>
      </c>
      <c r="P3194" s="113">
        <f t="shared" ca="1" si="596"/>
        <v>0</v>
      </c>
      <c r="Q3194" s="114">
        <f t="shared" ca="1" si="593"/>
        <v>0</v>
      </c>
    </row>
    <row r="3195" spans="5:17" x14ac:dyDescent="0.35">
      <c r="E3195">
        <f t="shared" si="597"/>
        <v>3168</v>
      </c>
      <c r="F3195" s="109">
        <f t="shared" ca="1" si="588"/>
        <v>7.0417706480531637</v>
      </c>
      <c r="G3195" s="110">
        <f t="shared" ca="1" si="598"/>
        <v>6399.5337357140561</v>
      </c>
      <c r="H3195" s="92">
        <f t="shared" si="589"/>
        <v>3168</v>
      </c>
      <c r="I3195" s="109">
        <f t="shared" ca="1" si="590"/>
        <v>2.2835854596244398</v>
      </c>
      <c r="J3195" s="51">
        <f t="shared" ca="1" si="594"/>
        <v>7189.8316196798742</v>
      </c>
      <c r="K3195" s="51">
        <f t="shared" ca="1" si="599"/>
        <v>7192.1152051394984</v>
      </c>
      <c r="L3195" s="111">
        <f t="shared" ca="1" si="591"/>
        <v>447</v>
      </c>
      <c r="M3195" s="112">
        <f t="shared" ca="1" si="592"/>
        <v>792.58146942544226</v>
      </c>
      <c r="N3195" s="106"/>
      <c r="O3195" s="109">
        <f t="shared" ca="1" si="595"/>
        <v>10526.737969112113</v>
      </c>
      <c r="P3195" s="113">
        <f t="shared" ca="1" si="596"/>
        <v>1</v>
      </c>
      <c r="Q3195" s="114">
        <f t="shared" ca="1" si="593"/>
        <v>346</v>
      </c>
    </row>
    <row r="3196" spans="5:17" x14ac:dyDescent="0.35">
      <c r="E3196">
        <f t="shared" si="597"/>
        <v>3169</v>
      </c>
      <c r="F3196" s="109">
        <f t="shared" ca="1" si="588"/>
        <v>3.0134472477962886</v>
      </c>
      <c r="G3196" s="110">
        <f t="shared" ca="1" si="598"/>
        <v>6402.5471829618527</v>
      </c>
      <c r="H3196" s="92">
        <f t="shared" si="589"/>
        <v>3169</v>
      </c>
      <c r="I3196" s="109">
        <f t="shared" ca="1" si="590"/>
        <v>11.926495762242304</v>
      </c>
      <c r="J3196" s="51">
        <f t="shared" ca="1" si="594"/>
        <v>7192.1152051394984</v>
      </c>
      <c r="K3196" s="51">
        <f t="shared" ca="1" si="599"/>
        <v>7204.041700901741</v>
      </c>
      <c r="L3196" s="111">
        <f t="shared" ca="1" si="591"/>
        <v>454</v>
      </c>
      <c r="M3196" s="112">
        <f t="shared" ca="1" si="592"/>
        <v>801.49451793988828</v>
      </c>
      <c r="N3196" s="106"/>
      <c r="O3196" s="109">
        <f t="shared" ca="1" si="595"/>
        <v>2895.0959295271464</v>
      </c>
      <c r="P3196" s="113">
        <f t="shared" ca="1" si="596"/>
        <v>1</v>
      </c>
      <c r="Q3196" s="114">
        <f t="shared" ca="1" si="593"/>
        <v>210</v>
      </c>
    </row>
    <row r="3197" spans="5:17" x14ac:dyDescent="0.35">
      <c r="E3197">
        <f t="shared" si="597"/>
        <v>3170</v>
      </c>
      <c r="F3197" s="109">
        <f t="shared" ca="1" si="588"/>
        <v>2.4243662228372709</v>
      </c>
      <c r="G3197" s="110">
        <f t="shared" ca="1" si="598"/>
        <v>6404.97154918469</v>
      </c>
      <c r="H3197" s="92">
        <f t="shared" si="589"/>
        <v>3170</v>
      </c>
      <c r="I3197" s="109">
        <f t="shared" ca="1" si="590"/>
        <v>0.60470154143162724</v>
      </c>
      <c r="J3197" s="51">
        <f t="shared" ca="1" si="594"/>
        <v>7204.041700901741</v>
      </c>
      <c r="K3197" s="51">
        <f t="shared" ca="1" si="599"/>
        <v>7204.6464024431725</v>
      </c>
      <c r="L3197" s="111">
        <f t="shared" ca="1" si="591"/>
        <v>453</v>
      </c>
      <c r="M3197" s="112">
        <f t="shared" ca="1" si="592"/>
        <v>799.67485325848247</v>
      </c>
      <c r="N3197" s="106"/>
      <c r="O3197" s="109">
        <f t="shared" ca="1" si="595"/>
        <v>318.19394040944195</v>
      </c>
      <c r="P3197" s="113">
        <f t="shared" ca="1" si="596"/>
        <v>1</v>
      </c>
      <c r="Q3197" s="114">
        <f t="shared" ca="1" si="593"/>
        <v>4</v>
      </c>
    </row>
    <row r="3198" spans="5:17" x14ac:dyDescent="0.35">
      <c r="E3198">
        <f t="shared" si="597"/>
        <v>3171</v>
      </c>
      <c r="F3198" s="109">
        <f t="shared" ca="1" si="588"/>
        <v>3.2348399742491414</v>
      </c>
      <c r="G3198" s="110">
        <f t="shared" ca="1" si="598"/>
        <v>6408.2063891589396</v>
      </c>
      <c r="H3198" s="92">
        <f t="shared" si="589"/>
        <v>3171</v>
      </c>
      <c r="I3198" s="109">
        <f t="shared" ca="1" si="590"/>
        <v>5.3851151259956511</v>
      </c>
      <c r="J3198" s="51">
        <f t="shared" ca="1" si="594"/>
        <v>7204.6464024431725</v>
      </c>
      <c r="K3198" s="51">
        <f t="shared" ca="1" si="599"/>
        <v>7210.0315175691685</v>
      </c>
      <c r="L3198" s="111">
        <f t="shared" ca="1" si="591"/>
        <v>456</v>
      </c>
      <c r="M3198" s="112">
        <f t="shared" ca="1" si="592"/>
        <v>801.8251284102289</v>
      </c>
      <c r="N3198" s="106"/>
      <c r="O3198" s="109">
        <f t="shared" ca="1" si="595"/>
        <v>1251.5192726885534</v>
      </c>
      <c r="P3198" s="113">
        <f t="shared" ca="1" si="596"/>
        <v>1</v>
      </c>
      <c r="Q3198" s="114">
        <f t="shared" ca="1" si="593"/>
        <v>90</v>
      </c>
    </row>
    <row r="3199" spans="5:17" x14ac:dyDescent="0.35">
      <c r="E3199">
        <f t="shared" si="597"/>
        <v>3172</v>
      </c>
      <c r="F3199" s="109">
        <f t="shared" ca="1" si="588"/>
        <v>1.3611487180213775</v>
      </c>
      <c r="G3199" s="110">
        <f t="shared" ca="1" si="598"/>
        <v>6409.5675378769611</v>
      </c>
      <c r="H3199" s="92">
        <f t="shared" si="589"/>
        <v>3172</v>
      </c>
      <c r="I3199" s="109">
        <f t="shared" ca="1" si="590"/>
        <v>3.0426497544895974</v>
      </c>
      <c r="J3199" s="51">
        <f t="shared" ca="1" si="594"/>
        <v>7210.0315175691685</v>
      </c>
      <c r="K3199" s="51">
        <f t="shared" ca="1" si="599"/>
        <v>7213.074167323658</v>
      </c>
      <c r="L3199" s="111">
        <f t="shared" ca="1" si="591"/>
        <v>455</v>
      </c>
      <c r="M3199" s="112">
        <f t="shared" ca="1" si="592"/>
        <v>803.50662944669693</v>
      </c>
      <c r="N3199" s="106"/>
      <c r="O3199" s="109">
        <f t="shared" ca="1" si="595"/>
        <v>9830.2015889457653</v>
      </c>
      <c r="P3199" s="113">
        <f t="shared" ca="1" si="596"/>
        <v>1</v>
      </c>
      <c r="Q3199" s="114">
        <f t="shared" ca="1" si="593"/>
        <v>567</v>
      </c>
    </row>
    <row r="3200" spans="5:17" x14ac:dyDescent="0.35">
      <c r="E3200">
        <f t="shared" si="597"/>
        <v>3173</v>
      </c>
      <c r="F3200" s="109">
        <f t="shared" ca="1" si="588"/>
        <v>5.5453001580183274</v>
      </c>
      <c r="G3200" s="110">
        <f t="shared" ca="1" si="598"/>
        <v>6415.1128380349792</v>
      </c>
      <c r="H3200" s="92">
        <f t="shared" si="589"/>
        <v>3173</v>
      </c>
      <c r="I3200" s="109">
        <f t="shared" ca="1" si="590"/>
        <v>9.6538584714681588E-2</v>
      </c>
      <c r="J3200" s="51">
        <f t="shared" ca="1" si="594"/>
        <v>7213.074167323658</v>
      </c>
      <c r="K3200" s="51">
        <f t="shared" ca="1" si="599"/>
        <v>7213.1707059083728</v>
      </c>
      <c r="L3200" s="111">
        <f t="shared" ca="1" si="591"/>
        <v>454</v>
      </c>
      <c r="M3200" s="112">
        <f t="shared" ca="1" si="592"/>
        <v>798.05786787339366</v>
      </c>
      <c r="N3200" s="106"/>
      <c r="O3200" s="109">
        <f t="shared" ca="1" si="595"/>
        <v>9298.621653430826</v>
      </c>
      <c r="P3200" s="113">
        <f t="shared" ca="1" si="596"/>
        <v>1</v>
      </c>
      <c r="Q3200" s="114">
        <f t="shared" ca="1" si="593"/>
        <v>563</v>
      </c>
    </row>
    <row r="3201" spans="5:17" x14ac:dyDescent="0.35">
      <c r="E3201">
        <f t="shared" si="597"/>
        <v>3174</v>
      </c>
      <c r="F3201" s="109">
        <f t="shared" ca="1" si="588"/>
        <v>7.8253356959704617E-2</v>
      </c>
      <c r="G3201" s="110">
        <f t="shared" ca="1" si="598"/>
        <v>6415.1910913919392</v>
      </c>
      <c r="H3201" s="92">
        <f t="shared" si="589"/>
        <v>3174</v>
      </c>
      <c r="I3201" s="109">
        <f t="shared" ca="1" si="590"/>
        <v>1.2215903482972088</v>
      </c>
      <c r="J3201" s="51">
        <f t="shared" ca="1" si="594"/>
        <v>7213.1707059083728</v>
      </c>
      <c r="K3201" s="51">
        <f t="shared" ca="1" si="599"/>
        <v>7214.3922962566703</v>
      </c>
      <c r="L3201" s="111">
        <f t="shared" ca="1" si="591"/>
        <v>453</v>
      </c>
      <c r="M3201" s="112">
        <f t="shared" ca="1" si="592"/>
        <v>799.20120486473115</v>
      </c>
      <c r="N3201" s="106"/>
      <c r="O3201" s="109">
        <f t="shared" ca="1" si="595"/>
        <v>9491.1935180947457</v>
      </c>
      <c r="P3201" s="113">
        <f t="shared" ca="1" si="596"/>
        <v>1</v>
      </c>
      <c r="Q3201" s="114">
        <f t="shared" ca="1" si="593"/>
        <v>584</v>
      </c>
    </row>
    <row r="3202" spans="5:17" x14ac:dyDescent="0.35">
      <c r="E3202">
        <f t="shared" si="597"/>
        <v>3175</v>
      </c>
      <c r="F3202" s="109">
        <f t="shared" ca="1" si="588"/>
        <v>0.10571434934033815</v>
      </c>
      <c r="G3202" s="110">
        <f t="shared" ca="1" si="598"/>
        <v>6415.2968057412791</v>
      </c>
      <c r="H3202" s="92">
        <f t="shared" si="589"/>
        <v>3175</v>
      </c>
      <c r="I3202" s="109">
        <f t="shared" ca="1" si="590"/>
        <v>5.3787350487611105</v>
      </c>
      <c r="J3202" s="51">
        <f t="shared" ca="1" si="594"/>
        <v>7214.3922962566703</v>
      </c>
      <c r="K3202" s="51">
        <f t="shared" ca="1" si="599"/>
        <v>7219.7710313054313</v>
      </c>
      <c r="L3202" s="111">
        <f t="shared" ca="1" si="591"/>
        <v>454</v>
      </c>
      <c r="M3202" s="112">
        <f t="shared" ca="1" si="592"/>
        <v>804.47422556415222</v>
      </c>
      <c r="N3202" s="106"/>
      <c r="O3202" s="109">
        <f t="shared" ca="1" si="595"/>
        <v>1323.7141886424067</v>
      </c>
      <c r="P3202" s="113">
        <f t="shared" ca="1" si="596"/>
        <v>1</v>
      </c>
      <c r="Q3202" s="114">
        <f t="shared" ca="1" si="593"/>
        <v>95</v>
      </c>
    </row>
    <row r="3203" spans="5:17" x14ac:dyDescent="0.35">
      <c r="E3203">
        <f t="shared" si="597"/>
        <v>3176</v>
      </c>
      <c r="F3203" s="109">
        <f t="shared" ca="1" si="588"/>
        <v>0.82217400302688348</v>
      </c>
      <c r="G3203" s="110">
        <f t="shared" ca="1" si="598"/>
        <v>6416.1189797443058</v>
      </c>
      <c r="H3203" s="92">
        <f t="shared" si="589"/>
        <v>3176</v>
      </c>
      <c r="I3203" s="109">
        <f t="shared" ca="1" si="590"/>
        <v>1.7810004403885011</v>
      </c>
      <c r="J3203" s="51">
        <f t="shared" ca="1" si="594"/>
        <v>7219.7710313054313</v>
      </c>
      <c r="K3203" s="51">
        <f t="shared" ca="1" si="599"/>
        <v>7221.5520317458195</v>
      </c>
      <c r="L3203" s="111">
        <f t="shared" ca="1" si="591"/>
        <v>453</v>
      </c>
      <c r="M3203" s="112">
        <f t="shared" ca="1" si="592"/>
        <v>805.43305200151372</v>
      </c>
      <c r="N3203" s="106"/>
      <c r="O3203" s="109">
        <f t="shared" ca="1" si="595"/>
        <v>8976.6197792596467</v>
      </c>
      <c r="P3203" s="113">
        <f t="shared" ca="1" si="596"/>
        <v>1</v>
      </c>
      <c r="Q3203" s="114">
        <f t="shared" ca="1" si="593"/>
        <v>521</v>
      </c>
    </row>
    <row r="3204" spans="5:17" x14ac:dyDescent="0.35">
      <c r="E3204">
        <f t="shared" si="597"/>
        <v>3177</v>
      </c>
      <c r="F3204" s="109">
        <f t="shared" ca="1" si="588"/>
        <v>1.9273614407999122</v>
      </c>
      <c r="G3204" s="110">
        <f t="shared" ca="1" si="598"/>
        <v>6418.046341185106</v>
      </c>
      <c r="H3204" s="92">
        <f t="shared" si="589"/>
        <v>3177</v>
      </c>
      <c r="I3204" s="109">
        <f t="shared" ca="1" si="590"/>
        <v>0.57922018840156153</v>
      </c>
      <c r="J3204" s="51">
        <f t="shared" ca="1" si="594"/>
        <v>7221.5520317458195</v>
      </c>
      <c r="K3204" s="51">
        <f t="shared" ca="1" si="599"/>
        <v>7222.1312519342209</v>
      </c>
      <c r="L3204" s="111">
        <f t="shared" ca="1" si="591"/>
        <v>452</v>
      </c>
      <c r="M3204" s="112">
        <f t="shared" ca="1" si="592"/>
        <v>804.0849107491149</v>
      </c>
      <c r="N3204" s="106"/>
      <c r="O3204" s="109">
        <f t="shared" ca="1" si="595"/>
        <v>8166.0747566099226</v>
      </c>
      <c r="P3204" s="113">
        <f t="shared" ca="1" si="596"/>
        <v>1</v>
      </c>
      <c r="Q3204" s="114">
        <f t="shared" ca="1" si="593"/>
        <v>531</v>
      </c>
    </row>
    <row r="3205" spans="5:17" x14ac:dyDescent="0.35">
      <c r="E3205">
        <f t="shared" si="597"/>
        <v>3178</v>
      </c>
      <c r="F3205" s="109">
        <f t="shared" ca="1" si="588"/>
        <v>2.0731863153360073</v>
      </c>
      <c r="G3205" s="110">
        <f t="shared" ca="1" si="598"/>
        <v>6420.119527500442</v>
      </c>
      <c r="H3205" s="92">
        <f t="shared" si="589"/>
        <v>3178</v>
      </c>
      <c r="I3205" s="109">
        <f t="shared" ca="1" si="590"/>
        <v>3.6097196624851731</v>
      </c>
      <c r="J3205" s="51">
        <f t="shared" ca="1" si="594"/>
        <v>7222.1312519342209</v>
      </c>
      <c r="K3205" s="51">
        <f t="shared" ca="1" si="599"/>
        <v>7225.740971596706</v>
      </c>
      <c r="L3205" s="111">
        <f t="shared" ca="1" si="591"/>
        <v>452</v>
      </c>
      <c r="M3205" s="112">
        <f t="shared" ca="1" si="592"/>
        <v>805.62144409626399</v>
      </c>
      <c r="N3205" s="106"/>
      <c r="O3205" s="109">
        <f t="shared" ca="1" si="595"/>
        <v>3139.003861855068</v>
      </c>
      <c r="P3205" s="113">
        <f t="shared" ca="1" si="596"/>
        <v>1</v>
      </c>
      <c r="Q3205" s="114">
        <f t="shared" ca="1" si="593"/>
        <v>237</v>
      </c>
    </row>
    <row r="3206" spans="5:17" x14ac:dyDescent="0.35">
      <c r="E3206">
        <f t="shared" si="597"/>
        <v>3179</v>
      </c>
      <c r="F3206" s="109">
        <f t="shared" ca="1" si="588"/>
        <v>1.0811874586319929</v>
      </c>
      <c r="G3206" s="110">
        <f t="shared" ca="1" si="598"/>
        <v>6421.2007149590736</v>
      </c>
      <c r="H3206" s="92">
        <f t="shared" si="589"/>
        <v>3179</v>
      </c>
      <c r="I3206" s="109">
        <f t="shared" ca="1" si="590"/>
        <v>2.3508840372734339</v>
      </c>
      <c r="J3206" s="51">
        <f t="shared" ca="1" si="594"/>
        <v>7225.740971596706</v>
      </c>
      <c r="K3206" s="51">
        <f t="shared" ca="1" si="599"/>
        <v>7228.0918556339793</v>
      </c>
      <c r="L3206" s="111">
        <f t="shared" ca="1" si="591"/>
        <v>452</v>
      </c>
      <c r="M3206" s="112">
        <f t="shared" ca="1" si="592"/>
        <v>806.89114067490573</v>
      </c>
      <c r="N3206" s="106"/>
      <c r="O3206" s="109">
        <f t="shared" ca="1" si="595"/>
        <v>1698.4848315209035</v>
      </c>
      <c r="P3206" s="113">
        <f t="shared" ca="1" si="596"/>
        <v>1</v>
      </c>
      <c r="Q3206" s="114">
        <f t="shared" ca="1" si="593"/>
        <v>118</v>
      </c>
    </row>
    <row r="3207" spans="5:17" x14ac:dyDescent="0.35">
      <c r="E3207">
        <f t="shared" si="597"/>
        <v>3180</v>
      </c>
      <c r="F3207" s="109">
        <f t="shared" ca="1" si="588"/>
        <v>7.2162611003327465E-2</v>
      </c>
      <c r="G3207" s="110">
        <f t="shared" ca="1" si="598"/>
        <v>6421.2728775700771</v>
      </c>
      <c r="H3207" s="92">
        <f t="shared" si="589"/>
        <v>3180</v>
      </c>
      <c r="I3207" s="109">
        <f t="shared" ca="1" si="590"/>
        <v>0.93413032779830141</v>
      </c>
      <c r="J3207" s="51">
        <f t="shared" ca="1" si="594"/>
        <v>7228.0918556339793</v>
      </c>
      <c r="K3207" s="51">
        <f t="shared" ca="1" si="599"/>
        <v>7229.0259859617772</v>
      </c>
      <c r="L3207" s="111">
        <f t="shared" ca="1" si="591"/>
        <v>451</v>
      </c>
      <c r="M3207" s="112">
        <f t="shared" ca="1" si="592"/>
        <v>807.75310839170015</v>
      </c>
      <c r="N3207" s="106"/>
      <c r="O3207" s="109">
        <f t="shared" ca="1" si="595"/>
        <v>1084.3865455509167</v>
      </c>
      <c r="P3207" s="113">
        <f t="shared" ca="1" si="596"/>
        <v>1</v>
      </c>
      <c r="Q3207" s="114">
        <f t="shared" ca="1" si="593"/>
        <v>89</v>
      </c>
    </row>
    <row r="3208" spans="5:17" x14ac:dyDescent="0.35">
      <c r="E3208">
        <f t="shared" si="597"/>
        <v>3181</v>
      </c>
      <c r="F3208" s="109">
        <f t="shared" ca="1" si="588"/>
        <v>2.1893321572569078</v>
      </c>
      <c r="G3208" s="110">
        <f t="shared" ca="1" si="598"/>
        <v>6423.4622097273341</v>
      </c>
      <c r="H3208" s="92">
        <f t="shared" si="589"/>
        <v>3181</v>
      </c>
      <c r="I3208" s="109">
        <f t="shared" ca="1" si="590"/>
        <v>0.79074203138607846</v>
      </c>
      <c r="J3208" s="51">
        <f t="shared" ca="1" si="594"/>
        <v>7229.0259859617772</v>
      </c>
      <c r="K3208" s="51">
        <f t="shared" ca="1" si="599"/>
        <v>7229.8167279931631</v>
      </c>
      <c r="L3208" s="111">
        <f t="shared" ca="1" si="591"/>
        <v>451</v>
      </c>
      <c r="M3208" s="112">
        <f t="shared" ca="1" si="592"/>
        <v>806.35451826582903</v>
      </c>
      <c r="N3208" s="106"/>
      <c r="O3208" s="109">
        <f t="shared" ca="1" si="595"/>
        <v>8841.8464334491164</v>
      </c>
      <c r="P3208" s="113">
        <f t="shared" ca="1" si="596"/>
        <v>1</v>
      </c>
      <c r="Q3208" s="114">
        <f t="shared" ca="1" si="593"/>
        <v>511</v>
      </c>
    </row>
    <row r="3209" spans="5:17" x14ac:dyDescent="0.35">
      <c r="E3209">
        <f t="shared" si="597"/>
        <v>3182</v>
      </c>
      <c r="F3209" s="109">
        <f t="shared" ca="1" si="588"/>
        <v>1.5182384449153685</v>
      </c>
      <c r="G3209" s="110">
        <f t="shared" ca="1" si="598"/>
        <v>6424.9804481722495</v>
      </c>
      <c r="H3209" s="92">
        <f t="shared" si="589"/>
        <v>3182</v>
      </c>
      <c r="I3209" s="109">
        <f t="shared" ca="1" si="590"/>
        <v>2.7383882841308509</v>
      </c>
      <c r="J3209" s="51">
        <f t="shared" ca="1" si="594"/>
        <v>7229.8167279931631</v>
      </c>
      <c r="K3209" s="51">
        <f t="shared" ca="1" si="599"/>
        <v>7232.5551162772936</v>
      </c>
      <c r="L3209" s="111">
        <f t="shared" ca="1" si="591"/>
        <v>451</v>
      </c>
      <c r="M3209" s="112">
        <f t="shared" ca="1" si="592"/>
        <v>807.57466810504411</v>
      </c>
      <c r="N3209" s="106"/>
      <c r="O3209" s="109">
        <f t="shared" ca="1" si="595"/>
        <v>3639.8096158748626</v>
      </c>
      <c r="P3209" s="113">
        <f t="shared" ca="1" si="596"/>
        <v>1</v>
      </c>
      <c r="Q3209" s="114">
        <f t="shared" ca="1" si="593"/>
        <v>271</v>
      </c>
    </row>
    <row r="3210" spans="5:17" x14ac:dyDescent="0.35">
      <c r="E3210">
        <f t="shared" si="597"/>
        <v>3183</v>
      </c>
      <c r="F3210" s="109">
        <f t="shared" ca="1" si="588"/>
        <v>9.824237528370551</v>
      </c>
      <c r="G3210" s="110">
        <f t="shared" ca="1" si="598"/>
        <v>6434.8046857006202</v>
      </c>
      <c r="H3210" s="92">
        <f t="shared" si="589"/>
        <v>3183</v>
      </c>
      <c r="I3210" s="109">
        <f t="shared" ca="1" si="590"/>
        <v>0.22765785389118071</v>
      </c>
      <c r="J3210" s="51">
        <f t="shared" ca="1" si="594"/>
        <v>7232.5551162772936</v>
      </c>
      <c r="K3210" s="51">
        <f t="shared" ca="1" si="599"/>
        <v>7232.7827741311849</v>
      </c>
      <c r="L3210" s="111">
        <f t="shared" ca="1" si="591"/>
        <v>450</v>
      </c>
      <c r="M3210" s="112">
        <f t="shared" ca="1" si="592"/>
        <v>797.97808843056464</v>
      </c>
      <c r="N3210" s="106"/>
      <c r="O3210" s="109">
        <f t="shared" ca="1" si="595"/>
        <v>10974.322219271193</v>
      </c>
      <c r="P3210" s="113">
        <f t="shared" ca="1" si="596"/>
        <v>1</v>
      </c>
      <c r="Q3210" s="114">
        <f t="shared" ca="1" si="593"/>
        <v>153</v>
      </c>
    </row>
    <row r="3211" spans="5:17" x14ac:dyDescent="0.35">
      <c r="E3211">
        <f t="shared" si="597"/>
        <v>3184</v>
      </c>
      <c r="F3211" s="109">
        <f t="shared" ca="1" si="588"/>
        <v>1.9725895134520928</v>
      </c>
      <c r="G3211" s="110">
        <f t="shared" ca="1" si="598"/>
        <v>6436.7772752140727</v>
      </c>
      <c r="H3211" s="92">
        <f t="shared" si="589"/>
        <v>3184</v>
      </c>
      <c r="I3211" s="109">
        <f t="shared" ca="1" si="590"/>
        <v>2.0336140381597501</v>
      </c>
      <c r="J3211" s="51">
        <f t="shared" ca="1" si="594"/>
        <v>7232.7827741311849</v>
      </c>
      <c r="K3211" s="51">
        <f t="shared" ca="1" si="599"/>
        <v>7234.8163881693445</v>
      </c>
      <c r="L3211" s="111">
        <f t="shared" ca="1" si="591"/>
        <v>450</v>
      </c>
      <c r="M3211" s="112">
        <f t="shared" ca="1" si="592"/>
        <v>798.03911295527178</v>
      </c>
      <c r="N3211" s="106"/>
      <c r="O3211" s="109">
        <f t="shared" ca="1" si="595"/>
        <v>475.0562712491153</v>
      </c>
      <c r="P3211" s="113">
        <f t="shared" ca="1" si="596"/>
        <v>1</v>
      </c>
      <c r="Q3211" s="114">
        <f t="shared" ca="1" si="593"/>
        <v>32</v>
      </c>
    </row>
    <row r="3212" spans="5:17" x14ac:dyDescent="0.35">
      <c r="E3212">
        <f t="shared" si="597"/>
        <v>3185</v>
      </c>
      <c r="F3212" s="109">
        <f t="shared" ca="1" si="588"/>
        <v>0.85536139291064994</v>
      </c>
      <c r="G3212" s="110">
        <f t="shared" ca="1" si="598"/>
        <v>6437.6326366069834</v>
      </c>
      <c r="H3212" s="92">
        <f t="shared" si="589"/>
        <v>3185</v>
      </c>
      <c r="I3212" s="109">
        <f t="shared" ca="1" si="590"/>
        <v>0.24441492913338544</v>
      </c>
      <c r="J3212" s="51">
        <f t="shared" ca="1" si="594"/>
        <v>7234.8163881693445</v>
      </c>
      <c r="K3212" s="51">
        <f t="shared" ca="1" si="599"/>
        <v>7235.0608030984777</v>
      </c>
      <c r="L3212" s="111">
        <f t="shared" ca="1" si="591"/>
        <v>449</v>
      </c>
      <c r="M3212" s="112">
        <f t="shared" ca="1" si="592"/>
        <v>797.42816649149427</v>
      </c>
      <c r="N3212" s="106"/>
      <c r="O3212" s="109">
        <f t="shared" ca="1" si="595"/>
        <v>4105.7173368499743</v>
      </c>
      <c r="P3212" s="113">
        <f t="shared" ca="1" si="596"/>
        <v>1</v>
      </c>
      <c r="Q3212" s="114">
        <f t="shared" ca="1" si="593"/>
        <v>312</v>
      </c>
    </row>
    <row r="3213" spans="5:17" x14ac:dyDescent="0.35">
      <c r="E3213">
        <f t="shared" si="597"/>
        <v>3186</v>
      </c>
      <c r="F3213" s="109">
        <f t="shared" ca="1" si="588"/>
        <v>1.1771437871405606</v>
      </c>
      <c r="G3213" s="110">
        <f t="shared" ca="1" si="598"/>
        <v>6438.8097803941237</v>
      </c>
      <c r="H3213" s="92">
        <f t="shared" si="589"/>
        <v>3186</v>
      </c>
      <c r="I3213" s="109">
        <f t="shared" ca="1" si="590"/>
        <v>5.9458443883522909</v>
      </c>
      <c r="J3213" s="51">
        <f t="shared" ca="1" si="594"/>
        <v>7235.0608030984777</v>
      </c>
      <c r="K3213" s="51">
        <f t="shared" ca="1" si="599"/>
        <v>7241.0066474868299</v>
      </c>
      <c r="L3213" s="111">
        <f t="shared" ca="1" si="591"/>
        <v>450</v>
      </c>
      <c r="M3213" s="112">
        <f t="shared" ca="1" si="592"/>
        <v>802.19686709270627</v>
      </c>
      <c r="N3213" s="106"/>
      <c r="O3213" s="109">
        <f t="shared" ca="1" si="595"/>
        <v>6748.9397911316573</v>
      </c>
      <c r="P3213" s="113">
        <f t="shared" ca="1" si="596"/>
        <v>1</v>
      </c>
      <c r="Q3213" s="114">
        <f t="shared" ca="1" si="593"/>
        <v>424</v>
      </c>
    </row>
    <row r="3214" spans="5:17" x14ac:dyDescent="0.35">
      <c r="E3214">
        <f t="shared" si="597"/>
        <v>3187</v>
      </c>
      <c r="F3214" s="109">
        <f t="shared" ca="1" si="588"/>
        <v>1.8824491258787406</v>
      </c>
      <c r="G3214" s="110">
        <f t="shared" ca="1" si="598"/>
        <v>6440.692229520002</v>
      </c>
      <c r="H3214" s="92">
        <f t="shared" si="589"/>
        <v>3187</v>
      </c>
      <c r="I3214" s="109">
        <f t="shared" ca="1" si="590"/>
        <v>0.40037876727249</v>
      </c>
      <c r="J3214" s="51">
        <f t="shared" ca="1" si="594"/>
        <v>7241.0066474868299</v>
      </c>
      <c r="K3214" s="51">
        <f t="shared" ca="1" si="599"/>
        <v>7241.4070262541027</v>
      </c>
      <c r="L3214" s="111">
        <f t="shared" ca="1" si="591"/>
        <v>449</v>
      </c>
      <c r="M3214" s="112">
        <f t="shared" ca="1" si="592"/>
        <v>800.71479673410067</v>
      </c>
      <c r="N3214" s="106"/>
      <c r="O3214" s="109">
        <f t="shared" ca="1" si="595"/>
        <v>2565.9327582023961</v>
      </c>
      <c r="P3214" s="113">
        <f t="shared" ca="1" si="596"/>
        <v>1</v>
      </c>
      <c r="Q3214" s="114">
        <f t="shared" ca="1" si="593"/>
        <v>207</v>
      </c>
    </row>
    <row r="3215" spans="5:17" x14ac:dyDescent="0.35">
      <c r="E3215">
        <f t="shared" si="597"/>
        <v>3188</v>
      </c>
      <c r="F3215" s="109">
        <f t="shared" ca="1" si="588"/>
        <v>1.8991320626457227</v>
      </c>
      <c r="G3215" s="110">
        <f t="shared" ca="1" si="598"/>
        <v>6442.5913615826476</v>
      </c>
      <c r="H3215" s="92">
        <f t="shared" si="589"/>
        <v>3188</v>
      </c>
      <c r="I3215" s="109">
        <f t="shared" ca="1" si="590"/>
        <v>0.12019923904385878</v>
      </c>
      <c r="J3215" s="51">
        <f t="shared" ca="1" si="594"/>
        <v>7241.4070262541027</v>
      </c>
      <c r="K3215" s="51">
        <f t="shared" ca="1" si="599"/>
        <v>7241.5272254931469</v>
      </c>
      <c r="L3215" s="111">
        <f t="shared" ca="1" si="591"/>
        <v>448</v>
      </c>
      <c r="M3215" s="112">
        <f t="shared" ca="1" si="592"/>
        <v>798.93586391049939</v>
      </c>
      <c r="N3215" s="106"/>
      <c r="O3215" s="109">
        <f t="shared" ca="1" si="595"/>
        <v>6355.3517062811179</v>
      </c>
      <c r="P3215" s="113">
        <f t="shared" ca="1" si="596"/>
        <v>1</v>
      </c>
      <c r="Q3215" s="114">
        <f t="shared" ca="1" si="593"/>
        <v>380</v>
      </c>
    </row>
    <row r="3216" spans="5:17" x14ac:dyDescent="0.35">
      <c r="E3216">
        <f t="shared" si="597"/>
        <v>3189</v>
      </c>
      <c r="F3216" s="109">
        <f t="shared" ca="1" si="588"/>
        <v>9.8598906423434038E-2</v>
      </c>
      <c r="G3216" s="110">
        <f t="shared" ca="1" si="598"/>
        <v>6442.6899604890714</v>
      </c>
      <c r="H3216" s="92">
        <f t="shared" si="589"/>
        <v>3189</v>
      </c>
      <c r="I3216" s="109">
        <f t="shared" ca="1" si="590"/>
        <v>0.12064219740183442</v>
      </c>
      <c r="J3216" s="51">
        <f t="shared" ca="1" si="594"/>
        <v>7241.5272254931469</v>
      </c>
      <c r="K3216" s="51">
        <f t="shared" ca="1" si="599"/>
        <v>7241.647867690549</v>
      </c>
      <c r="L3216" s="111">
        <f t="shared" ca="1" si="591"/>
        <v>447</v>
      </c>
      <c r="M3216" s="112">
        <f t="shared" ca="1" si="592"/>
        <v>798.95790720147761</v>
      </c>
      <c r="N3216" s="106"/>
      <c r="O3216" s="109">
        <f t="shared" ca="1" si="595"/>
        <v>11030.770071765941</v>
      </c>
      <c r="P3216" s="113">
        <f t="shared" ca="1" si="596"/>
        <v>1</v>
      </c>
      <c r="Q3216" s="114">
        <f t="shared" ca="1" si="593"/>
        <v>128</v>
      </c>
    </row>
    <row r="3217" spans="5:17" x14ac:dyDescent="0.35">
      <c r="E3217">
        <f t="shared" si="597"/>
        <v>3190</v>
      </c>
      <c r="F3217" s="109">
        <f t="shared" ca="1" si="588"/>
        <v>5.0542645082763855E-2</v>
      </c>
      <c r="G3217" s="110">
        <f t="shared" ca="1" si="598"/>
        <v>6442.7405031341541</v>
      </c>
      <c r="H3217" s="92">
        <f t="shared" si="589"/>
        <v>3190</v>
      </c>
      <c r="I3217" s="109">
        <f t="shared" ca="1" si="590"/>
        <v>1.4325766753084546</v>
      </c>
      <c r="J3217" s="51">
        <f t="shared" ca="1" si="594"/>
        <v>7241.647867690549</v>
      </c>
      <c r="K3217" s="51">
        <f t="shared" ca="1" si="599"/>
        <v>7243.0804443658571</v>
      </c>
      <c r="L3217" s="111">
        <f t="shared" ca="1" si="591"/>
        <v>446</v>
      </c>
      <c r="M3217" s="112">
        <f t="shared" ca="1" si="592"/>
        <v>800.33994123170305</v>
      </c>
      <c r="N3217" s="106"/>
      <c r="O3217" s="109">
        <f t="shared" ca="1" si="595"/>
        <v>5789.2162820331559</v>
      </c>
      <c r="P3217" s="113">
        <f t="shared" ca="1" si="596"/>
        <v>1</v>
      </c>
      <c r="Q3217" s="114">
        <f t="shared" ca="1" si="593"/>
        <v>347</v>
      </c>
    </row>
    <row r="3218" spans="5:17" x14ac:dyDescent="0.35">
      <c r="E3218">
        <f t="shared" si="597"/>
        <v>3191</v>
      </c>
      <c r="F3218" s="109">
        <f t="shared" ca="1" si="588"/>
        <v>0.24021732061859066</v>
      </c>
      <c r="G3218" s="110">
        <f t="shared" ca="1" si="598"/>
        <v>6442.9807204547724</v>
      </c>
      <c r="H3218" s="92">
        <f t="shared" si="589"/>
        <v>3191</v>
      </c>
      <c r="I3218" s="109">
        <f t="shared" ca="1" si="590"/>
        <v>1.5916176021262396</v>
      </c>
      <c r="J3218" s="51">
        <f t="shared" ca="1" si="594"/>
        <v>7243.0804443658571</v>
      </c>
      <c r="K3218" s="51">
        <f t="shared" ca="1" si="599"/>
        <v>7244.6720619679836</v>
      </c>
      <c r="L3218" s="111">
        <f t="shared" ca="1" si="591"/>
        <v>445</v>
      </c>
      <c r="M3218" s="112">
        <f t="shared" ca="1" si="592"/>
        <v>801.69134151321123</v>
      </c>
      <c r="N3218" s="106"/>
      <c r="O3218" s="109">
        <f t="shared" ca="1" si="595"/>
        <v>4918.446629376358</v>
      </c>
      <c r="P3218" s="113">
        <f t="shared" ca="1" si="596"/>
        <v>1</v>
      </c>
      <c r="Q3218" s="114">
        <f t="shared" ca="1" si="593"/>
        <v>331</v>
      </c>
    </row>
    <row r="3219" spans="5:17" x14ac:dyDescent="0.35">
      <c r="E3219">
        <f t="shared" si="597"/>
        <v>3192</v>
      </c>
      <c r="F3219" s="109">
        <f t="shared" ca="1" si="588"/>
        <v>1.2425757620081979</v>
      </c>
      <c r="G3219" s="110">
        <f t="shared" ca="1" si="598"/>
        <v>6444.2232962167809</v>
      </c>
      <c r="H3219" s="92">
        <f t="shared" si="589"/>
        <v>3192</v>
      </c>
      <c r="I3219" s="109">
        <f t="shared" ca="1" si="590"/>
        <v>7.27878546948003</v>
      </c>
      <c r="J3219" s="51">
        <f t="shared" ca="1" si="594"/>
        <v>7244.6720619679836</v>
      </c>
      <c r="K3219" s="51">
        <f t="shared" ca="1" si="599"/>
        <v>7251.9508474374634</v>
      </c>
      <c r="L3219" s="111">
        <f t="shared" ca="1" si="591"/>
        <v>446</v>
      </c>
      <c r="M3219" s="112">
        <f t="shared" ca="1" si="592"/>
        <v>807.72755122068247</v>
      </c>
      <c r="N3219" s="106"/>
      <c r="O3219" s="109">
        <f t="shared" ca="1" si="595"/>
        <v>9496.4900026727646</v>
      </c>
      <c r="P3219" s="113">
        <f t="shared" ca="1" si="596"/>
        <v>1</v>
      </c>
      <c r="Q3219" s="114">
        <f t="shared" ca="1" si="593"/>
        <v>585</v>
      </c>
    </row>
    <row r="3220" spans="5:17" x14ac:dyDescent="0.35">
      <c r="E3220">
        <f t="shared" si="597"/>
        <v>3193</v>
      </c>
      <c r="F3220" s="109">
        <f t="shared" ca="1" si="588"/>
        <v>2.1500728436421803</v>
      </c>
      <c r="G3220" s="110">
        <f t="shared" ca="1" si="598"/>
        <v>6446.3733690604231</v>
      </c>
      <c r="H3220" s="92">
        <f t="shared" si="589"/>
        <v>3193</v>
      </c>
      <c r="I3220" s="109">
        <f t="shared" ca="1" si="590"/>
        <v>0.11543237581823121</v>
      </c>
      <c r="J3220" s="51">
        <f t="shared" ca="1" si="594"/>
        <v>7251.9508474374634</v>
      </c>
      <c r="K3220" s="51">
        <f t="shared" ca="1" si="599"/>
        <v>7252.0662798132817</v>
      </c>
      <c r="L3220" s="111">
        <f t="shared" ca="1" si="591"/>
        <v>445</v>
      </c>
      <c r="M3220" s="112">
        <f t="shared" ca="1" si="592"/>
        <v>805.69291075285855</v>
      </c>
      <c r="N3220" s="106"/>
      <c r="O3220" s="109">
        <f t="shared" ca="1" si="595"/>
        <v>8720.7693021263476</v>
      </c>
      <c r="P3220" s="113">
        <f t="shared" ca="1" si="596"/>
        <v>1</v>
      </c>
      <c r="Q3220" s="114">
        <f t="shared" ca="1" si="593"/>
        <v>522</v>
      </c>
    </row>
    <row r="3221" spans="5:17" x14ac:dyDescent="0.35">
      <c r="E3221">
        <f t="shared" si="597"/>
        <v>3194</v>
      </c>
      <c r="F3221" s="109">
        <f t="shared" ca="1" si="588"/>
        <v>0.48025963685404244</v>
      </c>
      <c r="G3221" s="110">
        <f t="shared" ca="1" si="598"/>
        <v>6446.8536286972767</v>
      </c>
      <c r="H3221" s="92">
        <f t="shared" si="589"/>
        <v>3194</v>
      </c>
      <c r="I3221" s="109">
        <f t="shared" ca="1" si="590"/>
        <v>2.5770351076616924</v>
      </c>
      <c r="J3221" s="51">
        <f t="shared" ca="1" si="594"/>
        <v>7252.0662798132817</v>
      </c>
      <c r="K3221" s="51">
        <f t="shared" ca="1" si="599"/>
        <v>7254.6433149209433</v>
      </c>
      <c r="L3221" s="111">
        <f t="shared" ca="1" si="591"/>
        <v>446</v>
      </c>
      <c r="M3221" s="112">
        <f t="shared" ca="1" si="592"/>
        <v>807.78968622366665</v>
      </c>
      <c r="N3221" s="106"/>
      <c r="O3221" s="109">
        <f t="shared" ca="1" si="595"/>
        <v>5857.1464988851239</v>
      </c>
      <c r="P3221" s="113">
        <f t="shared" ca="1" si="596"/>
        <v>1</v>
      </c>
      <c r="Q3221" s="114">
        <f t="shared" ca="1" si="593"/>
        <v>358</v>
      </c>
    </row>
    <row r="3222" spans="5:17" x14ac:dyDescent="0.35">
      <c r="E3222">
        <f t="shared" si="597"/>
        <v>3195</v>
      </c>
      <c r="F3222" s="109">
        <f t="shared" ca="1" si="588"/>
        <v>3.5212656887118081</v>
      </c>
      <c r="G3222" s="110">
        <f t="shared" ca="1" si="598"/>
        <v>6450.3748943859882</v>
      </c>
      <c r="H3222" s="92">
        <f t="shared" si="589"/>
        <v>3195</v>
      </c>
      <c r="I3222" s="109">
        <f t="shared" ca="1" si="590"/>
        <v>4.4331295535271478</v>
      </c>
      <c r="J3222" s="51">
        <f t="shared" ca="1" si="594"/>
        <v>7254.6433149209433</v>
      </c>
      <c r="K3222" s="51">
        <f t="shared" ca="1" si="599"/>
        <v>7259.0764444744709</v>
      </c>
      <c r="L3222" s="111">
        <f t="shared" ca="1" si="591"/>
        <v>447</v>
      </c>
      <c r="M3222" s="112">
        <f t="shared" ca="1" si="592"/>
        <v>808.70155008848269</v>
      </c>
      <c r="N3222" s="106"/>
      <c r="O3222" s="109">
        <f t="shared" ca="1" si="595"/>
        <v>2849.0194367314352</v>
      </c>
      <c r="P3222" s="113">
        <f t="shared" ca="1" si="596"/>
        <v>1</v>
      </c>
      <c r="Q3222" s="114">
        <f t="shared" ca="1" si="593"/>
        <v>208</v>
      </c>
    </row>
    <row r="3223" spans="5:17" x14ac:dyDescent="0.35">
      <c r="E3223">
        <f t="shared" si="597"/>
        <v>3196</v>
      </c>
      <c r="F3223" s="109">
        <f t="shared" ca="1" si="588"/>
        <v>0.76758219359288071</v>
      </c>
      <c r="G3223" s="110">
        <f t="shared" ca="1" si="598"/>
        <v>6451.1424765795809</v>
      </c>
      <c r="H3223" s="92">
        <f t="shared" si="589"/>
        <v>3196</v>
      </c>
      <c r="I3223" s="109">
        <f t="shared" ca="1" si="590"/>
        <v>0.68816231169436637</v>
      </c>
      <c r="J3223" s="51">
        <f t="shared" ca="1" si="594"/>
        <v>7259.0764444744709</v>
      </c>
      <c r="K3223" s="51">
        <f t="shared" ca="1" si="599"/>
        <v>7259.7646067861651</v>
      </c>
      <c r="L3223" s="111">
        <f t="shared" ca="1" si="591"/>
        <v>446</v>
      </c>
      <c r="M3223" s="112">
        <f t="shared" ca="1" si="592"/>
        <v>808.62213020658419</v>
      </c>
      <c r="N3223" s="106"/>
      <c r="O3223" s="109">
        <f t="shared" ca="1" si="595"/>
        <v>5919.7756239394348</v>
      </c>
      <c r="P3223" s="113">
        <f t="shared" ca="1" si="596"/>
        <v>1</v>
      </c>
      <c r="Q3223" s="114">
        <f t="shared" ca="1" si="593"/>
        <v>359</v>
      </c>
    </row>
    <row r="3224" spans="5:17" x14ac:dyDescent="0.35">
      <c r="E3224">
        <f t="shared" si="597"/>
        <v>3197</v>
      </c>
      <c r="F3224" s="109">
        <f t="shared" ca="1" si="588"/>
        <v>1.4832044418876864</v>
      </c>
      <c r="G3224" s="110">
        <f t="shared" ca="1" si="598"/>
        <v>6452.6256810214691</v>
      </c>
      <c r="H3224" s="92">
        <f t="shared" si="589"/>
        <v>3197</v>
      </c>
      <c r="I3224" s="109">
        <f t="shared" ca="1" si="590"/>
        <v>0.136114479686467</v>
      </c>
      <c r="J3224" s="51">
        <f t="shared" ca="1" si="594"/>
        <v>7259.7646067861651</v>
      </c>
      <c r="K3224" s="51">
        <f t="shared" ca="1" si="599"/>
        <v>7259.9007212658516</v>
      </c>
      <c r="L3224" s="111">
        <f t="shared" ca="1" si="591"/>
        <v>445</v>
      </c>
      <c r="M3224" s="112">
        <f t="shared" ca="1" si="592"/>
        <v>807.27504024438258</v>
      </c>
      <c r="N3224" s="106"/>
      <c r="O3224" s="109">
        <f t="shared" ca="1" si="595"/>
        <v>4926.0067425567076</v>
      </c>
      <c r="P3224" s="113">
        <f t="shared" ca="1" si="596"/>
        <v>1</v>
      </c>
      <c r="Q3224" s="114">
        <f t="shared" ca="1" si="593"/>
        <v>330</v>
      </c>
    </row>
    <row r="3225" spans="5:17" x14ac:dyDescent="0.35">
      <c r="E3225">
        <f t="shared" si="597"/>
        <v>3198</v>
      </c>
      <c r="F3225" s="109">
        <f t="shared" ca="1" si="588"/>
        <v>4.7821633404872168</v>
      </c>
      <c r="G3225" s="110">
        <f t="shared" ca="1" si="598"/>
        <v>6457.4078443619564</v>
      </c>
      <c r="H3225" s="92">
        <f t="shared" si="589"/>
        <v>3198</v>
      </c>
      <c r="I3225" s="109">
        <f t="shared" ca="1" si="590"/>
        <v>0.73601506158238272</v>
      </c>
      <c r="J3225" s="51">
        <f t="shared" ca="1" si="594"/>
        <v>7259.9007212658516</v>
      </c>
      <c r="K3225" s="51">
        <f t="shared" ca="1" si="599"/>
        <v>7260.6367363274339</v>
      </c>
      <c r="L3225" s="111">
        <f t="shared" ca="1" si="591"/>
        <v>445</v>
      </c>
      <c r="M3225" s="112">
        <f t="shared" ca="1" si="592"/>
        <v>803.22889196547749</v>
      </c>
      <c r="N3225" s="106"/>
      <c r="O3225" s="109">
        <f t="shared" ca="1" si="595"/>
        <v>4710.8703718044244</v>
      </c>
      <c r="P3225" s="113">
        <f t="shared" ca="1" si="596"/>
        <v>1</v>
      </c>
      <c r="Q3225" s="114">
        <f t="shared" ca="1" si="593"/>
        <v>334</v>
      </c>
    </row>
    <row r="3226" spans="5:17" x14ac:dyDescent="0.35">
      <c r="E3226">
        <f t="shared" si="597"/>
        <v>3199</v>
      </c>
      <c r="F3226" s="109">
        <f t="shared" ca="1" si="588"/>
        <v>6.2353958640953655</v>
      </c>
      <c r="G3226" s="110">
        <f t="shared" ca="1" si="598"/>
        <v>6463.6432402260516</v>
      </c>
      <c r="H3226" s="92">
        <f t="shared" si="589"/>
        <v>3199</v>
      </c>
      <c r="I3226" s="109">
        <f t="shared" ca="1" si="590"/>
        <v>5.5633749021867197E-3</v>
      </c>
      <c r="J3226" s="51">
        <f t="shared" ca="1" si="594"/>
        <v>7260.6367363274339</v>
      </c>
      <c r="K3226" s="51">
        <f t="shared" ca="1" si="599"/>
        <v>7260.6422997023365</v>
      </c>
      <c r="L3226" s="111">
        <f t="shared" ca="1" si="591"/>
        <v>444</v>
      </c>
      <c r="M3226" s="112">
        <f t="shared" ca="1" si="592"/>
        <v>796.99905947628486</v>
      </c>
      <c r="N3226" s="106"/>
      <c r="O3226" s="109">
        <f t="shared" ca="1" si="595"/>
        <v>9532.8034566810202</v>
      </c>
      <c r="P3226" s="113">
        <f t="shared" ca="1" si="596"/>
        <v>1</v>
      </c>
      <c r="Q3226" s="114">
        <f t="shared" ca="1" si="593"/>
        <v>577</v>
      </c>
    </row>
    <row r="3227" spans="5:17" x14ac:dyDescent="0.35">
      <c r="E3227">
        <f t="shared" si="597"/>
        <v>3200</v>
      </c>
      <c r="F3227" s="109">
        <f t="shared" ca="1" si="588"/>
        <v>0.20062073013239645</v>
      </c>
      <c r="G3227" s="110">
        <f t="shared" ca="1" si="598"/>
        <v>6463.8438609561836</v>
      </c>
      <c r="H3227" s="92">
        <f t="shared" si="589"/>
        <v>3200</v>
      </c>
      <c r="I3227" s="109">
        <f t="shared" ca="1" si="590"/>
        <v>5.7468436130170408</v>
      </c>
      <c r="J3227" s="51">
        <f t="shared" ca="1" si="594"/>
        <v>7260.6422997023365</v>
      </c>
      <c r="K3227" s="51">
        <f t="shared" ca="1" si="599"/>
        <v>7266.3891433153531</v>
      </c>
      <c r="L3227" s="111">
        <f t="shared" ca="1" si="591"/>
        <v>446</v>
      </c>
      <c r="M3227" s="112">
        <f t="shared" ca="1" si="592"/>
        <v>802.54528235916951</v>
      </c>
      <c r="N3227" s="106"/>
      <c r="O3227" s="109">
        <f t="shared" ca="1" si="595"/>
        <v>7582.3338496682818</v>
      </c>
      <c r="P3227" s="113">
        <f t="shared" ca="1" si="596"/>
        <v>1</v>
      </c>
      <c r="Q3227" s="114">
        <f t="shared" ca="1" si="593"/>
        <v>481</v>
      </c>
    </row>
    <row r="3228" spans="5:17" x14ac:dyDescent="0.35">
      <c r="E3228">
        <f t="shared" si="597"/>
        <v>3201</v>
      </c>
      <c r="F3228" s="109">
        <f t="shared" ref="F3228:F3291" ca="1" si="600">-(1/B$4)*LN(RAND())</f>
        <v>2.4011095510611544</v>
      </c>
      <c r="G3228" s="110">
        <f t="shared" ca="1" si="598"/>
        <v>6466.2449705072449</v>
      </c>
      <c r="H3228" s="92">
        <f t="shared" ref="H3228:H3291" si="601">E3228</f>
        <v>3201</v>
      </c>
      <c r="I3228" s="109">
        <f t="shared" ref="I3228:I3291" ca="1" si="602">-(1/B$5)*LN(RAND())</f>
        <v>0.67686050202787829</v>
      </c>
      <c r="J3228" s="51">
        <f t="shared" ca="1" si="594"/>
        <v>7266.3891433153531</v>
      </c>
      <c r="K3228" s="51">
        <f t="shared" ca="1" si="599"/>
        <v>7267.066003817381</v>
      </c>
      <c r="L3228" s="111">
        <f t="shared" ref="L3228:L3291" ca="1" si="603">COUNTIF(G$28:G$5027,"&lt;"&amp;K3228)-H3228</f>
        <v>446</v>
      </c>
      <c r="M3228" s="112">
        <f t="shared" ref="M3228:M3291" ca="1" si="604">K3228-G3228</f>
        <v>800.82103331013604</v>
      </c>
      <c r="N3228" s="106"/>
      <c r="O3228" s="109">
        <f t="shared" ca="1" si="595"/>
        <v>2227.0104699622557</v>
      </c>
      <c r="P3228" s="113">
        <f t="shared" ca="1" si="596"/>
        <v>1</v>
      </c>
      <c r="Q3228" s="114">
        <f t="shared" ref="Q3228:Q3291" ca="1" si="605">COUNTIF(G$28:G$5027,"&lt;"&amp;O3228)-COUNTIF(K$28:K$5027,"&lt;"&amp;O3228)</f>
        <v>185</v>
      </c>
    </row>
    <row r="3229" spans="5:17" x14ac:dyDescent="0.35">
      <c r="E3229">
        <f t="shared" si="597"/>
        <v>3202</v>
      </c>
      <c r="F3229" s="109">
        <f t="shared" ca="1" si="600"/>
        <v>2.1245575051166221</v>
      </c>
      <c r="G3229" s="110">
        <f t="shared" ca="1" si="598"/>
        <v>6468.3695280123611</v>
      </c>
      <c r="H3229" s="92">
        <f t="shared" si="601"/>
        <v>3202</v>
      </c>
      <c r="I3229" s="109">
        <f t="shared" ca="1" si="602"/>
        <v>3.9962039234389339E-2</v>
      </c>
      <c r="J3229" s="51">
        <f t="shared" ref="J3229:J3292" ca="1" si="606">MAX(G3229,K3228)</f>
        <v>7267.066003817381</v>
      </c>
      <c r="K3229" s="51">
        <f t="shared" ca="1" si="599"/>
        <v>7267.1059658566155</v>
      </c>
      <c r="L3229" s="111">
        <f t="shared" ca="1" si="603"/>
        <v>445</v>
      </c>
      <c r="M3229" s="112">
        <f t="shared" ca="1" si="604"/>
        <v>798.7364378442544</v>
      </c>
      <c r="N3229" s="106"/>
      <c r="O3229" s="109">
        <f t="shared" ref="O3229:O3292" ca="1" si="607">K$5027*RAND()</f>
        <v>5021.9902656995509</v>
      </c>
      <c r="P3229" s="113">
        <f t="shared" ref="P3229:P3292" ca="1" si="608">COUNTIF(J$28:J$5027,"&lt;"&amp;O3229)-COUNTIF(K$28:K$5027,"&lt;"&amp;O3229)</f>
        <v>1</v>
      </c>
      <c r="Q3229" s="114">
        <f t="shared" ca="1" si="605"/>
        <v>316</v>
      </c>
    </row>
    <row r="3230" spans="5:17" x14ac:dyDescent="0.35">
      <c r="E3230">
        <f t="shared" ref="E3230:E3293" si="609">E3229+1</f>
        <v>3203</v>
      </c>
      <c r="F3230" s="109">
        <f t="shared" ca="1" si="600"/>
        <v>1.2719615283056787</v>
      </c>
      <c r="G3230" s="110">
        <f t="shared" ref="G3230:G3293" ca="1" si="610">G3229+F3230</f>
        <v>6469.641489540667</v>
      </c>
      <c r="H3230" s="92">
        <f t="shared" si="601"/>
        <v>3203</v>
      </c>
      <c r="I3230" s="109">
        <f t="shared" ca="1" si="602"/>
        <v>0.73436319185740651</v>
      </c>
      <c r="J3230" s="51">
        <f t="shared" ca="1" si="606"/>
        <v>7267.1059658566155</v>
      </c>
      <c r="K3230" s="51">
        <f t="shared" ref="K3230:K3293" ca="1" si="611">J3230+I3230</f>
        <v>7267.840329048473</v>
      </c>
      <c r="L3230" s="111">
        <f t="shared" ca="1" si="603"/>
        <v>444</v>
      </c>
      <c r="M3230" s="112">
        <f t="shared" ca="1" si="604"/>
        <v>798.19883950780604</v>
      </c>
      <c r="N3230" s="106"/>
      <c r="O3230" s="109">
        <f t="shared" ca="1" si="607"/>
        <v>6975.1480741401137</v>
      </c>
      <c r="P3230" s="113">
        <f t="shared" ca="1" si="608"/>
        <v>1</v>
      </c>
      <c r="Q3230" s="114">
        <f t="shared" ca="1" si="605"/>
        <v>450</v>
      </c>
    </row>
    <row r="3231" spans="5:17" x14ac:dyDescent="0.35">
      <c r="E3231">
        <f t="shared" si="609"/>
        <v>3204</v>
      </c>
      <c r="F3231" s="109">
        <f t="shared" ca="1" si="600"/>
        <v>2.6727100309802445</v>
      </c>
      <c r="G3231" s="110">
        <f t="shared" ca="1" si="610"/>
        <v>6472.3141995716469</v>
      </c>
      <c r="H3231" s="92">
        <f t="shared" si="601"/>
        <v>3204</v>
      </c>
      <c r="I3231" s="109">
        <f t="shared" ca="1" si="602"/>
        <v>3.5038140450273709</v>
      </c>
      <c r="J3231" s="51">
        <f t="shared" ca="1" si="606"/>
        <v>7267.840329048473</v>
      </c>
      <c r="K3231" s="51">
        <f t="shared" ca="1" si="611"/>
        <v>7271.3441430935</v>
      </c>
      <c r="L3231" s="111">
        <f t="shared" ca="1" si="603"/>
        <v>443</v>
      </c>
      <c r="M3231" s="112">
        <f t="shared" ca="1" si="604"/>
        <v>799.02994352185306</v>
      </c>
      <c r="N3231" s="106"/>
      <c r="O3231" s="109">
        <f t="shared" ca="1" si="607"/>
        <v>11040.077441316393</v>
      </c>
      <c r="P3231" s="113">
        <f t="shared" ca="1" si="608"/>
        <v>1</v>
      </c>
      <c r="Q3231" s="114">
        <f t="shared" ca="1" si="605"/>
        <v>126</v>
      </c>
    </row>
    <row r="3232" spans="5:17" x14ac:dyDescent="0.35">
      <c r="E3232">
        <f t="shared" si="609"/>
        <v>3205</v>
      </c>
      <c r="F3232" s="109">
        <f t="shared" ca="1" si="600"/>
        <v>3.1453252653230015</v>
      </c>
      <c r="G3232" s="110">
        <f t="shared" ca="1" si="610"/>
        <v>6475.4595248369696</v>
      </c>
      <c r="H3232" s="92">
        <f t="shared" si="601"/>
        <v>3205</v>
      </c>
      <c r="I3232" s="109">
        <f t="shared" ca="1" si="602"/>
        <v>0.30359204460921196</v>
      </c>
      <c r="J3232" s="51">
        <f t="shared" ca="1" si="606"/>
        <v>7271.3441430935</v>
      </c>
      <c r="K3232" s="51">
        <f t="shared" ca="1" si="611"/>
        <v>7271.6477351381091</v>
      </c>
      <c r="L3232" s="111">
        <f t="shared" ca="1" si="603"/>
        <v>442</v>
      </c>
      <c r="M3232" s="112">
        <f t="shared" ca="1" si="604"/>
        <v>796.18821030113941</v>
      </c>
      <c r="N3232" s="106"/>
      <c r="O3232" s="109">
        <f t="shared" ca="1" si="607"/>
        <v>4349.1092474871457</v>
      </c>
      <c r="P3232" s="113">
        <f t="shared" ca="1" si="608"/>
        <v>1</v>
      </c>
      <c r="Q3232" s="114">
        <f t="shared" ca="1" si="605"/>
        <v>316</v>
      </c>
    </row>
    <row r="3233" spans="5:17" x14ac:dyDescent="0.35">
      <c r="E3233">
        <f t="shared" si="609"/>
        <v>3206</v>
      </c>
      <c r="F3233" s="109">
        <f t="shared" ca="1" si="600"/>
        <v>2.9250784662596083</v>
      </c>
      <c r="G3233" s="110">
        <f t="shared" ca="1" si="610"/>
        <v>6478.3846033032296</v>
      </c>
      <c r="H3233" s="92">
        <f t="shared" si="601"/>
        <v>3206</v>
      </c>
      <c r="I3233" s="109">
        <f t="shared" ca="1" si="602"/>
        <v>1.2733941692432191</v>
      </c>
      <c r="J3233" s="51">
        <f t="shared" ca="1" si="606"/>
        <v>7271.6477351381091</v>
      </c>
      <c r="K3233" s="51">
        <f t="shared" ca="1" si="611"/>
        <v>7272.9211293073522</v>
      </c>
      <c r="L3233" s="111">
        <f t="shared" ca="1" si="603"/>
        <v>442</v>
      </c>
      <c r="M3233" s="112">
        <f t="shared" ca="1" si="604"/>
        <v>794.53652600412261</v>
      </c>
      <c r="N3233" s="106"/>
      <c r="O3233" s="109">
        <f t="shared" ca="1" si="607"/>
        <v>10240.834411869109</v>
      </c>
      <c r="P3233" s="113">
        <f t="shared" ca="1" si="608"/>
        <v>1</v>
      </c>
      <c r="Q3233" s="114">
        <f t="shared" ca="1" si="605"/>
        <v>477</v>
      </c>
    </row>
    <row r="3234" spans="5:17" x14ac:dyDescent="0.35">
      <c r="E3234">
        <f t="shared" si="609"/>
        <v>3207</v>
      </c>
      <c r="F3234" s="109">
        <f t="shared" ca="1" si="600"/>
        <v>0.91084648347536146</v>
      </c>
      <c r="G3234" s="110">
        <f t="shared" ca="1" si="610"/>
        <v>6479.2954497867049</v>
      </c>
      <c r="H3234" s="92">
        <f t="shared" si="601"/>
        <v>3207</v>
      </c>
      <c r="I3234" s="109">
        <f t="shared" ca="1" si="602"/>
        <v>3.1502228641113521</v>
      </c>
      <c r="J3234" s="51">
        <f t="shared" ca="1" si="606"/>
        <v>7272.9211293073522</v>
      </c>
      <c r="K3234" s="51">
        <f t="shared" ca="1" si="611"/>
        <v>7276.0713521714633</v>
      </c>
      <c r="L3234" s="111">
        <f t="shared" ca="1" si="603"/>
        <v>441</v>
      </c>
      <c r="M3234" s="112">
        <f t="shared" ca="1" si="604"/>
        <v>796.77590238475841</v>
      </c>
      <c r="N3234" s="106"/>
      <c r="O3234" s="109">
        <f t="shared" ca="1" si="607"/>
        <v>1860.6189718837797</v>
      </c>
      <c r="P3234" s="113">
        <f t="shared" ca="1" si="608"/>
        <v>1</v>
      </c>
      <c r="Q3234" s="114">
        <f t="shared" ca="1" si="605"/>
        <v>134</v>
      </c>
    </row>
    <row r="3235" spans="5:17" x14ac:dyDescent="0.35">
      <c r="E3235">
        <f t="shared" si="609"/>
        <v>3208</v>
      </c>
      <c r="F3235" s="109">
        <f t="shared" ca="1" si="600"/>
        <v>1.5839721486230371</v>
      </c>
      <c r="G3235" s="110">
        <f t="shared" ca="1" si="610"/>
        <v>6480.8794219353276</v>
      </c>
      <c r="H3235" s="92">
        <f t="shared" si="601"/>
        <v>3208</v>
      </c>
      <c r="I3235" s="109">
        <f t="shared" ca="1" si="602"/>
        <v>2.788851799439382</v>
      </c>
      <c r="J3235" s="51">
        <f t="shared" ca="1" si="606"/>
        <v>7276.0713521714633</v>
      </c>
      <c r="K3235" s="51">
        <f t="shared" ca="1" si="611"/>
        <v>7278.8602039709031</v>
      </c>
      <c r="L3235" s="111">
        <f t="shared" ca="1" si="603"/>
        <v>441</v>
      </c>
      <c r="M3235" s="112">
        <f t="shared" ca="1" si="604"/>
        <v>797.98078203557543</v>
      </c>
      <c r="N3235" s="106"/>
      <c r="O3235" s="109">
        <f t="shared" ca="1" si="607"/>
        <v>5698.9567100081449</v>
      </c>
      <c r="P3235" s="113">
        <f t="shared" ca="1" si="608"/>
        <v>1</v>
      </c>
      <c r="Q3235" s="114">
        <f t="shared" ca="1" si="605"/>
        <v>333</v>
      </c>
    </row>
    <row r="3236" spans="5:17" x14ac:dyDescent="0.35">
      <c r="E3236">
        <f t="shared" si="609"/>
        <v>3209</v>
      </c>
      <c r="F3236" s="109">
        <f t="shared" ca="1" si="600"/>
        <v>6.729773700748852E-2</v>
      </c>
      <c r="G3236" s="110">
        <f t="shared" ca="1" si="610"/>
        <v>6480.9467196723353</v>
      </c>
      <c r="H3236" s="92">
        <f t="shared" si="601"/>
        <v>3209</v>
      </c>
      <c r="I3236" s="109">
        <f t="shared" ca="1" si="602"/>
        <v>0.96830434973034241</v>
      </c>
      <c r="J3236" s="51">
        <f t="shared" ca="1" si="606"/>
        <v>7278.8602039709031</v>
      </c>
      <c r="K3236" s="51">
        <f t="shared" ca="1" si="611"/>
        <v>7279.8285083206338</v>
      </c>
      <c r="L3236" s="111">
        <f t="shared" ca="1" si="603"/>
        <v>440</v>
      </c>
      <c r="M3236" s="112">
        <f t="shared" ca="1" si="604"/>
        <v>798.88178864829842</v>
      </c>
      <c r="N3236" s="106"/>
      <c r="O3236" s="109">
        <f t="shared" ca="1" si="607"/>
        <v>7254.8582165021917</v>
      </c>
      <c r="P3236" s="113">
        <f t="shared" ca="1" si="608"/>
        <v>1</v>
      </c>
      <c r="Q3236" s="114">
        <f t="shared" ca="1" si="605"/>
        <v>446</v>
      </c>
    </row>
    <row r="3237" spans="5:17" x14ac:dyDescent="0.35">
      <c r="E3237">
        <f t="shared" si="609"/>
        <v>3210</v>
      </c>
      <c r="F3237" s="109">
        <f t="shared" ca="1" si="600"/>
        <v>0.65647977353365794</v>
      </c>
      <c r="G3237" s="110">
        <f t="shared" ca="1" si="610"/>
        <v>6481.603199445869</v>
      </c>
      <c r="H3237" s="92">
        <f t="shared" si="601"/>
        <v>3210</v>
      </c>
      <c r="I3237" s="109">
        <f t="shared" ca="1" si="602"/>
        <v>1.9237917974451959</v>
      </c>
      <c r="J3237" s="51">
        <f t="shared" ca="1" si="606"/>
        <v>7279.8285083206338</v>
      </c>
      <c r="K3237" s="51">
        <f t="shared" ca="1" si="611"/>
        <v>7281.7523001180789</v>
      </c>
      <c r="L3237" s="111">
        <f t="shared" ca="1" si="603"/>
        <v>439</v>
      </c>
      <c r="M3237" s="112">
        <f t="shared" ca="1" si="604"/>
        <v>800.1491006722099</v>
      </c>
      <c r="N3237" s="106"/>
      <c r="O3237" s="109">
        <f t="shared" ca="1" si="607"/>
        <v>11077.382957694836</v>
      </c>
      <c r="P3237" s="113">
        <f t="shared" ca="1" si="608"/>
        <v>1</v>
      </c>
      <c r="Q3237" s="114">
        <f t="shared" ca="1" si="605"/>
        <v>111</v>
      </c>
    </row>
    <row r="3238" spans="5:17" x14ac:dyDescent="0.35">
      <c r="E3238">
        <f t="shared" si="609"/>
        <v>3211</v>
      </c>
      <c r="F3238" s="109">
        <f t="shared" ca="1" si="600"/>
        <v>2.5663197815698413</v>
      </c>
      <c r="G3238" s="110">
        <f t="shared" ca="1" si="610"/>
        <v>6484.1695192274392</v>
      </c>
      <c r="H3238" s="92">
        <f t="shared" si="601"/>
        <v>3211</v>
      </c>
      <c r="I3238" s="109">
        <f t="shared" ca="1" si="602"/>
        <v>1.1066076901350823</v>
      </c>
      <c r="J3238" s="51">
        <f t="shared" ca="1" si="606"/>
        <v>7281.7523001180789</v>
      </c>
      <c r="K3238" s="51">
        <f t="shared" ca="1" si="611"/>
        <v>7282.8589078082141</v>
      </c>
      <c r="L3238" s="111">
        <f t="shared" ca="1" si="603"/>
        <v>439</v>
      </c>
      <c r="M3238" s="112">
        <f t="shared" ca="1" si="604"/>
        <v>798.6893885807749</v>
      </c>
      <c r="N3238" s="106"/>
      <c r="O3238" s="109">
        <f t="shared" ca="1" si="607"/>
        <v>1035.3752775833923</v>
      </c>
      <c r="P3238" s="113">
        <f t="shared" ca="1" si="608"/>
        <v>1</v>
      </c>
      <c r="Q3238" s="114">
        <f t="shared" ca="1" si="605"/>
        <v>87</v>
      </c>
    </row>
    <row r="3239" spans="5:17" x14ac:dyDescent="0.35">
      <c r="E3239">
        <f t="shared" si="609"/>
        <v>3212</v>
      </c>
      <c r="F3239" s="109">
        <f t="shared" ca="1" si="600"/>
        <v>0.33803324007993835</v>
      </c>
      <c r="G3239" s="110">
        <f t="shared" ca="1" si="610"/>
        <v>6484.5075524675194</v>
      </c>
      <c r="H3239" s="92">
        <f t="shared" si="601"/>
        <v>3212</v>
      </c>
      <c r="I3239" s="109">
        <f t="shared" ca="1" si="602"/>
        <v>0.53142306049609467</v>
      </c>
      <c r="J3239" s="51">
        <f t="shared" ca="1" si="606"/>
        <v>7282.8589078082141</v>
      </c>
      <c r="K3239" s="51">
        <f t="shared" ca="1" si="611"/>
        <v>7283.3903308687104</v>
      </c>
      <c r="L3239" s="111">
        <f t="shared" ca="1" si="603"/>
        <v>438</v>
      </c>
      <c r="M3239" s="112">
        <f t="shared" ca="1" si="604"/>
        <v>798.88277840119099</v>
      </c>
      <c r="N3239" s="106"/>
      <c r="O3239" s="109">
        <f t="shared" ca="1" si="607"/>
        <v>1265.1747705414402</v>
      </c>
      <c r="P3239" s="113">
        <f t="shared" ca="1" si="608"/>
        <v>1</v>
      </c>
      <c r="Q3239" s="114">
        <f t="shared" ca="1" si="605"/>
        <v>88</v>
      </c>
    </row>
    <row r="3240" spans="5:17" x14ac:dyDescent="0.35">
      <c r="E3240">
        <f t="shared" si="609"/>
        <v>3213</v>
      </c>
      <c r="F3240" s="109">
        <f t="shared" ca="1" si="600"/>
        <v>0.74245391607838429</v>
      </c>
      <c r="G3240" s="110">
        <f t="shared" ca="1" si="610"/>
        <v>6485.2500063835978</v>
      </c>
      <c r="H3240" s="92">
        <f t="shared" si="601"/>
        <v>3213</v>
      </c>
      <c r="I3240" s="109">
        <f t="shared" ca="1" si="602"/>
        <v>3.1079708335021983</v>
      </c>
      <c r="J3240" s="51">
        <f t="shared" ca="1" si="606"/>
        <v>7283.3903308687104</v>
      </c>
      <c r="K3240" s="51">
        <f t="shared" ca="1" si="611"/>
        <v>7286.4983017022123</v>
      </c>
      <c r="L3240" s="111">
        <f t="shared" ca="1" si="603"/>
        <v>439</v>
      </c>
      <c r="M3240" s="112">
        <f t="shared" ca="1" si="604"/>
        <v>801.24829531861451</v>
      </c>
      <c r="N3240" s="106"/>
      <c r="O3240" s="109">
        <f t="shared" ca="1" si="607"/>
        <v>1955.7467245177143</v>
      </c>
      <c r="P3240" s="113">
        <f t="shared" ca="1" si="608"/>
        <v>1</v>
      </c>
      <c r="Q3240" s="114">
        <f t="shared" ca="1" si="605"/>
        <v>137</v>
      </c>
    </row>
    <row r="3241" spans="5:17" x14ac:dyDescent="0.35">
      <c r="E3241">
        <f t="shared" si="609"/>
        <v>3214</v>
      </c>
      <c r="F3241" s="109">
        <f t="shared" ca="1" si="600"/>
        <v>0.2031560383521239</v>
      </c>
      <c r="G3241" s="110">
        <f t="shared" ca="1" si="610"/>
        <v>6485.4531624219499</v>
      </c>
      <c r="H3241" s="92">
        <f t="shared" si="601"/>
        <v>3214</v>
      </c>
      <c r="I3241" s="109">
        <f t="shared" ca="1" si="602"/>
        <v>1.1518841547410441</v>
      </c>
      <c r="J3241" s="51">
        <f t="shared" ca="1" si="606"/>
        <v>7286.4983017022123</v>
      </c>
      <c r="K3241" s="51">
        <f t="shared" ca="1" si="611"/>
        <v>7287.6501858569536</v>
      </c>
      <c r="L3241" s="111">
        <f t="shared" ca="1" si="603"/>
        <v>438</v>
      </c>
      <c r="M3241" s="112">
        <f t="shared" ca="1" si="604"/>
        <v>802.19702343500376</v>
      </c>
      <c r="N3241" s="106"/>
      <c r="O3241" s="109">
        <f t="shared" ca="1" si="607"/>
        <v>1893.0746336900418</v>
      </c>
      <c r="P3241" s="113">
        <f t="shared" ca="1" si="608"/>
        <v>1</v>
      </c>
      <c r="Q3241" s="114">
        <f t="shared" ca="1" si="605"/>
        <v>138</v>
      </c>
    </row>
    <row r="3242" spans="5:17" x14ac:dyDescent="0.35">
      <c r="E3242">
        <f t="shared" si="609"/>
        <v>3215</v>
      </c>
      <c r="F3242" s="109">
        <f t="shared" ca="1" si="600"/>
        <v>1.4221725126633091</v>
      </c>
      <c r="G3242" s="110">
        <f t="shared" ca="1" si="610"/>
        <v>6486.8753349346134</v>
      </c>
      <c r="H3242" s="92">
        <f t="shared" si="601"/>
        <v>3215</v>
      </c>
      <c r="I3242" s="109">
        <f t="shared" ca="1" si="602"/>
        <v>2.1832330128748869</v>
      </c>
      <c r="J3242" s="51">
        <f t="shared" ca="1" si="606"/>
        <v>7287.6501858569536</v>
      </c>
      <c r="K3242" s="51">
        <f t="shared" ca="1" si="611"/>
        <v>7289.8334188698282</v>
      </c>
      <c r="L3242" s="111">
        <f t="shared" ca="1" si="603"/>
        <v>438</v>
      </c>
      <c r="M3242" s="112">
        <f t="shared" ca="1" si="604"/>
        <v>802.95808393521474</v>
      </c>
      <c r="N3242" s="106"/>
      <c r="O3242" s="109">
        <f t="shared" ca="1" si="607"/>
        <v>7747.2863995942598</v>
      </c>
      <c r="P3242" s="113">
        <f t="shared" ca="1" si="608"/>
        <v>1</v>
      </c>
      <c r="Q3242" s="114">
        <f t="shared" ca="1" si="605"/>
        <v>504</v>
      </c>
    </row>
    <row r="3243" spans="5:17" x14ac:dyDescent="0.35">
      <c r="E3243">
        <f t="shared" si="609"/>
        <v>3216</v>
      </c>
      <c r="F3243" s="109">
        <f t="shared" ca="1" si="600"/>
        <v>0.35643387935266868</v>
      </c>
      <c r="G3243" s="110">
        <f t="shared" ca="1" si="610"/>
        <v>6487.2317688139665</v>
      </c>
      <c r="H3243" s="92">
        <f t="shared" si="601"/>
        <v>3216</v>
      </c>
      <c r="I3243" s="109">
        <f t="shared" ca="1" si="602"/>
        <v>0.40175463815065265</v>
      </c>
      <c r="J3243" s="51">
        <f t="shared" ca="1" si="606"/>
        <v>7289.8334188698282</v>
      </c>
      <c r="K3243" s="51">
        <f t="shared" ca="1" si="611"/>
        <v>7290.2351735079792</v>
      </c>
      <c r="L3243" s="111">
        <f t="shared" ca="1" si="603"/>
        <v>438</v>
      </c>
      <c r="M3243" s="112">
        <f t="shared" ca="1" si="604"/>
        <v>803.00340469401272</v>
      </c>
      <c r="N3243" s="106"/>
      <c r="O3243" s="109">
        <f t="shared" ca="1" si="607"/>
        <v>11107.308634465382</v>
      </c>
      <c r="P3243" s="113">
        <f t="shared" ca="1" si="608"/>
        <v>1</v>
      </c>
      <c r="Q3243" s="114">
        <f t="shared" ca="1" si="605"/>
        <v>102</v>
      </c>
    </row>
    <row r="3244" spans="5:17" x14ac:dyDescent="0.35">
      <c r="E3244">
        <f t="shared" si="609"/>
        <v>3217</v>
      </c>
      <c r="F3244" s="109">
        <f t="shared" ca="1" si="600"/>
        <v>5.0409491897262031</v>
      </c>
      <c r="G3244" s="110">
        <f t="shared" ca="1" si="610"/>
        <v>6492.2727180036927</v>
      </c>
      <c r="H3244" s="92">
        <f t="shared" si="601"/>
        <v>3217</v>
      </c>
      <c r="I3244" s="109">
        <f t="shared" ca="1" si="602"/>
        <v>1.6801123922684627</v>
      </c>
      <c r="J3244" s="51">
        <f t="shared" ca="1" si="606"/>
        <v>7290.2351735079792</v>
      </c>
      <c r="K3244" s="51">
        <f t="shared" ca="1" si="611"/>
        <v>7291.9152859002479</v>
      </c>
      <c r="L3244" s="111">
        <f t="shared" ca="1" si="603"/>
        <v>440</v>
      </c>
      <c r="M3244" s="112">
        <f t="shared" ca="1" si="604"/>
        <v>799.64256789655519</v>
      </c>
      <c r="N3244" s="106"/>
      <c r="O3244" s="109">
        <f t="shared" ca="1" si="607"/>
        <v>5823.3995113444034</v>
      </c>
      <c r="P3244" s="113">
        <f t="shared" ca="1" si="608"/>
        <v>1</v>
      </c>
      <c r="Q3244" s="114">
        <f t="shared" ca="1" si="605"/>
        <v>348</v>
      </c>
    </row>
    <row r="3245" spans="5:17" x14ac:dyDescent="0.35">
      <c r="E3245">
        <f t="shared" si="609"/>
        <v>3218</v>
      </c>
      <c r="F3245" s="109">
        <f t="shared" ca="1" si="600"/>
        <v>3.6607100965258295</v>
      </c>
      <c r="G3245" s="110">
        <f t="shared" ca="1" si="610"/>
        <v>6495.9334281002184</v>
      </c>
      <c r="H3245" s="92">
        <f t="shared" si="601"/>
        <v>3218</v>
      </c>
      <c r="I3245" s="109">
        <f t="shared" ca="1" si="602"/>
        <v>3.7744551816579115</v>
      </c>
      <c r="J3245" s="51">
        <f t="shared" ca="1" si="606"/>
        <v>7291.9152859002479</v>
      </c>
      <c r="K3245" s="51">
        <f t="shared" ca="1" si="611"/>
        <v>7295.6897410819056</v>
      </c>
      <c r="L3245" s="111">
        <f t="shared" ca="1" si="603"/>
        <v>440</v>
      </c>
      <c r="M3245" s="112">
        <f t="shared" ca="1" si="604"/>
        <v>799.75631298168719</v>
      </c>
      <c r="N3245" s="106"/>
      <c r="O3245" s="109">
        <f t="shared" ca="1" si="607"/>
        <v>7672.859714073541</v>
      </c>
      <c r="P3245" s="113">
        <f t="shared" ca="1" si="608"/>
        <v>1</v>
      </c>
      <c r="Q3245" s="114">
        <f t="shared" ca="1" si="605"/>
        <v>498</v>
      </c>
    </row>
    <row r="3246" spans="5:17" x14ac:dyDescent="0.35">
      <c r="E3246">
        <f t="shared" si="609"/>
        <v>3219</v>
      </c>
      <c r="F3246" s="109">
        <f t="shared" ca="1" si="600"/>
        <v>6.5340935886808111</v>
      </c>
      <c r="G3246" s="110">
        <f t="shared" ca="1" si="610"/>
        <v>6502.4675216888991</v>
      </c>
      <c r="H3246" s="92">
        <f t="shared" si="601"/>
        <v>3219</v>
      </c>
      <c r="I3246" s="109">
        <f t="shared" ca="1" si="602"/>
        <v>0.59626776929517755</v>
      </c>
      <c r="J3246" s="51">
        <f t="shared" ca="1" si="606"/>
        <v>7295.6897410819056</v>
      </c>
      <c r="K3246" s="51">
        <f t="shared" ca="1" si="611"/>
        <v>7296.2860088512007</v>
      </c>
      <c r="L3246" s="111">
        <f t="shared" ca="1" si="603"/>
        <v>439</v>
      </c>
      <c r="M3246" s="112">
        <f t="shared" ca="1" si="604"/>
        <v>793.81848716230161</v>
      </c>
      <c r="N3246" s="106"/>
      <c r="O3246" s="109">
        <f t="shared" ca="1" si="607"/>
        <v>2994.468729479679</v>
      </c>
      <c r="P3246" s="113">
        <f t="shared" ca="1" si="608"/>
        <v>1</v>
      </c>
      <c r="Q3246" s="114">
        <f t="shared" ca="1" si="605"/>
        <v>221</v>
      </c>
    </row>
    <row r="3247" spans="5:17" x14ac:dyDescent="0.35">
      <c r="E3247">
        <f t="shared" si="609"/>
        <v>3220</v>
      </c>
      <c r="F3247" s="109">
        <f t="shared" ca="1" si="600"/>
        <v>1.4134295614875001</v>
      </c>
      <c r="G3247" s="110">
        <f t="shared" ca="1" si="610"/>
        <v>6503.8809512503867</v>
      </c>
      <c r="H3247" s="92">
        <f t="shared" si="601"/>
        <v>3220</v>
      </c>
      <c r="I3247" s="109">
        <f t="shared" ca="1" si="602"/>
        <v>0.7297198262748299</v>
      </c>
      <c r="J3247" s="51">
        <f t="shared" ca="1" si="606"/>
        <v>7296.2860088512007</v>
      </c>
      <c r="K3247" s="51">
        <f t="shared" ca="1" si="611"/>
        <v>7297.0157286774756</v>
      </c>
      <c r="L3247" s="111">
        <f t="shared" ca="1" si="603"/>
        <v>438</v>
      </c>
      <c r="M3247" s="112">
        <f t="shared" ca="1" si="604"/>
        <v>793.13477742708892</v>
      </c>
      <c r="N3247" s="106"/>
      <c r="O3247" s="109">
        <f t="shared" ca="1" si="607"/>
        <v>7716.8080254997785</v>
      </c>
      <c r="P3247" s="113">
        <f t="shared" ca="1" si="608"/>
        <v>1</v>
      </c>
      <c r="Q3247" s="114">
        <f t="shared" ca="1" si="605"/>
        <v>499</v>
      </c>
    </row>
    <row r="3248" spans="5:17" x14ac:dyDescent="0.35">
      <c r="E3248">
        <f t="shared" si="609"/>
        <v>3221</v>
      </c>
      <c r="F3248" s="109">
        <f t="shared" ca="1" si="600"/>
        <v>0.74764388104873991</v>
      </c>
      <c r="G3248" s="110">
        <f t="shared" ca="1" si="610"/>
        <v>6504.6285951314358</v>
      </c>
      <c r="H3248" s="92">
        <f t="shared" si="601"/>
        <v>3221</v>
      </c>
      <c r="I3248" s="109">
        <f t="shared" ca="1" si="602"/>
        <v>14.438022541285916</v>
      </c>
      <c r="J3248" s="51">
        <f t="shared" ca="1" si="606"/>
        <v>7297.0157286774756</v>
      </c>
      <c r="K3248" s="51">
        <f t="shared" ca="1" si="611"/>
        <v>7311.4537512187617</v>
      </c>
      <c r="L3248" s="111">
        <f t="shared" ca="1" si="603"/>
        <v>446</v>
      </c>
      <c r="M3248" s="112">
        <f t="shared" ca="1" si="604"/>
        <v>806.82515608732592</v>
      </c>
      <c r="N3248" s="106"/>
      <c r="O3248" s="109">
        <f t="shared" ca="1" si="607"/>
        <v>3332.5594914898297</v>
      </c>
      <c r="P3248" s="113">
        <f t="shared" ca="1" si="608"/>
        <v>1</v>
      </c>
      <c r="Q3248" s="114">
        <f t="shared" ca="1" si="605"/>
        <v>266</v>
      </c>
    </row>
    <row r="3249" spans="5:17" x14ac:dyDescent="0.35">
      <c r="E3249">
        <f t="shared" si="609"/>
        <v>3222</v>
      </c>
      <c r="F3249" s="109">
        <f t="shared" ca="1" si="600"/>
        <v>0.54571469602342193</v>
      </c>
      <c r="G3249" s="110">
        <f t="shared" ca="1" si="610"/>
        <v>6505.1743098274592</v>
      </c>
      <c r="H3249" s="92">
        <f t="shared" si="601"/>
        <v>3222</v>
      </c>
      <c r="I3249" s="109">
        <f t="shared" ca="1" si="602"/>
        <v>0.3958746433906683</v>
      </c>
      <c r="J3249" s="51">
        <f t="shared" ca="1" si="606"/>
        <v>7311.4537512187617</v>
      </c>
      <c r="K3249" s="51">
        <f t="shared" ca="1" si="611"/>
        <v>7311.8496258621526</v>
      </c>
      <c r="L3249" s="111">
        <f t="shared" ca="1" si="603"/>
        <v>445</v>
      </c>
      <c r="M3249" s="112">
        <f t="shared" ca="1" si="604"/>
        <v>806.67531603469342</v>
      </c>
      <c r="N3249" s="106"/>
      <c r="O3249" s="109">
        <f t="shared" ca="1" si="607"/>
        <v>3995.9091755355889</v>
      </c>
      <c r="P3249" s="113">
        <f t="shared" ca="1" si="608"/>
        <v>1</v>
      </c>
      <c r="Q3249" s="114">
        <f t="shared" ca="1" si="605"/>
        <v>310</v>
      </c>
    </row>
    <row r="3250" spans="5:17" x14ac:dyDescent="0.35">
      <c r="E3250">
        <f t="shared" si="609"/>
        <v>3223</v>
      </c>
      <c r="F3250" s="109">
        <f t="shared" ca="1" si="600"/>
        <v>0.92292457340631762</v>
      </c>
      <c r="G3250" s="110">
        <f t="shared" ca="1" si="610"/>
        <v>6506.0972344008651</v>
      </c>
      <c r="H3250" s="92">
        <f t="shared" si="601"/>
        <v>3223</v>
      </c>
      <c r="I3250" s="109">
        <f t="shared" ca="1" si="602"/>
        <v>2.6425363007738518</v>
      </c>
      <c r="J3250" s="51">
        <f t="shared" ca="1" si="606"/>
        <v>7311.8496258621526</v>
      </c>
      <c r="K3250" s="51">
        <f t="shared" ca="1" si="611"/>
        <v>7314.4921621629264</v>
      </c>
      <c r="L3250" s="111">
        <f t="shared" ca="1" si="603"/>
        <v>447</v>
      </c>
      <c r="M3250" s="112">
        <f t="shared" ca="1" si="604"/>
        <v>808.39492776206134</v>
      </c>
      <c r="N3250" s="106"/>
      <c r="O3250" s="109">
        <f t="shared" ca="1" si="607"/>
        <v>2314.9363589503109</v>
      </c>
      <c r="P3250" s="113">
        <f t="shared" ca="1" si="608"/>
        <v>1</v>
      </c>
      <c r="Q3250" s="114">
        <f t="shared" ca="1" si="605"/>
        <v>191</v>
      </c>
    </row>
    <row r="3251" spans="5:17" x14ac:dyDescent="0.35">
      <c r="E3251">
        <f t="shared" si="609"/>
        <v>3224</v>
      </c>
      <c r="F3251" s="109">
        <f t="shared" ca="1" si="600"/>
        <v>3.0725096400124183</v>
      </c>
      <c r="G3251" s="110">
        <f t="shared" ca="1" si="610"/>
        <v>6509.169744040878</v>
      </c>
      <c r="H3251" s="92">
        <f t="shared" si="601"/>
        <v>3224</v>
      </c>
      <c r="I3251" s="109">
        <f t="shared" ca="1" si="602"/>
        <v>2.1513866011357643</v>
      </c>
      <c r="J3251" s="51">
        <f t="shared" ca="1" si="606"/>
        <v>7314.4921621629264</v>
      </c>
      <c r="K3251" s="51">
        <f t="shared" ca="1" si="611"/>
        <v>7316.643548764062</v>
      </c>
      <c r="L3251" s="111">
        <f t="shared" ca="1" si="603"/>
        <v>446</v>
      </c>
      <c r="M3251" s="112">
        <f t="shared" ca="1" si="604"/>
        <v>807.473804723184</v>
      </c>
      <c r="N3251" s="106"/>
      <c r="O3251" s="109">
        <f t="shared" ca="1" si="607"/>
        <v>1026.7275696551067</v>
      </c>
      <c r="P3251" s="113">
        <f t="shared" ca="1" si="608"/>
        <v>1</v>
      </c>
      <c r="Q3251" s="114">
        <f t="shared" ca="1" si="605"/>
        <v>84</v>
      </c>
    </row>
    <row r="3252" spans="5:17" x14ac:dyDescent="0.35">
      <c r="E3252">
        <f t="shared" si="609"/>
        <v>3225</v>
      </c>
      <c r="F3252" s="109">
        <f t="shared" ca="1" si="600"/>
        <v>0.45961915012156151</v>
      </c>
      <c r="G3252" s="110">
        <f t="shared" ca="1" si="610"/>
        <v>6509.6293631909994</v>
      </c>
      <c r="H3252" s="92">
        <f t="shared" si="601"/>
        <v>3225</v>
      </c>
      <c r="I3252" s="109">
        <f t="shared" ca="1" si="602"/>
        <v>1.7605374489666183</v>
      </c>
      <c r="J3252" s="51">
        <f t="shared" ca="1" si="606"/>
        <v>7316.643548764062</v>
      </c>
      <c r="K3252" s="51">
        <f t="shared" ca="1" si="611"/>
        <v>7318.4040862130287</v>
      </c>
      <c r="L3252" s="111">
        <f t="shared" ca="1" si="603"/>
        <v>445</v>
      </c>
      <c r="M3252" s="112">
        <f t="shared" ca="1" si="604"/>
        <v>808.77472302202932</v>
      </c>
      <c r="N3252" s="106"/>
      <c r="O3252" s="109">
        <f t="shared" ca="1" si="607"/>
        <v>894.42625229137991</v>
      </c>
      <c r="P3252" s="113">
        <f t="shared" ca="1" si="608"/>
        <v>1</v>
      </c>
      <c r="Q3252" s="114">
        <f t="shared" ca="1" si="605"/>
        <v>55</v>
      </c>
    </row>
    <row r="3253" spans="5:17" x14ac:dyDescent="0.35">
      <c r="E3253">
        <f t="shared" si="609"/>
        <v>3226</v>
      </c>
      <c r="F3253" s="109">
        <f t="shared" ca="1" si="600"/>
        <v>3.7857997933179015</v>
      </c>
      <c r="G3253" s="110">
        <f t="shared" ca="1" si="610"/>
        <v>6513.4151629843172</v>
      </c>
      <c r="H3253" s="92">
        <f t="shared" si="601"/>
        <v>3226</v>
      </c>
      <c r="I3253" s="109">
        <f t="shared" ca="1" si="602"/>
        <v>1.1844152123631138</v>
      </c>
      <c r="J3253" s="51">
        <f t="shared" ca="1" si="606"/>
        <v>7318.4040862130287</v>
      </c>
      <c r="K3253" s="51">
        <f t="shared" ca="1" si="611"/>
        <v>7319.5885014253918</v>
      </c>
      <c r="L3253" s="111">
        <f t="shared" ca="1" si="603"/>
        <v>445</v>
      </c>
      <c r="M3253" s="112">
        <f t="shared" ca="1" si="604"/>
        <v>806.17333844107452</v>
      </c>
      <c r="N3253" s="106"/>
      <c r="O3253" s="109">
        <f t="shared" ca="1" si="607"/>
        <v>6892.3118149026132</v>
      </c>
      <c r="P3253" s="113">
        <f t="shared" ca="1" si="608"/>
        <v>1</v>
      </c>
      <c r="Q3253" s="114">
        <f t="shared" ca="1" si="605"/>
        <v>440</v>
      </c>
    </row>
    <row r="3254" spans="5:17" x14ac:dyDescent="0.35">
      <c r="E3254">
        <f t="shared" si="609"/>
        <v>3227</v>
      </c>
      <c r="F3254" s="109">
        <f t="shared" ca="1" si="600"/>
        <v>0.44318910812724216</v>
      </c>
      <c r="G3254" s="110">
        <f t="shared" ca="1" si="610"/>
        <v>6513.8583520924449</v>
      </c>
      <c r="H3254" s="92">
        <f t="shared" si="601"/>
        <v>3227</v>
      </c>
      <c r="I3254" s="109">
        <f t="shared" ca="1" si="602"/>
        <v>1.4008141188689571</v>
      </c>
      <c r="J3254" s="51">
        <f t="shared" ca="1" si="606"/>
        <v>7319.5885014253918</v>
      </c>
      <c r="K3254" s="51">
        <f t="shared" ca="1" si="611"/>
        <v>7320.9893155442605</v>
      </c>
      <c r="L3254" s="111">
        <f t="shared" ca="1" si="603"/>
        <v>444</v>
      </c>
      <c r="M3254" s="112">
        <f t="shared" ca="1" si="604"/>
        <v>807.13096345181566</v>
      </c>
      <c r="N3254" s="106"/>
      <c r="O3254" s="109">
        <f t="shared" ca="1" si="607"/>
        <v>4063.5582299509147</v>
      </c>
      <c r="P3254" s="113">
        <f t="shared" ca="1" si="608"/>
        <v>1</v>
      </c>
      <c r="Q3254" s="114">
        <f t="shared" ca="1" si="605"/>
        <v>303</v>
      </c>
    </row>
    <row r="3255" spans="5:17" x14ac:dyDescent="0.35">
      <c r="E3255">
        <f t="shared" si="609"/>
        <v>3228</v>
      </c>
      <c r="F3255" s="109">
        <f t="shared" ca="1" si="600"/>
        <v>8.3655355340251397E-2</v>
      </c>
      <c r="G3255" s="110">
        <f t="shared" ca="1" si="610"/>
        <v>6513.9420074477848</v>
      </c>
      <c r="H3255" s="92">
        <f t="shared" si="601"/>
        <v>3228</v>
      </c>
      <c r="I3255" s="109">
        <f t="shared" ca="1" si="602"/>
        <v>0.16517301093506664</v>
      </c>
      <c r="J3255" s="51">
        <f t="shared" ca="1" si="606"/>
        <v>7320.9893155442605</v>
      </c>
      <c r="K3255" s="51">
        <f t="shared" ca="1" si="611"/>
        <v>7321.1544885551957</v>
      </c>
      <c r="L3255" s="111">
        <f t="shared" ca="1" si="603"/>
        <v>443</v>
      </c>
      <c r="M3255" s="112">
        <f t="shared" ca="1" si="604"/>
        <v>807.21248110741089</v>
      </c>
      <c r="N3255" s="106"/>
      <c r="O3255" s="109">
        <f t="shared" ca="1" si="607"/>
        <v>5212.0831764623535</v>
      </c>
      <c r="P3255" s="113">
        <f t="shared" ca="1" si="608"/>
        <v>1</v>
      </c>
      <c r="Q3255" s="114">
        <f t="shared" ca="1" si="605"/>
        <v>334</v>
      </c>
    </row>
    <row r="3256" spans="5:17" x14ac:dyDescent="0.35">
      <c r="E3256">
        <f t="shared" si="609"/>
        <v>3229</v>
      </c>
      <c r="F3256" s="109">
        <f t="shared" ca="1" si="600"/>
        <v>2.0398584020011929</v>
      </c>
      <c r="G3256" s="110">
        <f t="shared" ca="1" si="610"/>
        <v>6515.9818658497861</v>
      </c>
      <c r="H3256" s="92">
        <f t="shared" si="601"/>
        <v>3229</v>
      </c>
      <c r="I3256" s="109">
        <f t="shared" ca="1" si="602"/>
        <v>0.25700514395557539</v>
      </c>
      <c r="J3256" s="51">
        <f t="shared" ca="1" si="606"/>
        <v>7321.1544885551957</v>
      </c>
      <c r="K3256" s="51">
        <f t="shared" ca="1" si="611"/>
        <v>7321.4114936991509</v>
      </c>
      <c r="L3256" s="111">
        <f t="shared" ca="1" si="603"/>
        <v>442</v>
      </c>
      <c r="M3256" s="112">
        <f t="shared" ca="1" si="604"/>
        <v>805.42962784936481</v>
      </c>
      <c r="N3256" s="106"/>
      <c r="O3256" s="109">
        <f t="shared" ca="1" si="607"/>
        <v>8481.2780471255464</v>
      </c>
      <c r="P3256" s="113">
        <f t="shared" ca="1" si="608"/>
        <v>1</v>
      </c>
      <c r="Q3256" s="114">
        <f t="shared" ca="1" si="605"/>
        <v>524</v>
      </c>
    </row>
    <row r="3257" spans="5:17" x14ac:dyDescent="0.35">
      <c r="E3257">
        <f t="shared" si="609"/>
        <v>3230</v>
      </c>
      <c r="F3257" s="109">
        <f t="shared" ca="1" si="600"/>
        <v>2.1707250026356255</v>
      </c>
      <c r="G3257" s="110">
        <f t="shared" ca="1" si="610"/>
        <v>6518.1525908524218</v>
      </c>
      <c r="H3257" s="92">
        <f t="shared" si="601"/>
        <v>3230</v>
      </c>
      <c r="I3257" s="109">
        <f t="shared" ca="1" si="602"/>
        <v>3.0228806080389758</v>
      </c>
      <c r="J3257" s="51">
        <f t="shared" ca="1" si="606"/>
        <v>7321.4114936991509</v>
      </c>
      <c r="K3257" s="51">
        <f t="shared" ca="1" si="611"/>
        <v>7324.4343743071895</v>
      </c>
      <c r="L3257" s="111">
        <f t="shared" ca="1" si="603"/>
        <v>441</v>
      </c>
      <c r="M3257" s="112">
        <f t="shared" ca="1" si="604"/>
        <v>806.28178345476772</v>
      </c>
      <c r="N3257" s="106"/>
      <c r="O3257" s="109">
        <f t="shared" ca="1" si="607"/>
        <v>1812.2065110235253</v>
      </c>
      <c r="P3257" s="113">
        <f t="shared" ca="1" si="608"/>
        <v>1</v>
      </c>
      <c r="Q3257" s="114">
        <f t="shared" ca="1" si="605"/>
        <v>124</v>
      </c>
    </row>
    <row r="3258" spans="5:17" x14ac:dyDescent="0.35">
      <c r="E3258">
        <f t="shared" si="609"/>
        <v>3231</v>
      </c>
      <c r="F3258" s="109">
        <f t="shared" ca="1" si="600"/>
        <v>1.0385612775155155</v>
      </c>
      <c r="G3258" s="110">
        <f t="shared" ca="1" si="610"/>
        <v>6519.1911521299371</v>
      </c>
      <c r="H3258" s="92">
        <f t="shared" si="601"/>
        <v>3231</v>
      </c>
      <c r="I3258" s="109">
        <f t="shared" ca="1" si="602"/>
        <v>1.8595888315610793</v>
      </c>
      <c r="J3258" s="51">
        <f t="shared" ca="1" si="606"/>
        <v>7324.4343743071895</v>
      </c>
      <c r="K3258" s="51">
        <f t="shared" ca="1" si="611"/>
        <v>7326.2939631387508</v>
      </c>
      <c r="L3258" s="111">
        <f t="shared" ca="1" si="603"/>
        <v>440</v>
      </c>
      <c r="M3258" s="112">
        <f t="shared" ca="1" si="604"/>
        <v>807.10281100881366</v>
      </c>
      <c r="N3258" s="106"/>
      <c r="O3258" s="109">
        <f t="shared" ca="1" si="607"/>
        <v>521.75805707191671</v>
      </c>
      <c r="P3258" s="113">
        <f t="shared" ca="1" si="608"/>
        <v>1</v>
      </c>
      <c r="Q3258" s="114">
        <f t="shared" ca="1" si="605"/>
        <v>32</v>
      </c>
    </row>
    <row r="3259" spans="5:17" x14ac:dyDescent="0.35">
      <c r="E3259">
        <f t="shared" si="609"/>
        <v>3232</v>
      </c>
      <c r="F3259" s="109">
        <f t="shared" ca="1" si="600"/>
        <v>2.5725373362891828</v>
      </c>
      <c r="G3259" s="110">
        <f t="shared" ca="1" si="610"/>
        <v>6521.7636894662264</v>
      </c>
      <c r="H3259" s="92">
        <f t="shared" si="601"/>
        <v>3232</v>
      </c>
      <c r="I3259" s="109">
        <f t="shared" ca="1" si="602"/>
        <v>1.4329476516591375</v>
      </c>
      <c r="J3259" s="51">
        <f t="shared" ca="1" si="606"/>
        <v>7326.2939631387508</v>
      </c>
      <c r="K3259" s="51">
        <f t="shared" ca="1" si="611"/>
        <v>7327.7269107904103</v>
      </c>
      <c r="L3259" s="111">
        <f t="shared" ca="1" si="603"/>
        <v>441</v>
      </c>
      <c r="M3259" s="112">
        <f t="shared" ca="1" si="604"/>
        <v>805.96322132418391</v>
      </c>
      <c r="N3259" s="106"/>
      <c r="O3259" s="109">
        <f t="shared" ca="1" si="607"/>
        <v>3461.6157872657318</v>
      </c>
      <c r="P3259" s="113">
        <f t="shared" ca="1" si="608"/>
        <v>1</v>
      </c>
      <c r="Q3259" s="114">
        <f t="shared" ca="1" si="605"/>
        <v>282</v>
      </c>
    </row>
    <row r="3260" spans="5:17" x14ac:dyDescent="0.35">
      <c r="E3260">
        <f t="shared" si="609"/>
        <v>3233</v>
      </c>
      <c r="F3260" s="109">
        <f t="shared" ca="1" si="600"/>
        <v>3.4074852347544615</v>
      </c>
      <c r="G3260" s="110">
        <f t="shared" ca="1" si="610"/>
        <v>6525.1711747009813</v>
      </c>
      <c r="H3260" s="92">
        <f t="shared" si="601"/>
        <v>3233</v>
      </c>
      <c r="I3260" s="109">
        <f t="shared" ca="1" si="602"/>
        <v>4.372740782595665</v>
      </c>
      <c r="J3260" s="51">
        <f t="shared" ca="1" si="606"/>
        <v>7327.7269107904103</v>
      </c>
      <c r="K3260" s="51">
        <f t="shared" ca="1" si="611"/>
        <v>7332.0996515730058</v>
      </c>
      <c r="L3260" s="111">
        <f t="shared" ca="1" si="603"/>
        <v>444</v>
      </c>
      <c r="M3260" s="112">
        <f t="shared" ca="1" si="604"/>
        <v>806.92847687202448</v>
      </c>
      <c r="N3260" s="106"/>
      <c r="O3260" s="109">
        <f t="shared" ca="1" si="607"/>
        <v>4848.1315812767216</v>
      </c>
      <c r="P3260" s="113">
        <f t="shared" ca="1" si="608"/>
        <v>1</v>
      </c>
      <c r="Q3260" s="114">
        <f t="shared" ca="1" si="605"/>
        <v>317</v>
      </c>
    </row>
    <row r="3261" spans="5:17" x14ac:dyDescent="0.35">
      <c r="E3261">
        <f t="shared" si="609"/>
        <v>3234</v>
      </c>
      <c r="F3261" s="109">
        <f t="shared" ca="1" si="600"/>
        <v>2.1211781504088143</v>
      </c>
      <c r="G3261" s="110">
        <f t="shared" ca="1" si="610"/>
        <v>6527.2923528513902</v>
      </c>
      <c r="H3261" s="92">
        <f t="shared" si="601"/>
        <v>3234</v>
      </c>
      <c r="I3261" s="109">
        <f t="shared" ca="1" si="602"/>
        <v>4.3931379283670235</v>
      </c>
      <c r="J3261" s="51">
        <f t="shared" ca="1" si="606"/>
        <v>7332.0996515730058</v>
      </c>
      <c r="K3261" s="51">
        <f t="shared" ca="1" si="611"/>
        <v>7336.4927895013725</v>
      </c>
      <c r="L3261" s="111">
        <f t="shared" ca="1" si="603"/>
        <v>449</v>
      </c>
      <c r="M3261" s="112">
        <f t="shared" ca="1" si="604"/>
        <v>809.20043664998229</v>
      </c>
      <c r="N3261" s="106"/>
      <c r="O3261" s="109">
        <f t="shared" ca="1" si="607"/>
        <v>2524.0658133387628</v>
      </c>
      <c r="P3261" s="113">
        <f t="shared" ca="1" si="608"/>
        <v>1</v>
      </c>
      <c r="Q3261" s="114">
        <f t="shared" ca="1" si="605"/>
        <v>205</v>
      </c>
    </row>
    <row r="3262" spans="5:17" x14ac:dyDescent="0.35">
      <c r="E3262">
        <f t="shared" si="609"/>
        <v>3235</v>
      </c>
      <c r="F3262" s="109">
        <f t="shared" ca="1" si="600"/>
        <v>0.90929966445057453</v>
      </c>
      <c r="G3262" s="110">
        <f t="shared" ca="1" si="610"/>
        <v>6528.2016525158406</v>
      </c>
      <c r="H3262" s="92">
        <f t="shared" si="601"/>
        <v>3235</v>
      </c>
      <c r="I3262" s="109">
        <f t="shared" ca="1" si="602"/>
        <v>0.27429681899905173</v>
      </c>
      <c r="J3262" s="51">
        <f t="shared" ca="1" si="606"/>
        <v>7336.4927895013725</v>
      </c>
      <c r="K3262" s="51">
        <f t="shared" ca="1" si="611"/>
        <v>7336.7670863203712</v>
      </c>
      <c r="L3262" s="111">
        <f t="shared" ca="1" si="603"/>
        <v>448</v>
      </c>
      <c r="M3262" s="112">
        <f t="shared" ca="1" si="604"/>
        <v>808.56543380453058</v>
      </c>
      <c r="N3262" s="106"/>
      <c r="O3262" s="109">
        <f t="shared" ca="1" si="607"/>
        <v>6848.9134967875261</v>
      </c>
      <c r="P3262" s="113">
        <f t="shared" ca="1" si="608"/>
        <v>1</v>
      </c>
      <c r="Q3262" s="114">
        <f t="shared" ca="1" si="605"/>
        <v>437</v>
      </c>
    </row>
    <row r="3263" spans="5:17" x14ac:dyDescent="0.35">
      <c r="E3263">
        <f t="shared" si="609"/>
        <v>3236</v>
      </c>
      <c r="F3263" s="109">
        <f t="shared" ca="1" si="600"/>
        <v>1.9866931118352829</v>
      </c>
      <c r="G3263" s="110">
        <f t="shared" ca="1" si="610"/>
        <v>6530.1883456276755</v>
      </c>
      <c r="H3263" s="92">
        <f t="shared" si="601"/>
        <v>3236</v>
      </c>
      <c r="I3263" s="109">
        <f t="shared" ca="1" si="602"/>
        <v>1.7995773134748416</v>
      </c>
      <c r="J3263" s="51">
        <f t="shared" ca="1" si="606"/>
        <v>7336.7670863203712</v>
      </c>
      <c r="K3263" s="51">
        <f t="shared" ca="1" si="611"/>
        <v>7338.5666636338456</v>
      </c>
      <c r="L3263" s="111">
        <f t="shared" ca="1" si="603"/>
        <v>448</v>
      </c>
      <c r="M3263" s="112">
        <f t="shared" ca="1" si="604"/>
        <v>808.37831800617005</v>
      </c>
      <c r="N3263" s="106"/>
      <c r="O3263" s="109">
        <f t="shared" ca="1" si="607"/>
        <v>5117.2442127626182</v>
      </c>
      <c r="P3263" s="113">
        <f t="shared" ca="1" si="608"/>
        <v>1</v>
      </c>
      <c r="Q3263" s="114">
        <f t="shared" ca="1" si="605"/>
        <v>323</v>
      </c>
    </row>
    <row r="3264" spans="5:17" x14ac:dyDescent="0.35">
      <c r="E3264">
        <f t="shared" si="609"/>
        <v>3237</v>
      </c>
      <c r="F3264" s="109">
        <f t="shared" ca="1" si="600"/>
        <v>0.8949274140658724</v>
      </c>
      <c r="G3264" s="110">
        <f t="shared" ca="1" si="610"/>
        <v>6531.0832730417414</v>
      </c>
      <c r="H3264" s="92">
        <f t="shared" si="601"/>
        <v>3237</v>
      </c>
      <c r="I3264" s="109">
        <f t="shared" ca="1" si="602"/>
        <v>0.40913525359352804</v>
      </c>
      <c r="J3264" s="51">
        <f t="shared" ca="1" si="606"/>
        <v>7338.5666636338456</v>
      </c>
      <c r="K3264" s="51">
        <f t="shared" ca="1" si="611"/>
        <v>7338.9757988874389</v>
      </c>
      <c r="L3264" s="111">
        <f t="shared" ca="1" si="603"/>
        <v>448</v>
      </c>
      <c r="M3264" s="112">
        <f t="shared" ca="1" si="604"/>
        <v>807.89252584569749</v>
      </c>
      <c r="N3264" s="106"/>
      <c r="O3264" s="109">
        <f t="shared" ca="1" si="607"/>
        <v>4874.3740912456287</v>
      </c>
      <c r="P3264" s="113">
        <f t="shared" ca="1" si="608"/>
        <v>1</v>
      </c>
      <c r="Q3264" s="114">
        <f t="shared" ca="1" si="605"/>
        <v>322</v>
      </c>
    </row>
    <row r="3265" spans="5:17" x14ac:dyDescent="0.35">
      <c r="E3265">
        <f t="shared" si="609"/>
        <v>3238</v>
      </c>
      <c r="F3265" s="109">
        <f t="shared" ca="1" si="600"/>
        <v>8.0228678981147522E-2</v>
      </c>
      <c r="G3265" s="110">
        <f t="shared" ca="1" si="610"/>
        <v>6531.1635017207227</v>
      </c>
      <c r="H3265" s="92">
        <f t="shared" si="601"/>
        <v>3238</v>
      </c>
      <c r="I3265" s="109">
        <f t="shared" ca="1" si="602"/>
        <v>2.3972635860364147</v>
      </c>
      <c r="J3265" s="51">
        <f t="shared" ca="1" si="606"/>
        <v>7338.9757988874389</v>
      </c>
      <c r="K3265" s="51">
        <f t="shared" ca="1" si="611"/>
        <v>7341.3730624734753</v>
      </c>
      <c r="L3265" s="111">
        <f t="shared" ca="1" si="603"/>
        <v>448</v>
      </c>
      <c r="M3265" s="112">
        <f t="shared" ca="1" si="604"/>
        <v>810.20956075275262</v>
      </c>
      <c r="N3265" s="106"/>
      <c r="O3265" s="109">
        <f t="shared" ca="1" si="607"/>
        <v>2353.7519180057079</v>
      </c>
      <c r="P3265" s="113">
        <f t="shared" ca="1" si="608"/>
        <v>1</v>
      </c>
      <c r="Q3265" s="114">
        <f t="shared" ca="1" si="605"/>
        <v>204</v>
      </c>
    </row>
    <row r="3266" spans="5:17" x14ac:dyDescent="0.35">
      <c r="E3266">
        <f t="shared" si="609"/>
        <v>3239</v>
      </c>
      <c r="F3266" s="109">
        <f t="shared" ca="1" si="600"/>
        <v>3.6522398277080135</v>
      </c>
      <c r="G3266" s="110">
        <f t="shared" ca="1" si="610"/>
        <v>6534.8157415484311</v>
      </c>
      <c r="H3266" s="92">
        <f t="shared" si="601"/>
        <v>3239</v>
      </c>
      <c r="I3266" s="109">
        <f t="shared" ca="1" si="602"/>
        <v>4.7664814291248936</v>
      </c>
      <c r="J3266" s="51">
        <f t="shared" ca="1" si="606"/>
        <v>7341.3730624734753</v>
      </c>
      <c r="K3266" s="51">
        <f t="shared" ca="1" si="611"/>
        <v>7346.1395439026001</v>
      </c>
      <c r="L3266" s="111">
        <f t="shared" ca="1" si="603"/>
        <v>447</v>
      </c>
      <c r="M3266" s="112">
        <f t="shared" ca="1" si="604"/>
        <v>811.32380235416895</v>
      </c>
      <c r="N3266" s="106"/>
      <c r="O3266" s="109">
        <f t="shared" ca="1" si="607"/>
        <v>1548.6837872318017</v>
      </c>
      <c r="P3266" s="113">
        <f t="shared" ca="1" si="608"/>
        <v>1</v>
      </c>
      <c r="Q3266" s="114">
        <f t="shared" ca="1" si="605"/>
        <v>111</v>
      </c>
    </row>
    <row r="3267" spans="5:17" x14ac:dyDescent="0.35">
      <c r="E3267">
        <f t="shared" si="609"/>
        <v>3240</v>
      </c>
      <c r="F3267" s="109">
        <f t="shared" ca="1" si="600"/>
        <v>5.6847165359276995E-2</v>
      </c>
      <c r="G3267" s="110">
        <f t="shared" ca="1" si="610"/>
        <v>6534.8725887137907</v>
      </c>
      <c r="H3267" s="92">
        <f t="shared" si="601"/>
        <v>3240</v>
      </c>
      <c r="I3267" s="109">
        <f t="shared" ca="1" si="602"/>
        <v>3.292705749600267</v>
      </c>
      <c r="J3267" s="51">
        <f t="shared" ca="1" si="606"/>
        <v>7346.1395439026001</v>
      </c>
      <c r="K3267" s="51">
        <f t="shared" ca="1" si="611"/>
        <v>7349.4322496522</v>
      </c>
      <c r="L3267" s="111">
        <f t="shared" ca="1" si="603"/>
        <v>448</v>
      </c>
      <c r="M3267" s="112">
        <f t="shared" ca="1" si="604"/>
        <v>814.55966093840925</v>
      </c>
      <c r="N3267" s="106"/>
      <c r="O3267" s="109">
        <f t="shared" ca="1" si="607"/>
        <v>2648.3647558246084</v>
      </c>
      <c r="P3267" s="113">
        <f t="shared" ca="1" si="608"/>
        <v>1</v>
      </c>
      <c r="Q3267" s="114">
        <f t="shared" ca="1" si="605"/>
        <v>223</v>
      </c>
    </row>
    <row r="3268" spans="5:17" x14ac:dyDescent="0.35">
      <c r="E3268">
        <f t="shared" si="609"/>
        <v>3241</v>
      </c>
      <c r="F3268" s="109">
        <f t="shared" ca="1" si="600"/>
        <v>0.33745499177777283</v>
      </c>
      <c r="G3268" s="110">
        <f t="shared" ca="1" si="610"/>
        <v>6535.2100437055688</v>
      </c>
      <c r="H3268" s="92">
        <f t="shared" si="601"/>
        <v>3241</v>
      </c>
      <c r="I3268" s="109">
        <f t="shared" ca="1" si="602"/>
        <v>1.8439574409017465</v>
      </c>
      <c r="J3268" s="51">
        <f t="shared" ca="1" si="606"/>
        <v>7349.4322496522</v>
      </c>
      <c r="K3268" s="51">
        <f t="shared" ca="1" si="611"/>
        <v>7351.2762070931021</v>
      </c>
      <c r="L3268" s="111">
        <f t="shared" ca="1" si="603"/>
        <v>447</v>
      </c>
      <c r="M3268" s="112">
        <f t="shared" ca="1" si="604"/>
        <v>816.06616338753338</v>
      </c>
      <c r="N3268" s="106"/>
      <c r="O3268" s="109">
        <f t="shared" ca="1" si="607"/>
        <v>502.34736045181722</v>
      </c>
      <c r="P3268" s="113">
        <f t="shared" ca="1" si="608"/>
        <v>1</v>
      </c>
      <c r="Q3268" s="114">
        <f t="shared" ca="1" si="605"/>
        <v>33</v>
      </c>
    </row>
    <row r="3269" spans="5:17" x14ac:dyDescent="0.35">
      <c r="E3269">
        <f t="shared" si="609"/>
        <v>3242</v>
      </c>
      <c r="F3269" s="109">
        <f t="shared" ca="1" si="600"/>
        <v>1.7989621736615864</v>
      </c>
      <c r="G3269" s="110">
        <f t="shared" ca="1" si="610"/>
        <v>6537.0090058792302</v>
      </c>
      <c r="H3269" s="92">
        <f t="shared" si="601"/>
        <v>3242</v>
      </c>
      <c r="I3269" s="109">
        <f t="shared" ca="1" si="602"/>
        <v>0.21924589334901415</v>
      </c>
      <c r="J3269" s="51">
        <f t="shared" ca="1" si="606"/>
        <v>7351.2762070931021</v>
      </c>
      <c r="K3269" s="51">
        <f t="shared" ca="1" si="611"/>
        <v>7351.4954529864508</v>
      </c>
      <c r="L3269" s="111">
        <f t="shared" ca="1" si="603"/>
        <v>446</v>
      </c>
      <c r="M3269" s="112">
        <f t="shared" ca="1" si="604"/>
        <v>814.48644710722056</v>
      </c>
      <c r="N3269" s="106"/>
      <c r="O3269" s="109">
        <f t="shared" ca="1" si="607"/>
        <v>11130.958142349731</v>
      </c>
      <c r="P3269" s="113">
        <f t="shared" ca="1" si="608"/>
        <v>1</v>
      </c>
      <c r="Q3269" s="114">
        <f t="shared" ca="1" si="605"/>
        <v>92</v>
      </c>
    </row>
    <row r="3270" spans="5:17" x14ac:dyDescent="0.35">
      <c r="E3270">
        <f t="shared" si="609"/>
        <v>3243</v>
      </c>
      <c r="F3270" s="109">
        <f t="shared" ca="1" si="600"/>
        <v>0.34137752466872912</v>
      </c>
      <c r="G3270" s="110">
        <f t="shared" ca="1" si="610"/>
        <v>6537.3503834038993</v>
      </c>
      <c r="H3270" s="92">
        <f t="shared" si="601"/>
        <v>3243</v>
      </c>
      <c r="I3270" s="109">
        <f t="shared" ca="1" si="602"/>
        <v>2.1644784246315436</v>
      </c>
      <c r="J3270" s="51">
        <f t="shared" ca="1" si="606"/>
        <v>7351.4954529864508</v>
      </c>
      <c r="K3270" s="51">
        <f t="shared" ca="1" si="611"/>
        <v>7353.6599314110827</v>
      </c>
      <c r="L3270" s="111">
        <f t="shared" ca="1" si="603"/>
        <v>445</v>
      </c>
      <c r="M3270" s="112">
        <f t="shared" ca="1" si="604"/>
        <v>816.30954800718337</v>
      </c>
      <c r="N3270" s="106"/>
      <c r="O3270" s="109">
        <f t="shared" ca="1" si="607"/>
        <v>10365.120181186599</v>
      </c>
      <c r="P3270" s="113">
        <f t="shared" ca="1" si="608"/>
        <v>1</v>
      </c>
      <c r="Q3270" s="114">
        <f t="shared" ca="1" si="605"/>
        <v>421</v>
      </c>
    </row>
    <row r="3271" spans="5:17" x14ac:dyDescent="0.35">
      <c r="E3271">
        <f t="shared" si="609"/>
        <v>3244</v>
      </c>
      <c r="F3271" s="109">
        <f t="shared" ca="1" si="600"/>
        <v>4.4731067361740857</v>
      </c>
      <c r="G3271" s="110">
        <f t="shared" ca="1" si="610"/>
        <v>6541.8234901400738</v>
      </c>
      <c r="H3271" s="92">
        <f t="shared" si="601"/>
        <v>3244</v>
      </c>
      <c r="I3271" s="109">
        <f t="shared" ca="1" si="602"/>
        <v>1.4223703882734751</v>
      </c>
      <c r="J3271" s="51">
        <f t="shared" ca="1" si="606"/>
        <v>7353.6599314110827</v>
      </c>
      <c r="K3271" s="51">
        <f t="shared" ca="1" si="611"/>
        <v>7355.0823017993562</v>
      </c>
      <c r="L3271" s="111">
        <f t="shared" ca="1" si="603"/>
        <v>446</v>
      </c>
      <c r="M3271" s="112">
        <f t="shared" ca="1" si="604"/>
        <v>813.2588116592824</v>
      </c>
      <c r="N3271" s="106"/>
      <c r="O3271" s="109">
        <f t="shared" ca="1" si="607"/>
        <v>994.88437831745239</v>
      </c>
      <c r="P3271" s="113">
        <f t="shared" ca="1" si="608"/>
        <v>1</v>
      </c>
      <c r="Q3271" s="114">
        <f t="shared" ca="1" si="605"/>
        <v>79</v>
      </c>
    </row>
    <row r="3272" spans="5:17" x14ac:dyDescent="0.35">
      <c r="E3272">
        <f t="shared" si="609"/>
        <v>3245</v>
      </c>
      <c r="F3272" s="109">
        <f t="shared" ca="1" si="600"/>
        <v>2.9674640309803295</v>
      </c>
      <c r="G3272" s="110">
        <f t="shared" ca="1" si="610"/>
        <v>6544.7909541710542</v>
      </c>
      <c r="H3272" s="92">
        <f t="shared" si="601"/>
        <v>3245</v>
      </c>
      <c r="I3272" s="109">
        <f t="shared" ca="1" si="602"/>
        <v>5.4130774434695379</v>
      </c>
      <c r="J3272" s="51">
        <f t="shared" ca="1" si="606"/>
        <v>7355.0823017993562</v>
      </c>
      <c r="K3272" s="51">
        <f t="shared" ca="1" si="611"/>
        <v>7360.4953792428259</v>
      </c>
      <c r="L3272" s="111">
        <f t="shared" ca="1" si="603"/>
        <v>448</v>
      </c>
      <c r="M3272" s="112">
        <f t="shared" ca="1" si="604"/>
        <v>815.70442507177177</v>
      </c>
      <c r="N3272" s="106"/>
      <c r="O3272" s="109">
        <f t="shared" ca="1" si="607"/>
        <v>8549.4240160953032</v>
      </c>
      <c r="P3272" s="113">
        <f t="shared" ca="1" si="608"/>
        <v>1</v>
      </c>
      <c r="Q3272" s="114">
        <f t="shared" ca="1" si="605"/>
        <v>527</v>
      </c>
    </row>
    <row r="3273" spans="5:17" x14ac:dyDescent="0.35">
      <c r="E3273">
        <f t="shared" si="609"/>
        <v>3246</v>
      </c>
      <c r="F3273" s="109">
        <f t="shared" ca="1" si="600"/>
        <v>2.1689510206344869</v>
      </c>
      <c r="G3273" s="110">
        <f t="shared" ca="1" si="610"/>
        <v>6546.9599051916884</v>
      </c>
      <c r="H3273" s="92">
        <f t="shared" si="601"/>
        <v>3246</v>
      </c>
      <c r="I3273" s="109">
        <f t="shared" ca="1" si="602"/>
        <v>0.40229776630226349</v>
      </c>
      <c r="J3273" s="51">
        <f t="shared" ca="1" si="606"/>
        <v>7360.4953792428259</v>
      </c>
      <c r="K3273" s="51">
        <f t="shared" ca="1" si="611"/>
        <v>7360.8976770091285</v>
      </c>
      <c r="L3273" s="111">
        <f t="shared" ca="1" si="603"/>
        <v>447</v>
      </c>
      <c r="M3273" s="112">
        <f t="shared" ca="1" si="604"/>
        <v>813.93777181744008</v>
      </c>
      <c r="N3273" s="106"/>
      <c r="O3273" s="109">
        <f t="shared" ca="1" si="607"/>
        <v>1873.2889278543355</v>
      </c>
      <c r="P3273" s="113">
        <f t="shared" ca="1" si="608"/>
        <v>1</v>
      </c>
      <c r="Q3273" s="114">
        <f t="shared" ca="1" si="605"/>
        <v>141</v>
      </c>
    </row>
    <row r="3274" spans="5:17" x14ac:dyDescent="0.35">
      <c r="E3274">
        <f t="shared" si="609"/>
        <v>3247</v>
      </c>
      <c r="F3274" s="109">
        <f t="shared" ca="1" si="600"/>
        <v>0.76259348312615305</v>
      </c>
      <c r="G3274" s="110">
        <f t="shared" ca="1" si="610"/>
        <v>6547.7224986748142</v>
      </c>
      <c r="H3274" s="92">
        <f t="shared" si="601"/>
        <v>3247</v>
      </c>
      <c r="I3274" s="109">
        <f t="shared" ca="1" si="602"/>
        <v>1.7835420732489549</v>
      </c>
      <c r="J3274" s="51">
        <f t="shared" ca="1" si="606"/>
        <v>7360.8976770091285</v>
      </c>
      <c r="K3274" s="51">
        <f t="shared" ca="1" si="611"/>
        <v>7362.6812190823775</v>
      </c>
      <c r="L3274" s="111">
        <f t="shared" ca="1" si="603"/>
        <v>448</v>
      </c>
      <c r="M3274" s="112">
        <f t="shared" ca="1" si="604"/>
        <v>814.95872040756331</v>
      </c>
      <c r="N3274" s="106"/>
      <c r="O3274" s="109">
        <f t="shared" ca="1" si="607"/>
        <v>10337.506189281181</v>
      </c>
      <c r="P3274" s="113">
        <f t="shared" ca="1" si="608"/>
        <v>1</v>
      </c>
      <c r="Q3274" s="114">
        <f t="shared" ca="1" si="605"/>
        <v>437</v>
      </c>
    </row>
    <row r="3275" spans="5:17" x14ac:dyDescent="0.35">
      <c r="E3275">
        <f t="shared" si="609"/>
        <v>3248</v>
      </c>
      <c r="F3275" s="109">
        <f t="shared" ca="1" si="600"/>
        <v>3.591035033197354</v>
      </c>
      <c r="G3275" s="110">
        <f t="shared" ca="1" si="610"/>
        <v>6551.3135337080112</v>
      </c>
      <c r="H3275" s="92">
        <f t="shared" si="601"/>
        <v>3248</v>
      </c>
      <c r="I3275" s="109">
        <f t="shared" ca="1" si="602"/>
        <v>0.84713577898204062</v>
      </c>
      <c r="J3275" s="51">
        <f t="shared" ca="1" si="606"/>
        <v>7362.6812190823775</v>
      </c>
      <c r="K3275" s="51">
        <f t="shared" ca="1" si="611"/>
        <v>7363.5283548613597</v>
      </c>
      <c r="L3275" s="111">
        <f t="shared" ca="1" si="603"/>
        <v>447</v>
      </c>
      <c r="M3275" s="112">
        <f t="shared" ca="1" si="604"/>
        <v>812.21482115334857</v>
      </c>
      <c r="N3275" s="106"/>
      <c r="O3275" s="109">
        <f t="shared" ca="1" si="607"/>
        <v>4736.14504615853</v>
      </c>
      <c r="P3275" s="113">
        <f t="shared" ca="1" si="608"/>
        <v>1</v>
      </c>
      <c r="Q3275" s="114">
        <f t="shared" ca="1" si="605"/>
        <v>328</v>
      </c>
    </row>
    <row r="3276" spans="5:17" x14ac:dyDescent="0.35">
      <c r="E3276">
        <f t="shared" si="609"/>
        <v>3249</v>
      </c>
      <c r="F3276" s="109">
        <f t="shared" ca="1" si="600"/>
        <v>0.27373879582246385</v>
      </c>
      <c r="G3276" s="110">
        <f t="shared" ca="1" si="610"/>
        <v>6551.5872725038334</v>
      </c>
      <c r="H3276" s="92">
        <f t="shared" si="601"/>
        <v>3249</v>
      </c>
      <c r="I3276" s="109">
        <f t="shared" ca="1" si="602"/>
        <v>0.19713579073528367</v>
      </c>
      <c r="J3276" s="51">
        <f t="shared" ca="1" si="606"/>
        <v>7363.5283548613597</v>
      </c>
      <c r="K3276" s="51">
        <f t="shared" ca="1" si="611"/>
        <v>7363.7254906520948</v>
      </c>
      <c r="L3276" s="111">
        <f t="shared" ca="1" si="603"/>
        <v>446</v>
      </c>
      <c r="M3276" s="112">
        <f t="shared" ca="1" si="604"/>
        <v>812.13821814826133</v>
      </c>
      <c r="N3276" s="106"/>
      <c r="O3276" s="109">
        <f t="shared" ca="1" si="607"/>
        <v>11198.369546015589</v>
      </c>
      <c r="P3276" s="113">
        <f t="shared" ca="1" si="608"/>
        <v>1</v>
      </c>
      <c r="Q3276" s="114">
        <f t="shared" ca="1" si="605"/>
        <v>66</v>
      </c>
    </row>
    <row r="3277" spans="5:17" x14ac:dyDescent="0.35">
      <c r="E3277">
        <f t="shared" si="609"/>
        <v>3250</v>
      </c>
      <c r="F3277" s="109">
        <f t="shared" ca="1" si="600"/>
        <v>0.52991341172543027</v>
      </c>
      <c r="G3277" s="110">
        <f t="shared" ca="1" si="610"/>
        <v>6552.1171859155593</v>
      </c>
      <c r="H3277" s="92">
        <f t="shared" si="601"/>
        <v>3250</v>
      </c>
      <c r="I3277" s="109">
        <f t="shared" ca="1" si="602"/>
        <v>14.477228060452607</v>
      </c>
      <c r="J3277" s="51">
        <f t="shared" ca="1" si="606"/>
        <v>7363.7254906520948</v>
      </c>
      <c r="K3277" s="51">
        <f t="shared" ca="1" si="611"/>
        <v>7378.2027187125477</v>
      </c>
      <c r="L3277" s="111">
        <f t="shared" ca="1" si="603"/>
        <v>451</v>
      </c>
      <c r="M3277" s="112">
        <f t="shared" ca="1" si="604"/>
        <v>826.08553279698845</v>
      </c>
      <c r="N3277" s="106"/>
      <c r="O3277" s="109">
        <f t="shared" ca="1" si="607"/>
        <v>6240.0068610877288</v>
      </c>
      <c r="P3277" s="113">
        <f t="shared" ca="1" si="608"/>
        <v>1</v>
      </c>
      <c r="Q3277" s="114">
        <f t="shared" ca="1" si="605"/>
        <v>382</v>
      </c>
    </row>
    <row r="3278" spans="5:17" x14ac:dyDescent="0.35">
      <c r="E3278">
        <f t="shared" si="609"/>
        <v>3251</v>
      </c>
      <c r="F3278" s="109">
        <f t="shared" ca="1" si="600"/>
        <v>1.3231579188883251</v>
      </c>
      <c r="G3278" s="110">
        <f t="shared" ca="1" si="610"/>
        <v>6553.440343834448</v>
      </c>
      <c r="H3278" s="92">
        <f t="shared" si="601"/>
        <v>3251</v>
      </c>
      <c r="I3278" s="109">
        <f t="shared" ca="1" si="602"/>
        <v>6.9590847465832981</v>
      </c>
      <c r="J3278" s="51">
        <f t="shared" ca="1" si="606"/>
        <v>7378.2027187125477</v>
      </c>
      <c r="K3278" s="51">
        <f t="shared" ca="1" si="611"/>
        <v>7385.1618034591311</v>
      </c>
      <c r="L3278" s="111">
        <f t="shared" ca="1" si="603"/>
        <v>453</v>
      </c>
      <c r="M3278" s="112">
        <f t="shared" ca="1" si="604"/>
        <v>831.72145962468312</v>
      </c>
      <c r="N3278" s="106"/>
      <c r="O3278" s="109">
        <f t="shared" ca="1" si="607"/>
        <v>9847.4610625325713</v>
      </c>
      <c r="P3278" s="113">
        <f t="shared" ca="1" si="608"/>
        <v>1</v>
      </c>
      <c r="Q3278" s="114">
        <f t="shared" ca="1" si="605"/>
        <v>569</v>
      </c>
    </row>
    <row r="3279" spans="5:17" x14ac:dyDescent="0.35">
      <c r="E3279">
        <f t="shared" si="609"/>
        <v>3252</v>
      </c>
      <c r="F3279" s="109">
        <f t="shared" ca="1" si="600"/>
        <v>0.37271361457984581</v>
      </c>
      <c r="G3279" s="110">
        <f t="shared" ca="1" si="610"/>
        <v>6553.8130574490278</v>
      </c>
      <c r="H3279" s="92">
        <f t="shared" si="601"/>
        <v>3252</v>
      </c>
      <c r="I3279" s="109">
        <f t="shared" ca="1" si="602"/>
        <v>0.22111950599238284</v>
      </c>
      <c r="J3279" s="51">
        <f t="shared" ca="1" si="606"/>
        <v>7385.1618034591311</v>
      </c>
      <c r="K3279" s="51">
        <f t="shared" ca="1" si="611"/>
        <v>7385.3829229651237</v>
      </c>
      <c r="L3279" s="111">
        <f t="shared" ca="1" si="603"/>
        <v>452</v>
      </c>
      <c r="M3279" s="112">
        <f t="shared" ca="1" si="604"/>
        <v>831.56986551609589</v>
      </c>
      <c r="N3279" s="106"/>
      <c r="O3279" s="109">
        <f t="shared" ca="1" si="607"/>
        <v>8701.049975136104</v>
      </c>
      <c r="P3279" s="113">
        <f t="shared" ca="1" si="608"/>
        <v>1</v>
      </c>
      <c r="Q3279" s="114">
        <f t="shared" ca="1" si="605"/>
        <v>521</v>
      </c>
    </row>
    <row r="3280" spans="5:17" x14ac:dyDescent="0.35">
      <c r="E3280">
        <f t="shared" si="609"/>
        <v>3253</v>
      </c>
      <c r="F3280" s="109">
        <f t="shared" ca="1" si="600"/>
        <v>0.44902156212967043</v>
      </c>
      <c r="G3280" s="110">
        <f t="shared" ca="1" si="610"/>
        <v>6554.2620790111578</v>
      </c>
      <c r="H3280" s="92">
        <f t="shared" si="601"/>
        <v>3253</v>
      </c>
      <c r="I3280" s="109">
        <f t="shared" ca="1" si="602"/>
        <v>0.35437220343903031</v>
      </c>
      <c r="J3280" s="51">
        <f t="shared" ca="1" si="606"/>
        <v>7385.3829229651237</v>
      </c>
      <c r="K3280" s="51">
        <f t="shared" ca="1" si="611"/>
        <v>7385.7372951685629</v>
      </c>
      <c r="L3280" s="111">
        <f t="shared" ca="1" si="603"/>
        <v>451</v>
      </c>
      <c r="M3280" s="112">
        <f t="shared" ca="1" si="604"/>
        <v>831.47521615740516</v>
      </c>
      <c r="N3280" s="106"/>
      <c r="O3280" s="109">
        <f t="shared" ca="1" si="607"/>
        <v>5984.5528839744848</v>
      </c>
      <c r="P3280" s="113">
        <f t="shared" ca="1" si="608"/>
        <v>1</v>
      </c>
      <c r="Q3280" s="114">
        <f t="shared" ca="1" si="605"/>
        <v>376</v>
      </c>
    </row>
    <row r="3281" spans="5:17" x14ac:dyDescent="0.35">
      <c r="E3281">
        <f t="shared" si="609"/>
        <v>3254</v>
      </c>
      <c r="F3281" s="109">
        <f t="shared" ca="1" si="600"/>
        <v>1.6595787171112482</v>
      </c>
      <c r="G3281" s="110">
        <f t="shared" ca="1" si="610"/>
        <v>6555.9216577282687</v>
      </c>
      <c r="H3281" s="92">
        <f t="shared" si="601"/>
        <v>3254</v>
      </c>
      <c r="I3281" s="109">
        <f t="shared" ca="1" si="602"/>
        <v>0.87555111033650546</v>
      </c>
      <c r="J3281" s="51">
        <f t="shared" ca="1" si="606"/>
        <v>7385.7372951685629</v>
      </c>
      <c r="K3281" s="51">
        <f t="shared" ca="1" si="611"/>
        <v>7386.6128462788993</v>
      </c>
      <c r="L3281" s="111">
        <f t="shared" ca="1" si="603"/>
        <v>450</v>
      </c>
      <c r="M3281" s="112">
        <f t="shared" ca="1" si="604"/>
        <v>830.69118855063061</v>
      </c>
      <c r="N3281" s="106"/>
      <c r="O3281" s="109">
        <f t="shared" ca="1" si="607"/>
        <v>11064.31101466516</v>
      </c>
      <c r="P3281" s="113">
        <f t="shared" ca="1" si="608"/>
        <v>1</v>
      </c>
      <c r="Q3281" s="114">
        <f t="shared" ca="1" si="605"/>
        <v>115</v>
      </c>
    </row>
    <row r="3282" spans="5:17" x14ac:dyDescent="0.35">
      <c r="E3282">
        <f t="shared" si="609"/>
        <v>3255</v>
      </c>
      <c r="F3282" s="109">
        <f t="shared" ca="1" si="600"/>
        <v>0.84903113939002983</v>
      </c>
      <c r="G3282" s="110">
        <f t="shared" ca="1" si="610"/>
        <v>6556.7706888676585</v>
      </c>
      <c r="H3282" s="92">
        <f t="shared" si="601"/>
        <v>3255</v>
      </c>
      <c r="I3282" s="109">
        <f t="shared" ca="1" si="602"/>
        <v>1.3201344402117394</v>
      </c>
      <c r="J3282" s="51">
        <f t="shared" ca="1" si="606"/>
        <v>7386.6128462788993</v>
      </c>
      <c r="K3282" s="51">
        <f t="shared" ca="1" si="611"/>
        <v>7387.9329807191107</v>
      </c>
      <c r="L3282" s="111">
        <f t="shared" ca="1" si="603"/>
        <v>451</v>
      </c>
      <c r="M3282" s="112">
        <f t="shared" ca="1" si="604"/>
        <v>831.16229185145221</v>
      </c>
      <c r="N3282" s="106"/>
      <c r="O3282" s="109">
        <f t="shared" ca="1" si="607"/>
        <v>4459.0673357910364</v>
      </c>
      <c r="P3282" s="113">
        <f t="shared" ca="1" si="608"/>
        <v>1</v>
      </c>
      <c r="Q3282" s="114">
        <f t="shared" ca="1" si="605"/>
        <v>330</v>
      </c>
    </row>
    <row r="3283" spans="5:17" x14ac:dyDescent="0.35">
      <c r="E3283">
        <f t="shared" si="609"/>
        <v>3256</v>
      </c>
      <c r="F3283" s="109">
        <f t="shared" ca="1" si="600"/>
        <v>2.2488966954112515</v>
      </c>
      <c r="G3283" s="110">
        <f t="shared" ca="1" si="610"/>
        <v>6559.01958556307</v>
      </c>
      <c r="H3283" s="92">
        <f t="shared" si="601"/>
        <v>3256</v>
      </c>
      <c r="I3283" s="109">
        <f t="shared" ca="1" si="602"/>
        <v>1.5483366526339133</v>
      </c>
      <c r="J3283" s="51">
        <f t="shared" ca="1" si="606"/>
        <v>7387.9329807191107</v>
      </c>
      <c r="K3283" s="51">
        <f t="shared" ca="1" si="611"/>
        <v>7389.4813173717448</v>
      </c>
      <c r="L3283" s="111">
        <f t="shared" ca="1" si="603"/>
        <v>451</v>
      </c>
      <c r="M3283" s="112">
        <f t="shared" ca="1" si="604"/>
        <v>830.46173180867481</v>
      </c>
      <c r="N3283" s="106"/>
      <c r="O3283" s="109">
        <f t="shared" ca="1" si="607"/>
        <v>423.10870685391603</v>
      </c>
      <c r="P3283" s="113">
        <f t="shared" ca="1" si="608"/>
        <v>1</v>
      </c>
      <c r="Q3283" s="114">
        <f t="shared" ca="1" si="605"/>
        <v>10</v>
      </c>
    </row>
    <row r="3284" spans="5:17" x14ac:dyDescent="0.35">
      <c r="E3284">
        <f t="shared" si="609"/>
        <v>3257</v>
      </c>
      <c r="F3284" s="109">
        <f t="shared" ca="1" si="600"/>
        <v>0.35501844443721275</v>
      </c>
      <c r="G3284" s="110">
        <f t="shared" ca="1" si="610"/>
        <v>6559.3746040075075</v>
      </c>
      <c r="H3284" s="92">
        <f t="shared" si="601"/>
        <v>3257</v>
      </c>
      <c r="I3284" s="109">
        <f t="shared" ca="1" si="602"/>
        <v>4.5700199871027447</v>
      </c>
      <c r="J3284" s="51">
        <f t="shared" ca="1" si="606"/>
        <v>7389.4813173717448</v>
      </c>
      <c r="K3284" s="51">
        <f t="shared" ca="1" si="611"/>
        <v>7394.0513373588474</v>
      </c>
      <c r="L3284" s="111">
        <f t="shared" ca="1" si="603"/>
        <v>456</v>
      </c>
      <c r="M3284" s="112">
        <f t="shared" ca="1" si="604"/>
        <v>834.67673335133986</v>
      </c>
      <c r="N3284" s="106"/>
      <c r="O3284" s="109">
        <f t="shared" ca="1" si="607"/>
        <v>7777.1542542939878</v>
      </c>
      <c r="P3284" s="113">
        <f t="shared" ca="1" si="608"/>
        <v>1</v>
      </c>
      <c r="Q3284" s="114">
        <f t="shared" ca="1" si="605"/>
        <v>500</v>
      </c>
    </row>
    <row r="3285" spans="5:17" x14ac:dyDescent="0.35">
      <c r="E3285">
        <f t="shared" si="609"/>
        <v>3258</v>
      </c>
      <c r="F3285" s="109">
        <f t="shared" ca="1" si="600"/>
        <v>1.1778236016442891</v>
      </c>
      <c r="G3285" s="110">
        <f t="shared" ca="1" si="610"/>
        <v>6560.5524276091519</v>
      </c>
      <c r="H3285" s="92">
        <f t="shared" si="601"/>
        <v>3258</v>
      </c>
      <c r="I3285" s="109">
        <f t="shared" ca="1" si="602"/>
        <v>1.2782479207455448</v>
      </c>
      <c r="J3285" s="51">
        <f t="shared" ca="1" si="606"/>
        <v>7394.0513373588474</v>
      </c>
      <c r="K3285" s="51">
        <f t="shared" ca="1" si="611"/>
        <v>7395.3295852795927</v>
      </c>
      <c r="L3285" s="111">
        <f t="shared" ca="1" si="603"/>
        <v>455</v>
      </c>
      <c r="M3285" s="112">
        <f t="shared" ca="1" si="604"/>
        <v>834.77715767044083</v>
      </c>
      <c r="N3285" s="106"/>
      <c r="O3285" s="109">
        <f t="shared" ca="1" si="607"/>
        <v>2.4076317541011547</v>
      </c>
      <c r="P3285" s="113">
        <f t="shared" ca="1" si="608"/>
        <v>0</v>
      </c>
      <c r="Q3285" s="114">
        <f t="shared" ca="1" si="605"/>
        <v>0</v>
      </c>
    </row>
    <row r="3286" spans="5:17" x14ac:dyDescent="0.35">
      <c r="E3286">
        <f t="shared" si="609"/>
        <v>3259</v>
      </c>
      <c r="F3286" s="109">
        <f t="shared" ca="1" si="600"/>
        <v>1.6531331198260708</v>
      </c>
      <c r="G3286" s="110">
        <f t="shared" ca="1" si="610"/>
        <v>6562.2055607289776</v>
      </c>
      <c r="H3286" s="92">
        <f t="shared" si="601"/>
        <v>3259</v>
      </c>
      <c r="I3286" s="109">
        <f t="shared" ca="1" si="602"/>
        <v>1.9114593821957482</v>
      </c>
      <c r="J3286" s="51">
        <f t="shared" ca="1" si="606"/>
        <v>7395.3295852795927</v>
      </c>
      <c r="K3286" s="51">
        <f t="shared" ca="1" si="611"/>
        <v>7397.2410446617887</v>
      </c>
      <c r="L3286" s="111">
        <f t="shared" ca="1" si="603"/>
        <v>454</v>
      </c>
      <c r="M3286" s="112">
        <f t="shared" ca="1" si="604"/>
        <v>835.03548393281108</v>
      </c>
      <c r="N3286" s="106"/>
      <c r="O3286" s="109">
        <f t="shared" ca="1" si="607"/>
        <v>4545.2405428454576</v>
      </c>
      <c r="P3286" s="113">
        <f t="shared" ca="1" si="608"/>
        <v>1</v>
      </c>
      <c r="Q3286" s="114">
        <f t="shared" ca="1" si="605"/>
        <v>335</v>
      </c>
    </row>
    <row r="3287" spans="5:17" x14ac:dyDescent="0.35">
      <c r="E3287">
        <f t="shared" si="609"/>
        <v>3260</v>
      </c>
      <c r="F3287" s="109">
        <f t="shared" ca="1" si="600"/>
        <v>0.30789928272546691</v>
      </c>
      <c r="G3287" s="110">
        <f t="shared" ca="1" si="610"/>
        <v>6562.5134600117035</v>
      </c>
      <c r="H3287" s="92">
        <f t="shared" si="601"/>
        <v>3260</v>
      </c>
      <c r="I3287" s="109">
        <f t="shared" ca="1" si="602"/>
        <v>0.55136553215005812</v>
      </c>
      <c r="J3287" s="51">
        <f t="shared" ca="1" si="606"/>
        <v>7397.2410446617887</v>
      </c>
      <c r="K3287" s="51">
        <f t="shared" ca="1" si="611"/>
        <v>7397.7924101939388</v>
      </c>
      <c r="L3287" s="111">
        <f t="shared" ca="1" si="603"/>
        <v>453</v>
      </c>
      <c r="M3287" s="112">
        <f t="shared" ca="1" si="604"/>
        <v>835.27895018223535</v>
      </c>
      <c r="N3287" s="106"/>
      <c r="O3287" s="109">
        <f t="shared" ca="1" si="607"/>
        <v>7628.4056167285235</v>
      </c>
      <c r="P3287" s="113">
        <f t="shared" ca="1" si="608"/>
        <v>1</v>
      </c>
      <c r="Q3287" s="114">
        <f t="shared" ca="1" si="605"/>
        <v>494</v>
      </c>
    </row>
    <row r="3288" spans="5:17" x14ac:dyDescent="0.35">
      <c r="E3288">
        <f t="shared" si="609"/>
        <v>3261</v>
      </c>
      <c r="F3288" s="109">
        <f t="shared" ca="1" si="600"/>
        <v>0.16206346008937161</v>
      </c>
      <c r="G3288" s="110">
        <f t="shared" ca="1" si="610"/>
        <v>6562.675523471793</v>
      </c>
      <c r="H3288" s="92">
        <f t="shared" si="601"/>
        <v>3261</v>
      </c>
      <c r="I3288" s="109">
        <f t="shared" ca="1" si="602"/>
        <v>2.6204238647131135E-2</v>
      </c>
      <c r="J3288" s="51">
        <f t="shared" ca="1" si="606"/>
        <v>7397.7924101939388</v>
      </c>
      <c r="K3288" s="51">
        <f t="shared" ca="1" si="611"/>
        <v>7397.8186144325864</v>
      </c>
      <c r="L3288" s="111">
        <f t="shared" ca="1" si="603"/>
        <v>452</v>
      </c>
      <c r="M3288" s="112">
        <f t="shared" ca="1" si="604"/>
        <v>835.14309096079342</v>
      </c>
      <c r="N3288" s="106"/>
      <c r="O3288" s="109">
        <f t="shared" ca="1" si="607"/>
        <v>3811.1340663321866</v>
      </c>
      <c r="P3288" s="113">
        <f t="shared" ca="1" si="608"/>
        <v>1</v>
      </c>
      <c r="Q3288" s="114">
        <f t="shared" ca="1" si="605"/>
        <v>289</v>
      </c>
    </row>
    <row r="3289" spans="5:17" x14ac:dyDescent="0.35">
      <c r="E3289">
        <f t="shared" si="609"/>
        <v>3262</v>
      </c>
      <c r="F3289" s="109">
        <f t="shared" ca="1" si="600"/>
        <v>1.574039588671968</v>
      </c>
      <c r="G3289" s="110">
        <f t="shared" ca="1" si="610"/>
        <v>6564.2495630604653</v>
      </c>
      <c r="H3289" s="92">
        <f t="shared" si="601"/>
        <v>3262</v>
      </c>
      <c r="I3289" s="109">
        <f t="shared" ca="1" si="602"/>
        <v>3.6706380887755907</v>
      </c>
      <c r="J3289" s="51">
        <f t="shared" ca="1" si="606"/>
        <v>7397.8186144325864</v>
      </c>
      <c r="K3289" s="51">
        <f t="shared" ca="1" si="611"/>
        <v>7401.4892525213618</v>
      </c>
      <c r="L3289" s="111">
        <f t="shared" ca="1" si="603"/>
        <v>452</v>
      </c>
      <c r="M3289" s="112">
        <f t="shared" ca="1" si="604"/>
        <v>837.23968946089644</v>
      </c>
      <c r="N3289" s="106"/>
      <c r="O3289" s="109">
        <f t="shared" ca="1" si="607"/>
        <v>6601.4157044678559</v>
      </c>
      <c r="P3289" s="113">
        <f t="shared" ca="1" si="608"/>
        <v>1</v>
      </c>
      <c r="Q3289" s="114">
        <f t="shared" ca="1" si="605"/>
        <v>396</v>
      </c>
    </row>
    <row r="3290" spans="5:17" x14ac:dyDescent="0.35">
      <c r="E3290">
        <f t="shared" si="609"/>
        <v>3263</v>
      </c>
      <c r="F3290" s="109">
        <f t="shared" ca="1" si="600"/>
        <v>2.9776085584000924</v>
      </c>
      <c r="G3290" s="110">
        <f t="shared" ca="1" si="610"/>
        <v>6567.2271716188652</v>
      </c>
      <c r="H3290" s="92">
        <f t="shared" si="601"/>
        <v>3263</v>
      </c>
      <c r="I3290" s="109">
        <f t="shared" ca="1" si="602"/>
        <v>6.0483065150870337</v>
      </c>
      <c r="J3290" s="51">
        <f t="shared" ca="1" si="606"/>
        <v>7401.4892525213618</v>
      </c>
      <c r="K3290" s="51">
        <f t="shared" ca="1" si="611"/>
        <v>7407.5375590364492</v>
      </c>
      <c r="L3290" s="111">
        <f t="shared" ca="1" si="603"/>
        <v>452</v>
      </c>
      <c r="M3290" s="112">
        <f t="shared" ca="1" si="604"/>
        <v>840.31038741758402</v>
      </c>
      <c r="N3290" s="106"/>
      <c r="O3290" s="109">
        <f t="shared" ca="1" si="607"/>
        <v>391.28560345761247</v>
      </c>
      <c r="P3290" s="113">
        <f t="shared" ca="1" si="608"/>
        <v>1</v>
      </c>
      <c r="Q3290" s="114">
        <f t="shared" ca="1" si="605"/>
        <v>13</v>
      </c>
    </row>
    <row r="3291" spans="5:17" x14ac:dyDescent="0.35">
      <c r="E3291">
        <f t="shared" si="609"/>
        <v>3264</v>
      </c>
      <c r="F3291" s="109">
        <f t="shared" ca="1" si="600"/>
        <v>0.28869925361800663</v>
      </c>
      <c r="G3291" s="110">
        <f t="shared" ca="1" si="610"/>
        <v>6567.515870872483</v>
      </c>
      <c r="H3291" s="92">
        <f t="shared" si="601"/>
        <v>3264</v>
      </c>
      <c r="I3291" s="109">
        <f t="shared" ca="1" si="602"/>
        <v>1.7246111744467412</v>
      </c>
      <c r="J3291" s="51">
        <f t="shared" ca="1" si="606"/>
        <v>7407.5375590364492</v>
      </c>
      <c r="K3291" s="51">
        <f t="shared" ca="1" si="611"/>
        <v>7409.2621702108963</v>
      </c>
      <c r="L3291" s="111">
        <f t="shared" ca="1" si="603"/>
        <v>451</v>
      </c>
      <c r="M3291" s="112">
        <f t="shared" ca="1" si="604"/>
        <v>841.74629933841334</v>
      </c>
      <c r="N3291" s="106"/>
      <c r="O3291" s="109">
        <f t="shared" ca="1" si="607"/>
        <v>8083.7804440084838</v>
      </c>
      <c r="P3291" s="113">
        <f t="shared" ca="1" si="608"/>
        <v>1</v>
      </c>
      <c r="Q3291" s="114">
        <f t="shared" ca="1" si="605"/>
        <v>522</v>
      </c>
    </row>
    <row r="3292" spans="5:17" x14ac:dyDescent="0.35">
      <c r="E3292">
        <f t="shared" si="609"/>
        <v>3265</v>
      </c>
      <c r="F3292" s="109">
        <f t="shared" ref="F3292:F3355" ca="1" si="612">-(1/B$4)*LN(RAND())</f>
        <v>0.23063412712535447</v>
      </c>
      <c r="G3292" s="110">
        <f t="shared" ca="1" si="610"/>
        <v>6567.7465049996081</v>
      </c>
      <c r="H3292" s="92">
        <f t="shared" ref="H3292:H3355" si="613">E3292</f>
        <v>3265</v>
      </c>
      <c r="I3292" s="109">
        <f t="shared" ref="I3292:I3355" ca="1" si="614">-(1/B$5)*LN(RAND())</f>
        <v>0.95909493650702393</v>
      </c>
      <c r="J3292" s="51">
        <f t="shared" ca="1" si="606"/>
        <v>7409.2621702108963</v>
      </c>
      <c r="K3292" s="51">
        <f t="shared" ca="1" si="611"/>
        <v>7410.2212651474038</v>
      </c>
      <c r="L3292" s="111">
        <f t="shared" ref="L3292:L3355" ca="1" si="615">COUNTIF(G$28:G$5027,"&lt;"&amp;K3292)-H3292</f>
        <v>451</v>
      </c>
      <c r="M3292" s="112">
        <f t="shared" ref="M3292:M3355" ca="1" si="616">K3292-G3292</f>
        <v>842.47476014779568</v>
      </c>
      <c r="N3292" s="106"/>
      <c r="O3292" s="109">
        <f t="shared" ca="1" si="607"/>
        <v>2062.3897361141544</v>
      </c>
      <c r="P3292" s="113">
        <f t="shared" ca="1" si="608"/>
        <v>1</v>
      </c>
      <c r="Q3292" s="114">
        <f t="shared" ref="Q3292:Q3355" ca="1" si="617">COUNTIF(G$28:G$5027,"&lt;"&amp;O3292)-COUNTIF(K$28:K$5027,"&lt;"&amp;O3292)</f>
        <v>147</v>
      </c>
    </row>
    <row r="3293" spans="5:17" x14ac:dyDescent="0.35">
      <c r="E3293">
        <f t="shared" si="609"/>
        <v>3266</v>
      </c>
      <c r="F3293" s="109">
        <f t="shared" ca="1" si="612"/>
        <v>0.69022720430152706</v>
      </c>
      <c r="G3293" s="110">
        <f t="shared" ca="1" si="610"/>
        <v>6568.4367322039097</v>
      </c>
      <c r="H3293" s="92">
        <f t="shared" si="613"/>
        <v>3266</v>
      </c>
      <c r="I3293" s="109">
        <f t="shared" ca="1" si="614"/>
        <v>12.046179286483813</v>
      </c>
      <c r="J3293" s="51">
        <f t="shared" ref="J3293:J3356" ca="1" si="618">MAX(G3293,K3292)</f>
        <v>7410.2212651474038</v>
      </c>
      <c r="K3293" s="51">
        <f t="shared" ca="1" si="611"/>
        <v>7422.2674444338872</v>
      </c>
      <c r="L3293" s="111">
        <f t="shared" ca="1" si="615"/>
        <v>455</v>
      </c>
      <c r="M3293" s="112">
        <f t="shared" ca="1" si="616"/>
        <v>853.83071222997751</v>
      </c>
      <c r="N3293" s="106"/>
      <c r="O3293" s="109">
        <f t="shared" ref="O3293:O3356" ca="1" si="619">K$5027*RAND()</f>
        <v>1456.1602861808465</v>
      </c>
      <c r="P3293" s="113">
        <f t="shared" ref="P3293:P3356" ca="1" si="620">COUNTIF(J$28:J$5027,"&lt;"&amp;O3293)-COUNTIF(K$28:K$5027,"&lt;"&amp;O3293)</f>
        <v>1</v>
      </c>
      <c r="Q3293" s="114">
        <f t="shared" ca="1" si="617"/>
        <v>101</v>
      </c>
    </row>
    <row r="3294" spans="5:17" x14ac:dyDescent="0.35">
      <c r="E3294">
        <f t="shared" ref="E3294:E3357" si="621">E3293+1</f>
        <v>3267</v>
      </c>
      <c r="F3294" s="109">
        <f t="shared" ca="1" si="612"/>
        <v>1.2692294803341493</v>
      </c>
      <c r="G3294" s="110">
        <f t="shared" ref="G3294:G3357" ca="1" si="622">G3293+F3294</f>
        <v>6569.7059616842434</v>
      </c>
      <c r="H3294" s="92">
        <f t="shared" si="613"/>
        <v>3267</v>
      </c>
      <c r="I3294" s="109">
        <f t="shared" ca="1" si="614"/>
        <v>0.45212563096304581</v>
      </c>
      <c r="J3294" s="51">
        <f t="shared" ca="1" si="618"/>
        <v>7422.2674444338872</v>
      </c>
      <c r="K3294" s="51">
        <f t="shared" ref="K3294:K3357" ca="1" si="623">J3294+I3294</f>
        <v>7422.7195700648499</v>
      </c>
      <c r="L3294" s="111">
        <f t="shared" ca="1" si="615"/>
        <v>454</v>
      </c>
      <c r="M3294" s="112">
        <f t="shared" ca="1" si="616"/>
        <v>853.01360838060646</v>
      </c>
      <c r="N3294" s="106"/>
      <c r="O3294" s="109">
        <f t="shared" ca="1" si="619"/>
        <v>5354.9490992620958</v>
      </c>
      <c r="P3294" s="113">
        <f t="shared" ca="1" si="620"/>
        <v>1</v>
      </c>
      <c r="Q3294" s="114">
        <f t="shared" ca="1" si="617"/>
        <v>321</v>
      </c>
    </row>
    <row r="3295" spans="5:17" x14ac:dyDescent="0.35">
      <c r="E3295">
        <f t="shared" si="621"/>
        <v>3268</v>
      </c>
      <c r="F3295" s="109">
        <f t="shared" ca="1" si="612"/>
        <v>1.4398904373328558</v>
      </c>
      <c r="G3295" s="110">
        <f t="shared" ca="1" si="622"/>
        <v>6571.1458521215764</v>
      </c>
      <c r="H3295" s="92">
        <f t="shared" si="613"/>
        <v>3268</v>
      </c>
      <c r="I3295" s="109">
        <f t="shared" ca="1" si="614"/>
        <v>4.7222699271246089</v>
      </c>
      <c r="J3295" s="51">
        <f t="shared" ca="1" si="618"/>
        <v>7422.7195700648499</v>
      </c>
      <c r="K3295" s="51">
        <f t="shared" ca="1" si="623"/>
        <v>7427.4418399919741</v>
      </c>
      <c r="L3295" s="111">
        <f t="shared" ca="1" si="615"/>
        <v>457</v>
      </c>
      <c r="M3295" s="112">
        <f t="shared" ca="1" si="616"/>
        <v>856.29598787039777</v>
      </c>
      <c r="N3295" s="106"/>
      <c r="O3295" s="109">
        <f t="shared" ca="1" si="619"/>
        <v>11298.690443507056</v>
      </c>
      <c r="P3295" s="113">
        <f t="shared" ca="1" si="620"/>
        <v>1</v>
      </c>
      <c r="Q3295" s="114">
        <f t="shared" ca="1" si="617"/>
        <v>33</v>
      </c>
    </row>
    <row r="3296" spans="5:17" x14ac:dyDescent="0.35">
      <c r="E3296">
        <f t="shared" si="621"/>
        <v>3269</v>
      </c>
      <c r="F3296" s="109">
        <f t="shared" ca="1" si="612"/>
        <v>11.172506319703555</v>
      </c>
      <c r="G3296" s="110">
        <f t="shared" ca="1" si="622"/>
        <v>6582.31835844128</v>
      </c>
      <c r="H3296" s="92">
        <f t="shared" si="613"/>
        <v>3269</v>
      </c>
      <c r="I3296" s="109">
        <f t="shared" ca="1" si="614"/>
        <v>0.98257123711848093</v>
      </c>
      <c r="J3296" s="51">
        <f t="shared" ca="1" si="618"/>
        <v>7427.4418399919741</v>
      </c>
      <c r="K3296" s="51">
        <f t="shared" ca="1" si="623"/>
        <v>7428.4244112290926</v>
      </c>
      <c r="L3296" s="111">
        <f t="shared" ca="1" si="615"/>
        <v>456</v>
      </c>
      <c r="M3296" s="112">
        <f t="shared" ca="1" si="616"/>
        <v>846.10605278781259</v>
      </c>
      <c r="N3296" s="106"/>
      <c r="O3296" s="109">
        <f t="shared" ca="1" si="619"/>
        <v>8168.6182396166741</v>
      </c>
      <c r="P3296" s="113">
        <f t="shared" ca="1" si="620"/>
        <v>1</v>
      </c>
      <c r="Q3296" s="114">
        <f t="shared" ca="1" si="617"/>
        <v>531</v>
      </c>
    </row>
    <row r="3297" spans="5:17" x14ac:dyDescent="0.35">
      <c r="E3297">
        <f t="shared" si="621"/>
        <v>3270</v>
      </c>
      <c r="F3297" s="109">
        <f t="shared" ca="1" si="612"/>
        <v>0.78947089774227686</v>
      </c>
      <c r="G3297" s="110">
        <f t="shared" ca="1" si="622"/>
        <v>6583.1078293390219</v>
      </c>
      <c r="H3297" s="92">
        <f t="shared" si="613"/>
        <v>3270</v>
      </c>
      <c r="I3297" s="109">
        <f t="shared" ca="1" si="614"/>
        <v>0.58939737507296275</v>
      </c>
      <c r="J3297" s="51">
        <f t="shared" ca="1" si="618"/>
        <v>7428.4244112290926</v>
      </c>
      <c r="K3297" s="51">
        <f t="shared" ca="1" si="623"/>
        <v>7429.0138086041652</v>
      </c>
      <c r="L3297" s="111">
        <f t="shared" ca="1" si="615"/>
        <v>455</v>
      </c>
      <c r="M3297" s="112">
        <f t="shared" ca="1" si="616"/>
        <v>845.90597926514329</v>
      </c>
      <c r="N3297" s="106"/>
      <c r="O3297" s="109">
        <f t="shared" ca="1" si="619"/>
        <v>4330.154119510592</v>
      </c>
      <c r="P3297" s="113">
        <f t="shared" ca="1" si="620"/>
        <v>1</v>
      </c>
      <c r="Q3297" s="114">
        <f t="shared" ca="1" si="617"/>
        <v>318</v>
      </c>
    </row>
    <row r="3298" spans="5:17" x14ac:dyDescent="0.35">
      <c r="E3298">
        <f t="shared" si="621"/>
        <v>3271</v>
      </c>
      <c r="F3298" s="109">
        <f t="shared" ca="1" si="612"/>
        <v>0.41843057815299251</v>
      </c>
      <c r="G3298" s="110">
        <f t="shared" ca="1" si="622"/>
        <v>6583.5262599171747</v>
      </c>
      <c r="H3298" s="92">
        <f t="shared" si="613"/>
        <v>3271</v>
      </c>
      <c r="I3298" s="109">
        <f t="shared" ca="1" si="614"/>
        <v>0.10719600009337643</v>
      </c>
      <c r="J3298" s="51">
        <f t="shared" ca="1" si="618"/>
        <v>7429.0138086041652</v>
      </c>
      <c r="K3298" s="51">
        <f t="shared" ca="1" si="623"/>
        <v>7429.1210046042588</v>
      </c>
      <c r="L3298" s="111">
        <f t="shared" ca="1" si="615"/>
        <v>454</v>
      </c>
      <c r="M3298" s="112">
        <f t="shared" ca="1" si="616"/>
        <v>845.59474468708413</v>
      </c>
      <c r="N3298" s="106"/>
      <c r="O3298" s="109">
        <f t="shared" ca="1" si="619"/>
        <v>5152.4880392348996</v>
      </c>
      <c r="P3298" s="113">
        <f t="shared" ca="1" si="620"/>
        <v>1</v>
      </c>
      <c r="Q3298" s="114">
        <f t="shared" ca="1" si="617"/>
        <v>322</v>
      </c>
    </row>
    <row r="3299" spans="5:17" x14ac:dyDescent="0.35">
      <c r="E3299">
        <f t="shared" si="621"/>
        <v>3272</v>
      </c>
      <c r="F3299" s="109">
        <f t="shared" ca="1" si="612"/>
        <v>4.4278434669814057</v>
      </c>
      <c r="G3299" s="110">
        <f t="shared" ca="1" si="622"/>
        <v>6587.954103384156</v>
      </c>
      <c r="H3299" s="92">
        <f t="shared" si="613"/>
        <v>3272</v>
      </c>
      <c r="I3299" s="109">
        <f t="shared" ca="1" si="614"/>
        <v>7.280547816721928E-3</v>
      </c>
      <c r="J3299" s="51">
        <f t="shared" ca="1" si="618"/>
        <v>7429.1210046042588</v>
      </c>
      <c r="K3299" s="51">
        <f t="shared" ca="1" si="623"/>
        <v>7429.1282851520755</v>
      </c>
      <c r="L3299" s="111">
        <f t="shared" ca="1" si="615"/>
        <v>453</v>
      </c>
      <c r="M3299" s="112">
        <f t="shared" ca="1" si="616"/>
        <v>841.17418176791944</v>
      </c>
      <c r="N3299" s="106"/>
      <c r="O3299" s="109">
        <f t="shared" ca="1" si="619"/>
        <v>6084.0309231100164</v>
      </c>
      <c r="P3299" s="113">
        <f t="shared" ca="1" si="620"/>
        <v>1</v>
      </c>
      <c r="Q3299" s="114">
        <f t="shared" ca="1" si="617"/>
        <v>373</v>
      </c>
    </row>
    <row r="3300" spans="5:17" x14ac:dyDescent="0.35">
      <c r="E3300">
        <f t="shared" si="621"/>
        <v>3273</v>
      </c>
      <c r="F3300" s="109">
        <f t="shared" ca="1" si="612"/>
        <v>4.5924127649197262</v>
      </c>
      <c r="G3300" s="110">
        <f t="shared" ca="1" si="622"/>
        <v>6592.5465161490756</v>
      </c>
      <c r="H3300" s="92">
        <f t="shared" si="613"/>
        <v>3273</v>
      </c>
      <c r="I3300" s="109">
        <f t="shared" ca="1" si="614"/>
        <v>2.5285579099961746</v>
      </c>
      <c r="J3300" s="51">
        <f t="shared" ca="1" si="618"/>
        <v>7429.1282851520755</v>
      </c>
      <c r="K3300" s="51">
        <f t="shared" ca="1" si="623"/>
        <v>7431.6568430620719</v>
      </c>
      <c r="L3300" s="111">
        <f t="shared" ca="1" si="615"/>
        <v>454</v>
      </c>
      <c r="M3300" s="112">
        <f t="shared" ca="1" si="616"/>
        <v>839.11032691299624</v>
      </c>
      <c r="N3300" s="106"/>
      <c r="O3300" s="109">
        <f t="shared" ca="1" si="619"/>
        <v>11190.058752690507</v>
      </c>
      <c r="P3300" s="113">
        <f t="shared" ca="1" si="620"/>
        <v>1</v>
      </c>
      <c r="Q3300" s="114">
        <f t="shared" ca="1" si="617"/>
        <v>70</v>
      </c>
    </row>
    <row r="3301" spans="5:17" x14ac:dyDescent="0.35">
      <c r="E3301">
        <f t="shared" si="621"/>
        <v>3274</v>
      </c>
      <c r="F3301" s="109">
        <f t="shared" ca="1" si="612"/>
        <v>0.9835675601804712</v>
      </c>
      <c r="G3301" s="110">
        <f t="shared" ca="1" si="622"/>
        <v>6593.5300837092564</v>
      </c>
      <c r="H3301" s="92">
        <f t="shared" si="613"/>
        <v>3274</v>
      </c>
      <c r="I3301" s="109">
        <f t="shared" ca="1" si="614"/>
        <v>4.8043124461287086</v>
      </c>
      <c r="J3301" s="51">
        <f t="shared" ca="1" si="618"/>
        <v>7431.6568430620719</v>
      </c>
      <c r="K3301" s="51">
        <f t="shared" ca="1" si="623"/>
        <v>7436.4611555082001</v>
      </c>
      <c r="L3301" s="111">
        <f t="shared" ca="1" si="615"/>
        <v>456</v>
      </c>
      <c r="M3301" s="112">
        <f t="shared" ca="1" si="616"/>
        <v>842.93107179894378</v>
      </c>
      <c r="N3301" s="106"/>
      <c r="O3301" s="109">
        <f t="shared" ca="1" si="619"/>
        <v>9018.2714048830312</v>
      </c>
      <c r="P3301" s="113">
        <f t="shared" ca="1" si="620"/>
        <v>1</v>
      </c>
      <c r="Q3301" s="114">
        <f t="shared" ca="1" si="617"/>
        <v>535</v>
      </c>
    </row>
    <row r="3302" spans="5:17" x14ac:dyDescent="0.35">
      <c r="E3302">
        <f t="shared" si="621"/>
        <v>3275</v>
      </c>
      <c r="F3302" s="109">
        <f t="shared" ca="1" si="612"/>
        <v>1.5569179155275843</v>
      </c>
      <c r="G3302" s="110">
        <f t="shared" ca="1" si="622"/>
        <v>6595.0870016247836</v>
      </c>
      <c r="H3302" s="92">
        <f t="shared" si="613"/>
        <v>3275</v>
      </c>
      <c r="I3302" s="109">
        <f t="shared" ca="1" si="614"/>
        <v>2.8943411118944398</v>
      </c>
      <c r="J3302" s="51">
        <f t="shared" ca="1" si="618"/>
        <v>7436.4611555082001</v>
      </c>
      <c r="K3302" s="51">
        <f t="shared" ca="1" si="623"/>
        <v>7439.3554966200945</v>
      </c>
      <c r="L3302" s="111">
        <f t="shared" ca="1" si="615"/>
        <v>455</v>
      </c>
      <c r="M3302" s="112">
        <f t="shared" ca="1" si="616"/>
        <v>844.2684949953109</v>
      </c>
      <c r="N3302" s="106"/>
      <c r="O3302" s="109">
        <f t="shared" ca="1" si="619"/>
        <v>9510.9808515377481</v>
      </c>
      <c r="P3302" s="113">
        <f t="shared" ca="1" si="620"/>
        <v>1</v>
      </c>
      <c r="Q3302" s="114">
        <f t="shared" ca="1" si="617"/>
        <v>583</v>
      </c>
    </row>
    <row r="3303" spans="5:17" x14ac:dyDescent="0.35">
      <c r="E3303">
        <f t="shared" si="621"/>
        <v>3276</v>
      </c>
      <c r="F3303" s="109">
        <f t="shared" ca="1" si="612"/>
        <v>1.8876355224753096</v>
      </c>
      <c r="G3303" s="110">
        <f t="shared" ca="1" si="622"/>
        <v>6596.9746371472593</v>
      </c>
      <c r="H3303" s="92">
        <f t="shared" si="613"/>
        <v>3276</v>
      </c>
      <c r="I3303" s="109">
        <f t="shared" ca="1" si="614"/>
        <v>5.3035796189794899</v>
      </c>
      <c r="J3303" s="51">
        <f t="shared" ca="1" si="618"/>
        <v>7439.3554966200945</v>
      </c>
      <c r="K3303" s="51">
        <f t="shared" ca="1" si="623"/>
        <v>7444.6590762390742</v>
      </c>
      <c r="L3303" s="111">
        <f t="shared" ca="1" si="615"/>
        <v>456</v>
      </c>
      <c r="M3303" s="112">
        <f t="shared" ca="1" si="616"/>
        <v>847.68443909181497</v>
      </c>
      <c r="N3303" s="106"/>
      <c r="O3303" s="109">
        <f t="shared" ca="1" si="619"/>
        <v>6956.2838471813811</v>
      </c>
      <c r="P3303" s="113">
        <f t="shared" ca="1" si="620"/>
        <v>1</v>
      </c>
      <c r="Q3303" s="114">
        <f t="shared" ca="1" si="617"/>
        <v>445</v>
      </c>
    </row>
    <row r="3304" spans="5:17" x14ac:dyDescent="0.35">
      <c r="E3304">
        <f t="shared" si="621"/>
        <v>3277</v>
      </c>
      <c r="F3304" s="109">
        <f t="shared" ca="1" si="612"/>
        <v>2.2517544397651492</v>
      </c>
      <c r="G3304" s="110">
        <f t="shared" ca="1" si="622"/>
        <v>6599.2263915870244</v>
      </c>
      <c r="H3304" s="92">
        <f t="shared" si="613"/>
        <v>3277</v>
      </c>
      <c r="I3304" s="109">
        <f t="shared" ca="1" si="614"/>
        <v>0.51289236089062606</v>
      </c>
      <c r="J3304" s="51">
        <f t="shared" ca="1" si="618"/>
        <v>7444.6590762390742</v>
      </c>
      <c r="K3304" s="51">
        <f t="shared" ca="1" si="623"/>
        <v>7445.1719685999651</v>
      </c>
      <c r="L3304" s="111">
        <f t="shared" ca="1" si="615"/>
        <v>455</v>
      </c>
      <c r="M3304" s="112">
        <f t="shared" ca="1" si="616"/>
        <v>845.9455770129407</v>
      </c>
      <c r="N3304" s="106"/>
      <c r="O3304" s="109">
        <f t="shared" ca="1" si="619"/>
        <v>6610.1790960248118</v>
      </c>
      <c r="P3304" s="113">
        <f t="shared" ca="1" si="620"/>
        <v>1</v>
      </c>
      <c r="Q3304" s="114">
        <f t="shared" ca="1" si="617"/>
        <v>393</v>
      </c>
    </row>
    <row r="3305" spans="5:17" x14ac:dyDescent="0.35">
      <c r="E3305">
        <f t="shared" si="621"/>
        <v>3278</v>
      </c>
      <c r="F3305" s="109">
        <f t="shared" ca="1" si="612"/>
        <v>2.9136514345287692</v>
      </c>
      <c r="G3305" s="110">
        <f t="shared" ca="1" si="622"/>
        <v>6602.1400430215535</v>
      </c>
      <c r="H3305" s="92">
        <f t="shared" si="613"/>
        <v>3278</v>
      </c>
      <c r="I3305" s="109">
        <f t="shared" ca="1" si="614"/>
        <v>5.5094599342339556</v>
      </c>
      <c r="J3305" s="51">
        <f t="shared" ca="1" si="618"/>
        <v>7445.1719685999651</v>
      </c>
      <c r="K3305" s="51">
        <f t="shared" ca="1" si="623"/>
        <v>7450.6814285341989</v>
      </c>
      <c r="L3305" s="111">
        <f t="shared" ca="1" si="615"/>
        <v>454</v>
      </c>
      <c r="M3305" s="112">
        <f t="shared" ca="1" si="616"/>
        <v>848.54138551264532</v>
      </c>
      <c r="N3305" s="106"/>
      <c r="O3305" s="109">
        <f t="shared" ca="1" si="619"/>
        <v>71.020318436664681</v>
      </c>
      <c r="P3305" s="113">
        <f t="shared" ca="1" si="620"/>
        <v>1</v>
      </c>
      <c r="Q3305" s="114">
        <f t="shared" ca="1" si="617"/>
        <v>2</v>
      </c>
    </row>
    <row r="3306" spans="5:17" x14ac:dyDescent="0.35">
      <c r="E3306">
        <f t="shared" si="621"/>
        <v>3279</v>
      </c>
      <c r="F3306" s="109">
        <f t="shared" ca="1" si="612"/>
        <v>2.3890174958762893</v>
      </c>
      <c r="G3306" s="110">
        <f t="shared" ca="1" si="622"/>
        <v>6604.5290605174296</v>
      </c>
      <c r="H3306" s="92">
        <f t="shared" si="613"/>
        <v>3279</v>
      </c>
      <c r="I3306" s="109">
        <f t="shared" ca="1" si="614"/>
        <v>0.47746681795833795</v>
      </c>
      <c r="J3306" s="51">
        <f t="shared" ca="1" si="618"/>
        <v>7450.6814285341989</v>
      </c>
      <c r="K3306" s="51">
        <f t="shared" ca="1" si="623"/>
        <v>7451.1588953521568</v>
      </c>
      <c r="L3306" s="111">
        <f t="shared" ca="1" si="615"/>
        <v>453</v>
      </c>
      <c r="M3306" s="112">
        <f t="shared" ca="1" si="616"/>
        <v>846.62983483472726</v>
      </c>
      <c r="N3306" s="106"/>
      <c r="O3306" s="109">
        <f t="shared" ca="1" si="619"/>
        <v>2557.9627466578218</v>
      </c>
      <c r="P3306" s="113">
        <f t="shared" ca="1" si="620"/>
        <v>1</v>
      </c>
      <c r="Q3306" s="114">
        <f t="shared" ca="1" si="617"/>
        <v>208</v>
      </c>
    </row>
    <row r="3307" spans="5:17" x14ac:dyDescent="0.35">
      <c r="E3307">
        <f t="shared" si="621"/>
        <v>3280</v>
      </c>
      <c r="F3307" s="109">
        <f t="shared" ca="1" si="612"/>
        <v>0.29949426601866808</v>
      </c>
      <c r="G3307" s="110">
        <f t="shared" ca="1" si="622"/>
        <v>6604.8285547834485</v>
      </c>
      <c r="H3307" s="92">
        <f t="shared" si="613"/>
        <v>3280</v>
      </c>
      <c r="I3307" s="109">
        <f t="shared" ca="1" si="614"/>
        <v>2.78738044611802</v>
      </c>
      <c r="J3307" s="51">
        <f t="shared" ca="1" si="618"/>
        <v>7451.1588953521568</v>
      </c>
      <c r="K3307" s="51">
        <f t="shared" ca="1" si="623"/>
        <v>7453.9462757982747</v>
      </c>
      <c r="L3307" s="111">
        <f t="shared" ca="1" si="615"/>
        <v>452</v>
      </c>
      <c r="M3307" s="112">
        <f t="shared" ca="1" si="616"/>
        <v>849.1177210148262</v>
      </c>
      <c r="N3307" s="106"/>
      <c r="O3307" s="109">
        <f t="shared" ca="1" si="619"/>
        <v>1809.8189417646681</v>
      </c>
      <c r="P3307" s="113">
        <f t="shared" ca="1" si="620"/>
        <v>1</v>
      </c>
      <c r="Q3307" s="114">
        <f t="shared" ca="1" si="617"/>
        <v>123</v>
      </c>
    </row>
    <row r="3308" spans="5:17" x14ac:dyDescent="0.35">
      <c r="E3308">
        <f t="shared" si="621"/>
        <v>3281</v>
      </c>
      <c r="F3308" s="109">
        <f t="shared" ca="1" si="612"/>
        <v>0.98064086980480292</v>
      </c>
      <c r="G3308" s="110">
        <f t="shared" ca="1" si="622"/>
        <v>6605.8091956532535</v>
      </c>
      <c r="H3308" s="92">
        <f t="shared" si="613"/>
        <v>3281</v>
      </c>
      <c r="I3308" s="109">
        <f t="shared" ca="1" si="614"/>
        <v>7.521035703257188</v>
      </c>
      <c r="J3308" s="51">
        <f t="shared" ca="1" si="618"/>
        <v>7453.9462757982747</v>
      </c>
      <c r="K3308" s="51">
        <f t="shared" ca="1" si="623"/>
        <v>7461.4673115015321</v>
      </c>
      <c r="L3308" s="111">
        <f t="shared" ca="1" si="615"/>
        <v>455</v>
      </c>
      <c r="M3308" s="112">
        <f t="shared" ca="1" si="616"/>
        <v>855.65811584827861</v>
      </c>
      <c r="N3308" s="106"/>
      <c r="O3308" s="109">
        <f t="shared" ca="1" si="619"/>
        <v>4272.2893590253589</v>
      </c>
      <c r="P3308" s="113">
        <f t="shared" ca="1" si="620"/>
        <v>1</v>
      </c>
      <c r="Q3308" s="114">
        <f t="shared" ca="1" si="617"/>
        <v>316</v>
      </c>
    </row>
    <row r="3309" spans="5:17" x14ac:dyDescent="0.35">
      <c r="E3309">
        <f t="shared" si="621"/>
        <v>3282</v>
      </c>
      <c r="F3309" s="109">
        <f t="shared" ca="1" si="612"/>
        <v>1.0819634781972975</v>
      </c>
      <c r="G3309" s="110">
        <f t="shared" ca="1" si="622"/>
        <v>6606.8911591314509</v>
      </c>
      <c r="H3309" s="92">
        <f t="shared" si="613"/>
        <v>3282</v>
      </c>
      <c r="I3309" s="109">
        <f t="shared" ca="1" si="614"/>
        <v>0.7937097031244259</v>
      </c>
      <c r="J3309" s="51">
        <f t="shared" ca="1" si="618"/>
        <v>7461.4673115015321</v>
      </c>
      <c r="K3309" s="51">
        <f t="shared" ca="1" si="623"/>
        <v>7462.2610212046566</v>
      </c>
      <c r="L3309" s="111">
        <f t="shared" ca="1" si="615"/>
        <v>454</v>
      </c>
      <c r="M3309" s="112">
        <f t="shared" ca="1" si="616"/>
        <v>855.3698620732057</v>
      </c>
      <c r="N3309" s="106"/>
      <c r="O3309" s="109">
        <f t="shared" ca="1" si="619"/>
        <v>11264.121260995536</v>
      </c>
      <c r="P3309" s="113">
        <f t="shared" ca="1" si="620"/>
        <v>1</v>
      </c>
      <c r="Q3309" s="114">
        <f t="shared" ca="1" si="617"/>
        <v>43</v>
      </c>
    </row>
    <row r="3310" spans="5:17" x14ac:dyDescent="0.35">
      <c r="E3310">
        <f t="shared" si="621"/>
        <v>3283</v>
      </c>
      <c r="F3310" s="109">
        <f t="shared" ca="1" si="612"/>
        <v>2.6343723713000045</v>
      </c>
      <c r="G3310" s="110">
        <f t="shared" ca="1" si="622"/>
        <v>6609.5255315027507</v>
      </c>
      <c r="H3310" s="92">
        <f t="shared" si="613"/>
        <v>3283</v>
      </c>
      <c r="I3310" s="109">
        <f t="shared" ca="1" si="614"/>
        <v>0.99082973591361645</v>
      </c>
      <c r="J3310" s="51">
        <f t="shared" ca="1" si="618"/>
        <v>7462.2610212046566</v>
      </c>
      <c r="K3310" s="51">
        <f t="shared" ca="1" si="623"/>
        <v>7463.25185094057</v>
      </c>
      <c r="L3310" s="111">
        <f t="shared" ca="1" si="615"/>
        <v>453</v>
      </c>
      <c r="M3310" s="112">
        <f t="shared" ca="1" si="616"/>
        <v>853.72631943781926</v>
      </c>
      <c r="N3310" s="106"/>
      <c r="O3310" s="109">
        <f t="shared" ca="1" si="619"/>
        <v>6836.1107742808963</v>
      </c>
      <c r="P3310" s="113">
        <f t="shared" ca="1" si="620"/>
        <v>1</v>
      </c>
      <c r="Q3310" s="114">
        <f t="shared" ca="1" si="617"/>
        <v>438</v>
      </c>
    </row>
    <row r="3311" spans="5:17" x14ac:dyDescent="0.35">
      <c r="E3311">
        <f t="shared" si="621"/>
        <v>3284</v>
      </c>
      <c r="F3311" s="109">
        <f t="shared" ca="1" si="612"/>
        <v>1.4473726337939268</v>
      </c>
      <c r="G3311" s="110">
        <f t="shared" ca="1" si="622"/>
        <v>6610.9729041365445</v>
      </c>
      <c r="H3311" s="92">
        <f t="shared" si="613"/>
        <v>3284</v>
      </c>
      <c r="I3311" s="109">
        <f t="shared" ca="1" si="614"/>
        <v>6.6016555737271707</v>
      </c>
      <c r="J3311" s="51">
        <f t="shared" ca="1" si="618"/>
        <v>7463.25185094057</v>
      </c>
      <c r="K3311" s="51">
        <f t="shared" ca="1" si="623"/>
        <v>7469.8535065142969</v>
      </c>
      <c r="L3311" s="111">
        <f t="shared" ca="1" si="615"/>
        <v>456</v>
      </c>
      <c r="M3311" s="112">
        <f t="shared" ca="1" si="616"/>
        <v>858.88060237775244</v>
      </c>
      <c r="N3311" s="106"/>
      <c r="O3311" s="109">
        <f t="shared" ca="1" si="619"/>
        <v>5580.6754734435208</v>
      </c>
      <c r="P3311" s="113">
        <f t="shared" ca="1" si="620"/>
        <v>1</v>
      </c>
      <c r="Q3311" s="114">
        <f t="shared" ca="1" si="617"/>
        <v>327</v>
      </c>
    </row>
    <row r="3312" spans="5:17" x14ac:dyDescent="0.35">
      <c r="E3312">
        <f t="shared" si="621"/>
        <v>3285</v>
      </c>
      <c r="F3312" s="109">
        <f t="shared" ca="1" si="612"/>
        <v>0.44648110551916798</v>
      </c>
      <c r="G3312" s="110">
        <f t="shared" ca="1" si="622"/>
        <v>6611.419385242064</v>
      </c>
      <c r="H3312" s="92">
        <f t="shared" si="613"/>
        <v>3285</v>
      </c>
      <c r="I3312" s="109">
        <f t="shared" ca="1" si="614"/>
        <v>1.1964442689102666</v>
      </c>
      <c r="J3312" s="51">
        <f t="shared" ca="1" si="618"/>
        <v>7469.8535065142969</v>
      </c>
      <c r="K3312" s="51">
        <f t="shared" ca="1" si="623"/>
        <v>7471.0499507832074</v>
      </c>
      <c r="L3312" s="111">
        <f t="shared" ca="1" si="615"/>
        <v>456</v>
      </c>
      <c r="M3312" s="112">
        <f t="shared" ca="1" si="616"/>
        <v>859.63056554114337</v>
      </c>
      <c r="N3312" s="106"/>
      <c r="O3312" s="109">
        <f t="shared" ca="1" si="619"/>
        <v>4548.682280045271</v>
      </c>
      <c r="P3312" s="113">
        <f t="shared" ca="1" si="620"/>
        <v>1</v>
      </c>
      <c r="Q3312" s="114">
        <f t="shared" ca="1" si="617"/>
        <v>336</v>
      </c>
    </row>
    <row r="3313" spans="5:17" x14ac:dyDescent="0.35">
      <c r="E3313">
        <f t="shared" si="621"/>
        <v>3286</v>
      </c>
      <c r="F3313" s="109">
        <f t="shared" ca="1" si="612"/>
        <v>0.92050411887717576</v>
      </c>
      <c r="G3313" s="110">
        <f t="shared" ca="1" si="622"/>
        <v>6612.339889360941</v>
      </c>
      <c r="H3313" s="92">
        <f t="shared" si="613"/>
        <v>3286</v>
      </c>
      <c r="I3313" s="109">
        <f t="shared" ca="1" si="614"/>
        <v>4.7923163879178681</v>
      </c>
      <c r="J3313" s="51">
        <f t="shared" ca="1" si="618"/>
        <v>7471.0499507832074</v>
      </c>
      <c r="K3313" s="51">
        <f t="shared" ca="1" si="623"/>
        <v>7475.8422671711251</v>
      </c>
      <c r="L3313" s="111">
        <f t="shared" ca="1" si="615"/>
        <v>458</v>
      </c>
      <c r="M3313" s="112">
        <f t="shared" ca="1" si="616"/>
        <v>863.50237781018404</v>
      </c>
      <c r="N3313" s="106"/>
      <c r="O3313" s="109">
        <f t="shared" ca="1" si="619"/>
        <v>9846.6712883822056</v>
      </c>
      <c r="P3313" s="113">
        <f t="shared" ca="1" si="620"/>
        <v>1</v>
      </c>
      <c r="Q3313" s="114">
        <f t="shared" ca="1" si="617"/>
        <v>569</v>
      </c>
    </row>
    <row r="3314" spans="5:17" x14ac:dyDescent="0.35">
      <c r="E3314">
        <f t="shared" si="621"/>
        <v>3287</v>
      </c>
      <c r="F3314" s="109">
        <f t="shared" ca="1" si="612"/>
        <v>0.22938947000542023</v>
      </c>
      <c r="G3314" s="110">
        <f t="shared" ca="1" si="622"/>
        <v>6612.5692788309461</v>
      </c>
      <c r="H3314" s="92">
        <f t="shared" si="613"/>
        <v>3287</v>
      </c>
      <c r="I3314" s="109">
        <f t="shared" ca="1" si="614"/>
        <v>1.770269322971725</v>
      </c>
      <c r="J3314" s="51">
        <f t="shared" ca="1" si="618"/>
        <v>7475.8422671711251</v>
      </c>
      <c r="K3314" s="51">
        <f t="shared" ca="1" si="623"/>
        <v>7477.6125364940972</v>
      </c>
      <c r="L3314" s="111">
        <f t="shared" ca="1" si="615"/>
        <v>460</v>
      </c>
      <c r="M3314" s="112">
        <f t="shared" ca="1" si="616"/>
        <v>865.04325766315105</v>
      </c>
      <c r="N3314" s="106"/>
      <c r="O3314" s="109">
        <f t="shared" ca="1" si="619"/>
        <v>8835.5467088518035</v>
      </c>
      <c r="P3314" s="113">
        <f t="shared" ca="1" si="620"/>
        <v>1</v>
      </c>
      <c r="Q3314" s="114">
        <f t="shared" ca="1" si="617"/>
        <v>513</v>
      </c>
    </row>
    <row r="3315" spans="5:17" x14ac:dyDescent="0.35">
      <c r="E3315">
        <f t="shared" si="621"/>
        <v>3288</v>
      </c>
      <c r="F3315" s="109">
        <f t="shared" ca="1" si="612"/>
        <v>3.4433227009881935</v>
      </c>
      <c r="G3315" s="110">
        <f t="shared" ca="1" si="622"/>
        <v>6616.0126015319347</v>
      </c>
      <c r="H3315" s="92">
        <f t="shared" si="613"/>
        <v>3288</v>
      </c>
      <c r="I3315" s="109">
        <f t="shared" ca="1" si="614"/>
        <v>0.72216829584772868</v>
      </c>
      <c r="J3315" s="51">
        <f t="shared" ca="1" si="618"/>
        <v>7477.6125364940972</v>
      </c>
      <c r="K3315" s="51">
        <f t="shared" ca="1" si="623"/>
        <v>7478.3347047899451</v>
      </c>
      <c r="L3315" s="111">
        <f t="shared" ca="1" si="615"/>
        <v>459</v>
      </c>
      <c r="M3315" s="112">
        <f t="shared" ca="1" si="616"/>
        <v>862.32210325801043</v>
      </c>
      <c r="N3315" s="106"/>
      <c r="O3315" s="109">
        <f t="shared" ca="1" si="619"/>
        <v>10575.045383584473</v>
      </c>
      <c r="P3315" s="113">
        <f t="shared" ca="1" si="620"/>
        <v>1</v>
      </c>
      <c r="Q3315" s="114">
        <f t="shared" ca="1" si="617"/>
        <v>329</v>
      </c>
    </row>
    <row r="3316" spans="5:17" x14ac:dyDescent="0.35">
      <c r="E3316">
        <f t="shared" si="621"/>
        <v>3289</v>
      </c>
      <c r="F3316" s="109">
        <f t="shared" ca="1" si="612"/>
        <v>3.5710154415573148</v>
      </c>
      <c r="G3316" s="110">
        <f t="shared" ca="1" si="622"/>
        <v>6619.5836169734921</v>
      </c>
      <c r="H3316" s="92">
        <f t="shared" si="613"/>
        <v>3289</v>
      </c>
      <c r="I3316" s="109">
        <f t="shared" ca="1" si="614"/>
        <v>2.3706186631017179</v>
      </c>
      <c r="J3316" s="51">
        <f t="shared" ca="1" si="618"/>
        <v>7478.3347047899451</v>
      </c>
      <c r="K3316" s="51">
        <f t="shared" ca="1" si="623"/>
        <v>7480.7053234530467</v>
      </c>
      <c r="L3316" s="111">
        <f t="shared" ca="1" si="615"/>
        <v>459</v>
      </c>
      <c r="M3316" s="112">
        <f t="shared" ca="1" si="616"/>
        <v>861.12170647955463</v>
      </c>
      <c r="N3316" s="106"/>
      <c r="O3316" s="109">
        <f t="shared" ca="1" si="619"/>
        <v>4868.0807879929498</v>
      </c>
      <c r="P3316" s="113">
        <f t="shared" ca="1" si="620"/>
        <v>1</v>
      </c>
      <c r="Q3316" s="114">
        <f t="shared" ca="1" si="617"/>
        <v>321</v>
      </c>
    </row>
    <row r="3317" spans="5:17" x14ac:dyDescent="0.35">
      <c r="E3317">
        <f t="shared" si="621"/>
        <v>3290</v>
      </c>
      <c r="F3317" s="109">
        <f t="shared" ca="1" si="612"/>
        <v>0.97178443621106148</v>
      </c>
      <c r="G3317" s="110">
        <f t="shared" ca="1" si="622"/>
        <v>6620.5554014097033</v>
      </c>
      <c r="H3317" s="92">
        <f t="shared" si="613"/>
        <v>3290</v>
      </c>
      <c r="I3317" s="109">
        <f t="shared" ca="1" si="614"/>
        <v>7.6479810784401296</v>
      </c>
      <c r="J3317" s="51">
        <f t="shared" ca="1" si="618"/>
        <v>7480.7053234530467</v>
      </c>
      <c r="K3317" s="51">
        <f t="shared" ca="1" si="623"/>
        <v>7488.3533045314871</v>
      </c>
      <c r="L3317" s="111">
        <f t="shared" ca="1" si="615"/>
        <v>461</v>
      </c>
      <c r="M3317" s="112">
        <f t="shared" ca="1" si="616"/>
        <v>867.79790312178375</v>
      </c>
      <c r="N3317" s="106"/>
      <c r="O3317" s="109">
        <f t="shared" ca="1" si="619"/>
        <v>7252.4361657019645</v>
      </c>
      <c r="P3317" s="113">
        <f t="shared" ca="1" si="620"/>
        <v>1</v>
      </c>
      <c r="Q3317" s="114">
        <f t="shared" ca="1" si="617"/>
        <v>446</v>
      </c>
    </row>
    <row r="3318" spans="5:17" x14ac:dyDescent="0.35">
      <c r="E3318">
        <f t="shared" si="621"/>
        <v>3291</v>
      </c>
      <c r="F3318" s="109">
        <f t="shared" ca="1" si="612"/>
        <v>4.0257589267528218</v>
      </c>
      <c r="G3318" s="110">
        <f t="shared" ca="1" si="622"/>
        <v>6624.5811603364564</v>
      </c>
      <c r="H3318" s="92">
        <f t="shared" si="613"/>
        <v>3291</v>
      </c>
      <c r="I3318" s="109">
        <f t="shared" ca="1" si="614"/>
        <v>0.17873345337627733</v>
      </c>
      <c r="J3318" s="51">
        <f t="shared" ca="1" si="618"/>
        <v>7488.3533045314871</v>
      </c>
      <c r="K3318" s="51">
        <f t="shared" ca="1" si="623"/>
        <v>7488.5320379848636</v>
      </c>
      <c r="L3318" s="111">
        <f t="shared" ca="1" si="615"/>
        <v>461</v>
      </c>
      <c r="M3318" s="112">
        <f t="shared" ca="1" si="616"/>
        <v>863.95087764840719</v>
      </c>
      <c r="N3318" s="106"/>
      <c r="O3318" s="109">
        <f t="shared" ca="1" si="619"/>
        <v>629.85800951193551</v>
      </c>
      <c r="P3318" s="113">
        <f t="shared" ca="1" si="620"/>
        <v>1</v>
      </c>
      <c r="Q3318" s="114">
        <f t="shared" ca="1" si="617"/>
        <v>46</v>
      </c>
    </row>
    <row r="3319" spans="5:17" x14ac:dyDescent="0.35">
      <c r="E3319">
        <f t="shared" si="621"/>
        <v>3292</v>
      </c>
      <c r="F3319" s="109">
        <f t="shared" ca="1" si="612"/>
        <v>2.1607910484669546</v>
      </c>
      <c r="G3319" s="110">
        <f t="shared" ca="1" si="622"/>
        <v>6626.7419513849236</v>
      </c>
      <c r="H3319" s="92">
        <f t="shared" si="613"/>
        <v>3292</v>
      </c>
      <c r="I3319" s="109">
        <f t="shared" ca="1" si="614"/>
        <v>3.4871401607904566</v>
      </c>
      <c r="J3319" s="51">
        <f t="shared" ca="1" si="618"/>
        <v>7488.5320379848636</v>
      </c>
      <c r="K3319" s="51">
        <f t="shared" ca="1" si="623"/>
        <v>7492.0191781456542</v>
      </c>
      <c r="L3319" s="111">
        <f t="shared" ca="1" si="615"/>
        <v>462</v>
      </c>
      <c r="M3319" s="112">
        <f t="shared" ca="1" si="616"/>
        <v>865.27722676073063</v>
      </c>
      <c r="N3319" s="106"/>
      <c r="O3319" s="109">
        <f t="shared" ca="1" si="619"/>
        <v>7570.517232411682</v>
      </c>
      <c r="P3319" s="113">
        <f t="shared" ca="1" si="620"/>
        <v>1</v>
      </c>
      <c r="Q3319" s="114">
        <f t="shared" ca="1" si="617"/>
        <v>478</v>
      </c>
    </row>
    <row r="3320" spans="5:17" x14ac:dyDescent="0.35">
      <c r="E3320">
        <f t="shared" si="621"/>
        <v>3293</v>
      </c>
      <c r="F3320" s="109">
        <f t="shared" ca="1" si="612"/>
        <v>3.484021986093086E-2</v>
      </c>
      <c r="G3320" s="110">
        <f t="shared" ca="1" si="622"/>
        <v>6626.7767916047842</v>
      </c>
      <c r="H3320" s="92">
        <f t="shared" si="613"/>
        <v>3293</v>
      </c>
      <c r="I3320" s="109">
        <f t="shared" ca="1" si="614"/>
        <v>2.8085874198000202</v>
      </c>
      <c r="J3320" s="51">
        <f t="shared" ca="1" si="618"/>
        <v>7492.0191781456542</v>
      </c>
      <c r="K3320" s="51">
        <f t="shared" ca="1" si="623"/>
        <v>7494.8277655654547</v>
      </c>
      <c r="L3320" s="111">
        <f t="shared" ca="1" si="615"/>
        <v>462</v>
      </c>
      <c r="M3320" s="112">
        <f t="shared" ca="1" si="616"/>
        <v>868.05097396067049</v>
      </c>
      <c r="N3320" s="106"/>
      <c r="O3320" s="109">
        <f t="shared" ca="1" si="619"/>
        <v>4725.5320656108124</v>
      </c>
      <c r="P3320" s="113">
        <f t="shared" ca="1" si="620"/>
        <v>1</v>
      </c>
      <c r="Q3320" s="114">
        <f t="shared" ca="1" si="617"/>
        <v>330</v>
      </c>
    </row>
    <row r="3321" spans="5:17" x14ac:dyDescent="0.35">
      <c r="E3321">
        <f t="shared" si="621"/>
        <v>3294</v>
      </c>
      <c r="F3321" s="109">
        <f t="shared" ca="1" si="612"/>
        <v>2.5850322069088811</v>
      </c>
      <c r="G3321" s="110">
        <f t="shared" ca="1" si="622"/>
        <v>6629.3618238116933</v>
      </c>
      <c r="H3321" s="92">
        <f t="shared" si="613"/>
        <v>3294</v>
      </c>
      <c r="I3321" s="109">
        <f t="shared" ca="1" si="614"/>
        <v>8.0257241086313584</v>
      </c>
      <c r="J3321" s="51">
        <f t="shared" ca="1" si="618"/>
        <v>7494.8277655654547</v>
      </c>
      <c r="K3321" s="51">
        <f t="shared" ca="1" si="623"/>
        <v>7502.8534896740857</v>
      </c>
      <c r="L3321" s="111">
        <f t="shared" ca="1" si="615"/>
        <v>464</v>
      </c>
      <c r="M3321" s="112">
        <f t="shared" ca="1" si="616"/>
        <v>873.49166586239244</v>
      </c>
      <c r="N3321" s="106"/>
      <c r="O3321" s="109">
        <f t="shared" ca="1" si="619"/>
        <v>8535.8351605090738</v>
      </c>
      <c r="P3321" s="113">
        <f t="shared" ca="1" si="620"/>
        <v>1</v>
      </c>
      <c r="Q3321" s="114">
        <f t="shared" ca="1" si="617"/>
        <v>527</v>
      </c>
    </row>
    <row r="3322" spans="5:17" x14ac:dyDescent="0.35">
      <c r="E3322">
        <f t="shared" si="621"/>
        <v>3295</v>
      </c>
      <c r="F3322" s="109">
        <f t="shared" ca="1" si="612"/>
        <v>0.88784083974155981</v>
      </c>
      <c r="G3322" s="110">
        <f t="shared" ca="1" si="622"/>
        <v>6630.2496646514346</v>
      </c>
      <c r="H3322" s="92">
        <f t="shared" si="613"/>
        <v>3295</v>
      </c>
      <c r="I3322" s="109">
        <f t="shared" ca="1" si="614"/>
        <v>6.5763800822248069</v>
      </c>
      <c r="J3322" s="51">
        <f t="shared" ca="1" si="618"/>
        <v>7502.8534896740857</v>
      </c>
      <c r="K3322" s="51">
        <f t="shared" ca="1" si="623"/>
        <v>7509.4298697563108</v>
      </c>
      <c r="L3322" s="111">
        <f t="shared" ca="1" si="615"/>
        <v>468</v>
      </c>
      <c r="M3322" s="112">
        <f t="shared" ca="1" si="616"/>
        <v>879.18020510487622</v>
      </c>
      <c r="N3322" s="106"/>
      <c r="O3322" s="109">
        <f t="shared" ca="1" si="619"/>
        <v>1546.1649941442809</v>
      </c>
      <c r="P3322" s="113">
        <f t="shared" ca="1" si="620"/>
        <v>1</v>
      </c>
      <c r="Q3322" s="114">
        <f t="shared" ca="1" si="617"/>
        <v>111</v>
      </c>
    </row>
    <row r="3323" spans="5:17" x14ac:dyDescent="0.35">
      <c r="E3323">
        <f t="shared" si="621"/>
        <v>3296</v>
      </c>
      <c r="F3323" s="109">
        <f t="shared" ca="1" si="612"/>
        <v>2.5541167163778211</v>
      </c>
      <c r="G3323" s="110">
        <f t="shared" ca="1" si="622"/>
        <v>6632.803781367812</v>
      </c>
      <c r="H3323" s="92">
        <f t="shared" si="613"/>
        <v>3296</v>
      </c>
      <c r="I3323" s="109">
        <f t="shared" ca="1" si="614"/>
        <v>4.9674267985527862</v>
      </c>
      <c r="J3323" s="51">
        <f t="shared" ca="1" si="618"/>
        <v>7509.4298697563108</v>
      </c>
      <c r="K3323" s="51">
        <f t="shared" ca="1" si="623"/>
        <v>7514.3972965548637</v>
      </c>
      <c r="L3323" s="111">
        <f t="shared" ca="1" si="615"/>
        <v>469</v>
      </c>
      <c r="M3323" s="112">
        <f t="shared" ca="1" si="616"/>
        <v>881.59351518705171</v>
      </c>
      <c r="N3323" s="106"/>
      <c r="O3323" s="109">
        <f t="shared" ca="1" si="619"/>
        <v>1790.1723886851632</v>
      </c>
      <c r="P3323" s="113">
        <f t="shared" ca="1" si="620"/>
        <v>1</v>
      </c>
      <c r="Q3323" s="114">
        <f t="shared" ca="1" si="617"/>
        <v>119</v>
      </c>
    </row>
    <row r="3324" spans="5:17" x14ac:dyDescent="0.35">
      <c r="E3324">
        <f t="shared" si="621"/>
        <v>3297</v>
      </c>
      <c r="F3324" s="109">
        <f t="shared" ca="1" si="612"/>
        <v>0.66049846435314774</v>
      </c>
      <c r="G3324" s="110">
        <f t="shared" ca="1" si="622"/>
        <v>6633.4642798321647</v>
      </c>
      <c r="H3324" s="92">
        <f t="shared" si="613"/>
        <v>3297</v>
      </c>
      <c r="I3324" s="109">
        <f t="shared" ca="1" si="614"/>
        <v>0.26818847763896603</v>
      </c>
      <c r="J3324" s="51">
        <f t="shared" ca="1" si="618"/>
        <v>7514.3972965548637</v>
      </c>
      <c r="K3324" s="51">
        <f t="shared" ca="1" si="623"/>
        <v>7514.6654850325031</v>
      </c>
      <c r="L3324" s="111">
        <f t="shared" ca="1" si="615"/>
        <v>468</v>
      </c>
      <c r="M3324" s="112">
        <f t="shared" ca="1" si="616"/>
        <v>881.20120520033834</v>
      </c>
      <c r="N3324" s="106"/>
      <c r="O3324" s="109">
        <f t="shared" ca="1" si="619"/>
        <v>10740.362810348304</v>
      </c>
      <c r="P3324" s="113">
        <f t="shared" ca="1" si="620"/>
        <v>1</v>
      </c>
      <c r="Q3324" s="114">
        <f t="shared" ca="1" si="617"/>
        <v>264</v>
      </c>
    </row>
    <row r="3325" spans="5:17" x14ac:dyDescent="0.35">
      <c r="E3325">
        <f t="shared" si="621"/>
        <v>3298</v>
      </c>
      <c r="F3325" s="109">
        <f t="shared" ca="1" si="612"/>
        <v>0.30774222894203412</v>
      </c>
      <c r="G3325" s="110">
        <f t="shared" ca="1" si="622"/>
        <v>6633.7720220611063</v>
      </c>
      <c r="H3325" s="92">
        <f t="shared" si="613"/>
        <v>3298</v>
      </c>
      <c r="I3325" s="109">
        <f t="shared" ca="1" si="614"/>
        <v>3.6457069538614784</v>
      </c>
      <c r="J3325" s="51">
        <f t="shared" ca="1" si="618"/>
        <v>7514.6654850325031</v>
      </c>
      <c r="K3325" s="51">
        <f t="shared" ca="1" si="623"/>
        <v>7518.311191986365</v>
      </c>
      <c r="L3325" s="111">
        <f t="shared" ca="1" si="615"/>
        <v>467</v>
      </c>
      <c r="M3325" s="112">
        <f t="shared" ca="1" si="616"/>
        <v>884.53916992525865</v>
      </c>
      <c r="N3325" s="106"/>
      <c r="O3325" s="109">
        <f t="shared" ca="1" si="619"/>
        <v>5771.6203621564455</v>
      </c>
      <c r="P3325" s="113">
        <f t="shared" ca="1" si="620"/>
        <v>1</v>
      </c>
      <c r="Q3325" s="114">
        <f t="shared" ca="1" si="617"/>
        <v>345</v>
      </c>
    </row>
    <row r="3326" spans="5:17" x14ac:dyDescent="0.35">
      <c r="E3326">
        <f t="shared" si="621"/>
        <v>3299</v>
      </c>
      <c r="F3326" s="109">
        <f t="shared" ca="1" si="612"/>
        <v>3.2638912698810336</v>
      </c>
      <c r="G3326" s="110">
        <f t="shared" ca="1" si="622"/>
        <v>6637.0359133309876</v>
      </c>
      <c r="H3326" s="92">
        <f t="shared" si="613"/>
        <v>3299</v>
      </c>
      <c r="I3326" s="109">
        <f t="shared" ca="1" si="614"/>
        <v>0.13935397255953241</v>
      </c>
      <c r="J3326" s="51">
        <f t="shared" ca="1" si="618"/>
        <v>7518.311191986365</v>
      </c>
      <c r="K3326" s="51">
        <f t="shared" ca="1" si="623"/>
        <v>7518.4505459589245</v>
      </c>
      <c r="L3326" s="111">
        <f t="shared" ca="1" si="615"/>
        <v>466</v>
      </c>
      <c r="M3326" s="112">
        <f t="shared" ca="1" si="616"/>
        <v>881.41463262793695</v>
      </c>
      <c r="N3326" s="106"/>
      <c r="O3326" s="109">
        <f t="shared" ca="1" si="619"/>
        <v>1343.0524469133823</v>
      </c>
      <c r="P3326" s="113">
        <f t="shared" ca="1" si="620"/>
        <v>1</v>
      </c>
      <c r="Q3326" s="114">
        <f t="shared" ca="1" si="617"/>
        <v>97</v>
      </c>
    </row>
    <row r="3327" spans="5:17" x14ac:dyDescent="0.35">
      <c r="E3327">
        <f t="shared" si="621"/>
        <v>3300</v>
      </c>
      <c r="F3327" s="109">
        <f t="shared" ca="1" si="612"/>
        <v>0.94038289152394283</v>
      </c>
      <c r="G3327" s="110">
        <f t="shared" ca="1" si="622"/>
        <v>6637.9762962225113</v>
      </c>
      <c r="H3327" s="92">
        <f t="shared" si="613"/>
        <v>3300</v>
      </c>
      <c r="I3327" s="109">
        <f t="shared" ca="1" si="614"/>
        <v>0.64419982784157348</v>
      </c>
      <c r="J3327" s="51">
        <f t="shared" ca="1" si="618"/>
        <v>7518.4505459589245</v>
      </c>
      <c r="K3327" s="51">
        <f t="shared" ca="1" si="623"/>
        <v>7519.094745786766</v>
      </c>
      <c r="L3327" s="111">
        <f t="shared" ca="1" si="615"/>
        <v>465</v>
      </c>
      <c r="M3327" s="112">
        <f t="shared" ca="1" si="616"/>
        <v>881.11844956425466</v>
      </c>
      <c r="N3327" s="106"/>
      <c r="O3327" s="109">
        <f t="shared" ca="1" si="619"/>
        <v>5774.561701181382</v>
      </c>
      <c r="P3327" s="113">
        <f t="shared" ca="1" si="620"/>
        <v>1</v>
      </c>
      <c r="Q3327" s="114">
        <f t="shared" ca="1" si="617"/>
        <v>345</v>
      </c>
    </row>
    <row r="3328" spans="5:17" x14ac:dyDescent="0.35">
      <c r="E3328">
        <f t="shared" si="621"/>
        <v>3301</v>
      </c>
      <c r="F3328" s="109">
        <f t="shared" ca="1" si="612"/>
        <v>1.2688649322052499</v>
      </c>
      <c r="G3328" s="110">
        <f t="shared" ca="1" si="622"/>
        <v>6639.2451611547167</v>
      </c>
      <c r="H3328" s="92">
        <f t="shared" si="613"/>
        <v>3301</v>
      </c>
      <c r="I3328" s="109">
        <f t="shared" ca="1" si="614"/>
        <v>14.112799068893951</v>
      </c>
      <c r="J3328" s="51">
        <f t="shared" ca="1" si="618"/>
        <v>7519.094745786766</v>
      </c>
      <c r="K3328" s="51">
        <f t="shared" ca="1" si="623"/>
        <v>7533.2075448556598</v>
      </c>
      <c r="L3328" s="111">
        <f t="shared" ca="1" si="615"/>
        <v>468</v>
      </c>
      <c r="M3328" s="112">
        <f t="shared" ca="1" si="616"/>
        <v>893.96238370094306</v>
      </c>
      <c r="N3328" s="106"/>
      <c r="O3328" s="109">
        <f t="shared" ca="1" si="619"/>
        <v>752.61532844826309</v>
      </c>
      <c r="P3328" s="113">
        <f t="shared" ca="1" si="620"/>
        <v>1</v>
      </c>
      <c r="Q3328" s="114">
        <f t="shared" ca="1" si="617"/>
        <v>48</v>
      </c>
    </row>
    <row r="3329" spans="5:17" x14ac:dyDescent="0.35">
      <c r="E3329">
        <f t="shared" si="621"/>
        <v>3302</v>
      </c>
      <c r="F3329" s="109">
        <f t="shared" ca="1" si="612"/>
        <v>0.61738732890435122</v>
      </c>
      <c r="G3329" s="110">
        <f t="shared" ca="1" si="622"/>
        <v>6639.8625484836211</v>
      </c>
      <c r="H3329" s="92">
        <f t="shared" si="613"/>
        <v>3302</v>
      </c>
      <c r="I3329" s="109">
        <f t="shared" ca="1" si="614"/>
        <v>1.6236501672749362</v>
      </c>
      <c r="J3329" s="51">
        <f t="shared" ca="1" si="618"/>
        <v>7533.2075448556598</v>
      </c>
      <c r="K3329" s="51">
        <f t="shared" ca="1" si="623"/>
        <v>7534.8311950229345</v>
      </c>
      <c r="L3329" s="111">
        <f t="shared" ca="1" si="615"/>
        <v>468</v>
      </c>
      <c r="M3329" s="112">
        <f t="shared" ca="1" si="616"/>
        <v>894.96864653931334</v>
      </c>
      <c r="N3329" s="106"/>
      <c r="O3329" s="109">
        <f t="shared" ca="1" si="619"/>
        <v>219.01011329453533</v>
      </c>
      <c r="P3329" s="113">
        <f t="shared" ca="1" si="620"/>
        <v>1</v>
      </c>
      <c r="Q3329" s="114">
        <f t="shared" ca="1" si="617"/>
        <v>6</v>
      </c>
    </row>
    <row r="3330" spans="5:17" x14ac:dyDescent="0.35">
      <c r="E3330">
        <f t="shared" si="621"/>
        <v>3303</v>
      </c>
      <c r="F3330" s="109">
        <f t="shared" ca="1" si="612"/>
        <v>0.29517218317288324</v>
      </c>
      <c r="G3330" s="110">
        <f t="shared" ca="1" si="622"/>
        <v>6640.1577206667944</v>
      </c>
      <c r="H3330" s="92">
        <f t="shared" si="613"/>
        <v>3303</v>
      </c>
      <c r="I3330" s="109">
        <f t="shared" ca="1" si="614"/>
        <v>2.633730894128381</v>
      </c>
      <c r="J3330" s="51">
        <f t="shared" ca="1" si="618"/>
        <v>7534.8311950229345</v>
      </c>
      <c r="K3330" s="51">
        <f t="shared" ca="1" si="623"/>
        <v>7537.4649259170628</v>
      </c>
      <c r="L3330" s="111">
        <f t="shared" ca="1" si="615"/>
        <v>468</v>
      </c>
      <c r="M3330" s="112">
        <f t="shared" ca="1" si="616"/>
        <v>897.30720525026845</v>
      </c>
      <c r="N3330" s="106"/>
      <c r="O3330" s="109">
        <f t="shared" ca="1" si="619"/>
        <v>6256.2946315091931</v>
      </c>
      <c r="P3330" s="113">
        <f t="shared" ca="1" si="620"/>
        <v>1</v>
      </c>
      <c r="Q3330" s="114">
        <f t="shared" ca="1" si="617"/>
        <v>384</v>
      </c>
    </row>
    <row r="3331" spans="5:17" x14ac:dyDescent="0.35">
      <c r="E3331">
        <f t="shared" si="621"/>
        <v>3304</v>
      </c>
      <c r="F3331" s="109">
        <f t="shared" ca="1" si="612"/>
        <v>1.3635235406640553</v>
      </c>
      <c r="G3331" s="110">
        <f t="shared" ca="1" si="622"/>
        <v>6641.521244207458</v>
      </c>
      <c r="H3331" s="92">
        <f t="shared" si="613"/>
        <v>3304</v>
      </c>
      <c r="I3331" s="109">
        <f t="shared" ca="1" si="614"/>
        <v>0.89721338561232256</v>
      </c>
      <c r="J3331" s="51">
        <f t="shared" ca="1" si="618"/>
        <v>7537.4649259170628</v>
      </c>
      <c r="K3331" s="51">
        <f t="shared" ca="1" si="623"/>
        <v>7538.3621393026751</v>
      </c>
      <c r="L3331" s="111">
        <f t="shared" ca="1" si="615"/>
        <v>468</v>
      </c>
      <c r="M3331" s="112">
        <f t="shared" ca="1" si="616"/>
        <v>896.84089509521709</v>
      </c>
      <c r="N3331" s="106"/>
      <c r="O3331" s="109">
        <f t="shared" ca="1" si="619"/>
        <v>6496.8027422397436</v>
      </c>
      <c r="P3331" s="113">
        <f t="shared" ca="1" si="620"/>
        <v>1</v>
      </c>
      <c r="Q3331" s="114">
        <f t="shared" ca="1" si="617"/>
        <v>385</v>
      </c>
    </row>
    <row r="3332" spans="5:17" x14ac:dyDescent="0.35">
      <c r="E3332">
        <f t="shared" si="621"/>
        <v>3305</v>
      </c>
      <c r="F3332" s="109">
        <f t="shared" ca="1" si="612"/>
        <v>1.5403900612636374</v>
      </c>
      <c r="G3332" s="110">
        <f t="shared" ca="1" si="622"/>
        <v>6643.0616342687217</v>
      </c>
      <c r="H3332" s="92">
        <f t="shared" si="613"/>
        <v>3305</v>
      </c>
      <c r="I3332" s="109">
        <f t="shared" ca="1" si="614"/>
        <v>1.2140725647816799</v>
      </c>
      <c r="J3332" s="51">
        <f t="shared" ca="1" si="618"/>
        <v>7538.3621393026751</v>
      </c>
      <c r="K3332" s="51">
        <f t="shared" ca="1" si="623"/>
        <v>7539.5762118674565</v>
      </c>
      <c r="L3332" s="111">
        <f t="shared" ca="1" si="615"/>
        <v>467</v>
      </c>
      <c r="M3332" s="112">
        <f t="shared" ca="1" si="616"/>
        <v>896.51457759873483</v>
      </c>
      <c r="N3332" s="106"/>
      <c r="O3332" s="109">
        <f t="shared" ca="1" si="619"/>
        <v>9286.2474246380189</v>
      </c>
      <c r="P3332" s="113">
        <f t="shared" ca="1" si="620"/>
        <v>1</v>
      </c>
      <c r="Q3332" s="114">
        <f t="shared" ca="1" si="617"/>
        <v>561</v>
      </c>
    </row>
    <row r="3333" spans="5:17" x14ac:dyDescent="0.35">
      <c r="E3333">
        <f t="shared" si="621"/>
        <v>3306</v>
      </c>
      <c r="F3333" s="109">
        <f t="shared" ca="1" si="612"/>
        <v>2.1856449330308112</v>
      </c>
      <c r="G3333" s="110">
        <f t="shared" ca="1" si="622"/>
        <v>6645.2472792017525</v>
      </c>
      <c r="H3333" s="92">
        <f t="shared" si="613"/>
        <v>3306</v>
      </c>
      <c r="I3333" s="109">
        <f t="shared" ca="1" si="614"/>
        <v>4.9782819790030741</v>
      </c>
      <c r="J3333" s="51">
        <f t="shared" ca="1" si="618"/>
        <v>7539.5762118674565</v>
      </c>
      <c r="K3333" s="51">
        <f t="shared" ca="1" si="623"/>
        <v>7544.55449384646</v>
      </c>
      <c r="L3333" s="111">
        <f t="shared" ca="1" si="615"/>
        <v>468</v>
      </c>
      <c r="M3333" s="112">
        <f t="shared" ca="1" si="616"/>
        <v>899.30721464470753</v>
      </c>
      <c r="N3333" s="106"/>
      <c r="O3333" s="109">
        <f t="shared" ca="1" si="619"/>
        <v>6191.4510076195593</v>
      </c>
      <c r="P3333" s="113">
        <f t="shared" ca="1" si="620"/>
        <v>1</v>
      </c>
      <c r="Q3333" s="114">
        <f t="shared" ca="1" si="617"/>
        <v>383</v>
      </c>
    </row>
    <row r="3334" spans="5:17" x14ac:dyDescent="0.35">
      <c r="E3334">
        <f t="shared" si="621"/>
        <v>3307</v>
      </c>
      <c r="F3334" s="109">
        <f t="shared" ca="1" si="612"/>
        <v>2.3913032450086993</v>
      </c>
      <c r="G3334" s="110">
        <f t="shared" ca="1" si="622"/>
        <v>6647.6385824467616</v>
      </c>
      <c r="H3334" s="92">
        <f t="shared" si="613"/>
        <v>3307</v>
      </c>
      <c r="I3334" s="109">
        <f t="shared" ca="1" si="614"/>
        <v>2.9380525688284105</v>
      </c>
      <c r="J3334" s="51">
        <f t="shared" ca="1" si="618"/>
        <v>7544.55449384646</v>
      </c>
      <c r="K3334" s="51">
        <f t="shared" ca="1" si="623"/>
        <v>7547.4925464152884</v>
      </c>
      <c r="L3334" s="111">
        <f t="shared" ca="1" si="615"/>
        <v>467</v>
      </c>
      <c r="M3334" s="112">
        <f t="shared" ca="1" si="616"/>
        <v>899.85396396852684</v>
      </c>
      <c r="N3334" s="106"/>
      <c r="O3334" s="109">
        <f t="shared" ca="1" si="619"/>
        <v>10467.223327856391</v>
      </c>
      <c r="P3334" s="113">
        <f t="shared" ca="1" si="620"/>
        <v>1</v>
      </c>
      <c r="Q3334" s="114">
        <f t="shared" ca="1" si="617"/>
        <v>374</v>
      </c>
    </row>
    <row r="3335" spans="5:17" x14ac:dyDescent="0.35">
      <c r="E3335">
        <f t="shared" si="621"/>
        <v>3308</v>
      </c>
      <c r="F3335" s="109">
        <f t="shared" ca="1" si="612"/>
        <v>2.1536635988794015</v>
      </c>
      <c r="G3335" s="110">
        <f t="shared" ca="1" si="622"/>
        <v>6649.7922460456411</v>
      </c>
      <c r="H3335" s="92">
        <f t="shared" si="613"/>
        <v>3308</v>
      </c>
      <c r="I3335" s="109">
        <f t="shared" ca="1" si="614"/>
        <v>2.5514077499927974</v>
      </c>
      <c r="J3335" s="51">
        <f t="shared" ca="1" si="618"/>
        <v>7547.4925464152884</v>
      </c>
      <c r="K3335" s="51">
        <f t="shared" ca="1" si="623"/>
        <v>7550.0439541652813</v>
      </c>
      <c r="L3335" s="111">
        <f t="shared" ca="1" si="615"/>
        <v>467</v>
      </c>
      <c r="M3335" s="112">
        <f t="shared" ca="1" si="616"/>
        <v>900.25170811964017</v>
      </c>
      <c r="N3335" s="106"/>
      <c r="O3335" s="109">
        <f t="shared" ca="1" si="619"/>
        <v>363.8606786809118</v>
      </c>
      <c r="P3335" s="113">
        <f t="shared" ca="1" si="620"/>
        <v>1</v>
      </c>
      <c r="Q3335" s="114">
        <f t="shared" ca="1" si="617"/>
        <v>4</v>
      </c>
    </row>
    <row r="3336" spans="5:17" x14ac:dyDescent="0.35">
      <c r="E3336">
        <f t="shared" si="621"/>
        <v>3309</v>
      </c>
      <c r="F3336" s="109">
        <f t="shared" ca="1" si="612"/>
        <v>0.68427243118706993</v>
      </c>
      <c r="G3336" s="110">
        <f t="shared" ca="1" si="622"/>
        <v>6650.4765184768285</v>
      </c>
      <c r="H3336" s="92">
        <f t="shared" si="613"/>
        <v>3309</v>
      </c>
      <c r="I3336" s="109">
        <f t="shared" ca="1" si="614"/>
        <v>5.4261328384222338</v>
      </c>
      <c r="J3336" s="51">
        <f t="shared" ca="1" si="618"/>
        <v>7550.0439541652813</v>
      </c>
      <c r="K3336" s="51">
        <f t="shared" ca="1" si="623"/>
        <v>7555.4700870037032</v>
      </c>
      <c r="L3336" s="111">
        <f t="shared" ca="1" si="615"/>
        <v>468</v>
      </c>
      <c r="M3336" s="112">
        <f t="shared" ca="1" si="616"/>
        <v>904.9935685268747</v>
      </c>
      <c r="N3336" s="106"/>
      <c r="O3336" s="109">
        <f t="shared" ca="1" si="619"/>
        <v>9687.1038431714533</v>
      </c>
      <c r="P3336" s="113">
        <f t="shared" ca="1" si="620"/>
        <v>1</v>
      </c>
      <c r="Q3336" s="114">
        <f t="shared" ca="1" si="617"/>
        <v>565</v>
      </c>
    </row>
    <row r="3337" spans="5:17" x14ac:dyDescent="0.35">
      <c r="E3337">
        <f t="shared" si="621"/>
        <v>3310</v>
      </c>
      <c r="F3337" s="109">
        <f t="shared" ca="1" si="612"/>
        <v>3.573456940263128</v>
      </c>
      <c r="G3337" s="110">
        <f t="shared" ca="1" si="622"/>
        <v>6654.0499754170914</v>
      </c>
      <c r="H3337" s="92">
        <f t="shared" si="613"/>
        <v>3310</v>
      </c>
      <c r="I3337" s="109">
        <f t="shared" ca="1" si="614"/>
        <v>6.102011846378157</v>
      </c>
      <c r="J3337" s="51">
        <f t="shared" ca="1" si="618"/>
        <v>7555.4700870037032</v>
      </c>
      <c r="K3337" s="51">
        <f t="shared" ca="1" si="623"/>
        <v>7561.5720988500816</v>
      </c>
      <c r="L3337" s="111">
        <f t="shared" ca="1" si="615"/>
        <v>470</v>
      </c>
      <c r="M3337" s="112">
        <f t="shared" ca="1" si="616"/>
        <v>907.52212343299016</v>
      </c>
      <c r="N3337" s="106"/>
      <c r="O3337" s="109">
        <f t="shared" ca="1" si="619"/>
        <v>5541.5471508381206</v>
      </c>
      <c r="P3337" s="113">
        <f t="shared" ca="1" si="620"/>
        <v>1</v>
      </c>
      <c r="Q3337" s="114">
        <f t="shared" ca="1" si="617"/>
        <v>320</v>
      </c>
    </row>
    <row r="3338" spans="5:17" x14ac:dyDescent="0.35">
      <c r="E3338">
        <f t="shared" si="621"/>
        <v>3311</v>
      </c>
      <c r="F3338" s="109">
        <f t="shared" ca="1" si="612"/>
        <v>1.162538377321009</v>
      </c>
      <c r="G3338" s="110">
        <f t="shared" ca="1" si="622"/>
        <v>6655.2125137944122</v>
      </c>
      <c r="H3338" s="92">
        <f t="shared" si="613"/>
        <v>3311</v>
      </c>
      <c r="I3338" s="109">
        <f t="shared" ca="1" si="614"/>
        <v>0.26146412936236213</v>
      </c>
      <c r="J3338" s="51">
        <f t="shared" ca="1" si="618"/>
        <v>7561.5720988500816</v>
      </c>
      <c r="K3338" s="51">
        <f t="shared" ca="1" si="623"/>
        <v>7561.8335629794437</v>
      </c>
      <c r="L3338" s="111">
        <f t="shared" ca="1" si="615"/>
        <v>469</v>
      </c>
      <c r="M3338" s="112">
        <f t="shared" ca="1" si="616"/>
        <v>906.62104918503155</v>
      </c>
      <c r="N3338" s="106"/>
      <c r="O3338" s="109">
        <f t="shared" ca="1" si="619"/>
        <v>507.79851342083009</v>
      </c>
      <c r="P3338" s="113">
        <f t="shared" ca="1" si="620"/>
        <v>1</v>
      </c>
      <c r="Q3338" s="114">
        <f t="shared" ca="1" si="617"/>
        <v>32</v>
      </c>
    </row>
    <row r="3339" spans="5:17" x14ac:dyDescent="0.35">
      <c r="E3339">
        <f t="shared" si="621"/>
        <v>3312</v>
      </c>
      <c r="F3339" s="109">
        <f t="shared" ca="1" si="612"/>
        <v>1.4092283241666286</v>
      </c>
      <c r="G3339" s="110">
        <f t="shared" ca="1" si="622"/>
        <v>6656.6217421185784</v>
      </c>
      <c r="H3339" s="92">
        <f t="shared" si="613"/>
        <v>3312</v>
      </c>
      <c r="I3339" s="109">
        <f t="shared" ca="1" si="614"/>
        <v>11.950079616953218</v>
      </c>
      <c r="J3339" s="51">
        <f t="shared" ca="1" si="618"/>
        <v>7561.8335629794437</v>
      </c>
      <c r="K3339" s="51">
        <f t="shared" ca="1" si="623"/>
        <v>7573.7836425963969</v>
      </c>
      <c r="L3339" s="111">
        <f t="shared" ca="1" si="615"/>
        <v>479</v>
      </c>
      <c r="M3339" s="112">
        <f t="shared" ca="1" si="616"/>
        <v>917.16190047781856</v>
      </c>
      <c r="N3339" s="106"/>
      <c r="O3339" s="109">
        <f t="shared" ca="1" si="619"/>
        <v>11057.986867626807</v>
      </c>
      <c r="P3339" s="113">
        <f t="shared" ca="1" si="620"/>
        <v>1</v>
      </c>
      <c r="Q3339" s="114">
        <f t="shared" ca="1" si="617"/>
        <v>120</v>
      </c>
    </row>
    <row r="3340" spans="5:17" x14ac:dyDescent="0.35">
      <c r="E3340">
        <f t="shared" si="621"/>
        <v>3313</v>
      </c>
      <c r="F3340" s="109">
        <f t="shared" ca="1" si="612"/>
        <v>2.2829498977989995</v>
      </c>
      <c r="G3340" s="110">
        <f t="shared" ca="1" si="622"/>
        <v>6658.9046920163773</v>
      </c>
      <c r="H3340" s="92">
        <f t="shared" si="613"/>
        <v>3313</v>
      </c>
      <c r="I3340" s="109">
        <f t="shared" ca="1" si="614"/>
        <v>0.85163878272627391</v>
      </c>
      <c r="J3340" s="51">
        <f t="shared" ca="1" si="618"/>
        <v>7573.7836425963969</v>
      </c>
      <c r="K3340" s="51">
        <f t="shared" ca="1" si="623"/>
        <v>7574.6352813791236</v>
      </c>
      <c r="L3340" s="111">
        <f t="shared" ca="1" si="615"/>
        <v>480</v>
      </c>
      <c r="M3340" s="112">
        <f t="shared" ca="1" si="616"/>
        <v>915.73058936274629</v>
      </c>
      <c r="N3340" s="106"/>
      <c r="O3340" s="109">
        <f t="shared" ca="1" si="619"/>
        <v>2969.8413438606358</v>
      </c>
      <c r="P3340" s="113">
        <f t="shared" ca="1" si="620"/>
        <v>1</v>
      </c>
      <c r="Q3340" s="114">
        <f t="shared" ca="1" si="617"/>
        <v>225</v>
      </c>
    </row>
    <row r="3341" spans="5:17" x14ac:dyDescent="0.35">
      <c r="E3341">
        <f t="shared" si="621"/>
        <v>3314</v>
      </c>
      <c r="F3341" s="109">
        <f t="shared" ca="1" si="612"/>
        <v>0.2327188165796473</v>
      </c>
      <c r="G3341" s="110">
        <f t="shared" ca="1" si="622"/>
        <v>6659.1374108329574</v>
      </c>
      <c r="H3341" s="92">
        <f t="shared" si="613"/>
        <v>3314</v>
      </c>
      <c r="I3341" s="109">
        <f t="shared" ca="1" si="614"/>
        <v>1.7062270692792816</v>
      </c>
      <c r="J3341" s="51">
        <f t="shared" ca="1" si="618"/>
        <v>7574.6352813791236</v>
      </c>
      <c r="K3341" s="51">
        <f t="shared" ca="1" si="623"/>
        <v>7576.3415084484031</v>
      </c>
      <c r="L3341" s="111">
        <f t="shared" ca="1" si="615"/>
        <v>480</v>
      </c>
      <c r="M3341" s="112">
        <f t="shared" ca="1" si="616"/>
        <v>917.20409761544579</v>
      </c>
      <c r="N3341" s="106"/>
      <c r="O3341" s="109">
        <f t="shared" ca="1" si="619"/>
        <v>685.98346762625044</v>
      </c>
      <c r="P3341" s="113">
        <f t="shared" ca="1" si="620"/>
        <v>1</v>
      </c>
      <c r="Q3341" s="114">
        <f t="shared" ca="1" si="617"/>
        <v>41</v>
      </c>
    </row>
    <row r="3342" spans="5:17" x14ac:dyDescent="0.35">
      <c r="E3342">
        <f t="shared" si="621"/>
        <v>3315</v>
      </c>
      <c r="F3342" s="109">
        <f t="shared" ca="1" si="612"/>
        <v>0.69886311954930946</v>
      </c>
      <c r="G3342" s="110">
        <f t="shared" ca="1" si="622"/>
        <v>6659.8362739525064</v>
      </c>
      <c r="H3342" s="92">
        <f t="shared" si="613"/>
        <v>3315</v>
      </c>
      <c r="I3342" s="109">
        <f t="shared" ca="1" si="614"/>
        <v>0.68049444508296197</v>
      </c>
      <c r="J3342" s="51">
        <f t="shared" ca="1" si="618"/>
        <v>7576.3415084484031</v>
      </c>
      <c r="K3342" s="51">
        <f t="shared" ca="1" si="623"/>
        <v>7577.0220028934864</v>
      </c>
      <c r="L3342" s="111">
        <f t="shared" ca="1" si="615"/>
        <v>480</v>
      </c>
      <c r="M3342" s="112">
        <f t="shared" ca="1" si="616"/>
        <v>917.18572894097997</v>
      </c>
      <c r="N3342" s="106"/>
      <c r="O3342" s="109">
        <f t="shared" ca="1" si="619"/>
        <v>6072.9883222126346</v>
      </c>
      <c r="P3342" s="113">
        <f t="shared" ca="1" si="620"/>
        <v>1</v>
      </c>
      <c r="Q3342" s="114">
        <f t="shared" ca="1" si="617"/>
        <v>373</v>
      </c>
    </row>
    <row r="3343" spans="5:17" x14ac:dyDescent="0.35">
      <c r="E3343">
        <f t="shared" si="621"/>
        <v>3316</v>
      </c>
      <c r="F3343" s="109">
        <f t="shared" ca="1" si="612"/>
        <v>0.50848351887516341</v>
      </c>
      <c r="G3343" s="110">
        <f t="shared" ca="1" si="622"/>
        <v>6660.3447574713819</v>
      </c>
      <c r="H3343" s="92">
        <f t="shared" si="613"/>
        <v>3316</v>
      </c>
      <c r="I3343" s="109">
        <f t="shared" ca="1" si="614"/>
        <v>0.62085042916801036</v>
      </c>
      <c r="J3343" s="51">
        <f t="shared" ca="1" si="618"/>
        <v>7577.0220028934864</v>
      </c>
      <c r="K3343" s="51">
        <f t="shared" ca="1" si="623"/>
        <v>7577.6428533226544</v>
      </c>
      <c r="L3343" s="111">
        <f t="shared" ca="1" si="615"/>
        <v>479</v>
      </c>
      <c r="M3343" s="112">
        <f t="shared" ca="1" si="616"/>
        <v>917.29809585127259</v>
      </c>
      <c r="N3343" s="106"/>
      <c r="O3343" s="109">
        <f t="shared" ca="1" si="619"/>
        <v>6219.2636120075722</v>
      </c>
      <c r="P3343" s="113">
        <f t="shared" ca="1" si="620"/>
        <v>1</v>
      </c>
      <c r="Q3343" s="114">
        <f t="shared" ca="1" si="617"/>
        <v>380</v>
      </c>
    </row>
    <row r="3344" spans="5:17" x14ac:dyDescent="0.35">
      <c r="E3344">
        <f t="shared" si="621"/>
        <v>3317</v>
      </c>
      <c r="F3344" s="109">
        <f t="shared" ca="1" si="612"/>
        <v>0.35679017220995246</v>
      </c>
      <c r="G3344" s="110">
        <f t="shared" ca="1" si="622"/>
        <v>6660.7015476435918</v>
      </c>
      <c r="H3344" s="92">
        <f t="shared" si="613"/>
        <v>3317</v>
      </c>
      <c r="I3344" s="109">
        <f t="shared" ca="1" si="614"/>
        <v>5.013224790009513</v>
      </c>
      <c r="J3344" s="51">
        <f t="shared" ca="1" si="618"/>
        <v>7577.6428533226544</v>
      </c>
      <c r="K3344" s="51">
        <f t="shared" ca="1" si="623"/>
        <v>7582.6560781126636</v>
      </c>
      <c r="L3344" s="111">
        <f t="shared" ca="1" si="615"/>
        <v>480</v>
      </c>
      <c r="M3344" s="112">
        <f t="shared" ca="1" si="616"/>
        <v>921.95453046907187</v>
      </c>
      <c r="N3344" s="106"/>
      <c r="O3344" s="109">
        <f t="shared" ca="1" si="619"/>
        <v>184.51118223527979</v>
      </c>
      <c r="P3344" s="113">
        <f t="shared" ca="1" si="620"/>
        <v>1</v>
      </c>
      <c r="Q3344" s="114">
        <f t="shared" ca="1" si="617"/>
        <v>2</v>
      </c>
    </row>
    <row r="3345" spans="5:17" x14ac:dyDescent="0.35">
      <c r="E3345">
        <f t="shared" si="621"/>
        <v>3318</v>
      </c>
      <c r="F3345" s="109">
        <f t="shared" ca="1" si="612"/>
        <v>3.3519373543102744</v>
      </c>
      <c r="G3345" s="110">
        <f t="shared" ca="1" si="622"/>
        <v>6664.0534849979022</v>
      </c>
      <c r="H3345" s="92">
        <f t="shared" si="613"/>
        <v>3318</v>
      </c>
      <c r="I3345" s="109">
        <f t="shared" ca="1" si="614"/>
        <v>8.7425478284885436E-2</v>
      </c>
      <c r="J3345" s="51">
        <f t="shared" ca="1" si="618"/>
        <v>7582.6560781126636</v>
      </c>
      <c r="K3345" s="51">
        <f t="shared" ca="1" si="623"/>
        <v>7582.7435035909484</v>
      </c>
      <c r="L3345" s="111">
        <f t="shared" ca="1" si="615"/>
        <v>479</v>
      </c>
      <c r="M3345" s="112">
        <f t="shared" ca="1" si="616"/>
        <v>918.69001859304626</v>
      </c>
      <c r="N3345" s="106"/>
      <c r="O3345" s="109">
        <f t="shared" ca="1" si="619"/>
        <v>9229.8387439401686</v>
      </c>
      <c r="P3345" s="113">
        <f t="shared" ca="1" si="620"/>
        <v>1</v>
      </c>
      <c r="Q3345" s="114">
        <f t="shared" ca="1" si="617"/>
        <v>550</v>
      </c>
    </row>
    <row r="3346" spans="5:17" x14ac:dyDescent="0.35">
      <c r="E3346">
        <f t="shared" si="621"/>
        <v>3319</v>
      </c>
      <c r="F3346" s="109">
        <f t="shared" ca="1" si="612"/>
        <v>1.0799516500757165</v>
      </c>
      <c r="G3346" s="110">
        <f t="shared" ca="1" si="622"/>
        <v>6665.1334366479778</v>
      </c>
      <c r="H3346" s="92">
        <f t="shared" si="613"/>
        <v>3319</v>
      </c>
      <c r="I3346" s="109">
        <f t="shared" ca="1" si="614"/>
        <v>5.0995462287412741</v>
      </c>
      <c r="J3346" s="51">
        <f t="shared" ca="1" si="618"/>
        <v>7582.7435035909484</v>
      </c>
      <c r="K3346" s="51">
        <f t="shared" ca="1" si="623"/>
        <v>7587.8430498196894</v>
      </c>
      <c r="L3346" s="111">
        <f t="shared" ca="1" si="615"/>
        <v>480</v>
      </c>
      <c r="M3346" s="112">
        <f t="shared" ca="1" si="616"/>
        <v>922.70961317171168</v>
      </c>
      <c r="N3346" s="106"/>
      <c r="O3346" s="109">
        <f t="shared" ca="1" si="619"/>
        <v>9901.3814113099215</v>
      </c>
      <c r="P3346" s="113">
        <f t="shared" ca="1" si="620"/>
        <v>1</v>
      </c>
      <c r="Q3346" s="114">
        <f t="shared" ca="1" si="617"/>
        <v>568</v>
      </c>
    </row>
    <row r="3347" spans="5:17" x14ac:dyDescent="0.35">
      <c r="E3347">
        <f t="shared" si="621"/>
        <v>3320</v>
      </c>
      <c r="F3347" s="109">
        <f t="shared" ca="1" si="612"/>
        <v>3.0918094777558087</v>
      </c>
      <c r="G3347" s="110">
        <f t="shared" ca="1" si="622"/>
        <v>6668.225246125734</v>
      </c>
      <c r="H3347" s="92">
        <f t="shared" si="613"/>
        <v>3320</v>
      </c>
      <c r="I3347" s="109">
        <f t="shared" ca="1" si="614"/>
        <v>2.9612711231211937</v>
      </c>
      <c r="J3347" s="51">
        <f t="shared" ca="1" si="618"/>
        <v>7587.8430498196894</v>
      </c>
      <c r="K3347" s="51">
        <f t="shared" ca="1" si="623"/>
        <v>7590.8043209428106</v>
      </c>
      <c r="L3347" s="111">
        <f t="shared" ca="1" si="615"/>
        <v>483</v>
      </c>
      <c r="M3347" s="112">
        <f t="shared" ca="1" si="616"/>
        <v>922.57907481707662</v>
      </c>
      <c r="N3347" s="106"/>
      <c r="O3347" s="109">
        <f t="shared" ca="1" si="619"/>
        <v>2227.0074323357917</v>
      </c>
      <c r="P3347" s="113">
        <f t="shared" ca="1" si="620"/>
        <v>1</v>
      </c>
      <c r="Q3347" s="114">
        <f t="shared" ca="1" si="617"/>
        <v>185</v>
      </c>
    </row>
    <row r="3348" spans="5:17" x14ac:dyDescent="0.35">
      <c r="E3348">
        <f t="shared" si="621"/>
        <v>3321</v>
      </c>
      <c r="F3348" s="109">
        <f t="shared" ca="1" si="612"/>
        <v>1.8589140221175635</v>
      </c>
      <c r="G3348" s="110">
        <f t="shared" ca="1" si="622"/>
        <v>6670.0841601478514</v>
      </c>
      <c r="H3348" s="92">
        <f t="shared" si="613"/>
        <v>3321</v>
      </c>
      <c r="I3348" s="109">
        <f t="shared" ca="1" si="614"/>
        <v>1.2034117745300466</v>
      </c>
      <c r="J3348" s="51">
        <f t="shared" ca="1" si="618"/>
        <v>7590.8043209428106</v>
      </c>
      <c r="K3348" s="51">
        <f t="shared" ca="1" si="623"/>
        <v>7592.0077327173403</v>
      </c>
      <c r="L3348" s="111">
        <f t="shared" ca="1" si="615"/>
        <v>482</v>
      </c>
      <c r="M3348" s="112">
        <f t="shared" ca="1" si="616"/>
        <v>921.9235725694889</v>
      </c>
      <c r="N3348" s="106"/>
      <c r="O3348" s="109">
        <f t="shared" ca="1" si="619"/>
        <v>3212.3962353321213</v>
      </c>
      <c r="P3348" s="113">
        <f t="shared" ca="1" si="620"/>
        <v>1</v>
      </c>
      <c r="Q3348" s="114">
        <f t="shared" ca="1" si="617"/>
        <v>248</v>
      </c>
    </row>
    <row r="3349" spans="5:17" x14ac:dyDescent="0.35">
      <c r="E3349">
        <f t="shared" si="621"/>
        <v>3322</v>
      </c>
      <c r="F3349" s="109">
        <f t="shared" ca="1" si="612"/>
        <v>6.2807988213022165E-2</v>
      </c>
      <c r="G3349" s="110">
        <f t="shared" ca="1" si="622"/>
        <v>6670.1469681360641</v>
      </c>
      <c r="H3349" s="92">
        <f t="shared" si="613"/>
        <v>3322</v>
      </c>
      <c r="I3349" s="109">
        <f t="shared" ca="1" si="614"/>
        <v>11.146869438655658</v>
      </c>
      <c r="J3349" s="51">
        <f t="shared" ca="1" si="618"/>
        <v>7592.0077327173403</v>
      </c>
      <c r="K3349" s="51">
        <f t="shared" ca="1" si="623"/>
        <v>7603.1546021559961</v>
      </c>
      <c r="L3349" s="111">
        <f t="shared" ca="1" si="615"/>
        <v>487</v>
      </c>
      <c r="M3349" s="112">
        <f t="shared" ca="1" si="616"/>
        <v>933.00763401993208</v>
      </c>
      <c r="N3349" s="106"/>
      <c r="O3349" s="109">
        <f t="shared" ca="1" si="619"/>
        <v>6962.9970859410405</v>
      </c>
      <c r="P3349" s="113">
        <f t="shared" ca="1" si="620"/>
        <v>1</v>
      </c>
      <c r="Q3349" s="114">
        <f t="shared" ca="1" si="617"/>
        <v>448</v>
      </c>
    </row>
    <row r="3350" spans="5:17" x14ac:dyDescent="0.35">
      <c r="E3350">
        <f t="shared" si="621"/>
        <v>3323</v>
      </c>
      <c r="F3350" s="109">
        <f t="shared" ca="1" si="612"/>
        <v>0.83821134216401294</v>
      </c>
      <c r="G3350" s="110">
        <f t="shared" ca="1" si="622"/>
        <v>6670.985179478228</v>
      </c>
      <c r="H3350" s="92">
        <f t="shared" si="613"/>
        <v>3323</v>
      </c>
      <c r="I3350" s="109">
        <f t="shared" ca="1" si="614"/>
        <v>11.559809269340638</v>
      </c>
      <c r="J3350" s="51">
        <f t="shared" ca="1" si="618"/>
        <v>7603.1546021559961</v>
      </c>
      <c r="K3350" s="51">
        <f t="shared" ca="1" si="623"/>
        <v>7614.7144114253369</v>
      </c>
      <c r="L3350" s="111">
        <f t="shared" ca="1" si="615"/>
        <v>495</v>
      </c>
      <c r="M3350" s="112">
        <f t="shared" ca="1" si="616"/>
        <v>943.72923194710893</v>
      </c>
      <c r="N3350" s="106"/>
      <c r="O3350" s="109">
        <f t="shared" ca="1" si="619"/>
        <v>5757.4936863913381</v>
      </c>
      <c r="P3350" s="113">
        <f t="shared" ca="1" si="620"/>
        <v>1</v>
      </c>
      <c r="Q3350" s="114">
        <f t="shared" ca="1" si="617"/>
        <v>337</v>
      </c>
    </row>
    <row r="3351" spans="5:17" x14ac:dyDescent="0.35">
      <c r="E3351">
        <f t="shared" si="621"/>
        <v>3324</v>
      </c>
      <c r="F3351" s="109">
        <f t="shared" ca="1" si="612"/>
        <v>0.17196016368728076</v>
      </c>
      <c r="G3351" s="110">
        <f t="shared" ca="1" si="622"/>
        <v>6671.1571396419149</v>
      </c>
      <c r="H3351" s="92">
        <f t="shared" si="613"/>
        <v>3324</v>
      </c>
      <c r="I3351" s="109">
        <f t="shared" ca="1" si="614"/>
        <v>7.0745337867707106E-2</v>
      </c>
      <c r="J3351" s="51">
        <f t="shared" ca="1" si="618"/>
        <v>7614.7144114253369</v>
      </c>
      <c r="K3351" s="51">
        <f t="shared" ca="1" si="623"/>
        <v>7614.7851567632042</v>
      </c>
      <c r="L3351" s="111">
        <f t="shared" ca="1" si="615"/>
        <v>494</v>
      </c>
      <c r="M3351" s="112">
        <f t="shared" ca="1" si="616"/>
        <v>943.6280171212893</v>
      </c>
      <c r="N3351" s="106"/>
      <c r="O3351" s="109">
        <f t="shared" ca="1" si="619"/>
        <v>5469.9674653912725</v>
      </c>
      <c r="P3351" s="113">
        <f t="shared" ca="1" si="620"/>
        <v>1</v>
      </c>
      <c r="Q3351" s="114">
        <f t="shared" ca="1" si="617"/>
        <v>316</v>
      </c>
    </row>
    <row r="3352" spans="5:17" x14ac:dyDescent="0.35">
      <c r="E3352">
        <f t="shared" si="621"/>
        <v>3325</v>
      </c>
      <c r="F3352" s="109">
        <f t="shared" ca="1" si="612"/>
        <v>0.72361306607434572</v>
      </c>
      <c r="G3352" s="110">
        <f t="shared" ca="1" si="622"/>
        <v>6671.8807527079889</v>
      </c>
      <c r="H3352" s="92">
        <f t="shared" si="613"/>
        <v>3325</v>
      </c>
      <c r="I3352" s="109">
        <f t="shared" ca="1" si="614"/>
        <v>0.66618845954787054</v>
      </c>
      <c r="J3352" s="51">
        <f t="shared" ca="1" si="618"/>
        <v>7614.7851567632042</v>
      </c>
      <c r="K3352" s="51">
        <f t="shared" ca="1" si="623"/>
        <v>7615.451345222752</v>
      </c>
      <c r="L3352" s="111">
        <f t="shared" ca="1" si="615"/>
        <v>494</v>
      </c>
      <c r="M3352" s="112">
        <f t="shared" ca="1" si="616"/>
        <v>943.57059251476312</v>
      </c>
      <c r="N3352" s="106"/>
      <c r="O3352" s="109">
        <f t="shared" ca="1" si="619"/>
        <v>6939.3123095975461</v>
      </c>
      <c r="P3352" s="113">
        <f t="shared" ca="1" si="620"/>
        <v>1</v>
      </c>
      <c r="Q3352" s="114">
        <f t="shared" ca="1" si="617"/>
        <v>446</v>
      </c>
    </row>
    <row r="3353" spans="5:17" x14ac:dyDescent="0.35">
      <c r="E3353">
        <f t="shared" si="621"/>
        <v>3326</v>
      </c>
      <c r="F3353" s="109">
        <f t="shared" ca="1" si="612"/>
        <v>1.8494705081616034</v>
      </c>
      <c r="G3353" s="110">
        <f t="shared" ca="1" si="622"/>
        <v>6673.7302232161501</v>
      </c>
      <c r="H3353" s="92">
        <f t="shared" si="613"/>
        <v>3326</v>
      </c>
      <c r="I3353" s="109">
        <f t="shared" ca="1" si="614"/>
        <v>0.71366925483138732</v>
      </c>
      <c r="J3353" s="51">
        <f t="shared" ca="1" si="618"/>
        <v>7615.451345222752</v>
      </c>
      <c r="K3353" s="51">
        <f t="shared" ca="1" si="623"/>
        <v>7616.1650144775831</v>
      </c>
      <c r="L3353" s="111">
        <f t="shared" ca="1" si="615"/>
        <v>494</v>
      </c>
      <c r="M3353" s="112">
        <f t="shared" ca="1" si="616"/>
        <v>942.43479126143302</v>
      </c>
      <c r="N3353" s="106"/>
      <c r="O3353" s="109">
        <f t="shared" ca="1" si="619"/>
        <v>191.79469611860782</v>
      </c>
      <c r="P3353" s="113">
        <f t="shared" ca="1" si="620"/>
        <v>1</v>
      </c>
      <c r="Q3353" s="114">
        <f t="shared" ca="1" si="617"/>
        <v>4</v>
      </c>
    </row>
    <row r="3354" spans="5:17" x14ac:dyDescent="0.35">
      <c r="E3354">
        <f t="shared" si="621"/>
        <v>3327</v>
      </c>
      <c r="F3354" s="109">
        <f t="shared" ca="1" si="612"/>
        <v>7.0297968061422161E-2</v>
      </c>
      <c r="G3354" s="110">
        <f t="shared" ca="1" si="622"/>
        <v>6673.8005211842119</v>
      </c>
      <c r="H3354" s="92">
        <f t="shared" si="613"/>
        <v>3327</v>
      </c>
      <c r="I3354" s="109">
        <f t="shared" ca="1" si="614"/>
        <v>0.5414270605013074</v>
      </c>
      <c r="J3354" s="51">
        <f t="shared" ca="1" si="618"/>
        <v>7616.1650144775831</v>
      </c>
      <c r="K3354" s="51">
        <f t="shared" ca="1" si="623"/>
        <v>7616.7064415380846</v>
      </c>
      <c r="L3354" s="111">
        <f t="shared" ca="1" si="615"/>
        <v>493</v>
      </c>
      <c r="M3354" s="112">
        <f t="shared" ca="1" si="616"/>
        <v>942.90592035387272</v>
      </c>
      <c r="N3354" s="106"/>
      <c r="O3354" s="109">
        <f t="shared" ca="1" si="619"/>
        <v>7195.7090376170481</v>
      </c>
      <c r="P3354" s="113">
        <f t="shared" ca="1" si="620"/>
        <v>1</v>
      </c>
      <c r="Q3354" s="114">
        <f t="shared" ca="1" si="617"/>
        <v>450</v>
      </c>
    </row>
    <row r="3355" spans="5:17" x14ac:dyDescent="0.35">
      <c r="E3355">
        <f t="shared" si="621"/>
        <v>3328</v>
      </c>
      <c r="F3355" s="109">
        <f t="shared" ca="1" si="612"/>
        <v>1.4263156318089882</v>
      </c>
      <c r="G3355" s="110">
        <f t="shared" ca="1" si="622"/>
        <v>6675.2268368160212</v>
      </c>
      <c r="H3355" s="92">
        <f t="shared" si="613"/>
        <v>3328</v>
      </c>
      <c r="I3355" s="109">
        <f t="shared" ca="1" si="614"/>
        <v>1.2615080825813716</v>
      </c>
      <c r="J3355" s="51">
        <f t="shared" ca="1" si="618"/>
        <v>7616.7064415380846</v>
      </c>
      <c r="K3355" s="51">
        <f t="shared" ca="1" si="623"/>
        <v>7617.9679496206663</v>
      </c>
      <c r="L3355" s="111">
        <f t="shared" ca="1" si="615"/>
        <v>492</v>
      </c>
      <c r="M3355" s="112">
        <f t="shared" ca="1" si="616"/>
        <v>942.74111280464513</v>
      </c>
      <c r="N3355" s="106"/>
      <c r="O3355" s="109">
        <f t="shared" ca="1" si="619"/>
        <v>6361.1668103410493</v>
      </c>
      <c r="P3355" s="113">
        <f t="shared" ca="1" si="620"/>
        <v>1</v>
      </c>
      <c r="Q3355" s="114">
        <f t="shared" ca="1" si="617"/>
        <v>381</v>
      </c>
    </row>
    <row r="3356" spans="5:17" x14ac:dyDescent="0.35">
      <c r="E3356">
        <f t="shared" si="621"/>
        <v>3329</v>
      </c>
      <c r="F3356" s="109">
        <f t="shared" ref="F3356:F3419" ca="1" si="624">-(1/B$4)*LN(RAND())</f>
        <v>1.1008570411916421</v>
      </c>
      <c r="G3356" s="110">
        <f t="shared" ca="1" si="622"/>
        <v>6676.3276938572126</v>
      </c>
      <c r="H3356" s="92">
        <f t="shared" ref="H3356:H3419" si="625">E3356</f>
        <v>3329</v>
      </c>
      <c r="I3356" s="109">
        <f t="shared" ref="I3356:I3419" ca="1" si="626">-(1/B$5)*LN(RAND())</f>
        <v>2.852228028937982</v>
      </c>
      <c r="J3356" s="51">
        <f t="shared" ca="1" si="618"/>
        <v>7617.9679496206663</v>
      </c>
      <c r="K3356" s="51">
        <f t="shared" ca="1" si="623"/>
        <v>7620.8201776496044</v>
      </c>
      <c r="L3356" s="111">
        <f t="shared" ref="L3356:L3419" ca="1" si="627">COUNTIF(G$28:G$5027,"&lt;"&amp;K3356)-H3356</f>
        <v>491</v>
      </c>
      <c r="M3356" s="112">
        <f t="shared" ref="M3356:M3419" ca="1" si="628">K3356-G3356</f>
        <v>944.49248379239179</v>
      </c>
      <c r="N3356" s="106"/>
      <c r="O3356" s="109">
        <f t="shared" ca="1" si="619"/>
        <v>980.58667492812003</v>
      </c>
      <c r="P3356" s="113">
        <f t="shared" ca="1" si="620"/>
        <v>1</v>
      </c>
      <c r="Q3356" s="114">
        <f t="shared" ref="Q3356:Q3419" ca="1" si="629">COUNTIF(G$28:G$5027,"&lt;"&amp;O3356)-COUNTIF(K$28:K$5027,"&lt;"&amp;O3356)</f>
        <v>75</v>
      </c>
    </row>
    <row r="3357" spans="5:17" x14ac:dyDescent="0.35">
      <c r="E3357">
        <f t="shared" si="621"/>
        <v>3330</v>
      </c>
      <c r="F3357" s="109">
        <f t="shared" ca="1" si="624"/>
        <v>2.0107938964811538</v>
      </c>
      <c r="G3357" s="110">
        <f t="shared" ca="1" si="622"/>
        <v>6678.3384877536937</v>
      </c>
      <c r="H3357" s="92">
        <f t="shared" si="625"/>
        <v>3330</v>
      </c>
      <c r="I3357" s="109">
        <f t="shared" ca="1" si="626"/>
        <v>1.7271194763069566</v>
      </c>
      <c r="J3357" s="51">
        <f t="shared" ref="J3357:J3420" ca="1" si="630">MAX(G3357,K3356)</f>
        <v>7620.8201776496044</v>
      </c>
      <c r="K3357" s="51">
        <f t="shared" ca="1" si="623"/>
        <v>7622.5472971259114</v>
      </c>
      <c r="L3357" s="111">
        <f t="shared" ca="1" si="627"/>
        <v>491</v>
      </c>
      <c r="M3357" s="112">
        <f t="shared" ca="1" si="628"/>
        <v>944.20880937221773</v>
      </c>
      <c r="N3357" s="106"/>
      <c r="O3357" s="109">
        <f t="shared" ref="O3357:O3420" ca="1" si="631">K$5027*RAND()</f>
        <v>9168.9571734424735</v>
      </c>
      <c r="P3357" s="113">
        <f t="shared" ref="P3357:P3420" ca="1" si="632">COUNTIF(J$28:J$5027,"&lt;"&amp;O3357)-COUNTIF(K$28:K$5027,"&lt;"&amp;O3357)</f>
        <v>1</v>
      </c>
      <c r="Q3357" s="114">
        <f t="shared" ca="1" si="629"/>
        <v>554</v>
      </c>
    </row>
    <row r="3358" spans="5:17" x14ac:dyDescent="0.35">
      <c r="E3358">
        <f t="shared" ref="E3358:E3421" si="633">E3357+1</f>
        <v>3331</v>
      </c>
      <c r="F3358" s="109">
        <f t="shared" ca="1" si="624"/>
        <v>4.5328755154980698</v>
      </c>
      <c r="G3358" s="110">
        <f t="shared" ref="G3358:G3421" ca="1" si="634">G3357+F3358</f>
        <v>6682.8713632691915</v>
      </c>
      <c r="H3358" s="92">
        <f t="shared" si="625"/>
        <v>3331</v>
      </c>
      <c r="I3358" s="109">
        <f t="shared" ca="1" si="626"/>
        <v>2.4972227607778352</v>
      </c>
      <c r="J3358" s="51">
        <f t="shared" ca="1" si="630"/>
        <v>7622.5472971259114</v>
      </c>
      <c r="K3358" s="51">
        <f t="shared" ref="K3358:K3421" ca="1" si="635">J3358+I3358</f>
        <v>7625.0445198866892</v>
      </c>
      <c r="L3358" s="111">
        <f t="shared" ca="1" si="627"/>
        <v>491</v>
      </c>
      <c r="M3358" s="112">
        <f t="shared" ca="1" si="628"/>
        <v>942.17315661749763</v>
      </c>
      <c r="N3358" s="106"/>
      <c r="O3358" s="109">
        <f t="shared" ca="1" si="631"/>
        <v>2205.3078429380016</v>
      </c>
      <c r="P3358" s="113">
        <f t="shared" ca="1" si="632"/>
        <v>1</v>
      </c>
      <c r="Q3358" s="114">
        <f t="shared" ca="1" si="629"/>
        <v>188</v>
      </c>
    </row>
    <row r="3359" spans="5:17" x14ac:dyDescent="0.35">
      <c r="E3359">
        <f t="shared" si="633"/>
        <v>3332</v>
      </c>
      <c r="F3359" s="109">
        <f t="shared" ca="1" si="624"/>
        <v>0.54758532227561063</v>
      </c>
      <c r="G3359" s="110">
        <f t="shared" ca="1" si="634"/>
        <v>6683.4189485914676</v>
      </c>
      <c r="H3359" s="92">
        <f t="shared" si="625"/>
        <v>3332</v>
      </c>
      <c r="I3359" s="109">
        <f t="shared" ca="1" si="626"/>
        <v>4.8296982133161261</v>
      </c>
      <c r="J3359" s="51">
        <f t="shared" ca="1" si="630"/>
        <v>7625.0445198866892</v>
      </c>
      <c r="K3359" s="51">
        <f t="shared" ca="1" si="635"/>
        <v>7629.8742181000052</v>
      </c>
      <c r="L3359" s="111">
        <f t="shared" ca="1" si="627"/>
        <v>493</v>
      </c>
      <c r="M3359" s="112">
        <f t="shared" ca="1" si="628"/>
        <v>946.45526950853764</v>
      </c>
      <c r="N3359" s="106"/>
      <c r="O3359" s="109">
        <f t="shared" ca="1" si="631"/>
        <v>5042.9057015350227</v>
      </c>
      <c r="P3359" s="113">
        <f t="shared" ca="1" si="632"/>
        <v>1</v>
      </c>
      <c r="Q3359" s="114">
        <f t="shared" ca="1" si="629"/>
        <v>318</v>
      </c>
    </row>
    <row r="3360" spans="5:17" x14ac:dyDescent="0.35">
      <c r="E3360">
        <f t="shared" si="633"/>
        <v>3333</v>
      </c>
      <c r="F3360" s="109">
        <f t="shared" ca="1" si="624"/>
        <v>4.8181940855323768</v>
      </c>
      <c r="G3360" s="110">
        <f t="shared" ca="1" si="634"/>
        <v>6688.2371426769996</v>
      </c>
      <c r="H3360" s="92">
        <f t="shared" si="625"/>
        <v>3333</v>
      </c>
      <c r="I3360" s="109">
        <f t="shared" ca="1" si="626"/>
        <v>0.35330801830629832</v>
      </c>
      <c r="J3360" s="51">
        <f t="shared" ca="1" si="630"/>
        <v>7629.8742181000052</v>
      </c>
      <c r="K3360" s="51">
        <f t="shared" ca="1" si="635"/>
        <v>7630.2275261183113</v>
      </c>
      <c r="L3360" s="111">
        <f t="shared" ca="1" si="627"/>
        <v>492</v>
      </c>
      <c r="M3360" s="112">
        <f t="shared" ca="1" si="628"/>
        <v>941.99038344131168</v>
      </c>
      <c r="N3360" s="106"/>
      <c r="O3360" s="109">
        <f t="shared" ca="1" si="631"/>
        <v>9586.8375946223296</v>
      </c>
      <c r="P3360" s="113">
        <f t="shared" ca="1" si="632"/>
        <v>1</v>
      </c>
      <c r="Q3360" s="114">
        <f t="shared" ca="1" si="629"/>
        <v>568</v>
      </c>
    </row>
    <row r="3361" spans="5:17" x14ac:dyDescent="0.35">
      <c r="E3361">
        <f t="shared" si="633"/>
        <v>3334</v>
      </c>
      <c r="F3361" s="109">
        <f t="shared" ca="1" si="624"/>
        <v>0.13330636317169917</v>
      </c>
      <c r="G3361" s="110">
        <f t="shared" ca="1" si="634"/>
        <v>6688.3704490401715</v>
      </c>
      <c r="H3361" s="92">
        <f t="shared" si="625"/>
        <v>3334</v>
      </c>
      <c r="I3361" s="109">
        <f t="shared" ca="1" si="626"/>
        <v>5.5230916007795079</v>
      </c>
      <c r="J3361" s="51">
        <f t="shared" ca="1" si="630"/>
        <v>7630.2275261183113</v>
      </c>
      <c r="K3361" s="51">
        <f t="shared" ca="1" si="635"/>
        <v>7635.7506177190908</v>
      </c>
      <c r="L3361" s="111">
        <f t="shared" ca="1" si="627"/>
        <v>493</v>
      </c>
      <c r="M3361" s="112">
        <f t="shared" ca="1" si="628"/>
        <v>947.38016867891929</v>
      </c>
      <c r="N3361" s="106"/>
      <c r="O3361" s="109">
        <f t="shared" ca="1" si="631"/>
        <v>6819.7329339695025</v>
      </c>
      <c r="P3361" s="113">
        <f t="shared" ca="1" si="632"/>
        <v>1</v>
      </c>
      <c r="Q3361" s="114">
        <f t="shared" ca="1" si="629"/>
        <v>432</v>
      </c>
    </row>
    <row r="3362" spans="5:17" x14ac:dyDescent="0.35">
      <c r="E3362">
        <f t="shared" si="633"/>
        <v>3335</v>
      </c>
      <c r="F3362" s="109">
        <f t="shared" ca="1" si="624"/>
        <v>0.17675675045039652</v>
      </c>
      <c r="G3362" s="110">
        <f t="shared" ca="1" si="634"/>
        <v>6688.5472057906218</v>
      </c>
      <c r="H3362" s="92">
        <f t="shared" si="625"/>
        <v>3335</v>
      </c>
      <c r="I3362" s="109">
        <f t="shared" ca="1" si="626"/>
        <v>8.154825183896893</v>
      </c>
      <c r="J3362" s="51">
        <f t="shared" ca="1" si="630"/>
        <v>7635.7506177190908</v>
      </c>
      <c r="K3362" s="51">
        <f t="shared" ca="1" si="635"/>
        <v>7643.9054429029875</v>
      </c>
      <c r="L3362" s="111">
        <f t="shared" ca="1" si="627"/>
        <v>496</v>
      </c>
      <c r="M3362" s="112">
        <f t="shared" ca="1" si="628"/>
        <v>955.35823711236571</v>
      </c>
      <c r="N3362" s="106"/>
      <c r="O3362" s="109">
        <f t="shared" ca="1" si="631"/>
        <v>5679.6331591497801</v>
      </c>
      <c r="P3362" s="113">
        <f t="shared" ca="1" si="632"/>
        <v>1</v>
      </c>
      <c r="Q3362" s="114">
        <f t="shared" ca="1" si="629"/>
        <v>334</v>
      </c>
    </row>
    <row r="3363" spans="5:17" x14ac:dyDescent="0.35">
      <c r="E3363">
        <f t="shared" si="633"/>
        <v>3336</v>
      </c>
      <c r="F3363" s="109">
        <f t="shared" ca="1" si="624"/>
        <v>1.9375990613109209</v>
      </c>
      <c r="G3363" s="110">
        <f t="shared" ca="1" si="634"/>
        <v>6690.4848048519325</v>
      </c>
      <c r="H3363" s="92">
        <f t="shared" si="625"/>
        <v>3336</v>
      </c>
      <c r="I3363" s="109">
        <f t="shared" ca="1" si="626"/>
        <v>2.3540732326766931</v>
      </c>
      <c r="J3363" s="51">
        <f t="shared" ca="1" si="630"/>
        <v>7643.9054429029875</v>
      </c>
      <c r="K3363" s="51">
        <f t="shared" ca="1" si="635"/>
        <v>7646.2595161356639</v>
      </c>
      <c r="L3363" s="111">
        <f t="shared" ca="1" si="627"/>
        <v>495</v>
      </c>
      <c r="M3363" s="112">
        <f t="shared" ca="1" si="628"/>
        <v>955.77471128373145</v>
      </c>
      <c r="N3363" s="106"/>
      <c r="O3363" s="109">
        <f t="shared" ca="1" si="631"/>
        <v>6843.9245643294089</v>
      </c>
      <c r="P3363" s="113">
        <f t="shared" ca="1" si="632"/>
        <v>1</v>
      </c>
      <c r="Q3363" s="114">
        <f t="shared" ca="1" si="629"/>
        <v>439</v>
      </c>
    </row>
    <row r="3364" spans="5:17" x14ac:dyDescent="0.35">
      <c r="E3364">
        <f t="shared" si="633"/>
        <v>3337</v>
      </c>
      <c r="F3364" s="109">
        <f t="shared" ca="1" si="624"/>
        <v>0.33426699192916859</v>
      </c>
      <c r="G3364" s="110">
        <f t="shared" ca="1" si="634"/>
        <v>6690.8190718438618</v>
      </c>
      <c r="H3364" s="92">
        <f t="shared" si="625"/>
        <v>3337</v>
      </c>
      <c r="I3364" s="109">
        <f t="shared" ca="1" si="626"/>
        <v>2.355659299421446</v>
      </c>
      <c r="J3364" s="51">
        <f t="shared" ca="1" si="630"/>
        <v>7646.2595161356639</v>
      </c>
      <c r="K3364" s="51">
        <f t="shared" ca="1" si="635"/>
        <v>7648.6151754350858</v>
      </c>
      <c r="L3364" s="111">
        <f t="shared" ca="1" si="627"/>
        <v>495</v>
      </c>
      <c r="M3364" s="112">
        <f t="shared" ca="1" si="628"/>
        <v>957.79610359122398</v>
      </c>
      <c r="N3364" s="106"/>
      <c r="O3364" s="109">
        <f t="shared" ca="1" si="631"/>
        <v>10940.558097015908</v>
      </c>
      <c r="P3364" s="113">
        <f t="shared" ca="1" si="632"/>
        <v>1</v>
      </c>
      <c r="Q3364" s="114">
        <f t="shared" ca="1" si="629"/>
        <v>168</v>
      </c>
    </row>
    <row r="3365" spans="5:17" x14ac:dyDescent="0.35">
      <c r="E3365">
        <f t="shared" si="633"/>
        <v>3338</v>
      </c>
      <c r="F3365" s="109">
        <f t="shared" ca="1" si="624"/>
        <v>0.86802266702653097</v>
      </c>
      <c r="G3365" s="110">
        <f t="shared" ca="1" si="634"/>
        <v>6691.6870945108885</v>
      </c>
      <c r="H3365" s="92">
        <f t="shared" si="625"/>
        <v>3338</v>
      </c>
      <c r="I3365" s="109">
        <f t="shared" ca="1" si="626"/>
        <v>0.73661236662747087</v>
      </c>
      <c r="J3365" s="51">
        <f t="shared" ca="1" si="630"/>
        <v>7648.6151754350858</v>
      </c>
      <c r="K3365" s="51">
        <f t="shared" ca="1" si="635"/>
        <v>7649.3517878017137</v>
      </c>
      <c r="L3365" s="111">
        <f t="shared" ca="1" si="627"/>
        <v>494</v>
      </c>
      <c r="M3365" s="112">
        <f t="shared" ca="1" si="628"/>
        <v>957.6646932908252</v>
      </c>
      <c r="N3365" s="106"/>
      <c r="O3365" s="109">
        <f t="shared" ca="1" si="631"/>
        <v>5279.7885680602321</v>
      </c>
      <c r="P3365" s="113">
        <f t="shared" ca="1" si="632"/>
        <v>1</v>
      </c>
      <c r="Q3365" s="114">
        <f t="shared" ca="1" si="629"/>
        <v>318</v>
      </c>
    </row>
    <row r="3366" spans="5:17" x14ac:dyDescent="0.35">
      <c r="E3366">
        <f t="shared" si="633"/>
        <v>3339</v>
      </c>
      <c r="F3366" s="109">
        <f t="shared" ca="1" si="624"/>
        <v>0.58801676246152557</v>
      </c>
      <c r="G3366" s="110">
        <f t="shared" ca="1" si="634"/>
        <v>6692.2751112733504</v>
      </c>
      <c r="H3366" s="92">
        <f t="shared" si="625"/>
        <v>3339</v>
      </c>
      <c r="I3366" s="109">
        <f t="shared" ca="1" si="626"/>
        <v>0.16109425933995125</v>
      </c>
      <c r="J3366" s="51">
        <f t="shared" ca="1" si="630"/>
        <v>7649.3517878017137</v>
      </c>
      <c r="K3366" s="51">
        <f t="shared" ca="1" si="635"/>
        <v>7649.5128820610535</v>
      </c>
      <c r="L3366" s="111">
        <f t="shared" ca="1" si="627"/>
        <v>493</v>
      </c>
      <c r="M3366" s="112">
        <f t="shared" ca="1" si="628"/>
        <v>957.23777078770308</v>
      </c>
      <c r="N3366" s="106"/>
      <c r="O3366" s="109">
        <f t="shared" ca="1" si="631"/>
        <v>2730.9973880896732</v>
      </c>
      <c r="P3366" s="113">
        <f t="shared" ca="1" si="632"/>
        <v>1</v>
      </c>
      <c r="Q3366" s="114">
        <f t="shared" ca="1" si="629"/>
        <v>228</v>
      </c>
    </row>
    <row r="3367" spans="5:17" x14ac:dyDescent="0.35">
      <c r="E3367">
        <f t="shared" si="633"/>
        <v>3340</v>
      </c>
      <c r="F3367" s="109">
        <f t="shared" ca="1" si="624"/>
        <v>1.609697356500543</v>
      </c>
      <c r="G3367" s="110">
        <f t="shared" ca="1" si="634"/>
        <v>6693.8848086298512</v>
      </c>
      <c r="H3367" s="92">
        <f t="shared" si="625"/>
        <v>3340</v>
      </c>
      <c r="I3367" s="109">
        <f t="shared" ca="1" si="626"/>
        <v>0.22720849891922523</v>
      </c>
      <c r="J3367" s="51">
        <f t="shared" ca="1" si="630"/>
        <v>7649.5128820610535</v>
      </c>
      <c r="K3367" s="51">
        <f t="shared" ca="1" si="635"/>
        <v>7649.7400905599725</v>
      </c>
      <c r="L3367" s="111">
        <f t="shared" ca="1" si="627"/>
        <v>492</v>
      </c>
      <c r="M3367" s="112">
        <f t="shared" ca="1" si="628"/>
        <v>955.85528193012124</v>
      </c>
      <c r="N3367" s="106"/>
      <c r="O3367" s="109">
        <f t="shared" ca="1" si="631"/>
        <v>5244.2260211027597</v>
      </c>
      <c r="P3367" s="113">
        <f t="shared" ca="1" si="632"/>
        <v>1</v>
      </c>
      <c r="Q3367" s="114">
        <f t="shared" ca="1" si="629"/>
        <v>330</v>
      </c>
    </row>
    <row r="3368" spans="5:17" x14ac:dyDescent="0.35">
      <c r="E3368">
        <f t="shared" si="633"/>
        <v>3341</v>
      </c>
      <c r="F3368" s="109">
        <f t="shared" ca="1" si="624"/>
        <v>6.5023421729860296</v>
      </c>
      <c r="G3368" s="110">
        <f t="shared" ca="1" si="634"/>
        <v>6700.3871508028369</v>
      </c>
      <c r="H3368" s="92">
        <f t="shared" si="625"/>
        <v>3341</v>
      </c>
      <c r="I3368" s="109">
        <f t="shared" ca="1" si="626"/>
        <v>0.38010998887840047</v>
      </c>
      <c r="J3368" s="51">
        <f t="shared" ca="1" si="630"/>
        <v>7649.7400905599725</v>
      </c>
      <c r="K3368" s="51">
        <f t="shared" ca="1" si="635"/>
        <v>7650.1202005488512</v>
      </c>
      <c r="L3368" s="111">
        <f t="shared" ca="1" si="627"/>
        <v>491</v>
      </c>
      <c r="M3368" s="112">
        <f t="shared" ca="1" si="628"/>
        <v>949.73304974601433</v>
      </c>
      <c r="N3368" s="106"/>
      <c r="O3368" s="109">
        <f t="shared" ca="1" si="631"/>
        <v>3087.7439889503639</v>
      </c>
      <c r="P3368" s="113">
        <f t="shared" ca="1" si="632"/>
        <v>1</v>
      </c>
      <c r="Q3368" s="114">
        <f t="shared" ca="1" si="629"/>
        <v>244</v>
      </c>
    </row>
    <row r="3369" spans="5:17" x14ac:dyDescent="0.35">
      <c r="E3369">
        <f t="shared" si="633"/>
        <v>3342</v>
      </c>
      <c r="F3369" s="109">
        <f t="shared" ca="1" si="624"/>
        <v>0.3558470032522652</v>
      </c>
      <c r="G3369" s="110">
        <f t="shared" ca="1" si="634"/>
        <v>6700.7429978060891</v>
      </c>
      <c r="H3369" s="92">
        <f t="shared" si="625"/>
        <v>3342</v>
      </c>
      <c r="I3369" s="109">
        <f t="shared" ca="1" si="626"/>
        <v>3.1398853186553306</v>
      </c>
      <c r="J3369" s="51">
        <f t="shared" ca="1" si="630"/>
        <v>7650.1202005488512</v>
      </c>
      <c r="K3369" s="51">
        <f t="shared" ca="1" si="635"/>
        <v>7653.2600858675069</v>
      </c>
      <c r="L3369" s="111">
        <f t="shared" ca="1" si="627"/>
        <v>490</v>
      </c>
      <c r="M3369" s="112">
        <f t="shared" ca="1" si="628"/>
        <v>952.51708806141778</v>
      </c>
      <c r="N3369" s="106"/>
      <c r="O3369" s="109">
        <f t="shared" ca="1" si="631"/>
        <v>2786.0092795296737</v>
      </c>
      <c r="P3369" s="113">
        <f t="shared" ca="1" si="632"/>
        <v>1</v>
      </c>
      <c r="Q3369" s="114">
        <f t="shared" ca="1" si="629"/>
        <v>216</v>
      </c>
    </row>
    <row r="3370" spans="5:17" x14ac:dyDescent="0.35">
      <c r="E3370">
        <f t="shared" si="633"/>
        <v>3343</v>
      </c>
      <c r="F3370" s="109">
        <f t="shared" ca="1" si="624"/>
        <v>1.5816032489730556</v>
      </c>
      <c r="G3370" s="110">
        <f t="shared" ca="1" si="634"/>
        <v>6702.324601055062</v>
      </c>
      <c r="H3370" s="92">
        <f t="shared" si="625"/>
        <v>3343</v>
      </c>
      <c r="I3370" s="109">
        <f t="shared" ca="1" si="626"/>
        <v>3.1975683816715237</v>
      </c>
      <c r="J3370" s="51">
        <f t="shared" ca="1" si="630"/>
        <v>7653.2600858675069</v>
      </c>
      <c r="K3370" s="51">
        <f t="shared" ca="1" si="635"/>
        <v>7656.4576542491786</v>
      </c>
      <c r="L3370" s="111">
        <f t="shared" ca="1" si="627"/>
        <v>492</v>
      </c>
      <c r="M3370" s="112">
        <f t="shared" ca="1" si="628"/>
        <v>954.13305319411666</v>
      </c>
      <c r="N3370" s="106"/>
      <c r="O3370" s="109">
        <f t="shared" ca="1" si="631"/>
        <v>10744.581863118972</v>
      </c>
      <c r="P3370" s="113">
        <f t="shared" ca="1" si="632"/>
        <v>1</v>
      </c>
      <c r="Q3370" s="114">
        <f t="shared" ca="1" si="629"/>
        <v>264</v>
      </c>
    </row>
    <row r="3371" spans="5:17" x14ac:dyDescent="0.35">
      <c r="E3371">
        <f t="shared" si="633"/>
        <v>3344</v>
      </c>
      <c r="F3371" s="109">
        <f t="shared" ca="1" si="624"/>
        <v>0.48661424464075226</v>
      </c>
      <c r="G3371" s="110">
        <f t="shared" ca="1" si="634"/>
        <v>6702.8112152997028</v>
      </c>
      <c r="H3371" s="92">
        <f t="shared" si="625"/>
        <v>3344</v>
      </c>
      <c r="I3371" s="109">
        <f t="shared" ca="1" si="626"/>
        <v>4.368344001534445</v>
      </c>
      <c r="J3371" s="51">
        <f t="shared" ca="1" si="630"/>
        <v>7656.4576542491786</v>
      </c>
      <c r="K3371" s="51">
        <f t="shared" ca="1" si="635"/>
        <v>7660.8259982507134</v>
      </c>
      <c r="L3371" s="111">
        <f t="shared" ca="1" si="627"/>
        <v>494</v>
      </c>
      <c r="M3371" s="112">
        <f t="shared" ca="1" si="628"/>
        <v>958.0147829510106</v>
      </c>
      <c r="N3371" s="106"/>
      <c r="O3371" s="109">
        <f t="shared" ca="1" si="631"/>
        <v>5626.1086845686086</v>
      </c>
      <c r="P3371" s="113">
        <f t="shared" ca="1" si="632"/>
        <v>1</v>
      </c>
      <c r="Q3371" s="114">
        <f t="shared" ca="1" si="629"/>
        <v>337</v>
      </c>
    </row>
    <row r="3372" spans="5:17" x14ac:dyDescent="0.35">
      <c r="E3372">
        <f t="shared" si="633"/>
        <v>3345</v>
      </c>
      <c r="F3372" s="109">
        <f t="shared" ca="1" si="624"/>
        <v>3.4243643817444145</v>
      </c>
      <c r="G3372" s="110">
        <f t="shared" ca="1" si="634"/>
        <v>6706.2355796814472</v>
      </c>
      <c r="H3372" s="92">
        <f t="shared" si="625"/>
        <v>3345</v>
      </c>
      <c r="I3372" s="109">
        <f t="shared" ca="1" si="626"/>
        <v>1.6685731567428135</v>
      </c>
      <c r="J3372" s="51">
        <f t="shared" ca="1" si="630"/>
        <v>7660.8259982507134</v>
      </c>
      <c r="K3372" s="51">
        <f t="shared" ca="1" si="635"/>
        <v>7662.4945714074565</v>
      </c>
      <c r="L3372" s="111">
        <f t="shared" ca="1" si="627"/>
        <v>495</v>
      </c>
      <c r="M3372" s="112">
        <f t="shared" ca="1" si="628"/>
        <v>956.2589917260093</v>
      </c>
      <c r="N3372" s="106"/>
      <c r="O3372" s="109">
        <f t="shared" ca="1" si="631"/>
        <v>6608.2255330156841</v>
      </c>
      <c r="P3372" s="113">
        <f t="shared" ca="1" si="632"/>
        <v>1</v>
      </c>
      <c r="Q3372" s="114">
        <f t="shared" ca="1" si="629"/>
        <v>394</v>
      </c>
    </row>
    <row r="3373" spans="5:17" x14ac:dyDescent="0.35">
      <c r="E3373">
        <f t="shared" si="633"/>
        <v>3346</v>
      </c>
      <c r="F3373" s="109">
        <f t="shared" ca="1" si="624"/>
        <v>3.9670233858885684</v>
      </c>
      <c r="G3373" s="110">
        <f t="shared" ca="1" si="634"/>
        <v>6710.202603067336</v>
      </c>
      <c r="H3373" s="92">
        <f t="shared" si="625"/>
        <v>3346</v>
      </c>
      <c r="I3373" s="109">
        <f t="shared" ca="1" si="626"/>
        <v>1.1199847886654328</v>
      </c>
      <c r="J3373" s="51">
        <f t="shared" ca="1" si="630"/>
        <v>7662.4945714074565</v>
      </c>
      <c r="K3373" s="51">
        <f t="shared" ca="1" si="635"/>
        <v>7663.6145561961221</v>
      </c>
      <c r="L3373" s="111">
        <f t="shared" ca="1" si="627"/>
        <v>494</v>
      </c>
      <c r="M3373" s="112">
        <f t="shared" ca="1" si="628"/>
        <v>953.41195312878608</v>
      </c>
      <c r="N3373" s="106"/>
      <c r="O3373" s="109">
        <f t="shared" ca="1" si="631"/>
        <v>10397.241553249616</v>
      </c>
      <c r="P3373" s="113">
        <f t="shared" ca="1" si="632"/>
        <v>1</v>
      </c>
      <c r="Q3373" s="114">
        <f t="shared" ca="1" si="629"/>
        <v>410</v>
      </c>
    </row>
    <row r="3374" spans="5:17" x14ac:dyDescent="0.35">
      <c r="E3374">
        <f t="shared" si="633"/>
        <v>3347</v>
      </c>
      <c r="F3374" s="109">
        <f t="shared" ca="1" si="624"/>
        <v>0.18627212084011194</v>
      </c>
      <c r="G3374" s="110">
        <f t="shared" ca="1" si="634"/>
        <v>6710.3888751881759</v>
      </c>
      <c r="H3374" s="92">
        <f t="shared" si="625"/>
        <v>3347</v>
      </c>
      <c r="I3374" s="109">
        <f t="shared" ca="1" si="626"/>
        <v>1.6069944845310635</v>
      </c>
      <c r="J3374" s="51">
        <f t="shared" ca="1" si="630"/>
        <v>7663.6145561961221</v>
      </c>
      <c r="K3374" s="51">
        <f t="shared" ca="1" si="635"/>
        <v>7665.2215506806533</v>
      </c>
      <c r="L3374" s="111">
        <f t="shared" ca="1" si="627"/>
        <v>493</v>
      </c>
      <c r="M3374" s="112">
        <f t="shared" ca="1" si="628"/>
        <v>954.83267549247739</v>
      </c>
      <c r="N3374" s="106"/>
      <c r="O3374" s="109">
        <f t="shared" ca="1" si="631"/>
        <v>8329.0715725488371</v>
      </c>
      <c r="P3374" s="113">
        <f t="shared" ca="1" si="632"/>
        <v>1</v>
      </c>
      <c r="Q3374" s="114">
        <f t="shared" ca="1" si="629"/>
        <v>543</v>
      </c>
    </row>
    <row r="3375" spans="5:17" x14ac:dyDescent="0.35">
      <c r="E3375">
        <f t="shared" si="633"/>
        <v>3348</v>
      </c>
      <c r="F3375" s="109">
        <f t="shared" ca="1" si="624"/>
        <v>0.96264429729601686</v>
      </c>
      <c r="G3375" s="110">
        <f t="shared" ca="1" si="634"/>
        <v>6711.3515194854717</v>
      </c>
      <c r="H3375" s="92">
        <f t="shared" si="625"/>
        <v>3348</v>
      </c>
      <c r="I3375" s="109">
        <f t="shared" ca="1" si="626"/>
        <v>7.0647680004879509</v>
      </c>
      <c r="J3375" s="51">
        <f t="shared" ca="1" si="630"/>
        <v>7665.2215506806533</v>
      </c>
      <c r="K3375" s="51">
        <f t="shared" ca="1" si="635"/>
        <v>7672.286318681141</v>
      </c>
      <c r="L3375" s="111">
        <f t="shared" ca="1" si="627"/>
        <v>496</v>
      </c>
      <c r="M3375" s="112">
        <f t="shared" ca="1" si="628"/>
        <v>960.93479919566926</v>
      </c>
      <c r="N3375" s="106"/>
      <c r="O3375" s="109">
        <f t="shared" ca="1" si="631"/>
        <v>2292.3960838195935</v>
      </c>
      <c r="P3375" s="113">
        <f t="shared" ca="1" si="632"/>
        <v>1</v>
      </c>
      <c r="Q3375" s="114">
        <f t="shared" ca="1" si="629"/>
        <v>189</v>
      </c>
    </row>
    <row r="3376" spans="5:17" x14ac:dyDescent="0.35">
      <c r="E3376">
        <f t="shared" si="633"/>
        <v>3349</v>
      </c>
      <c r="F3376" s="109">
        <f t="shared" ca="1" si="624"/>
        <v>0.85814174285128808</v>
      </c>
      <c r="G3376" s="110">
        <f t="shared" ca="1" si="634"/>
        <v>6712.2096612283231</v>
      </c>
      <c r="H3376" s="92">
        <f t="shared" si="625"/>
        <v>3349</v>
      </c>
      <c r="I3376" s="109">
        <f t="shared" ca="1" si="626"/>
        <v>2.333638999881976</v>
      </c>
      <c r="J3376" s="51">
        <f t="shared" ca="1" si="630"/>
        <v>7672.286318681141</v>
      </c>
      <c r="K3376" s="51">
        <f t="shared" ca="1" si="635"/>
        <v>7674.6199576810232</v>
      </c>
      <c r="L3376" s="111">
        <f t="shared" ca="1" si="627"/>
        <v>498</v>
      </c>
      <c r="M3376" s="112">
        <f t="shared" ca="1" si="628"/>
        <v>962.41029645270009</v>
      </c>
      <c r="N3376" s="106"/>
      <c r="O3376" s="109">
        <f t="shared" ca="1" si="631"/>
        <v>3115.3349308614729</v>
      </c>
      <c r="P3376" s="113">
        <f t="shared" ca="1" si="632"/>
        <v>1</v>
      </c>
      <c r="Q3376" s="114">
        <f t="shared" ca="1" si="629"/>
        <v>238</v>
      </c>
    </row>
    <row r="3377" spans="5:17" x14ac:dyDescent="0.35">
      <c r="E3377">
        <f t="shared" si="633"/>
        <v>3350</v>
      </c>
      <c r="F3377" s="109">
        <f t="shared" ca="1" si="624"/>
        <v>0.85597592331262529</v>
      </c>
      <c r="G3377" s="110">
        <f t="shared" ca="1" si="634"/>
        <v>6713.0656371516361</v>
      </c>
      <c r="H3377" s="92">
        <f t="shared" si="625"/>
        <v>3350</v>
      </c>
      <c r="I3377" s="109">
        <f t="shared" ca="1" si="626"/>
        <v>2.5709506172576444</v>
      </c>
      <c r="J3377" s="51">
        <f t="shared" ca="1" si="630"/>
        <v>7674.6199576810232</v>
      </c>
      <c r="K3377" s="51">
        <f t="shared" ca="1" si="635"/>
        <v>7677.1909082982811</v>
      </c>
      <c r="L3377" s="111">
        <f t="shared" ca="1" si="627"/>
        <v>497</v>
      </c>
      <c r="M3377" s="112">
        <f t="shared" ca="1" si="628"/>
        <v>964.12527114664499</v>
      </c>
      <c r="N3377" s="106"/>
      <c r="O3377" s="109">
        <f t="shared" ca="1" si="631"/>
        <v>8547.7336873054119</v>
      </c>
      <c r="P3377" s="113">
        <f t="shared" ca="1" si="632"/>
        <v>1</v>
      </c>
      <c r="Q3377" s="114">
        <f t="shared" ca="1" si="629"/>
        <v>525</v>
      </c>
    </row>
    <row r="3378" spans="5:17" x14ac:dyDescent="0.35">
      <c r="E3378">
        <f t="shared" si="633"/>
        <v>3351</v>
      </c>
      <c r="F3378" s="109">
        <f t="shared" ca="1" si="624"/>
        <v>3.6278858635666276</v>
      </c>
      <c r="G3378" s="110">
        <f t="shared" ca="1" si="634"/>
        <v>6716.693523015203</v>
      </c>
      <c r="H3378" s="92">
        <f t="shared" si="625"/>
        <v>3351</v>
      </c>
      <c r="I3378" s="109">
        <f t="shared" ca="1" si="626"/>
        <v>1.9393146300773652</v>
      </c>
      <c r="J3378" s="51">
        <f t="shared" ca="1" si="630"/>
        <v>7677.1909082982811</v>
      </c>
      <c r="K3378" s="51">
        <f t="shared" ca="1" si="635"/>
        <v>7679.1302229283583</v>
      </c>
      <c r="L3378" s="111">
        <f t="shared" ca="1" si="627"/>
        <v>497</v>
      </c>
      <c r="M3378" s="112">
        <f t="shared" ca="1" si="628"/>
        <v>962.43669991315528</v>
      </c>
      <c r="N3378" s="106"/>
      <c r="O3378" s="109">
        <f t="shared" ca="1" si="631"/>
        <v>1909.5950184010944</v>
      </c>
      <c r="P3378" s="113">
        <f t="shared" ca="1" si="632"/>
        <v>1</v>
      </c>
      <c r="Q3378" s="114">
        <f t="shared" ca="1" si="629"/>
        <v>132</v>
      </c>
    </row>
    <row r="3379" spans="5:17" x14ac:dyDescent="0.35">
      <c r="E3379">
        <f t="shared" si="633"/>
        <v>3352</v>
      </c>
      <c r="F3379" s="109">
        <f t="shared" ca="1" si="624"/>
        <v>0.72587644485655467</v>
      </c>
      <c r="G3379" s="110">
        <f t="shared" ca="1" si="634"/>
        <v>6717.4193994600591</v>
      </c>
      <c r="H3379" s="92">
        <f t="shared" si="625"/>
        <v>3352</v>
      </c>
      <c r="I3379" s="109">
        <f t="shared" ca="1" si="626"/>
        <v>2.2172508888202773</v>
      </c>
      <c r="J3379" s="51">
        <f t="shared" ca="1" si="630"/>
        <v>7679.1302229283583</v>
      </c>
      <c r="K3379" s="51">
        <f t="shared" ca="1" si="635"/>
        <v>7681.347473817179</v>
      </c>
      <c r="L3379" s="111">
        <f t="shared" ca="1" si="627"/>
        <v>497</v>
      </c>
      <c r="M3379" s="112">
        <f t="shared" ca="1" si="628"/>
        <v>963.92807435711984</v>
      </c>
      <c r="N3379" s="106"/>
      <c r="O3379" s="109">
        <f t="shared" ca="1" si="631"/>
        <v>924.05877267911126</v>
      </c>
      <c r="P3379" s="113">
        <f t="shared" ca="1" si="632"/>
        <v>1</v>
      </c>
      <c r="Q3379" s="114">
        <f t="shared" ca="1" si="629"/>
        <v>62</v>
      </c>
    </row>
    <row r="3380" spans="5:17" x14ac:dyDescent="0.35">
      <c r="E3380">
        <f t="shared" si="633"/>
        <v>3353</v>
      </c>
      <c r="F3380" s="109">
        <f t="shared" ca="1" si="624"/>
        <v>5.5414984704245163E-2</v>
      </c>
      <c r="G3380" s="110">
        <f t="shared" ca="1" si="634"/>
        <v>6717.4748144447631</v>
      </c>
      <c r="H3380" s="92">
        <f t="shared" si="625"/>
        <v>3353</v>
      </c>
      <c r="I3380" s="109">
        <f t="shared" ca="1" si="626"/>
        <v>0.94193009971260966</v>
      </c>
      <c r="J3380" s="51">
        <f t="shared" ca="1" si="630"/>
        <v>7681.347473817179</v>
      </c>
      <c r="K3380" s="51">
        <f t="shared" ca="1" si="635"/>
        <v>7682.2894039168914</v>
      </c>
      <c r="L3380" s="111">
        <f t="shared" ca="1" si="627"/>
        <v>497</v>
      </c>
      <c r="M3380" s="112">
        <f t="shared" ca="1" si="628"/>
        <v>964.81458947212832</v>
      </c>
      <c r="N3380" s="106"/>
      <c r="O3380" s="109">
        <f t="shared" ca="1" si="631"/>
        <v>1594.4646925970239</v>
      </c>
      <c r="P3380" s="113">
        <f t="shared" ca="1" si="632"/>
        <v>1</v>
      </c>
      <c r="Q3380" s="114">
        <f t="shared" ca="1" si="629"/>
        <v>111</v>
      </c>
    </row>
    <row r="3381" spans="5:17" x14ac:dyDescent="0.35">
      <c r="E3381">
        <f t="shared" si="633"/>
        <v>3354</v>
      </c>
      <c r="F3381" s="109">
        <f t="shared" ca="1" si="624"/>
        <v>0.58290621760888983</v>
      </c>
      <c r="G3381" s="110">
        <f t="shared" ca="1" si="634"/>
        <v>6718.057720662372</v>
      </c>
      <c r="H3381" s="92">
        <f t="shared" si="625"/>
        <v>3354</v>
      </c>
      <c r="I3381" s="109">
        <f t="shared" ca="1" si="626"/>
        <v>0.43253946181787395</v>
      </c>
      <c r="J3381" s="51">
        <f t="shared" ca="1" si="630"/>
        <v>7682.2894039168914</v>
      </c>
      <c r="K3381" s="51">
        <f t="shared" ca="1" si="635"/>
        <v>7682.7219433787095</v>
      </c>
      <c r="L3381" s="111">
        <f t="shared" ca="1" si="627"/>
        <v>496</v>
      </c>
      <c r="M3381" s="112">
        <f t="shared" ca="1" si="628"/>
        <v>964.66422271633746</v>
      </c>
      <c r="N3381" s="106"/>
      <c r="O3381" s="109">
        <f t="shared" ca="1" si="631"/>
        <v>3220.9189382513596</v>
      </c>
      <c r="P3381" s="113">
        <f t="shared" ca="1" si="632"/>
        <v>1</v>
      </c>
      <c r="Q3381" s="114">
        <f t="shared" ca="1" si="629"/>
        <v>249</v>
      </c>
    </row>
    <row r="3382" spans="5:17" x14ac:dyDescent="0.35">
      <c r="E3382">
        <f t="shared" si="633"/>
        <v>3355</v>
      </c>
      <c r="F3382" s="109">
        <f t="shared" ca="1" si="624"/>
        <v>0.21363584712776271</v>
      </c>
      <c r="G3382" s="110">
        <f t="shared" ca="1" si="634"/>
        <v>6718.2713565095</v>
      </c>
      <c r="H3382" s="92">
        <f t="shared" si="625"/>
        <v>3355</v>
      </c>
      <c r="I3382" s="109">
        <f t="shared" ca="1" si="626"/>
        <v>0.72566986381092458</v>
      </c>
      <c r="J3382" s="51">
        <f t="shared" ca="1" si="630"/>
        <v>7682.7219433787095</v>
      </c>
      <c r="K3382" s="51">
        <f t="shared" ca="1" si="635"/>
        <v>7683.4476132425207</v>
      </c>
      <c r="L3382" s="111">
        <f t="shared" ca="1" si="627"/>
        <v>495</v>
      </c>
      <c r="M3382" s="112">
        <f t="shared" ca="1" si="628"/>
        <v>965.17625673302064</v>
      </c>
      <c r="N3382" s="106"/>
      <c r="O3382" s="109">
        <f t="shared" ca="1" si="631"/>
        <v>2914.561298398035</v>
      </c>
      <c r="P3382" s="113">
        <f t="shared" ca="1" si="632"/>
        <v>1</v>
      </c>
      <c r="Q3382" s="114">
        <f t="shared" ca="1" si="629"/>
        <v>214</v>
      </c>
    </row>
    <row r="3383" spans="5:17" x14ac:dyDescent="0.35">
      <c r="E3383">
        <f t="shared" si="633"/>
        <v>3356</v>
      </c>
      <c r="F3383" s="109">
        <f t="shared" ca="1" si="624"/>
        <v>1.0503476824807576</v>
      </c>
      <c r="G3383" s="110">
        <f t="shared" ca="1" si="634"/>
        <v>6719.3217041919806</v>
      </c>
      <c r="H3383" s="92">
        <f t="shared" si="625"/>
        <v>3356</v>
      </c>
      <c r="I3383" s="109">
        <f t="shared" ca="1" si="626"/>
        <v>6.858350936058736</v>
      </c>
      <c r="J3383" s="51">
        <f t="shared" ca="1" si="630"/>
        <v>7683.4476132425207</v>
      </c>
      <c r="K3383" s="51">
        <f t="shared" ca="1" si="635"/>
        <v>7690.3059641785794</v>
      </c>
      <c r="L3383" s="111">
        <f t="shared" ca="1" si="627"/>
        <v>495</v>
      </c>
      <c r="M3383" s="112">
        <f t="shared" ca="1" si="628"/>
        <v>970.98425998659877</v>
      </c>
      <c r="N3383" s="106"/>
      <c r="O3383" s="109">
        <f t="shared" ca="1" si="631"/>
        <v>8931.9584167976845</v>
      </c>
      <c r="P3383" s="113">
        <f t="shared" ca="1" si="632"/>
        <v>1</v>
      </c>
      <c r="Q3383" s="114">
        <f t="shared" ca="1" si="629"/>
        <v>506</v>
      </c>
    </row>
    <row r="3384" spans="5:17" x14ac:dyDescent="0.35">
      <c r="E3384">
        <f t="shared" si="633"/>
        <v>3357</v>
      </c>
      <c r="F3384" s="109">
        <f t="shared" ca="1" si="624"/>
        <v>5.4249925370604898E-2</v>
      </c>
      <c r="G3384" s="110">
        <f t="shared" ca="1" si="634"/>
        <v>6719.3759541173513</v>
      </c>
      <c r="H3384" s="92">
        <f t="shared" si="625"/>
        <v>3357</v>
      </c>
      <c r="I3384" s="109">
        <f t="shared" ca="1" si="626"/>
        <v>0.9683961098035182</v>
      </c>
      <c r="J3384" s="51">
        <f t="shared" ca="1" si="630"/>
        <v>7690.3059641785794</v>
      </c>
      <c r="K3384" s="51">
        <f t="shared" ca="1" si="635"/>
        <v>7691.2743602883829</v>
      </c>
      <c r="L3384" s="111">
        <f t="shared" ca="1" si="627"/>
        <v>495</v>
      </c>
      <c r="M3384" s="112">
        <f t="shared" ca="1" si="628"/>
        <v>971.89840617103164</v>
      </c>
      <c r="N3384" s="106"/>
      <c r="O3384" s="109">
        <f t="shared" ca="1" si="631"/>
        <v>5310.8629170066515</v>
      </c>
      <c r="P3384" s="113">
        <f t="shared" ca="1" si="632"/>
        <v>1</v>
      </c>
      <c r="Q3384" s="114">
        <f t="shared" ca="1" si="629"/>
        <v>318</v>
      </c>
    </row>
    <row r="3385" spans="5:17" x14ac:dyDescent="0.35">
      <c r="E3385">
        <f t="shared" si="633"/>
        <v>3358</v>
      </c>
      <c r="F3385" s="109">
        <f t="shared" ca="1" si="624"/>
        <v>3.0652746381271583</v>
      </c>
      <c r="G3385" s="110">
        <f t="shared" ca="1" si="634"/>
        <v>6722.4412287554787</v>
      </c>
      <c r="H3385" s="92">
        <f t="shared" si="625"/>
        <v>3358</v>
      </c>
      <c r="I3385" s="109">
        <f t="shared" ca="1" si="626"/>
        <v>6.3328289682116603</v>
      </c>
      <c r="J3385" s="51">
        <f t="shared" ca="1" si="630"/>
        <v>7691.2743602883829</v>
      </c>
      <c r="K3385" s="51">
        <f t="shared" ca="1" si="635"/>
        <v>7697.6071892565942</v>
      </c>
      <c r="L3385" s="111">
        <f t="shared" ca="1" si="627"/>
        <v>495</v>
      </c>
      <c r="M3385" s="112">
        <f t="shared" ca="1" si="628"/>
        <v>975.16596050111548</v>
      </c>
      <c r="N3385" s="106"/>
      <c r="O3385" s="109">
        <f t="shared" ca="1" si="631"/>
        <v>2898.4610502606274</v>
      </c>
      <c r="P3385" s="113">
        <f t="shared" ca="1" si="632"/>
        <v>1</v>
      </c>
      <c r="Q3385" s="114">
        <f t="shared" ca="1" si="629"/>
        <v>210</v>
      </c>
    </row>
    <row r="3386" spans="5:17" x14ac:dyDescent="0.35">
      <c r="E3386">
        <f t="shared" si="633"/>
        <v>3359</v>
      </c>
      <c r="F3386" s="109">
        <f t="shared" ca="1" si="624"/>
        <v>1.7011335181914922</v>
      </c>
      <c r="G3386" s="110">
        <f t="shared" ca="1" si="634"/>
        <v>6724.1423622736702</v>
      </c>
      <c r="H3386" s="92">
        <f t="shared" si="625"/>
        <v>3359</v>
      </c>
      <c r="I3386" s="109">
        <f t="shared" ca="1" si="626"/>
        <v>2.9828324495547922</v>
      </c>
      <c r="J3386" s="51">
        <f t="shared" ca="1" si="630"/>
        <v>7697.6071892565942</v>
      </c>
      <c r="K3386" s="51">
        <f t="shared" ca="1" si="635"/>
        <v>7700.5900217061489</v>
      </c>
      <c r="L3386" s="111">
        <f t="shared" ca="1" si="627"/>
        <v>495</v>
      </c>
      <c r="M3386" s="112">
        <f t="shared" ca="1" si="628"/>
        <v>976.44765943247876</v>
      </c>
      <c r="N3386" s="106"/>
      <c r="O3386" s="109">
        <f t="shared" ca="1" si="631"/>
        <v>2416.6133779399956</v>
      </c>
      <c r="P3386" s="113">
        <f t="shared" ca="1" si="632"/>
        <v>1</v>
      </c>
      <c r="Q3386" s="114">
        <f t="shared" ca="1" si="629"/>
        <v>206</v>
      </c>
    </row>
    <row r="3387" spans="5:17" x14ac:dyDescent="0.35">
      <c r="E3387">
        <f t="shared" si="633"/>
        <v>3360</v>
      </c>
      <c r="F3387" s="109">
        <f t="shared" ca="1" si="624"/>
        <v>2.7407675874409381</v>
      </c>
      <c r="G3387" s="110">
        <f t="shared" ca="1" si="634"/>
        <v>6726.8831298611112</v>
      </c>
      <c r="H3387" s="92">
        <f t="shared" si="625"/>
        <v>3360</v>
      </c>
      <c r="I3387" s="109">
        <f t="shared" ca="1" si="626"/>
        <v>0.71759853942737994</v>
      </c>
      <c r="J3387" s="51">
        <f t="shared" ca="1" si="630"/>
        <v>7700.5900217061489</v>
      </c>
      <c r="K3387" s="51">
        <f t="shared" ca="1" si="635"/>
        <v>7701.3076202455759</v>
      </c>
      <c r="L3387" s="111">
        <f t="shared" ca="1" si="627"/>
        <v>495</v>
      </c>
      <c r="M3387" s="112">
        <f t="shared" ca="1" si="628"/>
        <v>974.42449038446466</v>
      </c>
      <c r="N3387" s="106"/>
      <c r="O3387" s="109">
        <f t="shared" ca="1" si="631"/>
        <v>9100.4590265372008</v>
      </c>
      <c r="P3387" s="113">
        <f t="shared" ca="1" si="632"/>
        <v>1</v>
      </c>
      <c r="Q3387" s="114">
        <f t="shared" ca="1" si="629"/>
        <v>552</v>
      </c>
    </row>
    <row r="3388" spans="5:17" x14ac:dyDescent="0.35">
      <c r="E3388">
        <f t="shared" si="633"/>
        <v>3361</v>
      </c>
      <c r="F3388" s="109">
        <f t="shared" ca="1" si="624"/>
        <v>10.179093651103603</v>
      </c>
      <c r="G3388" s="110">
        <f t="shared" ca="1" si="634"/>
        <v>6737.0622235122146</v>
      </c>
      <c r="H3388" s="92">
        <f t="shared" si="625"/>
        <v>3361</v>
      </c>
      <c r="I3388" s="109">
        <f t="shared" ca="1" si="626"/>
        <v>4.5827147028382571</v>
      </c>
      <c r="J3388" s="51">
        <f t="shared" ca="1" si="630"/>
        <v>7701.3076202455759</v>
      </c>
      <c r="K3388" s="51">
        <f t="shared" ca="1" si="635"/>
        <v>7705.8903349484144</v>
      </c>
      <c r="L3388" s="111">
        <f t="shared" ca="1" si="627"/>
        <v>497</v>
      </c>
      <c r="M3388" s="112">
        <f t="shared" ca="1" si="628"/>
        <v>968.82811143619983</v>
      </c>
      <c r="N3388" s="106"/>
      <c r="O3388" s="109">
        <f t="shared" ca="1" si="631"/>
        <v>10083.857861308818</v>
      </c>
      <c r="P3388" s="113">
        <f t="shared" ca="1" si="632"/>
        <v>1</v>
      </c>
      <c r="Q3388" s="114">
        <f t="shared" ca="1" si="629"/>
        <v>549</v>
      </c>
    </row>
    <row r="3389" spans="5:17" x14ac:dyDescent="0.35">
      <c r="E3389">
        <f t="shared" si="633"/>
        <v>3362</v>
      </c>
      <c r="F3389" s="109">
        <f t="shared" ca="1" si="624"/>
        <v>1.3694059728244452</v>
      </c>
      <c r="G3389" s="110">
        <f t="shared" ca="1" si="634"/>
        <v>6738.4316294850387</v>
      </c>
      <c r="H3389" s="92">
        <f t="shared" si="625"/>
        <v>3362</v>
      </c>
      <c r="I3389" s="109">
        <f t="shared" ca="1" si="626"/>
        <v>0.47053207243849787</v>
      </c>
      <c r="J3389" s="51">
        <f t="shared" ca="1" si="630"/>
        <v>7705.8903349484144</v>
      </c>
      <c r="K3389" s="51">
        <f t="shared" ca="1" si="635"/>
        <v>7706.3608670208532</v>
      </c>
      <c r="L3389" s="111">
        <f t="shared" ca="1" si="627"/>
        <v>496</v>
      </c>
      <c r="M3389" s="112">
        <f t="shared" ca="1" si="628"/>
        <v>967.92923753581454</v>
      </c>
      <c r="N3389" s="106"/>
      <c r="O3389" s="109">
        <f t="shared" ca="1" si="631"/>
        <v>2054.3571282980456</v>
      </c>
      <c r="P3389" s="113">
        <f t="shared" ca="1" si="632"/>
        <v>1</v>
      </c>
      <c r="Q3389" s="114">
        <f t="shared" ca="1" si="629"/>
        <v>141</v>
      </c>
    </row>
    <row r="3390" spans="5:17" x14ac:dyDescent="0.35">
      <c r="E3390">
        <f t="shared" si="633"/>
        <v>3363</v>
      </c>
      <c r="F3390" s="109">
        <f t="shared" ca="1" si="624"/>
        <v>0.42127443581932783</v>
      </c>
      <c r="G3390" s="110">
        <f t="shared" ca="1" si="634"/>
        <v>6738.8529039208579</v>
      </c>
      <c r="H3390" s="92">
        <f t="shared" si="625"/>
        <v>3363</v>
      </c>
      <c r="I3390" s="109">
        <f t="shared" ca="1" si="626"/>
        <v>1.0582693491253143</v>
      </c>
      <c r="J3390" s="51">
        <f t="shared" ca="1" si="630"/>
        <v>7706.3608670208532</v>
      </c>
      <c r="K3390" s="51">
        <f t="shared" ca="1" si="635"/>
        <v>7707.4191363699783</v>
      </c>
      <c r="L3390" s="111">
        <f t="shared" ca="1" si="627"/>
        <v>496</v>
      </c>
      <c r="M3390" s="112">
        <f t="shared" ca="1" si="628"/>
        <v>968.56623244912043</v>
      </c>
      <c r="N3390" s="106"/>
      <c r="O3390" s="109">
        <f t="shared" ca="1" si="631"/>
        <v>7049.5752822330669</v>
      </c>
      <c r="P3390" s="113">
        <f t="shared" ca="1" si="632"/>
        <v>1</v>
      </c>
      <c r="Q3390" s="114">
        <f t="shared" ca="1" si="629"/>
        <v>456</v>
      </c>
    </row>
    <row r="3391" spans="5:17" x14ac:dyDescent="0.35">
      <c r="E3391">
        <f t="shared" si="633"/>
        <v>3364</v>
      </c>
      <c r="F3391" s="109">
        <f t="shared" ca="1" si="624"/>
        <v>0.30863244363010911</v>
      </c>
      <c r="G3391" s="110">
        <f t="shared" ca="1" si="634"/>
        <v>6739.1615363644878</v>
      </c>
      <c r="H3391" s="92">
        <f t="shared" si="625"/>
        <v>3364</v>
      </c>
      <c r="I3391" s="109">
        <f t="shared" ca="1" si="626"/>
        <v>4.7654539253198909</v>
      </c>
      <c r="J3391" s="51">
        <f t="shared" ca="1" si="630"/>
        <v>7707.4191363699783</v>
      </c>
      <c r="K3391" s="51">
        <f t="shared" ca="1" si="635"/>
        <v>7712.1845902952982</v>
      </c>
      <c r="L3391" s="111">
        <f t="shared" ca="1" si="627"/>
        <v>499</v>
      </c>
      <c r="M3391" s="112">
        <f t="shared" ca="1" si="628"/>
        <v>973.02305393081042</v>
      </c>
      <c r="N3391" s="106"/>
      <c r="O3391" s="109">
        <f t="shared" ca="1" si="631"/>
        <v>5571.3405982035065</v>
      </c>
      <c r="P3391" s="113">
        <f t="shared" ca="1" si="632"/>
        <v>1</v>
      </c>
      <c r="Q3391" s="114">
        <f t="shared" ca="1" si="629"/>
        <v>322</v>
      </c>
    </row>
    <row r="3392" spans="5:17" x14ac:dyDescent="0.35">
      <c r="E3392">
        <f t="shared" si="633"/>
        <v>3365</v>
      </c>
      <c r="F3392" s="109">
        <f t="shared" ca="1" si="624"/>
        <v>0.18524273846874389</v>
      </c>
      <c r="G3392" s="110">
        <f t="shared" ca="1" si="634"/>
        <v>6739.3467791029561</v>
      </c>
      <c r="H3392" s="92">
        <f t="shared" si="625"/>
        <v>3365</v>
      </c>
      <c r="I3392" s="109">
        <f t="shared" ca="1" si="626"/>
        <v>2.0697915577871666</v>
      </c>
      <c r="J3392" s="51">
        <f t="shared" ca="1" si="630"/>
        <v>7712.1845902952982</v>
      </c>
      <c r="K3392" s="51">
        <f t="shared" ca="1" si="635"/>
        <v>7714.2543818530858</v>
      </c>
      <c r="L3392" s="111">
        <f t="shared" ca="1" si="627"/>
        <v>498</v>
      </c>
      <c r="M3392" s="112">
        <f t="shared" ca="1" si="628"/>
        <v>974.90760275012963</v>
      </c>
      <c r="N3392" s="106"/>
      <c r="O3392" s="109">
        <f t="shared" ca="1" si="631"/>
        <v>121.35876321684076</v>
      </c>
      <c r="P3392" s="113">
        <f t="shared" ca="1" si="632"/>
        <v>0</v>
      </c>
      <c r="Q3392" s="114">
        <f t="shared" ca="1" si="629"/>
        <v>0</v>
      </c>
    </row>
    <row r="3393" spans="5:17" x14ac:dyDescent="0.35">
      <c r="E3393">
        <f t="shared" si="633"/>
        <v>3366</v>
      </c>
      <c r="F3393" s="109">
        <f t="shared" ca="1" si="624"/>
        <v>0.98816305152939066</v>
      </c>
      <c r="G3393" s="110">
        <f t="shared" ca="1" si="634"/>
        <v>6740.3349421544854</v>
      </c>
      <c r="H3393" s="92">
        <f t="shared" si="625"/>
        <v>3366</v>
      </c>
      <c r="I3393" s="109">
        <f t="shared" ca="1" si="626"/>
        <v>4.2212568052455612</v>
      </c>
      <c r="J3393" s="51">
        <f t="shared" ca="1" si="630"/>
        <v>7714.2543818530858</v>
      </c>
      <c r="K3393" s="51">
        <f t="shared" ca="1" si="635"/>
        <v>7718.4756386583313</v>
      </c>
      <c r="L3393" s="111">
        <f t="shared" ca="1" si="627"/>
        <v>499</v>
      </c>
      <c r="M3393" s="112">
        <f t="shared" ca="1" si="628"/>
        <v>978.1406965038459</v>
      </c>
      <c r="N3393" s="106"/>
      <c r="O3393" s="109">
        <f t="shared" ca="1" si="631"/>
        <v>3609.4189170601203</v>
      </c>
      <c r="P3393" s="113">
        <f t="shared" ca="1" si="632"/>
        <v>1</v>
      </c>
      <c r="Q3393" s="114">
        <f t="shared" ca="1" si="629"/>
        <v>276</v>
      </c>
    </row>
    <row r="3394" spans="5:17" x14ac:dyDescent="0.35">
      <c r="E3394">
        <f t="shared" si="633"/>
        <v>3367</v>
      </c>
      <c r="F3394" s="109">
        <f t="shared" ca="1" si="624"/>
        <v>0.20844477518952587</v>
      </c>
      <c r="G3394" s="110">
        <f t="shared" ca="1" si="634"/>
        <v>6740.5433869296749</v>
      </c>
      <c r="H3394" s="92">
        <f t="shared" si="625"/>
        <v>3367</v>
      </c>
      <c r="I3394" s="109">
        <f t="shared" ca="1" si="626"/>
        <v>0.55389146756028229</v>
      </c>
      <c r="J3394" s="51">
        <f t="shared" ca="1" si="630"/>
        <v>7718.4756386583313</v>
      </c>
      <c r="K3394" s="51">
        <f t="shared" ca="1" si="635"/>
        <v>7719.0295301258911</v>
      </c>
      <c r="L3394" s="111">
        <f t="shared" ca="1" si="627"/>
        <v>498</v>
      </c>
      <c r="M3394" s="112">
        <f t="shared" ca="1" si="628"/>
        <v>978.48614319621629</v>
      </c>
      <c r="N3394" s="106"/>
      <c r="O3394" s="109">
        <f t="shared" ca="1" si="631"/>
        <v>10977.550122048071</v>
      </c>
      <c r="P3394" s="113">
        <f t="shared" ca="1" si="632"/>
        <v>1</v>
      </c>
      <c r="Q3394" s="114">
        <f t="shared" ca="1" si="629"/>
        <v>152</v>
      </c>
    </row>
    <row r="3395" spans="5:17" x14ac:dyDescent="0.35">
      <c r="E3395">
        <f t="shared" si="633"/>
        <v>3368</v>
      </c>
      <c r="F3395" s="109">
        <f t="shared" ca="1" si="624"/>
        <v>2.4042052213090943</v>
      </c>
      <c r="G3395" s="110">
        <f t="shared" ca="1" si="634"/>
        <v>6742.9475921509838</v>
      </c>
      <c r="H3395" s="92">
        <f t="shared" si="625"/>
        <v>3368</v>
      </c>
      <c r="I3395" s="109">
        <f t="shared" ca="1" si="626"/>
        <v>7.2302271891171346</v>
      </c>
      <c r="J3395" s="51">
        <f t="shared" ca="1" si="630"/>
        <v>7719.0295301258911</v>
      </c>
      <c r="K3395" s="51">
        <f t="shared" ca="1" si="635"/>
        <v>7726.2597573150078</v>
      </c>
      <c r="L3395" s="111">
        <f t="shared" ca="1" si="627"/>
        <v>500</v>
      </c>
      <c r="M3395" s="112">
        <f t="shared" ca="1" si="628"/>
        <v>983.31216516402401</v>
      </c>
      <c r="N3395" s="106"/>
      <c r="O3395" s="109">
        <f t="shared" ca="1" si="631"/>
        <v>6619.4499950342679</v>
      </c>
      <c r="P3395" s="113">
        <f t="shared" ca="1" si="632"/>
        <v>1</v>
      </c>
      <c r="Q3395" s="114">
        <f t="shared" ca="1" si="629"/>
        <v>394</v>
      </c>
    </row>
    <row r="3396" spans="5:17" x14ac:dyDescent="0.35">
      <c r="E3396">
        <f t="shared" si="633"/>
        <v>3369</v>
      </c>
      <c r="F3396" s="109">
        <f t="shared" ca="1" si="624"/>
        <v>2.1588368142507979</v>
      </c>
      <c r="G3396" s="110">
        <f t="shared" ca="1" si="634"/>
        <v>6745.106428965235</v>
      </c>
      <c r="H3396" s="92">
        <f t="shared" si="625"/>
        <v>3369</v>
      </c>
      <c r="I3396" s="109">
        <f t="shared" ca="1" si="626"/>
        <v>2.2766741636024812</v>
      </c>
      <c r="J3396" s="51">
        <f t="shared" ca="1" si="630"/>
        <v>7726.2597573150078</v>
      </c>
      <c r="K3396" s="51">
        <f t="shared" ca="1" si="635"/>
        <v>7728.5364314786102</v>
      </c>
      <c r="L3396" s="111">
        <f t="shared" ca="1" si="627"/>
        <v>500</v>
      </c>
      <c r="M3396" s="112">
        <f t="shared" ca="1" si="628"/>
        <v>983.43000251337526</v>
      </c>
      <c r="N3396" s="106"/>
      <c r="O3396" s="109">
        <f t="shared" ca="1" si="631"/>
        <v>2513.1855582386538</v>
      </c>
      <c r="P3396" s="113">
        <f t="shared" ca="1" si="632"/>
        <v>1</v>
      </c>
      <c r="Q3396" s="114">
        <f t="shared" ca="1" si="629"/>
        <v>208</v>
      </c>
    </row>
    <row r="3397" spans="5:17" x14ac:dyDescent="0.35">
      <c r="E3397">
        <f t="shared" si="633"/>
        <v>3370</v>
      </c>
      <c r="F3397" s="109">
        <f t="shared" ca="1" si="624"/>
        <v>0.21206032832559682</v>
      </c>
      <c r="G3397" s="110">
        <f t="shared" ca="1" si="634"/>
        <v>6745.3184892935606</v>
      </c>
      <c r="H3397" s="92">
        <f t="shared" si="625"/>
        <v>3370</v>
      </c>
      <c r="I3397" s="109">
        <f t="shared" ca="1" si="626"/>
        <v>1.6708824065038184</v>
      </c>
      <c r="J3397" s="51">
        <f t="shared" ca="1" si="630"/>
        <v>7728.5364314786102</v>
      </c>
      <c r="K3397" s="51">
        <f t="shared" ca="1" si="635"/>
        <v>7730.2073138851138</v>
      </c>
      <c r="L3397" s="111">
        <f t="shared" ca="1" si="627"/>
        <v>501</v>
      </c>
      <c r="M3397" s="112">
        <f t="shared" ca="1" si="628"/>
        <v>984.8888245915532</v>
      </c>
      <c r="N3397" s="106"/>
      <c r="O3397" s="109">
        <f t="shared" ca="1" si="631"/>
        <v>4897.3925422192842</v>
      </c>
      <c r="P3397" s="113">
        <f t="shared" ca="1" si="632"/>
        <v>1</v>
      </c>
      <c r="Q3397" s="114">
        <f t="shared" ca="1" si="629"/>
        <v>331</v>
      </c>
    </row>
    <row r="3398" spans="5:17" x14ac:dyDescent="0.35">
      <c r="E3398">
        <f t="shared" si="633"/>
        <v>3371</v>
      </c>
      <c r="F3398" s="109">
        <f t="shared" ca="1" si="624"/>
        <v>1.8193509186801713</v>
      </c>
      <c r="G3398" s="110">
        <f t="shared" ca="1" si="634"/>
        <v>6747.1378402122409</v>
      </c>
      <c r="H3398" s="92">
        <f t="shared" si="625"/>
        <v>3371</v>
      </c>
      <c r="I3398" s="109">
        <f t="shared" ca="1" si="626"/>
        <v>1.5859965873513504</v>
      </c>
      <c r="J3398" s="51">
        <f t="shared" ca="1" si="630"/>
        <v>7730.2073138851138</v>
      </c>
      <c r="K3398" s="51">
        <f t="shared" ca="1" si="635"/>
        <v>7731.7933104724652</v>
      </c>
      <c r="L3398" s="111">
        <f t="shared" ca="1" si="627"/>
        <v>501</v>
      </c>
      <c r="M3398" s="112">
        <f t="shared" ca="1" si="628"/>
        <v>984.65547026022432</v>
      </c>
      <c r="N3398" s="106"/>
      <c r="O3398" s="109">
        <f t="shared" ca="1" si="631"/>
        <v>4901.4683251160723</v>
      </c>
      <c r="P3398" s="113">
        <f t="shared" ca="1" si="632"/>
        <v>1</v>
      </c>
      <c r="Q3398" s="114">
        <f t="shared" ca="1" si="629"/>
        <v>334</v>
      </c>
    </row>
    <row r="3399" spans="5:17" x14ac:dyDescent="0.35">
      <c r="E3399">
        <f t="shared" si="633"/>
        <v>3372</v>
      </c>
      <c r="F3399" s="109">
        <f t="shared" ca="1" si="624"/>
        <v>0.79985561182997256</v>
      </c>
      <c r="G3399" s="110">
        <f t="shared" ca="1" si="634"/>
        <v>6747.9376958240709</v>
      </c>
      <c r="H3399" s="92">
        <f t="shared" si="625"/>
        <v>3372</v>
      </c>
      <c r="I3399" s="109">
        <f t="shared" ca="1" si="626"/>
        <v>1.6170547984545285</v>
      </c>
      <c r="J3399" s="51">
        <f t="shared" ca="1" si="630"/>
        <v>7731.7933104724652</v>
      </c>
      <c r="K3399" s="51">
        <f t="shared" ca="1" si="635"/>
        <v>7733.41036527092</v>
      </c>
      <c r="L3399" s="111">
        <f t="shared" ca="1" si="627"/>
        <v>502</v>
      </c>
      <c r="M3399" s="112">
        <f t="shared" ca="1" si="628"/>
        <v>985.47266944684907</v>
      </c>
      <c r="N3399" s="106"/>
      <c r="O3399" s="109">
        <f t="shared" ca="1" si="631"/>
        <v>7730.953390852661</v>
      </c>
      <c r="P3399" s="113">
        <f t="shared" ca="1" si="632"/>
        <v>1</v>
      </c>
      <c r="Q3399" s="114">
        <f t="shared" ca="1" si="629"/>
        <v>501</v>
      </c>
    </row>
    <row r="3400" spans="5:17" x14ac:dyDescent="0.35">
      <c r="E3400">
        <f t="shared" si="633"/>
        <v>3373</v>
      </c>
      <c r="F3400" s="109">
        <f t="shared" ca="1" si="624"/>
        <v>3.8272531119109179E-2</v>
      </c>
      <c r="G3400" s="110">
        <f t="shared" ca="1" si="634"/>
        <v>6747.9759683551902</v>
      </c>
      <c r="H3400" s="92">
        <f t="shared" si="625"/>
        <v>3373</v>
      </c>
      <c r="I3400" s="109">
        <f t="shared" ca="1" si="626"/>
        <v>1.0365766427926424</v>
      </c>
      <c r="J3400" s="51">
        <f t="shared" ca="1" si="630"/>
        <v>7733.41036527092</v>
      </c>
      <c r="K3400" s="51">
        <f t="shared" ca="1" si="635"/>
        <v>7734.4469419137131</v>
      </c>
      <c r="L3400" s="111">
        <f t="shared" ca="1" si="627"/>
        <v>501</v>
      </c>
      <c r="M3400" s="112">
        <f t="shared" ca="1" si="628"/>
        <v>986.47097355852293</v>
      </c>
      <c r="N3400" s="106"/>
      <c r="O3400" s="109">
        <f t="shared" ca="1" si="631"/>
        <v>9787.7484903960976</v>
      </c>
      <c r="P3400" s="113">
        <f t="shared" ca="1" si="632"/>
        <v>1</v>
      </c>
      <c r="Q3400" s="114">
        <f t="shared" ca="1" si="629"/>
        <v>564</v>
      </c>
    </row>
    <row r="3401" spans="5:17" x14ac:dyDescent="0.35">
      <c r="E3401">
        <f t="shared" si="633"/>
        <v>3374</v>
      </c>
      <c r="F3401" s="109">
        <f t="shared" ca="1" si="624"/>
        <v>1.8072009027950278</v>
      </c>
      <c r="G3401" s="110">
        <f t="shared" ca="1" si="634"/>
        <v>6749.7831692579848</v>
      </c>
      <c r="H3401" s="92">
        <f t="shared" si="625"/>
        <v>3374</v>
      </c>
      <c r="I3401" s="109">
        <f t="shared" ca="1" si="626"/>
        <v>1.0468565773131397</v>
      </c>
      <c r="J3401" s="51">
        <f t="shared" ca="1" si="630"/>
        <v>7734.4469419137131</v>
      </c>
      <c r="K3401" s="51">
        <f t="shared" ca="1" si="635"/>
        <v>7735.4937984910266</v>
      </c>
      <c r="L3401" s="111">
        <f t="shared" ca="1" si="627"/>
        <v>500</v>
      </c>
      <c r="M3401" s="112">
        <f t="shared" ca="1" si="628"/>
        <v>985.7106292330418</v>
      </c>
      <c r="N3401" s="106"/>
      <c r="O3401" s="109">
        <f t="shared" ca="1" si="631"/>
        <v>8019.7287834063018</v>
      </c>
      <c r="P3401" s="113">
        <f t="shared" ca="1" si="632"/>
        <v>1</v>
      </c>
      <c r="Q3401" s="114">
        <f t="shared" ca="1" si="629"/>
        <v>519</v>
      </c>
    </row>
    <row r="3402" spans="5:17" x14ac:dyDescent="0.35">
      <c r="E3402">
        <f t="shared" si="633"/>
        <v>3375</v>
      </c>
      <c r="F3402" s="109">
        <f t="shared" ca="1" si="624"/>
        <v>8.3398808691819315E-2</v>
      </c>
      <c r="G3402" s="110">
        <f t="shared" ca="1" si="634"/>
        <v>6749.8665680666763</v>
      </c>
      <c r="H3402" s="92">
        <f t="shared" si="625"/>
        <v>3375</v>
      </c>
      <c r="I3402" s="109">
        <f t="shared" ca="1" si="626"/>
        <v>3.4673003432706389</v>
      </c>
      <c r="J3402" s="51">
        <f t="shared" ca="1" si="630"/>
        <v>7735.4937984910266</v>
      </c>
      <c r="K3402" s="51">
        <f t="shared" ca="1" si="635"/>
        <v>7738.9610988342974</v>
      </c>
      <c r="L3402" s="111">
        <f t="shared" ca="1" si="627"/>
        <v>503</v>
      </c>
      <c r="M3402" s="112">
        <f t="shared" ca="1" si="628"/>
        <v>989.09453076762111</v>
      </c>
      <c r="N3402" s="106"/>
      <c r="O3402" s="109">
        <f t="shared" ca="1" si="631"/>
        <v>3444.5745197067599</v>
      </c>
      <c r="P3402" s="113">
        <f t="shared" ca="1" si="632"/>
        <v>1</v>
      </c>
      <c r="Q3402" s="114">
        <f t="shared" ca="1" si="629"/>
        <v>280</v>
      </c>
    </row>
    <row r="3403" spans="5:17" x14ac:dyDescent="0.35">
      <c r="E3403">
        <f t="shared" si="633"/>
        <v>3376</v>
      </c>
      <c r="F3403" s="109">
        <f t="shared" ca="1" si="624"/>
        <v>1.6242352303086709</v>
      </c>
      <c r="G3403" s="110">
        <f t="shared" ca="1" si="634"/>
        <v>6751.4908032969852</v>
      </c>
      <c r="H3403" s="92">
        <f t="shared" si="625"/>
        <v>3376</v>
      </c>
      <c r="I3403" s="109">
        <f t="shared" ca="1" si="626"/>
        <v>3.8342342932823406</v>
      </c>
      <c r="J3403" s="51">
        <f t="shared" ca="1" si="630"/>
        <v>7738.9610988342974</v>
      </c>
      <c r="K3403" s="51">
        <f t="shared" ca="1" si="635"/>
        <v>7742.7953331275794</v>
      </c>
      <c r="L3403" s="111">
        <f t="shared" ca="1" si="627"/>
        <v>503</v>
      </c>
      <c r="M3403" s="112">
        <f t="shared" ca="1" si="628"/>
        <v>991.30452983059422</v>
      </c>
      <c r="N3403" s="106"/>
      <c r="O3403" s="109">
        <f t="shared" ca="1" si="631"/>
        <v>7958.8789319010402</v>
      </c>
      <c r="P3403" s="113">
        <f t="shared" ca="1" si="632"/>
        <v>1</v>
      </c>
      <c r="Q3403" s="114">
        <f t="shared" ca="1" si="629"/>
        <v>514</v>
      </c>
    </row>
    <row r="3404" spans="5:17" x14ac:dyDescent="0.35">
      <c r="E3404">
        <f t="shared" si="633"/>
        <v>3377</v>
      </c>
      <c r="F3404" s="109">
        <f t="shared" ca="1" si="624"/>
        <v>0.15031861758396248</v>
      </c>
      <c r="G3404" s="110">
        <f t="shared" ca="1" si="634"/>
        <v>6751.6411219145693</v>
      </c>
      <c r="H3404" s="92">
        <f t="shared" si="625"/>
        <v>3377</v>
      </c>
      <c r="I3404" s="109">
        <f t="shared" ca="1" si="626"/>
        <v>0.64739997084952783</v>
      </c>
      <c r="J3404" s="51">
        <f t="shared" ca="1" si="630"/>
        <v>7742.7953331275794</v>
      </c>
      <c r="K3404" s="51">
        <f t="shared" ca="1" si="635"/>
        <v>7743.442733098429</v>
      </c>
      <c r="L3404" s="111">
        <f t="shared" ca="1" si="627"/>
        <v>503</v>
      </c>
      <c r="M3404" s="112">
        <f t="shared" ca="1" si="628"/>
        <v>991.80161118385968</v>
      </c>
      <c r="N3404" s="106"/>
      <c r="O3404" s="109">
        <f t="shared" ca="1" si="631"/>
        <v>11070.007959147099</v>
      </c>
      <c r="P3404" s="113">
        <f t="shared" ca="1" si="632"/>
        <v>1</v>
      </c>
      <c r="Q3404" s="114">
        <f t="shared" ca="1" si="629"/>
        <v>114</v>
      </c>
    </row>
    <row r="3405" spans="5:17" x14ac:dyDescent="0.35">
      <c r="E3405">
        <f t="shared" si="633"/>
        <v>3378</v>
      </c>
      <c r="F3405" s="109">
        <f t="shared" ca="1" si="624"/>
        <v>0.41313318486704892</v>
      </c>
      <c r="G3405" s="110">
        <f t="shared" ca="1" si="634"/>
        <v>6752.054255099436</v>
      </c>
      <c r="H3405" s="92">
        <f t="shared" si="625"/>
        <v>3378</v>
      </c>
      <c r="I3405" s="109">
        <f t="shared" ca="1" si="626"/>
        <v>1.3960938568196797</v>
      </c>
      <c r="J3405" s="51">
        <f t="shared" ca="1" si="630"/>
        <v>7743.442733098429</v>
      </c>
      <c r="K3405" s="51">
        <f t="shared" ca="1" si="635"/>
        <v>7744.8388269552488</v>
      </c>
      <c r="L3405" s="111">
        <f t="shared" ca="1" si="627"/>
        <v>503</v>
      </c>
      <c r="M3405" s="112">
        <f t="shared" ca="1" si="628"/>
        <v>992.78457185581283</v>
      </c>
      <c r="N3405" s="106"/>
      <c r="O3405" s="109">
        <f t="shared" ca="1" si="631"/>
        <v>8144.9059756593379</v>
      </c>
      <c r="P3405" s="113">
        <f t="shared" ca="1" si="632"/>
        <v>1</v>
      </c>
      <c r="Q3405" s="114">
        <f t="shared" ca="1" si="629"/>
        <v>533</v>
      </c>
    </row>
    <row r="3406" spans="5:17" x14ac:dyDescent="0.35">
      <c r="E3406">
        <f t="shared" si="633"/>
        <v>3379</v>
      </c>
      <c r="F3406" s="109">
        <f t="shared" ca="1" si="624"/>
        <v>1.2103894112279159</v>
      </c>
      <c r="G3406" s="110">
        <f t="shared" ca="1" si="634"/>
        <v>6753.2646445106639</v>
      </c>
      <c r="H3406" s="92">
        <f t="shared" si="625"/>
        <v>3379</v>
      </c>
      <c r="I3406" s="109">
        <f t="shared" ca="1" si="626"/>
        <v>6.2916588966923479</v>
      </c>
      <c r="J3406" s="51">
        <f t="shared" ca="1" si="630"/>
        <v>7744.8388269552488</v>
      </c>
      <c r="K3406" s="51">
        <f t="shared" ca="1" si="635"/>
        <v>7751.1304858519416</v>
      </c>
      <c r="L3406" s="111">
        <f t="shared" ca="1" si="627"/>
        <v>506</v>
      </c>
      <c r="M3406" s="112">
        <f t="shared" ca="1" si="628"/>
        <v>997.8658413412777</v>
      </c>
      <c r="N3406" s="106"/>
      <c r="O3406" s="109">
        <f t="shared" ca="1" si="631"/>
        <v>531.31574577033177</v>
      </c>
      <c r="P3406" s="113">
        <f t="shared" ca="1" si="632"/>
        <v>1</v>
      </c>
      <c r="Q3406" s="114">
        <f t="shared" ca="1" si="629"/>
        <v>42</v>
      </c>
    </row>
    <row r="3407" spans="5:17" x14ac:dyDescent="0.35">
      <c r="E3407">
        <f t="shared" si="633"/>
        <v>3380</v>
      </c>
      <c r="F3407" s="109">
        <f t="shared" ca="1" si="624"/>
        <v>1.1119839160126925</v>
      </c>
      <c r="G3407" s="110">
        <f t="shared" ca="1" si="634"/>
        <v>6754.3766284266767</v>
      </c>
      <c r="H3407" s="92">
        <f t="shared" si="625"/>
        <v>3380</v>
      </c>
      <c r="I3407" s="109">
        <f t="shared" ca="1" si="626"/>
        <v>0.44966751761271762</v>
      </c>
      <c r="J3407" s="51">
        <f t="shared" ca="1" si="630"/>
        <v>7751.1304858519416</v>
      </c>
      <c r="K3407" s="51">
        <f t="shared" ca="1" si="635"/>
        <v>7751.580153369554</v>
      </c>
      <c r="L3407" s="111">
        <f t="shared" ca="1" si="627"/>
        <v>505</v>
      </c>
      <c r="M3407" s="112">
        <f t="shared" ca="1" si="628"/>
        <v>997.20352494287727</v>
      </c>
      <c r="N3407" s="106"/>
      <c r="O3407" s="109">
        <f t="shared" ca="1" si="631"/>
        <v>11276.739409580156</v>
      </c>
      <c r="P3407" s="113">
        <f t="shared" ca="1" si="632"/>
        <v>1</v>
      </c>
      <c r="Q3407" s="114">
        <f t="shared" ca="1" si="629"/>
        <v>38</v>
      </c>
    </row>
    <row r="3408" spans="5:17" x14ac:dyDescent="0.35">
      <c r="E3408">
        <f t="shared" si="633"/>
        <v>3381</v>
      </c>
      <c r="F3408" s="109">
        <f t="shared" ca="1" si="624"/>
        <v>1.5752314483723462</v>
      </c>
      <c r="G3408" s="110">
        <f t="shared" ca="1" si="634"/>
        <v>6755.9518598750492</v>
      </c>
      <c r="H3408" s="92">
        <f t="shared" si="625"/>
        <v>3381</v>
      </c>
      <c r="I3408" s="109">
        <f t="shared" ca="1" si="626"/>
        <v>2.2166245118011263</v>
      </c>
      <c r="J3408" s="51">
        <f t="shared" ca="1" si="630"/>
        <v>7751.580153369554</v>
      </c>
      <c r="K3408" s="51">
        <f t="shared" ca="1" si="635"/>
        <v>7753.7967778813554</v>
      </c>
      <c r="L3408" s="111">
        <f t="shared" ca="1" si="627"/>
        <v>506</v>
      </c>
      <c r="M3408" s="112">
        <f t="shared" ca="1" si="628"/>
        <v>997.84491800630622</v>
      </c>
      <c r="N3408" s="106"/>
      <c r="O3408" s="109">
        <f t="shared" ca="1" si="631"/>
        <v>9144.4292411395363</v>
      </c>
      <c r="P3408" s="113">
        <f t="shared" ca="1" si="632"/>
        <v>1</v>
      </c>
      <c r="Q3408" s="114">
        <f t="shared" ca="1" si="629"/>
        <v>552</v>
      </c>
    </row>
    <row r="3409" spans="5:17" x14ac:dyDescent="0.35">
      <c r="E3409">
        <f t="shared" si="633"/>
        <v>3382</v>
      </c>
      <c r="F3409" s="109">
        <f t="shared" ca="1" si="624"/>
        <v>1.0080238604429046</v>
      </c>
      <c r="G3409" s="110">
        <f t="shared" ca="1" si="634"/>
        <v>6756.9598837354924</v>
      </c>
      <c r="H3409" s="92">
        <f t="shared" si="625"/>
        <v>3382</v>
      </c>
      <c r="I3409" s="109">
        <f t="shared" ca="1" si="626"/>
        <v>2.5911813378796777</v>
      </c>
      <c r="J3409" s="51">
        <f t="shared" ca="1" si="630"/>
        <v>7753.7967778813554</v>
      </c>
      <c r="K3409" s="51">
        <f t="shared" ca="1" si="635"/>
        <v>7756.3879592192352</v>
      </c>
      <c r="L3409" s="111">
        <f t="shared" ca="1" si="627"/>
        <v>506</v>
      </c>
      <c r="M3409" s="112">
        <f t="shared" ca="1" si="628"/>
        <v>999.42807548374276</v>
      </c>
      <c r="N3409" s="106"/>
      <c r="O3409" s="109">
        <f t="shared" ca="1" si="631"/>
        <v>1573.5696749500212</v>
      </c>
      <c r="P3409" s="113">
        <f t="shared" ca="1" si="632"/>
        <v>1</v>
      </c>
      <c r="Q3409" s="114">
        <f t="shared" ca="1" si="629"/>
        <v>112</v>
      </c>
    </row>
    <row r="3410" spans="5:17" x14ac:dyDescent="0.35">
      <c r="E3410">
        <f t="shared" si="633"/>
        <v>3383</v>
      </c>
      <c r="F3410" s="109">
        <f t="shared" ca="1" si="624"/>
        <v>2.1544158822640247</v>
      </c>
      <c r="G3410" s="110">
        <f t="shared" ca="1" si="634"/>
        <v>6759.1142996177568</v>
      </c>
      <c r="H3410" s="92">
        <f t="shared" si="625"/>
        <v>3383</v>
      </c>
      <c r="I3410" s="109">
        <f t="shared" ca="1" si="626"/>
        <v>1.771117356586422</v>
      </c>
      <c r="J3410" s="51">
        <f t="shared" ca="1" si="630"/>
        <v>7756.3879592192352</v>
      </c>
      <c r="K3410" s="51">
        <f t="shared" ca="1" si="635"/>
        <v>7758.1590765758219</v>
      </c>
      <c r="L3410" s="111">
        <f t="shared" ca="1" si="627"/>
        <v>505</v>
      </c>
      <c r="M3410" s="112">
        <f t="shared" ca="1" si="628"/>
        <v>999.04477695806509</v>
      </c>
      <c r="N3410" s="106"/>
      <c r="O3410" s="109">
        <f t="shared" ca="1" si="631"/>
        <v>7340.7623661448788</v>
      </c>
      <c r="P3410" s="113">
        <f t="shared" ca="1" si="632"/>
        <v>1</v>
      </c>
      <c r="Q3410" s="114">
        <f t="shared" ca="1" si="629"/>
        <v>448</v>
      </c>
    </row>
    <row r="3411" spans="5:17" x14ac:dyDescent="0.35">
      <c r="E3411">
        <f t="shared" si="633"/>
        <v>3384</v>
      </c>
      <c r="F3411" s="109">
        <f t="shared" ca="1" si="624"/>
        <v>3.0157889375834448</v>
      </c>
      <c r="G3411" s="110">
        <f t="shared" ca="1" si="634"/>
        <v>6762.1300885553401</v>
      </c>
      <c r="H3411" s="92">
        <f t="shared" si="625"/>
        <v>3384</v>
      </c>
      <c r="I3411" s="109">
        <f t="shared" ca="1" si="626"/>
        <v>2.2639701811351891</v>
      </c>
      <c r="J3411" s="51">
        <f t="shared" ca="1" si="630"/>
        <v>7758.1590765758219</v>
      </c>
      <c r="K3411" s="51">
        <f t="shared" ca="1" si="635"/>
        <v>7760.4230467569569</v>
      </c>
      <c r="L3411" s="111">
        <f t="shared" ca="1" si="627"/>
        <v>504</v>
      </c>
      <c r="M3411" s="112">
        <f t="shared" ca="1" si="628"/>
        <v>998.29295820161678</v>
      </c>
      <c r="N3411" s="106"/>
      <c r="O3411" s="109">
        <f t="shared" ca="1" si="631"/>
        <v>1952.4997771971027</v>
      </c>
      <c r="P3411" s="113">
        <f t="shared" ca="1" si="632"/>
        <v>1</v>
      </c>
      <c r="Q3411" s="114">
        <f t="shared" ca="1" si="629"/>
        <v>136</v>
      </c>
    </row>
    <row r="3412" spans="5:17" x14ac:dyDescent="0.35">
      <c r="E3412">
        <f t="shared" si="633"/>
        <v>3385</v>
      </c>
      <c r="F3412" s="109">
        <f t="shared" ca="1" si="624"/>
        <v>1.1469916314423079</v>
      </c>
      <c r="G3412" s="110">
        <f t="shared" ca="1" si="634"/>
        <v>6763.2770801867828</v>
      </c>
      <c r="H3412" s="92">
        <f t="shared" si="625"/>
        <v>3385</v>
      </c>
      <c r="I3412" s="109">
        <f t="shared" ca="1" si="626"/>
        <v>1.5088201398291514</v>
      </c>
      <c r="J3412" s="51">
        <f t="shared" ca="1" si="630"/>
        <v>7760.4230467569569</v>
      </c>
      <c r="K3412" s="51">
        <f t="shared" ca="1" si="635"/>
        <v>7761.9318668967862</v>
      </c>
      <c r="L3412" s="111">
        <f t="shared" ca="1" si="627"/>
        <v>504</v>
      </c>
      <c r="M3412" s="112">
        <f t="shared" ca="1" si="628"/>
        <v>998.65478671000346</v>
      </c>
      <c r="N3412" s="106"/>
      <c r="O3412" s="109">
        <f t="shared" ca="1" si="631"/>
        <v>10665.52378150973</v>
      </c>
      <c r="P3412" s="113">
        <f t="shared" ca="1" si="632"/>
        <v>1</v>
      </c>
      <c r="Q3412" s="114">
        <f t="shared" ca="1" si="629"/>
        <v>296</v>
      </c>
    </row>
    <row r="3413" spans="5:17" x14ac:dyDescent="0.35">
      <c r="E3413">
        <f t="shared" si="633"/>
        <v>3386</v>
      </c>
      <c r="F3413" s="109">
        <f t="shared" ca="1" si="624"/>
        <v>0.53421054167549187</v>
      </c>
      <c r="G3413" s="110">
        <f t="shared" ca="1" si="634"/>
        <v>6763.8112907284585</v>
      </c>
      <c r="H3413" s="92">
        <f t="shared" si="625"/>
        <v>3386</v>
      </c>
      <c r="I3413" s="109">
        <f t="shared" ca="1" si="626"/>
        <v>2.0135884404861741E-2</v>
      </c>
      <c r="J3413" s="51">
        <f t="shared" ca="1" si="630"/>
        <v>7761.9318668967862</v>
      </c>
      <c r="K3413" s="51">
        <f t="shared" ca="1" si="635"/>
        <v>7761.9520027811914</v>
      </c>
      <c r="L3413" s="111">
        <f t="shared" ca="1" si="627"/>
        <v>503</v>
      </c>
      <c r="M3413" s="112">
        <f t="shared" ca="1" si="628"/>
        <v>998.14071205273285</v>
      </c>
      <c r="N3413" s="106"/>
      <c r="O3413" s="109">
        <f t="shared" ca="1" si="631"/>
        <v>3794.8384867482137</v>
      </c>
      <c r="P3413" s="113">
        <f t="shared" ca="1" si="632"/>
        <v>1</v>
      </c>
      <c r="Q3413" s="114">
        <f t="shared" ca="1" si="629"/>
        <v>290</v>
      </c>
    </row>
    <row r="3414" spans="5:17" x14ac:dyDescent="0.35">
      <c r="E3414">
        <f t="shared" si="633"/>
        <v>3387</v>
      </c>
      <c r="F3414" s="109">
        <f t="shared" ca="1" si="624"/>
        <v>0.23291981762887079</v>
      </c>
      <c r="G3414" s="110">
        <f t="shared" ca="1" si="634"/>
        <v>6764.044210546087</v>
      </c>
      <c r="H3414" s="92">
        <f t="shared" si="625"/>
        <v>3387</v>
      </c>
      <c r="I3414" s="109">
        <f t="shared" ca="1" si="626"/>
        <v>0.31395893340798597</v>
      </c>
      <c r="J3414" s="51">
        <f t="shared" ca="1" si="630"/>
        <v>7761.9520027811914</v>
      </c>
      <c r="K3414" s="51">
        <f t="shared" ca="1" si="635"/>
        <v>7762.2659617145991</v>
      </c>
      <c r="L3414" s="111">
        <f t="shared" ca="1" si="627"/>
        <v>502</v>
      </c>
      <c r="M3414" s="112">
        <f t="shared" ca="1" si="628"/>
        <v>998.22175116851213</v>
      </c>
      <c r="N3414" s="106"/>
      <c r="O3414" s="109">
        <f t="shared" ca="1" si="631"/>
        <v>10177.304851521261</v>
      </c>
      <c r="P3414" s="113">
        <f t="shared" ca="1" si="632"/>
        <v>1</v>
      </c>
      <c r="Q3414" s="114">
        <f t="shared" ca="1" si="629"/>
        <v>512</v>
      </c>
    </row>
    <row r="3415" spans="5:17" x14ac:dyDescent="0.35">
      <c r="E3415">
        <f t="shared" si="633"/>
        <v>3388</v>
      </c>
      <c r="F3415" s="109">
        <f t="shared" ca="1" si="624"/>
        <v>1.3027598970254628</v>
      </c>
      <c r="G3415" s="110">
        <f t="shared" ca="1" si="634"/>
        <v>6765.3469704431127</v>
      </c>
      <c r="H3415" s="92">
        <f t="shared" si="625"/>
        <v>3388</v>
      </c>
      <c r="I3415" s="109">
        <f t="shared" ca="1" si="626"/>
        <v>3.714147315166255</v>
      </c>
      <c r="J3415" s="51">
        <f t="shared" ca="1" si="630"/>
        <v>7762.2659617145991</v>
      </c>
      <c r="K3415" s="51">
        <f t="shared" ca="1" si="635"/>
        <v>7765.9801090297651</v>
      </c>
      <c r="L3415" s="111">
        <f t="shared" ca="1" si="627"/>
        <v>503</v>
      </c>
      <c r="M3415" s="112">
        <f t="shared" ca="1" si="628"/>
        <v>1000.6331385866524</v>
      </c>
      <c r="N3415" s="106"/>
      <c r="O3415" s="109">
        <f t="shared" ca="1" si="631"/>
        <v>10179.905461802251</v>
      </c>
      <c r="P3415" s="113">
        <f t="shared" ca="1" si="632"/>
        <v>1</v>
      </c>
      <c r="Q3415" s="114">
        <f t="shared" ca="1" si="629"/>
        <v>512</v>
      </c>
    </row>
    <row r="3416" spans="5:17" x14ac:dyDescent="0.35">
      <c r="E3416">
        <f t="shared" si="633"/>
        <v>3389</v>
      </c>
      <c r="F3416" s="109">
        <f t="shared" ca="1" si="624"/>
        <v>0.36740926948390651</v>
      </c>
      <c r="G3416" s="110">
        <f t="shared" ca="1" si="634"/>
        <v>6765.7143797125964</v>
      </c>
      <c r="H3416" s="92">
        <f t="shared" si="625"/>
        <v>3389</v>
      </c>
      <c r="I3416" s="109">
        <f t="shared" ca="1" si="626"/>
        <v>0.57850393183468374</v>
      </c>
      <c r="J3416" s="51">
        <f t="shared" ca="1" si="630"/>
        <v>7765.9801090297651</v>
      </c>
      <c r="K3416" s="51">
        <f t="shared" ca="1" si="635"/>
        <v>7766.5586129615995</v>
      </c>
      <c r="L3416" s="111">
        <f t="shared" ca="1" si="627"/>
        <v>502</v>
      </c>
      <c r="M3416" s="112">
        <f t="shared" ca="1" si="628"/>
        <v>1000.8442332490031</v>
      </c>
      <c r="N3416" s="106"/>
      <c r="O3416" s="109">
        <f t="shared" ca="1" si="631"/>
        <v>1743.0997265706637</v>
      </c>
      <c r="P3416" s="113">
        <f t="shared" ca="1" si="632"/>
        <v>1</v>
      </c>
      <c r="Q3416" s="114">
        <f t="shared" ca="1" si="629"/>
        <v>122</v>
      </c>
    </row>
    <row r="3417" spans="5:17" x14ac:dyDescent="0.35">
      <c r="E3417">
        <f t="shared" si="633"/>
        <v>3390</v>
      </c>
      <c r="F3417" s="109">
        <f t="shared" ca="1" si="624"/>
        <v>1.2569035253593459</v>
      </c>
      <c r="G3417" s="110">
        <f t="shared" ca="1" si="634"/>
        <v>6766.9712832379555</v>
      </c>
      <c r="H3417" s="92">
        <f t="shared" si="625"/>
        <v>3390</v>
      </c>
      <c r="I3417" s="109">
        <f t="shared" ca="1" si="626"/>
        <v>7.6448810463824834</v>
      </c>
      <c r="J3417" s="51">
        <f t="shared" ca="1" si="630"/>
        <v>7766.5586129615995</v>
      </c>
      <c r="K3417" s="51">
        <f t="shared" ca="1" si="635"/>
        <v>7774.203494007982</v>
      </c>
      <c r="L3417" s="111">
        <f t="shared" ca="1" si="627"/>
        <v>505</v>
      </c>
      <c r="M3417" s="112">
        <f t="shared" ca="1" si="628"/>
        <v>1007.2322107700265</v>
      </c>
      <c r="N3417" s="106"/>
      <c r="O3417" s="109">
        <f t="shared" ca="1" si="631"/>
        <v>1305.3322186224532</v>
      </c>
      <c r="P3417" s="113">
        <f t="shared" ca="1" si="632"/>
        <v>1</v>
      </c>
      <c r="Q3417" s="114">
        <f t="shared" ca="1" si="629"/>
        <v>97</v>
      </c>
    </row>
    <row r="3418" spans="5:17" x14ac:dyDescent="0.35">
      <c r="E3418">
        <f t="shared" si="633"/>
        <v>3391</v>
      </c>
      <c r="F3418" s="109">
        <f t="shared" ca="1" si="624"/>
        <v>2.7884416808231172</v>
      </c>
      <c r="G3418" s="110">
        <f t="shared" ca="1" si="634"/>
        <v>6769.7597249187784</v>
      </c>
      <c r="H3418" s="92">
        <f t="shared" si="625"/>
        <v>3391</v>
      </c>
      <c r="I3418" s="109">
        <f t="shared" ca="1" si="626"/>
        <v>0.53659769988903228</v>
      </c>
      <c r="J3418" s="51">
        <f t="shared" ca="1" si="630"/>
        <v>7774.203494007982</v>
      </c>
      <c r="K3418" s="51">
        <f t="shared" ca="1" si="635"/>
        <v>7774.7400917078712</v>
      </c>
      <c r="L3418" s="111">
        <f t="shared" ca="1" si="627"/>
        <v>504</v>
      </c>
      <c r="M3418" s="112">
        <f t="shared" ca="1" si="628"/>
        <v>1004.9803667890928</v>
      </c>
      <c r="N3418" s="106"/>
      <c r="O3418" s="109">
        <f t="shared" ca="1" si="631"/>
        <v>166.61931400703665</v>
      </c>
      <c r="P3418" s="113">
        <f t="shared" ca="1" si="632"/>
        <v>0</v>
      </c>
      <c r="Q3418" s="114">
        <f t="shared" ca="1" si="629"/>
        <v>0</v>
      </c>
    </row>
    <row r="3419" spans="5:17" x14ac:dyDescent="0.35">
      <c r="E3419">
        <f t="shared" si="633"/>
        <v>3392</v>
      </c>
      <c r="F3419" s="109">
        <f t="shared" ca="1" si="624"/>
        <v>0.32612850408398381</v>
      </c>
      <c r="G3419" s="110">
        <f t="shared" ca="1" si="634"/>
        <v>6770.0858534228628</v>
      </c>
      <c r="H3419" s="92">
        <f t="shared" si="625"/>
        <v>3392</v>
      </c>
      <c r="I3419" s="109">
        <f t="shared" ca="1" si="626"/>
        <v>0.13190800982658185</v>
      </c>
      <c r="J3419" s="51">
        <f t="shared" ca="1" si="630"/>
        <v>7774.7400917078712</v>
      </c>
      <c r="K3419" s="51">
        <f t="shared" ca="1" si="635"/>
        <v>7774.8719997176977</v>
      </c>
      <c r="L3419" s="111">
        <f t="shared" ca="1" si="627"/>
        <v>503</v>
      </c>
      <c r="M3419" s="112">
        <f t="shared" ca="1" si="628"/>
        <v>1004.7861462948349</v>
      </c>
      <c r="N3419" s="106"/>
      <c r="O3419" s="109">
        <f t="shared" ca="1" si="631"/>
        <v>52.177871170990493</v>
      </c>
      <c r="P3419" s="113">
        <f t="shared" ca="1" si="632"/>
        <v>0</v>
      </c>
      <c r="Q3419" s="114">
        <f t="shared" ca="1" si="629"/>
        <v>0</v>
      </c>
    </row>
    <row r="3420" spans="5:17" x14ac:dyDescent="0.35">
      <c r="E3420">
        <f t="shared" si="633"/>
        <v>3393</v>
      </c>
      <c r="F3420" s="109">
        <f t="shared" ref="F3420:F3483" ca="1" si="636">-(1/B$4)*LN(RAND())</f>
        <v>4.5129921888423423</v>
      </c>
      <c r="G3420" s="110">
        <f t="shared" ca="1" si="634"/>
        <v>6774.5988456117047</v>
      </c>
      <c r="H3420" s="92">
        <f t="shared" ref="H3420:H3483" si="637">E3420</f>
        <v>3393</v>
      </c>
      <c r="I3420" s="109">
        <f t="shared" ref="I3420:I3483" ca="1" si="638">-(1/B$5)*LN(RAND())</f>
        <v>0.33469288493891503</v>
      </c>
      <c r="J3420" s="51">
        <f t="shared" ca="1" si="630"/>
        <v>7774.8719997176977</v>
      </c>
      <c r="K3420" s="51">
        <f t="shared" ca="1" si="635"/>
        <v>7775.2066926026364</v>
      </c>
      <c r="L3420" s="111">
        <f t="shared" ref="L3420:L3483" ca="1" si="639">COUNTIF(G$28:G$5027,"&lt;"&amp;K3420)-H3420</f>
        <v>502</v>
      </c>
      <c r="M3420" s="112">
        <f t="shared" ref="M3420:M3483" ca="1" si="640">K3420-G3420</f>
        <v>1000.6078469909316</v>
      </c>
      <c r="N3420" s="106"/>
      <c r="O3420" s="109">
        <f t="shared" ca="1" si="631"/>
        <v>7599.6483582811597</v>
      </c>
      <c r="P3420" s="113">
        <f t="shared" ca="1" si="632"/>
        <v>1</v>
      </c>
      <c r="Q3420" s="114">
        <f t="shared" ref="Q3420:Q3483" ca="1" si="641">COUNTIF(G$28:G$5027,"&lt;"&amp;O3420)-COUNTIF(K$28:K$5027,"&lt;"&amp;O3420)</f>
        <v>485</v>
      </c>
    </row>
    <row r="3421" spans="5:17" x14ac:dyDescent="0.35">
      <c r="E3421">
        <f t="shared" si="633"/>
        <v>3394</v>
      </c>
      <c r="F3421" s="109">
        <f t="shared" ca="1" si="636"/>
        <v>2.0547848313508399</v>
      </c>
      <c r="G3421" s="110">
        <f t="shared" ca="1" si="634"/>
        <v>6776.6536304430556</v>
      </c>
      <c r="H3421" s="92">
        <f t="shared" si="637"/>
        <v>3394</v>
      </c>
      <c r="I3421" s="109">
        <f t="shared" ca="1" si="638"/>
        <v>0.27426080342101988</v>
      </c>
      <c r="J3421" s="51">
        <f t="shared" ref="J3421:J3484" ca="1" si="642">MAX(G3421,K3420)</f>
        <v>7775.2066926026364</v>
      </c>
      <c r="K3421" s="51">
        <f t="shared" ca="1" si="635"/>
        <v>7775.4809534060578</v>
      </c>
      <c r="L3421" s="111">
        <f t="shared" ca="1" si="639"/>
        <v>501</v>
      </c>
      <c r="M3421" s="112">
        <f t="shared" ca="1" si="640"/>
        <v>998.82732296300219</v>
      </c>
      <c r="N3421" s="106"/>
      <c r="O3421" s="109">
        <f t="shared" ref="O3421:O3484" ca="1" si="643">K$5027*RAND()</f>
        <v>3323.0435039485496</v>
      </c>
      <c r="P3421" s="113">
        <f t="shared" ref="P3421:P3484" ca="1" si="644">COUNTIF(J$28:J$5027,"&lt;"&amp;O3421)-COUNTIF(K$28:K$5027,"&lt;"&amp;O3421)</f>
        <v>1</v>
      </c>
      <c r="Q3421" s="114">
        <f t="shared" ca="1" si="641"/>
        <v>259</v>
      </c>
    </row>
    <row r="3422" spans="5:17" x14ac:dyDescent="0.35">
      <c r="E3422">
        <f t="shared" ref="E3422:E3485" si="645">E3421+1</f>
        <v>3395</v>
      </c>
      <c r="F3422" s="109">
        <f t="shared" ca="1" si="636"/>
        <v>1.7219668944557207</v>
      </c>
      <c r="G3422" s="110">
        <f t="shared" ref="G3422:G3485" ca="1" si="646">G3421+F3422</f>
        <v>6778.375597337511</v>
      </c>
      <c r="H3422" s="92">
        <f t="shared" si="637"/>
        <v>3395</v>
      </c>
      <c r="I3422" s="109">
        <f t="shared" ca="1" si="638"/>
        <v>0.55075810661481972</v>
      </c>
      <c r="J3422" s="51">
        <f t="shared" ca="1" si="642"/>
        <v>7775.4809534060578</v>
      </c>
      <c r="K3422" s="51">
        <f t="shared" ref="K3422:K3485" ca="1" si="647">J3422+I3422</f>
        <v>7776.0317115126727</v>
      </c>
      <c r="L3422" s="111">
        <f t="shared" ca="1" si="639"/>
        <v>500</v>
      </c>
      <c r="M3422" s="112">
        <f t="shared" ca="1" si="640"/>
        <v>997.65611417516175</v>
      </c>
      <c r="N3422" s="106"/>
      <c r="O3422" s="109">
        <f t="shared" ca="1" si="643"/>
        <v>1487.100233182656</v>
      </c>
      <c r="P3422" s="113">
        <f t="shared" ca="1" si="644"/>
        <v>1</v>
      </c>
      <c r="Q3422" s="114">
        <f t="shared" ca="1" si="641"/>
        <v>110</v>
      </c>
    </row>
    <row r="3423" spans="5:17" x14ac:dyDescent="0.35">
      <c r="E3423">
        <f t="shared" si="645"/>
        <v>3396</v>
      </c>
      <c r="F3423" s="109">
        <f t="shared" ca="1" si="636"/>
        <v>2.0198257468600196</v>
      </c>
      <c r="G3423" s="110">
        <f t="shared" ca="1" si="646"/>
        <v>6780.395423084371</v>
      </c>
      <c r="H3423" s="92">
        <f t="shared" si="637"/>
        <v>3396</v>
      </c>
      <c r="I3423" s="109">
        <f t="shared" ca="1" si="638"/>
        <v>0.61446837630624773</v>
      </c>
      <c r="J3423" s="51">
        <f t="shared" ca="1" si="642"/>
        <v>7776.0317115126727</v>
      </c>
      <c r="K3423" s="51">
        <f t="shared" ca="1" si="647"/>
        <v>7776.6461798889786</v>
      </c>
      <c r="L3423" s="111">
        <f t="shared" ca="1" si="639"/>
        <v>499</v>
      </c>
      <c r="M3423" s="112">
        <f t="shared" ca="1" si="640"/>
        <v>996.25075680460759</v>
      </c>
      <c r="N3423" s="106"/>
      <c r="O3423" s="109">
        <f t="shared" ca="1" si="643"/>
        <v>11064.986081528759</v>
      </c>
      <c r="P3423" s="113">
        <f t="shared" ca="1" si="644"/>
        <v>1</v>
      </c>
      <c r="Q3423" s="114">
        <f t="shared" ca="1" si="641"/>
        <v>115</v>
      </c>
    </row>
    <row r="3424" spans="5:17" x14ac:dyDescent="0.35">
      <c r="E3424">
        <f t="shared" si="645"/>
        <v>3397</v>
      </c>
      <c r="F3424" s="109">
        <f t="shared" ca="1" si="636"/>
        <v>1.0355736706613456</v>
      </c>
      <c r="G3424" s="110">
        <f t="shared" ca="1" si="646"/>
        <v>6781.4309967550325</v>
      </c>
      <c r="H3424" s="92">
        <f t="shared" si="637"/>
        <v>3397</v>
      </c>
      <c r="I3424" s="109">
        <f t="shared" ca="1" si="638"/>
        <v>6.5452321963239357E-2</v>
      </c>
      <c r="J3424" s="51">
        <f t="shared" ca="1" si="642"/>
        <v>7776.6461798889786</v>
      </c>
      <c r="K3424" s="51">
        <f t="shared" ca="1" si="647"/>
        <v>7776.7116322109423</v>
      </c>
      <c r="L3424" s="111">
        <f t="shared" ca="1" si="639"/>
        <v>500</v>
      </c>
      <c r="M3424" s="112">
        <f t="shared" ca="1" si="640"/>
        <v>995.28063545590976</v>
      </c>
      <c r="N3424" s="106"/>
      <c r="O3424" s="109">
        <f t="shared" ca="1" si="643"/>
        <v>4441.1956489132317</v>
      </c>
      <c r="P3424" s="113">
        <f t="shared" ca="1" si="644"/>
        <v>1</v>
      </c>
      <c r="Q3424" s="114">
        <f t="shared" ca="1" si="641"/>
        <v>325</v>
      </c>
    </row>
    <row r="3425" spans="5:17" x14ac:dyDescent="0.35">
      <c r="E3425">
        <f t="shared" si="645"/>
        <v>3398</v>
      </c>
      <c r="F3425" s="109">
        <f t="shared" ca="1" si="636"/>
        <v>6.8113027259508243</v>
      </c>
      <c r="G3425" s="110">
        <f t="shared" ca="1" si="646"/>
        <v>6788.2422994809831</v>
      </c>
      <c r="H3425" s="92">
        <f t="shared" si="637"/>
        <v>3398</v>
      </c>
      <c r="I3425" s="109">
        <f t="shared" ca="1" si="638"/>
        <v>0.84157464772393797</v>
      </c>
      <c r="J3425" s="51">
        <f t="shared" ca="1" si="642"/>
        <v>7776.7116322109423</v>
      </c>
      <c r="K3425" s="51">
        <f t="shared" ca="1" si="647"/>
        <v>7777.5532068586663</v>
      </c>
      <c r="L3425" s="111">
        <f t="shared" ca="1" si="639"/>
        <v>499</v>
      </c>
      <c r="M3425" s="112">
        <f t="shared" ca="1" si="640"/>
        <v>989.31090737768318</v>
      </c>
      <c r="N3425" s="106"/>
      <c r="O3425" s="109">
        <f t="shared" ca="1" si="643"/>
        <v>11188.384331931031</v>
      </c>
      <c r="P3425" s="113">
        <f t="shared" ca="1" si="644"/>
        <v>1</v>
      </c>
      <c r="Q3425" s="114">
        <f t="shared" ca="1" si="641"/>
        <v>70</v>
      </c>
    </row>
    <row r="3426" spans="5:17" x14ac:dyDescent="0.35">
      <c r="E3426">
        <f t="shared" si="645"/>
        <v>3399</v>
      </c>
      <c r="F3426" s="109">
        <f t="shared" ca="1" si="636"/>
        <v>1.1039219341285991</v>
      </c>
      <c r="G3426" s="110">
        <f t="shared" ca="1" si="646"/>
        <v>6789.3462214151114</v>
      </c>
      <c r="H3426" s="92">
        <f t="shared" si="637"/>
        <v>3399</v>
      </c>
      <c r="I3426" s="109">
        <f t="shared" ca="1" si="638"/>
        <v>1.842649432738805</v>
      </c>
      <c r="J3426" s="51">
        <f t="shared" ca="1" si="642"/>
        <v>7777.5532068586663</v>
      </c>
      <c r="K3426" s="51">
        <f t="shared" ca="1" si="647"/>
        <v>7779.3958562914049</v>
      </c>
      <c r="L3426" s="111">
        <f t="shared" ca="1" si="639"/>
        <v>499</v>
      </c>
      <c r="M3426" s="112">
        <f t="shared" ca="1" si="640"/>
        <v>990.04963487629357</v>
      </c>
      <c r="N3426" s="106"/>
      <c r="O3426" s="109">
        <f t="shared" ca="1" si="643"/>
        <v>8480.3254772294513</v>
      </c>
      <c r="P3426" s="113">
        <f t="shared" ca="1" si="644"/>
        <v>1</v>
      </c>
      <c r="Q3426" s="114">
        <f t="shared" ca="1" si="641"/>
        <v>524</v>
      </c>
    </row>
    <row r="3427" spans="5:17" x14ac:dyDescent="0.35">
      <c r="E3427">
        <f t="shared" si="645"/>
        <v>3400</v>
      </c>
      <c r="F3427" s="109">
        <f t="shared" ca="1" si="636"/>
        <v>3.6574376815099843</v>
      </c>
      <c r="G3427" s="110">
        <f t="shared" ca="1" si="646"/>
        <v>6793.003659096621</v>
      </c>
      <c r="H3427" s="92">
        <f t="shared" si="637"/>
        <v>3400</v>
      </c>
      <c r="I3427" s="109">
        <f t="shared" ca="1" si="638"/>
        <v>1.1172861116085619</v>
      </c>
      <c r="J3427" s="51">
        <f t="shared" ca="1" si="642"/>
        <v>7779.3958562914049</v>
      </c>
      <c r="K3427" s="51">
        <f t="shared" ca="1" si="647"/>
        <v>7780.5131424030133</v>
      </c>
      <c r="L3427" s="111">
        <f t="shared" ca="1" si="639"/>
        <v>499</v>
      </c>
      <c r="M3427" s="112">
        <f t="shared" ca="1" si="640"/>
        <v>987.50948330639221</v>
      </c>
      <c r="N3427" s="106"/>
      <c r="O3427" s="109">
        <f t="shared" ca="1" si="643"/>
        <v>5052.565803941473</v>
      </c>
      <c r="P3427" s="113">
        <f t="shared" ca="1" si="644"/>
        <v>1</v>
      </c>
      <c r="Q3427" s="114">
        <f t="shared" ca="1" si="641"/>
        <v>320</v>
      </c>
    </row>
    <row r="3428" spans="5:17" x14ac:dyDescent="0.35">
      <c r="E3428">
        <f t="shared" si="645"/>
        <v>3401</v>
      </c>
      <c r="F3428" s="109">
        <f t="shared" ca="1" si="636"/>
        <v>0.44791089743019308</v>
      </c>
      <c r="G3428" s="110">
        <f t="shared" ca="1" si="646"/>
        <v>6793.4515699940512</v>
      </c>
      <c r="H3428" s="92">
        <f t="shared" si="637"/>
        <v>3401</v>
      </c>
      <c r="I3428" s="109">
        <f t="shared" ca="1" si="638"/>
        <v>1.1207804626410893</v>
      </c>
      <c r="J3428" s="51">
        <f t="shared" ca="1" si="642"/>
        <v>7780.5131424030133</v>
      </c>
      <c r="K3428" s="51">
        <f t="shared" ca="1" si="647"/>
        <v>7781.6339228656543</v>
      </c>
      <c r="L3428" s="111">
        <f t="shared" ca="1" si="639"/>
        <v>498</v>
      </c>
      <c r="M3428" s="112">
        <f t="shared" ca="1" si="640"/>
        <v>988.18235287160314</v>
      </c>
      <c r="N3428" s="106"/>
      <c r="O3428" s="109">
        <f t="shared" ca="1" si="643"/>
        <v>2296.9106618789738</v>
      </c>
      <c r="P3428" s="113">
        <f t="shared" ca="1" si="644"/>
        <v>1</v>
      </c>
      <c r="Q3428" s="114">
        <f t="shared" ca="1" si="641"/>
        <v>190</v>
      </c>
    </row>
    <row r="3429" spans="5:17" x14ac:dyDescent="0.35">
      <c r="E3429">
        <f t="shared" si="645"/>
        <v>3402</v>
      </c>
      <c r="F3429" s="109">
        <f t="shared" ca="1" si="636"/>
        <v>8.951333729121524</v>
      </c>
      <c r="G3429" s="110">
        <f t="shared" ca="1" si="646"/>
        <v>6802.402903723173</v>
      </c>
      <c r="H3429" s="92">
        <f t="shared" si="637"/>
        <v>3402</v>
      </c>
      <c r="I3429" s="109">
        <f t="shared" ca="1" si="638"/>
        <v>1.3596119254660965</v>
      </c>
      <c r="J3429" s="51">
        <f t="shared" ca="1" si="642"/>
        <v>7781.6339228656543</v>
      </c>
      <c r="K3429" s="51">
        <f t="shared" ca="1" si="647"/>
        <v>7782.9935347911205</v>
      </c>
      <c r="L3429" s="111">
        <f t="shared" ca="1" si="639"/>
        <v>497</v>
      </c>
      <c r="M3429" s="112">
        <f t="shared" ca="1" si="640"/>
        <v>980.59063106794747</v>
      </c>
      <c r="N3429" s="106"/>
      <c r="O3429" s="109">
        <f t="shared" ca="1" si="643"/>
        <v>11047.489556356681</v>
      </c>
      <c r="P3429" s="113">
        <f t="shared" ca="1" si="644"/>
        <v>1</v>
      </c>
      <c r="Q3429" s="114">
        <f t="shared" ca="1" si="641"/>
        <v>123</v>
      </c>
    </row>
    <row r="3430" spans="5:17" x14ac:dyDescent="0.35">
      <c r="E3430">
        <f t="shared" si="645"/>
        <v>3403</v>
      </c>
      <c r="F3430" s="109">
        <f t="shared" ca="1" si="636"/>
        <v>0.95304159150381951</v>
      </c>
      <c r="G3430" s="110">
        <f t="shared" ca="1" si="646"/>
        <v>6803.3559453146772</v>
      </c>
      <c r="H3430" s="92">
        <f t="shared" si="637"/>
        <v>3403</v>
      </c>
      <c r="I3430" s="109">
        <f t="shared" ca="1" si="638"/>
        <v>3.7096287420671925</v>
      </c>
      <c r="J3430" s="51">
        <f t="shared" ca="1" si="642"/>
        <v>7782.9935347911205</v>
      </c>
      <c r="K3430" s="51">
        <f t="shared" ca="1" si="647"/>
        <v>7786.7031635331878</v>
      </c>
      <c r="L3430" s="111">
        <f t="shared" ca="1" si="639"/>
        <v>499</v>
      </c>
      <c r="M3430" s="112">
        <f t="shared" ca="1" si="640"/>
        <v>983.34721821851053</v>
      </c>
      <c r="N3430" s="106"/>
      <c r="O3430" s="109">
        <f t="shared" ca="1" si="643"/>
        <v>5208.4113192889099</v>
      </c>
      <c r="P3430" s="113">
        <f t="shared" ca="1" si="644"/>
        <v>1</v>
      </c>
      <c r="Q3430" s="114">
        <f t="shared" ca="1" si="641"/>
        <v>333</v>
      </c>
    </row>
    <row r="3431" spans="5:17" x14ac:dyDescent="0.35">
      <c r="E3431">
        <f t="shared" si="645"/>
        <v>3404</v>
      </c>
      <c r="F3431" s="109">
        <f t="shared" ca="1" si="636"/>
        <v>1.2556804578889798</v>
      </c>
      <c r="G3431" s="110">
        <f t="shared" ca="1" si="646"/>
        <v>6804.6116257725662</v>
      </c>
      <c r="H3431" s="92">
        <f t="shared" si="637"/>
        <v>3404</v>
      </c>
      <c r="I3431" s="109">
        <f t="shared" ca="1" si="638"/>
        <v>6.4232865597179591</v>
      </c>
      <c r="J3431" s="51">
        <f t="shared" ca="1" si="642"/>
        <v>7786.7031635331878</v>
      </c>
      <c r="K3431" s="51">
        <f t="shared" ca="1" si="647"/>
        <v>7793.1264500929055</v>
      </c>
      <c r="L3431" s="111">
        <f t="shared" ca="1" si="639"/>
        <v>500</v>
      </c>
      <c r="M3431" s="112">
        <f t="shared" ca="1" si="640"/>
        <v>988.51482432033936</v>
      </c>
      <c r="N3431" s="106"/>
      <c r="O3431" s="109">
        <f t="shared" ca="1" si="643"/>
        <v>11024.711273960558</v>
      </c>
      <c r="P3431" s="113">
        <f t="shared" ca="1" si="644"/>
        <v>1</v>
      </c>
      <c r="Q3431" s="114">
        <f t="shared" ca="1" si="641"/>
        <v>129</v>
      </c>
    </row>
    <row r="3432" spans="5:17" x14ac:dyDescent="0.35">
      <c r="E3432">
        <f t="shared" si="645"/>
        <v>3405</v>
      </c>
      <c r="F3432" s="109">
        <f t="shared" ca="1" si="636"/>
        <v>1.1223716977528559</v>
      </c>
      <c r="G3432" s="110">
        <f t="shared" ca="1" si="646"/>
        <v>6805.7339974703191</v>
      </c>
      <c r="H3432" s="92">
        <f t="shared" si="637"/>
        <v>3405</v>
      </c>
      <c r="I3432" s="109">
        <f t="shared" ca="1" si="638"/>
        <v>1.9263259033801681</v>
      </c>
      <c r="J3432" s="51">
        <f t="shared" ca="1" si="642"/>
        <v>7793.1264500929055</v>
      </c>
      <c r="K3432" s="51">
        <f t="shared" ca="1" si="647"/>
        <v>7795.0527759962861</v>
      </c>
      <c r="L3432" s="111">
        <f t="shared" ca="1" si="639"/>
        <v>500</v>
      </c>
      <c r="M3432" s="112">
        <f t="shared" ca="1" si="640"/>
        <v>989.31877852596699</v>
      </c>
      <c r="N3432" s="106"/>
      <c r="O3432" s="109">
        <f t="shared" ca="1" si="643"/>
        <v>5000.7789343973855</v>
      </c>
      <c r="P3432" s="113">
        <f t="shared" ca="1" si="644"/>
        <v>1</v>
      </c>
      <c r="Q3432" s="114">
        <f t="shared" ca="1" si="641"/>
        <v>324</v>
      </c>
    </row>
    <row r="3433" spans="5:17" x14ac:dyDescent="0.35">
      <c r="E3433">
        <f t="shared" si="645"/>
        <v>3406</v>
      </c>
      <c r="F3433" s="109">
        <f t="shared" ca="1" si="636"/>
        <v>3.3743986806091679</v>
      </c>
      <c r="G3433" s="110">
        <f t="shared" ca="1" si="646"/>
        <v>6809.1083961509285</v>
      </c>
      <c r="H3433" s="92">
        <f t="shared" si="637"/>
        <v>3406</v>
      </c>
      <c r="I3433" s="109">
        <f t="shared" ca="1" si="638"/>
        <v>2.2885316310041199</v>
      </c>
      <c r="J3433" s="51">
        <f t="shared" ca="1" si="642"/>
        <v>7795.0527759962861</v>
      </c>
      <c r="K3433" s="51">
        <f t="shared" ca="1" si="647"/>
        <v>7797.34130762729</v>
      </c>
      <c r="L3433" s="111">
        <f t="shared" ca="1" si="639"/>
        <v>500</v>
      </c>
      <c r="M3433" s="112">
        <f t="shared" ca="1" si="640"/>
        <v>988.23291147636155</v>
      </c>
      <c r="N3433" s="106"/>
      <c r="O3433" s="109">
        <f t="shared" ca="1" si="643"/>
        <v>3564.7360291355981</v>
      </c>
      <c r="P3433" s="113">
        <f t="shared" ca="1" si="644"/>
        <v>1</v>
      </c>
      <c r="Q3433" s="114">
        <f t="shared" ca="1" si="641"/>
        <v>288</v>
      </c>
    </row>
    <row r="3434" spans="5:17" x14ac:dyDescent="0.35">
      <c r="E3434">
        <f t="shared" si="645"/>
        <v>3407</v>
      </c>
      <c r="F3434" s="109">
        <f t="shared" ca="1" si="636"/>
        <v>1.4595556784459409</v>
      </c>
      <c r="G3434" s="110">
        <f t="shared" ca="1" si="646"/>
        <v>6810.5679518293746</v>
      </c>
      <c r="H3434" s="92">
        <f t="shared" si="637"/>
        <v>3407</v>
      </c>
      <c r="I3434" s="109">
        <f t="shared" ca="1" si="638"/>
        <v>0.23180023606935471</v>
      </c>
      <c r="J3434" s="51">
        <f t="shared" ca="1" si="642"/>
        <v>7797.34130762729</v>
      </c>
      <c r="K3434" s="51">
        <f t="shared" ca="1" si="647"/>
        <v>7797.5731078633589</v>
      </c>
      <c r="L3434" s="111">
        <f t="shared" ca="1" si="639"/>
        <v>499</v>
      </c>
      <c r="M3434" s="112">
        <f t="shared" ca="1" si="640"/>
        <v>987.00515603398435</v>
      </c>
      <c r="N3434" s="106"/>
      <c r="O3434" s="109">
        <f t="shared" ca="1" si="643"/>
        <v>8265.3532624893196</v>
      </c>
      <c r="P3434" s="113">
        <f t="shared" ca="1" si="644"/>
        <v>1</v>
      </c>
      <c r="Q3434" s="114">
        <f t="shared" ca="1" si="641"/>
        <v>534</v>
      </c>
    </row>
    <row r="3435" spans="5:17" x14ac:dyDescent="0.35">
      <c r="E3435">
        <f t="shared" si="645"/>
        <v>3408</v>
      </c>
      <c r="F3435" s="109">
        <f t="shared" ca="1" si="636"/>
        <v>0.11973774789352722</v>
      </c>
      <c r="G3435" s="110">
        <f t="shared" ca="1" si="646"/>
        <v>6810.6876895772684</v>
      </c>
      <c r="H3435" s="92">
        <f t="shared" si="637"/>
        <v>3408</v>
      </c>
      <c r="I3435" s="109">
        <f t="shared" ca="1" si="638"/>
        <v>0.8976938323203757</v>
      </c>
      <c r="J3435" s="51">
        <f t="shared" ca="1" si="642"/>
        <v>7797.5731078633589</v>
      </c>
      <c r="K3435" s="51">
        <f t="shared" ca="1" si="647"/>
        <v>7798.4708016956793</v>
      </c>
      <c r="L3435" s="111">
        <f t="shared" ca="1" si="639"/>
        <v>498</v>
      </c>
      <c r="M3435" s="112">
        <f t="shared" ca="1" si="640"/>
        <v>987.78311211841083</v>
      </c>
      <c r="N3435" s="106"/>
      <c r="O3435" s="109">
        <f t="shared" ca="1" si="643"/>
        <v>9751.5187752672555</v>
      </c>
      <c r="P3435" s="113">
        <f t="shared" ca="1" si="644"/>
        <v>1</v>
      </c>
      <c r="Q3435" s="114">
        <f t="shared" ca="1" si="641"/>
        <v>569</v>
      </c>
    </row>
    <row r="3436" spans="5:17" x14ac:dyDescent="0.35">
      <c r="E3436">
        <f t="shared" si="645"/>
        <v>3409</v>
      </c>
      <c r="F3436" s="109">
        <f t="shared" ca="1" si="636"/>
        <v>0.66975080661442365</v>
      </c>
      <c r="G3436" s="110">
        <f t="shared" ca="1" si="646"/>
        <v>6811.3574403838829</v>
      </c>
      <c r="H3436" s="92">
        <f t="shared" si="637"/>
        <v>3409</v>
      </c>
      <c r="I3436" s="109">
        <f t="shared" ca="1" si="638"/>
        <v>0.21999666953852204</v>
      </c>
      <c r="J3436" s="51">
        <f t="shared" ca="1" si="642"/>
        <v>7798.4708016956793</v>
      </c>
      <c r="K3436" s="51">
        <f t="shared" ca="1" si="647"/>
        <v>7798.6907983652181</v>
      </c>
      <c r="L3436" s="111">
        <f t="shared" ca="1" si="639"/>
        <v>497</v>
      </c>
      <c r="M3436" s="112">
        <f t="shared" ca="1" si="640"/>
        <v>987.33335798133521</v>
      </c>
      <c r="N3436" s="106"/>
      <c r="O3436" s="109">
        <f t="shared" ca="1" si="643"/>
        <v>4709.1455497782144</v>
      </c>
      <c r="P3436" s="113">
        <f t="shared" ca="1" si="644"/>
        <v>1</v>
      </c>
      <c r="Q3436" s="114">
        <f t="shared" ca="1" si="641"/>
        <v>335</v>
      </c>
    </row>
    <row r="3437" spans="5:17" x14ac:dyDescent="0.35">
      <c r="E3437">
        <f t="shared" si="645"/>
        <v>3410</v>
      </c>
      <c r="F3437" s="109">
        <f t="shared" ca="1" si="636"/>
        <v>1.8536398598724266</v>
      </c>
      <c r="G3437" s="110">
        <f t="shared" ca="1" si="646"/>
        <v>6813.2110802437555</v>
      </c>
      <c r="H3437" s="92">
        <f t="shared" si="637"/>
        <v>3410</v>
      </c>
      <c r="I3437" s="109">
        <f t="shared" ca="1" si="638"/>
        <v>0.31401063866022766</v>
      </c>
      <c r="J3437" s="51">
        <f t="shared" ca="1" si="642"/>
        <v>7798.6907983652181</v>
      </c>
      <c r="K3437" s="51">
        <f t="shared" ca="1" si="647"/>
        <v>7799.0048090038781</v>
      </c>
      <c r="L3437" s="111">
        <f t="shared" ca="1" si="639"/>
        <v>496</v>
      </c>
      <c r="M3437" s="112">
        <f t="shared" ca="1" si="640"/>
        <v>985.79372876012258</v>
      </c>
      <c r="N3437" s="106"/>
      <c r="O3437" s="109">
        <f t="shared" ca="1" si="643"/>
        <v>3011.9184856594225</v>
      </c>
      <c r="P3437" s="113">
        <f t="shared" ca="1" si="644"/>
        <v>1</v>
      </c>
      <c r="Q3437" s="114">
        <f t="shared" ca="1" si="641"/>
        <v>223</v>
      </c>
    </row>
    <row r="3438" spans="5:17" x14ac:dyDescent="0.35">
      <c r="E3438">
        <f t="shared" si="645"/>
        <v>3411</v>
      </c>
      <c r="F3438" s="109">
        <f t="shared" ca="1" si="636"/>
        <v>6.1731187356449668</v>
      </c>
      <c r="G3438" s="110">
        <f t="shared" ca="1" si="646"/>
        <v>6819.3841989794009</v>
      </c>
      <c r="H3438" s="92">
        <f t="shared" si="637"/>
        <v>3411</v>
      </c>
      <c r="I3438" s="109">
        <f t="shared" ca="1" si="638"/>
        <v>0.4097757628941488</v>
      </c>
      <c r="J3438" s="51">
        <f t="shared" ca="1" si="642"/>
        <v>7799.0048090038781</v>
      </c>
      <c r="K3438" s="51">
        <f t="shared" ca="1" si="647"/>
        <v>7799.4145847667724</v>
      </c>
      <c r="L3438" s="111">
        <f t="shared" ca="1" si="639"/>
        <v>496</v>
      </c>
      <c r="M3438" s="112">
        <f t="shared" ca="1" si="640"/>
        <v>980.03038578737142</v>
      </c>
      <c r="N3438" s="106"/>
      <c r="O3438" s="109">
        <f t="shared" ca="1" si="643"/>
        <v>967.991045626605</v>
      </c>
      <c r="P3438" s="113">
        <f t="shared" ca="1" si="644"/>
        <v>1</v>
      </c>
      <c r="Q3438" s="114">
        <f t="shared" ca="1" si="641"/>
        <v>75</v>
      </c>
    </row>
    <row r="3439" spans="5:17" x14ac:dyDescent="0.35">
      <c r="E3439">
        <f t="shared" si="645"/>
        <v>3412</v>
      </c>
      <c r="F3439" s="109">
        <f t="shared" ca="1" si="636"/>
        <v>1.9792320682391673</v>
      </c>
      <c r="G3439" s="110">
        <f t="shared" ca="1" si="646"/>
        <v>6821.36343104764</v>
      </c>
      <c r="H3439" s="92">
        <f t="shared" si="637"/>
        <v>3412</v>
      </c>
      <c r="I3439" s="109">
        <f t="shared" ca="1" si="638"/>
        <v>0.18611479353473678</v>
      </c>
      <c r="J3439" s="51">
        <f t="shared" ca="1" si="642"/>
        <v>7799.4145847667724</v>
      </c>
      <c r="K3439" s="51">
        <f t="shared" ca="1" si="647"/>
        <v>7799.6006995603075</v>
      </c>
      <c r="L3439" s="111">
        <f t="shared" ca="1" si="639"/>
        <v>495</v>
      </c>
      <c r="M3439" s="112">
        <f t="shared" ca="1" si="640"/>
        <v>978.23726851266747</v>
      </c>
      <c r="N3439" s="106"/>
      <c r="O3439" s="109">
        <f t="shared" ca="1" si="643"/>
        <v>9222.759745508889</v>
      </c>
      <c r="P3439" s="113">
        <f t="shared" ca="1" si="644"/>
        <v>1</v>
      </c>
      <c r="Q3439" s="114">
        <f t="shared" ca="1" si="641"/>
        <v>555</v>
      </c>
    </row>
    <row r="3440" spans="5:17" x14ac:dyDescent="0.35">
      <c r="E3440">
        <f t="shared" si="645"/>
        <v>3413</v>
      </c>
      <c r="F3440" s="109">
        <f t="shared" ca="1" si="636"/>
        <v>0.65822526281319871</v>
      </c>
      <c r="G3440" s="110">
        <f t="shared" ca="1" si="646"/>
        <v>6822.0216563104532</v>
      </c>
      <c r="H3440" s="92">
        <f t="shared" si="637"/>
        <v>3413</v>
      </c>
      <c r="I3440" s="109">
        <f t="shared" ca="1" si="638"/>
        <v>0.53504283978819944</v>
      </c>
      <c r="J3440" s="51">
        <f t="shared" ca="1" si="642"/>
        <v>7799.6006995603075</v>
      </c>
      <c r="K3440" s="51">
        <f t="shared" ca="1" si="647"/>
        <v>7800.1357424000953</v>
      </c>
      <c r="L3440" s="111">
        <f t="shared" ca="1" si="639"/>
        <v>495</v>
      </c>
      <c r="M3440" s="112">
        <f t="shared" ca="1" si="640"/>
        <v>978.11408608964211</v>
      </c>
      <c r="N3440" s="106"/>
      <c r="O3440" s="109">
        <f t="shared" ca="1" si="643"/>
        <v>411.48741702841096</v>
      </c>
      <c r="P3440" s="113">
        <f t="shared" ca="1" si="644"/>
        <v>1</v>
      </c>
      <c r="Q3440" s="114">
        <f t="shared" ca="1" si="641"/>
        <v>11</v>
      </c>
    </row>
    <row r="3441" spans="5:17" x14ac:dyDescent="0.35">
      <c r="E3441">
        <f t="shared" si="645"/>
        <v>3414</v>
      </c>
      <c r="F3441" s="109">
        <f t="shared" ca="1" si="636"/>
        <v>0.63263420602451426</v>
      </c>
      <c r="G3441" s="110">
        <f t="shared" ca="1" si="646"/>
        <v>6822.6542905164779</v>
      </c>
      <c r="H3441" s="92">
        <f t="shared" si="637"/>
        <v>3414</v>
      </c>
      <c r="I3441" s="109">
        <f t="shared" ca="1" si="638"/>
        <v>6.8462927549244615E-2</v>
      </c>
      <c r="J3441" s="51">
        <f t="shared" ca="1" si="642"/>
        <v>7800.1357424000953</v>
      </c>
      <c r="K3441" s="51">
        <f t="shared" ca="1" si="647"/>
        <v>7800.2042053276446</v>
      </c>
      <c r="L3441" s="111">
        <f t="shared" ca="1" si="639"/>
        <v>494</v>
      </c>
      <c r="M3441" s="112">
        <f t="shared" ca="1" si="640"/>
        <v>977.54991481116667</v>
      </c>
      <c r="N3441" s="106"/>
      <c r="O3441" s="109">
        <f t="shared" ca="1" si="643"/>
        <v>4585.1138358753215</v>
      </c>
      <c r="P3441" s="113">
        <f t="shared" ca="1" si="644"/>
        <v>1</v>
      </c>
      <c r="Q3441" s="114">
        <f t="shared" ca="1" si="641"/>
        <v>331</v>
      </c>
    </row>
    <row r="3442" spans="5:17" x14ac:dyDescent="0.35">
      <c r="E3442">
        <f t="shared" si="645"/>
        <v>3415</v>
      </c>
      <c r="F3442" s="109">
        <f t="shared" ca="1" si="636"/>
        <v>2.0940175875803799</v>
      </c>
      <c r="G3442" s="110">
        <f t="shared" ca="1" si="646"/>
        <v>6824.7483081040582</v>
      </c>
      <c r="H3442" s="92">
        <f t="shared" si="637"/>
        <v>3415</v>
      </c>
      <c r="I3442" s="109">
        <f t="shared" ca="1" si="638"/>
        <v>4.0217729605764044E-2</v>
      </c>
      <c r="J3442" s="51">
        <f t="shared" ca="1" si="642"/>
        <v>7800.2042053276446</v>
      </c>
      <c r="K3442" s="51">
        <f t="shared" ca="1" si="647"/>
        <v>7800.2444230572501</v>
      </c>
      <c r="L3442" s="111">
        <f t="shared" ca="1" si="639"/>
        <v>493</v>
      </c>
      <c r="M3442" s="112">
        <f t="shared" ca="1" si="640"/>
        <v>975.49611495319186</v>
      </c>
      <c r="N3442" s="106"/>
      <c r="O3442" s="109">
        <f t="shared" ca="1" si="643"/>
        <v>389.06233251540903</v>
      </c>
      <c r="P3442" s="113">
        <f t="shared" ca="1" si="644"/>
        <v>1</v>
      </c>
      <c r="Q3442" s="114">
        <f t="shared" ca="1" si="641"/>
        <v>14</v>
      </c>
    </row>
    <row r="3443" spans="5:17" x14ac:dyDescent="0.35">
      <c r="E3443">
        <f t="shared" si="645"/>
        <v>3416</v>
      </c>
      <c r="F3443" s="109">
        <f t="shared" ca="1" si="636"/>
        <v>0.91540455895217854</v>
      </c>
      <c r="G3443" s="110">
        <f t="shared" ca="1" si="646"/>
        <v>6825.6637126630103</v>
      </c>
      <c r="H3443" s="92">
        <f t="shared" si="637"/>
        <v>3416</v>
      </c>
      <c r="I3443" s="109">
        <f t="shared" ca="1" si="638"/>
        <v>3.1761556461803688</v>
      </c>
      <c r="J3443" s="51">
        <f t="shared" ca="1" si="642"/>
        <v>7800.2444230572501</v>
      </c>
      <c r="K3443" s="51">
        <f t="shared" ca="1" si="647"/>
        <v>7803.4205787034307</v>
      </c>
      <c r="L3443" s="111">
        <f t="shared" ca="1" si="639"/>
        <v>493</v>
      </c>
      <c r="M3443" s="112">
        <f t="shared" ca="1" si="640"/>
        <v>977.75686604042039</v>
      </c>
      <c r="N3443" s="106"/>
      <c r="O3443" s="109">
        <f t="shared" ca="1" si="643"/>
        <v>7573.6670327091015</v>
      </c>
      <c r="P3443" s="113">
        <f t="shared" ca="1" si="644"/>
        <v>1</v>
      </c>
      <c r="Q3443" s="114">
        <f t="shared" ca="1" si="641"/>
        <v>480</v>
      </c>
    </row>
    <row r="3444" spans="5:17" x14ac:dyDescent="0.35">
      <c r="E3444">
        <f t="shared" si="645"/>
        <v>3417</v>
      </c>
      <c r="F3444" s="109">
        <f t="shared" ca="1" si="636"/>
        <v>0.21004378103929763</v>
      </c>
      <c r="G3444" s="110">
        <f t="shared" ca="1" si="646"/>
        <v>6825.8737564440498</v>
      </c>
      <c r="H3444" s="92">
        <f t="shared" si="637"/>
        <v>3417</v>
      </c>
      <c r="I3444" s="109">
        <f t="shared" ca="1" si="638"/>
        <v>0.98743765896292468</v>
      </c>
      <c r="J3444" s="51">
        <f t="shared" ca="1" si="642"/>
        <v>7803.4205787034307</v>
      </c>
      <c r="K3444" s="51">
        <f t="shared" ca="1" si="647"/>
        <v>7804.4080163623939</v>
      </c>
      <c r="L3444" s="111">
        <f t="shared" ca="1" si="639"/>
        <v>493</v>
      </c>
      <c r="M3444" s="112">
        <f t="shared" ca="1" si="640"/>
        <v>978.53425991834411</v>
      </c>
      <c r="N3444" s="106"/>
      <c r="O3444" s="109">
        <f t="shared" ca="1" si="643"/>
        <v>1785.8770614520274</v>
      </c>
      <c r="P3444" s="113">
        <f t="shared" ca="1" si="644"/>
        <v>1</v>
      </c>
      <c r="Q3444" s="114">
        <f t="shared" ca="1" si="641"/>
        <v>119</v>
      </c>
    </row>
    <row r="3445" spans="5:17" x14ac:dyDescent="0.35">
      <c r="E3445">
        <f t="shared" si="645"/>
        <v>3418</v>
      </c>
      <c r="F3445" s="109">
        <f t="shared" ca="1" si="636"/>
        <v>5.9449530789342619E-2</v>
      </c>
      <c r="G3445" s="110">
        <f t="shared" ca="1" si="646"/>
        <v>6825.9332059748394</v>
      </c>
      <c r="H3445" s="92">
        <f t="shared" si="637"/>
        <v>3418</v>
      </c>
      <c r="I3445" s="109">
        <f t="shared" ca="1" si="638"/>
        <v>3.211562106257261</v>
      </c>
      <c r="J3445" s="51">
        <f t="shared" ca="1" si="642"/>
        <v>7804.4080163623939</v>
      </c>
      <c r="K3445" s="51">
        <f t="shared" ca="1" si="647"/>
        <v>7807.6195784686515</v>
      </c>
      <c r="L3445" s="111">
        <f t="shared" ca="1" si="639"/>
        <v>493</v>
      </c>
      <c r="M3445" s="112">
        <f t="shared" ca="1" si="640"/>
        <v>981.68637249381209</v>
      </c>
      <c r="N3445" s="106"/>
      <c r="O3445" s="109">
        <f t="shared" ca="1" si="643"/>
        <v>241.927060611766</v>
      </c>
      <c r="P3445" s="113">
        <f t="shared" ca="1" si="644"/>
        <v>1</v>
      </c>
      <c r="Q3445" s="114">
        <f t="shared" ca="1" si="641"/>
        <v>4</v>
      </c>
    </row>
    <row r="3446" spans="5:17" x14ac:dyDescent="0.35">
      <c r="E3446">
        <f t="shared" si="645"/>
        <v>3419</v>
      </c>
      <c r="F3446" s="109">
        <f t="shared" ca="1" si="636"/>
        <v>0.1899538432924654</v>
      </c>
      <c r="G3446" s="110">
        <f t="shared" ca="1" si="646"/>
        <v>6826.1231598181321</v>
      </c>
      <c r="H3446" s="92">
        <f t="shared" si="637"/>
        <v>3419</v>
      </c>
      <c r="I3446" s="109">
        <f t="shared" ca="1" si="638"/>
        <v>4.1698145533188242</v>
      </c>
      <c r="J3446" s="51">
        <f t="shared" ca="1" si="642"/>
        <v>7807.6195784686515</v>
      </c>
      <c r="K3446" s="51">
        <f t="shared" ca="1" si="647"/>
        <v>7811.7893930219707</v>
      </c>
      <c r="L3446" s="111">
        <f t="shared" ca="1" si="639"/>
        <v>498</v>
      </c>
      <c r="M3446" s="112">
        <f t="shared" ca="1" si="640"/>
        <v>985.6662332038386</v>
      </c>
      <c r="N3446" s="106"/>
      <c r="O3446" s="109">
        <f t="shared" ca="1" si="643"/>
        <v>5236.0062006856397</v>
      </c>
      <c r="P3446" s="113">
        <f t="shared" ca="1" si="644"/>
        <v>1</v>
      </c>
      <c r="Q3446" s="114">
        <f t="shared" ca="1" si="641"/>
        <v>329</v>
      </c>
    </row>
    <row r="3447" spans="5:17" x14ac:dyDescent="0.35">
      <c r="E3447">
        <f t="shared" si="645"/>
        <v>3420</v>
      </c>
      <c r="F3447" s="109">
        <f t="shared" ca="1" si="636"/>
        <v>0.74442394771363518</v>
      </c>
      <c r="G3447" s="110">
        <f t="shared" ca="1" si="646"/>
        <v>6826.8675837658457</v>
      </c>
      <c r="H3447" s="92">
        <f t="shared" si="637"/>
        <v>3420</v>
      </c>
      <c r="I3447" s="109">
        <f t="shared" ca="1" si="638"/>
        <v>0.541847183526452</v>
      </c>
      <c r="J3447" s="51">
        <f t="shared" ca="1" si="642"/>
        <v>7811.7893930219707</v>
      </c>
      <c r="K3447" s="51">
        <f t="shared" ca="1" si="647"/>
        <v>7812.3312402054971</v>
      </c>
      <c r="L3447" s="111">
        <f t="shared" ca="1" si="639"/>
        <v>497</v>
      </c>
      <c r="M3447" s="112">
        <f t="shared" ca="1" si="640"/>
        <v>985.46365643965146</v>
      </c>
      <c r="N3447" s="106"/>
      <c r="O3447" s="109">
        <f t="shared" ca="1" si="643"/>
        <v>1987.0429776293429</v>
      </c>
      <c r="P3447" s="113">
        <f t="shared" ca="1" si="644"/>
        <v>1</v>
      </c>
      <c r="Q3447" s="114">
        <f t="shared" ca="1" si="641"/>
        <v>133</v>
      </c>
    </row>
    <row r="3448" spans="5:17" x14ac:dyDescent="0.35">
      <c r="E3448">
        <f t="shared" si="645"/>
        <v>3421</v>
      </c>
      <c r="F3448" s="109">
        <f t="shared" ca="1" si="636"/>
        <v>5.5948002820961342</v>
      </c>
      <c r="G3448" s="110">
        <f t="shared" ca="1" si="646"/>
        <v>6832.4623840479417</v>
      </c>
      <c r="H3448" s="92">
        <f t="shared" si="637"/>
        <v>3421</v>
      </c>
      <c r="I3448" s="109">
        <f t="shared" ca="1" si="638"/>
        <v>0.46661024644714755</v>
      </c>
      <c r="J3448" s="51">
        <f t="shared" ca="1" si="642"/>
        <v>7812.3312402054971</v>
      </c>
      <c r="K3448" s="51">
        <f t="shared" ca="1" si="647"/>
        <v>7812.7978504519442</v>
      </c>
      <c r="L3448" s="111">
        <f t="shared" ca="1" si="639"/>
        <v>497</v>
      </c>
      <c r="M3448" s="112">
        <f t="shared" ca="1" si="640"/>
        <v>980.33546640400255</v>
      </c>
      <c r="N3448" s="106"/>
      <c r="O3448" s="109">
        <f t="shared" ca="1" si="643"/>
        <v>8004.597366527747</v>
      </c>
      <c r="P3448" s="113">
        <f t="shared" ca="1" si="644"/>
        <v>1</v>
      </c>
      <c r="Q3448" s="114">
        <f t="shared" ca="1" si="641"/>
        <v>515</v>
      </c>
    </row>
    <row r="3449" spans="5:17" x14ac:dyDescent="0.35">
      <c r="E3449">
        <f t="shared" si="645"/>
        <v>3422</v>
      </c>
      <c r="F3449" s="109">
        <f t="shared" ca="1" si="636"/>
        <v>2.3445504916065336</v>
      </c>
      <c r="G3449" s="110">
        <f t="shared" ca="1" si="646"/>
        <v>6834.8069345395479</v>
      </c>
      <c r="H3449" s="92">
        <f t="shared" si="637"/>
        <v>3422</v>
      </c>
      <c r="I3449" s="109">
        <f t="shared" ca="1" si="638"/>
        <v>5.0895608333553568</v>
      </c>
      <c r="J3449" s="51">
        <f t="shared" ca="1" si="642"/>
        <v>7812.7978504519442</v>
      </c>
      <c r="K3449" s="51">
        <f t="shared" ca="1" si="647"/>
        <v>7817.8874112853</v>
      </c>
      <c r="L3449" s="111">
        <f t="shared" ca="1" si="639"/>
        <v>501</v>
      </c>
      <c r="M3449" s="112">
        <f t="shared" ca="1" si="640"/>
        <v>983.08047674575209</v>
      </c>
      <c r="N3449" s="106"/>
      <c r="O3449" s="109">
        <f t="shared" ca="1" si="643"/>
        <v>1391.2312655589274</v>
      </c>
      <c r="P3449" s="113">
        <f t="shared" ca="1" si="644"/>
        <v>1</v>
      </c>
      <c r="Q3449" s="114">
        <f t="shared" ca="1" si="641"/>
        <v>100</v>
      </c>
    </row>
    <row r="3450" spans="5:17" x14ac:dyDescent="0.35">
      <c r="E3450">
        <f t="shared" si="645"/>
        <v>3423</v>
      </c>
      <c r="F3450" s="109">
        <f t="shared" ca="1" si="636"/>
        <v>2.4524502079441781</v>
      </c>
      <c r="G3450" s="110">
        <f t="shared" ca="1" si="646"/>
        <v>6837.2593847474918</v>
      </c>
      <c r="H3450" s="92">
        <f t="shared" si="637"/>
        <v>3423</v>
      </c>
      <c r="I3450" s="109">
        <f t="shared" ca="1" si="638"/>
        <v>1.7138364363220397</v>
      </c>
      <c r="J3450" s="51">
        <f t="shared" ca="1" si="642"/>
        <v>7817.8874112853</v>
      </c>
      <c r="K3450" s="51">
        <f t="shared" ca="1" si="647"/>
        <v>7819.6012477216218</v>
      </c>
      <c r="L3450" s="111">
        <f t="shared" ca="1" si="639"/>
        <v>500</v>
      </c>
      <c r="M3450" s="112">
        <f t="shared" ca="1" si="640"/>
        <v>982.34186297412998</v>
      </c>
      <c r="N3450" s="106"/>
      <c r="O3450" s="109">
        <f t="shared" ca="1" si="643"/>
        <v>6727.7292928451125</v>
      </c>
      <c r="P3450" s="113">
        <f t="shared" ca="1" si="644"/>
        <v>1</v>
      </c>
      <c r="Q3450" s="114">
        <f t="shared" ca="1" si="641"/>
        <v>420</v>
      </c>
    </row>
    <row r="3451" spans="5:17" x14ac:dyDescent="0.35">
      <c r="E3451">
        <f t="shared" si="645"/>
        <v>3424</v>
      </c>
      <c r="F3451" s="109">
        <f t="shared" ca="1" si="636"/>
        <v>2.5012359397395549</v>
      </c>
      <c r="G3451" s="110">
        <f t="shared" ca="1" si="646"/>
        <v>6839.7606206872315</v>
      </c>
      <c r="H3451" s="92">
        <f t="shared" si="637"/>
        <v>3424</v>
      </c>
      <c r="I3451" s="109">
        <f t="shared" ca="1" si="638"/>
        <v>0.57278593687784485</v>
      </c>
      <c r="J3451" s="51">
        <f t="shared" ca="1" si="642"/>
        <v>7819.6012477216218</v>
      </c>
      <c r="K3451" s="51">
        <f t="shared" ca="1" si="647"/>
        <v>7820.1740336584999</v>
      </c>
      <c r="L3451" s="111">
        <f t="shared" ca="1" si="639"/>
        <v>499</v>
      </c>
      <c r="M3451" s="112">
        <f t="shared" ca="1" si="640"/>
        <v>980.41341297126837</v>
      </c>
      <c r="N3451" s="106"/>
      <c r="O3451" s="109">
        <f t="shared" ca="1" si="643"/>
        <v>10642.26611799921</v>
      </c>
      <c r="P3451" s="113">
        <f t="shared" ca="1" si="644"/>
        <v>1</v>
      </c>
      <c r="Q3451" s="114">
        <f t="shared" ca="1" si="641"/>
        <v>303</v>
      </c>
    </row>
    <row r="3452" spans="5:17" x14ac:dyDescent="0.35">
      <c r="E3452">
        <f t="shared" si="645"/>
        <v>3425</v>
      </c>
      <c r="F3452" s="109">
        <f t="shared" ca="1" si="636"/>
        <v>5.7021002407724497</v>
      </c>
      <c r="G3452" s="110">
        <f t="shared" ca="1" si="646"/>
        <v>6845.4627209280043</v>
      </c>
      <c r="H3452" s="92">
        <f t="shared" si="637"/>
        <v>3425</v>
      </c>
      <c r="I3452" s="109">
        <f t="shared" ca="1" si="638"/>
        <v>0.30628728320028892</v>
      </c>
      <c r="J3452" s="51">
        <f t="shared" ca="1" si="642"/>
        <v>7820.1740336584999</v>
      </c>
      <c r="K3452" s="51">
        <f t="shared" ca="1" si="647"/>
        <v>7820.4803209417005</v>
      </c>
      <c r="L3452" s="111">
        <f t="shared" ca="1" si="639"/>
        <v>498</v>
      </c>
      <c r="M3452" s="112">
        <f t="shared" ca="1" si="640"/>
        <v>975.01760001369621</v>
      </c>
      <c r="N3452" s="106"/>
      <c r="O3452" s="109">
        <f t="shared" ca="1" si="643"/>
        <v>5892.5389860478963</v>
      </c>
      <c r="P3452" s="113">
        <f t="shared" ca="1" si="644"/>
        <v>1</v>
      </c>
      <c r="Q3452" s="114">
        <f t="shared" ca="1" si="641"/>
        <v>356</v>
      </c>
    </row>
    <row r="3453" spans="5:17" x14ac:dyDescent="0.35">
      <c r="E3453">
        <f t="shared" si="645"/>
        <v>3426</v>
      </c>
      <c r="F3453" s="109">
        <f t="shared" ca="1" si="636"/>
        <v>0.46352676835094708</v>
      </c>
      <c r="G3453" s="110">
        <f t="shared" ca="1" si="646"/>
        <v>6845.9262476963549</v>
      </c>
      <c r="H3453" s="92">
        <f t="shared" si="637"/>
        <v>3426</v>
      </c>
      <c r="I3453" s="109">
        <f t="shared" ca="1" si="638"/>
        <v>1.1895954711618608</v>
      </c>
      <c r="J3453" s="51">
        <f t="shared" ca="1" si="642"/>
        <v>7820.4803209417005</v>
      </c>
      <c r="K3453" s="51">
        <f t="shared" ca="1" si="647"/>
        <v>7821.6699164128622</v>
      </c>
      <c r="L3453" s="111">
        <f t="shared" ca="1" si="639"/>
        <v>499</v>
      </c>
      <c r="M3453" s="112">
        <f t="shared" ca="1" si="640"/>
        <v>975.74366871650727</v>
      </c>
      <c r="N3453" s="106"/>
      <c r="O3453" s="109">
        <f t="shared" ca="1" si="643"/>
        <v>3884.7971567857262</v>
      </c>
      <c r="P3453" s="113">
        <f t="shared" ca="1" si="644"/>
        <v>1</v>
      </c>
      <c r="Q3453" s="114">
        <f t="shared" ca="1" si="641"/>
        <v>288</v>
      </c>
    </row>
    <row r="3454" spans="5:17" x14ac:dyDescent="0.35">
      <c r="E3454">
        <f t="shared" si="645"/>
        <v>3427</v>
      </c>
      <c r="F3454" s="109">
        <f t="shared" ca="1" si="636"/>
        <v>3.3537292667431085</v>
      </c>
      <c r="G3454" s="110">
        <f t="shared" ca="1" si="646"/>
        <v>6849.2799769630983</v>
      </c>
      <c r="H3454" s="92">
        <f t="shared" si="637"/>
        <v>3427</v>
      </c>
      <c r="I3454" s="109">
        <f t="shared" ca="1" si="638"/>
        <v>0.14003286988912012</v>
      </c>
      <c r="J3454" s="51">
        <f t="shared" ca="1" si="642"/>
        <v>7821.6699164128622</v>
      </c>
      <c r="K3454" s="51">
        <f t="shared" ca="1" si="647"/>
        <v>7821.8099492827514</v>
      </c>
      <c r="L3454" s="111">
        <f t="shared" ca="1" si="639"/>
        <v>499</v>
      </c>
      <c r="M3454" s="112">
        <f t="shared" ca="1" si="640"/>
        <v>972.5299723196531</v>
      </c>
      <c r="N3454" s="106"/>
      <c r="O3454" s="109">
        <f t="shared" ca="1" si="643"/>
        <v>880.43434455505599</v>
      </c>
      <c r="P3454" s="113">
        <f t="shared" ca="1" si="644"/>
        <v>1</v>
      </c>
      <c r="Q3454" s="114">
        <f t="shared" ca="1" si="641"/>
        <v>53</v>
      </c>
    </row>
    <row r="3455" spans="5:17" x14ac:dyDescent="0.35">
      <c r="E3455">
        <f t="shared" si="645"/>
        <v>3428</v>
      </c>
      <c r="F3455" s="109">
        <f t="shared" ca="1" si="636"/>
        <v>3.4780136567738773</v>
      </c>
      <c r="G3455" s="110">
        <f t="shared" ca="1" si="646"/>
        <v>6852.7579906198725</v>
      </c>
      <c r="H3455" s="92">
        <f t="shared" si="637"/>
        <v>3428</v>
      </c>
      <c r="I3455" s="109">
        <f t="shared" ca="1" si="638"/>
        <v>4.7083945276640442</v>
      </c>
      <c r="J3455" s="51">
        <f t="shared" ca="1" si="642"/>
        <v>7821.8099492827514</v>
      </c>
      <c r="K3455" s="51">
        <f t="shared" ca="1" si="647"/>
        <v>7826.5183438104159</v>
      </c>
      <c r="L3455" s="111">
        <f t="shared" ca="1" si="639"/>
        <v>498</v>
      </c>
      <c r="M3455" s="112">
        <f t="shared" ca="1" si="640"/>
        <v>973.76035319054336</v>
      </c>
      <c r="N3455" s="106"/>
      <c r="O3455" s="109">
        <f t="shared" ca="1" si="643"/>
        <v>6294.1931006941741</v>
      </c>
      <c r="P3455" s="113">
        <f t="shared" ca="1" si="644"/>
        <v>1</v>
      </c>
      <c r="Q3455" s="114">
        <f t="shared" ca="1" si="641"/>
        <v>390</v>
      </c>
    </row>
    <row r="3456" spans="5:17" x14ac:dyDescent="0.35">
      <c r="E3456">
        <f t="shared" si="645"/>
        <v>3429</v>
      </c>
      <c r="F3456" s="109">
        <f t="shared" ca="1" si="636"/>
        <v>0.13125229681631725</v>
      </c>
      <c r="G3456" s="110">
        <f t="shared" ca="1" si="646"/>
        <v>6852.889242916689</v>
      </c>
      <c r="H3456" s="92">
        <f t="shared" si="637"/>
        <v>3429</v>
      </c>
      <c r="I3456" s="109">
        <f t="shared" ca="1" si="638"/>
        <v>0.61989196717480288</v>
      </c>
      <c r="J3456" s="51">
        <f t="shared" ca="1" si="642"/>
        <v>7826.5183438104159</v>
      </c>
      <c r="K3456" s="51">
        <f t="shared" ca="1" si="647"/>
        <v>7827.138235777591</v>
      </c>
      <c r="L3456" s="111">
        <f t="shared" ca="1" si="639"/>
        <v>497</v>
      </c>
      <c r="M3456" s="112">
        <f t="shared" ca="1" si="640"/>
        <v>974.24899286090204</v>
      </c>
      <c r="N3456" s="106"/>
      <c r="O3456" s="109">
        <f t="shared" ca="1" si="643"/>
        <v>5744.7067326250735</v>
      </c>
      <c r="P3456" s="113">
        <f t="shared" ca="1" si="644"/>
        <v>1</v>
      </c>
      <c r="Q3456" s="114">
        <f t="shared" ca="1" si="641"/>
        <v>338</v>
      </c>
    </row>
    <row r="3457" spans="5:17" x14ac:dyDescent="0.35">
      <c r="E3457">
        <f t="shared" si="645"/>
        <v>3430</v>
      </c>
      <c r="F3457" s="109">
        <f t="shared" ca="1" si="636"/>
        <v>0.7501221686761903</v>
      </c>
      <c r="G3457" s="110">
        <f t="shared" ca="1" si="646"/>
        <v>6853.6393650853652</v>
      </c>
      <c r="H3457" s="92">
        <f t="shared" si="637"/>
        <v>3430</v>
      </c>
      <c r="I3457" s="109">
        <f t="shared" ca="1" si="638"/>
        <v>0.58503539097647694</v>
      </c>
      <c r="J3457" s="51">
        <f t="shared" ca="1" si="642"/>
        <v>7827.138235777591</v>
      </c>
      <c r="K3457" s="51">
        <f t="shared" ca="1" si="647"/>
        <v>7827.7232711685674</v>
      </c>
      <c r="L3457" s="111">
        <f t="shared" ca="1" si="639"/>
        <v>496</v>
      </c>
      <c r="M3457" s="112">
        <f t="shared" ca="1" si="640"/>
        <v>974.08390608320224</v>
      </c>
      <c r="N3457" s="106"/>
      <c r="O3457" s="109">
        <f t="shared" ca="1" si="643"/>
        <v>10437.279370931799</v>
      </c>
      <c r="P3457" s="113">
        <f t="shared" ca="1" si="644"/>
        <v>1</v>
      </c>
      <c r="Q3457" s="114">
        <f t="shared" ca="1" si="641"/>
        <v>384</v>
      </c>
    </row>
    <row r="3458" spans="5:17" x14ac:dyDescent="0.35">
      <c r="E3458">
        <f t="shared" si="645"/>
        <v>3431</v>
      </c>
      <c r="F3458" s="109">
        <f t="shared" ca="1" si="636"/>
        <v>1.70362545468948</v>
      </c>
      <c r="G3458" s="110">
        <f t="shared" ca="1" si="646"/>
        <v>6855.3429905400544</v>
      </c>
      <c r="H3458" s="92">
        <f t="shared" si="637"/>
        <v>3431</v>
      </c>
      <c r="I3458" s="109">
        <f t="shared" ca="1" si="638"/>
        <v>0.43481223369158922</v>
      </c>
      <c r="J3458" s="51">
        <f t="shared" ca="1" si="642"/>
        <v>7827.7232711685674</v>
      </c>
      <c r="K3458" s="51">
        <f t="shared" ca="1" si="647"/>
        <v>7828.1580834022589</v>
      </c>
      <c r="L3458" s="111">
        <f t="shared" ca="1" si="639"/>
        <v>495</v>
      </c>
      <c r="M3458" s="112">
        <f t="shared" ca="1" si="640"/>
        <v>972.81509286220444</v>
      </c>
      <c r="N3458" s="106"/>
      <c r="O3458" s="109">
        <f t="shared" ca="1" si="643"/>
        <v>4842.3077069437404</v>
      </c>
      <c r="P3458" s="113">
        <f t="shared" ca="1" si="644"/>
        <v>1</v>
      </c>
      <c r="Q3458" s="114">
        <f t="shared" ca="1" si="641"/>
        <v>319</v>
      </c>
    </row>
    <row r="3459" spans="5:17" x14ac:dyDescent="0.35">
      <c r="E3459">
        <f t="shared" si="645"/>
        <v>3432</v>
      </c>
      <c r="F3459" s="109">
        <f t="shared" ca="1" si="636"/>
        <v>0.60745353294615489</v>
      </c>
      <c r="G3459" s="110">
        <f t="shared" ca="1" si="646"/>
        <v>6855.9504440730007</v>
      </c>
      <c r="H3459" s="92">
        <f t="shared" si="637"/>
        <v>3432</v>
      </c>
      <c r="I3459" s="109">
        <f t="shared" ca="1" si="638"/>
        <v>0.22269844199490094</v>
      </c>
      <c r="J3459" s="51">
        <f t="shared" ca="1" si="642"/>
        <v>7828.1580834022589</v>
      </c>
      <c r="K3459" s="51">
        <f t="shared" ca="1" si="647"/>
        <v>7828.3807818442538</v>
      </c>
      <c r="L3459" s="111">
        <f t="shared" ca="1" si="639"/>
        <v>494</v>
      </c>
      <c r="M3459" s="112">
        <f t="shared" ca="1" si="640"/>
        <v>972.43033777125311</v>
      </c>
      <c r="N3459" s="106"/>
      <c r="O3459" s="109">
        <f t="shared" ca="1" si="643"/>
        <v>4520.7580417639792</v>
      </c>
      <c r="P3459" s="113">
        <f t="shared" ca="1" si="644"/>
        <v>1</v>
      </c>
      <c r="Q3459" s="114">
        <f t="shared" ca="1" si="641"/>
        <v>331</v>
      </c>
    </row>
    <row r="3460" spans="5:17" x14ac:dyDescent="0.35">
      <c r="E3460">
        <f t="shared" si="645"/>
        <v>3433</v>
      </c>
      <c r="F3460" s="109">
        <f t="shared" ca="1" si="636"/>
        <v>3.2076450389164863</v>
      </c>
      <c r="G3460" s="110">
        <f t="shared" ca="1" si="646"/>
        <v>6859.1580891119174</v>
      </c>
      <c r="H3460" s="92">
        <f t="shared" si="637"/>
        <v>3433</v>
      </c>
      <c r="I3460" s="109">
        <f t="shared" ca="1" si="638"/>
        <v>2.7517488271574813</v>
      </c>
      <c r="J3460" s="51">
        <f t="shared" ca="1" si="642"/>
        <v>7828.3807818442538</v>
      </c>
      <c r="K3460" s="51">
        <f t="shared" ca="1" si="647"/>
        <v>7831.1325306714116</v>
      </c>
      <c r="L3460" s="111">
        <f t="shared" ca="1" si="639"/>
        <v>496</v>
      </c>
      <c r="M3460" s="112">
        <f t="shared" ca="1" si="640"/>
        <v>971.97444155949415</v>
      </c>
      <c r="N3460" s="106"/>
      <c r="O3460" s="109">
        <f t="shared" ca="1" si="643"/>
        <v>2885.6252807296705</v>
      </c>
      <c r="P3460" s="113">
        <f t="shared" ca="1" si="644"/>
        <v>1</v>
      </c>
      <c r="Q3460" s="114">
        <f t="shared" ca="1" si="641"/>
        <v>212</v>
      </c>
    </row>
    <row r="3461" spans="5:17" x14ac:dyDescent="0.35">
      <c r="E3461">
        <f t="shared" si="645"/>
        <v>3434</v>
      </c>
      <c r="F3461" s="109">
        <f t="shared" ca="1" si="636"/>
        <v>1.6302821223887898</v>
      </c>
      <c r="G3461" s="110">
        <f t="shared" ca="1" si="646"/>
        <v>6860.7883712343064</v>
      </c>
      <c r="H3461" s="92">
        <f t="shared" si="637"/>
        <v>3434</v>
      </c>
      <c r="I3461" s="109">
        <f t="shared" ca="1" si="638"/>
        <v>0.62060252727295284</v>
      </c>
      <c r="J3461" s="51">
        <f t="shared" ca="1" si="642"/>
        <v>7831.1325306714116</v>
      </c>
      <c r="K3461" s="51">
        <f t="shared" ca="1" si="647"/>
        <v>7831.7531331986847</v>
      </c>
      <c r="L3461" s="111">
        <f t="shared" ca="1" si="639"/>
        <v>496</v>
      </c>
      <c r="M3461" s="112">
        <f t="shared" ca="1" si="640"/>
        <v>970.96476196437834</v>
      </c>
      <c r="N3461" s="106"/>
      <c r="O3461" s="109">
        <f t="shared" ca="1" si="643"/>
        <v>3160.7055653305888</v>
      </c>
      <c r="P3461" s="113">
        <f t="shared" ca="1" si="644"/>
        <v>1</v>
      </c>
      <c r="Q3461" s="114">
        <f t="shared" ca="1" si="641"/>
        <v>242</v>
      </c>
    </row>
    <row r="3462" spans="5:17" x14ac:dyDescent="0.35">
      <c r="E3462">
        <f t="shared" si="645"/>
        <v>3435</v>
      </c>
      <c r="F3462" s="109">
        <f t="shared" ca="1" si="636"/>
        <v>0.97009636898406337</v>
      </c>
      <c r="G3462" s="110">
        <f t="shared" ca="1" si="646"/>
        <v>6861.7584676032902</v>
      </c>
      <c r="H3462" s="92">
        <f t="shared" si="637"/>
        <v>3435</v>
      </c>
      <c r="I3462" s="109">
        <f t="shared" ca="1" si="638"/>
        <v>0.19604385908990368</v>
      </c>
      <c r="J3462" s="51">
        <f t="shared" ca="1" si="642"/>
        <v>7831.7531331986847</v>
      </c>
      <c r="K3462" s="51">
        <f t="shared" ca="1" si="647"/>
        <v>7831.9491770577742</v>
      </c>
      <c r="L3462" s="111">
        <f t="shared" ca="1" si="639"/>
        <v>497</v>
      </c>
      <c r="M3462" s="112">
        <f t="shared" ca="1" si="640"/>
        <v>970.19070945448402</v>
      </c>
      <c r="N3462" s="106"/>
      <c r="O3462" s="109">
        <f t="shared" ca="1" si="643"/>
        <v>9953.6388363718652</v>
      </c>
      <c r="P3462" s="113">
        <f t="shared" ca="1" si="644"/>
        <v>1</v>
      </c>
      <c r="Q3462" s="114">
        <f t="shared" ca="1" si="641"/>
        <v>567</v>
      </c>
    </row>
    <row r="3463" spans="5:17" x14ac:dyDescent="0.35">
      <c r="E3463">
        <f t="shared" si="645"/>
        <v>3436</v>
      </c>
      <c r="F3463" s="109">
        <f t="shared" ca="1" si="636"/>
        <v>0.34641340965205869</v>
      </c>
      <c r="G3463" s="110">
        <f t="shared" ca="1" si="646"/>
        <v>6862.1048810129423</v>
      </c>
      <c r="H3463" s="92">
        <f t="shared" si="637"/>
        <v>3436</v>
      </c>
      <c r="I3463" s="109">
        <f t="shared" ca="1" si="638"/>
        <v>6.0436188739186019</v>
      </c>
      <c r="J3463" s="51">
        <f t="shared" ca="1" si="642"/>
        <v>7831.9491770577742</v>
      </c>
      <c r="K3463" s="51">
        <f t="shared" ca="1" si="647"/>
        <v>7837.9927959316929</v>
      </c>
      <c r="L3463" s="111">
        <f t="shared" ca="1" si="639"/>
        <v>500</v>
      </c>
      <c r="M3463" s="112">
        <f t="shared" ca="1" si="640"/>
        <v>975.88791491875054</v>
      </c>
      <c r="N3463" s="106"/>
      <c r="O3463" s="109">
        <f t="shared" ca="1" si="643"/>
        <v>4966.3090729435535</v>
      </c>
      <c r="P3463" s="113">
        <f t="shared" ca="1" si="644"/>
        <v>1</v>
      </c>
      <c r="Q3463" s="114">
        <f t="shared" ca="1" si="641"/>
        <v>331</v>
      </c>
    </row>
    <row r="3464" spans="5:17" x14ac:dyDescent="0.35">
      <c r="E3464">
        <f t="shared" si="645"/>
        <v>3437</v>
      </c>
      <c r="F3464" s="109">
        <f t="shared" ca="1" si="636"/>
        <v>3.8159142592113624</v>
      </c>
      <c r="G3464" s="110">
        <f t="shared" ca="1" si="646"/>
        <v>6865.9207952721536</v>
      </c>
      <c r="H3464" s="92">
        <f t="shared" si="637"/>
        <v>3437</v>
      </c>
      <c r="I3464" s="109">
        <f t="shared" ca="1" si="638"/>
        <v>7.0377989961215075</v>
      </c>
      <c r="J3464" s="51">
        <f t="shared" ca="1" si="642"/>
        <v>7837.9927959316929</v>
      </c>
      <c r="K3464" s="51">
        <f t="shared" ca="1" si="647"/>
        <v>7845.0305949278145</v>
      </c>
      <c r="L3464" s="111">
        <f t="shared" ca="1" si="639"/>
        <v>502</v>
      </c>
      <c r="M3464" s="112">
        <f t="shared" ca="1" si="640"/>
        <v>979.10979965566094</v>
      </c>
      <c r="N3464" s="106"/>
      <c r="O3464" s="109">
        <f t="shared" ca="1" si="643"/>
        <v>8504.6506559029258</v>
      </c>
      <c r="P3464" s="113">
        <f t="shared" ca="1" si="644"/>
        <v>1</v>
      </c>
      <c r="Q3464" s="114">
        <f t="shared" ca="1" si="641"/>
        <v>525</v>
      </c>
    </row>
    <row r="3465" spans="5:17" x14ac:dyDescent="0.35">
      <c r="E3465">
        <f t="shared" si="645"/>
        <v>3438</v>
      </c>
      <c r="F3465" s="109">
        <f t="shared" ca="1" si="636"/>
        <v>9.242906021273086</v>
      </c>
      <c r="G3465" s="110">
        <f t="shared" ca="1" si="646"/>
        <v>6875.163701293427</v>
      </c>
      <c r="H3465" s="92">
        <f t="shared" si="637"/>
        <v>3438</v>
      </c>
      <c r="I3465" s="109">
        <f t="shared" ca="1" si="638"/>
        <v>0.72887560642123528</v>
      </c>
      <c r="J3465" s="51">
        <f t="shared" ca="1" si="642"/>
        <v>7845.0305949278145</v>
      </c>
      <c r="K3465" s="51">
        <f t="shared" ca="1" si="647"/>
        <v>7845.7594705342353</v>
      </c>
      <c r="L3465" s="111">
        <f t="shared" ca="1" si="639"/>
        <v>501</v>
      </c>
      <c r="M3465" s="112">
        <f t="shared" ca="1" si="640"/>
        <v>970.59576924080829</v>
      </c>
      <c r="N3465" s="106"/>
      <c r="O3465" s="109">
        <f t="shared" ca="1" si="643"/>
        <v>8547.9294406966746</v>
      </c>
      <c r="P3465" s="113">
        <f t="shared" ca="1" si="644"/>
        <v>1</v>
      </c>
      <c r="Q3465" s="114">
        <f t="shared" ca="1" si="641"/>
        <v>526</v>
      </c>
    </row>
    <row r="3466" spans="5:17" x14ac:dyDescent="0.35">
      <c r="E3466">
        <f t="shared" si="645"/>
        <v>3439</v>
      </c>
      <c r="F3466" s="109">
        <f t="shared" ca="1" si="636"/>
        <v>0.67744380529273773</v>
      </c>
      <c r="G3466" s="110">
        <f t="shared" ca="1" si="646"/>
        <v>6875.8411450987196</v>
      </c>
      <c r="H3466" s="92">
        <f t="shared" si="637"/>
        <v>3439</v>
      </c>
      <c r="I3466" s="109">
        <f t="shared" ca="1" si="638"/>
        <v>9.3756539032480657E-2</v>
      </c>
      <c r="J3466" s="51">
        <f t="shared" ca="1" si="642"/>
        <v>7845.7594705342353</v>
      </c>
      <c r="K3466" s="51">
        <f t="shared" ca="1" si="647"/>
        <v>7845.8532270732676</v>
      </c>
      <c r="L3466" s="111">
        <f t="shared" ca="1" si="639"/>
        <v>500</v>
      </c>
      <c r="M3466" s="112">
        <f t="shared" ca="1" si="640"/>
        <v>970.01208197454798</v>
      </c>
      <c r="N3466" s="106"/>
      <c r="O3466" s="109">
        <f t="shared" ca="1" si="643"/>
        <v>10541.081633047344</v>
      </c>
      <c r="P3466" s="113">
        <f t="shared" ca="1" si="644"/>
        <v>1</v>
      </c>
      <c r="Q3466" s="114">
        <f t="shared" ca="1" si="641"/>
        <v>340</v>
      </c>
    </row>
    <row r="3467" spans="5:17" x14ac:dyDescent="0.35">
      <c r="E3467">
        <f t="shared" si="645"/>
        <v>3440</v>
      </c>
      <c r="F3467" s="109">
        <f t="shared" ca="1" si="636"/>
        <v>3.0959084704966751</v>
      </c>
      <c r="G3467" s="110">
        <f t="shared" ca="1" si="646"/>
        <v>6878.937053569216</v>
      </c>
      <c r="H3467" s="92">
        <f t="shared" si="637"/>
        <v>3440</v>
      </c>
      <c r="I3467" s="109">
        <f t="shared" ca="1" si="638"/>
        <v>4.2448001868888063</v>
      </c>
      <c r="J3467" s="51">
        <f t="shared" ca="1" si="642"/>
        <v>7845.8532270732676</v>
      </c>
      <c r="K3467" s="51">
        <f t="shared" ca="1" si="647"/>
        <v>7850.0980272601564</v>
      </c>
      <c r="L3467" s="111">
        <f t="shared" ca="1" si="639"/>
        <v>501</v>
      </c>
      <c r="M3467" s="112">
        <f t="shared" ca="1" si="640"/>
        <v>971.16097369094041</v>
      </c>
      <c r="N3467" s="106"/>
      <c r="O3467" s="109">
        <f t="shared" ca="1" si="643"/>
        <v>3428.3976715427962</v>
      </c>
      <c r="P3467" s="113">
        <f t="shared" ca="1" si="644"/>
        <v>1</v>
      </c>
      <c r="Q3467" s="114">
        <f t="shared" ca="1" si="641"/>
        <v>276</v>
      </c>
    </row>
    <row r="3468" spans="5:17" x14ac:dyDescent="0.35">
      <c r="E3468">
        <f t="shared" si="645"/>
        <v>3441</v>
      </c>
      <c r="F3468" s="109">
        <f t="shared" ca="1" si="636"/>
        <v>1.8811227521600482</v>
      </c>
      <c r="G3468" s="110">
        <f t="shared" ca="1" si="646"/>
        <v>6880.8181763213761</v>
      </c>
      <c r="H3468" s="92">
        <f t="shared" si="637"/>
        <v>3441</v>
      </c>
      <c r="I3468" s="109">
        <f t="shared" ca="1" si="638"/>
        <v>0.67912451286407149</v>
      </c>
      <c r="J3468" s="51">
        <f t="shared" ca="1" si="642"/>
        <v>7850.0980272601564</v>
      </c>
      <c r="K3468" s="51">
        <f t="shared" ca="1" si="647"/>
        <v>7850.7771517730207</v>
      </c>
      <c r="L3468" s="111">
        <f t="shared" ca="1" si="639"/>
        <v>502</v>
      </c>
      <c r="M3468" s="112">
        <f t="shared" ca="1" si="640"/>
        <v>969.95897545164462</v>
      </c>
      <c r="N3468" s="106"/>
      <c r="O3468" s="109">
        <f t="shared" ca="1" si="643"/>
        <v>426.70372778164221</v>
      </c>
      <c r="P3468" s="113">
        <f t="shared" ca="1" si="644"/>
        <v>1</v>
      </c>
      <c r="Q3468" s="114">
        <f t="shared" ca="1" si="641"/>
        <v>12</v>
      </c>
    </row>
    <row r="3469" spans="5:17" x14ac:dyDescent="0.35">
      <c r="E3469">
        <f t="shared" si="645"/>
        <v>3442</v>
      </c>
      <c r="F3469" s="109">
        <f t="shared" ca="1" si="636"/>
        <v>0.17489050832817185</v>
      </c>
      <c r="G3469" s="110">
        <f t="shared" ca="1" si="646"/>
        <v>6880.9930668297038</v>
      </c>
      <c r="H3469" s="92">
        <f t="shared" si="637"/>
        <v>3442</v>
      </c>
      <c r="I3469" s="109">
        <f t="shared" ca="1" si="638"/>
        <v>0.29918953682713656</v>
      </c>
      <c r="J3469" s="51">
        <f t="shared" ca="1" si="642"/>
        <v>7850.7771517730207</v>
      </c>
      <c r="K3469" s="51">
        <f t="shared" ca="1" si="647"/>
        <v>7851.0763413098475</v>
      </c>
      <c r="L3469" s="111">
        <f t="shared" ca="1" si="639"/>
        <v>501</v>
      </c>
      <c r="M3469" s="112">
        <f t="shared" ca="1" si="640"/>
        <v>970.0832744801437</v>
      </c>
      <c r="N3469" s="106"/>
      <c r="O3469" s="109">
        <f t="shared" ca="1" si="643"/>
        <v>4750.9333707093465</v>
      </c>
      <c r="P3469" s="113">
        <f t="shared" ca="1" si="644"/>
        <v>1</v>
      </c>
      <c r="Q3469" s="114">
        <f t="shared" ca="1" si="641"/>
        <v>326</v>
      </c>
    </row>
    <row r="3470" spans="5:17" x14ac:dyDescent="0.35">
      <c r="E3470">
        <f t="shared" si="645"/>
        <v>3443</v>
      </c>
      <c r="F3470" s="109">
        <f t="shared" ca="1" si="636"/>
        <v>4.2880125563850644</v>
      </c>
      <c r="G3470" s="110">
        <f t="shared" ca="1" si="646"/>
        <v>6885.281079386089</v>
      </c>
      <c r="H3470" s="92">
        <f t="shared" si="637"/>
        <v>3443</v>
      </c>
      <c r="I3470" s="109">
        <f t="shared" ca="1" si="638"/>
        <v>0.96411409458612518</v>
      </c>
      <c r="J3470" s="51">
        <f t="shared" ca="1" si="642"/>
        <v>7851.0763413098475</v>
      </c>
      <c r="K3470" s="51">
        <f t="shared" ca="1" si="647"/>
        <v>7852.0404554044335</v>
      </c>
      <c r="L3470" s="111">
        <f t="shared" ca="1" si="639"/>
        <v>500</v>
      </c>
      <c r="M3470" s="112">
        <f t="shared" ca="1" si="640"/>
        <v>966.75937601834448</v>
      </c>
      <c r="N3470" s="106"/>
      <c r="O3470" s="109">
        <f t="shared" ca="1" si="643"/>
        <v>9728.7566857638103</v>
      </c>
      <c r="P3470" s="113">
        <f t="shared" ca="1" si="644"/>
        <v>1</v>
      </c>
      <c r="Q3470" s="114">
        <f t="shared" ca="1" si="641"/>
        <v>570</v>
      </c>
    </row>
    <row r="3471" spans="5:17" x14ac:dyDescent="0.35">
      <c r="E3471">
        <f t="shared" si="645"/>
        <v>3444</v>
      </c>
      <c r="F3471" s="109">
        <f t="shared" ca="1" si="636"/>
        <v>0.95069646399747887</v>
      </c>
      <c r="G3471" s="110">
        <f t="shared" ca="1" si="646"/>
        <v>6886.2317758500867</v>
      </c>
      <c r="H3471" s="92">
        <f t="shared" si="637"/>
        <v>3444</v>
      </c>
      <c r="I3471" s="109">
        <f t="shared" ca="1" si="638"/>
        <v>0.57050870315217583</v>
      </c>
      <c r="J3471" s="51">
        <f t="shared" ca="1" si="642"/>
        <v>7852.0404554044335</v>
      </c>
      <c r="K3471" s="51">
        <f t="shared" ca="1" si="647"/>
        <v>7852.6109641075855</v>
      </c>
      <c r="L3471" s="111">
        <f t="shared" ca="1" si="639"/>
        <v>501</v>
      </c>
      <c r="M3471" s="112">
        <f t="shared" ca="1" si="640"/>
        <v>966.37918825749875</v>
      </c>
      <c r="N3471" s="106"/>
      <c r="O3471" s="109">
        <f t="shared" ca="1" si="643"/>
        <v>3560.1414050728818</v>
      </c>
      <c r="P3471" s="113">
        <f t="shared" ca="1" si="644"/>
        <v>1</v>
      </c>
      <c r="Q3471" s="114">
        <f t="shared" ca="1" si="641"/>
        <v>286</v>
      </c>
    </row>
    <row r="3472" spans="5:17" x14ac:dyDescent="0.35">
      <c r="E3472">
        <f t="shared" si="645"/>
        <v>3445</v>
      </c>
      <c r="F3472" s="109">
        <f t="shared" ca="1" si="636"/>
        <v>2.8475090509845109</v>
      </c>
      <c r="G3472" s="110">
        <f t="shared" ca="1" si="646"/>
        <v>6889.0792849010713</v>
      </c>
      <c r="H3472" s="92">
        <f t="shared" si="637"/>
        <v>3445</v>
      </c>
      <c r="I3472" s="109">
        <f t="shared" ca="1" si="638"/>
        <v>0.37034515192880729</v>
      </c>
      <c r="J3472" s="51">
        <f t="shared" ca="1" si="642"/>
        <v>7852.6109641075855</v>
      </c>
      <c r="K3472" s="51">
        <f t="shared" ca="1" si="647"/>
        <v>7852.9813092595141</v>
      </c>
      <c r="L3472" s="111">
        <f t="shared" ca="1" si="639"/>
        <v>500</v>
      </c>
      <c r="M3472" s="112">
        <f t="shared" ca="1" si="640"/>
        <v>963.90202435844276</v>
      </c>
      <c r="N3472" s="106"/>
      <c r="O3472" s="109">
        <f t="shared" ca="1" si="643"/>
        <v>8911.5104400505734</v>
      </c>
      <c r="P3472" s="113">
        <f t="shared" ca="1" si="644"/>
        <v>1</v>
      </c>
      <c r="Q3472" s="114">
        <f t="shared" ca="1" si="641"/>
        <v>506</v>
      </c>
    </row>
    <row r="3473" spans="5:17" x14ac:dyDescent="0.35">
      <c r="E3473">
        <f t="shared" si="645"/>
        <v>3446</v>
      </c>
      <c r="F3473" s="109">
        <f t="shared" ca="1" si="636"/>
        <v>0.51164285387908903</v>
      </c>
      <c r="G3473" s="110">
        <f t="shared" ca="1" si="646"/>
        <v>6889.5909277549508</v>
      </c>
      <c r="H3473" s="92">
        <f t="shared" si="637"/>
        <v>3446</v>
      </c>
      <c r="I3473" s="109">
        <f t="shared" ca="1" si="638"/>
        <v>5.028291946419797</v>
      </c>
      <c r="J3473" s="51">
        <f t="shared" ca="1" si="642"/>
        <v>7852.9813092595141</v>
      </c>
      <c r="K3473" s="51">
        <f t="shared" ca="1" si="647"/>
        <v>7858.0096012059339</v>
      </c>
      <c r="L3473" s="111">
        <f t="shared" ca="1" si="639"/>
        <v>500</v>
      </c>
      <c r="M3473" s="112">
        <f t="shared" ca="1" si="640"/>
        <v>968.41867345098308</v>
      </c>
      <c r="N3473" s="106"/>
      <c r="O3473" s="109">
        <f t="shared" ca="1" si="643"/>
        <v>120.15335239716636</v>
      </c>
      <c r="P3473" s="113">
        <f t="shared" ca="1" si="644"/>
        <v>0</v>
      </c>
      <c r="Q3473" s="114">
        <f t="shared" ca="1" si="641"/>
        <v>0</v>
      </c>
    </row>
    <row r="3474" spans="5:17" x14ac:dyDescent="0.35">
      <c r="E3474">
        <f t="shared" si="645"/>
        <v>3447</v>
      </c>
      <c r="F3474" s="109">
        <f t="shared" ca="1" si="636"/>
        <v>0.63219021846723089</v>
      </c>
      <c r="G3474" s="110">
        <f t="shared" ca="1" si="646"/>
        <v>6890.2231179734181</v>
      </c>
      <c r="H3474" s="92">
        <f t="shared" si="637"/>
        <v>3447</v>
      </c>
      <c r="I3474" s="109">
        <f t="shared" ca="1" si="638"/>
        <v>0.5480638542340166</v>
      </c>
      <c r="J3474" s="51">
        <f t="shared" ca="1" si="642"/>
        <v>7858.0096012059339</v>
      </c>
      <c r="K3474" s="51">
        <f t="shared" ca="1" si="647"/>
        <v>7858.5576650601679</v>
      </c>
      <c r="L3474" s="111">
        <f t="shared" ca="1" si="639"/>
        <v>500</v>
      </c>
      <c r="M3474" s="112">
        <f t="shared" ca="1" si="640"/>
        <v>968.33454708674981</v>
      </c>
      <c r="N3474" s="106"/>
      <c r="O3474" s="109">
        <f t="shared" ca="1" si="643"/>
        <v>8163.998766594771</v>
      </c>
      <c r="P3474" s="113">
        <f t="shared" ca="1" si="644"/>
        <v>1</v>
      </c>
      <c r="Q3474" s="114">
        <f t="shared" ca="1" si="641"/>
        <v>528</v>
      </c>
    </row>
    <row r="3475" spans="5:17" x14ac:dyDescent="0.35">
      <c r="E3475">
        <f t="shared" si="645"/>
        <v>3448</v>
      </c>
      <c r="F3475" s="109">
        <f t="shared" ca="1" si="636"/>
        <v>0.97871234902384352</v>
      </c>
      <c r="G3475" s="110">
        <f t="shared" ca="1" si="646"/>
        <v>6891.2018303224422</v>
      </c>
      <c r="H3475" s="92">
        <f t="shared" si="637"/>
        <v>3448</v>
      </c>
      <c r="I3475" s="109">
        <f t="shared" ca="1" si="638"/>
        <v>1.7017874309588605</v>
      </c>
      <c r="J3475" s="51">
        <f t="shared" ca="1" si="642"/>
        <v>7858.5576650601679</v>
      </c>
      <c r="K3475" s="51">
        <f t="shared" ca="1" si="647"/>
        <v>7860.2594524911265</v>
      </c>
      <c r="L3475" s="111">
        <f t="shared" ca="1" si="639"/>
        <v>500</v>
      </c>
      <c r="M3475" s="112">
        <f t="shared" ca="1" si="640"/>
        <v>969.05762216868425</v>
      </c>
      <c r="N3475" s="106"/>
      <c r="O3475" s="109">
        <f t="shared" ca="1" si="643"/>
        <v>4481.0492886849597</v>
      </c>
      <c r="P3475" s="113">
        <f t="shared" ca="1" si="644"/>
        <v>1</v>
      </c>
      <c r="Q3475" s="114">
        <f t="shared" ca="1" si="641"/>
        <v>328</v>
      </c>
    </row>
    <row r="3476" spans="5:17" x14ac:dyDescent="0.35">
      <c r="E3476">
        <f t="shared" si="645"/>
        <v>3449</v>
      </c>
      <c r="F3476" s="109">
        <f t="shared" ca="1" si="636"/>
        <v>0.59004935182218332</v>
      </c>
      <c r="G3476" s="110">
        <f t="shared" ca="1" si="646"/>
        <v>6891.7918796742642</v>
      </c>
      <c r="H3476" s="92">
        <f t="shared" si="637"/>
        <v>3449</v>
      </c>
      <c r="I3476" s="109">
        <f t="shared" ca="1" si="638"/>
        <v>0.27236092398597783</v>
      </c>
      <c r="J3476" s="51">
        <f t="shared" ca="1" si="642"/>
        <v>7860.2594524911265</v>
      </c>
      <c r="K3476" s="51">
        <f t="shared" ca="1" si="647"/>
        <v>7860.5318134151121</v>
      </c>
      <c r="L3476" s="111">
        <f t="shared" ca="1" si="639"/>
        <v>500</v>
      </c>
      <c r="M3476" s="112">
        <f t="shared" ca="1" si="640"/>
        <v>968.73993374084785</v>
      </c>
      <c r="N3476" s="106"/>
      <c r="O3476" s="109">
        <f t="shared" ca="1" si="643"/>
        <v>3440.3170642633472</v>
      </c>
      <c r="P3476" s="113">
        <f t="shared" ca="1" si="644"/>
        <v>1</v>
      </c>
      <c r="Q3476" s="114">
        <f t="shared" ca="1" si="641"/>
        <v>278</v>
      </c>
    </row>
    <row r="3477" spans="5:17" x14ac:dyDescent="0.35">
      <c r="E3477">
        <f t="shared" si="645"/>
        <v>3450</v>
      </c>
      <c r="F3477" s="109">
        <f t="shared" ca="1" si="636"/>
        <v>2.6934257553683665</v>
      </c>
      <c r="G3477" s="110">
        <f t="shared" ca="1" si="646"/>
        <v>6894.4853054296327</v>
      </c>
      <c r="H3477" s="92">
        <f t="shared" si="637"/>
        <v>3450</v>
      </c>
      <c r="I3477" s="109">
        <f t="shared" ca="1" si="638"/>
        <v>3.748151633967848</v>
      </c>
      <c r="J3477" s="51">
        <f t="shared" ca="1" si="642"/>
        <v>7860.5318134151121</v>
      </c>
      <c r="K3477" s="51">
        <f t="shared" ca="1" si="647"/>
        <v>7864.2799650490797</v>
      </c>
      <c r="L3477" s="111">
        <f t="shared" ca="1" si="639"/>
        <v>500</v>
      </c>
      <c r="M3477" s="112">
        <f t="shared" ca="1" si="640"/>
        <v>969.79465961944697</v>
      </c>
      <c r="N3477" s="106"/>
      <c r="O3477" s="109">
        <f t="shared" ca="1" si="643"/>
        <v>7801.8488273121984</v>
      </c>
      <c r="P3477" s="113">
        <f t="shared" ca="1" si="644"/>
        <v>1</v>
      </c>
      <c r="Q3477" s="114">
        <f t="shared" ca="1" si="641"/>
        <v>494</v>
      </c>
    </row>
    <row r="3478" spans="5:17" x14ac:dyDescent="0.35">
      <c r="E3478">
        <f t="shared" si="645"/>
        <v>3451</v>
      </c>
      <c r="F3478" s="109">
        <f t="shared" ca="1" si="636"/>
        <v>3.2709483352592046</v>
      </c>
      <c r="G3478" s="110">
        <f t="shared" ca="1" si="646"/>
        <v>6897.7562537648919</v>
      </c>
      <c r="H3478" s="92">
        <f t="shared" si="637"/>
        <v>3451</v>
      </c>
      <c r="I3478" s="109">
        <f t="shared" ca="1" si="638"/>
        <v>1.0552966941220734</v>
      </c>
      <c r="J3478" s="51">
        <f t="shared" ca="1" si="642"/>
        <v>7864.2799650490797</v>
      </c>
      <c r="K3478" s="51">
        <f t="shared" ca="1" si="647"/>
        <v>7865.335261743202</v>
      </c>
      <c r="L3478" s="111">
        <f t="shared" ca="1" si="639"/>
        <v>499</v>
      </c>
      <c r="M3478" s="112">
        <f t="shared" ca="1" si="640"/>
        <v>967.57900797831007</v>
      </c>
      <c r="N3478" s="106"/>
      <c r="O3478" s="109">
        <f t="shared" ca="1" si="643"/>
        <v>1015.7883669542459</v>
      </c>
      <c r="P3478" s="113">
        <f t="shared" ca="1" si="644"/>
        <v>1</v>
      </c>
      <c r="Q3478" s="114">
        <f t="shared" ca="1" si="641"/>
        <v>84</v>
      </c>
    </row>
    <row r="3479" spans="5:17" x14ac:dyDescent="0.35">
      <c r="E3479">
        <f t="shared" si="645"/>
        <v>3452</v>
      </c>
      <c r="F3479" s="109">
        <f t="shared" ca="1" si="636"/>
        <v>0.16290074512358022</v>
      </c>
      <c r="G3479" s="110">
        <f t="shared" ca="1" si="646"/>
        <v>6897.9191545100157</v>
      </c>
      <c r="H3479" s="92">
        <f t="shared" si="637"/>
        <v>3452</v>
      </c>
      <c r="I3479" s="109">
        <f t="shared" ca="1" si="638"/>
        <v>0.93555371793561914</v>
      </c>
      <c r="J3479" s="51">
        <f t="shared" ca="1" si="642"/>
        <v>7865.335261743202</v>
      </c>
      <c r="K3479" s="51">
        <f t="shared" ca="1" si="647"/>
        <v>7866.2708154611373</v>
      </c>
      <c r="L3479" s="111">
        <f t="shared" ca="1" si="639"/>
        <v>498</v>
      </c>
      <c r="M3479" s="112">
        <f t="shared" ca="1" si="640"/>
        <v>968.35166095112163</v>
      </c>
      <c r="N3479" s="106"/>
      <c r="O3479" s="109">
        <f t="shared" ca="1" si="643"/>
        <v>10901.457121136587</v>
      </c>
      <c r="P3479" s="113">
        <f t="shared" ca="1" si="644"/>
        <v>1</v>
      </c>
      <c r="Q3479" s="114">
        <f t="shared" ca="1" si="641"/>
        <v>186</v>
      </c>
    </row>
    <row r="3480" spans="5:17" x14ac:dyDescent="0.35">
      <c r="E3480">
        <f t="shared" si="645"/>
        <v>3453</v>
      </c>
      <c r="F3480" s="109">
        <f t="shared" ca="1" si="636"/>
        <v>1.0460698347184747</v>
      </c>
      <c r="G3480" s="110">
        <f t="shared" ca="1" si="646"/>
        <v>6898.9652243447345</v>
      </c>
      <c r="H3480" s="92">
        <f t="shared" si="637"/>
        <v>3453</v>
      </c>
      <c r="I3480" s="109">
        <f t="shared" ca="1" si="638"/>
        <v>1.7906353342732058</v>
      </c>
      <c r="J3480" s="51">
        <f t="shared" ca="1" si="642"/>
        <v>7866.2708154611373</v>
      </c>
      <c r="K3480" s="51">
        <f t="shared" ca="1" si="647"/>
        <v>7868.0614507954106</v>
      </c>
      <c r="L3480" s="111">
        <f t="shared" ca="1" si="639"/>
        <v>498</v>
      </c>
      <c r="M3480" s="112">
        <f t="shared" ca="1" si="640"/>
        <v>969.09622645067611</v>
      </c>
      <c r="N3480" s="106"/>
      <c r="O3480" s="109">
        <f t="shared" ca="1" si="643"/>
        <v>11262.907948912369</v>
      </c>
      <c r="P3480" s="113">
        <f t="shared" ca="1" si="644"/>
        <v>1</v>
      </c>
      <c r="Q3480" s="114">
        <f t="shared" ca="1" si="641"/>
        <v>43</v>
      </c>
    </row>
    <row r="3481" spans="5:17" x14ac:dyDescent="0.35">
      <c r="E3481">
        <f t="shared" si="645"/>
        <v>3454</v>
      </c>
      <c r="F3481" s="109">
        <f t="shared" ca="1" si="636"/>
        <v>1.4807022890063577</v>
      </c>
      <c r="G3481" s="110">
        <f t="shared" ca="1" si="646"/>
        <v>6900.4459266337408</v>
      </c>
      <c r="H3481" s="92">
        <f t="shared" si="637"/>
        <v>3454</v>
      </c>
      <c r="I3481" s="109">
        <f t="shared" ca="1" si="638"/>
        <v>1.2514810882772403</v>
      </c>
      <c r="J3481" s="51">
        <f t="shared" ca="1" si="642"/>
        <v>7868.0614507954106</v>
      </c>
      <c r="K3481" s="51">
        <f t="shared" ca="1" si="647"/>
        <v>7869.3129318836882</v>
      </c>
      <c r="L3481" s="111">
        <f t="shared" ca="1" si="639"/>
        <v>498</v>
      </c>
      <c r="M3481" s="112">
        <f t="shared" ca="1" si="640"/>
        <v>968.8670052499474</v>
      </c>
      <c r="N3481" s="106"/>
      <c r="O3481" s="109">
        <f t="shared" ca="1" si="643"/>
        <v>3944.5327767751028</v>
      </c>
      <c r="P3481" s="113">
        <f t="shared" ca="1" si="644"/>
        <v>1</v>
      </c>
      <c r="Q3481" s="114">
        <f t="shared" ca="1" si="641"/>
        <v>296</v>
      </c>
    </row>
    <row r="3482" spans="5:17" x14ac:dyDescent="0.35">
      <c r="E3482">
        <f t="shared" si="645"/>
        <v>3455</v>
      </c>
      <c r="F3482" s="109">
        <f t="shared" ca="1" si="636"/>
        <v>0.12070198810169354</v>
      </c>
      <c r="G3482" s="110">
        <f t="shared" ca="1" si="646"/>
        <v>6900.566628621842</v>
      </c>
      <c r="H3482" s="92">
        <f t="shared" si="637"/>
        <v>3455</v>
      </c>
      <c r="I3482" s="109">
        <f t="shared" ca="1" si="638"/>
        <v>0.81498796090925363</v>
      </c>
      <c r="J3482" s="51">
        <f t="shared" ca="1" si="642"/>
        <v>7869.3129318836882</v>
      </c>
      <c r="K3482" s="51">
        <f t="shared" ca="1" si="647"/>
        <v>7870.1279198445973</v>
      </c>
      <c r="L3482" s="111">
        <f t="shared" ca="1" si="639"/>
        <v>498</v>
      </c>
      <c r="M3482" s="112">
        <f t="shared" ca="1" si="640"/>
        <v>969.56129122275524</v>
      </c>
      <c r="N3482" s="106"/>
      <c r="O3482" s="109">
        <f t="shared" ca="1" si="643"/>
        <v>251.81759635190235</v>
      </c>
      <c r="P3482" s="113">
        <f t="shared" ca="1" si="644"/>
        <v>1</v>
      </c>
      <c r="Q3482" s="114">
        <f t="shared" ca="1" si="641"/>
        <v>6</v>
      </c>
    </row>
    <row r="3483" spans="5:17" x14ac:dyDescent="0.35">
      <c r="E3483">
        <f t="shared" si="645"/>
        <v>3456</v>
      </c>
      <c r="F3483" s="109">
        <f t="shared" ca="1" si="636"/>
        <v>8.8299523866345613</v>
      </c>
      <c r="G3483" s="110">
        <f t="shared" ca="1" si="646"/>
        <v>6909.3965810084765</v>
      </c>
      <c r="H3483" s="92">
        <f t="shared" si="637"/>
        <v>3456</v>
      </c>
      <c r="I3483" s="109">
        <f t="shared" ca="1" si="638"/>
        <v>0.41535396398455438</v>
      </c>
      <c r="J3483" s="51">
        <f t="shared" ca="1" si="642"/>
        <v>7870.1279198445973</v>
      </c>
      <c r="K3483" s="51">
        <f t="shared" ca="1" si="647"/>
        <v>7870.5432738085819</v>
      </c>
      <c r="L3483" s="111">
        <f t="shared" ca="1" si="639"/>
        <v>497</v>
      </c>
      <c r="M3483" s="112">
        <f t="shared" ca="1" si="640"/>
        <v>961.14669280010548</v>
      </c>
      <c r="N3483" s="106"/>
      <c r="O3483" s="109">
        <f t="shared" ca="1" si="643"/>
        <v>5855.1782790542793</v>
      </c>
      <c r="P3483" s="113">
        <f t="shared" ca="1" si="644"/>
        <v>1</v>
      </c>
      <c r="Q3483" s="114">
        <f t="shared" ca="1" si="641"/>
        <v>359</v>
      </c>
    </row>
    <row r="3484" spans="5:17" x14ac:dyDescent="0.35">
      <c r="E3484">
        <f t="shared" si="645"/>
        <v>3457</v>
      </c>
      <c r="F3484" s="109">
        <f t="shared" ref="F3484:F3547" ca="1" si="648">-(1/B$4)*LN(RAND())</f>
        <v>0.97897479747077021</v>
      </c>
      <c r="G3484" s="110">
        <f t="shared" ca="1" si="646"/>
        <v>6910.3755558059474</v>
      </c>
      <c r="H3484" s="92">
        <f t="shared" ref="H3484:H3547" si="649">E3484</f>
        <v>3457</v>
      </c>
      <c r="I3484" s="109">
        <f t="shared" ref="I3484:I3547" ca="1" si="650">-(1/B$5)*LN(RAND())</f>
        <v>0.7652062909633095</v>
      </c>
      <c r="J3484" s="51">
        <f t="shared" ca="1" si="642"/>
        <v>7870.5432738085819</v>
      </c>
      <c r="K3484" s="51">
        <f t="shared" ca="1" si="647"/>
        <v>7871.3084800995457</v>
      </c>
      <c r="L3484" s="111">
        <f t="shared" ref="L3484:L3547" ca="1" si="651">COUNTIF(G$28:G$5027,"&lt;"&amp;K3484)-H3484</f>
        <v>497</v>
      </c>
      <c r="M3484" s="112">
        <f t="shared" ref="M3484:M3547" ca="1" si="652">K3484-G3484</f>
        <v>960.93292429359826</v>
      </c>
      <c r="N3484" s="106"/>
      <c r="O3484" s="109">
        <f t="shared" ca="1" si="643"/>
        <v>9248.8245427548663</v>
      </c>
      <c r="P3484" s="113">
        <f t="shared" ca="1" si="644"/>
        <v>1</v>
      </c>
      <c r="Q3484" s="114">
        <f t="shared" ref="Q3484:Q3547" ca="1" si="653">COUNTIF(G$28:G$5027,"&lt;"&amp;O3484)-COUNTIF(K$28:K$5027,"&lt;"&amp;O3484)</f>
        <v>554</v>
      </c>
    </row>
    <row r="3485" spans="5:17" x14ac:dyDescent="0.35">
      <c r="E3485">
        <f t="shared" si="645"/>
        <v>3458</v>
      </c>
      <c r="F3485" s="109">
        <f t="shared" ca="1" si="648"/>
        <v>1.1193312583580075</v>
      </c>
      <c r="G3485" s="110">
        <f t="shared" ca="1" si="646"/>
        <v>6911.4948870643057</v>
      </c>
      <c r="H3485" s="92">
        <f t="shared" si="649"/>
        <v>3458</v>
      </c>
      <c r="I3485" s="109">
        <f t="shared" ca="1" si="650"/>
        <v>4.1933959406875525</v>
      </c>
      <c r="J3485" s="51">
        <f t="shared" ref="J3485:J3548" ca="1" si="654">MAX(G3485,K3484)</f>
        <v>7871.3084800995457</v>
      </c>
      <c r="K3485" s="51">
        <f t="shared" ca="1" si="647"/>
        <v>7875.5018760402336</v>
      </c>
      <c r="L3485" s="111">
        <f t="shared" ca="1" si="651"/>
        <v>497</v>
      </c>
      <c r="M3485" s="112">
        <f t="shared" ca="1" si="652"/>
        <v>964.00698897592792</v>
      </c>
      <c r="N3485" s="106"/>
      <c r="O3485" s="109">
        <f t="shared" ref="O3485:O3548" ca="1" si="655">K$5027*RAND()</f>
        <v>10835.758366790154</v>
      </c>
      <c r="P3485" s="113">
        <f t="shared" ref="P3485:P3548" ca="1" si="656">COUNTIF(J$28:J$5027,"&lt;"&amp;O3485)-COUNTIF(K$28:K$5027,"&lt;"&amp;O3485)</f>
        <v>1</v>
      </c>
      <c r="Q3485" s="114">
        <f t="shared" ca="1" si="653"/>
        <v>220</v>
      </c>
    </row>
    <row r="3486" spans="5:17" x14ac:dyDescent="0.35">
      <c r="E3486">
        <f t="shared" ref="E3486:E3549" si="657">E3485+1</f>
        <v>3459</v>
      </c>
      <c r="F3486" s="109">
        <f t="shared" ca="1" si="648"/>
        <v>0.94434893864021197</v>
      </c>
      <c r="G3486" s="110">
        <f t="shared" ref="G3486:G3549" ca="1" si="658">G3485+F3486</f>
        <v>6912.439236002946</v>
      </c>
      <c r="H3486" s="92">
        <f t="shared" si="649"/>
        <v>3459</v>
      </c>
      <c r="I3486" s="109">
        <f t="shared" ca="1" si="650"/>
        <v>0.80160305270448184</v>
      </c>
      <c r="J3486" s="51">
        <f t="shared" ca="1" si="654"/>
        <v>7875.5018760402336</v>
      </c>
      <c r="K3486" s="51">
        <f t="shared" ref="K3486:K3549" ca="1" si="659">J3486+I3486</f>
        <v>7876.3034790929378</v>
      </c>
      <c r="L3486" s="111">
        <f t="shared" ca="1" si="651"/>
        <v>496</v>
      </c>
      <c r="M3486" s="112">
        <f t="shared" ca="1" si="652"/>
        <v>963.86424308999176</v>
      </c>
      <c r="N3486" s="106"/>
      <c r="O3486" s="109">
        <f t="shared" ca="1" si="655"/>
        <v>7156.2838943180186</v>
      </c>
      <c r="P3486" s="113">
        <f t="shared" ca="1" si="656"/>
        <v>1</v>
      </c>
      <c r="Q3486" s="114">
        <f t="shared" ca="1" si="653"/>
        <v>448</v>
      </c>
    </row>
    <row r="3487" spans="5:17" x14ac:dyDescent="0.35">
      <c r="E3487">
        <f t="shared" si="657"/>
        <v>3460</v>
      </c>
      <c r="F3487" s="109">
        <f t="shared" ca="1" si="648"/>
        <v>0.15666887903956647</v>
      </c>
      <c r="G3487" s="110">
        <f t="shared" ca="1" si="658"/>
        <v>6912.5959048819859</v>
      </c>
      <c r="H3487" s="92">
        <f t="shared" si="649"/>
        <v>3460</v>
      </c>
      <c r="I3487" s="109">
        <f t="shared" ca="1" si="650"/>
        <v>4.9131251861622127</v>
      </c>
      <c r="J3487" s="51">
        <f t="shared" ca="1" si="654"/>
        <v>7876.3034790929378</v>
      </c>
      <c r="K3487" s="51">
        <f t="shared" ca="1" si="659"/>
        <v>7881.2166042790996</v>
      </c>
      <c r="L3487" s="111">
        <f t="shared" ca="1" si="651"/>
        <v>500</v>
      </c>
      <c r="M3487" s="112">
        <f t="shared" ca="1" si="652"/>
        <v>968.62069939711364</v>
      </c>
      <c r="N3487" s="106"/>
      <c r="O3487" s="109">
        <f t="shared" ca="1" si="655"/>
        <v>8919.9785870563355</v>
      </c>
      <c r="P3487" s="113">
        <f t="shared" ca="1" si="656"/>
        <v>1</v>
      </c>
      <c r="Q3487" s="114">
        <f t="shared" ca="1" si="653"/>
        <v>504</v>
      </c>
    </row>
    <row r="3488" spans="5:17" x14ac:dyDescent="0.35">
      <c r="E3488">
        <f t="shared" si="657"/>
        <v>3461</v>
      </c>
      <c r="F3488" s="109">
        <f t="shared" ca="1" si="648"/>
        <v>0.97531514087666993</v>
      </c>
      <c r="G3488" s="110">
        <f t="shared" ca="1" si="658"/>
        <v>6913.5712200228627</v>
      </c>
      <c r="H3488" s="92">
        <f t="shared" si="649"/>
        <v>3461</v>
      </c>
      <c r="I3488" s="109">
        <f t="shared" ca="1" si="650"/>
        <v>3.3243677415401849</v>
      </c>
      <c r="J3488" s="51">
        <f t="shared" ca="1" si="654"/>
        <v>7881.2166042790996</v>
      </c>
      <c r="K3488" s="51">
        <f t="shared" ca="1" si="659"/>
        <v>7884.5409720206399</v>
      </c>
      <c r="L3488" s="111">
        <f t="shared" ca="1" si="651"/>
        <v>499</v>
      </c>
      <c r="M3488" s="112">
        <f t="shared" ca="1" si="652"/>
        <v>970.96975199777717</v>
      </c>
      <c r="N3488" s="106"/>
      <c r="O3488" s="109">
        <f t="shared" ca="1" si="655"/>
        <v>2530.6312915209805</v>
      </c>
      <c r="P3488" s="113">
        <f t="shared" ca="1" si="656"/>
        <v>1</v>
      </c>
      <c r="Q3488" s="114">
        <f t="shared" ca="1" si="653"/>
        <v>199</v>
      </c>
    </row>
    <row r="3489" spans="5:17" x14ac:dyDescent="0.35">
      <c r="E3489">
        <f t="shared" si="657"/>
        <v>3462</v>
      </c>
      <c r="F3489" s="109">
        <f t="shared" ca="1" si="648"/>
        <v>3.1778067017295197</v>
      </c>
      <c r="G3489" s="110">
        <f t="shared" ca="1" si="658"/>
        <v>6916.7490267245921</v>
      </c>
      <c r="H3489" s="92">
        <f t="shared" si="649"/>
        <v>3462</v>
      </c>
      <c r="I3489" s="109">
        <f t="shared" ca="1" si="650"/>
        <v>0.75455381638875274</v>
      </c>
      <c r="J3489" s="51">
        <f t="shared" ca="1" si="654"/>
        <v>7884.5409720206399</v>
      </c>
      <c r="K3489" s="51">
        <f t="shared" ca="1" si="659"/>
        <v>7885.2955258370284</v>
      </c>
      <c r="L3489" s="111">
        <f t="shared" ca="1" si="651"/>
        <v>498</v>
      </c>
      <c r="M3489" s="112">
        <f t="shared" ca="1" si="652"/>
        <v>968.54649911243632</v>
      </c>
      <c r="N3489" s="106"/>
      <c r="O3489" s="109">
        <f t="shared" ca="1" si="655"/>
        <v>1806.6368385205431</v>
      </c>
      <c r="P3489" s="113">
        <f t="shared" ca="1" si="656"/>
        <v>1</v>
      </c>
      <c r="Q3489" s="114">
        <f t="shared" ca="1" si="653"/>
        <v>121</v>
      </c>
    </row>
    <row r="3490" spans="5:17" x14ac:dyDescent="0.35">
      <c r="E3490">
        <f t="shared" si="657"/>
        <v>3463</v>
      </c>
      <c r="F3490" s="109">
        <f t="shared" ca="1" si="648"/>
        <v>1.5593364893464179</v>
      </c>
      <c r="G3490" s="110">
        <f t="shared" ca="1" si="658"/>
        <v>6918.3083632139387</v>
      </c>
      <c r="H3490" s="92">
        <f t="shared" si="649"/>
        <v>3463</v>
      </c>
      <c r="I3490" s="109">
        <f t="shared" ca="1" si="650"/>
        <v>2.2525308763899741</v>
      </c>
      <c r="J3490" s="51">
        <f t="shared" ca="1" si="654"/>
        <v>7885.2955258370284</v>
      </c>
      <c r="K3490" s="51">
        <f t="shared" ca="1" si="659"/>
        <v>7887.5480567134182</v>
      </c>
      <c r="L3490" s="111">
        <f t="shared" ca="1" si="651"/>
        <v>497</v>
      </c>
      <c r="M3490" s="112">
        <f t="shared" ca="1" si="652"/>
        <v>969.23969349947947</v>
      </c>
      <c r="N3490" s="106"/>
      <c r="O3490" s="109">
        <f t="shared" ca="1" si="655"/>
        <v>3196.129109749937</v>
      </c>
      <c r="P3490" s="113">
        <f t="shared" ca="1" si="656"/>
        <v>1</v>
      </c>
      <c r="Q3490" s="114">
        <f t="shared" ca="1" si="653"/>
        <v>249</v>
      </c>
    </row>
    <row r="3491" spans="5:17" x14ac:dyDescent="0.35">
      <c r="E3491">
        <f t="shared" si="657"/>
        <v>3464</v>
      </c>
      <c r="F3491" s="109">
        <f t="shared" ca="1" si="648"/>
        <v>0.36829088658102055</v>
      </c>
      <c r="G3491" s="110">
        <f t="shared" ca="1" si="658"/>
        <v>6918.67665410052</v>
      </c>
      <c r="H3491" s="92">
        <f t="shared" si="649"/>
        <v>3464</v>
      </c>
      <c r="I3491" s="109">
        <f t="shared" ca="1" si="650"/>
        <v>0.429924378395875</v>
      </c>
      <c r="J3491" s="51">
        <f t="shared" ca="1" si="654"/>
        <v>7887.5480567134182</v>
      </c>
      <c r="K3491" s="51">
        <f t="shared" ca="1" si="659"/>
        <v>7887.9779810918144</v>
      </c>
      <c r="L3491" s="111">
        <f t="shared" ca="1" si="651"/>
        <v>496</v>
      </c>
      <c r="M3491" s="112">
        <f t="shared" ca="1" si="652"/>
        <v>969.30132699129445</v>
      </c>
      <c r="N3491" s="106"/>
      <c r="O3491" s="109">
        <f t="shared" ca="1" si="655"/>
        <v>10372.215012686142</v>
      </c>
      <c r="P3491" s="113">
        <f t="shared" ca="1" si="656"/>
        <v>1</v>
      </c>
      <c r="Q3491" s="114">
        <f t="shared" ca="1" si="653"/>
        <v>419</v>
      </c>
    </row>
    <row r="3492" spans="5:17" x14ac:dyDescent="0.35">
      <c r="E3492">
        <f t="shared" si="657"/>
        <v>3465</v>
      </c>
      <c r="F3492" s="109">
        <f t="shared" ca="1" si="648"/>
        <v>0.71481802976759423</v>
      </c>
      <c r="G3492" s="110">
        <f t="shared" ca="1" si="658"/>
        <v>6919.3914721302872</v>
      </c>
      <c r="H3492" s="92">
        <f t="shared" si="649"/>
        <v>3465</v>
      </c>
      <c r="I3492" s="109">
        <f t="shared" ca="1" si="650"/>
        <v>3.2888728480870504</v>
      </c>
      <c r="J3492" s="51">
        <f t="shared" ca="1" si="654"/>
        <v>7887.9779810918144</v>
      </c>
      <c r="K3492" s="51">
        <f t="shared" ca="1" si="659"/>
        <v>7891.266853939901</v>
      </c>
      <c r="L3492" s="111">
        <f t="shared" ca="1" si="651"/>
        <v>495</v>
      </c>
      <c r="M3492" s="112">
        <f t="shared" ca="1" si="652"/>
        <v>971.87538180961383</v>
      </c>
      <c r="N3492" s="106"/>
      <c r="O3492" s="109">
        <f t="shared" ca="1" si="655"/>
        <v>5329.9617952246253</v>
      </c>
      <c r="P3492" s="113">
        <f t="shared" ca="1" si="656"/>
        <v>1</v>
      </c>
      <c r="Q3492" s="114">
        <f t="shared" ca="1" si="653"/>
        <v>318</v>
      </c>
    </row>
    <row r="3493" spans="5:17" x14ac:dyDescent="0.35">
      <c r="E3493">
        <f t="shared" si="657"/>
        <v>3466</v>
      </c>
      <c r="F3493" s="109">
        <f t="shared" ca="1" si="648"/>
        <v>1.8472132622891759</v>
      </c>
      <c r="G3493" s="110">
        <f t="shared" ca="1" si="658"/>
        <v>6921.2386853925764</v>
      </c>
      <c r="H3493" s="92">
        <f t="shared" si="649"/>
        <v>3466</v>
      </c>
      <c r="I3493" s="109">
        <f t="shared" ca="1" si="650"/>
        <v>0.26965773137109755</v>
      </c>
      <c r="J3493" s="51">
        <f t="shared" ca="1" si="654"/>
        <v>7891.266853939901</v>
      </c>
      <c r="K3493" s="51">
        <f t="shared" ca="1" si="659"/>
        <v>7891.5365116712719</v>
      </c>
      <c r="L3493" s="111">
        <f t="shared" ca="1" si="651"/>
        <v>495</v>
      </c>
      <c r="M3493" s="112">
        <f t="shared" ca="1" si="652"/>
        <v>970.29782627869554</v>
      </c>
      <c r="N3493" s="106"/>
      <c r="O3493" s="109">
        <f t="shared" ca="1" si="655"/>
        <v>1640.9715146086742</v>
      </c>
      <c r="P3493" s="113">
        <f t="shared" ca="1" si="656"/>
        <v>1</v>
      </c>
      <c r="Q3493" s="114">
        <f t="shared" ca="1" si="653"/>
        <v>113</v>
      </c>
    </row>
    <row r="3494" spans="5:17" x14ac:dyDescent="0.35">
      <c r="E3494">
        <f t="shared" si="657"/>
        <v>3467</v>
      </c>
      <c r="F3494" s="109">
        <f t="shared" ca="1" si="648"/>
        <v>0.42452460300061218</v>
      </c>
      <c r="G3494" s="110">
        <f t="shared" ca="1" si="658"/>
        <v>6921.6632099955768</v>
      </c>
      <c r="H3494" s="92">
        <f t="shared" si="649"/>
        <v>3467</v>
      </c>
      <c r="I3494" s="109">
        <f t="shared" ca="1" si="650"/>
        <v>0.6920479872629286</v>
      </c>
      <c r="J3494" s="51">
        <f t="shared" ca="1" si="654"/>
        <v>7891.5365116712719</v>
      </c>
      <c r="K3494" s="51">
        <f t="shared" ca="1" si="659"/>
        <v>7892.2285596585352</v>
      </c>
      <c r="L3494" s="111">
        <f t="shared" ca="1" si="651"/>
        <v>494</v>
      </c>
      <c r="M3494" s="112">
        <f t="shared" ca="1" si="652"/>
        <v>970.5653496629584</v>
      </c>
      <c r="N3494" s="106"/>
      <c r="O3494" s="109">
        <f t="shared" ca="1" si="655"/>
        <v>3231.9306308781679</v>
      </c>
      <c r="P3494" s="113">
        <f t="shared" ca="1" si="656"/>
        <v>1</v>
      </c>
      <c r="Q3494" s="114">
        <f t="shared" ca="1" si="653"/>
        <v>251</v>
      </c>
    </row>
    <row r="3495" spans="5:17" x14ac:dyDescent="0.35">
      <c r="E3495">
        <f t="shared" si="657"/>
        <v>3468</v>
      </c>
      <c r="F3495" s="109">
        <f t="shared" ca="1" si="648"/>
        <v>0.58124242248987956</v>
      </c>
      <c r="G3495" s="110">
        <f t="shared" ca="1" si="658"/>
        <v>6922.2444524180664</v>
      </c>
      <c r="H3495" s="92">
        <f t="shared" si="649"/>
        <v>3468</v>
      </c>
      <c r="I3495" s="109">
        <f t="shared" ca="1" si="650"/>
        <v>0.67638685505838725</v>
      </c>
      <c r="J3495" s="51">
        <f t="shared" ca="1" si="654"/>
        <v>7892.2285596585352</v>
      </c>
      <c r="K3495" s="51">
        <f t="shared" ca="1" si="659"/>
        <v>7892.904946513594</v>
      </c>
      <c r="L3495" s="111">
        <f t="shared" ca="1" si="651"/>
        <v>493</v>
      </c>
      <c r="M3495" s="112">
        <f t="shared" ca="1" si="652"/>
        <v>970.66049409552761</v>
      </c>
      <c r="N3495" s="106"/>
      <c r="O3495" s="109">
        <f t="shared" ca="1" si="655"/>
        <v>6243.8544730563917</v>
      </c>
      <c r="P3495" s="113">
        <f t="shared" ca="1" si="656"/>
        <v>1</v>
      </c>
      <c r="Q3495" s="114">
        <f t="shared" ca="1" si="653"/>
        <v>384</v>
      </c>
    </row>
    <row r="3496" spans="5:17" x14ac:dyDescent="0.35">
      <c r="E3496">
        <f t="shared" si="657"/>
        <v>3469</v>
      </c>
      <c r="F3496" s="109">
        <f t="shared" ca="1" si="648"/>
        <v>1.8787142165787747</v>
      </c>
      <c r="G3496" s="110">
        <f t="shared" ca="1" si="658"/>
        <v>6924.1231666346448</v>
      </c>
      <c r="H3496" s="92">
        <f t="shared" si="649"/>
        <v>3469</v>
      </c>
      <c r="I3496" s="109">
        <f t="shared" ca="1" si="650"/>
        <v>3.2920870660774542</v>
      </c>
      <c r="J3496" s="51">
        <f t="shared" ca="1" si="654"/>
        <v>7892.904946513594</v>
      </c>
      <c r="K3496" s="51">
        <f t="shared" ca="1" si="659"/>
        <v>7896.1970335796714</v>
      </c>
      <c r="L3496" s="111">
        <f t="shared" ca="1" si="651"/>
        <v>494</v>
      </c>
      <c r="M3496" s="112">
        <f t="shared" ca="1" si="652"/>
        <v>972.07386694502657</v>
      </c>
      <c r="N3496" s="106"/>
      <c r="O3496" s="109">
        <f t="shared" ca="1" si="655"/>
        <v>4133.3430342138854</v>
      </c>
      <c r="P3496" s="113">
        <f t="shared" ca="1" si="656"/>
        <v>1</v>
      </c>
      <c r="Q3496" s="114">
        <f t="shared" ca="1" si="653"/>
        <v>320</v>
      </c>
    </row>
    <row r="3497" spans="5:17" x14ac:dyDescent="0.35">
      <c r="E3497">
        <f t="shared" si="657"/>
        <v>3470</v>
      </c>
      <c r="F3497" s="109">
        <f t="shared" ca="1" si="648"/>
        <v>1.4528326310143855</v>
      </c>
      <c r="G3497" s="110">
        <f t="shared" ca="1" si="658"/>
        <v>6925.5759992656594</v>
      </c>
      <c r="H3497" s="92">
        <f t="shared" si="649"/>
        <v>3470</v>
      </c>
      <c r="I3497" s="109">
        <f t="shared" ca="1" si="650"/>
        <v>2.2070079368143016</v>
      </c>
      <c r="J3497" s="51">
        <f t="shared" ca="1" si="654"/>
        <v>7896.1970335796714</v>
      </c>
      <c r="K3497" s="51">
        <f t="shared" ca="1" si="659"/>
        <v>7898.4040415164854</v>
      </c>
      <c r="L3497" s="111">
        <f t="shared" ca="1" si="651"/>
        <v>493</v>
      </c>
      <c r="M3497" s="112">
        <f t="shared" ca="1" si="652"/>
        <v>972.828042250826</v>
      </c>
      <c r="N3497" s="106"/>
      <c r="O3497" s="109">
        <f t="shared" ca="1" si="655"/>
        <v>8351.2125243212795</v>
      </c>
      <c r="P3497" s="113">
        <f t="shared" ca="1" si="656"/>
        <v>1</v>
      </c>
      <c r="Q3497" s="114">
        <f t="shared" ca="1" si="653"/>
        <v>540</v>
      </c>
    </row>
    <row r="3498" spans="5:17" x14ac:dyDescent="0.35">
      <c r="E3498">
        <f t="shared" si="657"/>
        <v>3471</v>
      </c>
      <c r="F3498" s="109">
        <f t="shared" ca="1" si="648"/>
        <v>0.38341393667447016</v>
      </c>
      <c r="G3498" s="110">
        <f t="shared" ca="1" si="658"/>
        <v>6925.959413202334</v>
      </c>
      <c r="H3498" s="92">
        <f t="shared" si="649"/>
        <v>3471</v>
      </c>
      <c r="I3498" s="109">
        <f t="shared" ca="1" si="650"/>
        <v>2.7042739243713743</v>
      </c>
      <c r="J3498" s="51">
        <f t="shared" ca="1" si="654"/>
        <v>7898.4040415164854</v>
      </c>
      <c r="K3498" s="51">
        <f t="shared" ca="1" si="659"/>
        <v>7901.108315440857</v>
      </c>
      <c r="L3498" s="111">
        <f t="shared" ca="1" si="651"/>
        <v>494</v>
      </c>
      <c r="M3498" s="112">
        <f t="shared" ca="1" si="652"/>
        <v>975.14890223852308</v>
      </c>
      <c r="N3498" s="106"/>
      <c r="O3498" s="109">
        <f t="shared" ca="1" si="655"/>
        <v>6118.589233938189</v>
      </c>
      <c r="P3498" s="113">
        <f t="shared" ca="1" si="656"/>
        <v>1</v>
      </c>
      <c r="Q3498" s="114">
        <f t="shared" ca="1" si="653"/>
        <v>373</v>
      </c>
    </row>
    <row r="3499" spans="5:17" x14ac:dyDescent="0.35">
      <c r="E3499">
        <f t="shared" si="657"/>
        <v>3472</v>
      </c>
      <c r="F3499" s="109">
        <f t="shared" ca="1" si="648"/>
        <v>0.77724148218908418</v>
      </c>
      <c r="G3499" s="110">
        <f t="shared" ca="1" si="658"/>
        <v>6926.7366546845233</v>
      </c>
      <c r="H3499" s="92">
        <f t="shared" si="649"/>
        <v>3472</v>
      </c>
      <c r="I3499" s="109">
        <f t="shared" ca="1" si="650"/>
        <v>2.0030247909034697</v>
      </c>
      <c r="J3499" s="51">
        <f t="shared" ca="1" si="654"/>
        <v>7901.108315440857</v>
      </c>
      <c r="K3499" s="51">
        <f t="shared" ca="1" si="659"/>
        <v>7903.1113402317606</v>
      </c>
      <c r="L3499" s="111">
        <f t="shared" ca="1" si="651"/>
        <v>495</v>
      </c>
      <c r="M3499" s="112">
        <f t="shared" ca="1" si="652"/>
        <v>976.37468554723728</v>
      </c>
      <c r="N3499" s="106"/>
      <c r="O3499" s="109">
        <f t="shared" ca="1" si="655"/>
        <v>1362.3779484631229</v>
      </c>
      <c r="P3499" s="113">
        <f t="shared" ca="1" si="656"/>
        <v>1</v>
      </c>
      <c r="Q3499" s="114">
        <f t="shared" ca="1" si="653"/>
        <v>102</v>
      </c>
    </row>
    <row r="3500" spans="5:17" x14ac:dyDescent="0.35">
      <c r="E3500">
        <f t="shared" si="657"/>
        <v>3473</v>
      </c>
      <c r="F3500" s="109">
        <f t="shared" ca="1" si="648"/>
        <v>0.58124022960273625</v>
      </c>
      <c r="G3500" s="110">
        <f t="shared" ca="1" si="658"/>
        <v>6927.3178949141256</v>
      </c>
      <c r="H3500" s="92">
        <f t="shared" si="649"/>
        <v>3473</v>
      </c>
      <c r="I3500" s="109">
        <f t="shared" ca="1" si="650"/>
        <v>0.13036449653310955</v>
      </c>
      <c r="J3500" s="51">
        <f t="shared" ca="1" si="654"/>
        <v>7903.1113402317606</v>
      </c>
      <c r="K3500" s="51">
        <f t="shared" ca="1" si="659"/>
        <v>7903.2417047282934</v>
      </c>
      <c r="L3500" s="111">
        <f t="shared" ca="1" si="651"/>
        <v>494</v>
      </c>
      <c r="M3500" s="112">
        <f t="shared" ca="1" si="652"/>
        <v>975.92380981416773</v>
      </c>
      <c r="N3500" s="106"/>
      <c r="O3500" s="109">
        <f t="shared" ca="1" si="655"/>
        <v>9242.4366259686194</v>
      </c>
      <c r="P3500" s="113">
        <f t="shared" ca="1" si="656"/>
        <v>1</v>
      </c>
      <c r="Q3500" s="114">
        <f t="shared" ca="1" si="653"/>
        <v>553</v>
      </c>
    </row>
    <row r="3501" spans="5:17" x14ac:dyDescent="0.35">
      <c r="E3501">
        <f t="shared" si="657"/>
        <v>3474</v>
      </c>
      <c r="F3501" s="109">
        <f t="shared" ca="1" si="648"/>
        <v>2.277882757198864</v>
      </c>
      <c r="G3501" s="110">
        <f t="shared" ca="1" si="658"/>
        <v>6929.5957776713249</v>
      </c>
      <c r="H3501" s="92">
        <f t="shared" si="649"/>
        <v>3474</v>
      </c>
      <c r="I3501" s="109">
        <f t="shared" ca="1" si="650"/>
        <v>0.50781220831150209</v>
      </c>
      <c r="J3501" s="51">
        <f t="shared" ca="1" si="654"/>
        <v>7903.2417047282934</v>
      </c>
      <c r="K3501" s="51">
        <f t="shared" ca="1" si="659"/>
        <v>7903.7495169366048</v>
      </c>
      <c r="L3501" s="111">
        <f t="shared" ca="1" si="651"/>
        <v>493</v>
      </c>
      <c r="M3501" s="112">
        <f t="shared" ca="1" si="652"/>
        <v>974.15373926527991</v>
      </c>
      <c r="N3501" s="106"/>
      <c r="O3501" s="109">
        <f t="shared" ca="1" si="655"/>
        <v>4113.0564953637377</v>
      </c>
      <c r="P3501" s="113">
        <f t="shared" ca="1" si="656"/>
        <v>1</v>
      </c>
      <c r="Q3501" s="114">
        <f t="shared" ca="1" si="653"/>
        <v>316</v>
      </c>
    </row>
    <row r="3502" spans="5:17" x14ac:dyDescent="0.35">
      <c r="E3502">
        <f t="shared" si="657"/>
        <v>3475</v>
      </c>
      <c r="F3502" s="109">
        <f t="shared" ca="1" si="648"/>
        <v>9.7594137877058991</v>
      </c>
      <c r="G3502" s="110">
        <f t="shared" ca="1" si="658"/>
        <v>6939.3551914590307</v>
      </c>
      <c r="H3502" s="92">
        <f t="shared" si="649"/>
        <v>3475</v>
      </c>
      <c r="I3502" s="109">
        <f t="shared" ca="1" si="650"/>
        <v>19.647134333849479</v>
      </c>
      <c r="J3502" s="51">
        <f t="shared" ca="1" si="654"/>
        <v>7903.7495169366048</v>
      </c>
      <c r="K3502" s="51">
        <f t="shared" ca="1" si="659"/>
        <v>7923.3966512704546</v>
      </c>
      <c r="L3502" s="111">
        <f t="shared" ca="1" si="651"/>
        <v>503</v>
      </c>
      <c r="M3502" s="112">
        <f t="shared" ca="1" si="652"/>
        <v>984.04145981142392</v>
      </c>
      <c r="N3502" s="106"/>
      <c r="O3502" s="109">
        <f t="shared" ca="1" si="655"/>
        <v>421.47263578483256</v>
      </c>
      <c r="P3502" s="113">
        <f t="shared" ca="1" si="656"/>
        <v>1</v>
      </c>
      <c r="Q3502" s="114">
        <f t="shared" ca="1" si="653"/>
        <v>10</v>
      </c>
    </row>
    <row r="3503" spans="5:17" x14ac:dyDescent="0.35">
      <c r="E3503">
        <f t="shared" si="657"/>
        <v>3476</v>
      </c>
      <c r="F3503" s="109">
        <f t="shared" ca="1" si="648"/>
        <v>6.4704519860970242</v>
      </c>
      <c r="G3503" s="110">
        <f t="shared" ca="1" si="658"/>
        <v>6945.8256434451278</v>
      </c>
      <c r="H3503" s="92">
        <f t="shared" si="649"/>
        <v>3476</v>
      </c>
      <c r="I3503" s="109">
        <f t="shared" ca="1" si="650"/>
        <v>1.0977954699113812</v>
      </c>
      <c r="J3503" s="51">
        <f t="shared" ca="1" si="654"/>
        <v>7923.3966512704546</v>
      </c>
      <c r="K3503" s="51">
        <f t="shared" ca="1" si="659"/>
        <v>7924.4944467403657</v>
      </c>
      <c r="L3503" s="111">
        <f t="shared" ca="1" si="651"/>
        <v>504</v>
      </c>
      <c r="M3503" s="112">
        <f t="shared" ca="1" si="652"/>
        <v>978.66880329523792</v>
      </c>
      <c r="N3503" s="106"/>
      <c r="O3503" s="109">
        <f t="shared" ca="1" si="655"/>
        <v>8818.4971516528803</v>
      </c>
      <c r="P3503" s="113">
        <f t="shared" ca="1" si="656"/>
        <v>1</v>
      </c>
      <c r="Q3503" s="114">
        <f t="shared" ca="1" si="653"/>
        <v>509</v>
      </c>
    </row>
    <row r="3504" spans="5:17" x14ac:dyDescent="0.35">
      <c r="E3504">
        <f t="shared" si="657"/>
        <v>3477</v>
      </c>
      <c r="F3504" s="109">
        <f t="shared" ca="1" si="648"/>
        <v>7.3907347834968995</v>
      </c>
      <c r="G3504" s="110">
        <f t="shared" ca="1" si="658"/>
        <v>6953.2163782286243</v>
      </c>
      <c r="H3504" s="92">
        <f t="shared" si="649"/>
        <v>3477</v>
      </c>
      <c r="I3504" s="109">
        <f t="shared" ca="1" si="650"/>
        <v>6.0622326715932555</v>
      </c>
      <c r="J3504" s="51">
        <f t="shared" ca="1" si="654"/>
        <v>7924.4944467403657</v>
      </c>
      <c r="K3504" s="51">
        <f t="shared" ca="1" si="659"/>
        <v>7930.5566794119586</v>
      </c>
      <c r="L3504" s="111">
        <f t="shared" ca="1" si="651"/>
        <v>509</v>
      </c>
      <c r="M3504" s="112">
        <f t="shared" ca="1" si="652"/>
        <v>977.3403011833343</v>
      </c>
      <c r="N3504" s="106"/>
      <c r="O3504" s="109">
        <f t="shared" ca="1" si="655"/>
        <v>10058.292895389195</v>
      </c>
      <c r="P3504" s="113">
        <f t="shared" ca="1" si="656"/>
        <v>1</v>
      </c>
      <c r="Q3504" s="114">
        <f t="shared" ca="1" si="653"/>
        <v>566</v>
      </c>
    </row>
    <row r="3505" spans="5:17" x14ac:dyDescent="0.35">
      <c r="E3505">
        <f t="shared" si="657"/>
        <v>3478</v>
      </c>
      <c r="F3505" s="109">
        <f t="shared" ca="1" si="648"/>
        <v>1.6882996390123413</v>
      </c>
      <c r="G3505" s="110">
        <f t="shared" ca="1" si="658"/>
        <v>6954.9046778676366</v>
      </c>
      <c r="H3505" s="92">
        <f t="shared" si="649"/>
        <v>3478</v>
      </c>
      <c r="I3505" s="109">
        <f t="shared" ca="1" si="650"/>
        <v>1.1100454682049532</v>
      </c>
      <c r="J3505" s="51">
        <f t="shared" ca="1" si="654"/>
        <v>7930.5566794119586</v>
      </c>
      <c r="K3505" s="51">
        <f t="shared" ca="1" si="659"/>
        <v>7931.6667248801632</v>
      </c>
      <c r="L3505" s="111">
        <f t="shared" ca="1" si="651"/>
        <v>508</v>
      </c>
      <c r="M3505" s="112">
        <f t="shared" ca="1" si="652"/>
        <v>976.76204701252664</v>
      </c>
      <c r="N3505" s="106"/>
      <c r="O3505" s="109">
        <f t="shared" ca="1" si="655"/>
        <v>2040.9090205993591</v>
      </c>
      <c r="P3505" s="113">
        <f t="shared" ca="1" si="656"/>
        <v>1</v>
      </c>
      <c r="Q3505" s="114">
        <f t="shared" ca="1" si="653"/>
        <v>145</v>
      </c>
    </row>
    <row r="3506" spans="5:17" x14ac:dyDescent="0.35">
      <c r="E3506">
        <f t="shared" si="657"/>
        <v>3479</v>
      </c>
      <c r="F3506" s="109">
        <f t="shared" ca="1" si="648"/>
        <v>0.3833209523871573</v>
      </c>
      <c r="G3506" s="110">
        <f t="shared" ca="1" si="658"/>
        <v>6955.2879988200239</v>
      </c>
      <c r="H3506" s="92">
        <f t="shared" si="649"/>
        <v>3479</v>
      </c>
      <c r="I3506" s="109">
        <f t="shared" ca="1" si="650"/>
        <v>2.291309075675942</v>
      </c>
      <c r="J3506" s="51">
        <f t="shared" ca="1" si="654"/>
        <v>7931.6667248801632</v>
      </c>
      <c r="K3506" s="51">
        <f t="shared" ca="1" si="659"/>
        <v>7933.9580339558388</v>
      </c>
      <c r="L3506" s="111">
        <f t="shared" ca="1" si="651"/>
        <v>508</v>
      </c>
      <c r="M3506" s="112">
        <f t="shared" ca="1" si="652"/>
        <v>978.67003513581494</v>
      </c>
      <c r="N3506" s="106"/>
      <c r="O3506" s="109">
        <f t="shared" ca="1" si="655"/>
        <v>2381.8568350016571</v>
      </c>
      <c r="P3506" s="113">
        <f t="shared" ca="1" si="656"/>
        <v>1</v>
      </c>
      <c r="Q3506" s="114">
        <f t="shared" ca="1" si="653"/>
        <v>204</v>
      </c>
    </row>
    <row r="3507" spans="5:17" x14ac:dyDescent="0.35">
      <c r="E3507">
        <f t="shared" si="657"/>
        <v>3480</v>
      </c>
      <c r="F3507" s="109">
        <f t="shared" ca="1" si="648"/>
        <v>0.41515513621877581</v>
      </c>
      <c r="G3507" s="110">
        <f t="shared" ca="1" si="658"/>
        <v>6955.7031539562422</v>
      </c>
      <c r="H3507" s="92">
        <f t="shared" si="649"/>
        <v>3480</v>
      </c>
      <c r="I3507" s="109">
        <f t="shared" ca="1" si="650"/>
        <v>1.3097119558352603</v>
      </c>
      <c r="J3507" s="51">
        <f t="shared" ca="1" si="654"/>
        <v>7933.9580339558388</v>
      </c>
      <c r="K3507" s="51">
        <f t="shared" ca="1" si="659"/>
        <v>7935.267745911674</v>
      </c>
      <c r="L3507" s="111">
        <f t="shared" ca="1" si="651"/>
        <v>507</v>
      </c>
      <c r="M3507" s="112">
        <f t="shared" ca="1" si="652"/>
        <v>979.56459195543175</v>
      </c>
      <c r="N3507" s="106"/>
      <c r="O3507" s="109">
        <f t="shared" ca="1" si="655"/>
        <v>9242.4492479350338</v>
      </c>
      <c r="P3507" s="113">
        <f t="shared" ca="1" si="656"/>
        <v>1</v>
      </c>
      <c r="Q3507" s="114">
        <f t="shared" ca="1" si="653"/>
        <v>553</v>
      </c>
    </row>
    <row r="3508" spans="5:17" x14ac:dyDescent="0.35">
      <c r="E3508">
        <f t="shared" si="657"/>
        <v>3481</v>
      </c>
      <c r="F3508" s="109">
        <f t="shared" ca="1" si="648"/>
        <v>3.8735180399396287</v>
      </c>
      <c r="G3508" s="110">
        <f t="shared" ca="1" si="658"/>
        <v>6959.5766719961821</v>
      </c>
      <c r="H3508" s="92">
        <f t="shared" si="649"/>
        <v>3481</v>
      </c>
      <c r="I3508" s="109">
        <f t="shared" ca="1" si="650"/>
        <v>8.0484726814899332</v>
      </c>
      <c r="J3508" s="51">
        <f t="shared" ca="1" si="654"/>
        <v>7935.267745911674</v>
      </c>
      <c r="K3508" s="51">
        <f t="shared" ca="1" si="659"/>
        <v>7943.3162185931642</v>
      </c>
      <c r="L3508" s="111">
        <f t="shared" ca="1" si="651"/>
        <v>509</v>
      </c>
      <c r="M3508" s="112">
        <f t="shared" ca="1" si="652"/>
        <v>983.73954659698211</v>
      </c>
      <c r="N3508" s="106"/>
      <c r="O3508" s="109">
        <f t="shared" ca="1" si="655"/>
        <v>7527.1469273552784</v>
      </c>
      <c r="P3508" s="113">
        <f t="shared" ca="1" si="656"/>
        <v>1</v>
      </c>
      <c r="Q3508" s="114">
        <f t="shared" ca="1" si="653"/>
        <v>466</v>
      </c>
    </row>
    <row r="3509" spans="5:17" x14ac:dyDescent="0.35">
      <c r="E3509">
        <f t="shared" si="657"/>
        <v>3482</v>
      </c>
      <c r="F3509" s="109">
        <f t="shared" ca="1" si="648"/>
        <v>0.80454910615177888</v>
      </c>
      <c r="G3509" s="110">
        <f t="shared" ca="1" si="658"/>
        <v>6960.3812211023342</v>
      </c>
      <c r="H3509" s="92">
        <f t="shared" si="649"/>
        <v>3482</v>
      </c>
      <c r="I3509" s="109">
        <f t="shared" ca="1" si="650"/>
        <v>1.2126296110365682</v>
      </c>
      <c r="J3509" s="51">
        <f t="shared" ca="1" si="654"/>
        <v>7943.3162185931642</v>
      </c>
      <c r="K3509" s="51">
        <f t="shared" ca="1" si="659"/>
        <v>7944.5288482042006</v>
      </c>
      <c r="L3509" s="111">
        <f t="shared" ca="1" si="651"/>
        <v>508</v>
      </c>
      <c r="M3509" s="112">
        <f t="shared" ca="1" si="652"/>
        <v>984.14762710186642</v>
      </c>
      <c r="N3509" s="106"/>
      <c r="O3509" s="109">
        <f t="shared" ca="1" si="655"/>
        <v>9505.7052637550842</v>
      </c>
      <c r="P3509" s="113">
        <f t="shared" ca="1" si="656"/>
        <v>1</v>
      </c>
      <c r="Q3509" s="114">
        <f t="shared" ca="1" si="653"/>
        <v>582</v>
      </c>
    </row>
    <row r="3510" spans="5:17" x14ac:dyDescent="0.35">
      <c r="E3510">
        <f t="shared" si="657"/>
        <v>3483</v>
      </c>
      <c r="F3510" s="109">
        <f t="shared" ca="1" si="648"/>
        <v>1.7285110304468183</v>
      </c>
      <c r="G3510" s="110">
        <f t="shared" ca="1" si="658"/>
        <v>6962.1097321327807</v>
      </c>
      <c r="H3510" s="92">
        <f t="shared" si="649"/>
        <v>3483</v>
      </c>
      <c r="I3510" s="109">
        <f t="shared" ca="1" si="650"/>
        <v>1.8665310209616082</v>
      </c>
      <c r="J3510" s="51">
        <f t="shared" ca="1" si="654"/>
        <v>7944.5288482042006</v>
      </c>
      <c r="K3510" s="51">
        <f t="shared" ca="1" si="659"/>
        <v>7946.3953792251623</v>
      </c>
      <c r="L3510" s="111">
        <f t="shared" ca="1" si="651"/>
        <v>507</v>
      </c>
      <c r="M3510" s="112">
        <f t="shared" ca="1" si="652"/>
        <v>984.28564709238162</v>
      </c>
      <c r="N3510" s="106"/>
      <c r="O3510" s="109">
        <f t="shared" ca="1" si="655"/>
        <v>10309.926335190998</v>
      </c>
      <c r="P3510" s="113">
        <f t="shared" ca="1" si="656"/>
        <v>1</v>
      </c>
      <c r="Q3510" s="114">
        <f t="shared" ca="1" si="653"/>
        <v>445</v>
      </c>
    </row>
    <row r="3511" spans="5:17" x14ac:dyDescent="0.35">
      <c r="E3511">
        <f t="shared" si="657"/>
        <v>3484</v>
      </c>
      <c r="F3511" s="109">
        <f t="shared" ca="1" si="648"/>
        <v>0.17926935245332551</v>
      </c>
      <c r="G3511" s="110">
        <f t="shared" ca="1" si="658"/>
        <v>6962.2890014852337</v>
      </c>
      <c r="H3511" s="92">
        <f t="shared" si="649"/>
        <v>3484</v>
      </c>
      <c r="I3511" s="109">
        <f t="shared" ca="1" si="650"/>
        <v>0.89570356964324516</v>
      </c>
      <c r="J3511" s="51">
        <f t="shared" ca="1" si="654"/>
        <v>7946.3953792251623</v>
      </c>
      <c r="K3511" s="51">
        <f t="shared" ca="1" si="659"/>
        <v>7947.2910827948053</v>
      </c>
      <c r="L3511" s="111">
        <f t="shared" ca="1" si="651"/>
        <v>506</v>
      </c>
      <c r="M3511" s="112">
        <f t="shared" ca="1" si="652"/>
        <v>985.00208130957162</v>
      </c>
      <c r="N3511" s="106"/>
      <c r="O3511" s="109">
        <f t="shared" ca="1" si="655"/>
        <v>9268.5145870612359</v>
      </c>
      <c r="P3511" s="113">
        <f t="shared" ca="1" si="656"/>
        <v>1</v>
      </c>
      <c r="Q3511" s="114">
        <f t="shared" ca="1" si="653"/>
        <v>555</v>
      </c>
    </row>
    <row r="3512" spans="5:17" x14ac:dyDescent="0.35">
      <c r="E3512">
        <f t="shared" si="657"/>
        <v>3485</v>
      </c>
      <c r="F3512" s="109">
        <f t="shared" ca="1" si="648"/>
        <v>2.0638917975165176</v>
      </c>
      <c r="G3512" s="110">
        <f t="shared" ca="1" si="658"/>
        <v>6964.3528932827503</v>
      </c>
      <c r="H3512" s="92">
        <f t="shared" si="649"/>
        <v>3485</v>
      </c>
      <c r="I3512" s="109">
        <f t="shared" ca="1" si="650"/>
        <v>0.60598482487056338</v>
      </c>
      <c r="J3512" s="51">
        <f t="shared" ca="1" si="654"/>
        <v>7947.2910827948053</v>
      </c>
      <c r="K3512" s="51">
        <f t="shared" ca="1" si="659"/>
        <v>7947.8970676196759</v>
      </c>
      <c r="L3512" s="111">
        <f t="shared" ca="1" si="651"/>
        <v>505</v>
      </c>
      <c r="M3512" s="112">
        <f t="shared" ca="1" si="652"/>
        <v>983.54417433692561</v>
      </c>
      <c r="N3512" s="106"/>
      <c r="O3512" s="109">
        <f t="shared" ca="1" si="655"/>
        <v>5586.725650871088</v>
      </c>
      <c r="P3512" s="113">
        <f t="shared" ca="1" si="656"/>
        <v>1</v>
      </c>
      <c r="Q3512" s="114">
        <f t="shared" ca="1" si="653"/>
        <v>331</v>
      </c>
    </row>
    <row r="3513" spans="5:17" x14ac:dyDescent="0.35">
      <c r="E3513">
        <f t="shared" si="657"/>
        <v>3486</v>
      </c>
      <c r="F3513" s="109">
        <f t="shared" ca="1" si="648"/>
        <v>1.2292719250889352</v>
      </c>
      <c r="G3513" s="110">
        <f t="shared" ca="1" si="658"/>
        <v>6965.5821652078394</v>
      </c>
      <c r="H3513" s="92">
        <f t="shared" si="649"/>
        <v>3486</v>
      </c>
      <c r="I3513" s="109">
        <f t="shared" ca="1" si="650"/>
        <v>8.7933112635890041</v>
      </c>
      <c r="J3513" s="51">
        <f t="shared" ca="1" si="654"/>
        <v>7947.8970676196759</v>
      </c>
      <c r="K3513" s="51">
        <f t="shared" ca="1" si="659"/>
        <v>7956.6903788832651</v>
      </c>
      <c r="L3513" s="111">
        <f t="shared" ca="1" si="651"/>
        <v>514</v>
      </c>
      <c r="M3513" s="112">
        <f t="shared" ca="1" si="652"/>
        <v>991.10821367542576</v>
      </c>
      <c r="N3513" s="106"/>
      <c r="O3513" s="109">
        <f t="shared" ca="1" si="655"/>
        <v>2728.8225064918979</v>
      </c>
      <c r="P3513" s="113">
        <f t="shared" ca="1" si="656"/>
        <v>1</v>
      </c>
      <c r="Q3513" s="114">
        <f t="shared" ca="1" si="653"/>
        <v>228</v>
      </c>
    </row>
    <row r="3514" spans="5:17" x14ac:dyDescent="0.35">
      <c r="E3514">
        <f t="shared" si="657"/>
        <v>3487</v>
      </c>
      <c r="F3514" s="109">
        <f t="shared" ca="1" si="648"/>
        <v>0.6435600639626714</v>
      </c>
      <c r="G3514" s="110">
        <f t="shared" ca="1" si="658"/>
        <v>6966.2257252718018</v>
      </c>
      <c r="H3514" s="92">
        <f t="shared" si="649"/>
        <v>3487</v>
      </c>
      <c r="I3514" s="109">
        <f t="shared" ca="1" si="650"/>
        <v>2.900670131155882</v>
      </c>
      <c r="J3514" s="51">
        <f t="shared" ca="1" si="654"/>
        <v>7956.6903788832651</v>
      </c>
      <c r="K3514" s="51">
        <f t="shared" ca="1" si="659"/>
        <v>7959.5910490144206</v>
      </c>
      <c r="L3514" s="111">
        <f t="shared" ca="1" si="651"/>
        <v>513</v>
      </c>
      <c r="M3514" s="112">
        <f t="shared" ca="1" si="652"/>
        <v>993.36532374261878</v>
      </c>
      <c r="N3514" s="106"/>
      <c r="O3514" s="109">
        <f t="shared" ca="1" si="655"/>
        <v>9977.6736033922825</v>
      </c>
      <c r="P3514" s="113">
        <f t="shared" ca="1" si="656"/>
        <v>1</v>
      </c>
      <c r="Q3514" s="114">
        <f t="shared" ca="1" si="653"/>
        <v>568</v>
      </c>
    </row>
    <row r="3515" spans="5:17" x14ac:dyDescent="0.35">
      <c r="E3515">
        <f t="shared" si="657"/>
        <v>3488</v>
      </c>
      <c r="F3515" s="109">
        <f t="shared" ca="1" si="648"/>
        <v>3.2813335885727022</v>
      </c>
      <c r="G3515" s="110">
        <f t="shared" ca="1" si="658"/>
        <v>6969.5070588603749</v>
      </c>
      <c r="H3515" s="92">
        <f t="shared" si="649"/>
        <v>3488</v>
      </c>
      <c r="I3515" s="109">
        <f t="shared" ca="1" si="650"/>
        <v>2.9713169953578014</v>
      </c>
      <c r="J3515" s="51">
        <f t="shared" ca="1" si="654"/>
        <v>7959.5910490144206</v>
      </c>
      <c r="K3515" s="51">
        <f t="shared" ca="1" si="659"/>
        <v>7962.5623660097781</v>
      </c>
      <c r="L3515" s="111">
        <f t="shared" ca="1" si="651"/>
        <v>514</v>
      </c>
      <c r="M3515" s="112">
        <f t="shared" ca="1" si="652"/>
        <v>993.05530714940323</v>
      </c>
      <c r="N3515" s="106"/>
      <c r="O3515" s="109">
        <f t="shared" ca="1" si="655"/>
        <v>5628.2149247327361</v>
      </c>
      <c r="P3515" s="113">
        <f t="shared" ca="1" si="656"/>
        <v>1</v>
      </c>
      <c r="Q3515" s="114">
        <f t="shared" ca="1" si="653"/>
        <v>334</v>
      </c>
    </row>
    <row r="3516" spans="5:17" x14ac:dyDescent="0.35">
      <c r="E3516">
        <f t="shared" si="657"/>
        <v>3489</v>
      </c>
      <c r="F3516" s="109">
        <f t="shared" ca="1" si="648"/>
        <v>4.2829248795122572</v>
      </c>
      <c r="G3516" s="110">
        <f t="shared" ca="1" si="658"/>
        <v>6973.7899837398872</v>
      </c>
      <c r="H3516" s="92">
        <f t="shared" si="649"/>
        <v>3489</v>
      </c>
      <c r="I3516" s="109">
        <f t="shared" ca="1" si="650"/>
        <v>0.56743353876802194</v>
      </c>
      <c r="J3516" s="51">
        <f t="shared" ca="1" si="654"/>
        <v>7962.5623660097781</v>
      </c>
      <c r="K3516" s="51">
        <f t="shared" ca="1" si="659"/>
        <v>7963.1297995485465</v>
      </c>
      <c r="L3516" s="111">
        <f t="shared" ca="1" si="651"/>
        <v>514</v>
      </c>
      <c r="M3516" s="112">
        <f t="shared" ca="1" si="652"/>
        <v>989.3398158086593</v>
      </c>
      <c r="N3516" s="106"/>
      <c r="O3516" s="109">
        <f t="shared" ca="1" si="655"/>
        <v>3586.5980329266872</v>
      </c>
      <c r="P3516" s="113">
        <f t="shared" ca="1" si="656"/>
        <v>1</v>
      </c>
      <c r="Q3516" s="114">
        <f t="shared" ca="1" si="653"/>
        <v>282</v>
      </c>
    </row>
    <row r="3517" spans="5:17" x14ac:dyDescent="0.35">
      <c r="E3517">
        <f t="shared" si="657"/>
        <v>3490</v>
      </c>
      <c r="F3517" s="109">
        <f t="shared" ca="1" si="648"/>
        <v>1.2160421154699179</v>
      </c>
      <c r="G3517" s="110">
        <f t="shared" ca="1" si="658"/>
        <v>6975.0060258553567</v>
      </c>
      <c r="H3517" s="92">
        <f t="shared" si="649"/>
        <v>3490</v>
      </c>
      <c r="I3517" s="109">
        <f t="shared" ca="1" si="650"/>
        <v>3.2337021157596548</v>
      </c>
      <c r="J3517" s="51">
        <f t="shared" ca="1" si="654"/>
        <v>7963.1297995485465</v>
      </c>
      <c r="K3517" s="51">
        <f t="shared" ca="1" si="659"/>
        <v>7966.3635016643066</v>
      </c>
      <c r="L3517" s="111">
        <f t="shared" ca="1" si="651"/>
        <v>515</v>
      </c>
      <c r="M3517" s="112">
        <f t="shared" ca="1" si="652"/>
        <v>991.35747580894986</v>
      </c>
      <c r="N3517" s="106"/>
      <c r="O3517" s="109">
        <f t="shared" ca="1" si="655"/>
        <v>15.50237442218463</v>
      </c>
      <c r="P3517" s="113">
        <f t="shared" ca="1" si="656"/>
        <v>1</v>
      </c>
      <c r="Q3517" s="114">
        <f t="shared" ca="1" si="653"/>
        <v>7</v>
      </c>
    </row>
    <row r="3518" spans="5:17" x14ac:dyDescent="0.35">
      <c r="E3518">
        <f t="shared" si="657"/>
        <v>3491</v>
      </c>
      <c r="F3518" s="109">
        <f t="shared" ca="1" si="648"/>
        <v>1.5034429513996375</v>
      </c>
      <c r="G3518" s="110">
        <f t="shared" ca="1" si="658"/>
        <v>6976.5094688067566</v>
      </c>
      <c r="H3518" s="92">
        <f t="shared" si="649"/>
        <v>3491</v>
      </c>
      <c r="I3518" s="109">
        <f t="shared" ca="1" si="650"/>
        <v>3.4735706345112907</v>
      </c>
      <c r="J3518" s="51">
        <f t="shared" ca="1" si="654"/>
        <v>7966.3635016643066</v>
      </c>
      <c r="K3518" s="51">
        <f t="shared" ca="1" si="659"/>
        <v>7969.8370722988175</v>
      </c>
      <c r="L3518" s="111">
        <f t="shared" ca="1" si="651"/>
        <v>515</v>
      </c>
      <c r="M3518" s="112">
        <f t="shared" ca="1" si="652"/>
        <v>993.32760349206092</v>
      </c>
      <c r="N3518" s="106"/>
      <c r="O3518" s="109">
        <f t="shared" ca="1" si="655"/>
        <v>8593.3940091483419</v>
      </c>
      <c r="P3518" s="113">
        <f t="shared" ca="1" si="656"/>
        <v>1</v>
      </c>
      <c r="Q3518" s="114">
        <f t="shared" ca="1" si="653"/>
        <v>526</v>
      </c>
    </row>
    <row r="3519" spans="5:17" x14ac:dyDescent="0.35">
      <c r="E3519">
        <f t="shared" si="657"/>
        <v>3492</v>
      </c>
      <c r="F3519" s="109">
        <f t="shared" ca="1" si="648"/>
        <v>3.1150107015779804</v>
      </c>
      <c r="G3519" s="110">
        <f t="shared" ca="1" si="658"/>
        <v>6979.6244795083348</v>
      </c>
      <c r="H3519" s="92">
        <f t="shared" si="649"/>
        <v>3492</v>
      </c>
      <c r="I3519" s="109">
        <f t="shared" ca="1" si="650"/>
        <v>1.6941448997900368</v>
      </c>
      <c r="J3519" s="51">
        <f t="shared" ca="1" si="654"/>
        <v>7969.8370722988175</v>
      </c>
      <c r="K3519" s="51">
        <f t="shared" ca="1" si="659"/>
        <v>7971.5312171986079</v>
      </c>
      <c r="L3519" s="111">
        <f t="shared" ca="1" si="651"/>
        <v>514</v>
      </c>
      <c r="M3519" s="112">
        <f t="shared" ca="1" si="652"/>
        <v>991.90673769027308</v>
      </c>
      <c r="N3519" s="106"/>
      <c r="O3519" s="109">
        <f t="shared" ca="1" si="655"/>
        <v>876.25748776428998</v>
      </c>
      <c r="P3519" s="113">
        <f t="shared" ca="1" si="656"/>
        <v>1</v>
      </c>
      <c r="Q3519" s="114">
        <f t="shared" ca="1" si="653"/>
        <v>54</v>
      </c>
    </row>
    <row r="3520" spans="5:17" x14ac:dyDescent="0.35">
      <c r="E3520">
        <f t="shared" si="657"/>
        <v>3493</v>
      </c>
      <c r="F3520" s="109">
        <f t="shared" ca="1" si="648"/>
        <v>0.73023839845036653</v>
      </c>
      <c r="G3520" s="110">
        <f t="shared" ca="1" si="658"/>
        <v>6980.3547179067855</v>
      </c>
      <c r="H3520" s="92">
        <f t="shared" si="649"/>
        <v>3493</v>
      </c>
      <c r="I3520" s="109">
        <f t="shared" ca="1" si="650"/>
        <v>1.4014112411933053</v>
      </c>
      <c r="J3520" s="51">
        <f t="shared" ca="1" si="654"/>
        <v>7971.5312171986079</v>
      </c>
      <c r="K3520" s="51">
        <f t="shared" ca="1" si="659"/>
        <v>7972.9326284398012</v>
      </c>
      <c r="L3520" s="111">
        <f t="shared" ca="1" si="651"/>
        <v>514</v>
      </c>
      <c r="M3520" s="112">
        <f t="shared" ca="1" si="652"/>
        <v>992.57791053301571</v>
      </c>
      <c r="N3520" s="106"/>
      <c r="O3520" s="109">
        <f t="shared" ca="1" si="655"/>
        <v>5071.9602905316488</v>
      </c>
      <c r="P3520" s="113">
        <f t="shared" ca="1" si="656"/>
        <v>1</v>
      </c>
      <c r="Q3520" s="114">
        <f t="shared" ca="1" si="653"/>
        <v>321</v>
      </c>
    </row>
    <row r="3521" spans="5:17" x14ac:dyDescent="0.35">
      <c r="E3521">
        <f t="shared" si="657"/>
        <v>3494</v>
      </c>
      <c r="F3521" s="109">
        <f t="shared" ca="1" si="648"/>
        <v>0.27704021235644666</v>
      </c>
      <c r="G3521" s="110">
        <f t="shared" ca="1" si="658"/>
        <v>6980.6317581191415</v>
      </c>
      <c r="H3521" s="92">
        <f t="shared" si="649"/>
        <v>3494</v>
      </c>
      <c r="I3521" s="109">
        <f t="shared" ca="1" si="650"/>
        <v>3.2958607293984996</v>
      </c>
      <c r="J3521" s="51">
        <f t="shared" ca="1" si="654"/>
        <v>7972.9326284398012</v>
      </c>
      <c r="K3521" s="51">
        <f t="shared" ca="1" si="659"/>
        <v>7976.2284891691997</v>
      </c>
      <c r="L3521" s="111">
        <f t="shared" ca="1" si="651"/>
        <v>516</v>
      </c>
      <c r="M3521" s="112">
        <f t="shared" ca="1" si="652"/>
        <v>995.59673105005822</v>
      </c>
      <c r="N3521" s="106"/>
      <c r="O3521" s="109">
        <f t="shared" ca="1" si="655"/>
        <v>2167.764124596797</v>
      </c>
      <c r="P3521" s="113">
        <f t="shared" ca="1" si="656"/>
        <v>1</v>
      </c>
      <c r="Q3521" s="114">
        <f t="shared" ca="1" si="653"/>
        <v>178</v>
      </c>
    </row>
    <row r="3522" spans="5:17" x14ac:dyDescent="0.35">
      <c r="E3522">
        <f t="shared" si="657"/>
        <v>3495</v>
      </c>
      <c r="F3522" s="109">
        <f t="shared" ca="1" si="648"/>
        <v>1.6576628741048181</v>
      </c>
      <c r="G3522" s="110">
        <f t="shared" ca="1" si="658"/>
        <v>6982.2894209932465</v>
      </c>
      <c r="H3522" s="92">
        <f t="shared" si="649"/>
        <v>3495</v>
      </c>
      <c r="I3522" s="109">
        <f t="shared" ca="1" si="650"/>
        <v>4.9846791807097679</v>
      </c>
      <c r="J3522" s="51">
        <f t="shared" ca="1" si="654"/>
        <v>7976.2284891691997</v>
      </c>
      <c r="K3522" s="51">
        <f t="shared" ca="1" si="659"/>
        <v>7981.2131683499092</v>
      </c>
      <c r="L3522" s="111">
        <f t="shared" ca="1" si="651"/>
        <v>516</v>
      </c>
      <c r="M3522" s="112">
        <f t="shared" ca="1" si="652"/>
        <v>998.92374735666272</v>
      </c>
      <c r="N3522" s="106"/>
      <c r="O3522" s="109">
        <f t="shared" ca="1" si="655"/>
        <v>2238.508623812585</v>
      </c>
      <c r="P3522" s="113">
        <f t="shared" ca="1" si="656"/>
        <v>1</v>
      </c>
      <c r="Q3522" s="114">
        <f t="shared" ca="1" si="653"/>
        <v>187</v>
      </c>
    </row>
    <row r="3523" spans="5:17" x14ac:dyDescent="0.35">
      <c r="E3523">
        <f t="shared" si="657"/>
        <v>3496</v>
      </c>
      <c r="F3523" s="109">
        <f t="shared" ca="1" si="648"/>
        <v>0.11310748672916489</v>
      </c>
      <c r="G3523" s="110">
        <f t="shared" ca="1" si="658"/>
        <v>6982.4025284799754</v>
      </c>
      <c r="H3523" s="92">
        <f t="shared" si="649"/>
        <v>3496</v>
      </c>
      <c r="I3523" s="109">
        <f t="shared" ca="1" si="650"/>
        <v>4.8390772648323814</v>
      </c>
      <c r="J3523" s="51">
        <f t="shared" ca="1" si="654"/>
        <v>7981.2131683499092</v>
      </c>
      <c r="K3523" s="51">
        <f t="shared" ca="1" si="659"/>
        <v>7986.0522456147419</v>
      </c>
      <c r="L3523" s="111">
        <f t="shared" ca="1" si="651"/>
        <v>515</v>
      </c>
      <c r="M3523" s="112">
        <f t="shared" ca="1" si="652"/>
        <v>1003.6497171347664</v>
      </c>
      <c r="N3523" s="106"/>
      <c r="O3523" s="109">
        <f t="shared" ca="1" si="655"/>
        <v>5364.8338743046124</v>
      </c>
      <c r="P3523" s="113">
        <f t="shared" ca="1" si="656"/>
        <v>1</v>
      </c>
      <c r="Q3523" s="114">
        <f t="shared" ca="1" si="653"/>
        <v>322</v>
      </c>
    </row>
    <row r="3524" spans="5:17" x14ac:dyDescent="0.35">
      <c r="E3524">
        <f t="shared" si="657"/>
        <v>3497</v>
      </c>
      <c r="F3524" s="109">
        <f t="shared" ca="1" si="648"/>
        <v>2.9514868749569256</v>
      </c>
      <c r="G3524" s="110">
        <f t="shared" ca="1" si="658"/>
        <v>6985.354015354932</v>
      </c>
      <c r="H3524" s="92">
        <f t="shared" si="649"/>
        <v>3497</v>
      </c>
      <c r="I3524" s="109">
        <f t="shared" ca="1" si="650"/>
        <v>2.795533924332279</v>
      </c>
      <c r="J3524" s="51">
        <f t="shared" ca="1" si="654"/>
        <v>7986.0522456147419</v>
      </c>
      <c r="K3524" s="51">
        <f t="shared" ca="1" si="659"/>
        <v>7988.8477795390745</v>
      </c>
      <c r="L3524" s="111">
        <f t="shared" ca="1" si="651"/>
        <v>515</v>
      </c>
      <c r="M3524" s="112">
        <f t="shared" ca="1" si="652"/>
        <v>1003.4937641841425</v>
      </c>
      <c r="N3524" s="106"/>
      <c r="O3524" s="109">
        <f t="shared" ca="1" si="655"/>
        <v>3111.4980578977297</v>
      </c>
      <c r="P3524" s="113">
        <f t="shared" ca="1" si="656"/>
        <v>1</v>
      </c>
      <c r="Q3524" s="114">
        <f t="shared" ca="1" si="653"/>
        <v>239</v>
      </c>
    </row>
    <row r="3525" spans="5:17" x14ac:dyDescent="0.35">
      <c r="E3525">
        <f t="shared" si="657"/>
        <v>3498</v>
      </c>
      <c r="F3525" s="109">
        <f t="shared" ca="1" si="648"/>
        <v>5.2489075577074971</v>
      </c>
      <c r="G3525" s="110">
        <f t="shared" ca="1" si="658"/>
        <v>6990.6029229126398</v>
      </c>
      <c r="H3525" s="92">
        <f t="shared" si="649"/>
        <v>3498</v>
      </c>
      <c r="I3525" s="109">
        <f t="shared" ca="1" si="650"/>
        <v>1.7033639850211013</v>
      </c>
      <c r="J3525" s="51">
        <f t="shared" ca="1" si="654"/>
        <v>7988.8477795390745</v>
      </c>
      <c r="K3525" s="51">
        <f t="shared" ca="1" si="659"/>
        <v>7990.551143524096</v>
      </c>
      <c r="L3525" s="111">
        <f t="shared" ca="1" si="651"/>
        <v>514</v>
      </c>
      <c r="M3525" s="112">
        <f t="shared" ca="1" si="652"/>
        <v>999.94822061145624</v>
      </c>
      <c r="N3525" s="106"/>
      <c r="O3525" s="109">
        <f t="shared" ca="1" si="655"/>
        <v>3186.9829690227707</v>
      </c>
      <c r="P3525" s="113">
        <f t="shared" ca="1" si="656"/>
        <v>1</v>
      </c>
      <c r="Q3525" s="114">
        <f t="shared" ca="1" si="653"/>
        <v>247</v>
      </c>
    </row>
    <row r="3526" spans="5:17" x14ac:dyDescent="0.35">
      <c r="E3526">
        <f t="shared" si="657"/>
        <v>3499</v>
      </c>
      <c r="F3526" s="109">
        <f t="shared" ca="1" si="648"/>
        <v>0.36149237754908731</v>
      </c>
      <c r="G3526" s="110">
        <f t="shared" ca="1" si="658"/>
        <v>6990.9644152901892</v>
      </c>
      <c r="H3526" s="92">
        <f t="shared" si="649"/>
        <v>3499</v>
      </c>
      <c r="I3526" s="109">
        <f t="shared" ca="1" si="650"/>
        <v>1.2810244254667063</v>
      </c>
      <c r="J3526" s="51">
        <f t="shared" ca="1" si="654"/>
        <v>7990.551143524096</v>
      </c>
      <c r="K3526" s="51">
        <f t="shared" ca="1" si="659"/>
        <v>7991.832167949563</v>
      </c>
      <c r="L3526" s="111">
        <f t="shared" ca="1" si="651"/>
        <v>514</v>
      </c>
      <c r="M3526" s="112">
        <f t="shared" ca="1" si="652"/>
        <v>1000.8677526593738</v>
      </c>
      <c r="N3526" s="106"/>
      <c r="O3526" s="109">
        <f t="shared" ca="1" si="655"/>
        <v>7263.5030434547953</v>
      </c>
      <c r="P3526" s="113">
        <f t="shared" ca="1" si="656"/>
        <v>1</v>
      </c>
      <c r="Q3526" s="114">
        <f t="shared" ca="1" si="653"/>
        <v>445</v>
      </c>
    </row>
    <row r="3527" spans="5:17" x14ac:dyDescent="0.35">
      <c r="E3527">
        <f t="shared" si="657"/>
        <v>3500</v>
      </c>
      <c r="F3527" s="109">
        <f t="shared" ca="1" si="648"/>
        <v>0.82658478594998508</v>
      </c>
      <c r="G3527" s="110">
        <f t="shared" ca="1" si="658"/>
        <v>6991.7910000761394</v>
      </c>
      <c r="H3527" s="92">
        <f t="shared" si="649"/>
        <v>3500</v>
      </c>
      <c r="I3527" s="109">
        <f t="shared" ca="1" si="650"/>
        <v>3.7801849289841738</v>
      </c>
      <c r="J3527" s="51">
        <f t="shared" ca="1" si="654"/>
        <v>7991.832167949563</v>
      </c>
      <c r="K3527" s="51">
        <f t="shared" ca="1" si="659"/>
        <v>7995.6123528785474</v>
      </c>
      <c r="L3527" s="111">
        <f t="shared" ca="1" si="651"/>
        <v>514</v>
      </c>
      <c r="M3527" s="112">
        <f t="shared" ca="1" si="652"/>
        <v>1003.821352802408</v>
      </c>
      <c r="N3527" s="106"/>
      <c r="O3527" s="109">
        <f t="shared" ca="1" si="655"/>
        <v>10988.291794965331</v>
      </c>
      <c r="P3527" s="113">
        <f t="shared" ca="1" si="656"/>
        <v>1</v>
      </c>
      <c r="Q3527" s="114">
        <f t="shared" ca="1" si="653"/>
        <v>145</v>
      </c>
    </row>
    <row r="3528" spans="5:17" x14ac:dyDescent="0.35">
      <c r="E3528">
        <f t="shared" si="657"/>
        <v>3501</v>
      </c>
      <c r="F3528" s="109">
        <f t="shared" ca="1" si="648"/>
        <v>1.9269490183272631</v>
      </c>
      <c r="G3528" s="110">
        <f t="shared" ca="1" si="658"/>
        <v>6993.7179490944663</v>
      </c>
      <c r="H3528" s="92">
        <f t="shared" si="649"/>
        <v>3501</v>
      </c>
      <c r="I3528" s="109">
        <f t="shared" ca="1" si="650"/>
        <v>1.9032836783222356</v>
      </c>
      <c r="J3528" s="51">
        <f t="shared" ca="1" si="654"/>
        <v>7995.6123528785474</v>
      </c>
      <c r="K3528" s="51">
        <f t="shared" ca="1" si="659"/>
        <v>7997.51563655687</v>
      </c>
      <c r="L3528" s="111">
        <f t="shared" ca="1" si="651"/>
        <v>515</v>
      </c>
      <c r="M3528" s="112">
        <f t="shared" ca="1" si="652"/>
        <v>1003.7976874624037</v>
      </c>
      <c r="N3528" s="106"/>
      <c r="O3528" s="109">
        <f t="shared" ca="1" si="655"/>
        <v>10192.27630096615</v>
      </c>
      <c r="P3528" s="113">
        <f t="shared" ca="1" si="656"/>
        <v>1</v>
      </c>
      <c r="Q3528" s="114">
        <f t="shared" ca="1" si="653"/>
        <v>508</v>
      </c>
    </row>
    <row r="3529" spans="5:17" x14ac:dyDescent="0.35">
      <c r="E3529">
        <f t="shared" si="657"/>
        <v>3502</v>
      </c>
      <c r="F3529" s="109">
        <f t="shared" ca="1" si="648"/>
        <v>0.63993902568810146</v>
      </c>
      <c r="G3529" s="110">
        <f t="shared" ca="1" si="658"/>
        <v>6994.3578881201547</v>
      </c>
      <c r="H3529" s="92">
        <f t="shared" si="649"/>
        <v>3502</v>
      </c>
      <c r="I3529" s="109">
        <f t="shared" ca="1" si="650"/>
        <v>0.31249136506371772</v>
      </c>
      <c r="J3529" s="51">
        <f t="shared" ca="1" si="654"/>
        <v>7997.51563655687</v>
      </c>
      <c r="K3529" s="51">
        <f t="shared" ca="1" si="659"/>
        <v>7997.8281279219336</v>
      </c>
      <c r="L3529" s="111">
        <f t="shared" ca="1" si="651"/>
        <v>514</v>
      </c>
      <c r="M3529" s="112">
        <f t="shared" ca="1" si="652"/>
        <v>1003.4702398017789</v>
      </c>
      <c r="N3529" s="106"/>
      <c r="O3529" s="109">
        <f t="shared" ca="1" si="655"/>
        <v>9627.6052169069317</v>
      </c>
      <c r="P3529" s="113">
        <f t="shared" ca="1" si="656"/>
        <v>1</v>
      </c>
      <c r="Q3529" s="114">
        <f t="shared" ca="1" si="653"/>
        <v>569</v>
      </c>
    </row>
    <row r="3530" spans="5:17" x14ac:dyDescent="0.35">
      <c r="E3530">
        <f t="shared" si="657"/>
        <v>3503</v>
      </c>
      <c r="F3530" s="109">
        <f t="shared" ca="1" si="648"/>
        <v>3.9729486814977095</v>
      </c>
      <c r="G3530" s="110">
        <f t="shared" ca="1" si="658"/>
        <v>6998.3308368016524</v>
      </c>
      <c r="H3530" s="92">
        <f t="shared" si="649"/>
        <v>3503</v>
      </c>
      <c r="I3530" s="109">
        <f t="shared" ca="1" si="650"/>
        <v>5.4143752142591897</v>
      </c>
      <c r="J3530" s="51">
        <f t="shared" ca="1" si="654"/>
        <v>7997.8281279219336</v>
      </c>
      <c r="K3530" s="51">
        <f t="shared" ca="1" si="659"/>
        <v>8003.2425031361927</v>
      </c>
      <c r="L3530" s="111">
        <f t="shared" ca="1" si="651"/>
        <v>515</v>
      </c>
      <c r="M3530" s="112">
        <f t="shared" ca="1" si="652"/>
        <v>1004.9116663345403</v>
      </c>
      <c r="N3530" s="106"/>
      <c r="O3530" s="109">
        <f t="shared" ca="1" si="655"/>
        <v>11054.556001768455</v>
      </c>
      <c r="P3530" s="113">
        <f t="shared" ca="1" si="656"/>
        <v>1</v>
      </c>
      <c r="Q3530" s="114">
        <f t="shared" ca="1" si="653"/>
        <v>120</v>
      </c>
    </row>
    <row r="3531" spans="5:17" x14ac:dyDescent="0.35">
      <c r="E3531">
        <f t="shared" si="657"/>
        <v>3504</v>
      </c>
      <c r="F3531" s="109">
        <f t="shared" ca="1" si="648"/>
        <v>3.5724793059067599</v>
      </c>
      <c r="G3531" s="110">
        <f t="shared" ca="1" si="658"/>
        <v>7001.9033161075595</v>
      </c>
      <c r="H3531" s="92">
        <f t="shared" si="649"/>
        <v>3504</v>
      </c>
      <c r="I3531" s="109">
        <f t="shared" ca="1" si="650"/>
        <v>3.8895022625078246</v>
      </c>
      <c r="J3531" s="51">
        <f t="shared" ca="1" si="654"/>
        <v>8003.2425031361927</v>
      </c>
      <c r="K3531" s="51">
        <f t="shared" ca="1" si="659"/>
        <v>8007.1320053987001</v>
      </c>
      <c r="L3531" s="111">
        <f t="shared" ca="1" si="651"/>
        <v>516</v>
      </c>
      <c r="M3531" s="112">
        <f t="shared" ca="1" si="652"/>
        <v>1005.2286892911407</v>
      </c>
      <c r="N3531" s="106"/>
      <c r="O3531" s="109">
        <f t="shared" ca="1" si="655"/>
        <v>1084.7455806500336</v>
      </c>
      <c r="P3531" s="113">
        <f t="shared" ca="1" si="656"/>
        <v>1</v>
      </c>
      <c r="Q3531" s="114">
        <f t="shared" ca="1" si="653"/>
        <v>89</v>
      </c>
    </row>
    <row r="3532" spans="5:17" x14ac:dyDescent="0.35">
      <c r="E3532">
        <f t="shared" si="657"/>
        <v>3505</v>
      </c>
      <c r="F3532" s="109">
        <f t="shared" ca="1" si="648"/>
        <v>0.10085505965400041</v>
      </c>
      <c r="G3532" s="110">
        <f t="shared" ca="1" si="658"/>
        <v>7002.0041711672138</v>
      </c>
      <c r="H3532" s="92">
        <f t="shared" si="649"/>
        <v>3505</v>
      </c>
      <c r="I3532" s="109">
        <f t="shared" ca="1" si="650"/>
        <v>6.6297078386267518</v>
      </c>
      <c r="J3532" s="51">
        <f t="shared" ca="1" si="654"/>
        <v>8007.1320053987001</v>
      </c>
      <c r="K3532" s="51">
        <f t="shared" ca="1" si="659"/>
        <v>8013.7617132373271</v>
      </c>
      <c r="L3532" s="111">
        <f t="shared" ca="1" si="651"/>
        <v>520</v>
      </c>
      <c r="M3532" s="112">
        <f t="shared" ca="1" si="652"/>
        <v>1011.7575420701132</v>
      </c>
      <c r="N3532" s="106"/>
      <c r="O3532" s="109">
        <f t="shared" ca="1" si="655"/>
        <v>10273.766201119312</v>
      </c>
      <c r="P3532" s="113">
        <f t="shared" ca="1" si="656"/>
        <v>1</v>
      </c>
      <c r="Q3532" s="114">
        <f t="shared" ca="1" si="653"/>
        <v>463</v>
      </c>
    </row>
    <row r="3533" spans="5:17" x14ac:dyDescent="0.35">
      <c r="E3533">
        <f t="shared" si="657"/>
        <v>3506</v>
      </c>
      <c r="F3533" s="109">
        <f t="shared" ca="1" si="648"/>
        <v>0.36152265143959966</v>
      </c>
      <c r="G3533" s="110">
        <f t="shared" ca="1" si="658"/>
        <v>7002.3656938186532</v>
      </c>
      <c r="H3533" s="92">
        <f t="shared" si="649"/>
        <v>3506</v>
      </c>
      <c r="I3533" s="109">
        <f t="shared" ca="1" si="650"/>
        <v>0.42911442085896717</v>
      </c>
      <c r="J3533" s="51">
        <f t="shared" ca="1" si="654"/>
        <v>8013.7617132373271</v>
      </c>
      <c r="K3533" s="51">
        <f t="shared" ca="1" si="659"/>
        <v>8014.1908276581862</v>
      </c>
      <c r="L3533" s="111">
        <f t="shared" ca="1" si="651"/>
        <v>520</v>
      </c>
      <c r="M3533" s="112">
        <f t="shared" ca="1" si="652"/>
        <v>1011.825133839533</v>
      </c>
      <c r="N3533" s="106"/>
      <c r="O3533" s="109">
        <f t="shared" ca="1" si="655"/>
        <v>8224.8776152986884</v>
      </c>
      <c r="P3533" s="113">
        <f t="shared" ca="1" si="656"/>
        <v>1</v>
      </c>
      <c r="Q3533" s="114">
        <f t="shared" ca="1" si="653"/>
        <v>540</v>
      </c>
    </row>
    <row r="3534" spans="5:17" x14ac:dyDescent="0.35">
      <c r="E3534">
        <f t="shared" si="657"/>
        <v>3507</v>
      </c>
      <c r="F3534" s="109">
        <f t="shared" ca="1" si="648"/>
        <v>0.40841499683014798</v>
      </c>
      <c r="G3534" s="110">
        <f t="shared" ca="1" si="658"/>
        <v>7002.7741088154835</v>
      </c>
      <c r="H3534" s="92">
        <f t="shared" si="649"/>
        <v>3507</v>
      </c>
      <c r="I3534" s="109">
        <f t="shared" ca="1" si="650"/>
        <v>1.3990451320879682</v>
      </c>
      <c r="J3534" s="51">
        <f t="shared" ca="1" si="654"/>
        <v>8014.1908276581862</v>
      </c>
      <c r="K3534" s="51">
        <f t="shared" ca="1" si="659"/>
        <v>8015.5898727902741</v>
      </c>
      <c r="L3534" s="111">
        <f t="shared" ca="1" si="651"/>
        <v>519</v>
      </c>
      <c r="M3534" s="112">
        <f t="shared" ca="1" si="652"/>
        <v>1012.8157639747906</v>
      </c>
      <c r="N3534" s="106"/>
      <c r="O3534" s="109">
        <f t="shared" ca="1" si="655"/>
        <v>562.18992324242026</v>
      </c>
      <c r="P3534" s="113">
        <f t="shared" ca="1" si="656"/>
        <v>1</v>
      </c>
      <c r="Q3534" s="114">
        <f t="shared" ca="1" si="653"/>
        <v>45</v>
      </c>
    </row>
    <row r="3535" spans="5:17" x14ac:dyDescent="0.35">
      <c r="E3535">
        <f t="shared" si="657"/>
        <v>3508</v>
      </c>
      <c r="F3535" s="109">
        <f t="shared" ca="1" si="648"/>
        <v>0.25872612863573685</v>
      </c>
      <c r="G3535" s="110">
        <f t="shared" ca="1" si="658"/>
        <v>7003.0328349441188</v>
      </c>
      <c r="H3535" s="92">
        <f t="shared" si="649"/>
        <v>3508</v>
      </c>
      <c r="I3535" s="109">
        <f t="shared" ca="1" si="650"/>
        <v>0.23513117432861547</v>
      </c>
      <c r="J3535" s="51">
        <f t="shared" ca="1" si="654"/>
        <v>8015.5898727902741</v>
      </c>
      <c r="K3535" s="51">
        <f t="shared" ca="1" si="659"/>
        <v>8015.8250039646027</v>
      </c>
      <c r="L3535" s="111">
        <f t="shared" ca="1" si="651"/>
        <v>518</v>
      </c>
      <c r="M3535" s="112">
        <f t="shared" ca="1" si="652"/>
        <v>1012.7921690204839</v>
      </c>
      <c r="N3535" s="106"/>
      <c r="O3535" s="109">
        <f t="shared" ca="1" si="655"/>
        <v>2227.4677511139444</v>
      </c>
      <c r="P3535" s="113">
        <f t="shared" ca="1" si="656"/>
        <v>1</v>
      </c>
      <c r="Q3535" s="114">
        <f t="shared" ca="1" si="653"/>
        <v>185</v>
      </c>
    </row>
    <row r="3536" spans="5:17" x14ac:dyDescent="0.35">
      <c r="E3536">
        <f t="shared" si="657"/>
        <v>3509</v>
      </c>
      <c r="F3536" s="109">
        <f t="shared" ca="1" si="648"/>
        <v>4.3019916399668752</v>
      </c>
      <c r="G3536" s="110">
        <f t="shared" ca="1" si="658"/>
        <v>7007.3348265840859</v>
      </c>
      <c r="H3536" s="92">
        <f t="shared" si="649"/>
        <v>3509</v>
      </c>
      <c r="I3536" s="109">
        <f t="shared" ca="1" si="650"/>
        <v>3.3338645509938529</v>
      </c>
      <c r="J3536" s="51">
        <f t="shared" ca="1" si="654"/>
        <v>8015.8250039646027</v>
      </c>
      <c r="K3536" s="51">
        <f t="shared" ca="1" si="659"/>
        <v>8019.1588685155966</v>
      </c>
      <c r="L3536" s="111">
        <f t="shared" ca="1" si="651"/>
        <v>520</v>
      </c>
      <c r="M3536" s="112">
        <f t="shared" ca="1" si="652"/>
        <v>1011.8240419315107</v>
      </c>
      <c r="N3536" s="106"/>
      <c r="O3536" s="109">
        <f t="shared" ca="1" si="655"/>
        <v>10852.559107287489</v>
      </c>
      <c r="P3536" s="113">
        <f t="shared" ca="1" si="656"/>
        <v>1</v>
      </c>
      <c r="Q3536" s="114">
        <f t="shared" ca="1" si="653"/>
        <v>212</v>
      </c>
    </row>
    <row r="3537" spans="5:17" x14ac:dyDescent="0.35">
      <c r="E3537">
        <f t="shared" si="657"/>
        <v>3510</v>
      </c>
      <c r="F3537" s="109">
        <f t="shared" ca="1" si="648"/>
        <v>1.9743105047807359</v>
      </c>
      <c r="G3537" s="110">
        <f t="shared" ca="1" si="658"/>
        <v>7009.3091370888669</v>
      </c>
      <c r="H3537" s="92">
        <f t="shared" si="649"/>
        <v>3510</v>
      </c>
      <c r="I3537" s="109">
        <f t="shared" ca="1" si="650"/>
        <v>5.3225618835414469E-2</v>
      </c>
      <c r="J3537" s="51">
        <f t="shared" ca="1" si="654"/>
        <v>8019.1588685155966</v>
      </c>
      <c r="K3537" s="51">
        <f t="shared" ca="1" si="659"/>
        <v>8019.2120941344319</v>
      </c>
      <c r="L3537" s="111">
        <f t="shared" ca="1" si="651"/>
        <v>519</v>
      </c>
      <c r="M3537" s="112">
        <f t="shared" ca="1" si="652"/>
        <v>1009.902957045565</v>
      </c>
      <c r="N3537" s="106"/>
      <c r="O3537" s="109">
        <f t="shared" ca="1" si="655"/>
        <v>8130.3794614690341</v>
      </c>
      <c r="P3537" s="113">
        <f t="shared" ca="1" si="656"/>
        <v>1</v>
      </c>
      <c r="Q3537" s="114">
        <f t="shared" ca="1" si="653"/>
        <v>531</v>
      </c>
    </row>
    <row r="3538" spans="5:17" x14ac:dyDescent="0.35">
      <c r="E3538">
        <f t="shared" si="657"/>
        <v>3511</v>
      </c>
      <c r="F3538" s="109">
        <f t="shared" ca="1" si="648"/>
        <v>1.1756324084012755</v>
      </c>
      <c r="G3538" s="110">
        <f t="shared" ca="1" si="658"/>
        <v>7010.4847694972686</v>
      </c>
      <c r="H3538" s="92">
        <f t="shared" si="649"/>
        <v>3511</v>
      </c>
      <c r="I3538" s="109">
        <f t="shared" ca="1" si="650"/>
        <v>2.4741748232733234</v>
      </c>
      <c r="J3538" s="51">
        <f t="shared" ca="1" si="654"/>
        <v>8019.2120941344319</v>
      </c>
      <c r="K3538" s="51">
        <f t="shared" ca="1" si="659"/>
        <v>8021.6862689577056</v>
      </c>
      <c r="L3538" s="111">
        <f t="shared" ca="1" si="651"/>
        <v>518</v>
      </c>
      <c r="M3538" s="112">
        <f t="shared" ca="1" si="652"/>
        <v>1011.2014994604369</v>
      </c>
      <c r="N3538" s="106"/>
      <c r="O3538" s="109">
        <f t="shared" ca="1" si="655"/>
        <v>11372.846850753471</v>
      </c>
      <c r="P3538" s="113">
        <f t="shared" ca="1" si="656"/>
        <v>1</v>
      </c>
      <c r="Q3538" s="114">
        <f t="shared" ca="1" si="653"/>
        <v>8</v>
      </c>
    </row>
    <row r="3539" spans="5:17" x14ac:dyDescent="0.35">
      <c r="E3539">
        <f t="shared" si="657"/>
        <v>3512</v>
      </c>
      <c r="F3539" s="109">
        <f t="shared" ca="1" si="648"/>
        <v>1.984113559532737E-2</v>
      </c>
      <c r="G3539" s="110">
        <f t="shared" ca="1" si="658"/>
        <v>7010.5046106328637</v>
      </c>
      <c r="H3539" s="92">
        <f t="shared" si="649"/>
        <v>3512</v>
      </c>
      <c r="I3539" s="109">
        <f t="shared" ca="1" si="650"/>
        <v>1.7116793520392266</v>
      </c>
      <c r="J3539" s="51">
        <f t="shared" ca="1" si="654"/>
        <v>8021.6862689577056</v>
      </c>
      <c r="K3539" s="51">
        <f t="shared" ca="1" si="659"/>
        <v>8023.3979483097446</v>
      </c>
      <c r="L3539" s="111">
        <f t="shared" ca="1" si="651"/>
        <v>517</v>
      </c>
      <c r="M3539" s="112">
        <f t="shared" ca="1" si="652"/>
        <v>1012.8933376768809</v>
      </c>
      <c r="N3539" s="106"/>
      <c r="O3539" s="109">
        <f t="shared" ca="1" si="655"/>
        <v>9040.651700625629</v>
      </c>
      <c r="P3539" s="113">
        <f t="shared" ca="1" si="656"/>
        <v>1</v>
      </c>
      <c r="Q3539" s="114">
        <f t="shared" ca="1" si="653"/>
        <v>540</v>
      </c>
    </row>
    <row r="3540" spans="5:17" x14ac:dyDescent="0.35">
      <c r="E3540">
        <f t="shared" si="657"/>
        <v>3513</v>
      </c>
      <c r="F3540" s="109">
        <f t="shared" ca="1" si="648"/>
        <v>1.865212970565979</v>
      </c>
      <c r="G3540" s="110">
        <f t="shared" ca="1" si="658"/>
        <v>7012.3698236034297</v>
      </c>
      <c r="H3540" s="92">
        <f t="shared" si="649"/>
        <v>3513</v>
      </c>
      <c r="I3540" s="109">
        <f t="shared" ca="1" si="650"/>
        <v>2.4996290841468611</v>
      </c>
      <c r="J3540" s="51">
        <f t="shared" ca="1" si="654"/>
        <v>8023.3979483097446</v>
      </c>
      <c r="K3540" s="51">
        <f t="shared" ca="1" si="659"/>
        <v>8025.8975773938919</v>
      </c>
      <c r="L3540" s="111">
        <f t="shared" ca="1" si="651"/>
        <v>518</v>
      </c>
      <c r="M3540" s="112">
        <f t="shared" ca="1" si="652"/>
        <v>1013.5277537904622</v>
      </c>
      <c r="N3540" s="106"/>
      <c r="O3540" s="109">
        <f t="shared" ca="1" si="655"/>
        <v>9374.6470095670957</v>
      </c>
      <c r="P3540" s="113">
        <f t="shared" ca="1" si="656"/>
        <v>1</v>
      </c>
      <c r="Q3540" s="114">
        <f t="shared" ca="1" si="653"/>
        <v>566</v>
      </c>
    </row>
    <row r="3541" spans="5:17" x14ac:dyDescent="0.35">
      <c r="E3541">
        <f t="shared" si="657"/>
        <v>3514</v>
      </c>
      <c r="F3541" s="109">
        <f t="shared" ca="1" si="648"/>
        <v>1.0312269860087013</v>
      </c>
      <c r="G3541" s="110">
        <f t="shared" ca="1" si="658"/>
        <v>7013.4010505894385</v>
      </c>
      <c r="H3541" s="92">
        <f t="shared" si="649"/>
        <v>3514</v>
      </c>
      <c r="I3541" s="109">
        <f t="shared" ca="1" si="650"/>
        <v>1.448499324937897</v>
      </c>
      <c r="J3541" s="51">
        <f t="shared" ca="1" si="654"/>
        <v>8025.8975773938919</v>
      </c>
      <c r="K3541" s="51">
        <f t="shared" ca="1" si="659"/>
        <v>8027.3460767188299</v>
      </c>
      <c r="L3541" s="111">
        <f t="shared" ca="1" si="651"/>
        <v>519</v>
      </c>
      <c r="M3541" s="112">
        <f t="shared" ca="1" si="652"/>
        <v>1013.9450261293914</v>
      </c>
      <c r="N3541" s="106"/>
      <c r="O3541" s="109">
        <f t="shared" ca="1" si="655"/>
        <v>535.3227114078486</v>
      </c>
      <c r="P3541" s="113">
        <f t="shared" ca="1" si="656"/>
        <v>1</v>
      </c>
      <c r="Q3541" s="114">
        <f t="shared" ca="1" si="653"/>
        <v>42</v>
      </c>
    </row>
    <row r="3542" spans="5:17" x14ac:dyDescent="0.35">
      <c r="E3542">
        <f t="shared" si="657"/>
        <v>3515</v>
      </c>
      <c r="F3542" s="109">
        <f t="shared" ca="1" si="648"/>
        <v>1.0576633400337669</v>
      </c>
      <c r="G3542" s="110">
        <f t="shared" ca="1" si="658"/>
        <v>7014.4587139294727</v>
      </c>
      <c r="H3542" s="92">
        <f t="shared" si="649"/>
        <v>3515</v>
      </c>
      <c r="I3542" s="109">
        <f t="shared" ca="1" si="650"/>
        <v>1.7189840602813231</v>
      </c>
      <c r="J3542" s="51">
        <f t="shared" ca="1" si="654"/>
        <v>8027.3460767188299</v>
      </c>
      <c r="K3542" s="51">
        <f t="shared" ca="1" si="659"/>
        <v>8029.0650607791113</v>
      </c>
      <c r="L3542" s="111">
        <f t="shared" ca="1" si="651"/>
        <v>518</v>
      </c>
      <c r="M3542" s="112">
        <f t="shared" ca="1" si="652"/>
        <v>1014.6063468496386</v>
      </c>
      <c r="N3542" s="106"/>
      <c r="O3542" s="109">
        <f t="shared" ca="1" si="655"/>
        <v>7983.6117199279824</v>
      </c>
      <c r="P3542" s="113">
        <f t="shared" ca="1" si="656"/>
        <v>1</v>
      </c>
      <c r="Q3542" s="114">
        <f t="shared" ca="1" si="653"/>
        <v>516</v>
      </c>
    </row>
    <row r="3543" spans="5:17" x14ac:dyDescent="0.35">
      <c r="E3543">
        <f t="shared" si="657"/>
        <v>3516</v>
      </c>
      <c r="F3543" s="109">
        <f t="shared" ca="1" si="648"/>
        <v>5.0927518425344065</v>
      </c>
      <c r="G3543" s="110">
        <f t="shared" ca="1" si="658"/>
        <v>7019.5514657720068</v>
      </c>
      <c r="H3543" s="92">
        <f t="shared" si="649"/>
        <v>3516</v>
      </c>
      <c r="I3543" s="109">
        <f t="shared" ca="1" si="650"/>
        <v>2.145764164142979</v>
      </c>
      <c r="J3543" s="51">
        <f t="shared" ca="1" si="654"/>
        <v>8029.0650607791113</v>
      </c>
      <c r="K3543" s="51">
        <f t="shared" ca="1" si="659"/>
        <v>8031.210824943254</v>
      </c>
      <c r="L3543" s="111">
        <f t="shared" ca="1" si="651"/>
        <v>518</v>
      </c>
      <c r="M3543" s="112">
        <f t="shared" ca="1" si="652"/>
        <v>1011.6593591712472</v>
      </c>
      <c r="N3543" s="106"/>
      <c r="O3543" s="109">
        <f t="shared" ca="1" si="655"/>
        <v>181.10990651107434</v>
      </c>
      <c r="P3543" s="113">
        <f t="shared" ca="1" si="656"/>
        <v>0</v>
      </c>
      <c r="Q3543" s="114">
        <f t="shared" ca="1" si="653"/>
        <v>0</v>
      </c>
    </row>
    <row r="3544" spans="5:17" x14ac:dyDescent="0.35">
      <c r="E3544">
        <f t="shared" si="657"/>
        <v>3517</v>
      </c>
      <c r="F3544" s="109">
        <f t="shared" ca="1" si="648"/>
        <v>0.13818628688678916</v>
      </c>
      <c r="G3544" s="110">
        <f t="shared" ca="1" si="658"/>
        <v>7019.6896520588934</v>
      </c>
      <c r="H3544" s="92">
        <f t="shared" si="649"/>
        <v>3517</v>
      </c>
      <c r="I3544" s="109">
        <f t="shared" ca="1" si="650"/>
        <v>0.99868427082086897</v>
      </c>
      <c r="J3544" s="51">
        <f t="shared" ca="1" si="654"/>
        <v>8031.210824943254</v>
      </c>
      <c r="K3544" s="51">
        <f t="shared" ca="1" si="659"/>
        <v>8032.2095092140753</v>
      </c>
      <c r="L3544" s="111">
        <f t="shared" ca="1" si="651"/>
        <v>517</v>
      </c>
      <c r="M3544" s="112">
        <f t="shared" ca="1" si="652"/>
        <v>1012.5198571551819</v>
      </c>
      <c r="N3544" s="106"/>
      <c r="O3544" s="109">
        <f t="shared" ca="1" si="655"/>
        <v>5648.5681844881428</v>
      </c>
      <c r="P3544" s="113">
        <f t="shared" ca="1" si="656"/>
        <v>1</v>
      </c>
      <c r="Q3544" s="114">
        <f t="shared" ca="1" si="653"/>
        <v>335</v>
      </c>
    </row>
    <row r="3545" spans="5:17" x14ac:dyDescent="0.35">
      <c r="E3545">
        <f t="shared" si="657"/>
        <v>3518</v>
      </c>
      <c r="F3545" s="109">
        <f t="shared" ca="1" si="648"/>
        <v>2.1524444354507346</v>
      </c>
      <c r="G3545" s="110">
        <f t="shared" ca="1" si="658"/>
        <v>7021.8420964943443</v>
      </c>
      <c r="H3545" s="92">
        <f t="shared" si="649"/>
        <v>3518</v>
      </c>
      <c r="I3545" s="109">
        <f t="shared" ca="1" si="650"/>
        <v>1.6373291324370596</v>
      </c>
      <c r="J3545" s="51">
        <f t="shared" ca="1" si="654"/>
        <v>8032.2095092140753</v>
      </c>
      <c r="K3545" s="51">
        <f t="shared" ca="1" si="659"/>
        <v>8033.8468383465124</v>
      </c>
      <c r="L3545" s="111">
        <f t="shared" ca="1" si="651"/>
        <v>519</v>
      </c>
      <c r="M3545" s="112">
        <f t="shared" ca="1" si="652"/>
        <v>1012.0047418521681</v>
      </c>
      <c r="N3545" s="106"/>
      <c r="O3545" s="109">
        <f t="shared" ca="1" si="655"/>
        <v>2638.526591910063</v>
      </c>
      <c r="P3545" s="113">
        <f t="shared" ca="1" si="656"/>
        <v>1</v>
      </c>
      <c r="Q3545" s="114">
        <f t="shared" ca="1" si="653"/>
        <v>218</v>
      </c>
    </row>
    <row r="3546" spans="5:17" x14ac:dyDescent="0.35">
      <c r="E3546">
        <f t="shared" si="657"/>
        <v>3519</v>
      </c>
      <c r="F3546" s="109">
        <f t="shared" ca="1" si="648"/>
        <v>1.5171876291398421</v>
      </c>
      <c r="G3546" s="110">
        <f t="shared" ca="1" si="658"/>
        <v>7023.359284123484</v>
      </c>
      <c r="H3546" s="92">
        <f t="shared" si="649"/>
        <v>3519</v>
      </c>
      <c r="I3546" s="109">
        <f t="shared" ca="1" si="650"/>
        <v>2.9177912733025027</v>
      </c>
      <c r="J3546" s="51">
        <f t="shared" ca="1" si="654"/>
        <v>8033.8468383465124</v>
      </c>
      <c r="K3546" s="51">
        <f t="shared" ca="1" si="659"/>
        <v>8036.7646296198145</v>
      </c>
      <c r="L3546" s="111">
        <f t="shared" ca="1" si="651"/>
        <v>519</v>
      </c>
      <c r="M3546" s="112">
        <f t="shared" ca="1" si="652"/>
        <v>1013.4053454963305</v>
      </c>
      <c r="N3546" s="106"/>
      <c r="O3546" s="109">
        <f t="shared" ca="1" si="655"/>
        <v>11189.292889238626</v>
      </c>
      <c r="P3546" s="113">
        <f t="shared" ca="1" si="656"/>
        <v>1</v>
      </c>
      <c r="Q3546" s="114">
        <f t="shared" ca="1" si="653"/>
        <v>70</v>
      </c>
    </row>
    <row r="3547" spans="5:17" x14ac:dyDescent="0.35">
      <c r="E3547">
        <f t="shared" si="657"/>
        <v>3520</v>
      </c>
      <c r="F3547" s="109">
        <f t="shared" ca="1" si="648"/>
        <v>1.6416477007411772</v>
      </c>
      <c r="G3547" s="110">
        <f t="shared" ca="1" si="658"/>
        <v>7025.0009318242255</v>
      </c>
      <c r="H3547" s="92">
        <f t="shared" si="649"/>
        <v>3520</v>
      </c>
      <c r="I3547" s="109">
        <f t="shared" ca="1" si="650"/>
        <v>4.401049934837113</v>
      </c>
      <c r="J3547" s="51">
        <f t="shared" ca="1" si="654"/>
        <v>8036.7646296198145</v>
      </c>
      <c r="K3547" s="51">
        <f t="shared" ca="1" si="659"/>
        <v>8041.1656795546514</v>
      </c>
      <c r="L3547" s="111">
        <f t="shared" ca="1" si="651"/>
        <v>519</v>
      </c>
      <c r="M3547" s="112">
        <f t="shared" ca="1" si="652"/>
        <v>1016.1647477304259</v>
      </c>
      <c r="N3547" s="106"/>
      <c r="O3547" s="109">
        <f t="shared" ca="1" si="655"/>
        <v>8383.1934753082787</v>
      </c>
      <c r="P3547" s="113">
        <f t="shared" ca="1" si="656"/>
        <v>1</v>
      </c>
      <c r="Q3547" s="114">
        <f t="shared" ca="1" si="653"/>
        <v>536</v>
      </c>
    </row>
    <row r="3548" spans="5:17" x14ac:dyDescent="0.35">
      <c r="E3548">
        <f t="shared" si="657"/>
        <v>3521</v>
      </c>
      <c r="F3548" s="109">
        <f t="shared" ref="F3548:F3611" ca="1" si="660">-(1/B$4)*LN(RAND())</f>
        <v>1.622853023363819</v>
      </c>
      <c r="G3548" s="110">
        <f t="shared" ca="1" si="658"/>
        <v>7026.6237848475894</v>
      </c>
      <c r="H3548" s="92">
        <f t="shared" ref="H3548:H3611" si="661">E3548</f>
        <v>3521</v>
      </c>
      <c r="I3548" s="109">
        <f t="shared" ref="I3548:I3611" ca="1" si="662">-(1/B$5)*LN(RAND())</f>
        <v>3.6833775723100985</v>
      </c>
      <c r="J3548" s="51">
        <f t="shared" ca="1" si="654"/>
        <v>8041.1656795546514</v>
      </c>
      <c r="K3548" s="51">
        <f t="shared" ca="1" si="659"/>
        <v>8044.8490571269613</v>
      </c>
      <c r="L3548" s="111">
        <f t="shared" ref="L3548:L3611" ca="1" si="663">COUNTIF(G$28:G$5027,"&lt;"&amp;K3548)-H3548</f>
        <v>519</v>
      </c>
      <c r="M3548" s="112">
        <f t="shared" ref="M3548:M3611" ca="1" si="664">K3548-G3548</f>
        <v>1018.2252722793719</v>
      </c>
      <c r="N3548" s="106"/>
      <c r="O3548" s="109">
        <f t="shared" ca="1" si="655"/>
        <v>7757.5622928634739</v>
      </c>
      <c r="P3548" s="113">
        <f t="shared" ca="1" si="656"/>
        <v>1</v>
      </c>
      <c r="Q3548" s="114">
        <f t="shared" ref="Q3548:Q3611" ca="1" si="665">COUNTIF(G$28:G$5027,"&lt;"&amp;O3548)-COUNTIF(K$28:K$5027,"&lt;"&amp;O3548)</f>
        <v>506</v>
      </c>
    </row>
    <row r="3549" spans="5:17" x14ac:dyDescent="0.35">
      <c r="E3549">
        <f t="shared" si="657"/>
        <v>3522</v>
      </c>
      <c r="F3549" s="109">
        <f t="shared" ca="1" si="660"/>
        <v>1.0767120144925508</v>
      </c>
      <c r="G3549" s="110">
        <f t="shared" ca="1" si="658"/>
        <v>7027.7004968620822</v>
      </c>
      <c r="H3549" s="92">
        <f t="shared" si="661"/>
        <v>3522</v>
      </c>
      <c r="I3549" s="109">
        <f t="shared" ca="1" si="662"/>
        <v>2.0271341966420029</v>
      </c>
      <c r="J3549" s="51">
        <f t="shared" ref="J3549:J3612" ca="1" si="666">MAX(G3549,K3548)</f>
        <v>8044.8490571269613</v>
      </c>
      <c r="K3549" s="51">
        <f t="shared" ca="1" si="659"/>
        <v>8046.8761913236031</v>
      </c>
      <c r="L3549" s="111">
        <f t="shared" ca="1" si="663"/>
        <v>520</v>
      </c>
      <c r="M3549" s="112">
        <f t="shared" ca="1" si="664"/>
        <v>1019.1756944615208</v>
      </c>
      <c r="N3549" s="106"/>
      <c r="O3549" s="109">
        <f t="shared" ref="O3549:O3612" ca="1" si="667">K$5027*RAND()</f>
        <v>2715.7312217378394</v>
      </c>
      <c r="P3549" s="113">
        <f t="shared" ref="P3549:P3612" ca="1" si="668">COUNTIF(J$28:J$5027,"&lt;"&amp;O3549)-COUNTIF(K$28:K$5027,"&lt;"&amp;O3549)</f>
        <v>1</v>
      </c>
      <c r="Q3549" s="114">
        <f t="shared" ca="1" si="665"/>
        <v>229</v>
      </c>
    </row>
    <row r="3550" spans="5:17" x14ac:dyDescent="0.35">
      <c r="E3550">
        <f t="shared" ref="E3550:E3613" si="669">E3549+1</f>
        <v>3523</v>
      </c>
      <c r="F3550" s="109">
        <f t="shared" ca="1" si="660"/>
        <v>0.14369348043502328</v>
      </c>
      <c r="G3550" s="110">
        <f t="shared" ref="G3550:G3613" ca="1" si="670">G3549+F3550</f>
        <v>7027.8441903425173</v>
      </c>
      <c r="H3550" s="92">
        <f t="shared" si="661"/>
        <v>3523</v>
      </c>
      <c r="I3550" s="109">
        <f t="shared" ca="1" si="662"/>
        <v>0.12837230866527341</v>
      </c>
      <c r="J3550" s="51">
        <f t="shared" ca="1" si="666"/>
        <v>8046.8761913236031</v>
      </c>
      <c r="K3550" s="51">
        <f t="shared" ref="K3550:K3613" ca="1" si="671">J3550+I3550</f>
        <v>8047.0045636322684</v>
      </c>
      <c r="L3550" s="111">
        <f t="shared" ca="1" si="663"/>
        <v>519</v>
      </c>
      <c r="M3550" s="112">
        <f t="shared" ca="1" si="664"/>
        <v>1019.1603732897511</v>
      </c>
      <c r="N3550" s="106"/>
      <c r="O3550" s="109">
        <f t="shared" ca="1" si="667"/>
        <v>11321.619041731354</v>
      </c>
      <c r="P3550" s="113">
        <f t="shared" ca="1" si="668"/>
        <v>1</v>
      </c>
      <c r="Q3550" s="114">
        <f t="shared" ca="1" si="665"/>
        <v>26</v>
      </c>
    </row>
    <row r="3551" spans="5:17" x14ac:dyDescent="0.35">
      <c r="E3551">
        <f t="shared" si="669"/>
        <v>3524</v>
      </c>
      <c r="F3551" s="109">
        <f t="shared" ca="1" si="660"/>
        <v>0.83476179916115278</v>
      </c>
      <c r="G3551" s="110">
        <f t="shared" ca="1" si="670"/>
        <v>7028.6789521416786</v>
      </c>
      <c r="H3551" s="92">
        <f t="shared" si="661"/>
        <v>3524</v>
      </c>
      <c r="I3551" s="109">
        <f t="shared" ca="1" si="662"/>
        <v>0.19118143810233157</v>
      </c>
      <c r="J3551" s="51">
        <f t="shared" ca="1" si="666"/>
        <v>8047.0045636322684</v>
      </c>
      <c r="K3551" s="51">
        <f t="shared" ca="1" si="671"/>
        <v>8047.1957450703703</v>
      </c>
      <c r="L3551" s="111">
        <f t="shared" ca="1" si="663"/>
        <v>518</v>
      </c>
      <c r="M3551" s="112">
        <f t="shared" ca="1" si="664"/>
        <v>1018.5167929286918</v>
      </c>
      <c r="N3551" s="106"/>
      <c r="O3551" s="109">
        <f t="shared" ca="1" si="667"/>
        <v>7017.6744940465042</v>
      </c>
      <c r="P3551" s="113">
        <f t="shared" ca="1" si="668"/>
        <v>1</v>
      </c>
      <c r="Q3551" s="114">
        <f t="shared" ca="1" si="665"/>
        <v>456</v>
      </c>
    </row>
    <row r="3552" spans="5:17" x14ac:dyDescent="0.35">
      <c r="E3552">
        <f t="shared" si="669"/>
        <v>3525</v>
      </c>
      <c r="F3552" s="109">
        <f t="shared" ca="1" si="660"/>
        <v>0.79545099685601417</v>
      </c>
      <c r="G3552" s="110">
        <f t="shared" ca="1" si="670"/>
        <v>7029.4744031385344</v>
      </c>
      <c r="H3552" s="92">
        <f t="shared" si="661"/>
        <v>3525</v>
      </c>
      <c r="I3552" s="109">
        <f t="shared" ca="1" si="662"/>
        <v>0.65208071728295103</v>
      </c>
      <c r="J3552" s="51">
        <f t="shared" ca="1" si="666"/>
        <v>8047.1957450703703</v>
      </c>
      <c r="K3552" s="51">
        <f t="shared" ca="1" si="671"/>
        <v>8047.8478257876532</v>
      </c>
      <c r="L3552" s="111">
        <f t="shared" ca="1" si="663"/>
        <v>517</v>
      </c>
      <c r="M3552" s="112">
        <f t="shared" ca="1" si="664"/>
        <v>1018.3734226491188</v>
      </c>
      <c r="N3552" s="106"/>
      <c r="O3552" s="109">
        <f t="shared" ca="1" si="667"/>
        <v>3692.6878825500871</v>
      </c>
      <c r="P3552" s="113">
        <f t="shared" ca="1" si="668"/>
        <v>1</v>
      </c>
      <c r="Q3552" s="114">
        <f t="shared" ca="1" si="665"/>
        <v>277</v>
      </c>
    </row>
    <row r="3553" spans="5:17" x14ac:dyDescent="0.35">
      <c r="E3553">
        <f t="shared" si="669"/>
        <v>3526</v>
      </c>
      <c r="F3553" s="109">
        <f t="shared" ca="1" si="660"/>
        <v>2.6825292324766625</v>
      </c>
      <c r="G3553" s="110">
        <f t="shared" ca="1" si="670"/>
        <v>7032.156932371011</v>
      </c>
      <c r="H3553" s="92">
        <f t="shared" si="661"/>
        <v>3526</v>
      </c>
      <c r="I3553" s="109">
        <f t="shared" ca="1" si="662"/>
        <v>1.8198598888428861</v>
      </c>
      <c r="J3553" s="51">
        <f t="shared" ca="1" si="666"/>
        <v>8047.8478257876532</v>
      </c>
      <c r="K3553" s="51">
        <f t="shared" ca="1" si="671"/>
        <v>8049.6676856764961</v>
      </c>
      <c r="L3553" s="111">
        <f t="shared" ca="1" si="663"/>
        <v>519</v>
      </c>
      <c r="M3553" s="112">
        <f t="shared" ca="1" si="664"/>
        <v>1017.5107533054852</v>
      </c>
      <c r="N3553" s="106"/>
      <c r="O3553" s="109">
        <f t="shared" ca="1" si="667"/>
        <v>10659.666079334484</v>
      </c>
      <c r="P3553" s="113">
        <f t="shared" ca="1" si="668"/>
        <v>1</v>
      </c>
      <c r="Q3553" s="114">
        <f t="shared" ca="1" si="665"/>
        <v>297</v>
      </c>
    </row>
    <row r="3554" spans="5:17" x14ac:dyDescent="0.35">
      <c r="E3554">
        <f t="shared" si="669"/>
        <v>3527</v>
      </c>
      <c r="F3554" s="109">
        <f t="shared" ca="1" si="660"/>
        <v>0.13994658665979154</v>
      </c>
      <c r="G3554" s="110">
        <f t="shared" ca="1" si="670"/>
        <v>7032.2968789576707</v>
      </c>
      <c r="H3554" s="92">
        <f t="shared" si="661"/>
        <v>3527</v>
      </c>
      <c r="I3554" s="109">
        <f t="shared" ca="1" si="662"/>
        <v>1.0436030158323952</v>
      </c>
      <c r="J3554" s="51">
        <f t="shared" ca="1" si="666"/>
        <v>8049.6676856764961</v>
      </c>
      <c r="K3554" s="51">
        <f t="shared" ca="1" si="671"/>
        <v>8050.7112886923287</v>
      </c>
      <c r="L3554" s="111">
        <f t="shared" ca="1" si="663"/>
        <v>518</v>
      </c>
      <c r="M3554" s="112">
        <f t="shared" ca="1" si="664"/>
        <v>1018.414409734658</v>
      </c>
      <c r="N3554" s="106"/>
      <c r="O3554" s="109">
        <f t="shared" ca="1" si="667"/>
        <v>2577.7673668430953</v>
      </c>
      <c r="P3554" s="113">
        <f t="shared" ca="1" si="668"/>
        <v>1</v>
      </c>
      <c r="Q3554" s="114">
        <f t="shared" ca="1" si="665"/>
        <v>209</v>
      </c>
    </row>
    <row r="3555" spans="5:17" x14ac:dyDescent="0.35">
      <c r="E3555">
        <f t="shared" si="669"/>
        <v>3528</v>
      </c>
      <c r="F3555" s="109">
        <f t="shared" ca="1" si="660"/>
        <v>2.9511774617959352</v>
      </c>
      <c r="G3555" s="110">
        <f t="shared" ca="1" si="670"/>
        <v>7035.2480564194666</v>
      </c>
      <c r="H3555" s="92">
        <f t="shared" si="661"/>
        <v>3528</v>
      </c>
      <c r="I3555" s="109">
        <f t="shared" ca="1" si="662"/>
        <v>8.2541769049969886</v>
      </c>
      <c r="J3555" s="51">
        <f t="shared" ca="1" si="666"/>
        <v>8050.7112886923287</v>
      </c>
      <c r="K3555" s="51">
        <f t="shared" ca="1" si="671"/>
        <v>8058.9654655973254</v>
      </c>
      <c r="L3555" s="111">
        <f t="shared" ca="1" si="663"/>
        <v>520</v>
      </c>
      <c r="M3555" s="112">
        <f t="shared" ca="1" si="664"/>
        <v>1023.7174091778588</v>
      </c>
      <c r="N3555" s="106"/>
      <c r="O3555" s="109">
        <f t="shared" ca="1" si="667"/>
        <v>54.620069367929219</v>
      </c>
      <c r="P3555" s="113">
        <f t="shared" ca="1" si="668"/>
        <v>0</v>
      </c>
      <c r="Q3555" s="114">
        <f t="shared" ca="1" si="665"/>
        <v>0</v>
      </c>
    </row>
    <row r="3556" spans="5:17" x14ac:dyDescent="0.35">
      <c r="E3556">
        <f t="shared" si="669"/>
        <v>3529</v>
      </c>
      <c r="F3556" s="109">
        <f t="shared" ca="1" si="660"/>
        <v>3.9387963817425868</v>
      </c>
      <c r="G3556" s="110">
        <f t="shared" ca="1" si="670"/>
        <v>7039.1868528012092</v>
      </c>
      <c r="H3556" s="92">
        <f t="shared" si="661"/>
        <v>3529</v>
      </c>
      <c r="I3556" s="109">
        <f t="shared" ca="1" si="662"/>
        <v>5.1744709938154267</v>
      </c>
      <c r="J3556" s="51">
        <f t="shared" ca="1" si="666"/>
        <v>8058.9654655973254</v>
      </c>
      <c r="K3556" s="51">
        <f t="shared" ca="1" si="671"/>
        <v>8064.1399365911411</v>
      </c>
      <c r="L3556" s="111">
        <f t="shared" ca="1" si="663"/>
        <v>521</v>
      </c>
      <c r="M3556" s="112">
        <f t="shared" ca="1" si="664"/>
        <v>1024.953083789932</v>
      </c>
      <c r="N3556" s="106"/>
      <c r="O3556" s="109">
        <f t="shared" ca="1" si="667"/>
        <v>5356.378296559069</v>
      </c>
      <c r="P3556" s="113">
        <f t="shared" ca="1" si="668"/>
        <v>1</v>
      </c>
      <c r="Q3556" s="114">
        <f t="shared" ca="1" si="665"/>
        <v>321</v>
      </c>
    </row>
    <row r="3557" spans="5:17" x14ac:dyDescent="0.35">
      <c r="E3557">
        <f t="shared" si="669"/>
        <v>3530</v>
      </c>
      <c r="F3557" s="109">
        <f t="shared" ca="1" si="660"/>
        <v>0.85164012059733107</v>
      </c>
      <c r="G3557" s="110">
        <f t="shared" ca="1" si="670"/>
        <v>7040.0384929218062</v>
      </c>
      <c r="H3557" s="92">
        <f t="shared" si="661"/>
        <v>3530</v>
      </c>
      <c r="I3557" s="109">
        <f t="shared" ca="1" si="662"/>
        <v>0.16437262386932291</v>
      </c>
      <c r="J3557" s="51">
        <f t="shared" ca="1" si="666"/>
        <v>8064.1399365911411</v>
      </c>
      <c r="K3557" s="51">
        <f t="shared" ca="1" si="671"/>
        <v>8064.3043092150101</v>
      </c>
      <c r="L3557" s="111">
        <f t="shared" ca="1" si="663"/>
        <v>520</v>
      </c>
      <c r="M3557" s="112">
        <f t="shared" ca="1" si="664"/>
        <v>1024.2658162932039</v>
      </c>
      <c r="N3557" s="106"/>
      <c r="O3557" s="109">
        <f t="shared" ca="1" si="667"/>
        <v>6623.8158915820322</v>
      </c>
      <c r="P3557" s="113">
        <f t="shared" ca="1" si="668"/>
        <v>1</v>
      </c>
      <c r="Q3557" s="114">
        <f t="shared" ca="1" si="665"/>
        <v>395</v>
      </c>
    </row>
    <row r="3558" spans="5:17" x14ac:dyDescent="0.35">
      <c r="E3558">
        <f t="shared" si="669"/>
        <v>3531</v>
      </c>
      <c r="F3558" s="109">
        <f t="shared" ca="1" si="660"/>
        <v>1.1875295170944069</v>
      </c>
      <c r="G3558" s="110">
        <f t="shared" ca="1" si="670"/>
        <v>7041.2260224389011</v>
      </c>
      <c r="H3558" s="92">
        <f t="shared" si="661"/>
        <v>3531</v>
      </c>
      <c r="I3558" s="109">
        <f t="shared" ca="1" si="662"/>
        <v>0.17354766125647186</v>
      </c>
      <c r="J3558" s="51">
        <f t="shared" ca="1" si="666"/>
        <v>8064.3043092150101</v>
      </c>
      <c r="K3558" s="51">
        <f t="shared" ca="1" si="671"/>
        <v>8064.4778568762667</v>
      </c>
      <c r="L3558" s="111">
        <f t="shared" ca="1" si="663"/>
        <v>519</v>
      </c>
      <c r="M3558" s="112">
        <f t="shared" ca="1" si="664"/>
        <v>1023.2518344373657</v>
      </c>
      <c r="N3558" s="106"/>
      <c r="O3558" s="109">
        <f t="shared" ca="1" si="667"/>
        <v>9144.2795128271209</v>
      </c>
      <c r="P3558" s="113">
        <f t="shared" ca="1" si="668"/>
        <v>1</v>
      </c>
      <c r="Q3558" s="114">
        <f t="shared" ca="1" si="665"/>
        <v>552</v>
      </c>
    </row>
    <row r="3559" spans="5:17" x14ac:dyDescent="0.35">
      <c r="E3559">
        <f t="shared" si="669"/>
        <v>3532</v>
      </c>
      <c r="F3559" s="109">
        <f t="shared" ca="1" si="660"/>
        <v>1.2748149392942461</v>
      </c>
      <c r="G3559" s="110">
        <f t="shared" ca="1" si="670"/>
        <v>7042.5008373781957</v>
      </c>
      <c r="H3559" s="92">
        <f t="shared" si="661"/>
        <v>3532</v>
      </c>
      <c r="I3559" s="109">
        <f t="shared" ca="1" si="662"/>
        <v>4.2467851994633081</v>
      </c>
      <c r="J3559" s="51">
        <f t="shared" ca="1" si="666"/>
        <v>8064.4778568762667</v>
      </c>
      <c r="K3559" s="51">
        <f t="shared" ca="1" si="671"/>
        <v>8068.7246420757301</v>
      </c>
      <c r="L3559" s="111">
        <f t="shared" ca="1" si="663"/>
        <v>522</v>
      </c>
      <c r="M3559" s="112">
        <f t="shared" ca="1" si="664"/>
        <v>1026.2238046975344</v>
      </c>
      <c r="N3559" s="106"/>
      <c r="O3559" s="109">
        <f t="shared" ca="1" si="667"/>
        <v>2101.5543545902265</v>
      </c>
      <c r="P3559" s="113">
        <f t="shared" ca="1" si="668"/>
        <v>1</v>
      </c>
      <c r="Q3559" s="114">
        <f t="shared" ca="1" si="665"/>
        <v>155</v>
      </c>
    </row>
    <row r="3560" spans="5:17" x14ac:dyDescent="0.35">
      <c r="E3560">
        <f t="shared" si="669"/>
        <v>3533</v>
      </c>
      <c r="F3560" s="109">
        <f t="shared" ca="1" si="660"/>
        <v>2.8965630759400316</v>
      </c>
      <c r="G3560" s="110">
        <f t="shared" ca="1" si="670"/>
        <v>7045.397400454136</v>
      </c>
      <c r="H3560" s="92">
        <f t="shared" si="661"/>
        <v>3533</v>
      </c>
      <c r="I3560" s="109">
        <f t="shared" ca="1" si="662"/>
        <v>0.55641067816126966</v>
      </c>
      <c r="J3560" s="51">
        <f t="shared" ca="1" si="666"/>
        <v>8068.7246420757301</v>
      </c>
      <c r="K3560" s="51">
        <f t="shared" ca="1" si="671"/>
        <v>8069.2810527538913</v>
      </c>
      <c r="L3560" s="111">
        <f t="shared" ca="1" si="663"/>
        <v>521</v>
      </c>
      <c r="M3560" s="112">
        <f t="shared" ca="1" si="664"/>
        <v>1023.8836522997553</v>
      </c>
      <c r="N3560" s="106"/>
      <c r="O3560" s="109">
        <f t="shared" ca="1" si="667"/>
        <v>4970.0849684918439</v>
      </c>
      <c r="P3560" s="113">
        <f t="shared" ca="1" si="668"/>
        <v>1</v>
      </c>
      <c r="Q3560" s="114">
        <f t="shared" ca="1" si="665"/>
        <v>332</v>
      </c>
    </row>
    <row r="3561" spans="5:17" x14ac:dyDescent="0.35">
      <c r="E3561">
        <f t="shared" si="669"/>
        <v>3534</v>
      </c>
      <c r="F3561" s="109">
        <f t="shared" ca="1" si="660"/>
        <v>2.911240634606223</v>
      </c>
      <c r="G3561" s="110">
        <f t="shared" ca="1" si="670"/>
        <v>7048.3086410887427</v>
      </c>
      <c r="H3561" s="92">
        <f t="shared" si="661"/>
        <v>3534</v>
      </c>
      <c r="I3561" s="109">
        <f t="shared" ca="1" si="662"/>
        <v>2.6435470704766498E-2</v>
      </c>
      <c r="J3561" s="51">
        <f t="shared" ca="1" si="666"/>
        <v>8069.2810527538913</v>
      </c>
      <c r="K3561" s="51">
        <f t="shared" ca="1" si="671"/>
        <v>8069.3074882245965</v>
      </c>
      <c r="L3561" s="111">
        <f t="shared" ca="1" si="663"/>
        <v>520</v>
      </c>
      <c r="M3561" s="112">
        <f t="shared" ca="1" si="664"/>
        <v>1020.9988471358538</v>
      </c>
      <c r="N3561" s="106"/>
      <c r="O3561" s="109">
        <f t="shared" ca="1" si="667"/>
        <v>8154.0531977443479</v>
      </c>
      <c r="P3561" s="113">
        <f t="shared" ca="1" si="668"/>
        <v>1</v>
      </c>
      <c r="Q3561" s="114">
        <f t="shared" ca="1" si="665"/>
        <v>534</v>
      </c>
    </row>
    <row r="3562" spans="5:17" x14ac:dyDescent="0.35">
      <c r="E3562">
        <f t="shared" si="669"/>
        <v>3535</v>
      </c>
      <c r="F3562" s="109">
        <f t="shared" ca="1" si="660"/>
        <v>1.0367604623185285</v>
      </c>
      <c r="G3562" s="110">
        <f t="shared" ca="1" si="670"/>
        <v>7049.3454015510615</v>
      </c>
      <c r="H3562" s="92">
        <f t="shared" si="661"/>
        <v>3535</v>
      </c>
      <c r="I3562" s="109">
        <f t="shared" ca="1" si="662"/>
        <v>5.0853478242623513</v>
      </c>
      <c r="J3562" s="51">
        <f t="shared" ca="1" si="666"/>
        <v>8069.3074882245965</v>
      </c>
      <c r="K3562" s="51">
        <f t="shared" ca="1" si="671"/>
        <v>8074.392836048859</v>
      </c>
      <c r="L3562" s="111">
        <f t="shared" ca="1" si="663"/>
        <v>519</v>
      </c>
      <c r="M3562" s="112">
        <f t="shared" ca="1" si="664"/>
        <v>1025.0474344977974</v>
      </c>
      <c r="N3562" s="106"/>
      <c r="O3562" s="109">
        <f t="shared" ca="1" si="667"/>
        <v>6889.1617332785017</v>
      </c>
      <c r="P3562" s="113">
        <f t="shared" ca="1" si="668"/>
        <v>1</v>
      </c>
      <c r="Q3562" s="114">
        <f t="shared" ca="1" si="665"/>
        <v>438</v>
      </c>
    </row>
    <row r="3563" spans="5:17" x14ac:dyDescent="0.35">
      <c r="E3563">
        <f t="shared" si="669"/>
        <v>3536</v>
      </c>
      <c r="F3563" s="109">
        <f t="shared" ca="1" si="660"/>
        <v>5.0061634948589431</v>
      </c>
      <c r="G3563" s="110">
        <f t="shared" ca="1" si="670"/>
        <v>7054.3515650459203</v>
      </c>
      <c r="H3563" s="92">
        <f t="shared" si="661"/>
        <v>3536</v>
      </c>
      <c r="I3563" s="109">
        <f t="shared" ca="1" si="662"/>
        <v>8.0342946742787552E-2</v>
      </c>
      <c r="J3563" s="51">
        <f t="shared" ca="1" si="666"/>
        <v>8074.392836048859</v>
      </c>
      <c r="K3563" s="51">
        <f t="shared" ca="1" si="671"/>
        <v>8074.4731789956013</v>
      </c>
      <c r="L3563" s="111">
        <f t="shared" ca="1" si="663"/>
        <v>518</v>
      </c>
      <c r="M3563" s="112">
        <f t="shared" ca="1" si="664"/>
        <v>1020.121613949681</v>
      </c>
      <c r="N3563" s="106"/>
      <c r="O3563" s="109">
        <f t="shared" ca="1" si="667"/>
        <v>4431.9154856875775</v>
      </c>
      <c r="P3563" s="113">
        <f t="shared" ca="1" si="668"/>
        <v>1</v>
      </c>
      <c r="Q3563" s="114">
        <f t="shared" ca="1" si="665"/>
        <v>326</v>
      </c>
    </row>
    <row r="3564" spans="5:17" x14ac:dyDescent="0.35">
      <c r="E3564">
        <f t="shared" si="669"/>
        <v>3537</v>
      </c>
      <c r="F3564" s="109">
        <f t="shared" ca="1" si="660"/>
        <v>5.756669740007653</v>
      </c>
      <c r="G3564" s="110">
        <f t="shared" ca="1" si="670"/>
        <v>7060.1082347859283</v>
      </c>
      <c r="H3564" s="92">
        <f t="shared" si="661"/>
        <v>3537</v>
      </c>
      <c r="I3564" s="109">
        <f t="shared" ca="1" si="662"/>
        <v>0.97982971035850708</v>
      </c>
      <c r="J3564" s="51">
        <f t="shared" ca="1" si="666"/>
        <v>8074.4731789956013</v>
      </c>
      <c r="K3564" s="51">
        <f t="shared" ca="1" si="671"/>
        <v>8075.4530087059602</v>
      </c>
      <c r="L3564" s="111">
        <f t="shared" ca="1" si="663"/>
        <v>517</v>
      </c>
      <c r="M3564" s="112">
        <f t="shared" ca="1" si="664"/>
        <v>1015.3447739200319</v>
      </c>
      <c r="N3564" s="106"/>
      <c r="O3564" s="109">
        <f t="shared" ca="1" si="667"/>
        <v>11150.76895441602</v>
      </c>
      <c r="P3564" s="113">
        <f t="shared" ca="1" si="668"/>
        <v>1</v>
      </c>
      <c r="Q3564" s="114">
        <f t="shared" ca="1" si="665"/>
        <v>82</v>
      </c>
    </row>
    <row r="3565" spans="5:17" x14ac:dyDescent="0.35">
      <c r="E3565">
        <f t="shared" si="669"/>
        <v>3538</v>
      </c>
      <c r="F3565" s="109">
        <f t="shared" ca="1" si="660"/>
        <v>0.353792093772688</v>
      </c>
      <c r="G3565" s="110">
        <f t="shared" ca="1" si="670"/>
        <v>7060.4620268797007</v>
      </c>
      <c r="H3565" s="92">
        <f t="shared" si="661"/>
        <v>3538</v>
      </c>
      <c r="I3565" s="109">
        <f t="shared" ca="1" si="662"/>
        <v>1.7658920375285416</v>
      </c>
      <c r="J3565" s="51">
        <f t="shared" ca="1" si="666"/>
        <v>8075.4530087059602</v>
      </c>
      <c r="K3565" s="51">
        <f t="shared" ca="1" si="671"/>
        <v>8077.218900743489</v>
      </c>
      <c r="L3565" s="111">
        <f t="shared" ca="1" si="663"/>
        <v>519</v>
      </c>
      <c r="M3565" s="112">
        <f t="shared" ca="1" si="664"/>
        <v>1016.7568738637883</v>
      </c>
      <c r="N3565" s="106"/>
      <c r="O3565" s="109">
        <f t="shared" ca="1" si="667"/>
        <v>10963.283792531884</v>
      </c>
      <c r="P3565" s="113">
        <f t="shared" ca="1" si="668"/>
        <v>1</v>
      </c>
      <c r="Q3565" s="114">
        <f t="shared" ca="1" si="665"/>
        <v>156</v>
      </c>
    </row>
    <row r="3566" spans="5:17" x14ac:dyDescent="0.35">
      <c r="E3566">
        <f t="shared" si="669"/>
        <v>3539</v>
      </c>
      <c r="F3566" s="109">
        <f t="shared" ca="1" si="660"/>
        <v>1.1016376551012383</v>
      </c>
      <c r="G3566" s="110">
        <f t="shared" ca="1" si="670"/>
        <v>7061.5636645348022</v>
      </c>
      <c r="H3566" s="92">
        <f t="shared" si="661"/>
        <v>3539</v>
      </c>
      <c r="I3566" s="109">
        <f t="shared" ca="1" si="662"/>
        <v>2.4759702135333344</v>
      </c>
      <c r="J3566" s="51">
        <f t="shared" ca="1" si="666"/>
        <v>8077.218900743489</v>
      </c>
      <c r="K3566" s="51">
        <f t="shared" ca="1" si="671"/>
        <v>8079.6948709570224</v>
      </c>
      <c r="L3566" s="111">
        <f t="shared" ca="1" si="663"/>
        <v>519</v>
      </c>
      <c r="M3566" s="112">
        <f t="shared" ca="1" si="664"/>
        <v>1018.1312064222202</v>
      </c>
      <c r="N3566" s="106"/>
      <c r="O3566" s="109">
        <f t="shared" ca="1" si="667"/>
        <v>9278.3365516348767</v>
      </c>
      <c r="P3566" s="113">
        <f t="shared" ca="1" si="668"/>
        <v>1</v>
      </c>
      <c r="Q3566" s="114">
        <f t="shared" ca="1" si="665"/>
        <v>559</v>
      </c>
    </row>
    <row r="3567" spans="5:17" x14ac:dyDescent="0.35">
      <c r="E3567">
        <f t="shared" si="669"/>
        <v>3540</v>
      </c>
      <c r="F3567" s="109">
        <f t="shared" ca="1" si="660"/>
        <v>2.0882274604151791</v>
      </c>
      <c r="G3567" s="110">
        <f t="shared" ca="1" si="670"/>
        <v>7063.6518919952177</v>
      </c>
      <c r="H3567" s="92">
        <f t="shared" si="661"/>
        <v>3540</v>
      </c>
      <c r="I3567" s="109">
        <f t="shared" ca="1" si="662"/>
        <v>1.1416651330280818</v>
      </c>
      <c r="J3567" s="51">
        <f t="shared" ca="1" si="666"/>
        <v>8079.6948709570224</v>
      </c>
      <c r="K3567" s="51">
        <f t="shared" ca="1" si="671"/>
        <v>8080.8365360900507</v>
      </c>
      <c r="L3567" s="111">
        <f t="shared" ca="1" si="663"/>
        <v>521</v>
      </c>
      <c r="M3567" s="112">
        <f t="shared" ca="1" si="664"/>
        <v>1017.1846440948329</v>
      </c>
      <c r="N3567" s="106"/>
      <c r="O3567" s="109">
        <f t="shared" ca="1" si="667"/>
        <v>5288.6057262068907</v>
      </c>
      <c r="P3567" s="113">
        <f t="shared" ca="1" si="668"/>
        <v>1</v>
      </c>
      <c r="Q3567" s="114">
        <f t="shared" ca="1" si="665"/>
        <v>317</v>
      </c>
    </row>
    <row r="3568" spans="5:17" x14ac:dyDescent="0.35">
      <c r="E3568">
        <f t="shared" si="669"/>
        <v>3541</v>
      </c>
      <c r="F3568" s="109">
        <f t="shared" ca="1" si="660"/>
        <v>1.4008166794187029</v>
      </c>
      <c r="G3568" s="110">
        <f t="shared" ca="1" si="670"/>
        <v>7065.0527086746361</v>
      </c>
      <c r="H3568" s="92">
        <f t="shared" si="661"/>
        <v>3541</v>
      </c>
      <c r="I3568" s="109">
        <f t="shared" ca="1" si="662"/>
        <v>6.6862652275481311</v>
      </c>
      <c r="J3568" s="51">
        <f t="shared" ca="1" si="666"/>
        <v>8080.8365360900507</v>
      </c>
      <c r="K3568" s="51">
        <f t="shared" ca="1" si="671"/>
        <v>8087.5228013175993</v>
      </c>
      <c r="L3568" s="111">
        <f t="shared" ca="1" si="663"/>
        <v>527</v>
      </c>
      <c r="M3568" s="112">
        <f t="shared" ca="1" si="664"/>
        <v>1022.4700926429632</v>
      </c>
      <c r="N3568" s="106"/>
      <c r="O3568" s="109">
        <f t="shared" ca="1" si="667"/>
        <v>4794.8702414257323</v>
      </c>
      <c r="P3568" s="113">
        <f t="shared" ca="1" si="668"/>
        <v>1</v>
      </c>
      <c r="Q3568" s="114">
        <f t="shared" ca="1" si="665"/>
        <v>313</v>
      </c>
    </row>
    <row r="3569" spans="5:17" x14ac:dyDescent="0.35">
      <c r="E3569">
        <f t="shared" si="669"/>
        <v>3542</v>
      </c>
      <c r="F3569" s="109">
        <f t="shared" ca="1" si="660"/>
        <v>0.16913675807459466</v>
      </c>
      <c r="G3569" s="110">
        <f t="shared" ca="1" si="670"/>
        <v>7065.2218454327103</v>
      </c>
      <c r="H3569" s="92">
        <f t="shared" si="661"/>
        <v>3542</v>
      </c>
      <c r="I3569" s="109">
        <f t="shared" ca="1" si="662"/>
        <v>2.1183479043769982</v>
      </c>
      <c r="J3569" s="51">
        <f t="shared" ca="1" si="666"/>
        <v>8087.5228013175993</v>
      </c>
      <c r="K3569" s="51">
        <f t="shared" ca="1" si="671"/>
        <v>8089.6411492219759</v>
      </c>
      <c r="L3569" s="111">
        <f t="shared" ca="1" si="663"/>
        <v>528</v>
      </c>
      <c r="M3569" s="112">
        <f t="shared" ca="1" si="664"/>
        <v>1024.4193037892655</v>
      </c>
      <c r="N3569" s="106"/>
      <c r="O3569" s="109">
        <f t="shared" ca="1" si="667"/>
        <v>5426.5565475725462</v>
      </c>
      <c r="P3569" s="113">
        <f t="shared" ca="1" si="668"/>
        <v>1</v>
      </c>
      <c r="Q3569" s="114">
        <f t="shared" ca="1" si="665"/>
        <v>320</v>
      </c>
    </row>
    <row r="3570" spans="5:17" x14ac:dyDescent="0.35">
      <c r="E3570">
        <f t="shared" si="669"/>
        <v>3543</v>
      </c>
      <c r="F3570" s="109">
        <f t="shared" ca="1" si="660"/>
        <v>3.5861757017892137</v>
      </c>
      <c r="G3570" s="110">
        <f t="shared" ca="1" si="670"/>
        <v>7068.8080211344995</v>
      </c>
      <c r="H3570" s="92">
        <f t="shared" si="661"/>
        <v>3543</v>
      </c>
      <c r="I3570" s="109">
        <f t="shared" ca="1" si="662"/>
        <v>2.4080041776897323</v>
      </c>
      <c r="J3570" s="51">
        <f t="shared" ca="1" si="666"/>
        <v>8089.6411492219759</v>
      </c>
      <c r="K3570" s="51">
        <f t="shared" ca="1" si="671"/>
        <v>8092.0491533996656</v>
      </c>
      <c r="L3570" s="111">
        <f t="shared" ca="1" si="663"/>
        <v>528</v>
      </c>
      <c r="M3570" s="112">
        <f t="shared" ca="1" si="664"/>
        <v>1023.241132265166</v>
      </c>
      <c r="N3570" s="106"/>
      <c r="O3570" s="109">
        <f t="shared" ca="1" si="667"/>
        <v>5223.9857261955813</v>
      </c>
      <c r="P3570" s="113">
        <f t="shared" ca="1" si="668"/>
        <v>1</v>
      </c>
      <c r="Q3570" s="114">
        <f t="shared" ca="1" si="665"/>
        <v>335</v>
      </c>
    </row>
    <row r="3571" spans="5:17" x14ac:dyDescent="0.35">
      <c r="E3571">
        <f t="shared" si="669"/>
        <v>3544</v>
      </c>
      <c r="F3571" s="109">
        <f t="shared" ca="1" si="660"/>
        <v>1.6060438461660027</v>
      </c>
      <c r="G3571" s="110">
        <f t="shared" ca="1" si="670"/>
        <v>7070.4140649806659</v>
      </c>
      <c r="H3571" s="92">
        <f t="shared" si="661"/>
        <v>3544</v>
      </c>
      <c r="I3571" s="109">
        <f t="shared" ca="1" si="662"/>
        <v>4.1073808517040602</v>
      </c>
      <c r="J3571" s="51">
        <f t="shared" ca="1" si="666"/>
        <v>8092.0491533996656</v>
      </c>
      <c r="K3571" s="51">
        <f t="shared" ca="1" si="671"/>
        <v>8096.1565342513695</v>
      </c>
      <c r="L3571" s="111">
        <f t="shared" ca="1" si="663"/>
        <v>532</v>
      </c>
      <c r="M3571" s="112">
        <f t="shared" ca="1" si="664"/>
        <v>1025.7424692707036</v>
      </c>
      <c r="N3571" s="106"/>
      <c r="O3571" s="109">
        <f t="shared" ca="1" si="667"/>
        <v>2648.662387271389</v>
      </c>
      <c r="P3571" s="113">
        <f t="shared" ca="1" si="668"/>
        <v>1</v>
      </c>
      <c r="Q3571" s="114">
        <f t="shared" ca="1" si="665"/>
        <v>223</v>
      </c>
    </row>
    <row r="3572" spans="5:17" x14ac:dyDescent="0.35">
      <c r="E3572">
        <f t="shared" si="669"/>
        <v>3545</v>
      </c>
      <c r="F3572" s="109">
        <f t="shared" ca="1" si="660"/>
        <v>3.218167319504023</v>
      </c>
      <c r="G3572" s="110">
        <f t="shared" ca="1" si="670"/>
        <v>7073.6322323001696</v>
      </c>
      <c r="H3572" s="92">
        <f t="shared" si="661"/>
        <v>3545</v>
      </c>
      <c r="I3572" s="109">
        <f t="shared" ca="1" si="662"/>
        <v>2.9959338558468898</v>
      </c>
      <c r="J3572" s="51">
        <f t="shared" ca="1" si="666"/>
        <v>8096.1565342513695</v>
      </c>
      <c r="K3572" s="51">
        <f t="shared" ca="1" si="671"/>
        <v>8099.152468107216</v>
      </c>
      <c r="L3572" s="111">
        <f t="shared" ca="1" si="663"/>
        <v>532</v>
      </c>
      <c r="M3572" s="112">
        <f t="shared" ca="1" si="664"/>
        <v>1025.5202358070464</v>
      </c>
      <c r="N3572" s="106"/>
      <c r="O3572" s="109">
        <f t="shared" ca="1" si="667"/>
        <v>4186.2099443557936</v>
      </c>
      <c r="P3572" s="113">
        <f t="shared" ca="1" si="668"/>
        <v>1</v>
      </c>
      <c r="Q3572" s="114">
        <f t="shared" ca="1" si="665"/>
        <v>316</v>
      </c>
    </row>
    <row r="3573" spans="5:17" x14ac:dyDescent="0.35">
      <c r="E3573">
        <f t="shared" si="669"/>
        <v>3546</v>
      </c>
      <c r="F3573" s="109">
        <f t="shared" ca="1" si="660"/>
        <v>3.6550030654787451E-2</v>
      </c>
      <c r="G3573" s="110">
        <f t="shared" ca="1" si="670"/>
        <v>7073.6687823308248</v>
      </c>
      <c r="H3573" s="92">
        <f t="shared" si="661"/>
        <v>3546</v>
      </c>
      <c r="I3573" s="109">
        <f t="shared" ca="1" si="662"/>
        <v>0.31995896323279971</v>
      </c>
      <c r="J3573" s="51">
        <f t="shared" ca="1" si="666"/>
        <v>8099.152468107216</v>
      </c>
      <c r="K3573" s="51">
        <f t="shared" ca="1" si="671"/>
        <v>8099.4724270704492</v>
      </c>
      <c r="L3573" s="111">
        <f t="shared" ca="1" si="663"/>
        <v>531</v>
      </c>
      <c r="M3573" s="112">
        <f t="shared" ca="1" si="664"/>
        <v>1025.8036447396244</v>
      </c>
      <c r="N3573" s="106"/>
      <c r="O3573" s="109">
        <f t="shared" ca="1" si="667"/>
        <v>3591.7881182410219</v>
      </c>
      <c r="P3573" s="113">
        <f t="shared" ca="1" si="668"/>
        <v>1</v>
      </c>
      <c r="Q3573" s="114">
        <f t="shared" ca="1" si="665"/>
        <v>283</v>
      </c>
    </row>
    <row r="3574" spans="5:17" x14ac:dyDescent="0.35">
      <c r="E3574">
        <f t="shared" si="669"/>
        <v>3547</v>
      </c>
      <c r="F3574" s="109">
        <f t="shared" ca="1" si="660"/>
        <v>4.1512740435920872</v>
      </c>
      <c r="G3574" s="110">
        <f t="shared" ca="1" si="670"/>
        <v>7077.8200563744167</v>
      </c>
      <c r="H3574" s="92">
        <f t="shared" si="661"/>
        <v>3547</v>
      </c>
      <c r="I3574" s="109">
        <f t="shared" ca="1" si="662"/>
        <v>4.2888514056214806</v>
      </c>
      <c r="J3574" s="51">
        <f t="shared" ca="1" si="666"/>
        <v>8099.4724270704492</v>
      </c>
      <c r="K3574" s="51">
        <f t="shared" ca="1" si="671"/>
        <v>8103.7612784760704</v>
      </c>
      <c r="L3574" s="111">
        <f t="shared" ca="1" si="663"/>
        <v>531</v>
      </c>
      <c r="M3574" s="112">
        <f t="shared" ca="1" si="664"/>
        <v>1025.9412221016537</v>
      </c>
      <c r="N3574" s="106"/>
      <c r="O3574" s="109">
        <f t="shared" ca="1" si="667"/>
        <v>6407.1379841435501</v>
      </c>
      <c r="P3574" s="113">
        <f t="shared" ca="1" si="668"/>
        <v>1</v>
      </c>
      <c r="Q3574" s="114">
        <f t="shared" ca="1" si="665"/>
        <v>375</v>
      </c>
    </row>
    <row r="3575" spans="5:17" x14ac:dyDescent="0.35">
      <c r="E3575">
        <f t="shared" si="669"/>
        <v>3548</v>
      </c>
      <c r="F3575" s="109">
        <f t="shared" ca="1" si="660"/>
        <v>1.2492689663475531</v>
      </c>
      <c r="G3575" s="110">
        <f t="shared" ca="1" si="670"/>
        <v>7079.0693253407644</v>
      </c>
      <c r="H3575" s="92">
        <f t="shared" si="661"/>
        <v>3548</v>
      </c>
      <c r="I3575" s="109">
        <f t="shared" ca="1" si="662"/>
        <v>2.5954069749204689</v>
      </c>
      <c r="J3575" s="51">
        <f t="shared" ca="1" si="666"/>
        <v>8103.7612784760704</v>
      </c>
      <c r="K3575" s="51">
        <f t="shared" ca="1" si="671"/>
        <v>8106.3566854509909</v>
      </c>
      <c r="L3575" s="111">
        <f t="shared" ca="1" si="663"/>
        <v>530</v>
      </c>
      <c r="M3575" s="112">
        <f t="shared" ca="1" si="664"/>
        <v>1027.2873601102265</v>
      </c>
      <c r="N3575" s="106"/>
      <c r="O3575" s="109">
        <f t="shared" ca="1" si="667"/>
        <v>6801.0882283708133</v>
      </c>
      <c r="P3575" s="113">
        <f t="shared" ca="1" si="668"/>
        <v>1</v>
      </c>
      <c r="Q3575" s="114">
        <f t="shared" ca="1" si="665"/>
        <v>426</v>
      </c>
    </row>
    <row r="3576" spans="5:17" x14ac:dyDescent="0.35">
      <c r="E3576">
        <f t="shared" si="669"/>
        <v>3549</v>
      </c>
      <c r="F3576" s="109">
        <f t="shared" ca="1" si="660"/>
        <v>8.7394752142423066E-2</v>
      </c>
      <c r="G3576" s="110">
        <f t="shared" ca="1" si="670"/>
        <v>7079.1567200929067</v>
      </c>
      <c r="H3576" s="92">
        <f t="shared" si="661"/>
        <v>3549</v>
      </c>
      <c r="I3576" s="109">
        <f t="shared" ca="1" si="662"/>
        <v>0.32792226570374156</v>
      </c>
      <c r="J3576" s="51">
        <f t="shared" ca="1" si="666"/>
        <v>8106.3566854509909</v>
      </c>
      <c r="K3576" s="51">
        <f t="shared" ca="1" si="671"/>
        <v>8106.6846077166947</v>
      </c>
      <c r="L3576" s="111">
        <f t="shared" ca="1" si="663"/>
        <v>529</v>
      </c>
      <c r="M3576" s="112">
        <f t="shared" ca="1" si="664"/>
        <v>1027.527887623788</v>
      </c>
      <c r="N3576" s="106"/>
      <c r="O3576" s="109">
        <f t="shared" ca="1" si="667"/>
        <v>4836.5002728177569</v>
      </c>
      <c r="P3576" s="113">
        <f t="shared" ca="1" si="668"/>
        <v>1</v>
      </c>
      <c r="Q3576" s="114">
        <f t="shared" ca="1" si="665"/>
        <v>318</v>
      </c>
    </row>
    <row r="3577" spans="5:17" x14ac:dyDescent="0.35">
      <c r="E3577">
        <f t="shared" si="669"/>
        <v>3550</v>
      </c>
      <c r="F3577" s="109">
        <f t="shared" ca="1" si="660"/>
        <v>4.8230613709714447</v>
      </c>
      <c r="G3577" s="110">
        <f t="shared" ca="1" si="670"/>
        <v>7083.9797814638778</v>
      </c>
      <c r="H3577" s="92">
        <f t="shared" si="661"/>
        <v>3550</v>
      </c>
      <c r="I3577" s="109">
        <f t="shared" ca="1" si="662"/>
        <v>6.9256711517207279</v>
      </c>
      <c r="J3577" s="51">
        <f t="shared" ca="1" si="666"/>
        <v>8106.6846077166947</v>
      </c>
      <c r="K3577" s="51">
        <f t="shared" ca="1" si="671"/>
        <v>8113.6102788684157</v>
      </c>
      <c r="L3577" s="111">
        <f t="shared" ca="1" si="663"/>
        <v>529</v>
      </c>
      <c r="M3577" s="112">
        <f t="shared" ca="1" si="664"/>
        <v>1029.6304974045379</v>
      </c>
      <c r="N3577" s="106"/>
      <c r="O3577" s="109">
        <f t="shared" ca="1" si="667"/>
        <v>10059.235852480462</v>
      </c>
      <c r="P3577" s="113">
        <f t="shared" ca="1" si="668"/>
        <v>1</v>
      </c>
      <c r="Q3577" s="114">
        <f t="shared" ca="1" si="665"/>
        <v>566</v>
      </c>
    </row>
    <row r="3578" spans="5:17" x14ac:dyDescent="0.35">
      <c r="E3578">
        <f t="shared" si="669"/>
        <v>3551</v>
      </c>
      <c r="F3578" s="109">
        <f t="shared" ca="1" si="660"/>
        <v>3.4552871265677108</v>
      </c>
      <c r="G3578" s="110">
        <f t="shared" ca="1" si="670"/>
        <v>7087.4350685904456</v>
      </c>
      <c r="H3578" s="92">
        <f t="shared" si="661"/>
        <v>3551</v>
      </c>
      <c r="I3578" s="109">
        <f t="shared" ca="1" si="662"/>
        <v>4.4613420056240463</v>
      </c>
      <c r="J3578" s="51">
        <f t="shared" ca="1" si="666"/>
        <v>8113.6102788684157</v>
      </c>
      <c r="K3578" s="51">
        <f t="shared" ca="1" si="671"/>
        <v>8118.0716208740396</v>
      </c>
      <c r="L3578" s="111">
        <f t="shared" ca="1" si="663"/>
        <v>531</v>
      </c>
      <c r="M3578" s="112">
        <f t="shared" ca="1" si="664"/>
        <v>1030.636552283594</v>
      </c>
      <c r="N3578" s="106"/>
      <c r="O3578" s="109">
        <f t="shared" ca="1" si="667"/>
        <v>6480.1998984637812</v>
      </c>
      <c r="P3578" s="113">
        <f t="shared" ca="1" si="668"/>
        <v>1</v>
      </c>
      <c r="Q3578" s="114">
        <f t="shared" ca="1" si="665"/>
        <v>378</v>
      </c>
    </row>
    <row r="3579" spans="5:17" x14ac:dyDescent="0.35">
      <c r="E3579">
        <f t="shared" si="669"/>
        <v>3552</v>
      </c>
      <c r="F3579" s="109">
        <f t="shared" ca="1" si="660"/>
        <v>0.15748528596959774</v>
      </c>
      <c r="G3579" s="110">
        <f t="shared" ca="1" si="670"/>
        <v>7087.592553876415</v>
      </c>
      <c r="H3579" s="92">
        <f t="shared" si="661"/>
        <v>3552</v>
      </c>
      <c r="I3579" s="109">
        <f t="shared" ca="1" si="662"/>
        <v>0.12260763839304487</v>
      </c>
      <c r="J3579" s="51">
        <f t="shared" ca="1" si="666"/>
        <v>8118.0716208740396</v>
      </c>
      <c r="K3579" s="51">
        <f t="shared" ca="1" si="671"/>
        <v>8118.1942285124323</v>
      </c>
      <c r="L3579" s="111">
        <f t="shared" ca="1" si="663"/>
        <v>530</v>
      </c>
      <c r="M3579" s="112">
        <f t="shared" ca="1" si="664"/>
        <v>1030.6016746360174</v>
      </c>
      <c r="N3579" s="106"/>
      <c r="O3579" s="109">
        <f t="shared" ca="1" si="667"/>
        <v>8880.347968032871</v>
      </c>
      <c r="P3579" s="113">
        <f t="shared" ca="1" si="668"/>
        <v>1</v>
      </c>
      <c r="Q3579" s="114">
        <f t="shared" ca="1" si="665"/>
        <v>503</v>
      </c>
    </row>
    <row r="3580" spans="5:17" x14ac:dyDescent="0.35">
      <c r="E3580">
        <f t="shared" si="669"/>
        <v>3553</v>
      </c>
      <c r="F3580" s="109">
        <f t="shared" ca="1" si="660"/>
        <v>1.3605373380609806</v>
      </c>
      <c r="G3580" s="110">
        <f t="shared" ca="1" si="670"/>
        <v>7088.9530912144755</v>
      </c>
      <c r="H3580" s="92">
        <f t="shared" si="661"/>
        <v>3553</v>
      </c>
      <c r="I3580" s="109">
        <f t="shared" ca="1" si="662"/>
        <v>1.8383665804551723</v>
      </c>
      <c r="J3580" s="51">
        <f t="shared" ca="1" si="666"/>
        <v>8118.1942285124323</v>
      </c>
      <c r="K3580" s="51">
        <f t="shared" ca="1" si="671"/>
        <v>8120.0325950928873</v>
      </c>
      <c r="L3580" s="111">
        <f t="shared" ca="1" si="663"/>
        <v>531</v>
      </c>
      <c r="M3580" s="112">
        <f t="shared" ca="1" si="664"/>
        <v>1031.0795038784117</v>
      </c>
      <c r="N3580" s="106"/>
      <c r="O3580" s="109">
        <f t="shared" ca="1" si="667"/>
        <v>10480.741097100012</v>
      </c>
      <c r="P3580" s="113">
        <f t="shared" ca="1" si="668"/>
        <v>1</v>
      </c>
      <c r="Q3580" s="114">
        <f t="shared" ca="1" si="665"/>
        <v>371</v>
      </c>
    </row>
    <row r="3581" spans="5:17" x14ac:dyDescent="0.35">
      <c r="E3581">
        <f t="shared" si="669"/>
        <v>3554</v>
      </c>
      <c r="F3581" s="109">
        <f t="shared" ca="1" si="660"/>
        <v>0.19143678639492617</v>
      </c>
      <c r="G3581" s="110">
        <f t="shared" ca="1" si="670"/>
        <v>7089.1445280008702</v>
      </c>
      <c r="H3581" s="92">
        <f t="shared" si="661"/>
        <v>3554</v>
      </c>
      <c r="I3581" s="109">
        <f t="shared" ca="1" si="662"/>
        <v>5.3058958962346772</v>
      </c>
      <c r="J3581" s="51">
        <f t="shared" ca="1" si="666"/>
        <v>8120.0325950928873</v>
      </c>
      <c r="K3581" s="51">
        <f t="shared" ca="1" si="671"/>
        <v>8125.338490989122</v>
      </c>
      <c r="L3581" s="111">
        <f t="shared" ca="1" si="663"/>
        <v>531</v>
      </c>
      <c r="M3581" s="112">
        <f t="shared" ca="1" si="664"/>
        <v>1036.1939629882518</v>
      </c>
      <c r="N3581" s="106"/>
      <c r="O3581" s="109">
        <f t="shared" ca="1" si="667"/>
        <v>5738.8423164535379</v>
      </c>
      <c r="P3581" s="113">
        <f t="shared" ca="1" si="668"/>
        <v>1</v>
      </c>
      <c r="Q3581" s="114">
        <f t="shared" ca="1" si="665"/>
        <v>339</v>
      </c>
    </row>
    <row r="3582" spans="5:17" x14ac:dyDescent="0.35">
      <c r="E3582">
        <f t="shared" si="669"/>
        <v>3555</v>
      </c>
      <c r="F3582" s="109">
        <f t="shared" ca="1" si="660"/>
        <v>0.90534285622995514</v>
      </c>
      <c r="G3582" s="110">
        <f t="shared" ca="1" si="670"/>
        <v>7090.0498708571004</v>
      </c>
      <c r="H3582" s="92">
        <f t="shared" si="661"/>
        <v>3555</v>
      </c>
      <c r="I3582" s="109">
        <f t="shared" ca="1" si="662"/>
        <v>1.0895326516982311</v>
      </c>
      <c r="J3582" s="51">
        <f t="shared" ca="1" si="666"/>
        <v>8125.338490989122</v>
      </c>
      <c r="K3582" s="51">
        <f t="shared" ca="1" si="671"/>
        <v>8126.4280236408204</v>
      </c>
      <c r="L3582" s="111">
        <f t="shared" ca="1" si="663"/>
        <v>531</v>
      </c>
      <c r="M3582" s="112">
        <f t="shared" ca="1" si="664"/>
        <v>1036.37815278372</v>
      </c>
      <c r="N3582" s="106"/>
      <c r="O3582" s="109">
        <f t="shared" ca="1" si="667"/>
        <v>4408.1883080246653</v>
      </c>
      <c r="P3582" s="113">
        <f t="shared" ca="1" si="668"/>
        <v>1</v>
      </c>
      <c r="Q3582" s="114">
        <f t="shared" ca="1" si="665"/>
        <v>320</v>
      </c>
    </row>
    <row r="3583" spans="5:17" x14ac:dyDescent="0.35">
      <c r="E3583">
        <f t="shared" si="669"/>
        <v>3556</v>
      </c>
      <c r="F3583" s="109">
        <f t="shared" ca="1" si="660"/>
        <v>2.176138983347776</v>
      </c>
      <c r="G3583" s="110">
        <f t="shared" ca="1" si="670"/>
        <v>7092.2260098404486</v>
      </c>
      <c r="H3583" s="92">
        <f t="shared" si="661"/>
        <v>3556</v>
      </c>
      <c r="I3583" s="109">
        <f t="shared" ca="1" si="662"/>
        <v>3.2593125060535089</v>
      </c>
      <c r="J3583" s="51">
        <f t="shared" ca="1" si="666"/>
        <v>8126.4280236408204</v>
      </c>
      <c r="K3583" s="51">
        <f t="shared" ca="1" si="671"/>
        <v>8129.6873361468743</v>
      </c>
      <c r="L3583" s="111">
        <f t="shared" ca="1" si="663"/>
        <v>530</v>
      </c>
      <c r="M3583" s="112">
        <f t="shared" ca="1" si="664"/>
        <v>1037.4613263064257</v>
      </c>
      <c r="N3583" s="106"/>
      <c r="O3583" s="109">
        <f t="shared" ca="1" si="667"/>
        <v>8154.7148927664048</v>
      </c>
      <c r="P3583" s="113">
        <f t="shared" ca="1" si="668"/>
        <v>1</v>
      </c>
      <c r="Q3583" s="114">
        <f t="shared" ca="1" si="665"/>
        <v>535</v>
      </c>
    </row>
    <row r="3584" spans="5:17" x14ac:dyDescent="0.35">
      <c r="E3584">
        <f t="shared" si="669"/>
        <v>3557</v>
      </c>
      <c r="F3584" s="109">
        <f t="shared" ca="1" si="660"/>
        <v>1.8287645493362941</v>
      </c>
      <c r="G3584" s="110">
        <f t="shared" ca="1" si="670"/>
        <v>7094.0547743897851</v>
      </c>
      <c r="H3584" s="92">
        <f t="shared" si="661"/>
        <v>3557</v>
      </c>
      <c r="I3584" s="109">
        <f t="shared" ca="1" si="662"/>
        <v>1.1688498603233211</v>
      </c>
      <c r="J3584" s="51">
        <f t="shared" ca="1" si="666"/>
        <v>8129.6873361468743</v>
      </c>
      <c r="K3584" s="51">
        <f t="shared" ca="1" si="671"/>
        <v>8130.8561860071977</v>
      </c>
      <c r="L3584" s="111">
        <f t="shared" ca="1" si="663"/>
        <v>530</v>
      </c>
      <c r="M3584" s="112">
        <f t="shared" ca="1" si="664"/>
        <v>1036.8014116174127</v>
      </c>
      <c r="N3584" s="106"/>
      <c r="O3584" s="109">
        <f t="shared" ca="1" si="667"/>
        <v>8158.4765723406936</v>
      </c>
      <c r="P3584" s="113">
        <f t="shared" ca="1" si="668"/>
        <v>1</v>
      </c>
      <c r="Q3584" s="114">
        <f t="shared" ca="1" si="665"/>
        <v>530</v>
      </c>
    </row>
    <row r="3585" spans="5:17" x14ac:dyDescent="0.35">
      <c r="E3585">
        <f t="shared" si="669"/>
        <v>3558</v>
      </c>
      <c r="F3585" s="109">
        <f t="shared" ca="1" si="660"/>
        <v>1.8409609586658651</v>
      </c>
      <c r="G3585" s="110">
        <f t="shared" ca="1" si="670"/>
        <v>7095.8957353484511</v>
      </c>
      <c r="H3585" s="92">
        <f t="shared" si="661"/>
        <v>3558</v>
      </c>
      <c r="I3585" s="109">
        <f t="shared" ca="1" si="662"/>
        <v>3.7406458100932274</v>
      </c>
      <c r="J3585" s="51">
        <f t="shared" ca="1" si="666"/>
        <v>8130.8561860071977</v>
      </c>
      <c r="K3585" s="51">
        <f t="shared" ca="1" si="671"/>
        <v>8134.5968318172909</v>
      </c>
      <c r="L3585" s="111">
        <f t="shared" ca="1" si="663"/>
        <v>532</v>
      </c>
      <c r="M3585" s="112">
        <f t="shared" ca="1" si="664"/>
        <v>1038.7010964688398</v>
      </c>
      <c r="N3585" s="106"/>
      <c r="O3585" s="109">
        <f t="shared" ca="1" si="667"/>
        <v>10706.986984661871</v>
      </c>
      <c r="P3585" s="113">
        <f t="shared" ca="1" si="668"/>
        <v>1</v>
      </c>
      <c r="Q3585" s="114">
        <f t="shared" ca="1" si="665"/>
        <v>276</v>
      </c>
    </row>
    <row r="3586" spans="5:17" x14ac:dyDescent="0.35">
      <c r="E3586">
        <f t="shared" si="669"/>
        <v>3559</v>
      </c>
      <c r="F3586" s="109">
        <f t="shared" ca="1" si="660"/>
        <v>0.27600612303649347</v>
      </c>
      <c r="G3586" s="110">
        <f t="shared" ca="1" si="670"/>
        <v>7096.1717414714876</v>
      </c>
      <c r="H3586" s="92">
        <f t="shared" si="661"/>
        <v>3559</v>
      </c>
      <c r="I3586" s="109">
        <f t="shared" ca="1" si="662"/>
        <v>3.0456810002524977</v>
      </c>
      <c r="J3586" s="51">
        <f t="shared" ca="1" si="666"/>
        <v>8134.5968318172909</v>
      </c>
      <c r="K3586" s="51">
        <f t="shared" ca="1" si="671"/>
        <v>8137.6425128175433</v>
      </c>
      <c r="L3586" s="111">
        <f t="shared" ca="1" si="663"/>
        <v>531</v>
      </c>
      <c r="M3586" s="112">
        <f t="shared" ca="1" si="664"/>
        <v>1041.4707713460557</v>
      </c>
      <c r="N3586" s="106"/>
      <c r="O3586" s="109">
        <f t="shared" ca="1" si="667"/>
        <v>340.03248727482219</v>
      </c>
      <c r="P3586" s="113">
        <f t="shared" ca="1" si="668"/>
        <v>0</v>
      </c>
      <c r="Q3586" s="114">
        <f t="shared" ca="1" si="665"/>
        <v>0</v>
      </c>
    </row>
    <row r="3587" spans="5:17" x14ac:dyDescent="0.35">
      <c r="E3587">
        <f t="shared" si="669"/>
        <v>3560</v>
      </c>
      <c r="F3587" s="109">
        <f t="shared" ca="1" si="660"/>
        <v>1.0227002923240756</v>
      </c>
      <c r="G3587" s="110">
        <f t="shared" ca="1" si="670"/>
        <v>7097.1944417638115</v>
      </c>
      <c r="H3587" s="92">
        <f t="shared" si="661"/>
        <v>3560</v>
      </c>
      <c r="I3587" s="109">
        <f t="shared" ca="1" si="662"/>
        <v>0.57132973034290879</v>
      </c>
      <c r="J3587" s="51">
        <f t="shared" ca="1" si="666"/>
        <v>8137.6425128175433</v>
      </c>
      <c r="K3587" s="51">
        <f t="shared" ca="1" si="671"/>
        <v>8138.2138425478861</v>
      </c>
      <c r="L3587" s="111">
        <f t="shared" ca="1" si="663"/>
        <v>530</v>
      </c>
      <c r="M3587" s="112">
        <f t="shared" ca="1" si="664"/>
        <v>1041.0194007840746</v>
      </c>
      <c r="N3587" s="106"/>
      <c r="O3587" s="109">
        <f t="shared" ca="1" si="667"/>
        <v>10618.087155971716</v>
      </c>
      <c r="P3587" s="113">
        <f t="shared" ca="1" si="668"/>
        <v>1</v>
      </c>
      <c r="Q3587" s="114">
        <f t="shared" ca="1" si="665"/>
        <v>315</v>
      </c>
    </row>
    <row r="3588" spans="5:17" x14ac:dyDescent="0.35">
      <c r="E3588">
        <f t="shared" si="669"/>
        <v>3561</v>
      </c>
      <c r="F3588" s="109">
        <f t="shared" ca="1" si="660"/>
        <v>0.50356796529784664</v>
      </c>
      <c r="G3588" s="110">
        <f t="shared" ca="1" si="670"/>
        <v>7097.6980097291089</v>
      </c>
      <c r="H3588" s="92">
        <f t="shared" si="661"/>
        <v>3561</v>
      </c>
      <c r="I3588" s="109">
        <f t="shared" ca="1" si="662"/>
        <v>2.7143226617907601</v>
      </c>
      <c r="J3588" s="51">
        <f t="shared" ca="1" si="666"/>
        <v>8138.2138425478861</v>
      </c>
      <c r="K3588" s="51">
        <f t="shared" ca="1" si="671"/>
        <v>8140.928165209677</v>
      </c>
      <c r="L3588" s="111">
        <f t="shared" ca="1" si="663"/>
        <v>530</v>
      </c>
      <c r="M3588" s="112">
        <f t="shared" ca="1" si="664"/>
        <v>1043.2301554805681</v>
      </c>
      <c r="N3588" s="106"/>
      <c r="O3588" s="109">
        <f t="shared" ca="1" si="667"/>
        <v>4108.1374841935112</v>
      </c>
      <c r="P3588" s="113">
        <f t="shared" ca="1" si="668"/>
        <v>1</v>
      </c>
      <c r="Q3588" s="114">
        <f t="shared" ca="1" si="665"/>
        <v>313</v>
      </c>
    </row>
    <row r="3589" spans="5:17" x14ac:dyDescent="0.35">
      <c r="E3589">
        <f t="shared" si="669"/>
        <v>3562</v>
      </c>
      <c r="F3589" s="109">
        <f t="shared" ca="1" si="660"/>
        <v>3.1001667652594671</v>
      </c>
      <c r="G3589" s="110">
        <f t="shared" ca="1" si="670"/>
        <v>7100.7981764943679</v>
      </c>
      <c r="H3589" s="92">
        <f t="shared" si="661"/>
        <v>3562</v>
      </c>
      <c r="I3589" s="109">
        <f t="shared" ca="1" si="662"/>
        <v>4.2048788996901134</v>
      </c>
      <c r="J3589" s="51">
        <f t="shared" ca="1" si="666"/>
        <v>8140.928165209677</v>
      </c>
      <c r="K3589" s="51">
        <f t="shared" ca="1" si="671"/>
        <v>8145.1330441093669</v>
      </c>
      <c r="L3589" s="111">
        <f t="shared" ca="1" si="663"/>
        <v>532</v>
      </c>
      <c r="M3589" s="112">
        <f t="shared" ca="1" si="664"/>
        <v>1044.334867614999</v>
      </c>
      <c r="N3589" s="106"/>
      <c r="O3589" s="109">
        <f t="shared" ca="1" si="667"/>
        <v>3031.7366411457447</v>
      </c>
      <c r="P3589" s="113">
        <f t="shared" ca="1" si="668"/>
        <v>1</v>
      </c>
      <c r="Q3589" s="114">
        <f t="shared" ca="1" si="665"/>
        <v>230</v>
      </c>
    </row>
    <row r="3590" spans="5:17" x14ac:dyDescent="0.35">
      <c r="E3590">
        <f t="shared" si="669"/>
        <v>3563</v>
      </c>
      <c r="F3590" s="109">
        <f t="shared" ca="1" si="660"/>
        <v>2.7957481408052409</v>
      </c>
      <c r="G3590" s="110">
        <f t="shared" ca="1" si="670"/>
        <v>7103.5939246351727</v>
      </c>
      <c r="H3590" s="92">
        <f t="shared" si="661"/>
        <v>3563</v>
      </c>
      <c r="I3590" s="109">
        <f t="shared" ca="1" si="662"/>
        <v>4.11182517262933</v>
      </c>
      <c r="J3590" s="51">
        <f t="shared" ca="1" si="666"/>
        <v>8145.1330441093669</v>
      </c>
      <c r="K3590" s="51">
        <f t="shared" ca="1" si="671"/>
        <v>8149.2448692819962</v>
      </c>
      <c r="L3590" s="111">
        <f t="shared" ca="1" si="663"/>
        <v>532</v>
      </c>
      <c r="M3590" s="112">
        <f t="shared" ca="1" si="664"/>
        <v>1045.6509446468235</v>
      </c>
      <c r="N3590" s="106"/>
      <c r="O3590" s="109">
        <f t="shared" ca="1" si="667"/>
        <v>4801.9780519296473</v>
      </c>
      <c r="P3590" s="113">
        <f t="shared" ca="1" si="668"/>
        <v>1</v>
      </c>
      <c r="Q3590" s="114">
        <f t="shared" ca="1" si="665"/>
        <v>315</v>
      </c>
    </row>
    <row r="3591" spans="5:17" x14ac:dyDescent="0.35">
      <c r="E3591">
        <f t="shared" si="669"/>
        <v>3564</v>
      </c>
      <c r="F3591" s="109">
        <f t="shared" ca="1" si="660"/>
        <v>3.2368191791378189</v>
      </c>
      <c r="G3591" s="110">
        <f t="shared" ca="1" si="670"/>
        <v>7106.8307438143102</v>
      </c>
      <c r="H3591" s="92">
        <f t="shared" si="661"/>
        <v>3564</v>
      </c>
      <c r="I3591" s="109">
        <f t="shared" ca="1" si="662"/>
        <v>1.3826945387264327</v>
      </c>
      <c r="J3591" s="51">
        <f t="shared" ca="1" si="666"/>
        <v>8149.2448692819962</v>
      </c>
      <c r="K3591" s="51">
        <f t="shared" ca="1" si="671"/>
        <v>8150.6275638207226</v>
      </c>
      <c r="L3591" s="111">
        <f t="shared" ca="1" si="663"/>
        <v>531</v>
      </c>
      <c r="M3591" s="112">
        <f t="shared" ca="1" si="664"/>
        <v>1043.7968200064124</v>
      </c>
      <c r="N3591" s="106"/>
      <c r="O3591" s="109">
        <f t="shared" ca="1" si="667"/>
        <v>9629.8969637872324</v>
      </c>
      <c r="P3591" s="113">
        <f t="shared" ca="1" si="668"/>
        <v>1</v>
      </c>
      <c r="Q3591" s="114">
        <f t="shared" ca="1" si="665"/>
        <v>567</v>
      </c>
    </row>
    <row r="3592" spans="5:17" x14ac:dyDescent="0.35">
      <c r="E3592">
        <f t="shared" si="669"/>
        <v>3565</v>
      </c>
      <c r="F3592" s="109">
        <f t="shared" ca="1" si="660"/>
        <v>10.909014604861531</v>
      </c>
      <c r="G3592" s="110">
        <f t="shared" ca="1" si="670"/>
        <v>7117.7397584191713</v>
      </c>
      <c r="H3592" s="92">
        <f t="shared" si="661"/>
        <v>3565</v>
      </c>
      <c r="I3592" s="109">
        <f t="shared" ca="1" si="662"/>
        <v>1.1068288115973246</v>
      </c>
      <c r="J3592" s="51">
        <f t="shared" ca="1" si="666"/>
        <v>8150.6275638207226</v>
      </c>
      <c r="K3592" s="51">
        <f t="shared" ca="1" si="671"/>
        <v>8151.7343926323201</v>
      </c>
      <c r="L3592" s="111">
        <f t="shared" ca="1" si="663"/>
        <v>531</v>
      </c>
      <c r="M3592" s="112">
        <f t="shared" ca="1" si="664"/>
        <v>1033.9946342131489</v>
      </c>
      <c r="N3592" s="106"/>
      <c r="O3592" s="109">
        <f t="shared" ca="1" si="667"/>
        <v>3682.198474025191</v>
      </c>
      <c r="P3592" s="113">
        <f t="shared" ca="1" si="668"/>
        <v>1</v>
      </c>
      <c r="Q3592" s="114">
        <f t="shared" ca="1" si="665"/>
        <v>273</v>
      </c>
    </row>
    <row r="3593" spans="5:17" x14ac:dyDescent="0.35">
      <c r="E3593">
        <f t="shared" si="669"/>
        <v>3566</v>
      </c>
      <c r="F3593" s="109">
        <f t="shared" ca="1" si="660"/>
        <v>0.187374717234115</v>
      </c>
      <c r="G3593" s="110">
        <f t="shared" ca="1" si="670"/>
        <v>7117.9271331364052</v>
      </c>
      <c r="H3593" s="92">
        <f t="shared" si="661"/>
        <v>3566</v>
      </c>
      <c r="I3593" s="109">
        <f t="shared" ca="1" si="662"/>
        <v>1.1147738882153715</v>
      </c>
      <c r="J3593" s="51">
        <f t="shared" ca="1" si="666"/>
        <v>8151.7343926323201</v>
      </c>
      <c r="K3593" s="51">
        <f t="shared" ca="1" si="671"/>
        <v>8152.8491665205356</v>
      </c>
      <c r="L3593" s="111">
        <f t="shared" ca="1" si="663"/>
        <v>533</v>
      </c>
      <c r="M3593" s="112">
        <f t="shared" ca="1" si="664"/>
        <v>1034.9220333841304</v>
      </c>
      <c r="N3593" s="106"/>
      <c r="O3593" s="109">
        <f t="shared" ca="1" si="667"/>
        <v>5655.7352514112636</v>
      </c>
      <c r="P3593" s="113">
        <f t="shared" ca="1" si="668"/>
        <v>1</v>
      </c>
      <c r="Q3593" s="114">
        <f t="shared" ca="1" si="665"/>
        <v>333</v>
      </c>
    </row>
    <row r="3594" spans="5:17" x14ac:dyDescent="0.35">
      <c r="E3594">
        <f t="shared" si="669"/>
        <v>3567</v>
      </c>
      <c r="F3594" s="109">
        <f t="shared" ca="1" si="660"/>
        <v>0.10781099039236963</v>
      </c>
      <c r="G3594" s="110">
        <f t="shared" ca="1" si="670"/>
        <v>7118.0349441267972</v>
      </c>
      <c r="H3594" s="92">
        <f t="shared" si="661"/>
        <v>3567</v>
      </c>
      <c r="I3594" s="109">
        <f t="shared" ca="1" si="662"/>
        <v>3.8712897885324038</v>
      </c>
      <c r="J3594" s="51">
        <f t="shared" ca="1" si="666"/>
        <v>8152.8491665205356</v>
      </c>
      <c r="K3594" s="51">
        <f t="shared" ca="1" si="671"/>
        <v>8156.7204563090681</v>
      </c>
      <c r="L3594" s="111">
        <f t="shared" ca="1" si="663"/>
        <v>534</v>
      </c>
      <c r="M3594" s="112">
        <f t="shared" ca="1" si="664"/>
        <v>1038.6855121822709</v>
      </c>
      <c r="N3594" s="106"/>
      <c r="O3594" s="109">
        <f t="shared" ca="1" si="667"/>
        <v>5805.5674213045759</v>
      </c>
      <c r="P3594" s="113">
        <f t="shared" ca="1" si="668"/>
        <v>1</v>
      </c>
      <c r="Q3594" s="114">
        <f t="shared" ca="1" si="665"/>
        <v>348</v>
      </c>
    </row>
    <row r="3595" spans="5:17" x14ac:dyDescent="0.35">
      <c r="E3595">
        <f t="shared" si="669"/>
        <v>3568</v>
      </c>
      <c r="F3595" s="109">
        <f t="shared" ca="1" si="660"/>
        <v>1.7063539849267177</v>
      </c>
      <c r="G3595" s="110">
        <f t="shared" ca="1" si="670"/>
        <v>7119.7412981117241</v>
      </c>
      <c r="H3595" s="92">
        <f t="shared" si="661"/>
        <v>3568</v>
      </c>
      <c r="I3595" s="109">
        <f t="shared" ca="1" si="662"/>
        <v>0.30693221117655317</v>
      </c>
      <c r="J3595" s="51">
        <f t="shared" ca="1" si="666"/>
        <v>8156.7204563090681</v>
      </c>
      <c r="K3595" s="51">
        <f t="shared" ca="1" si="671"/>
        <v>8157.027388520245</v>
      </c>
      <c r="L3595" s="111">
        <f t="shared" ca="1" si="663"/>
        <v>533</v>
      </c>
      <c r="M3595" s="112">
        <f t="shared" ca="1" si="664"/>
        <v>1037.286090408521</v>
      </c>
      <c r="N3595" s="106"/>
      <c r="O3595" s="109">
        <f t="shared" ca="1" si="667"/>
        <v>10834.262021973054</v>
      </c>
      <c r="P3595" s="113">
        <f t="shared" ca="1" si="668"/>
        <v>1</v>
      </c>
      <c r="Q3595" s="114">
        <f t="shared" ca="1" si="665"/>
        <v>220</v>
      </c>
    </row>
    <row r="3596" spans="5:17" x14ac:dyDescent="0.35">
      <c r="E3596">
        <f t="shared" si="669"/>
        <v>3569</v>
      </c>
      <c r="F3596" s="109">
        <f t="shared" ca="1" si="660"/>
        <v>1.4187039691186363</v>
      </c>
      <c r="G3596" s="110">
        <f t="shared" ca="1" si="670"/>
        <v>7121.1600020808428</v>
      </c>
      <c r="H3596" s="92">
        <f t="shared" si="661"/>
        <v>3569</v>
      </c>
      <c r="I3596" s="109">
        <f t="shared" ca="1" si="662"/>
        <v>0.78537728272311458</v>
      </c>
      <c r="J3596" s="51">
        <f t="shared" ca="1" si="666"/>
        <v>8157.027388520245</v>
      </c>
      <c r="K3596" s="51">
        <f t="shared" ca="1" si="671"/>
        <v>8157.812765802968</v>
      </c>
      <c r="L3596" s="111">
        <f t="shared" ca="1" si="663"/>
        <v>532</v>
      </c>
      <c r="M3596" s="112">
        <f t="shared" ca="1" si="664"/>
        <v>1036.6527637221252</v>
      </c>
      <c r="N3596" s="106"/>
      <c r="O3596" s="109">
        <f t="shared" ca="1" si="667"/>
        <v>5691.4097345643986</v>
      </c>
      <c r="P3596" s="113">
        <f t="shared" ca="1" si="668"/>
        <v>1</v>
      </c>
      <c r="Q3596" s="114">
        <f t="shared" ca="1" si="665"/>
        <v>332</v>
      </c>
    </row>
    <row r="3597" spans="5:17" x14ac:dyDescent="0.35">
      <c r="E3597">
        <f t="shared" si="669"/>
        <v>3570</v>
      </c>
      <c r="F3597" s="109">
        <f t="shared" ca="1" si="660"/>
        <v>1.0819062067405905</v>
      </c>
      <c r="G3597" s="110">
        <f t="shared" ca="1" si="670"/>
        <v>7122.2419082875831</v>
      </c>
      <c r="H3597" s="92">
        <f t="shared" si="661"/>
        <v>3570</v>
      </c>
      <c r="I3597" s="109">
        <f t="shared" ca="1" si="662"/>
        <v>7.9688517577328727E-2</v>
      </c>
      <c r="J3597" s="51">
        <f t="shared" ca="1" si="666"/>
        <v>8157.812765802968</v>
      </c>
      <c r="K3597" s="51">
        <f t="shared" ca="1" si="671"/>
        <v>8157.8924543205458</v>
      </c>
      <c r="L3597" s="111">
        <f t="shared" ca="1" si="663"/>
        <v>531</v>
      </c>
      <c r="M3597" s="112">
        <f t="shared" ca="1" si="664"/>
        <v>1035.6505460329627</v>
      </c>
      <c r="N3597" s="106"/>
      <c r="O3597" s="109">
        <f t="shared" ca="1" si="667"/>
        <v>10575.409863662107</v>
      </c>
      <c r="P3597" s="113">
        <f t="shared" ca="1" si="668"/>
        <v>1</v>
      </c>
      <c r="Q3597" s="114">
        <f t="shared" ca="1" si="665"/>
        <v>329</v>
      </c>
    </row>
    <row r="3598" spans="5:17" x14ac:dyDescent="0.35">
      <c r="E3598">
        <f t="shared" si="669"/>
        <v>3571</v>
      </c>
      <c r="F3598" s="109">
        <f t="shared" ca="1" si="660"/>
        <v>1.996409623355806</v>
      </c>
      <c r="G3598" s="110">
        <f t="shared" ca="1" si="670"/>
        <v>7124.2383179109393</v>
      </c>
      <c r="H3598" s="92">
        <f t="shared" si="661"/>
        <v>3571</v>
      </c>
      <c r="I3598" s="109">
        <f t="shared" ca="1" si="662"/>
        <v>0.38207568701958056</v>
      </c>
      <c r="J3598" s="51">
        <f t="shared" ca="1" si="666"/>
        <v>8157.8924543205458</v>
      </c>
      <c r="K3598" s="51">
        <f t="shared" ca="1" si="671"/>
        <v>8158.2745300075658</v>
      </c>
      <c r="L3598" s="111">
        <f t="shared" ca="1" si="663"/>
        <v>530</v>
      </c>
      <c r="M3598" s="112">
        <f t="shared" ca="1" si="664"/>
        <v>1034.0362120966265</v>
      </c>
      <c r="N3598" s="106"/>
      <c r="O3598" s="109">
        <f t="shared" ca="1" si="667"/>
        <v>9192.5546259391158</v>
      </c>
      <c r="P3598" s="113">
        <f t="shared" ca="1" si="668"/>
        <v>1</v>
      </c>
      <c r="Q3598" s="114">
        <f t="shared" ca="1" si="665"/>
        <v>553</v>
      </c>
    </row>
    <row r="3599" spans="5:17" x14ac:dyDescent="0.35">
      <c r="E3599">
        <f t="shared" si="669"/>
        <v>3572</v>
      </c>
      <c r="F3599" s="109">
        <f t="shared" ca="1" si="660"/>
        <v>0.4280827577419537</v>
      </c>
      <c r="G3599" s="110">
        <f t="shared" ca="1" si="670"/>
        <v>7124.6664006686815</v>
      </c>
      <c r="H3599" s="92">
        <f t="shared" si="661"/>
        <v>3572</v>
      </c>
      <c r="I3599" s="109">
        <f t="shared" ca="1" si="662"/>
        <v>0.60549888679131658</v>
      </c>
      <c r="J3599" s="51">
        <f t="shared" ca="1" si="666"/>
        <v>8158.2745300075658</v>
      </c>
      <c r="K3599" s="51">
        <f t="shared" ca="1" si="671"/>
        <v>8158.8800288943567</v>
      </c>
      <c r="L3599" s="111">
        <f t="shared" ca="1" si="663"/>
        <v>529</v>
      </c>
      <c r="M3599" s="112">
        <f t="shared" ca="1" si="664"/>
        <v>1034.2136282256752</v>
      </c>
      <c r="N3599" s="106"/>
      <c r="O3599" s="109">
        <f t="shared" ca="1" si="667"/>
        <v>10764.188406680067</v>
      </c>
      <c r="P3599" s="113">
        <f t="shared" ca="1" si="668"/>
        <v>1</v>
      </c>
      <c r="Q3599" s="114">
        <f t="shared" ca="1" si="665"/>
        <v>255</v>
      </c>
    </row>
    <row r="3600" spans="5:17" x14ac:dyDescent="0.35">
      <c r="E3600">
        <f t="shared" si="669"/>
        <v>3573</v>
      </c>
      <c r="F3600" s="109">
        <f t="shared" ca="1" si="660"/>
        <v>1.2430945999686152</v>
      </c>
      <c r="G3600" s="110">
        <f t="shared" ca="1" si="670"/>
        <v>7125.9094952686501</v>
      </c>
      <c r="H3600" s="92">
        <f t="shared" si="661"/>
        <v>3573</v>
      </c>
      <c r="I3600" s="109">
        <f t="shared" ca="1" si="662"/>
        <v>0.46117699010596835</v>
      </c>
      <c r="J3600" s="51">
        <f t="shared" ca="1" si="666"/>
        <v>8158.8800288943567</v>
      </c>
      <c r="K3600" s="51">
        <f t="shared" ca="1" si="671"/>
        <v>8159.3412058844624</v>
      </c>
      <c r="L3600" s="111">
        <f t="shared" ca="1" si="663"/>
        <v>528</v>
      </c>
      <c r="M3600" s="112">
        <f t="shared" ca="1" si="664"/>
        <v>1033.4317106158123</v>
      </c>
      <c r="N3600" s="106"/>
      <c r="O3600" s="109">
        <f t="shared" ca="1" si="667"/>
        <v>8474.5161782417872</v>
      </c>
      <c r="P3600" s="113">
        <f t="shared" ca="1" si="668"/>
        <v>1</v>
      </c>
      <c r="Q3600" s="114">
        <f t="shared" ca="1" si="665"/>
        <v>527</v>
      </c>
    </row>
    <row r="3601" spans="5:17" x14ac:dyDescent="0.35">
      <c r="E3601">
        <f t="shared" si="669"/>
        <v>3574</v>
      </c>
      <c r="F3601" s="109">
        <f t="shared" ca="1" si="660"/>
        <v>2.905920418234432</v>
      </c>
      <c r="G3601" s="110">
        <f t="shared" ca="1" si="670"/>
        <v>7128.8154156868841</v>
      </c>
      <c r="H3601" s="92">
        <f t="shared" si="661"/>
        <v>3574</v>
      </c>
      <c r="I3601" s="109">
        <f t="shared" ca="1" si="662"/>
        <v>2.9253237616476793</v>
      </c>
      <c r="J3601" s="51">
        <f t="shared" ca="1" si="666"/>
        <v>8159.3412058844624</v>
      </c>
      <c r="K3601" s="51">
        <f t="shared" ca="1" si="671"/>
        <v>8162.26652964611</v>
      </c>
      <c r="L3601" s="111">
        <f t="shared" ca="1" si="663"/>
        <v>527</v>
      </c>
      <c r="M3601" s="112">
        <f t="shared" ca="1" si="664"/>
        <v>1033.4511139592259</v>
      </c>
      <c r="N3601" s="106"/>
      <c r="O3601" s="109">
        <f t="shared" ca="1" si="667"/>
        <v>1359.2272188888205</v>
      </c>
      <c r="P3601" s="113">
        <f t="shared" ca="1" si="668"/>
        <v>1</v>
      </c>
      <c r="Q3601" s="114">
        <f t="shared" ca="1" si="665"/>
        <v>102</v>
      </c>
    </row>
    <row r="3602" spans="5:17" x14ac:dyDescent="0.35">
      <c r="E3602">
        <f t="shared" si="669"/>
        <v>3575</v>
      </c>
      <c r="F3602" s="109">
        <f t="shared" ca="1" si="660"/>
        <v>1.4845298993446192</v>
      </c>
      <c r="G3602" s="110">
        <f t="shared" ca="1" si="670"/>
        <v>7130.2999455862291</v>
      </c>
      <c r="H3602" s="92">
        <f t="shared" si="661"/>
        <v>3575</v>
      </c>
      <c r="I3602" s="109">
        <f t="shared" ca="1" si="662"/>
        <v>0.8973220582546797</v>
      </c>
      <c r="J3602" s="51">
        <f t="shared" ca="1" si="666"/>
        <v>8162.26652964611</v>
      </c>
      <c r="K3602" s="51">
        <f t="shared" ca="1" si="671"/>
        <v>8163.1638517043648</v>
      </c>
      <c r="L3602" s="111">
        <f t="shared" ca="1" si="663"/>
        <v>527</v>
      </c>
      <c r="M3602" s="112">
        <f t="shared" ca="1" si="664"/>
        <v>1032.8639061181357</v>
      </c>
      <c r="N3602" s="106"/>
      <c r="O3602" s="109">
        <f t="shared" ca="1" si="667"/>
        <v>3220.0227442785172</v>
      </c>
      <c r="P3602" s="113">
        <f t="shared" ca="1" si="668"/>
        <v>1</v>
      </c>
      <c r="Q3602" s="114">
        <f t="shared" ca="1" si="665"/>
        <v>250</v>
      </c>
    </row>
    <row r="3603" spans="5:17" x14ac:dyDescent="0.35">
      <c r="E3603">
        <f t="shared" si="669"/>
        <v>3576</v>
      </c>
      <c r="F3603" s="109">
        <f t="shared" ca="1" si="660"/>
        <v>1.3840968269243594</v>
      </c>
      <c r="G3603" s="110">
        <f t="shared" ca="1" si="670"/>
        <v>7131.6840424131533</v>
      </c>
      <c r="H3603" s="92">
        <f t="shared" si="661"/>
        <v>3576</v>
      </c>
      <c r="I3603" s="109">
        <f t="shared" ca="1" si="662"/>
        <v>6.7148036557144977</v>
      </c>
      <c r="J3603" s="51">
        <f t="shared" ca="1" si="666"/>
        <v>8163.1638517043648</v>
      </c>
      <c r="K3603" s="51">
        <f t="shared" ca="1" si="671"/>
        <v>8169.8786553600794</v>
      </c>
      <c r="L3603" s="111">
        <f t="shared" ca="1" si="663"/>
        <v>530</v>
      </c>
      <c r="M3603" s="112">
        <f t="shared" ca="1" si="664"/>
        <v>1038.1946129469261</v>
      </c>
      <c r="N3603" s="106"/>
      <c r="O3603" s="109">
        <f t="shared" ca="1" si="667"/>
        <v>6116.2393882923498</v>
      </c>
      <c r="P3603" s="113">
        <f t="shared" ca="1" si="668"/>
        <v>1</v>
      </c>
      <c r="Q3603" s="114">
        <f t="shared" ca="1" si="665"/>
        <v>373</v>
      </c>
    </row>
    <row r="3604" spans="5:17" x14ac:dyDescent="0.35">
      <c r="E3604">
        <f t="shared" si="669"/>
        <v>3577</v>
      </c>
      <c r="F3604" s="109">
        <f t="shared" ca="1" si="660"/>
        <v>0.4772337570975137</v>
      </c>
      <c r="G3604" s="110">
        <f t="shared" ca="1" si="670"/>
        <v>7132.1612761702509</v>
      </c>
      <c r="H3604" s="92">
        <f t="shared" si="661"/>
        <v>3577</v>
      </c>
      <c r="I3604" s="109">
        <f t="shared" ca="1" si="662"/>
        <v>2.2823333496072005</v>
      </c>
      <c r="J3604" s="51">
        <f t="shared" ca="1" si="666"/>
        <v>8169.8786553600794</v>
      </c>
      <c r="K3604" s="51">
        <f t="shared" ca="1" si="671"/>
        <v>8172.1609887096865</v>
      </c>
      <c r="L3604" s="111">
        <f t="shared" ca="1" si="663"/>
        <v>529</v>
      </c>
      <c r="M3604" s="112">
        <f t="shared" ca="1" si="664"/>
        <v>1039.9997125394357</v>
      </c>
      <c r="N3604" s="106"/>
      <c r="O3604" s="109">
        <f t="shared" ca="1" si="667"/>
        <v>6056.5950343983877</v>
      </c>
      <c r="P3604" s="113">
        <f t="shared" ca="1" si="668"/>
        <v>1</v>
      </c>
      <c r="Q3604" s="114">
        <f t="shared" ca="1" si="665"/>
        <v>373</v>
      </c>
    </row>
    <row r="3605" spans="5:17" x14ac:dyDescent="0.35">
      <c r="E3605">
        <f t="shared" si="669"/>
        <v>3578</v>
      </c>
      <c r="F3605" s="109">
        <f t="shared" ca="1" si="660"/>
        <v>0.9480310591889255</v>
      </c>
      <c r="G3605" s="110">
        <f t="shared" ca="1" si="670"/>
        <v>7133.1093072294398</v>
      </c>
      <c r="H3605" s="92">
        <f t="shared" si="661"/>
        <v>3578</v>
      </c>
      <c r="I3605" s="109">
        <f t="shared" ca="1" si="662"/>
        <v>4.273190064847542</v>
      </c>
      <c r="J3605" s="51">
        <f t="shared" ca="1" si="666"/>
        <v>8172.1609887096865</v>
      </c>
      <c r="K3605" s="51">
        <f t="shared" ca="1" si="671"/>
        <v>8176.4341787745343</v>
      </c>
      <c r="L3605" s="111">
        <f t="shared" ca="1" si="663"/>
        <v>530</v>
      </c>
      <c r="M3605" s="112">
        <f t="shared" ca="1" si="664"/>
        <v>1043.3248715450945</v>
      </c>
      <c r="N3605" s="106"/>
      <c r="O3605" s="109">
        <f t="shared" ca="1" si="667"/>
        <v>10452.275573836207</v>
      </c>
      <c r="P3605" s="113">
        <f t="shared" ca="1" si="668"/>
        <v>1</v>
      </c>
      <c r="Q3605" s="114">
        <f t="shared" ca="1" si="665"/>
        <v>380</v>
      </c>
    </row>
    <row r="3606" spans="5:17" x14ac:dyDescent="0.35">
      <c r="E3606">
        <f t="shared" si="669"/>
        <v>3579</v>
      </c>
      <c r="F3606" s="109">
        <f t="shared" ca="1" si="660"/>
        <v>1.4091525942987297</v>
      </c>
      <c r="G3606" s="110">
        <f t="shared" ca="1" si="670"/>
        <v>7134.5184598237383</v>
      </c>
      <c r="H3606" s="92">
        <f t="shared" si="661"/>
        <v>3579</v>
      </c>
      <c r="I3606" s="109">
        <f t="shared" ca="1" si="662"/>
        <v>0.25774850173023489</v>
      </c>
      <c r="J3606" s="51">
        <f t="shared" ca="1" si="666"/>
        <v>8176.4341787745343</v>
      </c>
      <c r="K3606" s="51">
        <f t="shared" ca="1" si="671"/>
        <v>8176.6919272762643</v>
      </c>
      <c r="L3606" s="111">
        <f t="shared" ca="1" si="663"/>
        <v>529</v>
      </c>
      <c r="M3606" s="112">
        <f t="shared" ca="1" si="664"/>
        <v>1042.173467452526</v>
      </c>
      <c r="N3606" s="106"/>
      <c r="O3606" s="109">
        <f t="shared" ca="1" si="667"/>
        <v>5737.7560907847701</v>
      </c>
      <c r="P3606" s="113">
        <f t="shared" ca="1" si="668"/>
        <v>1</v>
      </c>
      <c r="Q3606" s="114">
        <f t="shared" ca="1" si="665"/>
        <v>338</v>
      </c>
    </row>
    <row r="3607" spans="5:17" x14ac:dyDescent="0.35">
      <c r="E3607">
        <f t="shared" si="669"/>
        <v>3580</v>
      </c>
      <c r="F3607" s="109">
        <f t="shared" ca="1" si="660"/>
        <v>1.6634105474238283</v>
      </c>
      <c r="G3607" s="110">
        <f t="shared" ca="1" si="670"/>
        <v>7136.1818703711624</v>
      </c>
      <c r="H3607" s="92">
        <f t="shared" si="661"/>
        <v>3580</v>
      </c>
      <c r="I3607" s="109">
        <f t="shared" ca="1" si="662"/>
        <v>0.84840100250450456</v>
      </c>
      <c r="J3607" s="51">
        <f t="shared" ca="1" si="666"/>
        <v>8176.6919272762643</v>
      </c>
      <c r="K3607" s="51">
        <f t="shared" ca="1" si="671"/>
        <v>8177.5403282787693</v>
      </c>
      <c r="L3607" s="111">
        <f t="shared" ca="1" si="663"/>
        <v>528</v>
      </c>
      <c r="M3607" s="112">
        <f t="shared" ca="1" si="664"/>
        <v>1041.3584579076069</v>
      </c>
      <c r="N3607" s="106"/>
      <c r="O3607" s="109">
        <f t="shared" ca="1" si="667"/>
        <v>5420.9869036187883</v>
      </c>
      <c r="P3607" s="113">
        <f t="shared" ca="1" si="668"/>
        <v>1</v>
      </c>
      <c r="Q3607" s="114">
        <f t="shared" ca="1" si="665"/>
        <v>316</v>
      </c>
    </row>
    <row r="3608" spans="5:17" x14ac:dyDescent="0.35">
      <c r="E3608">
        <f t="shared" si="669"/>
        <v>3581</v>
      </c>
      <c r="F3608" s="109">
        <f t="shared" ca="1" si="660"/>
        <v>0.30398381059036922</v>
      </c>
      <c r="G3608" s="110">
        <f t="shared" ca="1" si="670"/>
        <v>7136.485854181753</v>
      </c>
      <c r="H3608" s="92">
        <f t="shared" si="661"/>
        <v>3581</v>
      </c>
      <c r="I3608" s="109">
        <f t="shared" ca="1" si="662"/>
        <v>1.9730976334533934</v>
      </c>
      <c r="J3608" s="51">
        <f t="shared" ca="1" si="666"/>
        <v>8177.5403282787693</v>
      </c>
      <c r="K3608" s="51">
        <f t="shared" ca="1" si="671"/>
        <v>8179.5134259122224</v>
      </c>
      <c r="L3608" s="111">
        <f t="shared" ca="1" si="663"/>
        <v>529</v>
      </c>
      <c r="M3608" s="112">
        <f t="shared" ca="1" si="664"/>
        <v>1043.0275717304694</v>
      </c>
      <c r="N3608" s="106"/>
      <c r="O3608" s="109">
        <f t="shared" ca="1" si="667"/>
        <v>4308.2999463073147</v>
      </c>
      <c r="P3608" s="113">
        <f t="shared" ca="1" si="668"/>
        <v>1</v>
      </c>
      <c r="Q3608" s="114">
        <f t="shared" ca="1" si="665"/>
        <v>321</v>
      </c>
    </row>
    <row r="3609" spans="5:17" x14ac:dyDescent="0.35">
      <c r="E3609">
        <f t="shared" si="669"/>
        <v>3582</v>
      </c>
      <c r="F3609" s="109">
        <f t="shared" ca="1" si="660"/>
        <v>1.5620869282265817</v>
      </c>
      <c r="G3609" s="110">
        <f t="shared" ca="1" si="670"/>
        <v>7138.0479411099795</v>
      </c>
      <c r="H3609" s="92">
        <f t="shared" si="661"/>
        <v>3582</v>
      </c>
      <c r="I3609" s="109">
        <f t="shared" ca="1" si="662"/>
        <v>2.2864565779758803</v>
      </c>
      <c r="J3609" s="51">
        <f t="shared" ca="1" si="666"/>
        <v>8179.5134259122224</v>
      </c>
      <c r="K3609" s="51">
        <f t="shared" ca="1" si="671"/>
        <v>8181.7998824901979</v>
      </c>
      <c r="L3609" s="111">
        <f t="shared" ca="1" si="663"/>
        <v>528</v>
      </c>
      <c r="M3609" s="112">
        <f t="shared" ca="1" si="664"/>
        <v>1043.7519413802183</v>
      </c>
      <c r="N3609" s="106"/>
      <c r="O3609" s="109">
        <f t="shared" ca="1" si="667"/>
        <v>3245.0368867278612</v>
      </c>
      <c r="P3609" s="113">
        <f t="shared" ca="1" si="668"/>
        <v>1</v>
      </c>
      <c r="Q3609" s="114">
        <f t="shared" ca="1" si="665"/>
        <v>253</v>
      </c>
    </row>
    <row r="3610" spans="5:17" x14ac:dyDescent="0.35">
      <c r="E3610">
        <f t="shared" si="669"/>
        <v>3583</v>
      </c>
      <c r="F3610" s="109">
        <f t="shared" ca="1" si="660"/>
        <v>0.1671309735939504</v>
      </c>
      <c r="G3610" s="110">
        <f t="shared" ca="1" si="670"/>
        <v>7138.2150720835734</v>
      </c>
      <c r="H3610" s="92">
        <f t="shared" si="661"/>
        <v>3583</v>
      </c>
      <c r="I3610" s="109">
        <f t="shared" ca="1" si="662"/>
        <v>4.8321171373402887</v>
      </c>
      <c r="J3610" s="51">
        <f t="shared" ca="1" si="666"/>
        <v>8181.7998824901979</v>
      </c>
      <c r="K3610" s="51">
        <f t="shared" ca="1" si="671"/>
        <v>8186.6319996275379</v>
      </c>
      <c r="L3610" s="111">
        <f t="shared" ca="1" si="663"/>
        <v>528</v>
      </c>
      <c r="M3610" s="112">
        <f t="shared" ca="1" si="664"/>
        <v>1048.4169275439644</v>
      </c>
      <c r="N3610" s="106"/>
      <c r="O3610" s="109">
        <f t="shared" ca="1" si="667"/>
        <v>4961.4733047369964</v>
      </c>
      <c r="P3610" s="113">
        <f t="shared" ca="1" si="668"/>
        <v>1</v>
      </c>
      <c r="Q3610" s="114">
        <f t="shared" ca="1" si="665"/>
        <v>333</v>
      </c>
    </row>
    <row r="3611" spans="5:17" x14ac:dyDescent="0.35">
      <c r="E3611">
        <f t="shared" si="669"/>
        <v>3584</v>
      </c>
      <c r="F3611" s="109">
        <f t="shared" ca="1" si="660"/>
        <v>1.1910616763035093</v>
      </c>
      <c r="G3611" s="110">
        <f t="shared" ca="1" si="670"/>
        <v>7139.4061337598769</v>
      </c>
      <c r="H3611" s="92">
        <f t="shared" si="661"/>
        <v>3584</v>
      </c>
      <c r="I3611" s="109">
        <f t="shared" ca="1" si="662"/>
        <v>2.5987238251480553</v>
      </c>
      <c r="J3611" s="51">
        <f t="shared" ca="1" si="666"/>
        <v>8186.6319996275379</v>
      </c>
      <c r="K3611" s="51">
        <f t="shared" ca="1" si="671"/>
        <v>8189.2307234526861</v>
      </c>
      <c r="L3611" s="111">
        <f t="shared" ca="1" si="663"/>
        <v>532</v>
      </c>
      <c r="M3611" s="112">
        <f t="shared" ca="1" si="664"/>
        <v>1049.8245896928092</v>
      </c>
      <c r="N3611" s="106"/>
      <c r="O3611" s="109">
        <f t="shared" ca="1" si="667"/>
        <v>5802.3213040271085</v>
      </c>
      <c r="P3611" s="113">
        <f t="shared" ca="1" si="668"/>
        <v>1</v>
      </c>
      <c r="Q3611" s="114">
        <f t="shared" ca="1" si="665"/>
        <v>350</v>
      </c>
    </row>
    <row r="3612" spans="5:17" x14ac:dyDescent="0.35">
      <c r="E3612">
        <f t="shared" si="669"/>
        <v>3585</v>
      </c>
      <c r="F3612" s="109">
        <f t="shared" ref="F3612:F3675" ca="1" si="672">-(1/B$4)*LN(RAND())</f>
        <v>2.3000326385480308</v>
      </c>
      <c r="G3612" s="110">
        <f t="shared" ca="1" si="670"/>
        <v>7141.706166398425</v>
      </c>
      <c r="H3612" s="92">
        <f t="shared" ref="H3612:H3675" si="673">E3612</f>
        <v>3585</v>
      </c>
      <c r="I3612" s="109">
        <f t="shared" ref="I3612:I3675" ca="1" si="674">-(1/B$5)*LN(RAND())</f>
        <v>1.7972715070081871</v>
      </c>
      <c r="J3612" s="51">
        <f t="shared" ca="1" si="666"/>
        <v>8189.2307234526861</v>
      </c>
      <c r="K3612" s="51">
        <f t="shared" ca="1" si="671"/>
        <v>8191.0279949596943</v>
      </c>
      <c r="L3612" s="111">
        <f t="shared" ref="L3612:L3675" ca="1" si="675">COUNTIF(G$28:G$5027,"&lt;"&amp;K3612)-H3612</f>
        <v>532</v>
      </c>
      <c r="M3612" s="112">
        <f t="shared" ref="M3612:M3675" ca="1" si="676">K3612-G3612</f>
        <v>1049.3218285612693</v>
      </c>
      <c r="N3612" s="106"/>
      <c r="O3612" s="109">
        <f t="shared" ca="1" si="667"/>
        <v>6104.403752755723</v>
      </c>
      <c r="P3612" s="113">
        <f t="shared" ca="1" si="668"/>
        <v>1</v>
      </c>
      <c r="Q3612" s="114">
        <f t="shared" ref="Q3612:Q3675" ca="1" si="677">COUNTIF(G$28:G$5027,"&lt;"&amp;O3612)-COUNTIF(K$28:K$5027,"&lt;"&amp;O3612)</f>
        <v>372</v>
      </c>
    </row>
    <row r="3613" spans="5:17" x14ac:dyDescent="0.35">
      <c r="E3613">
        <f t="shared" si="669"/>
        <v>3586</v>
      </c>
      <c r="F3613" s="109">
        <f t="shared" ca="1" si="672"/>
        <v>1.1070883813662193</v>
      </c>
      <c r="G3613" s="110">
        <f t="shared" ca="1" si="670"/>
        <v>7142.8132547797914</v>
      </c>
      <c r="H3613" s="92">
        <f t="shared" si="673"/>
        <v>3586</v>
      </c>
      <c r="I3613" s="109">
        <f t="shared" ca="1" si="674"/>
        <v>2.4333183104786578</v>
      </c>
      <c r="J3613" s="51">
        <f t="shared" ref="J3613:J3676" ca="1" si="678">MAX(G3613,K3612)</f>
        <v>8191.0279949596943</v>
      </c>
      <c r="K3613" s="51">
        <f t="shared" ca="1" si="671"/>
        <v>8193.4613132701725</v>
      </c>
      <c r="L3613" s="111">
        <f t="shared" ca="1" si="675"/>
        <v>534</v>
      </c>
      <c r="M3613" s="112">
        <f t="shared" ca="1" si="676"/>
        <v>1050.6480584903811</v>
      </c>
      <c r="N3613" s="106"/>
      <c r="O3613" s="109">
        <f t="shared" ref="O3613:O3676" ca="1" si="679">K$5027*RAND()</f>
        <v>1813.4951764049774</v>
      </c>
      <c r="P3613" s="113">
        <f t="shared" ref="P3613:P3676" ca="1" si="680">COUNTIF(J$28:J$5027,"&lt;"&amp;O3613)-COUNTIF(K$28:K$5027,"&lt;"&amp;O3613)</f>
        <v>1</v>
      </c>
      <c r="Q3613" s="114">
        <f t="shared" ca="1" si="677"/>
        <v>124</v>
      </c>
    </row>
    <row r="3614" spans="5:17" x14ac:dyDescent="0.35">
      <c r="E3614">
        <f t="shared" ref="E3614:E3677" si="681">E3613+1</f>
        <v>3587</v>
      </c>
      <c r="F3614" s="109">
        <f t="shared" ca="1" si="672"/>
        <v>1.6123040710358914</v>
      </c>
      <c r="G3614" s="110">
        <f t="shared" ref="G3614:G3677" ca="1" si="682">G3613+F3614</f>
        <v>7144.4255588508277</v>
      </c>
      <c r="H3614" s="92">
        <f t="shared" si="673"/>
        <v>3587</v>
      </c>
      <c r="I3614" s="109">
        <f t="shared" ca="1" si="674"/>
        <v>0.7079002015495498</v>
      </c>
      <c r="J3614" s="51">
        <f t="shared" ca="1" si="678"/>
        <v>8193.4613132701725</v>
      </c>
      <c r="K3614" s="51">
        <f t="shared" ref="K3614:K3677" ca="1" si="683">J3614+I3614</f>
        <v>8194.1692134717214</v>
      </c>
      <c r="L3614" s="111">
        <f t="shared" ca="1" si="675"/>
        <v>535</v>
      </c>
      <c r="M3614" s="112">
        <f t="shared" ca="1" si="676"/>
        <v>1049.7436546208937</v>
      </c>
      <c r="N3614" s="106"/>
      <c r="O3614" s="109">
        <f t="shared" ca="1" si="679"/>
        <v>6589.7023526803605</v>
      </c>
      <c r="P3614" s="113">
        <f t="shared" ca="1" si="680"/>
        <v>1</v>
      </c>
      <c r="Q3614" s="114">
        <f t="shared" ca="1" si="677"/>
        <v>393</v>
      </c>
    </row>
    <row r="3615" spans="5:17" x14ac:dyDescent="0.35">
      <c r="E3615">
        <f t="shared" si="681"/>
        <v>3588</v>
      </c>
      <c r="F3615" s="109">
        <f t="shared" ca="1" si="672"/>
        <v>0.88426748179314207</v>
      </c>
      <c r="G3615" s="110">
        <f t="shared" ca="1" si="682"/>
        <v>7145.309826332621</v>
      </c>
      <c r="H3615" s="92">
        <f t="shared" si="673"/>
        <v>3588</v>
      </c>
      <c r="I3615" s="109">
        <f t="shared" ca="1" si="674"/>
        <v>0.26274479301258352</v>
      </c>
      <c r="J3615" s="51">
        <f t="shared" ca="1" si="678"/>
        <v>8194.1692134717214</v>
      </c>
      <c r="K3615" s="51">
        <f t="shared" ca="1" si="683"/>
        <v>8194.4319582647331</v>
      </c>
      <c r="L3615" s="111">
        <f t="shared" ca="1" si="675"/>
        <v>534</v>
      </c>
      <c r="M3615" s="112">
        <f t="shared" ca="1" si="676"/>
        <v>1049.1221319321121</v>
      </c>
      <c r="N3615" s="106"/>
      <c r="O3615" s="109">
        <f t="shared" ca="1" si="679"/>
        <v>8529.3570679425447</v>
      </c>
      <c r="P3615" s="113">
        <f t="shared" ca="1" si="680"/>
        <v>1</v>
      </c>
      <c r="Q3615" s="114">
        <f t="shared" ca="1" si="677"/>
        <v>526</v>
      </c>
    </row>
    <row r="3616" spans="5:17" x14ac:dyDescent="0.35">
      <c r="E3616">
        <f t="shared" si="681"/>
        <v>3589</v>
      </c>
      <c r="F3616" s="109">
        <f t="shared" ca="1" si="672"/>
        <v>1.9866258501927541</v>
      </c>
      <c r="G3616" s="110">
        <f t="shared" ca="1" si="682"/>
        <v>7147.2964521828135</v>
      </c>
      <c r="H3616" s="92">
        <f t="shared" si="673"/>
        <v>3589</v>
      </c>
      <c r="I3616" s="109">
        <f t="shared" ca="1" si="674"/>
        <v>3.7928482617358776</v>
      </c>
      <c r="J3616" s="51">
        <f t="shared" ca="1" si="678"/>
        <v>8194.4319582647331</v>
      </c>
      <c r="K3616" s="51">
        <f t="shared" ca="1" si="683"/>
        <v>8198.2248065264685</v>
      </c>
      <c r="L3616" s="111">
        <f t="shared" ca="1" si="675"/>
        <v>534</v>
      </c>
      <c r="M3616" s="112">
        <f t="shared" ca="1" si="676"/>
        <v>1050.928354343655</v>
      </c>
      <c r="N3616" s="106"/>
      <c r="O3616" s="109">
        <f t="shared" ca="1" si="679"/>
        <v>3986.6668889478806</v>
      </c>
      <c r="P3616" s="113">
        <f t="shared" ca="1" si="680"/>
        <v>1</v>
      </c>
      <c r="Q3616" s="114">
        <f t="shared" ca="1" si="677"/>
        <v>306</v>
      </c>
    </row>
    <row r="3617" spans="5:17" x14ac:dyDescent="0.35">
      <c r="E3617">
        <f t="shared" si="681"/>
        <v>3590</v>
      </c>
      <c r="F3617" s="109">
        <f t="shared" ca="1" si="672"/>
        <v>0.12608001854053977</v>
      </c>
      <c r="G3617" s="110">
        <f t="shared" ca="1" si="682"/>
        <v>7147.4225322013544</v>
      </c>
      <c r="H3617" s="92">
        <f t="shared" si="673"/>
        <v>3590</v>
      </c>
      <c r="I3617" s="109">
        <f t="shared" ca="1" si="674"/>
        <v>0.94966814995137094</v>
      </c>
      <c r="J3617" s="51">
        <f t="shared" ca="1" si="678"/>
        <v>8198.2248065264685</v>
      </c>
      <c r="K3617" s="51">
        <f t="shared" ca="1" si="683"/>
        <v>8199.1744746764198</v>
      </c>
      <c r="L3617" s="111">
        <f t="shared" ca="1" si="675"/>
        <v>534</v>
      </c>
      <c r="M3617" s="112">
        <f t="shared" ca="1" si="676"/>
        <v>1051.7519424750653</v>
      </c>
      <c r="N3617" s="106"/>
      <c r="O3617" s="109">
        <f t="shared" ca="1" si="679"/>
        <v>1458.3645012145505</v>
      </c>
      <c r="P3617" s="113">
        <f t="shared" ca="1" si="680"/>
        <v>1</v>
      </c>
      <c r="Q3617" s="114">
        <f t="shared" ca="1" si="677"/>
        <v>101</v>
      </c>
    </row>
    <row r="3618" spans="5:17" x14ac:dyDescent="0.35">
      <c r="E3618">
        <f t="shared" si="681"/>
        <v>3591</v>
      </c>
      <c r="F3618" s="109">
        <f t="shared" ca="1" si="672"/>
        <v>1.4285873888167491</v>
      </c>
      <c r="G3618" s="110">
        <f t="shared" ca="1" si="682"/>
        <v>7148.851119590171</v>
      </c>
      <c r="H3618" s="92">
        <f t="shared" si="673"/>
        <v>3591</v>
      </c>
      <c r="I3618" s="109">
        <f t="shared" ca="1" si="674"/>
        <v>6.2127716642160706</v>
      </c>
      <c r="J3618" s="51">
        <f t="shared" ca="1" si="678"/>
        <v>8199.1744746764198</v>
      </c>
      <c r="K3618" s="51">
        <f t="shared" ca="1" si="683"/>
        <v>8205.3872463406351</v>
      </c>
      <c r="L3618" s="111">
        <f t="shared" ca="1" si="675"/>
        <v>535</v>
      </c>
      <c r="M3618" s="112">
        <f t="shared" ca="1" si="676"/>
        <v>1056.5361267504641</v>
      </c>
      <c r="N3618" s="106"/>
      <c r="O3618" s="109">
        <f t="shared" ca="1" si="679"/>
        <v>326.88592864752167</v>
      </c>
      <c r="P3618" s="113">
        <f t="shared" ca="1" si="680"/>
        <v>1</v>
      </c>
      <c r="Q3618" s="114">
        <f t="shared" ca="1" si="677"/>
        <v>5</v>
      </c>
    </row>
    <row r="3619" spans="5:17" x14ac:dyDescent="0.35">
      <c r="E3619">
        <f t="shared" si="681"/>
        <v>3592</v>
      </c>
      <c r="F3619" s="109">
        <f t="shared" ca="1" si="672"/>
        <v>1.3071529542679368</v>
      </c>
      <c r="G3619" s="110">
        <f t="shared" ca="1" si="682"/>
        <v>7150.1582725444387</v>
      </c>
      <c r="H3619" s="92">
        <f t="shared" si="673"/>
        <v>3592</v>
      </c>
      <c r="I3619" s="109">
        <f t="shared" ca="1" si="674"/>
        <v>1.7162408628992341</v>
      </c>
      <c r="J3619" s="51">
        <f t="shared" ca="1" si="678"/>
        <v>8205.3872463406351</v>
      </c>
      <c r="K3619" s="51">
        <f t="shared" ca="1" si="683"/>
        <v>8207.1034872035343</v>
      </c>
      <c r="L3619" s="111">
        <f t="shared" ca="1" si="675"/>
        <v>534</v>
      </c>
      <c r="M3619" s="112">
        <f t="shared" ca="1" si="676"/>
        <v>1056.9452146590957</v>
      </c>
      <c r="N3619" s="106"/>
      <c r="O3619" s="109">
        <f t="shared" ca="1" si="679"/>
        <v>5544.5758591819522</v>
      </c>
      <c r="P3619" s="113">
        <f t="shared" ca="1" si="680"/>
        <v>1</v>
      </c>
      <c r="Q3619" s="114">
        <f t="shared" ca="1" si="677"/>
        <v>319</v>
      </c>
    </row>
    <row r="3620" spans="5:17" x14ac:dyDescent="0.35">
      <c r="E3620">
        <f t="shared" si="681"/>
        <v>3593</v>
      </c>
      <c r="F3620" s="109">
        <f t="shared" ca="1" si="672"/>
        <v>0.93718850106808549</v>
      </c>
      <c r="G3620" s="110">
        <f t="shared" ca="1" si="682"/>
        <v>7151.0954610455065</v>
      </c>
      <c r="H3620" s="92">
        <f t="shared" si="673"/>
        <v>3593</v>
      </c>
      <c r="I3620" s="109">
        <f t="shared" ca="1" si="674"/>
        <v>1.9545241343370279</v>
      </c>
      <c r="J3620" s="51">
        <f t="shared" ca="1" si="678"/>
        <v>8207.1034872035343</v>
      </c>
      <c r="K3620" s="51">
        <f t="shared" ca="1" si="683"/>
        <v>8209.058011337871</v>
      </c>
      <c r="L3620" s="111">
        <f t="shared" ca="1" si="675"/>
        <v>537</v>
      </c>
      <c r="M3620" s="112">
        <f t="shared" ca="1" si="676"/>
        <v>1057.9625502923645</v>
      </c>
      <c r="N3620" s="106"/>
      <c r="O3620" s="109">
        <f t="shared" ca="1" si="679"/>
        <v>1930.9502298604248</v>
      </c>
      <c r="P3620" s="113">
        <f t="shared" ca="1" si="680"/>
        <v>1</v>
      </c>
      <c r="Q3620" s="114">
        <f t="shared" ca="1" si="677"/>
        <v>137</v>
      </c>
    </row>
    <row r="3621" spans="5:17" x14ac:dyDescent="0.35">
      <c r="E3621">
        <f t="shared" si="681"/>
        <v>3594</v>
      </c>
      <c r="F3621" s="109">
        <f t="shared" ca="1" si="672"/>
        <v>2.0998134750087543</v>
      </c>
      <c r="G3621" s="110">
        <f t="shared" ca="1" si="682"/>
        <v>7153.1952745205153</v>
      </c>
      <c r="H3621" s="92">
        <f t="shared" si="673"/>
        <v>3594</v>
      </c>
      <c r="I3621" s="109">
        <f t="shared" ca="1" si="674"/>
        <v>0.59433170361986898</v>
      </c>
      <c r="J3621" s="51">
        <f t="shared" ca="1" si="678"/>
        <v>8209.058011337871</v>
      </c>
      <c r="K3621" s="51">
        <f t="shared" ca="1" si="683"/>
        <v>8209.6523430414909</v>
      </c>
      <c r="L3621" s="111">
        <f t="shared" ca="1" si="675"/>
        <v>536</v>
      </c>
      <c r="M3621" s="112">
        <f t="shared" ca="1" si="676"/>
        <v>1056.4570685209756</v>
      </c>
      <c r="N3621" s="106"/>
      <c r="O3621" s="109">
        <f t="shared" ca="1" si="679"/>
        <v>6405.912521569111</v>
      </c>
      <c r="P3621" s="113">
        <f t="shared" ca="1" si="680"/>
        <v>1</v>
      </c>
      <c r="Q3621" s="114">
        <f t="shared" ca="1" si="677"/>
        <v>376</v>
      </c>
    </row>
    <row r="3622" spans="5:17" x14ac:dyDescent="0.35">
      <c r="E3622">
        <f t="shared" si="681"/>
        <v>3595</v>
      </c>
      <c r="F3622" s="109">
        <f t="shared" ca="1" si="672"/>
        <v>0.65916938470068076</v>
      </c>
      <c r="G3622" s="110">
        <f t="shared" ca="1" si="682"/>
        <v>7153.8544439052157</v>
      </c>
      <c r="H3622" s="92">
        <f t="shared" si="673"/>
        <v>3595</v>
      </c>
      <c r="I3622" s="109">
        <f t="shared" ca="1" si="674"/>
        <v>1.3736242872651601</v>
      </c>
      <c r="J3622" s="51">
        <f t="shared" ca="1" si="678"/>
        <v>8209.6523430414909</v>
      </c>
      <c r="K3622" s="51">
        <f t="shared" ca="1" si="683"/>
        <v>8211.0259673287565</v>
      </c>
      <c r="L3622" s="111">
        <f t="shared" ca="1" si="675"/>
        <v>536</v>
      </c>
      <c r="M3622" s="112">
        <f t="shared" ca="1" si="676"/>
        <v>1057.1715234235407</v>
      </c>
      <c r="N3622" s="106"/>
      <c r="O3622" s="109">
        <f t="shared" ca="1" si="679"/>
        <v>1480.5864839811386</v>
      </c>
      <c r="P3622" s="113">
        <f t="shared" ca="1" si="680"/>
        <v>1</v>
      </c>
      <c r="Q3622" s="114">
        <f t="shared" ca="1" si="677"/>
        <v>106</v>
      </c>
    </row>
    <row r="3623" spans="5:17" x14ac:dyDescent="0.35">
      <c r="E3623">
        <f t="shared" si="681"/>
        <v>3596</v>
      </c>
      <c r="F3623" s="109">
        <f t="shared" ca="1" si="672"/>
        <v>3.1468598869214972</v>
      </c>
      <c r="G3623" s="110">
        <f t="shared" ca="1" si="682"/>
        <v>7157.0013037921372</v>
      </c>
      <c r="H3623" s="92">
        <f t="shared" si="673"/>
        <v>3596</v>
      </c>
      <c r="I3623" s="109">
        <f t="shared" ca="1" si="674"/>
        <v>1.725525752266508</v>
      </c>
      <c r="J3623" s="51">
        <f t="shared" ca="1" si="678"/>
        <v>8211.0259673287565</v>
      </c>
      <c r="K3623" s="51">
        <f t="shared" ca="1" si="683"/>
        <v>8212.751493081023</v>
      </c>
      <c r="L3623" s="111">
        <f t="shared" ca="1" si="675"/>
        <v>537</v>
      </c>
      <c r="M3623" s="112">
        <f t="shared" ca="1" si="676"/>
        <v>1055.7501892888858</v>
      </c>
      <c r="N3623" s="106"/>
      <c r="O3623" s="109">
        <f t="shared" ca="1" si="679"/>
        <v>1398.9346860659994</v>
      </c>
      <c r="P3623" s="113">
        <f t="shared" ca="1" si="680"/>
        <v>1</v>
      </c>
      <c r="Q3623" s="114">
        <f t="shared" ca="1" si="677"/>
        <v>102</v>
      </c>
    </row>
    <row r="3624" spans="5:17" x14ac:dyDescent="0.35">
      <c r="E3624">
        <f t="shared" si="681"/>
        <v>3597</v>
      </c>
      <c r="F3624" s="109">
        <f t="shared" ca="1" si="672"/>
        <v>1.4473236270509515</v>
      </c>
      <c r="G3624" s="110">
        <f t="shared" ca="1" si="682"/>
        <v>7158.4486274191877</v>
      </c>
      <c r="H3624" s="92">
        <f t="shared" si="673"/>
        <v>3597</v>
      </c>
      <c r="I3624" s="109">
        <f t="shared" ca="1" si="674"/>
        <v>4.5972918788937962</v>
      </c>
      <c r="J3624" s="51">
        <f t="shared" ca="1" si="678"/>
        <v>8212.751493081023</v>
      </c>
      <c r="K3624" s="51">
        <f t="shared" ca="1" si="683"/>
        <v>8217.3487849599169</v>
      </c>
      <c r="L3624" s="111">
        <f t="shared" ca="1" si="675"/>
        <v>537</v>
      </c>
      <c r="M3624" s="112">
        <f t="shared" ca="1" si="676"/>
        <v>1058.9001575407292</v>
      </c>
      <c r="N3624" s="106"/>
      <c r="O3624" s="109">
        <f t="shared" ca="1" si="679"/>
        <v>2728.381638687571</v>
      </c>
      <c r="P3624" s="113">
        <f t="shared" ca="1" si="680"/>
        <v>1</v>
      </c>
      <c r="Q3624" s="114">
        <f t="shared" ca="1" si="677"/>
        <v>228</v>
      </c>
    </row>
    <row r="3625" spans="5:17" x14ac:dyDescent="0.35">
      <c r="E3625">
        <f t="shared" si="681"/>
        <v>3598</v>
      </c>
      <c r="F3625" s="109">
        <f t="shared" ca="1" si="672"/>
        <v>1.5205333080806109</v>
      </c>
      <c r="G3625" s="110">
        <f t="shared" ca="1" si="682"/>
        <v>7159.969160727268</v>
      </c>
      <c r="H3625" s="92">
        <f t="shared" si="673"/>
        <v>3598</v>
      </c>
      <c r="I3625" s="109">
        <f t="shared" ca="1" si="674"/>
        <v>0.70470339608001309</v>
      </c>
      <c r="J3625" s="51">
        <f t="shared" ca="1" si="678"/>
        <v>8217.3487849599169</v>
      </c>
      <c r="K3625" s="51">
        <f t="shared" ca="1" si="683"/>
        <v>8218.0534883559976</v>
      </c>
      <c r="L3625" s="111">
        <f t="shared" ca="1" si="675"/>
        <v>537</v>
      </c>
      <c r="M3625" s="112">
        <f t="shared" ca="1" si="676"/>
        <v>1058.0843276287296</v>
      </c>
      <c r="N3625" s="106"/>
      <c r="O3625" s="109">
        <f t="shared" ca="1" si="679"/>
        <v>10979.08747905163</v>
      </c>
      <c r="P3625" s="113">
        <f t="shared" ca="1" si="680"/>
        <v>1</v>
      </c>
      <c r="Q3625" s="114">
        <f t="shared" ca="1" si="677"/>
        <v>152</v>
      </c>
    </row>
    <row r="3626" spans="5:17" x14ac:dyDescent="0.35">
      <c r="E3626">
        <f t="shared" si="681"/>
        <v>3599</v>
      </c>
      <c r="F3626" s="109">
        <f t="shared" ca="1" si="672"/>
        <v>1.7925681873698163</v>
      </c>
      <c r="G3626" s="110">
        <f t="shared" ca="1" si="682"/>
        <v>7161.7617289146374</v>
      </c>
      <c r="H3626" s="92">
        <f t="shared" si="673"/>
        <v>3599</v>
      </c>
      <c r="I3626" s="109">
        <f t="shared" ca="1" si="674"/>
        <v>5.3902277357831936E-2</v>
      </c>
      <c r="J3626" s="51">
        <f t="shared" ca="1" si="678"/>
        <v>8218.0534883559976</v>
      </c>
      <c r="K3626" s="51">
        <f t="shared" ca="1" si="683"/>
        <v>8218.107390633355</v>
      </c>
      <c r="L3626" s="111">
        <f t="shared" ca="1" si="675"/>
        <v>536</v>
      </c>
      <c r="M3626" s="112">
        <f t="shared" ca="1" si="676"/>
        <v>1056.3456617187176</v>
      </c>
      <c r="N3626" s="106"/>
      <c r="O3626" s="109">
        <f t="shared" ca="1" si="679"/>
        <v>3206.2721935590002</v>
      </c>
      <c r="P3626" s="113">
        <f t="shared" ca="1" si="680"/>
        <v>1</v>
      </c>
      <c r="Q3626" s="114">
        <f t="shared" ca="1" si="677"/>
        <v>250</v>
      </c>
    </row>
    <row r="3627" spans="5:17" x14ac:dyDescent="0.35">
      <c r="E3627">
        <f t="shared" si="681"/>
        <v>3600</v>
      </c>
      <c r="F3627" s="109">
        <f t="shared" ca="1" si="672"/>
        <v>6.6429493643724831</v>
      </c>
      <c r="G3627" s="110">
        <f t="shared" ca="1" si="682"/>
        <v>7168.4046782790101</v>
      </c>
      <c r="H3627" s="92">
        <f t="shared" si="673"/>
        <v>3600</v>
      </c>
      <c r="I3627" s="109">
        <f t="shared" ca="1" si="674"/>
        <v>0.85059684778056421</v>
      </c>
      <c r="J3627" s="51">
        <f t="shared" ca="1" si="678"/>
        <v>8218.107390633355</v>
      </c>
      <c r="K3627" s="51">
        <f t="shared" ca="1" si="683"/>
        <v>8218.9579874811352</v>
      </c>
      <c r="L3627" s="111">
        <f t="shared" ca="1" si="675"/>
        <v>536</v>
      </c>
      <c r="M3627" s="112">
        <f t="shared" ca="1" si="676"/>
        <v>1050.5533092021251</v>
      </c>
      <c r="N3627" s="106"/>
      <c r="O3627" s="109">
        <f t="shared" ca="1" si="679"/>
        <v>1333.5193033660755</v>
      </c>
      <c r="P3627" s="113">
        <f t="shared" ca="1" si="680"/>
        <v>1</v>
      </c>
      <c r="Q3627" s="114">
        <f t="shared" ca="1" si="677"/>
        <v>98</v>
      </c>
    </row>
    <row r="3628" spans="5:17" x14ac:dyDescent="0.35">
      <c r="E3628">
        <f t="shared" si="681"/>
        <v>3601</v>
      </c>
      <c r="F3628" s="109">
        <f t="shared" ca="1" si="672"/>
        <v>0.33201786270117584</v>
      </c>
      <c r="G3628" s="110">
        <f t="shared" ca="1" si="682"/>
        <v>7168.736696141711</v>
      </c>
      <c r="H3628" s="92">
        <f t="shared" si="673"/>
        <v>3601</v>
      </c>
      <c r="I3628" s="109">
        <f t="shared" ca="1" si="674"/>
        <v>6.9781834866547179</v>
      </c>
      <c r="J3628" s="51">
        <f t="shared" ca="1" si="678"/>
        <v>8218.9579874811352</v>
      </c>
      <c r="K3628" s="51">
        <f t="shared" ca="1" si="683"/>
        <v>8225.9361709677905</v>
      </c>
      <c r="L3628" s="111">
        <f t="shared" ca="1" si="675"/>
        <v>541</v>
      </c>
      <c r="M3628" s="112">
        <f t="shared" ca="1" si="676"/>
        <v>1057.1994748260795</v>
      </c>
      <c r="N3628" s="106"/>
      <c r="O3628" s="109">
        <f t="shared" ca="1" si="679"/>
        <v>4229.6441660403052</v>
      </c>
      <c r="P3628" s="113">
        <f t="shared" ca="1" si="680"/>
        <v>1</v>
      </c>
      <c r="Q3628" s="114">
        <f t="shared" ca="1" si="677"/>
        <v>322</v>
      </c>
    </row>
    <row r="3629" spans="5:17" x14ac:dyDescent="0.35">
      <c r="E3629">
        <f t="shared" si="681"/>
        <v>3602</v>
      </c>
      <c r="F3629" s="109">
        <f t="shared" ca="1" si="672"/>
        <v>0.32186867178787731</v>
      </c>
      <c r="G3629" s="110">
        <f t="shared" ca="1" si="682"/>
        <v>7169.0585648134993</v>
      </c>
      <c r="H3629" s="92">
        <f t="shared" si="673"/>
        <v>3602</v>
      </c>
      <c r="I3629" s="109">
        <f t="shared" ca="1" si="674"/>
        <v>2.2823335640039506</v>
      </c>
      <c r="J3629" s="51">
        <f t="shared" ca="1" si="678"/>
        <v>8225.9361709677905</v>
      </c>
      <c r="K3629" s="51">
        <f t="shared" ca="1" si="683"/>
        <v>8228.2185045317947</v>
      </c>
      <c r="L3629" s="111">
        <f t="shared" ca="1" si="675"/>
        <v>541</v>
      </c>
      <c r="M3629" s="112">
        <f t="shared" ca="1" si="676"/>
        <v>1059.1599397182954</v>
      </c>
      <c r="N3629" s="106"/>
      <c r="O3629" s="109">
        <f t="shared" ca="1" si="679"/>
        <v>4988.1041054214238</v>
      </c>
      <c r="P3629" s="113">
        <f t="shared" ca="1" si="680"/>
        <v>1</v>
      </c>
      <c r="Q3629" s="114">
        <f t="shared" ca="1" si="677"/>
        <v>328</v>
      </c>
    </row>
    <row r="3630" spans="5:17" x14ac:dyDescent="0.35">
      <c r="E3630">
        <f t="shared" si="681"/>
        <v>3603</v>
      </c>
      <c r="F3630" s="109">
        <f t="shared" ca="1" si="672"/>
        <v>5.4650193306816579</v>
      </c>
      <c r="G3630" s="110">
        <f t="shared" ca="1" si="682"/>
        <v>7174.5235841441809</v>
      </c>
      <c r="H3630" s="92">
        <f t="shared" si="673"/>
        <v>3603</v>
      </c>
      <c r="I3630" s="109">
        <f t="shared" ca="1" si="674"/>
        <v>1.0636088779358839</v>
      </c>
      <c r="J3630" s="51">
        <f t="shared" ca="1" si="678"/>
        <v>8228.2185045317947</v>
      </c>
      <c r="K3630" s="51">
        <f t="shared" ca="1" si="683"/>
        <v>8229.2821134097303</v>
      </c>
      <c r="L3630" s="111">
        <f t="shared" ca="1" si="675"/>
        <v>540</v>
      </c>
      <c r="M3630" s="112">
        <f t="shared" ca="1" si="676"/>
        <v>1054.7585292655494</v>
      </c>
      <c r="N3630" s="106"/>
      <c r="O3630" s="109">
        <f t="shared" ca="1" si="679"/>
        <v>6962.3990805629355</v>
      </c>
      <c r="P3630" s="113">
        <f t="shared" ca="1" si="680"/>
        <v>1</v>
      </c>
      <c r="Q3630" s="114">
        <f t="shared" ca="1" si="677"/>
        <v>448</v>
      </c>
    </row>
    <row r="3631" spans="5:17" x14ac:dyDescent="0.35">
      <c r="E3631">
        <f t="shared" si="681"/>
        <v>3604</v>
      </c>
      <c r="F3631" s="109">
        <f t="shared" ca="1" si="672"/>
        <v>0.76240391831796417</v>
      </c>
      <c r="G3631" s="110">
        <f t="shared" ca="1" si="682"/>
        <v>7175.2859880624992</v>
      </c>
      <c r="H3631" s="92">
        <f t="shared" si="673"/>
        <v>3604</v>
      </c>
      <c r="I3631" s="109">
        <f t="shared" ca="1" si="674"/>
        <v>0.11189260328499713</v>
      </c>
      <c r="J3631" s="51">
        <f t="shared" ca="1" si="678"/>
        <v>8229.2821134097303</v>
      </c>
      <c r="K3631" s="51">
        <f t="shared" ca="1" si="683"/>
        <v>8229.3940060130153</v>
      </c>
      <c r="L3631" s="111">
        <f t="shared" ca="1" si="675"/>
        <v>539</v>
      </c>
      <c r="M3631" s="112">
        <f t="shared" ca="1" si="676"/>
        <v>1054.1080179505161</v>
      </c>
      <c r="N3631" s="106"/>
      <c r="O3631" s="109">
        <f t="shared" ca="1" si="679"/>
        <v>6886.8799807106743</v>
      </c>
      <c r="P3631" s="113">
        <f t="shared" ca="1" si="680"/>
        <v>1</v>
      </c>
      <c r="Q3631" s="114">
        <f t="shared" ca="1" si="677"/>
        <v>438</v>
      </c>
    </row>
    <row r="3632" spans="5:17" x14ac:dyDescent="0.35">
      <c r="E3632">
        <f t="shared" si="681"/>
        <v>3605</v>
      </c>
      <c r="F3632" s="109">
        <f t="shared" ca="1" si="672"/>
        <v>3.9417274061929395</v>
      </c>
      <c r="G3632" s="110">
        <f t="shared" ca="1" si="682"/>
        <v>7179.2277154686917</v>
      </c>
      <c r="H3632" s="92">
        <f t="shared" si="673"/>
        <v>3605</v>
      </c>
      <c r="I3632" s="109">
        <f t="shared" ca="1" si="674"/>
        <v>3.3764909133922476</v>
      </c>
      <c r="J3632" s="51">
        <f t="shared" ca="1" si="678"/>
        <v>8229.3940060130153</v>
      </c>
      <c r="K3632" s="51">
        <f t="shared" ca="1" si="683"/>
        <v>8232.7704969264068</v>
      </c>
      <c r="L3632" s="111">
        <f t="shared" ca="1" si="675"/>
        <v>539</v>
      </c>
      <c r="M3632" s="112">
        <f t="shared" ca="1" si="676"/>
        <v>1053.5427814577151</v>
      </c>
      <c r="N3632" s="106"/>
      <c r="O3632" s="109">
        <f t="shared" ca="1" si="679"/>
        <v>622.74564470081611</v>
      </c>
      <c r="P3632" s="113">
        <f t="shared" ca="1" si="680"/>
        <v>1</v>
      </c>
      <c r="Q3632" s="114">
        <f t="shared" ca="1" si="677"/>
        <v>45</v>
      </c>
    </row>
    <row r="3633" spans="5:17" x14ac:dyDescent="0.35">
      <c r="E3633">
        <f t="shared" si="681"/>
        <v>3606</v>
      </c>
      <c r="F3633" s="109">
        <f t="shared" ca="1" si="672"/>
        <v>1.2096106035403118</v>
      </c>
      <c r="G3633" s="110">
        <f t="shared" ca="1" si="682"/>
        <v>7180.4373260722323</v>
      </c>
      <c r="H3633" s="92">
        <f t="shared" si="673"/>
        <v>3606</v>
      </c>
      <c r="I3633" s="109">
        <f t="shared" ca="1" si="674"/>
        <v>0.40591675471955169</v>
      </c>
      <c r="J3633" s="51">
        <f t="shared" ca="1" si="678"/>
        <v>8232.7704969264068</v>
      </c>
      <c r="K3633" s="51">
        <f t="shared" ca="1" si="683"/>
        <v>8233.1764136811271</v>
      </c>
      <c r="L3633" s="111">
        <f t="shared" ca="1" si="675"/>
        <v>539</v>
      </c>
      <c r="M3633" s="112">
        <f t="shared" ca="1" si="676"/>
        <v>1052.7390876088948</v>
      </c>
      <c r="N3633" s="106"/>
      <c r="O3633" s="109">
        <f t="shared" ca="1" si="679"/>
        <v>2105.6533918050859</v>
      </c>
      <c r="P3633" s="113">
        <f t="shared" ca="1" si="680"/>
        <v>1</v>
      </c>
      <c r="Q3633" s="114">
        <f t="shared" ca="1" si="677"/>
        <v>152</v>
      </c>
    </row>
    <row r="3634" spans="5:17" x14ac:dyDescent="0.35">
      <c r="E3634">
        <f t="shared" si="681"/>
        <v>3607</v>
      </c>
      <c r="F3634" s="109">
        <f t="shared" ca="1" si="672"/>
        <v>0.48515841911824348</v>
      </c>
      <c r="G3634" s="110">
        <f t="shared" ca="1" si="682"/>
        <v>7180.9224844913506</v>
      </c>
      <c r="H3634" s="92">
        <f t="shared" si="673"/>
        <v>3607</v>
      </c>
      <c r="I3634" s="109">
        <f t="shared" ca="1" si="674"/>
        <v>1.9740121848159886</v>
      </c>
      <c r="J3634" s="51">
        <f t="shared" ca="1" si="678"/>
        <v>8233.1764136811271</v>
      </c>
      <c r="K3634" s="51">
        <f t="shared" ca="1" si="683"/>
        <v>8235.1504258659425</v>
      </c>
      <c r="L3634" s="111">
        <f t="shared" ca="1" si="675"/>
        <v>538</v>
      </c>
      <c r="M3634" s="112">
        <f t="shared" ca="1" si="676"/>
        <v>1054.2279413745919</v>
      </c>
      <c r="N3634" s="106"/>
      <c r="O3634" s="109">
        <f t="shared" ca="1" si="679"/>
        <v>11247.357837651656</v>
      </c>
      <c r="P3634" s="113">
        <f t="shared" ca="1" si="680"/>
        <v>1</v>
      </c>
      <c r="Q3634" s="114">
        <f t="shared" ca="1" si="677"/>
        <v>50</v>
      </c>
    </row>
    <row r="3635" spans="5:17" x14ac:dyDescent="0.35">
      <c r="E3635">
        <f t="shared" si="681"/>
        <v>3608</v>
      </c>
      <c r="F3635" s="109">
        <f t="shared" ca="1" si="672"/>
        <v>1.5778362775761334</v>
      </c>
      <c r="G3635" s="110">
        <f t="shared" ca="1" si="682"/>
        <v>7182.5003207689269</v>
      </c>
      <c r="H3635" s="92">
        <f t="shared" si="673"/>
        <v>3608</v>
      </c>
      <c r="I3635" s="109">
        <f t="shared" ca="1" si="674"/>
        <v>2.0699353830999172</v>
      </c>
      <c r="J3635" s="51">
        <f t="shared" ca="1" si="678"/>
        <v>8235.1504258659425</v>
      </c>
      <c r="K3635" s="51">
        <f t="shared" ca="1" si="683"/>
        <v>8237.220361249043</v>
      </c>
      <c r="L3635" s="111">
        <f t="shared" ca="1" si="675"/>
        <v>537</v>
      </c>
      <c r="M3635" s="112">
        <f t="shared" ca="1" si="676"/>
        <v>1054.720040480116</v>
      </c>
      <c r="N3635" s="106"/>
      <c r="O3635" s="109">
        <f t="shared" ca="1" si="679"/>
        <v>1013.9276094217189</v>
      </c>
      <c r="P3635" s="113">
        <f t="shared" ca="1" si="680"/>
        <v>1</v>
      </c>
      <c r="Q3635" s="114">
        <f t="shared" ca="1" si="677"/>
        <v>84</v>
      </c>
    </row>
    <row r="3636" spans="5:17" x14ac:dyDescent="0.35">
      <c r="E3636">
        <f t="shared" si="681"/>
        <v>3609</v>
      </c>
      <c r="F3636" s="109">
        <f t="shared" ca="1" si="672"/>
        <v>2.2664568097677806</v>
      </c>
      <c r="G3636" s="110">
        <f t="shared" ca="1" si="682"/>
        <v>7184.7667775786949</v>
      </c>
      <c r="H3636" s="92">
        <f t="shared" si="673"/>
        <v>3609</v>
      </c>
      <c r="I3636" s="109">
        <f t="shared" ca="1" si="674"/>
        <v>0.95334344379559022</v>
      </c>
      <c r="J3636" s="51">
        <f t="shared" ca="1" si="678"/>
        <v>8237.220361249043</v>
      </c>
      <c r="K3636" s="51">
        <f t="shared" ca="1" si="683"/>
        <v>8238.1737046928392</v>
      </c>
      <c r="L3636" s="111">
        <f t="shared" ca="1" si="675"/>
        <v>537</v>
      </c>
      <c r="M3636" s="112">
        <f t="shared" ca="1" si="676"/>
        <v>1053.4069271141443</v>
      </c>
      <c r="N3636" s="106"/>
      <c r="O3636" s="109">
        <f t="shared" ca="1" si="679"/>
        <v>4754.1968632578501</v>
      </c>
      <c r="P3636" s="113">
        <f t="shared" ca="1" si="680"/>
        <v>1</v>
      </c>
      <c r="Q3636" s="114">
        <f t="shared" ca="1" si="677"/>
        <v>325</v>
      </c>
    </row>
    <row r="3637" spans="5:17" x14ac:dyDescent="0.35">
      <c r="E3637">
        <f t="shared" si="681"/>
        <v>3610</v>
      </c>
      <c r="F3637" s="109">
        <f t="shared" ca="1" si="672"/>
        <v>0.67991313795744024</v>
      </c>
      <c r="G3637" s="110">
        <f t="shared" ca="1" si="682"/>
        <v>7185.4466907166525</v>
      </c>
      <c r="H3637" s="92">
        <f t="shared" si="673"/>
        <v>3610</v>
      </c>
      <c r="I3637" s="109">
        <f t="shared" ca="1" si="674"/>
        <v>0.76184305996196777</v>
      </c>
      <c r="J3637" s="51">
        <f t="shared" ca="1" si="678"/>
        <v>8238.1737046928392</v>
      </c>
      <c r="K3637" s="51">
        <f t="shared" ca="1" si="683"/>
        <v>8238.9355477528006</v>
      </c>
      <c r="L3637" s="111">
        <f t="shared" ca="1" si="675"/>
        <v>537</v>
      </c>
      <c r="M3637" s="112">
        <f t="shared" ca="1" si="676"/>
        <v>1053.4888570361481</v>
      </c>
      <c r="N3637" s="106"/>
      <c r="O3637" s="109">
        <f t="shared" ca="1" si="679"/>
        <v>3734.1039272527087</v>
      </c>
      <c r="P3637" s="113">
        <f t="shared" ca="1" si="680"/>
        <v>1</v>
      </c>
      <c r="Q3637" s="114">
        <f t="shared" ca="1" si="677"/>
        <v>286</v>
      </c>
    </row>
    <row r="3638" spans="5:17" x14ac:dyDescent="0.35">
      <c r="E3638">
        <f t="shared" si="681"/>
        <v>3611</v>
      </c>
      <c r="F3638" s="109">
        <f t="shared" ca="1" si="672"/>
        <v>1.3019430671835606</v>
      </c>
      <c r="G3638" s="110">
        <f t="shared" ca="1" si="682"/>
        <v>7186.7486337838363</v>
      </c>
      <c r="H3638" s="92">
        <f t="shared" si="673"/>
        <v>3611</v>
      </c>
      <c r="I3638" s="109">
        <f t="shared" ca="1" si="674"/>
        <v>3.2404916933275465</v>
      </c>
      <c r="J3638" s="51">
        <f t="shared" ca="1" si="678"/>
        <v>8238.9355477528006</v>
      </c>
      <c r="K3638" s="51">
        <f t="shared" ca="1" si="683"/>
        <v>8242.1760394461289</v>
      </c>
      <c r="L3638" s="111">
        <f t="shared" ca="1" si="675"/>
        <v>536</v>
      </c>
      <c r="M3638" s="112">
        <f t="shared" ca="1" si="676"/>
        <v>1055.4274056622926</v>
      </c>
      <c r="N3638" s="106"/>
      <c r="O3638" s="109">
        <f t="shared" ca="1" si="679"/>
        <v>1047.3651870761628</v>
      </c>
      <c r="P3638" s="113">
        <f t="shared" ca="1" si="680"/>
        <v>1</v>
      </c>
      <c r="Q3638" s="114">
        <f t="shared" ca="1" si="677"/>
        <v>85</v>
      </c>
    </row>
    <row r="3639" spans="5:17" x14ac:dyDescent="0.35">
      <c r="E3639">
        <f t="shared" si="681"/>
        <v>3612</v>
      </c>
      <c r="F3639" s="109">
        <f t="shared" ca="1" si="672"/>
        <v>1.9348178022282081</v>
      </c>
      <c r="G3639" s="110">
        <f t="shared" ca="1" si="682"/>
        <v>7188.6834515860646</v>
      </c>
      <c r="H3639" s="92">
        <f t="shared" si="673"/>
        <v>3612</v>
      </c>
      <c r="I3639" s="109">
        <f t="shared" ca="1" si="674"/>
        <v>2.0925741172660195</v>
      </c>
      <c r="J3639" s="51">
        <f t="shared" ca="1" si="678"/>
        <v>8242.1760394461289</v>
      </c>
      <c r="K3639" s="51">
        <f t="shared" ca="1" si="683"/>
        <v>8244.2686135633958</v>
      </c>
      <c r="L3639" s="111">
        <f t="shared" ca="1" si="675"/>
        <v>536</v>
      </c>
      <c r="M3639" s="112">
        <f t="shared" ca="1" si="676"/>
        <v>1055.5851619773312</v>
      </c>
      <c r="N3639" s="106"/>
      <c r="O3639" s="109">
        <f t="shared" ca="1" si="679"/>
        <v>6677.4712222778871</v>
      </c>
      <c r="P3639" s="113">
        <f t="shared" ca="1" si="680"/>
        <v>1</v>
      </c>
      <c r="Q3639" s="114">
        <f t="shared" ca="1" si="677"/>
        <v>413</v>
      </c>
    </row>
    <row r="3640" spans="5:17" x14ac:dyDescent="0.35">
      <c r="E3640">
        <f t="shared" si="681"/>
        <v>3613</v>
      </c>
      <c r="F3640" s="109">
        <f t="shared" ca="1" si="672"/>
        <v>0.74971267373834294</v>
      </c>
      <c r="G3640" s="110">
        <f t="shared" ca="1" si="682"/>
        <v>7189.4331642598027</v>
      </c>
      <c r="H3640" s="92">
        <f t="shared" si="673"/>
        <v>3613</v>
      </c>
      <c r="I3640" s="109">
        <f t="shared" ca="1" si="674"/>
        <v>2.0392392949150371</v>
      </c>
      <c r="J3640" s="51">
        <f t="shared" ca="1" si="678"/>
        <v>8244.2686135633958</v>
      </c>
      <c r="K3640" s="51">
        <f t="shared" ca="1" si="683"/>
        <v>8246.3078528583101</v>
      </c>
      <c r="L3640" s="111">
        <f t="shared" ca="1" si="675"/>
        <v>535</v>
      </c>
      <c r="M3640" s="112">
        <f t="shared" ca="1" si="676"/>
        <v>1056.8746885985074</v>
      </c>
      <c r="N3640" s="106"/>
      <c r="O3640" s="109">
        <f t="shared" ca="1" si="679"/>
        <v>4725.9586694192267</v>
      </c>
      <c r="P3640" s="113">
        <f t="shared" ca="1" si="680"/>
        <v>1</v>
      </c>
      <c r="Q3640" s="114">
        <f t="shared" ca="1" si="677"/>
        <v>329</v>
      </c>
    </row>
    <row r="3641" spans="5:17" x14ac:dyDescent="0.35">
      <c r="E3641">
        <f t="shared" si="681"/>
        <v>3614</v>
      </c>
      <c r="F3641" s="109">
        <f t="shared" ca="1" si="672"/>
        <v>0.55718930260949895</v>
      </c>
      <c r="G3641" s="110">
        <f t="shared" ca="1" si="682"/>
        <v>7189.9903535624126</v>
      </c>
      <c r="H3641" s="92">
        <f t="shared" si="673"/>
        <v>3614</v>
      </c>
      <c r="I3641" s="109">
        <f t="shared" ca="1" si="674"/>
        <v>1.8828614784063111</v>
      </c>
      <c r="J3641" s="51">
        <f t="shared" ca="1" si="678"/>
        <v>8246.3078528583101</v>
      </c>
      <c r="K3641" s="51">
        <f t="shared" ca="1" si="683"/>
        <v>8248.1907143367171</v>
      </c>
      <c r="L3641" s="111">
        <f t="shared" ca="1" si="675"/>
        <v>534</v>
      </c>
      <c r="M3641" s="112">
        <f t="shared" ca="1" si="676"/>
        <v>1058.2003607743045</v>
      </c>
      <c r="N3641" s="106"/>
      <c r="O3641" s="109">
        <f t="shared" ca="1" si="679"/>
        <v>1022.7272708278239</v>
      </c>
      <c r="P3641" s="113">
        <f t="shared" ca="1" si="680"/>
        <v>1</v>
      </c>
      <c r="Q3641" s="114">
        <f t="shared" ca="1" si="677"/>
        <v>84</v>
      </c>
    </row>
    <row r="3642" spans="5:17" x14ac:dyDescent="0.35">
      <c r="E3642">
        <f t="shared" si="681"/>
        <v>3615</v>
      </c>
      <c r="F3642" s="109">
        <f t="shared" ca="1" si="672"/>
        <v>0.79311800886107098</v>
      </c>
      <c r="G3642" s="110">
        <f t="shared" ca="1" si="682"/>
        <v>7190.7834715712734</v>
      </c>
      <c r="H3642" s="92">
        <f t="shared" si="673"/>
        <v>3615</v>
      </c>
      <c r="I3642" s="109">
        <f t="shared" ca="1" si="674"/>
        <v>2.7243117480429935</v>
      </c>
      <c r="J3642" s="51">
        <f t="shared" ca="1" si="678"/>
        <v>8248.1907143367171</v>
      </c>
      <c r="K3642" s="51">
        <f t="shared" ca="1" si="683"/>
        <v>8250.91502608476</v>
      </c>
      <c r="L3642" s="111">
        <f t="shared" ca="1" si="675"/>
        <v>534</v>
      </c>
      <c r="M3642" s="112">
        <f t="shared" ca="1" si="676"/>
        <v>1060.1315545134867</v>
      </c>
      <c r="N3642" s="106"/>
      <c r="O3642" s="109">
        <f t="shared" ca="1" si="679"/>
        <v>849.28677605544954</v>
      </c>
      <c r="P3642" s="113">
        <f t="shared" ca="1" si="680"/>
        <v>1</v>
      </c>
      <c r="Q3642" s="114">
        <f t="shared" ca="1" si="677"/>
        <v>51</v>
      </c>
    </row>
    <row r="3643" spans="5:17" x14ac:dyDescent="0.35">
      <c r="E3643">
        <f t="shared" si="681"/>
        <v>3616</v>
      </c>
      <c r="F3643" s="109">
        <f t="shared" ca="1" si="672"/>
        <v>2.6252527131943801</v>
      </c>
      <c r="G3643" s="110">
        <f t="shared" ca="1" si="682"/>
        <v>7193.408724284468</v>
      </c>
      <c r="H3643" s="92">
        <f t="shared" si="673"/>
        <v>3616</v>
      </c>
      <c r="I3643" s="109">
        <f t="shared" ca="1" si="674"/>
        <v>0.46342179668389039</v>
      </c>
      <c r="J3643" s="51">
        <f t="shared" ca="1" si="678"/>
        <v>8250.91502608476</v>
      </c>
      <c r="K3643" s="51">
        <f t="shared" ca="1" si="683"/>
        <v>8251.3784478814432</v>
      </c>
      <c r="L3643" s="111">
        <f t="shared" ca="1" si="675"/>
        <v>533</v>
      </c>
      <c r="M3643" s="112">
        <f t="shared" ca="1" si="676"/>
        <v>1057.9697235969752</v>
      </c>
      <c r="N3643" s="106"/>
      <c r="O3643" s="109">
        <f t="shared" ca="1" si="679"/>
        <v>10737.523641921316</v>
      </c>
      <c r="P3643" s="113">
        <f t="shared" ca="1" si="680"/>
        <v>1</v>
      </c>
      <c r="Q3643" s="114">
        <f t="shared" ca="1" si="677"/>
        <v>264</v>
      </c>
    </row>
    <row r="3644" spans="5:17" x14ac:dyDescent="0.35">
      <c r="E3644">
        <f t="shared" si="681"/>
        <v>3617</v>
      </c>
      <c r="F3644" s="109">
        <f t="shared" ca="1" si="672"/>
        <v>1.1215316512215177</v>
      </c>
      <c r="G3644" s="110">
        <f t="shared" ca="1" si="682"/>
        <v>7194.5302559356896</v>
      </c>
      <c r="H3644" s="92">
        <f t="shared" si="673"/>
        <v>3617</v>
      </c>
      <c r="I3644" s="109">
        <f t="shared" ca="1" si="674"/>
        <v>4.5929422742159254</v>
      </c>
      <c r="J3644" s="51">
        <f t="shared" ca="1" si="678"/>
        <v>8251.3784478814432</v>
      </c>
      <c r="K3644" s="51">
        <f t="shared" ca="1" si="683"/>
        <v>8255.9713901556588</v>
      </c>
      <c r="L3644" s="111">
        <f t="shared" ca="1" si="675"/>
        <v>534</v>
      </c>
      <c r="M3644" s="112">
        <f t="shared" ca="1" si="676"/>
        <v>1061.4411342199692</v>
      </c>
      <c r="N3644" s="106"/>
      <c r="O3644" s="109">
        <f t="shared" ca="1" si="679"/>
        <v>9649.9357835826067</v>
      </c>
      <c r="P3644" s="113">
        <f t="shared" ca="1" si="680"/>
        <v>1</v>
      </c>
      <c r="Q3644" s="114">
        <f t="shared" ca="1" si="677"/>
        <v>570</v>
      </c>
    </row>
    <row r="3645" spans="5:17" x14ac:dyDescent="0.35">
      <c r="E3645">
        <f t="shared" si="681"/>
        <v>3618</v>
      </c>
      <c r="F3645" s="109">
        <f t="shared" ca="1" si="672"/>
        <v>0.55595915477346958</v>
      </c>
      <c r="G3645" s="110">
        <f t="shared" ca="1" si="682"/>
        <v>7195.0862150904632</v>
      </c>
      <c r="H3645" s="92">
        <f t="shared" si="673"/>
        <v>3618</v>
      </c>
      <c r="I3645" s="109">
        <f t="shared" ca="1" si="674"/>
        <v>3.1495713761258597</v>
      </c>
      <c r="J3645" s="51">
        <f t="shared" ca="1" si="678"/>
        <v>8255.9713901556588</v>
      </c>
      <c r="K3645" s="51">
        <f t="shared" ca="1" si="683"/>
        <v>8259.1209615317839</v>
      </c>
      <c r="L3645" s="111">
        <f t="shared" ca="1" si="675"/>
        <v>535</v>
      </c>
      <c r="M3645" s="112">
        <f t="shared" ca="1" si="676"/>
        <v>1064.0347464413207</v>
      </c>
      <c r="N3645" s="106"/>
      <c r="O3645" s="109">
        <f t="shared" ca="1" si="679"/>
        <v>9509.4618661319419</v>
      </c>
      <c r="P3645" s="113">
        <f t="shared" ca="1" si="680"/>
        <v>1</v>
      </c>
      <c r="Q3645" s="114">
        <f t="shared" ca="1" si="677"/>
        <v>583</v>
      </c>
    </row>
    <row r="3646" spans="5:17" x14ac:dyDescent="0.35">
      <c r="E3646">
        <f t="shared" si="681"/>
        <v>3619</v>
      </c>
      <c r="F3646" s="109">
        <f t="shared" ca="1" si="672"/>
        <v>1.2935081352289206</v>
      </c>
      <c r="G3646" s="110">
        <f t="shared" ca="1" si="682"/>
        <v>7196.379723225692</v>
      </c>
      <c r="H3646" s="92">
        <f t="shared" si="673"/>
        <v>3619</v>
      </c>
      <c r="I3646" s="109">
        <f t="shared" ca="1" si="674"/>
        <v>0.68395610892006697</v>
      </c>
      <c r="J3646" s="51">
        <f t="shared" ca="1" si="678"/>
        <v>8259.1209615317839</v>
      </c>
      <c r="K3646" s="51">
        <f t="shared" ca="1" si="683"/>
        <v>8259.8049176407039</v>
      </c>
      <c r="L3646" s="111">
        <f t="shared" ca="1" si="675"/>
        <v>535</v>
      </c>
      <c r="M3646" s="112">
        <f t="shared" ca="1" si="676"/>
        <v>1063.4251944150119</v>
      </c>
      <c r="N3646" s="106"/>
      <c r="O3646" s="109">
        <f t="shared" ca="1" si="679"/>
        <v>1502.9598474567185</v>
      </c>
      <c r="P3646" s="113">
        <f t="shared" ca="1" si="680"/>
        <v>1</v>
      </c>
      <c r="Q3646" s="114">
        <f t="shared" ca="1" si="677"/>
        <v>105</v>
      </c>
    </row>
    <row r="3647" spans="5:17" x14ac:dyDescent="0.35">
      <c r="E3647">
        <f t="shared" si="681"/>
        <v>3620</v>
      </c>
      <c r="F3647" s="109">
        <f t="shared" ca="1" si="672"/>
        <v>0.64921920747611761</v>
      </c>
      <c r="G3647" s="110">
        <f t="shared" ca="1" si="682"/>
        <v>7197.0289424331686</v>
      </c>
      <c r="H3647" s="92">
        <f t="shared" si="673"/>
        <v>3620</v>
      </c>
      <c r="I3647" s="109">
        <f t="shared" ca="1" si="674"/>
        <v>2.0502053272405307</v>
      </c>
      <c r="J3647" s="51">
        <f t="shared" ca="1" si="678"/>
        <v>8259.8049176407039</v>
      </c>
      <c r="K3647" s="51">
        <f t="shared" ca="1" si="683"/>
        <v>8261.8551229679451</v>
      </c>
      <c r="L3647" s="111">
        <f t="shared" ca="1" si="675"/>
        <v>534</v>
      </c>
      <c r="M3647" s="112">
        <f t="shared" ca="1" si="676"/>
        <v>1064.8261805347765</v>
      </c>
      <c r="N3647" s="106"/>
      <c r="O3647" s="109">
        <f t="shared" ca="1" si="679"/>
        <v>9960.8915702299673</v>
      </c>
      <c r="P3647" s="113">
        <f t="shared" ca="1" si="680"/>
        <v>1</v>
      </c>
      <c r="Q3647" s="114">
        <f t="shared" ca="1" si="677"/>
        <v>568</v>
      </c>
    </row>
    <row r="3648" spans="5:17" x14ac:dyDescent="0.35">
      <c r="E3648">
        <f t="shared" si="681"/>
        <v>3621</v>
      </c>
      <c r="F3648" s="109">
        <f t="shared" ca="1" si="672"/>
        <v>4.869307504233066</v>
      </c>
      <c r="G3648" s="110">
        <f t="shared" ca="1" si="682"/>
        <v>7201.8982499374015</v>
      </c>
      <c r="H3648" s="92">
        <f t="shared" si="673"/>
        <v>3621</v>
      </c>
      <c r="I3648" s="109">
        <f t="shared" ca="1" si="674"/>
        <v>0.62902750389825679</v>
      </c>
      <c r="J3648" s="51">
        <f t="shared" ca="1" si="678"/>
        <v>8261.8551229679451</v>
      </c>
      <c r="K3648" s="51">
        <f t="shared" ca="1" si="683"/>
        <v>8262.4841504718443</v>
      </c>
      <c r="L3648" s="111">
        <f t="shared" ca="1" si="675"/>
        <v>533</v>
      </c>
      <c r="M3648" s="112">
        <f t="shared" ca="1" si="676"/>
        <v>1060.5859005344428</v>
      </c>
      <c r="N3648" s="106"/>
      <c r="O3648" s="109">
        <f t="shared" ca="1" si="679"/>
        <v>4765.1426547095416</v>
      </c>
      <c r="P3648" s="113">
        <f t="shared" ca="1" si="680"/>
        <v>1</v>
      </c>
      <c r="Q3648" s="114">
        <f t="shared" ca="1" si="677"/>
        <v>328</v>
      </c>
    </row>
    <row r="3649" spans="5:17" x14ac:dyDescent="0.35">
      <c r="E3649">
        <f t="shared" si="681"/>
        <v>3622</v>
      </c>
      <c r="F3649" s="109">
        <f t="shared" ca="1" si="672"/>
        <v>0.39187637507738643</v>
      </c>
      <c r="G3649" s="110">
        <f t="shared" ca="1" si="682"/>
        <v>7202.2901263124786</v>
      </c>
      <c r="H3649" s="92">
        <f t="shared" si="673"/>
        <v>3622</v>
      </c>
      <c r="I3649" s="109">
        <f t="shared" ca="1" si="674"/>
        <v>8.9284182728589698</v>
      </c>
      <c r="J3649" s="51">
        <f t="shared" ca="1" si="678"/>
        <v>8262.4841504718443</v>
      </c>
      <c r="K3649" s="51">
        <f t="shared" ca="1" si="683"/>
        <v>8271.4125687447031</v>
      </c>
      <c r="L3649" s="111">
        <f t="shared" ca="1" si="675"/>
        <v>537</v>
      </c>
      <c r="M3649" s="112">
        <f t="shared" ca="1" si="676"/>
        <v>1069.1224424322245</v>
      </c>
      <c r="N3649" s="106"/>
      <c r="O3649" s="109">
        <f t="shared" ca="1" si="679"/>
        <v>2946.4437412245857</v>
      </c>
      <c r="P3649" s="113">
        <f t="shared" ca="1" si="680"/>
        <v>1</v>
      </c>
      <c r="Q3649" s="114">
        <f t="shared" ca="1" si="677"/>
        <v>222</v>
      </c>
    </row>
    <row r="3650" spans="5:17" x14ac:dyDescent="0.35">
      <c r="E3650">
        <f t="shared" si="681"/>
        <v>3623</v>
      </c>
      <c r="F3650" s="109">
        <f t="shared" ca="1" si="672"/>
        <v>0.16607585322317847</v>
      </c>
      <c r="G3650" s="110">
        <f t="shared" ca="1" si="682"/>
        <v>7202.4562021657021</v>
      </c>
      <c r="H3650" s="92">
        <f t="shared" si="673"/>
        <v>3623</v>
      </c>
      <c r="I3650" s="109">
        <f t="shared" ca="1" si="674"/>
        <v>0.81248356684963252</v>
      </c>
      <c r="J3650" s="51">
        <f t="shared" ca="1" si="678"/>
        <v>8271.4125687447031</v>
      </c>
      <c r="K3650" s="51">
        <f t="shared" ca="1" si="683"/>
        <v>8272.2250523115526</v>
      </c>
      <c r="L3650" s="111">
        <f t="shared" ca="1" si="675"/>
        <v>536</v>
      </c>
      <c r="M3650" s="112">
        <f t="shared" ca="1" si="676"/>
        <v>1069.7688501458506</v>
      </c>
      <c r="N3650" s="106"/>
      <c r="O3650" s="109">
        <f t="shared" ca="1" si="679"/>
        <v>4613.1392752923575</v>
      </c>
      <c r="P3650" s="113">
        <f t="shared" ca="1" si="680"/>
        <v>1</v>
      </c>
      <c r="Q3650" s="114">
        <f t="shared" ca="1" si="677"/>
        <v>331</v>
      </c>
    </row>
    <row r="3651" spans="5:17" x14ac:dyDescent="0.35">
      <c r="E3651">
        <f t="shared" si="681"/>
        <v>3624</v>
      </c>
      <c r="F3651" s="109">
        <f t="shared" ca="1" si="672"/>
        <v>4.447978544834406</v>
      </c>
      <c r="G3651" s="110">
        <f t="shared" ca="1" si="682"/>
        <v>7206.9041807105368</v>
      </c>
      <c r="H3651" s="92">
        <f t="shared" si="673"/>
        <v>3624</v>
      </c>
      <c r="I3651" s="109">
        <f t="shared" ca="1" si="674"/>
        <v>4.8644134445410163</v>
      </c>
      <c r="J3651" s="51">
        <f t="shared" ca="1" si="678"/>
        <v>8272.2250523115526</v>
      </c>
      <c r="K3651" s="51">
        <f t="shared" ca="1" si="683"/>
        <v>8277.089465756093</v>
      </c>
      <c r="L3651" s="111">
        <f t="shared" ca="1" si="675"/>
        <v>536</v>
      </c>
      <c r="M3651" s="112">
        <f t="shared" ca="1" si="676"/>
        <v>1070.1852850455562</v>
      </c>
      <c r="N3651" s="106"/>
      <c r="O3651" s="109">
        <f t="shared" ca="1" si="679"/>
        <v>6237.6004480979191</v>
      </c>
      <c r="P3651" s="113">
        <f t="shared" ca="1" si="680"/>
        <v>1</v>
      </c>
      <c r="Q3651" s="114">
        <f t="shared" ca="1" si="677"/>
        <v>381</v>
      </c>
    </row>
    <row r="3652" spans="5:17" x14ac:dyDescent="0.35">
      <c r="E3652">
        <f t="shared" si="681"/>
        <v>3625</v>
      </c>
      <c r="F3652" s="109">
        <f t="shared" ca="1" si="672"/>
        <v>1.2184376939391228</v>
      </c>
      <c r="G3652" s="110">
        <f t="shared" ca="1" si="682"/>
        <v>7208.1226184044763</v>
      </c>
      <c r="H3652" s="92">
        <f t="shared" si="673"/>
        <v>3625</v>
      </c>
      <c r="I3652" s="109">
        <f t="shared" ca="1" si="674"/>
        <v>0.89142202474159815</v>
      </c>
      <c r="J3652" s="51">
        <f t="shared" ca="1" si="678"/>
        <v>8277.089465756093</v>
      </c>
      <c r="K3652" s="51">
        <f t="shared" ca="1" si="683"/>
        <v>8277.9808877808355</v>
      </c>
      <c r="L3652" s="111">
        <f t="shared" ca="1" si="675"/>
        <v>535</v>
      </c>
      <c r="M3652" s="112">
        <f t="shared" ca="1" si="676"/>
        <v>1069.8582693763592</v>
      </c>
      <c r="N3652" s="106"/>
      <c r="O3652" s="109">
        <f t="shared" ca="1" si="679"/>
        <v>1465.5087399489203</v>
      </c>
      <c r="P3652" s="113">
        <f t="shared" ca="1" si="680"/>
        <v>1</v>
      </c>
      <c r="Q3652" s="114">
        <f t="shared" ca="1" si="677"/>
        <v>103</v>
      </c>
    </row>
    <row r="3653" spans="5:17" x14ac:dyDescent="0.35">
      <c r="E3653">
        <f t="shared" si="681"/>
        <v>3626</v>
      </c>
      <c r="F3653" s="109">
        <f t="shared" ca="1" si="672"/>
        <v>0.40183275489190579</v>
      </c>
      <c r="G3653" s="110">
        <f t="shared" ca="1" si="682"/>
        <v>7208.5244511593683</v>
      </c>
      <c r="H3653" s="92">
        <f t="shared" si="673"/>
        <v>3626</v>
      </c>
      <c r="I3653" s="109">
        <f t="shared" ca="1" si="674"/>
        <v>4.7890016799184085</v>
      </c>
      <c r="J3653" s="51">
        <f t="shared" ca="1" si="678"/>
        <v>8277.9808877808355</v>
      </c>
      <c r="K3653" s="51">
        <f t="shared" ca="1" si="683"/>
        <v>8282.7698894607547</v>
      </c>
      <c r="L3653" s="111">
        <f t="shared" ca="1" si="675"/>
        <v>537</v>
      </c>
      <c r="M3653" s="112">
        <f t="shared" ca="1" si="676"/>
        <v>1074.2454383013865</v>
      </c>
      <c r="N3653" s="106"/>
      <c r="O3653" s="109">
        <f t="shared" ca="1" si="679"/>
        <v>10250.292752664149</v>
      </c>
      <c r="P3653" s="113">
        <f t="shared" ca="1" si="680"/>
        <v>1</v>
      </c>
      <c r="Q3653" s="114">
        <f t="shared" ca="1" si="677"/>
        <v>473</v>
      </c>
    </row>
    <row r="3654" spans="5:17" x14ac:dyDescent="0.35">
      <c r="E3654">
        <f t="shared" si="681"/>
        <v>3627</v>
      </c>
      <c r="F3654" s="109">
        <f t="shared" ca="1" si="672"/>
        <v>0.24096437084881198</v>
      </c>
      <c r="G3654" s="110">
        <f t="shared" ca="1" si="682"/>
        <v>7208.7654155302171</v>
      </c>
      <c r="H3654" s="92">
        <f t="shared" si="673"/>
        <v>3627</v>
      </c>
      <c r="I3654" s="109">
        <f t="shared" ca="1" si="674"/>
        <v>0.38435033120040646</v>
      </c>
      <c r="J3654" s="51">
        <f t="shared" ca="1" si="678"/>
        <v>8282.7698894607547</v>
      </c>
      <c r="K3654" s="51">
        <f t="shared" ca="1" si="683"/>
        <v>8283.1542397919548</v>
      </c>
      <c r="L3654" s="111">
        <f t="shared" ca="1" si="675"/>
        <v>536</v>
      </c>
      <c r="M3654" s="112">
        <f t="shared" ca="1" si="676"/>
        <v>1074.3888242617377</v>
      </c>
      <c r="N3654" s="106"/>
      <c r="O3654" s="109">
        <f t="shared" ca="1" si="679"/>
        <v>3831.733333274592</v>
      </c>
      <c r="P3654" s="113">
        <f t="shared" ca="1" si="680"/>
        <v>1</v>
      </c>
      <c r="Q3654" s="114">
        <f t="shared" ca="1" si="677"/>
        <v>289</v>
      </c>
    </row>
    <row r="3655" spans="5:17" x14ac:dyDescent="0.35">
      <c r="E3655">
        <f t="shared" si="681"/>
        <v>3628</v>
      </c>
      <c r="F3655" s="109">
        <f t="shared" ca="1" si="672"/>
        <v>7.8630939317380166</v>
      </c>
      <c r="G3655" s="110">
        <f t="shared" ca="1" si="682"/>
        <v>7216.6285094619552</v>
      </c>
      <c r="H3655" s="92">
        <f t="shared" si="673"/>
        <v>3628</v>
      </c>
      <c r="I3655" s="109">
        <f t="shared" ca="1" si="674"/>
        <v>0.4802586101968091</v>
      </c>
      <c r="J3655" s="51">
        <f t="shared" ca="1" si="678"/>
        <v>8283.1542397919548</v>
      </c>
      <c r="K3655" s="51">
        <f t="shared" ca="1" si="683"/>
        <v>8283.6344984021507</v>
      </c>
      <c r="L3655" s="111">
        <f t="shared" ca="1" si="675"/>
        <v>535</v>
      </c>
      <c r="M3655" s="112">
        <f t="shared" ca="1" si="676"/>
        <v>1067.0059889401955</v>
      </c>
      <c r="N3655" s="106"/>
      <c r="O3655" s="109">
        <f t="shared" ca="1" si="679"/>
        <v>6019.1451765475704</v>
      </c>
      <c r="P3655" s="113">
        <f t="shared" ca="1" si="680"/>
        <v>1</v>
      </c>
      <c r="Q3655" s="114">
        <f t="shared" ca="1" si="677"/>
        <v>375</v>
      </c>
    </row>
    <row r="3656" spans="5:17" x14ac:dyDescent="0.35">
      <c r="E3656">
        <f t="shared" si="681"/>
        <v>3629</v>
      </c>
      <c r="F3656" s="109">
        <f t="shared" ca="1" si="672"/>
        <v>1.8399099470517404</v>
      </c>
      <c r="G3656" s="110">
        <f t="shared" ca="1" si="682"/>
        <v>7218.4684194090069</v>
      </c>
      <c r="H3656" s="92">
        <f t="shared" si="673"/>
        <v>3629</v>
      </c>
      <c r="I3656" s="109">
        <f t="shared" ca="1" si="674"/>
        <v>6.0856033390950776E-2</v>
      </c>
      <c r="J3656" s="51">
        <f t="shared" ca="1" si="678"/>
        <v>8283.6344984021507</v>
      </c>
      <c r="K3656" s="51">
        <f t="shared" ca="1" si="683"/>
        <v>8283.695354435542</v>
      </c>
      <c r="L3656" s="111">
        <f t="shared" ca="1" si="675"/>
        <v>534</v>
      </c>
      <c r="M3656" s="112">
        <f t="shared" ca="1" si="676"/>
        <v>1065.2269350265351</v>
      </c>
      <c r="N3656" s="106"/>
      <c r="O3656" s="109">
        <f t="shared" ca="1" si="679"/>
        <v>9732.3020846477339</v>
      </c>
      <c r="P3656" s="113">
        <f t="shared" ca="1" si="680"/>
        <v>1</v>
      </c>
      <c r="Q3656" s="114">
        <f t="shared" ca="1" si="677"/>
        <v>569</v>
      </c>
    </row>
    <row r="3657" spans="5:17" x14ac:dyDescent="0.35">
      <c r="E3657">
        <f t="shared" si="681"/>
        <v>3630</v>
      </c>
      <c r="F3657" s="109">
        <f t="shared" ca="1" si="672"/>
        <v>5.9913710458756304</v>
      </c>
      <c r="G3657" s="110">
        <f t="shared" ca="1" si="682"/>
        <v>7224.4597904548828</v>
      </c>
      <c r="H3657" s="92">
        <f t="shared" si="673"/>
        <v>3630</v>
      </c>
      <c r="I3657" s="109">
        <f t="shared" ca="1" si="674"/>
        <v>1.3553351692468849</v>
      </c>
      <c r="J3657" s="51">
        <f t="shared" ca="1" si="678"/>
        <v>8283.695354435542</v>
      </c>
      <c r="K3657" s="51">
        <f t="shared" ca="1" si="683"/>
        <v>8285.0506896047882</v>
      </c>
      <c r="L3657" s="111">
        <f t="shared" ca="1" si="675"/>
        <v>533</v>
      </c>
      <c r="M3657" s="112">
        <f t="shared" ca="1" si="676"/>
        <v>1060.5908991499055</v>
      </c>
      <c r="N3657" s="106"/>
      <c r="O3657" s="109">
        <f t="shared" ca="1" si="679"/>
        <v>10462.054148123119</v>
      </c>
      <c r="P3657" s="113">
        <f t="shared" ca="1" si="680"/>
        <v>1</v>
      </c>
      <c r="Q3657" s="114">
        <f t="shared" ca="1" si="677"/>
        <v>375</v>
      </c>
    </row>
    <row r="3658" spans="5:17" x14ac:dyDescent="0.35">
      <c r="E3658">
        <f t="shared" si="681"/>
        <v>3631</v>
      </c>
      <c r="F3658" s="109">
        <f t="shared" ca="1" si="672"/>
        <v>1.4224293051033878</v>
      </c>
      <c r="G3658" s="110">
        <f t="shared" ca="1" si="682"/>
        <v>7225.8822197599866</v>
      </c>
      <c r="H3658" s="92">
        <f t="shared" si="673"/>
        <v>3631</v>
      </c>
      <c r="I3658" s="109">
        <f t="shared" ca="1" si="674"/>
        <v>2.4966973820641662</v>
      </c>
      <c r="J3658" s="51">
        <f t="shared" ca="1" si="678"/>
        <v>8285.0506896047882</v>
      </c>
      <c r="K3658" s="51">
        <f t="shared" ca="1" si="683"/>
        <v>8287.5473869868529</v>
      </c>
      <c r="L3658" s="111">
        <f t="shared" ca="1" si="675"/>
        <v>533</v>
      </c>
      <c r="M3658" s="112">
        <f t="shared" ca="1" si="676"/>
        <v>1061.6651672268663</v>
      </c>
      <c r="N3658" s="106"/>
      <c r="O3658" s="109">
        <f t="shared" ca="1" si="679"/>
        <v>489.43248646935223</v>
      </c>
      <c r="P3658" s="113">
        <f t="shared" ca="1" si="680"/>
        <v>1</v>
      </c>
      <c r="Q3658" s="114">
        <f t="shared" ca="1" si="677"/>
        <v>29</v>
      </c>
    </row>
    <row r="3659" spans="5:17" x14ac:dyDescent="0.35">
      <c r="E3659">
        <f t="shared" si="681"/>
        <v>3632</v>
      </c>
      <c r="F3659" s="109">
        <f t="shared" ca="1" si="672"/>
        <v>3.3765710181577449</v>
      </c>
      <c r="G3659" s="110">
        <f t="shared" ca="1" si="682"/>
        <v>7229.2587907781444</v>
      </c>
      <c r="H3659" s="92">
        <f t="shared" si="673"/>
        <v>3632</v>
      </c>
      <c r="I3659" s="109">
        <f t="shared" ca="1" si="674"/>
        <v>0.14004336929752007</v>
      </c>
      <c r="J3659" s="51">
        <f t="shared" ca="1" si="678"/>
        <v>8287.5473869868529</v>
      </c>
      <c r="K3659" s="51">
        <f t="shared" ca="1" si="683"/>
        <v>8287.6874303561508</v>
      </c>
      <c r="L3659" s="111">
        <f t="shared" ca="1" si="675"/>
        <v>532</v>
      </c>
      <c r="M3659" s="112">
        <f t="shared" ca="1" si="676"/>
        <v>1058.4286395780064</v>
      </c>
      <c r="N3659" s="106"/>
      <c r="O3659" s="109">
        <f t="shared" ca="1" si="679"/>
        <v>4051.1742061044624</v>
      </c>
      <c r="P3659" s="113">
        <f t="shared" ca="1" si="680"/>
        <v>1</v>
      </c>
      <c r="Q3659" s="114">
        <f t="shared" ca="1" si="677"/>
        <v>303</v>
      </c>
    </row>
    <row r="3660" spans="5:17" x14ac:dyDescent="0.35">
      <c r="E3660">
        <f t="shared" si="681"/>
        <v>3633</v>
      </c>
      <c r="F3660" s="109">
        <f t="shared" ca="1" si="672"/>
        <v>2.9775397360441107</v>
      </c>
      <c r="G3660" s="110">
        <f t="shared" ca="1" si="682"/>
        <v>7232.2363305141889</v>
      </c>
      <c r="H3660" s="92">
        <f t="shared" si="673"/>
        <v>3633</v>
      </c>
      <c r="I3660" s="109">
        <f t="shared" ca="1" si="674"/>
        <v>2.2187966970496902</v>
      </c>
      <c r="J3660" s="51">
        <f t="shared" ca="1" si="678"/>
        <v>8287.6874303561508</v>
      </c>
      <c r="K3660" s="51">
        <f t="shared" ca="1" si="683"/>
        <v>8289.9062270532013</v>
      </c>
      <c r="L3660" s="111">
        <f t="shared" ca="1" si="675"/>
        <v>531</v>
      </c>
      <c r="M3660" s="112">
        <f t="shared" ca="1" si="676"/>
        <v>1057.6698965390124</v>
      </c>
      <c r="N3660" s="106"/>
      <c r="O3660" s="109">
        <f t="shared" ca="1" si="679"/>
        <v>9498.2781642444752</v>
      </c>
      <c r="P3660" s="113">
        <f t="shared" ca="1" si="680"/>
        <v>1</v>
      </c>
      <c r="Q3660" s="114">
        <f t="shared" ca="1" si="677"/>
        <v>586</v>
      </c>
    </row>
    <row r="3661" spans="5:17" x14ac:dyDescent="0.35">
      <c r="E3661">
        <f t="shared" si="681"/>
        <v>3634</v>
      </c>
      <c r="F3661" s="109">
        <f t="shared" ca="1" si="672"/>
        <v>1.5929658637550688</v>
      </c>
      <c r="G3661" s="110">
        <f t="shared" ca="1" si="682"/>
        <v>7233.829296377944</v>
      </c>
      <c r="H3661" s="92">
        <f t="shared" si="673"/>
        <v>3634</v>
      </c>
      <c r="I3661" s="109">
        <f t="shared" ca="1" si="674"/>
        <v>4.0883841797658258</v>
      </c>
      <c r="J3661" s="51">
        <f t="shared" ca="1" si="678"/>
        <v>8289.9062270532013</v>
      </c>
      <c r="K3661" s="51">
        <f t="shared" ca="1" si="683"/>
        <v>8293.9946112329671</v>
      </c>
      <c r="L3661" s="111">
        <f t="shared" ca="1" si="675"/>
        <v>532</v>
      </c>
      <c r="M3661" s="112">
        <f t="shared" ca="1" si="676"/>
        <v>1060.1653148550231</v>
      </c>
      <c r="N3661" s="106"/>
      <c r="O3661" s="109">
        <f t="shared" ca="1" si="679"/>
        <v>3376.0080982538411</v>
      </c>
      <c r="P3661" s="113">
        <f t="shared" ca="1" si="680"/>
        <v>1</v>
      </c>
      <c r="Q3661" s="114">
        <f t="shared" ca="1" si="677"/>
        <v>270</v>
      </c>
    </row>
    <row r="3662" spans="5:17" x14ac:dyDescent="0.35">
      <c r="E3662">
        <f t="shared" si="681"/>
        <v>3635</v>
      </c>
      <c r="F3662" s="109">
        <f t="shared" ca="1" si="672"/>
        <v>2.4297488560973379</v>
      </c>
      <c r="G3662" s="110">
        <f t="shared" ca="1" si="682"/>
        <v>7236.259045234041</v>
      </c>
      <c r="H3662" s="92">
        <f t="shared" si="673"/>
        <v>3635</v>
      </c>
      <c r="I3662" s="109">
        <f t="shared" ca="1" si="674"/>
        <v>5.9959286608332425</v>
      </c>
      <c r="J3662" s="51">
        <f t="shared" ca="1" si="678"/>
        <v>8293.9946112329671</v>
      </c>
      <c r="K3662" s="51">
        <f t="shared" ca="1" si="683"/>
        <v>8299.9905398938008</v>
      </c>
      <c r="L3662" s="111">
        <f t="shared" ca="1" si="675"/>
        <v>535</v>
      </c>
      <c r="M3662" s="112">
        <f t="shared" ca="1" si="676"/>
        <v>1063.7314946597598</v>
      </c>
      <c r="N3662" s="106"/>
      <c r="O3662" s="109">
        <f t="shared" ca="1" si="679"/>
        <v>10077.555838630056</v>
      </c>
      <c r="P3662" s="113">
        <f t="shared" ca="1" si="680"/>
        <v>1</v>
      </c>
      <c r="Q3662" s="114">
        <f t="shared" ca="1" si="677"/>
        <v>555</v>
      </c>
    </row>
    <row r="3663" spans="5:17" x14ac:dyDescent="0.35">
      <c r="E3663">
        <f t="shared" si="681"/>
        <v>3636</v>
      </c>
      <c r="F3663" s="109">
        <f t="shared" ca="1" si="672"/>
        <v>4.0780026544975874</v>
      </c>
      <c r="G3663" s="110">
        <f t="shared" ca="1" si="682"/>
        <v>7240.3370478885381</v>
      </c>
      <c r="H3663" s="92">
        <f t="shared" si="673"/>
        <v>3636</v>
      </c>
      <c r="I3663" s="109">
        <f t="shared" ca="1" si="674"/>
        <v>2.1506624793478757</v>
      </c>
      <c r="J3663" s="51">
        <f t="shared" ca="1" si="678"/>
        <v>8299.9905398938008</v>
      </c>
      <c r="K3663" s="51">
        <f t="shared" ca="1" si="683"/>
        <v>8302.1412023731482</v>
      </c>
      <c r="L3663" s="111">
        <f t="shared" ca="1" si="675"/>
        <v>535</v>
      </c>
      <c r="M3663" s="112">
        <f t="shared" ca="1" si="676"/>
        <v>1061.8041544846101</v>
      </c>
      <c r="N3663" s="106"/>
      <c r="O3663" s="109">
        <f t="shared" ca="1" si="679"/>
        <v>7806.6479606126422</v>
      </c>
      <c r="P3663" s="113">
        <f t="shared" ca="1" si="680"/>
        <v>1</v>
      </c>
      <c r="Q3663" s="114">
        <f t="shared" ca="1" si="677"/>
        <v>494</v>
      </c>
    </row>
    <row r="3664" spans="5:17" x14ac:dyDescent="0.35">
      <c r="E3664">
        <f t="shared" si="681"/>
        <v>3637</v>
      </c>
      <c r="F3664" s="109">
        <f t="shared" ca="1" si="672"/>
        <v>8.2008227588088616</v>
      </c>
      <c r="G3664" s="110">
        <f t="shared" ca="1" si="682"/>
        <v>7248.5378706473466</v>
      </c>
      <c r="H3664" s="92">
        <f t="shared" si="673"/>
        <v>3637</v>
      </c>
      <c r="I3664" s="109">
        <f t="shared" ca="1" si="674"/>
        <v>2.7772556130068988</v>
      </c>
      <c r="J3664" s="51">
        <f t="shared" ca="1" si="678"/>
        <v>8302.1412023731482</v>
      </c>
      <c r="K3664" s="51">
        <f t="shared" ca="1" si="683"/>
        <v>8304.9184579861558</v>
      </c>
      <c r="L3664" s="111">
        <f t="shared" ca="1" si="675"/>
        <v>536</v>
      </c>
      <c r="M3664" s="112">
        <f t="shared" ca="1" si="676"/>
        <v>1056.3805873388092</v>
      </c>
      <c r="N3664" s="106"/>
      <c r="O3664" s="109">
        <f t="shared" ca="1" si="679"/>
        <v>7253.308487491814</v>
      </c>
      <c r="P3664" s="113">
        <f t="shared" ca="1" si="680"/>
        <v>1</v>
      </c>
      <c r="Q3664" s="114">
        <f t="shared" ca="1" si="677"/>
        <v>446</v>
      </c>
    </row>
    <row r="3665" spans="5:17" x14ac:dyDescent="0.35">
      <c r="E3665">
        <f t="shared" si="681"/>
        <v>3638</v>
      </c>
      <c r="F3665" s="109">
        <f t="shared" ca="1" si="672"/>
        <v>0.50268042956268488</v>
      </c>
      <c r="G3665" s="110">
        <f t="shared" ca="1" si="682"/>
        <v>7249.0405510769097</v>
      </c>
      <c r="H3665" s="92">
        <f t="shared" si="673"/>
        <v>3638</v>
      </c>
      <c r="I3665" s="109">
        <f t="shared" ca="1" si="674"/>
        <v>1.2858737533127718</v>
      </c>
      <c r="J3665" s="51">
        <f t="shared" ca="1" si="678"/>
        <v>8304.9184579861558</v>
      </c>
      <c r="K3665" s="51">
        <f t="shared" ca="1" si="683"/>
        <v>8306.2043317394691</v>
      </c>
      <c r="L3665" s="111">
        <f t="shared" ca="1" si="675"/>
        <v>535</v>
      </c>
      <c r="M3665" s="112">
        <f t="shared" ca="1" si="676"/>
        <v>1057.1637806625595</v>
      </c>
      <c r="N3665" s="106"/>
      <c r="O3665" s="109">
        <f t="shared" ca="1" si="679"/>
        <v>11000.803810053005</v>
      </c>
      <c r="P3665" s="113">
        <f t="shared" ca="1" si="680"/>
        <v>1</v>
      </c>
      <c r="Q3665" s="114">
        <f t="shared" ca="1" si="677"/>
        <v>139</v>
      </c>
    </row>
    <row r="3666" spans="5:17" x14ac:dyDescent="0.35">
      <c r="E3666">
        <f t="shared" si="681"/>
        <v>3639</v>
      </c>
      <c r="F3666" s="109">
        <f t="shared" ca="1" si="672"/>
        <v>3.2187497473743001</v>
      </c>
      <c r="G3666" s="110">
        <f t="shared" ca="1" si="682"/>
        <v>7252.2593008242839</v>
      </c>
      <c r="H3666" s="92">
        <f t="shared" si="673"/>
        <v>3639</v>
      </c>
      <c r="I3666" s="109">
        <f t="shared" ca="1" si="674"/>
        <v>4.6134322023408325</v>
      </c>
      <c r="J3666" s="51">
        <f t="shared" ca="1" si="678"/>
        <v>8306.2043317394691</v>
      </c>
      <c r="K3666" s="51">
        <f t="shared" ca="1" si="683"/>
        <v>8310.81776394181</v>
      </c>
      <c r="L3666" s="111">
        <f t="shared" ca="1" si="675"/>
        <v>534</v>
      </c>
      <c r="M3666" s="112">
        <f t="shared" ca="1" si="676"/>
        <v>1058.5584631175261</v>
      </c>
      <c r="N3666" s="106"/>
      <c r="O3666" s="109">
        <f t="shared" ca="1" si="679"/>
        <v>1094.8553687755773</v>
      </c>
      <c r="P3666" s="113">
        <f t="shared" ca="1" si="680"/>
        <v>1</v>
      </c>
      <c r="Q3666" s="114">
        <f t="shared" ca="1" si="677"/>
        <v>89</v>
      </c>
    </row>
    <row r="3667" spans="5:17" x14ac:dyDescent="0.35">
      <c r="E3667">
        <f t="shared" si="681"/>
        <v>3640</v>
      </c>
      <c r="F3667" s="109">
        <f t="shared" ca="1" si="672"/>
        <v>2.0174617142487512</v>
      </c>
      <c r="G3667" s="110">
        <f t="shared" ca="1" si="682"/>
        <v>7254.2767625385322</v>
      </c>
      <c r="H3667" s="92">
        <f t="shared" si="673"/>
        <v>3640</v>
      </c>
      <c r="I3667" s="109">
        <f t="shared" ca="1" si="674"/>
        <v>5.1632681227836645</v>
      </c>
      <c r="J3667" s="51">
        <f t="shared" ca="1" si="678"/>
        <v>8310.81776394181</v>
      </c>
      <c r="K3667" s="51">
        <f t="shared" ca="1" si="683"/>
        <v>8315.9810320645938</v>
      </c>
      <c r="L3667" s="111">
        <f t="shared" ca="1" si="675"/>
        <v>537</v>
      </c>
      <c r="M3667" s="112">
        <f t="shared" ca="1" si="676"/>
        <v>1061.7042695260616</v>
      </c>
      <c r="N3667" s="106"/>
      <c r="O3667" s="109">
        <f t="shared" ca="1" si="679"/>
        <v>7627.1158002928732</v>
      </c>
      <c r="P3667" s="113">
        <f t="shared" ca="1" si="680"/>
        <v>1</v>
      </c>
      <c r="Q3667" s="114">
        <f t="shared" ca="1" si="677"/>
        <v>493</v>
      </c>
    </row>
    <row r="3668" spans="5:17" x14ac:dyDescent="0.35">
      <c r="E3668">
        <f t="shared" si="681"/>
        <v>3641</v>
      </c>
      <c r="F3668" s="109">
        <f t="shared" ca="1" si="672"/>
        <v>1.1869326895836776</v>
      </c>
      <c r="G3668" s="110">
        <f t="shared" ca="1" si="682"/>
        <v>7255.4636952281162</v>
      </c>
      <c r="H3668" s="92">
        <f t="shared" si="673"/>
        <v>3641</v>
      </c>
      <c r="I3668" s="109">
        <f t="shared" ca="1" si="674"/>
        <v>0.55637558090650641</v>
      </c>
      <c r="J3668" s="51">
        <f t="shared" ca="1" si="678"/>
        <v>8315.9810320645938</v>
      </c>
      <c r="K3668" s="51">
        <f t="shared" ca="1" si="683"/>
        <v>8316.5374076455009</v>
      </c>
      <c r="L3668" s="111">
        <f t="shared" ca="1" si="675"/>
        <v>536</v>
      </c>
      <c r="M3668" s="112">
        <f t="shared" ca="1" si="676"/>
        <v>1061.0737124173847</v>
      </c>
      <c r="N3668" s="106"/>
      <c r="O3668" s="109">
        <f t="shared" ca="1" si="679"/>
        <v>8011.7929127450871</v>
      </c>
      <c r="P3668" s="113">
        <f t="shared" ca="1" si="680"/>
        <v>1</v>
      </c>
      <c r="Q3668" s="114">
        <f t="shared" ca="1" si="677"/>
        <v>519</v>
      </c>
    </row>
    <row r="3669" spans="5:17" x14ac:dyDescent="0.35">
      <c r="E3669">
        <f t="shared" si="681"/>
        <v>3642</v>
      </c>
      <c r="F3669" s="109">
        <f t="shared" ca="1" si="672"/>
        <v>2.2244211857286333</v>
      </c>
      <c r="G3669" s="110">
        <f t="shared" ca="1" si="682"/>
        <v>7257.6881164138449</v>
      </c>
      <c r="H3669" s="92">
        <f t="shared" si="673"/>
        <v>3642</v>
      </c>
      <c r="I3669" s="109">
        <f t="shared" ca="1" si="674"/>
        <v>5.1035535102681404</v>
      </c>
      <c r="J3669" s="51">
        <f t="shared" ca="1" si="678"/>
        <v>8316.5374076455009</v>
      </c>
      <c r="K3669" s="51">
        <f t="shared" ca="1" si="683"/>
        <v>8321.6409611557683</v>
      </c>
      <c r="L3669" s="111">
        <f t="shared" ca="1" si="675"/>
        <v>537</v>
      </c>
      <c r="M3669" s="112">
        <f t="shared" ca="1" si="676"/>
        <v>1063.9528447419234</v>
      </c>
      <c r="N3669" s="106"/>
      <c r="O3669" s="109">
        <f t="shared" ca="1" si="679"/>
        <v>10358.072453542341</v>
      </c>
      <c r="P3669" s="113">
        <f t="shared" ca="1" si="680"/>
        <v>1</v>
      </c>
      <c r="Q3669" s="114">
        <f t="shared" ca="1" si="677"/>
        <v>423</v>
      </c>
    </row>
    <row r="3670" spans="5:17" x14ac:dyDescent="0.35">
      <c r="E3670">
        <f t="shared" si="681"/>
        <v>3643</v>
      </c>
      <c r="F3670" s="109">
        <f t="shared" ca="1" si="672"/>
        <v>2.8642444189434122</v>
      </c>
      <c r="G3670" s="110">
        <f t="shared" ca="1" si="682"/>
        <v>7260.5523608327885</v>
      </c>
      <c r="H3670" s="92">
        <f t="shared" si="673"/>
        <v>3643</v>
      </c>
      <c r="I3670" s="109">
        <f t="shared" ca="1" si="674"/>
        <v>0.11635453090049408</v>
      </c>
      <c r="J3670" s="51">
        <f t="shared" ca="1" si="678"/>
        <v>8321.6409611557683</v>
      </c>
      <c r="K3670" s="51">
        <f t="shared" ca="1" si="683"/>
        <v>8321.7573156866692</v>
      </c>
      <c r="L3670" s="111">
        <f t="shared" ca="1" si="675"/>
        <v>537</v>
      </c>
      <c r="M3670" s="112">
        <f t="shared" ca="1" si="676"/>
        <v>1061.2049548538807</v>
      </c>
      <c r="N3670" s="106"/>
      <c r="O3670" s="109">
        <f t="shared" ca="1" si="679"/>
        <v>5219.5036767576967</v>
      </c>
      <c r="P3670" s="113">
        <f t="shared" ca="1" si="680"/>
        <v>1</v>
      </c>
      <c r="Q3670" s="114">
        <f t="shared" ca="1" si="677"/>
        <v>334</v>
      </c>
    </row>
    <row r="3671" spans="5:17" x14ac:dyDescent="0.35">
      <c r="E3671">
        <f t="shared" si="681"/>
        <v>3644</v>
      </c>
      <c r="F3671" s="109">
        <f t="shared" ca="1" si="672"/>
        <v>0.91063256937692505</v>
      </c>
      <c r="G3671" s="110">
        <f t="shared" ca="1" si="682"/>
        <v>7261.462993402165</v>
      </c>
      <c r="H3671" s="92">
        <f t="shared" si="673"/>
        <v>3644</v>
      </c>
      <c r="I3671" s="109">
        <f t="shared" ca="1" si="674"/>
        <v>0.53493345531256842</v>
      </c>
      <c r="J3671" s="51">
        <f t="shared" ca="1" si="678"/>
        <v>8321.7573156866692</v>
      </c>
      <c r="K3671" s="51">
        <f t="shared" ca="1" si="683"/>
        <v>8322.2922491419813</v>
      </c>
      <c r="L3671" s="111">
        <f t="shared" ca="1" si="675"/>
        <v>536</v>
      </c>
      <c r="M3671" s="112">
        <f t="shared" ca="1" si="676"/>
        <v>1060.8292557398163</v>
      </c>
      <c r="N3671" s="106"/>
      <c r="O3671" s="109">
        <f t="shared" ca="1" si="679"/>
        <v>4640.5929512224147</v>
      </c>
      <c r="P3671" s="113">
        <f t="shared" ca="1" si="680"/>
        <v>1</v>
      </c>
      <c r="Q3671" s="114">
        <f t="shared" ca="1" si="677"/>
        <v>344</v>
      </c>
    </row>
    <row r="3672" spans="5:17" x14ac:dyDescent="0.35">
      <c r="E3672">
        <f t="shared" si="681"/>
        <v>3645</v>
      </c>
      <c r="F3672" s="109">
        <f t="shared" ca="1" si="672"/>
        <v>3.4722724261834612</v>
      </c>
      <c r="G3672" s="110">
        <f t="shared" ca="1" si="682"/>
        <v>7264.9352658283487</v>
      </c>
      <c r="H3672" s="92">
        <f t="shared" si="673"/>
        <v>3645</v>
      </c>
      <c r="I3672" s="109">
        <f t="shared" ca="1" si="674"/>
        <v>8.6508038731245911</v>
      </c>
      <c r="J3672" s="51">
        <f t="shared" ca="1" si="678"/>
        <v>8322.2922491419813</v>
      </c>
      <c r="K3672" s="51">
        <f t="shared" ca="1" si="683"/>
        <v>8330.9430530151058</v>
      </c>
      <c r="L3672" s="111">
        <f t="shared" ca="1" si="675"/>
        <v>542</v>
      </c>
      <c r="M3672" s="112">
        <f t="shared" ca="1" si="676"/>
        <v>1066.007787186757</v>
      </c>
      <c r="N3672" s="106"/>
      <c r="O3672" s="109">
        <f t="shared" ca="1" si="679"/>
        <v>9333.1489574111256</v>
      </c>
      <c r="P3672" s="113">
        <f t="shared" ca="1" si="680"/>
        <v>1</v>
      </c>
      <c r="Q3672" s="114">
        <f t="shared" ca="1" si="677"/>
        <v>564</v>
      </c>
    </row>
    <row r="3673" spans="5:17" x14ac:dyDescent="0.35">
      <c r="E3673">
        <f t="shared" si="681"/>
        <v>3646</v>
      </c>
      <c r="F3673" s="109">
        <f t="shared" ca="1" si="672"/>
        <v>1.3535728236461642</v>
      </c>
      <c r="G3673" s="110">
        <f t="shared" ca="1" si="682"/>
        <v>7266.2888386519953</v>
      </c>
      <c r="H3673" s="92">
        <f t="shared" si="673"/>
        <v>3646</v>
      </c>
      <c r="I3673" s="109">
        <f t="shared" ca="1" si="674"/>
        <v>0.63967091342353111</v>
      </c>
      <c r="J3673" s="51">
        <f t="shared" ca="1" si="678"/>
        <v>8330.9430530151058</v>
      </c>
      <c r="K3673" s="51">
        <f t="shared" ca="1" si="683"/>
        <v>8331.58272392853</v>
      </c>
      <c r="L3673" s="111">
        <f t="shared" ca="1" si="675"/>
        <v>541</v>
      </c>
      <c r="M3673" s="112">
        <f t="shared" ca="1" si="676"/>
        <v>1065.2938852765346</v>
      </c>
      <c r="N3673" s="106"/>
      <c r="O3673" s="109">
        <f t="shared" ca="1" si="679"/>
        <v>6470.6122167034755</v>
      </c>
      <c r="P3673" s="113">
        <f t="shared" ca="1" si="680"/>
        <v>1</v>
      </c>
      <c r="Q3673" s="114">
        <f t="shared" ca="1" si="677"/>
        <v>377</v>
      </c>
    </row>
    <row r="3674" spans="5:17" x14ac:dyDescent="0.35">
      <c r="E3674">
        <f t="shared" si="681"/>
        <v>3647</v>
      </c>
      <c r="F3674" s="109">
        <f t="shared" ca="1" si="672"/>
        <v>0.4933572413203931</v>
      </c>
      <c r="G3674" s="110">
        <f t="shared" ca="1" si="682"/>
        <v>7266.7821958933155</v>
      </c>
      <c r="H3674" s="92">
        <f t="shared" si="673"/>
        <v>3647</v>
      </c>
      <c r="I3674" s="109">
        <f t="shared" ca="1" si="674"/>
        <v>0.30374950806288947</v>
      </c>
      <c r="J3674" s="51">
        <f t="shared" ca="1" si="678"/>
        <v>8331.58272392853</v>
      </c>
      <c r="K3674" s="51">
        <f t="shared" ca="1" si="683"/>
        <v>8331.8864734365925</v>
      </c>
      <c r="L3674" s="111">
        <f t="shared" ca="1" si="675"/>
        <v>540</v>
      </c>
      <c r="M3674" s="112">
        <f t="shared" ca="1" si="676"/>
        <v>1065.104277543277</v>
      </c>
      <c r="N3674" s="106"/>
      <c r="O3674" s="109">
        <f t="shared" ca="1" si="679"/>
        <v>4580.1803130524995</v>
      </c>
      <c r="P3674" s="113">
        <f t="shared" ca="1" si="680"/>
        <v>1</v>
      </c>
      <c r="Q3674" s="114">
        <f t="shared" ca="1" si="677"/>
        <v>330</v>
      </c>
    </row>
    <row r="3675" spans="5:17" x14ac:dyDescent="0.35">
      <c r="E3675">
        <f t="shared" si="681"/>
        <v>3648</v>
      </c>
      <c r="F3675" s="109">
        <f t="shared" ca="1" si="672"/>
        <v>5.7621665490558343</v>
      </c>
      <c r="G3675" s="110">
        <f t="shared" ca="1" si="682"/>
        <v>7272.5443624423715</v>
      </c>
      <c r="H3675" s="92">
        <f t="shared" si="673"/>
        <v>3648</v>
      </c>
      <c r="I3675" s="109">
        <f t="shared" ca="1" si="674"/>
        <v>1.8194557869276198</v>
      </c>
      <c r="J3675" s="51">
        <f t="shared" ca="1" si="678"/>
        <v>8331.8864734365925</v>
      </c>
      <c r="K3675" s="51">
        <f t="shared" ca="1" si="683"/>
        <v>8333.7059292235208</v>
      </c>
      <c r="L3675" s="111">
        <f t="shared" ca="1" si="675"/>
        <v>541</v>
      </c>
      <c r="M3675" s="112">
        <f t="shared" ca="1" si="676"/>
        <v>1061.1615667811493</v>
      </c>
      <c r="N3675" s="106"/>
      <c r="O3675" s="109">
        <f t="shared" ca="1" si="679"/>
        <v>1302.7361443101283</v>
      </c>
      <c r="P3675" s="113">
        <f t="shared" ca="1" si="680"/>
        <v>1</v>
      </c>
      <c r="Q3675" s="114">
        <f t="shared" ca="1" si="677"/>
        <v>98</v>
      </c>
    </row>
    <row r="3676" spans="5:17" x14ac:dyDescent="0.35">
      <c r="E3676">
        <f t="shared" si="681"/>
        <v>3649</v>
      </c>
      <c r="F3676" s="109">
        <f t="shared" ref="F3676:F3739" ca="1" si="684">-(1/B$4)*LN(RAND())</f>
        <v>4.2953617931132904</v>
      </c>
      <c r="G3676" s="110">
        <f t="shared" ca="1" si="682"/>
        <v>7276.8397242354849</v>
      </c>
      <c r="H3676" s="92">
        <f t="shared" ref="H3676:H3739" si="685">E3676</f>
        <v>3649</v>
      </c>
      <c r="I3676" s="109">
        <f t="shared" ref="I3676:I3739" ca="1" si="686">-(1/B$5)*LN(RAND())</f>
        <v>2.6374839387869198</v>
      </c>
      <c r="J3676" s="51">
        <f t="shared" ca="1" si="678"/>
        <v>8333.7059292235208</v>
      </c>
      <c r="K3676" s="51">
        <f t="shared" ca="1" si="683"/>
        <v>8336.3434131623071</v>
      </c>
      <c r="L3676" s="111">
        <f t="shared" ref="L3676:L3739" ca="1" si="687">COUNTIF(G$28:G$5027,"&lt;"&amp;K3676)-H3676</f>
        <v>543</v>
      </c>
      <c r="M3676" s="112">
        <f t="shared" ref="M3676:M3739" ca="1" si="688">K3676-G3676</f>
        <v>1059.5036889268222</v>
      </c>
      <c r="N3676" s="106"/>
      <c r="O3676" s="109">
        <f t="shared" ca="1" si="679"/>
        <v>714.67167937245017</v>
      </c>
      <c r="P3676" s="113">
        <f t="shared" ca="1" si="680"/>
        <v>1</v>
      </c>
      <c r="Q3676" s="114">
        <f t="shared" ref="Q3676:Q3739" ca="1" si="689">COUNTIF(G$28:G$5027,"&lt;"&amp;O3676)-COUNTIF(K$28:K$5027,"&lt;"&amp;O3676)</f>
        <v>35</v>
      </c>
    </row>
    <row r="3677" spans="5:17" x14ac:dyDescent="0.35">
      <c r="E3677">
        <f t="shared" si="681"/>
        <v>3650</v>
      </c>
      <c r="F3677" s="109">
        <f t="shared" ca="1" si="684"/>
        <v>6.0156112406766002</v>
      </c>
      <c r="G3677" s="110">
        <f t="shared" ca="1" si="682"/>
        <v>7282.8553354761616</v>
      </c>
      <c r="H3677" s="92">
        <f t="shared" si="685"/>
        <v>3650</v>
      </c>
      <c r="I3677" s="109">
        <f t="shared" ca="1" si="686"/>
        <v>1.3003043233542839</v>
      </c>
      <c r="J3677" s="51">
        <f t="shared" ref="J3677:J3740" ca="1" si="690">MAX(G3677,K3676)</f>
        <v>8336.3434131623071</v>
      </c>
      <c r="K3677" s="51">
        <f t="shared" ca="1" si="683"/>
        <v>8337.6437174856619</v>
      </c>
      <c r="L3677" s="111">
        <f t="shared" ca="1" si="687"/>
        <v>543</v>
      </c>
      <c r="M3677" s="112">
        <f t="shared" ca="1" si="688"/>
        <v>1054.7883820095003</v>
      </c>
      <c r="N3677" s="106"/>
      <c r="O3677" s="109">
        <f t="shared" ref="O3677:O3740" ca="1" si="691">K$5027*RAND()</f>
        <v>7375.812605669259</v>
      </c>
      <c r="P3677" s="113">
        <f t="shared" ref="P3677:P3740" ca="1" si="692">COUNTIF(J$28:J$5027,"&lt;"&amp;O3677)-COUNTIF(K$28:K$5027,"&lt;"&amp;O3677)</f>
        <v>1</v>
      </c>
      <c r="Q3677" s="114">
        <f t="shared" ca="1" si="689"/>
        <v>451</v>
      </c>
    </row>
    <row r="3678" spans="5:17" x14ac:dyDescent="0.35">
      <c r="E3678">
        <f t="shared" ref="E3678:E3741" si="693">E3677+1</f>
        <v>3651</v>
      </c>
      <c r="F3678" s="109">
        <f t="shared" ca="1" si="684"/>
        <v>1.5613110545115665</v>
      </c>
      <c r="G3678" s="110">
        <f t="shared" ref="G3678:G3741" ca="1" si="694">G3677+F3678</f>
        <v>7284.4166465306735</v>
      </c>
      <c r="H3678" s="92">
        <f t="shared" si="685"/>
        <v>3651</v>
      </c>
      <c r="I3678" s="109">
        <f t="shared" ca="1" si="686"/>
        <v>3.3167922421143214</v>
      </c>
      <c r="J3678" s="51">
        <f t="shared" ca="1" si="690"/>
        <v>8337.6437174856619</v>
      </c>
      <c r="K3678" s="51">
        <f t="shared" ref="K3678:K3741" ca="1" si="695">J3678+I3678</f>
        <v>8340.9605097277763</v>
      </c>
      <c r="L3678" s="111">
        <f t="shared" ca="1" si="687"/>
        <v>543</v>
      </c>
      <c r="M3678" s="112">
        <f t="shared" ca="1" si="688"/>
        <v>1056.5438631971028</v>
      </c>
      <c r="N3678" s="106"/>
      <c r="O3678" s="109">
        <f t="shared" ca="1" si="691"/>
        <v>9921.6244703708217</v>
      </c>
      <c r="P3678" s="113">
        <f t="shared" ca="1" si="692"/>
        <v>1</v>
      </c>
      <c r="Q3678" s="114">
        <f t="shared" ca="1" si="689"/>
        <v>571</v>
      </c>
    </row>
    <row r="3679" spans="5:17" x14ac:dyDescent="0.35">
      <c r="E3679">
        <f t="shared" si="693"/>
        <v>3652</v>
      </c>
      <c r="F3679" s="109">
        <f t="shared" ca="1" si="684"/>
        <v>1.966728540310098</v>
      </c>
      <c r="G3679" s="110">
        <f t="shared" ca="1" si="694"/>
        <v>7286.3833750709837</v>
      </c>
      <c r="H3679" s="92">
        <f t="shared" si="685"/>
        <v>3652</v>
      </c>
      <c r="I3679" s="109">
        <f t="shared" ca="1" si="686"/>
        <v>0.82271602325531079</v>
      </c>
      <c r="J3679" s="51">
        <f t="shared" ca="1" si="690"/>
        <v>8340.9605097277763</v>
      </c>
      <c r="K3679" s="51">
        <f t="shared" ca="1" si="695"/>
        <v>8341.7832257510308</v>
      </c>
      <c r="L3679" s="111">
        <f t="shared" ca="1" si="687"/>
        <v>543</v>
      </c>
      <c r="M3679" s="112">
        <f t="shared" ca="1" si="688"/>
        <v>1055.3998506800472</v>
      </c>
      <c r="N3679" s="106"/>
      <c r="O3679" s="109">
        <f t="shared" ca="1" si="691"/>
        <v>7839.103472150272</v>
      </c>
      <c r="P3679" s="113">
        <f t="shared" ca="1" si="692"/>
        <v>1</v>
      </c>
      <c r="Q3679" s="114">
        <f t="shared" ca="1" si="689"/>
        <v>500</v>
      </c>
    </row>
    <row r="3680" spans="5:17" x14ac:dyDescent="0.35">
      <c r="E3680">
        <f t="shared" si="693"/>
        <v>3653</v>
      </c>
      <c r="F3680" s="109">
        <f t="shared" ca="1" si="684"/>
        <v>1.9382978137546112</v>
      </c>
      <c r="G3680" s="110">
        <f t="shared" ca="1" si="694"/>
        <v>7288.3216728847383</v>
      </c>
      <c r="H3680" s="92">
        <f t="shared" si="685"/>
        <v>3653</v>
      </c>
      <c r="I3680" s="109">
        <f t="shared" ca="1" si="686"/>
        <v>1.2691552031353881</v>
      </c>
      <c r="J3680" s="51">
        <f t="shared" ca="1" si="690"/>
        <v>8341.7832257510308</v>
      </c>
      <c r="K3680" s="51">
        <f t="shared" ca="1" si="695"/>
        <v>8343.0523809541664</v>
      </c>
      <c r="L3680" s="111">
        <f t="shared" ca="1" si="687"/>
        <v>542</v>
      </c>
      <c r="M3680" s="112">
        <f t="shared" ca="1" si="688"/>
        <v>1054.7307080694281</v>
      </c>
      <c r="N3680" s="106"/>
      <c r="O3680" s="109">
        <f t="shared" ca="1" si="691"/>
        <v>5744.5333531163196</v>
      </c>
      <c r="P3680" s="113">
        <f t="shared" ca="1" si="692"/>
        <v>1</v>
      </c>
      <c r="Q3680" s="114">
        <f t="shared" ca="1" si="689"/>
        <v>338</v>
      </c>
    </row>
    <row r="3681" spans="5:17" x14ac:dyDescent="0.35">
      <c r="E3681">
        <f t="shared" si="693"/>
        <v>3654</v>
      </c>
      <c r="F3681" s="109">
        <f t="shared" ca="1" si="684"/>
        <v>1.8656633365411608</v>
      </c>
      <c r="G3681" s="110">
        <f t="shared" ca="1" si="694"/>
        <v>7290.1873362212791</v>
      </c>
      <c r="H3681" s="92">
        <f t="shared" si="685"/>
        <v>3654</v>
      </c>
      <c r="I3681" s="109">
        <f t="shared" ca="1" si="686"/>
        <v>1.9763007764609164</v>
      </c>
      <c r="J3681" s="51">
        <f t="shared" ca="1" si="690"/>
        <v>8343.0523809541664</v>
      </c>
      <c r="K3681" s="51">
        <f t="shared" ca="1" si="695"/>
        <v>8345.0286817306278</v>
      </c>
      <c r="L3681" s="111">
        <f t="shared" ca="1" si="687"/>
        <v>541</v>
      </c>
      <c r="M3681" s="112">
        <f t="shared" ca="1" si="688"/>
        <v>1054.8413455093487</v>
      </c>
      <c r="N3681" s="106"/>
      <c r="O3681" s="109">
        <f t="shared" ca="1" si="691"/>
        <v>3637.9820857528002</v>
      </c>
      <c r="P3681" s="113">
        <f t="shared" ca="1" si="692"/>
        <v>1</v>
      </c>
      <c r="Q3681" s="114">
        <f t="shared" ca="1" si="689"/>
        <v>271</v>
      </c>
    </row>
    <row r="3682" spans="5:17" x14ac:dyDescent="0.35">
      <c r="E3682">
        <f t="shared" si="693"/>
        <v>3655</v>
      </c>
      <c r="F3682" s="109">
        <f t="shared" ca="1" si="684"/>
        <v>0.26008066675637376</v>
      </c>
      <c r="G3682" s="110">
        <f t="shared" ca="1" si="694"/>
        <v>7290.4474168880351</v>
      </c>
      <c r="H3682" s="92">
        <f t="shared" si="685"/>
        <v>3655</v>
      </c>
      <c r="I3682" s="109">
        <f t="shared" ca="1" si="686"/>
        <v>0.86284615486952432</v>
      </c>
      <c r="J3682" s="51">
        <f t="shared" ca="1" si="690"/>
        <v>8345.0286817306278</v>
      </c>
      <c r="K3682" s="51">
        <f t="shared" ca="1" si="695"/>
        <v>8345.8915278854965</v>
      </c>
      <c r="L3682" s="111">
        <f t="shared" ca="1" si="687"/>
        <v>540</v>
      </c>
      <c r="M3682" s="112">
        <f t="shared" ca="1" si="688"/>
        <v>1055.4441109974614</v>
      </c>
      <c r="N3682" s="106"/>
      <c r="O3682" s="109">
        <f t="shared" ca="1" si="691"/>
        <v>8007.3061260999302</v>
      </c>
      <c r="P3682" s="113">
        <f t="shared" ca="1" si="692"/>
        <v>1</v>
      </c>
      <c r="Q3682" s="114">
        <f t="shared" ca="1" si="689"/>
        <v>517</v>
      </c>
    </row>
    <row r="3683" spans="5:17" x14ac:dyDescent="0.35">
      <c r="E3683">
        <f t="shared" si="693"/>
        <v>3656</v>
      </c>
      <c r="F3683" s="109">
        <f t="shared" ca="1" si="684"/>
        <v>0.6178502431773909</v>
      </c>
      <c r="G3683" s="110">
        <f t="shared" ca="1" si="694"/>
        <v>7291.0652671312127</v>
      </c>
      <c r="H3683" s="92">
        <f t="shared" si="685"/>
        <v>3656</v>
      </c>
      <c r="I3683" s="109">
        <f t="shared" ca="1" si="686"/>
        <v>3.5724724389410475E-2</v>
      </c>
      <c r="J3683" s="51">
        <f t="shared" ca="1" si="690"/>
        <v>8345.8915278854965</v>
      </c>
      <c r="K3683" s="51">
        <f t="shared" ca="1" si="695"/>
        <v>8345.9272526098866</v>
      </c>
      <c r="L3683" s="111">
        <f t="shared" ca="1" si="687"/>
        <v>539</v>
      </c>
      <c r="M3683" s="112">
        <f t="shared" ca="1" si="688"/>
        <v>1054.8619854786739</v>
      </c>
      <c r="N3683" s="106"/>
      <c r="O3683" s="109">
        <f t="shared" ca="1" si="691"/>
        <v>10200.831566175393</v>
      </c>
      <c r="P3683" s="113">
        <f t="shared" ca="1" si="692"/>
        <v>1</v>
      </c>
      <c r="Q3683" s="114">
        <f t="shared" ca="1" si="689"/>
        <v>503</v>
      </c>
    </row>
    <row r="3684" spans="5:17" x14ac:dyDescent="0.35">
      <c r="E3684">
        <f t="shared" si="693"/>
        <v>3657</v>
      </c>
      <c r="F3684" s="109">
        <f t="shared" ca="1" si="684"/>
        <v>0.77806444476087977</v>
      </c>
      <c r="G3684" s="110">
        <f t="shared" ca="1" si="694"/>
        <v>7291.8433315759739</v>
      </c>
      <c r="H3684" s="92">
        <f t="shared" si="685"/>
        <v>3657</v>
      </c>
      <c r="I3684" s="109">
        <f t="shared" ca="1" si="686"/>
        <v>4.1305273366385507</v>
      </c>
      <c r="J3684" s="51">
        <f t="shared" ca="1" si="690"/>
        <v>8345.9272526098866</v>
      </c>
      <c r="K3684" s="51">
        <f t="shared" ca="1" si="695"/>
        <v>8350.0577799465245</v>
      </c>
      <c r="L3684" s="111">
        <f t="shared" ca="1" si="687"/>
        <v>539</v>
      </c>
      <c r="M3684" s="112">
        <f t="shared" ca="1" si="688"/>
        <v>1058.2144483705506</v>
      </c>
      <c r="N3684" s="106"/>
      <c r="O3684" s="109">
        <f t="shared" ca="1" si="691"/>
        <v>5173.553239212315</v>
      </c>
      <c r="P3684" s="113">
        <f t="shared" ca="1" si="692"/>
        <v>1</v>
      </c>
      <c r="Q3684" s="114">
        <f t="shared" ca="1" si="689"/>
        <v>327</v>
      </c>
    </row>
    <row r="3685" spans="5:17" x14ac:dyDescent="0.35">
      <c r="E3685">
        <f t="shared" si="693"/>
        <v>3658</v>
      </c>
      <c r="F3685" s="109">
        <f t="shared" ca="1" si="684"/>
        <v>2.450745003576472</v>
      </c>
      <c r="G3685" s="110">
        <f t="shared" ca="1" si="694"/>
        <v>7294.2940765795502</v>
      </c>
      <c r="H3685" s="92">
        <f t="shared" si="685"/>
        <v>3658</v>
      </c>
      <c r="I3685" s="109">
        <f t="shared" ca="1" si="686"/>
        <v>2.2988592242510801</v>
      </c>
      <c r="J3685" s="51">
        <f t="shared" ca="1" si="690"/>
        <v>8350.0577799465245</v>
      </c>
      <c r="K3685" s="51">
        <f t="shared" ca="1" si="695"/>
        <v>8352.3566391707755</v>
      </c>
      <c r="L3685" s="111">
        <f t="shared" ca="1" si="687"/>
        <v>539</v>
      </c>
      <c r="M3685" s="112">
        <f t="shared" ca="1" si="688"/>
        <v>1058.0625625912253</v>
      </c>
      <c r="N3685" s="106"/>
      <c r="O3685" s="109">
        <f t="shared" ca="1" si="691"/>
        <v>10730.665144475419</v>
      </c>
      <c r="P3685" s="113">
        <f t="shared" ca="1" si="692"/>
        <v>1</v>
      </c>
      <c r="Q3685" s="114">
        <f t="shared" ca="1" si="689"/>
        <v>269</v>
      </c>
    </row>
    <row r="3686" spans="5:17" x14ac:dyDescent="0.35">
      <c r="E3686">
        <f t="shared" si="693"/>
        <v>3659</v>
      </c>
      <c r="F3686" s="109">
        <f t="shared" ca="1" si="684"/>
        <v>3.0433297415589338</v>
      </c>
      <c r="G3686" s="110">
        <f t="shared" ca="1" si="694"/>
        <v>7297.3374063211095</v>
      </c>
      <c r="H3686" s="92">
        <f t="shared" si="685"/>
        <v>3659</v>
      </c>
      <c r="I3686" s="109">
        <f t="shared" ca="1" si="686"/>
        <v>7.0758957024480633</v>
      </c>
      <c r="J3686" s="51">
        <f t="shared" ca="1" si="690"/>
        <v>8352.3566391707755</v>
      </c>
      <c r="K3686" s="51">
        <f t="shared" ca="1" si="695"/>
        <v>8359.4325348732236</v>
      </c>
      <c r="L3686" s="111">
        <f t="shared" ca="1" si="687"/>
        <v>538</v>
      </c>
      <c r="M3686" s="112">
        <f t="shared" ca="1" si="688"/>
        <v>1062.0951285521141</v>
      </c>
      <c r="N3686" s="106"/>
      <c r="O3686" s="109">
        <f t="shared" ca="1" si="691"/>
        <v>7485.6142331893043</v>
      </c>
      <c r="P3686" s="113">
        <f t="shared" ca="1" si="692"/>
        <v>1</v>
      </c>
      <c r="Q3686" s="114">
        <f t="shared" ca="1" si="689"/>
        <v>461</v>
      </c>
    </row>
    <row r="3687" spans="5:17" x14ac:dyDescent="0.35">
      <c r="E3687">
        <f t="shared" si="693"/>
        <v>3660</v>
      </c>
      <c r="F3687" s="109">
        <f t="shared" ca="1" si="684"/>
        <v>0.34290982276645193</v>
      </c>
      <c r="G3687" s="110">
        <f t="shared" ca="1" si="694"/>
        <v>7297.6803161438756</v>
      </c>
      <c r="H3687" s="92">
        <f t="shared" si="685"/>
        <v>3660</v>
      </c>
      <c r="I3687" s="109">
        <f t="shared" ca="1" si="686"/>
        <v>0.46415560734880346</v>
      </c>
      <c r="J3687" s="51">
        <f t="shared" ca="1" si="690"/>
        <v>8359.4325348732236</v>
      </c>
      <c r="K3687" s="51">
        <f t="shared" ca="1" si="695"/>
        <v>8359.8966904805729</v>
      </c>
      <c r="L3687" s="111">
        <f t="shared" ca="1" si="687"/>
        <v>537</v>
      </c>
      <c r="M3687" s="112">
        <f t="shared" ca="1" si="688"/>
        <v>1062.2163743366973</v>
      </c>
      <c r="N3687" s="106"/>
      <c r="O3687" s="109">
        <f t="shared" ca="1" si="691"/>
        <v>3102.1799492499481</v>
      </c>
      <c r="P3687" s="113">
        <f t="shared" ca="1" si="692"/>
        <v>1</v>
      </c>
      <c r="Q3687" s="114">
        <f t="shared" ca="1" si="689"/>
        <v>238</v>
      </c>
    </row>
    <row r="3688" spans="5:17" x14ac:dyDescent="0.35">
      <c r="E3688">
        <f t="shared" si="693"/>
        <v>3661</v>
      </c>
      <c r="F3688" s="109">
        <f t="shared" ca="1" si="684"/>
        <v>3.0410283518538455</v>
      </c>
      <c r="G3688" s="110">
        <f t="shared" ca="1" si="694"/>
        <v>7300.7213444957297</v>
      </c>
      <c r="H3688" s="92">
        <f t="shared" si="685"/>
        <v>3661</v>
      </c>
      <c r="I3688" s="109">
        <f t="shared" ca="1" si="686"/>
        <v>0.60405750623534837</v>
      </c>
      <c r="J3688" s="51">
        <f t="shared" ca="1" si="690"/>
        <v>8359.8966904805729</v>
      </c>
      <c r="K3688" s="51">
        <f t="shared" ca="1" si="695"/>
        <v>8360.5007479868091</v>
      </c>
      <c r="L3688" s="111">
        <f t="shared" ca="1" si="687"/>
        <v>538</v>
      </c>
      <c r="M3688" s="112">
        <f t="shared" ca="1" si="688"/>
        <v>1059.7794034910794</v>
      </c>
      <c r="N3688" s="106"/>
      <c r="O3688" s="109">
        <f t="shared" ca="1" si="691"/>
        <v>10829.268755637444</v>
      </c>
      <c r="P3688" s="113">
        <f t="shared" ca="1" si="692"/>
        <v>1</v>
      </c>
      <c r="Q3688" s="114">
        <f t="shared" ca="1" si="689"/>
        <v>222</v>
      </c>
    </row>
    <row r="3689" spans="5:17" x14ac:dyDescent="0.35">
      <c r="E3689">
        <f t="shared" si="693"/>
        <v>3662</v>
      </c>
      <c r="F3689" s="109">
        <f t="shared" ca="1" si="684"/>
        <v>0.51089038632644612</v>
      </c>
      <c r="G3689" s="110">
        <f t="shared" ca="1" si="694"/>
        <v>7301.2322348820562</v>
      </c>
      <c r="H3689" s="92">
        <f t="shared" si="685"/>
        <v>3662</v>
      </c>
      <c r="I3689" s="109">
        <f t="shared" ca="1" si="686"/>
        <v>0.33738974274174321</v>
      </c>
      <c r="J3689" s="51">
        <f t="shared" ca="1" si="690"/>
        <v>8360.5007479868091</v>
      </c>
      <c r="K3689" s="51">
        <f t="shared" ca="1" si="695"/>
        <v>8360.83813772955</v>
      </c>
      <c r="L3689" s="111">
        <f t="shared" ca="1" si="687"/>
        <v>537</v>
      </c>
      <c r="M3689" s="112">
        <f t="shared" ca="1" si="688"/>
        <v>1059.6059028474938</v>
      </c>
      <c r="N3689" s="106"/>
      <c r="O3689" s="109">
        <f t="shared" ca="1" si="691"/>
        <v>8690.1535283275971</v>
      </c>
      <c r="P3689" s="113">
        <f t="shared" ca="1" si="692"/>
        <v>1</v>
      </c>
      <c r="Q3689" s="114">
        <f t="shared" ca="1" si="689"/>
        <v>521</v>
      </c>
    </row>
    <row r="3690" spans="5:17" x14ac:dyDescent="0.35">
      <c r="E3690">
        <f t="shared" si="693"/>
        <v>3663</v>
      </c>
      <c r="F3690" s="109">
        <f t="shared" ca="1" si="684"/>
        <v>1.9221689605828109</v>
      </c>
      <c r="G3690" s="110">
        <f t="shared" ca="1" si="694"/>
        <v>7303.1544038426391</v>
      </c>
      <c r="H3690" s="92">
        <f t="shared" si="685"/>
        <v>3663</v>
      </c>
      <c r="I3690" s="109">
        <f t="shared" ca="1" si="686"/>
        <v>0.23367951267612749</v>
      </c>
      <c r="J3690" s="51">
        <f t="shared" ca="1" si="690"/>
        <v>8360.83813772955</v>
      </c>
      <c r="K3690" s="51">
        <f t="shared" ca="1" si="695"/>
        <v>8361.0718172422257</v>
      </c>
      <c r="L3690" s="111">
        <f t="shared" ca="1" si="687"/>
        <v>536</v>
      </c>
      <c r="M3690" s="112">
        <f t="shared" ca="1" si="688"/>
        <v>1057.9174133995866</v>
      </c>
      <c r="N3690" s="106"/>
      <c r="O3690" s="109">
        <f t="shared" ca="1" si="691"/>
        <v>4527.8756907888564</v>
      </c>
      <c r="P3690" s="113">
        <f t="shared" ca="1" si="692"/>
        <v>1</v>
      </c>
      <c r="Q3690" s="114">
        <f t="shared" ca="1" si="689"/>
        <v>332</v>
      </c>
    </row>
    <row r="3691" spans="5:17" x14ac:dyDescent="0.35">
      <c r="E3691">
        <f t="shared" si="693"/>
        <v>3664</v>
      </c>
      <c r="F3691" s="109">
        <f t="shared" ca="1" si="684"/>
        <v>1.6210439257173199</v>
      </c>
      <c r="G3691" s="110">
        <f t="shared" ca="1" si="694"/>
        <v>7304.7754477683566</v>
      </c>
      <c r="H3691" s="92">
        <f t="shared" si="685"/>
        <v>3664</v>
      </c>
      <c r="I3691" s="109">
        <f t="shared" ca="1" si="686"/>
        <v>2.152493307648542</v>
      </c>
      <c r="J3691" s="51">
        <f t="shared" ca="1" si="690"/>
        <v>8361.0718172422257</v>
      </c>
      <c r="K3691" s="51">
        <f t="shared" ca="1" si="695"/>
        <v>8363.2243105498746</v>
      </c>
      <c r="L3691" s="111">
        <f t="shared" ca="1" si="687"/>
        <v>536</v>
      </c>
      <c r="M3691" s="112">
        <f t="shared" ca="1" si="688"/>
        <v>1058.4488627815181</v>
      </c>
      <c r="N3691" s="106"/>
      <c r="O3691" s="109">
        <f t="shared" ca="1" si="691"/>
        <v>4943.2791692517867</v>
      </c>
      <c r="P3691" s="113">
        <f t="shared" ca="1" si="692"/>
        <v>1</v>
      </c>
      <c r="Q3691" s="114">
        <f t="shared" ca="1" si="689"/>
        <v>333</v>
      </c>
    </row>
    <row r="3692" spans="5:17" x14ac:dyDescent="0.35">
      <c r="E3692">
        <f t="shared" si="693"/>
        <v>3665</v>
      </c>
      <c r="F3692" s="109">
        <f t="shared" ca="1" si="684"/>
        <v>1.7750521238750947</v>
      </c>
      <c r="G3692" s="110">
        <f t="shared" ca="1" si="694"/>
        <v>7306.5504998922315</v>
      </c>
      <c r="H3692" s="92">
        <f t="shared" si="685"/>
        <v>3665</v>
      </c>
      <c r="I3692" s="109">
        <f t="shared" ca="1" si="686"/>
        <v>0.10936684763709112</v>
      </c>
      <c r="J3692" s="51">
        <f t="shared" ca="1" si="690"/>
        <v>8363.2243105498746</v>
      </c>
      <c r="K3692" s="51">
        <f t="shared" ca="1" si="695"/>
        <v>8363.3336773975116</v>
      </c>
      <c r="L3692" s="111">
        <f t="shared" ca="1" si="687"/>
        <v>535</v>
      </c>
      <c r="M3692" s="112">
        <f t="shared" ca="1" si="688"/>
        <v>1056.78317750528</v>
      </c>
      <c r="N3692" s="106"/>
      <c r="O3692" s="109">
        <f t="shared" ca="1" si="691"/>
        <v>2301.9423442593761</v>
      </c>
      <c r="P3692" s="113">
        <f t="shared" ca="1" si="692"/>
        <v>1</v>
      </c>
      <c r="Q3692" s="114">
        <f t="shared" ca="1" si="689"/>
        <v>191</v>
      </c>
    </row>
    <row r="3693" spans="5:17" x14ac:dyDescent="0.35">
      <c r="E3693">
        <f t="shared" si="693"/>
        <v>3666</v>
      </c>
      <c r="F3693" s="109">
        <f t="shared" ca="1" si="684"/>
        <v>3.179585392024276</v>
      </c>
      <c r="G3693" s="110">
        <f t="shared" ca="1" si="694"/>
        <v>7309.7300852842554</v>
      </c>
      <c r="H3693" s="92">
        <f t="shared" si="685"/>
        <v>3666</v>
      </c>
      <c r="I3693" s="109">
        <f t="shared" ca="1" si="686"/>
        <v>0.52678960683093357</v>
      </c>
      <c r="J3693" s="51">
        <f t="shared" ca="1" si="690"/>
        <v>8363.3336773975116</v>
      </c>
      <c r="K3693" s="51">
        <f t="shared" ca="1" si="695"/>
        <v>8363.8604670043424</v>
      </c>
      <c r="L3693" s="111">
        <f t="shared" ca="1" si="687"/>
        <v>536</v>
      </c>
      <c r="M3693" s="112">
        <f t="shared" ca="1" si="688"/>
        <v>1054.1303817200869</v>
      </c>
      <c r="N3693" s="106"/>
      <c r="O3693" s="109">
        <f t="shared" ca="1" si="691"/>
        <v>6253.0069182193201</v>
      </c>
      <c r="P3693" s="113">
        <f t="shared" ca="1" si="692"/>
        <v>1</v>
      </c>
      <c r="Q3693" s="114">
        <f t="shared" ca="1" si="689"/>
        <v>383</v>
      </c>
    </row>
    <row r="3694" spans="5:17" x14ac:dyDescent="0.35">
      <c r="E3694">
        <f t="shared" si="693"/>
        <v>3667</v>
      </c>
      <c r="F3694" s="109">
        <f t="shared" ca="1" si="684"/>
        <v>0.67255877720824764</v>
      </c>
      <c r="G3694" s="110">
        <f t="shared" ca="1" si="694"/>
        <v>7310.4026440614634</v>
      </c>
      <c r="H3694" s="92">
        <f t="shared" si="685"/>
        <v>3667</v>
      </c>
      <c r="I3694" s="109">
        <f t="shared" ca="1" si="686"/>
        <v>0.48277919445855172</v>
      </c>
      <c r="J3694" s="51">
        <f t="shared" ca="1" si="690"/>
        <v>8363.8604670043424</v>
      </c>
      <c r="K3694" s="51">
        <f t="shared" ca="1" si="695"/>
        <v>8364.3432461988014</v>
      </c>
      <c r="L3694" s="111">
        <f t="shared" ca="1" si="687"/>
        <v>535</v>
      </c>
      <c r="M3694" s="112">
        <f t="shared" ca="1" si="688"/>
        <v>1053.9406021373379</v>
      </c>
      <c r="N3694" s="106"/>
      <c r="O3694" s="109">
        <f t="shared" ca="1" si="691"/>
        <v>4747.2901942629906</v>
      </c>
      <c r="P3694" s="113">
        <f t="shared" ca="1" si="692"/>
        <v>1</v>
      </c>
      <c r="Q3694" s="114">
        <f t="shared" ca="1" si="689"/>
        <v>326</v>
      </c>
    </row>
    <row r="3695" spans="5:17" x14ac:dyDescent="0.35">
      <c r="E3695">
        <f t="shared" si="693"/>
        <v>3668</v>
      </c>
      <c r="F3695" s="109">
        <f t="shared" ca="1" si="684"/>
        <v>1.7231096641033263</v>
      </c>
      <c r="G3695" s="110">
        <f t="shared" ca="1" si="694"/>
        <v>7312.1257537255669</v>
      </c>
      <c r="H3695" s="92">
        <f t="shared" si="685"/>
        <v>3668</v>
      </c>
      <c r="I3695" s="109">
        <f t="shared" ca="1" si="686"/>
        <v>1.5023582906178581</v>
      </c>
      <c r="J3695" s="51">
        <f t="shared" ca="1" si="690"/>
        <v>8364.3432461988014</v>
      </c>
      <c r="K3695" s="51">
        <f t="shared" ca="1" si="695"/>
        <v>8365.8456044894192</v>
      </c>
      <c r="L3695" s="111">
        <f t="shared" ca="1" si="687"/>
        <v>535</v>
      </c>
      <c r="M3695" s="112">
        <f t="shared" ca="1" si="688"/>
        <v>1053.7198507638523</v>
      </c>
      <c r="N3695" s="106"/>
      <c r="O3695" s="109">
        <f t="shared" ca="1" si="691"/>
        <v>8322.8385388844908</v>
      </c>
      <c r="P3695" s="113">
        <f t="shared" ca="1" si="692"/>
        <v>1</v>
      </c>
      <c r="Q3695" s="114">
        <f t="shared" ca="1" si="689"/>
        <v>537</v>
      </c>
    </row>
    <row r="3696" spans="5:17" x14ac:dyDescent="0.35">
      <c r="E3696">
        <f t="shared" si="693"/>
        <v>3669</v>
      </c>
      <c r="F3696" s="109">
        <f t="shared" ca="1" si="684"/>
        <v>0.70908733137803104</v>
      </c>
      <c r="G3696" s="110">
        <f t="shared" ca="1" si="694"/>
        <v>7312.8348410569452</v>
      </c>
      <c r="H3696" s="92">
        <f t="shared" si="685"/>
        <v>3669</v>
      </c>
      <c r="I3696" s="109">
        <f t="shared" ca="1" si="686"/>
        <v>0.40356215108014226</v>
      </c>
      <c r="J3696" s="51">
        <f t="shared" ca="1" si="690"/>
        <v>8365.8456044894192</v>
      </c>
      <c r="K3696" s="51">
        <f t="shared" ca="1" si="695"/>
        <v>8366.2491666404985</v>
      </c>
      <c r="L3696" s="111">
        <f t="shared" ca="1" si="687"/>
        <v>535</v>
      </c>
      <c r="M3696" s="112">
        <f t="shared" ca="1" si="688"/>
        <v>1053.4143255835534</v>
      </c>
      <c r="N3696" s="106"/>
      <c r="O3696" s="109">
        <f t="shared" ca="1" si="691"/>
        <v>5084.2214688563581</v>
      </c>
      <c r="P3696" s="113">
        <f t="shared" ca="1" si="692"/>
        <v>1</v>
      </c>
      <c r="Q3696" s="114">
        <f t="shared" ca="1" si="689"/>
        <v>319</v>
      </c>
    </row>
    <row r="3697" spans="5:17" x14ac:dyDescent="0.35">
      <c r="E3697">
        <f t="shared" si="693"/>
        <v>3670</v>
      </c>
      <c r="F3697" s="109">
        <f t="shared" ca="1" si="684"/>
        <v>1.4265195012635474</v>
      </c>
      <c r="G3697" s="110">
        <f t="shared" ca="1" si="694"/>
        <v>7314.2613605582083</v>
      </c>
      <c r="H3697" s="92">
        <f t="shared" si="685"/>
        <v>3670</v>
      </c>
      <c r="I3697" s="109">
        <f t="shared" ca="1" si="686"/>
        <v>0.85895681809087054</v>
      </c>
      <c r="J3697" s="51">
        <f t="shared" ca="1" si="690"/>
        <v>8366.2491666404985</v>
      </c>
      <c r="K3697" s="51">
        <f t="shared" ca="1" si="695"/>
        <v>8367.108123458589</v>
      </c>
      <c r="L3697" s="111">
        <f t="shared" ca="1" si="687"/>
        <v>535</v>
      </c>
      <c r="M3697" s="112">
        <f t="shared" ca="1" si="688"/>
        <v>1052.8467629003808</v>
      </c>
      <c r="N3697" s="106"/>
      <c r="O3697" s="109">
        <f t="shared" ca="1" si="691"/>
        <v>582.35915683943074</v>
      </c>
      <c r="P3697" s="113">
        <f t="shared" ca="1" si="692"/>
        <v>1</v>
      </c>
      <c r="Q3697" s="114">
        <f t="shared" ca="1" si="689"/>
        <v>36</v>
      </c>
    </row>
    <row r="3698" spans="5:17" x14ac:dyDescent="0.35">
      <c r="E3698">
        <f t="shared" si="693"/>
        <v>3671</v>
      </c>
      <c r="F3698" s="109">
        <f t="shared" ca="1" si="684"/>
        <v>4.5694364836939609</v>
      </c>
      <c r="G3698" s="110">
        <f t="shared" ca="1" si="694"/>
        <v>7318.8307970419019</v>
      </c>
      <c r="H3698" s="92">
        <f t="shared" si="685"/>
        <v>3671</v>
      </c>
      <c r="I3698" s="109">
        <f t="shared" ca="1" si="686"/>
        <v>1.1455501291470747</v>
      </c>
      <c r="J3698" s="51">
        <f t="shared" ca="1" si="690"/>
        <v>8367.108123458589</v>
      </c>
      <c r="K3698" s="51">
        <f t="shared" ca="1" si="695"/>
        <v>8368.2536735877366</v>
      </c>
      <c r="L3698" s="111">
        <f t="shared" ca="1" si="687"/>
        <v>534</v>
      </c>
      <c r="M3698" s="112">
        <f t="shared" ca="1" si="688"/>
        <v>1049.4228765458347</v>
      </c>
      <c r="N3698" s="106"/>
      <c r="O3698" s="109">
        <f t="shared" ca="1" si="691"/>
        <v>2609.7921166276933</v>
      </c>
      <c r="P3698" s="113">
        <f t="shared" ca="1" si="692"/>
        <v>1</v>
      </c>
      <c r="Q3698" s="114">
        <f t="shared" ca="1" si="689"/>
        <v>213</v>
      </c>
    </row>
    <row r="3699" spans="5:17" x14ac:dyDescent="0.35">
      <c r="E3699">
        <f t="shared" si="693"/>
        <v>3672</v>
      </c>
      <c r="F3699" s="109">
        <f t="shared" ca="1" si="684"/>
        <v>7.480544820577764</v>
      </c>
      <c r="G3699" s="110">
        <f t="shared" ca="1" si="694"/>
        <v>7326.3113418624798</v>
      </c>
      <c r="H3699" s="92">
        <f t="shared" si="685"/>
        <v>3672</v>
      </c>
      <c r="I3699" s="109">
        <f t="shared" ca="1" si="686"/>
        <v>1.206288567637503</v>
      </c>
      <c r="J3699" s="51">
        <f t="shared" ca="1" si="690"/>
        <v>8368.2536735877366</v>
      </c>
      <c r="K3699" s="51">
        <f t="shared" ca="1" si="695"/>
        <v>8369.4599621553734</v>
      </c>
      <c r="L3699" s="111">
        <f t="shared" ca="1" si="687"/>
        <v>533</v>
      </c>
      <c r="M3699" s="112">
        <f t="shared" ca="1" si="688"/>
        <v>1043.1486202928936</v>
      </c>
      <c r="N3699" s="106"/>
      <c r="O3699" s="109">
        <f t="shared" ca="1" si="691"/>
        <v>8823.9953485103451</v>
      </c>
      <c r="P3699" s="113">
        <f t="shared" ca="1" si="692"/>
        <v>1</v>
      </c>
      <c r="Q3699" s="114">
        <f t="shared" ca="1" si="689"/>
        <v>514</v>
      </c>
    </row>
    <row r="3700" spans="5:17" x14ac:dyDescent="0.35">
      <c r="E3700">
        <f t="shared" si="693"/>
        <v>3673</v>
      </c>
      <c r="F3700" s="109">
        <f t="shared" ca="1" si="684"/>
        <v>1.2932645829234688</v>
      </c>
      <c r="G3700" s="110">
        <f t="shared" ca="1" si="694"/>
        <v>7327.6046064454031</v>
      </c>
      <c r="H3700" s="92">
        <f t="shared" si="685"/>
        <v>3673</v>
      </c>
      <c r="I3700" s="109">
        <f t="shared" ca="1" si="686"/>
        <v>2.2235613716724627</v>
      </c>
      <c r="J3700" s="51">
        <f t="shared" ca="1" si="690"/>
        <v>8369.4599621553734</v>
      </c>
      <c r="K3700" s="51">
        <f t="shared" ca="1" si="695"/>
        <v>8371.6835235270464</v>
      </c>
      <c r="L3700" s="111">
        <f t="shared" ca="1" si="687"/>
        <v>532</v>
      </c>
      <c r="M3700" s="112">
        <f t="shared" ca="1" si="688"/>
        <v>1044.0789170816433</v>
      </c>
      <c r="N3700" s="106"/>
      <c r="O3700" s="109">
        <f t="shared" ca="1" si="691"/>
        <v>7480.4854985129068</v>
      </c>
      <c r="P3700" s="113">
        <f t="shared" ca="1" si="692"/>
        <v>1</v>
      </c>
      <c r="Q3700" s="114">
        <f t="shared" ca="1" si="689"/>
        <v>460</v>
      </c>
    </row>
    <row r="3701" spans="5:17" x14ac:dyDescent="0.35">
      <c r="E3701">
        <f t="shared" si="693"/>
        <v>3674</v>
      </c>
      <c r="F3701" s="109">
        <f t="shared" ca="1" si="684"/>
        <v>1.1013485512794134</v>
      </c>
      <c r="G3701" s="110">
        <f t="shared" ca="1" si="694"/>
        <v>7328.7059549966825</v>
      </c>
      <c r="H3701" s="92">
        <f t="shared" si="685"/>
        <v>3674</v>
      </c>
      <c r="I3701" s="109">
        <f t="shared" ca="1" si="686"/>
        <v>4.2474263016808873</v>
      </c>
      <c r="J3701" s="51">
        <f t="shared" ca="1" si="690"/>
        <v>8371.6835235270464</v>
      </c>
      <c r="K3701" s="51">
        <f t="shared" ca="1" si="695"/>
        <v>8375.9309498287275</v>
      </c>
      <c r="L3701" s="111">
        <f t="shared" ca="1" si="687"/>
        <v>534</v>
      </c>
      <c r="M3701" s="112">
        <f t="shared" ca="1" si="688"/>
        <v>1047.224994832045</v>
      </c>
      <c r="N3701" s="106"/>
      <c r="O3701" s="109">
        <f t="shared" ca="1" si="691"/>
        <v>5592.3717389988651</v>
      </c>
      <c r="P3701" s="113">
        <f t="shared" ca="1" si="692"/>
        <v>1</v>
      </c>
      <c r="Q3701" s="114">
        <f t="shared" ca="1" si="689"/>
        <v>330</v>
      </c>
    </row>
    <row r="3702" spans="5:17" x14ac:dyDescent="0.35">
      <c r="E3702">
        <f t="shared" si="693"/>
        <v>3675</v>
      </c>
      <c r="F3702" s="109">
        <f t="shared" ca="1" si="684"/>
        <v>0.13591429014573822</v>
      </c>
      <c r="G3702" s="110">
        <f t="shared" ca="1" si="694"/>
        <v>7328.8418692868281</v>
      </c>
      <c r="H3702" s="92">
        <f t="shared" si="685"/>
        <v>3675</v>
      </c>
      <c r="I3702" s="109">
        <f t="shared" ca="1" si="686"/>
        <v>3.2568659889722031</v>
      </c>
      <c r="J3702" s="51">
        <f t="shared" ca="1" si="690"/>
        <v>8375.9309498287275</v>
      </c>
      <c r="K3702" s="51">
        <f t="shared" ca="1" si="695"/>
        <v>8379.1878158177005</v>
      </c>
      <c r="L3702" s="111">
        <f t="shared" ca="1" si="687"/>
        <v>534</v>
      </c>
      <c r="M3702" s="112">
        <f t="shared" ca="1" si="688"/>
        <v>1050.3459465308724</v>
      </c>
      <c r="N3702" s="106"/>
      <c r="O3702" s="109">
        <f t="shared" ca="1" si="691"/>
        <v>1930.0510517499069</v>
      </c>
      <c r="P3702" s="113">
        <f t="shared" ca="1" si="692"/>
        <v>1</v>
      </c>
      <c r="Q3702" s="114">
        <f t="shared" ca="1" si="689"/>
        <v>138</v>
      </c>
    </row>
    <row r="3703" spans="5:17" x14ac:dyDescent="0.35">
      <c r="E3703">
        <f t="shared" si="693"/>
        <v>3676</v>
      </c>
      <c r="F3703" s="109">
        <f t="shared" ca="1" si="684"/>
        <v>2.0017428462574931</v>
      </c>
      <c r="G3703" s="110">
        <f t="shared" ca="1" si="694"/>
        <v>7330.843612133086</v>
      </c>
      <c r="H3703" s="92">
        <f t="shared" si="685"/>
        <v>3676</v>
      </c>
      <c r="I3703" s="109">
        <f t="shared" ca="1" si="686"/>
        <v>1.4464979264665361</v>
      </c>
      <c r="J3703" s="51">
        <f t="shared" ca="1" si="690"/>
        <v>8379.1878158177005</v>
      </c>
      <c r="K3703" s="51">
        <f t="shared" ca="1" si="695"/>
        <v>8380.6343137441672</v>
      </c>
      <c r="L3703" s="111">
        <f t="shared" ca="1" si="687"/>
        <v>535</v>
      </c>
      <c r="M3703" s="112">
        <f t="shared" ca="1" si="688"/>
        <v>1049.7907016110812</v>
      </c>
      <c r="N3703" s="106"/>
      <c r="O3703" s="109">
        <f t="shared" ca="1" si="691"/>
        <v>5993.8023667239686</v>
      </c>
      <c r="P3703" s="113">
        <f t="shared" ca="1" si="692"/>
        <v>1</v>
      </c>
      <c r="Q3703" s="114">
        <f t="shared" ca="1" si="689"/>
        <v>377</v>
      </c>
    </row>
    <row r="3704" spans="5:17" x14ac:dyDescent="0.35">
      <c r="E3704">
        <f t="shared" si="693"/>
        <v>3677</v>
      </c>
      <c r="F3704" s="109">
        <f t="shared" ca="1" si="684"/>
        <v>1.0189300799235725</v>
      </c>
      <c r="G3704" s="110">
        <f t="shared" ca="1" si="694"/>
        <v>7331.8625422130099</v>
      </c>
      <c r="H3704" s="92">
        <f t="shared" si="685"/>
        <v>3677</v>
      </c>
      <c r="I3704" s="109">
        <f t="shared" ca="1" si="686"/>
        <v>7.7554395882115728</v>
      </c>
      <c r="J3704" s="51">
        <f t="shared" ca="1" si="690"/>
        <v>8380.6343137441672</v>
      </c>
      <c r="K3704" s="51">
        <f t="shared" ca="1" si="695"/>
        <v>8388.3897533323779</v>
      </c>
      <c r="L3704" s="111">
        <f t="shared" ca="1" si="687"/>
        <v>537</v>
      </c>
      <c r="M3704" s="112">
        <f t="shared" ca="1" si="688"/>
        <v>1056.5272111193681</v>
      </c>
      <c r="N3704" s="106"/>
      <c r="O3704" s="109">
        <f t="shared" ca="1" si="691"/>
        <v>3151.7832967786517</v>
      </c>
      <c r="P3704" s="113">
        <f t="shared" ca="1" si="692"/>
        <v>1</v>
      </c>
      <c r="Q3704" s="114">
        <f t="shared" ca="1" si="689"/>
        <v>239</v>
      </c>
    </row>
    <row r="3705" spans="5:17" x14ac:dyDescent="0.35">
      <c r="E3705">
        <f t="shared" si="693"/>
        <v>3678</v>
      </c>
      <c r="F3705" s="109">
        <f t="shared" ca="1" si="684"/>
        <v>0.4921420604361269</v>
      </c>
      <c r="G3705" s="110">
        <f t="shared" ca="1" si="694"/>
        <v>7332.3546842734459</v>
      </c>
      <c r="H3705" s="92">
        <f t="shared" si="685"/>
        <v>3678</v>
      </c>
      <c r="I3705" s="109">
        <f t="shared" ca="1" si="686"/>
        <v>0.47716515938564785</v>
      </c>
      <c r="J3705" s="51">
        <f t="shared" ca="1" si="690"/>
        <v>8388.3897533323779</v>
      </c>
      <c r="K3705" s="51">
        <f t="shared" ca="1" si="695"/>
        <v>8388.8669184917635</v>
      </c>
      <c r="L3705" s="111">
        <f t="shared" ca="1" si="687"/>
        <v>536</v>
      </c>
      <c r="M3705" s="112">
        <f t="shared" ca="1" si="688"/>
        <v>1056.5122342183176</v>
      </c>
      <c r="N3705" s="106"/>
      <c r="O3705" s="109">
        <f t="shared" ca="1" si="691"/>
        <v>10545.253865234674</v>
      </c>
      <c r="P3705" s="113">
        <f t="shared" ca="1" si="692"/>
        <v>1</v>
      </c>
      <c r="Q3705" s="114">
        <f t="shared" ca="1" si="689"/>
        <v>340</v>
      </c>
    </row>
    <row r="3706" spans="5:17" x14ac:dyDescent="0.35">
      <c r="E3706">
        <f t="shared" si="693"/>
        <v>3679</v>
      </c>
      <c r="F3706" s="109">
        <f t="shared" ca="1" si="684"/>
        <v>0.85859596912799785</v>
      </c>
      <c r="G3706" s="110">
        <f t="shared" ca="1" si="694"/>
        <v>7333.213280242574</v>
      </c>
      <c r="H3706" s="92">
        <f t="shared" si="685"/>
        <v>3679</v>
      </c>
      <c r="I3706" s="109">
        <f t="shared" ca="1" si="686"/>
        <v>1.2684261999030679</v>
      </c>
      <c r="J3706" s="51">
        <f t="shared" ca="1" si="690"/>
        <v>8388.8669184917635</v>
      </c>
      <c r="K3706" s="51">
        <f t="shared" ca="1" si="695"/>
        <v>8390.1353446916673</v>
      </c>
      <c r="L3706" s="111">
        <f t="shared" ca="1" si="687"/>
        <v>535</v>
      </c>
      <c r="M3706" s="112">
        <f t="shared" ca="1" si="688"/>
        <v>1056.9220644490933</v>
      </c>
      <c r="N3706" s="106"/>
      <c r="O3706" s="109">
        <f t="shared" ca="1" si="691"/>
        <v>1338.0345155480718</v>
      </c>
      <c r="P3706" s="113">
        <f t="shared" ca="1" si="692"/>
        <v>1</v>
      </c>
      <c r="Q3706" s="114">
        <f t="shared" ca="1" si="689"/>
        <v>98</v>
      </c>
    </row>
    <row r="3707" spans="5:17" x14ac:dyDescent="0.35">
      <c r="E3707">
        <f t="shared" si="693"/>
        <v>3680</v>
      </c>
      <c r="F3707" s="109">
        <f t="shared" ca="1" si="684"/>
        <v>1.2632548854925618</v>
      </c>
      <c r="G3707" s="110">
        <f t="shared" ca="1" si="694"/>
        <v>7334.4765351280666</v>
      </c>
      <c r="H3707" s="92">
        <f t="shared" si="685"/>
        <v>3680</v>
      </c>
      <c r="I3707" s="109">
        <f t="shared" ca="1" si="686"/>
        <v>2.4737121649702445</v>
      </c>
      <c r="J3707" s="51">
        <f t="shared" ca="1" si="690"/>
        <v>8390.1353446916673</v>
      </c>
      <c r="K3707" s="51">
        <f t="shared" ca="1" si="695"/>
        <v>8392.6090568566378</v>
      </c>
      <c r="L3707" s="111">
        <f t="shared" ca="1" si="687"/>
        <v>535</v>
      </c>
      <c r="M3707" s="112">
        <f t="shared" ca="1" si="688"/>
        <v>1058.1325217285712</v>
      </c>
      <c r="N3707" s="106"/>
      <c r="O3707" s="109">
        <f t="shared" ca="1" si="691"/>
        <v>11048.459781939016</v>
      </c>
      <c r="P3707" s="113">
        <f t="shared" ca="1" si="692"/>
        <v>1</v>
      </c>
      <c r="Q3707" s="114">
        <f t="shared" ca="1" si="689"/>
        <v>123</v>
      </c>
    </row>
    <row r="3708" spans="5:17" x14ac:dyDescent="0.35">
      <c r="E3708">
        <f t="shared" si="693"/>
        <v>3681</v>
      </c>
      <c r="F3708" s="109">
        <f t="shared" ca="1" si="684"/>
        <v>0.87288656060717451</v>
      </c>
      <c r="G3708" s="110">
        <f t="shared" ca="1" si="694"/>
        <v>7335.3494216886738</v>
      </c>
      <c r="H3708" s="92">
        <f t="shared" si="685"/>
        <v>3681</v>
      </c>
      <c r="I3708" s="109">
        <f t="shared" ca="1" si="686"/>
        <v>3.8154310253680719</v>
      </c>
      <c r="J3708" s="51">
        <f t="shared" ca="1" si="690"/>
        <v>8392.6090568566378</v>
      </c>
      <c r="K3708" s="51">
        <f t="shared" ca="1" si="695"/>
        <v>8396.4244878820064</v>
      </c>
      <c r="L3708" s="111">
        <f t="shared" ca="1" si="687"/>
        <v>535</v>
      </c>
      <c r="M3708" s="112">
        <f t="shared" ca="1" si="688"/>
        <v>1061.0750661933325</v>
      </c>
      <c r="N3708" s="106"/>
      <c r="O3708" s="109">
        <f t="shared" ca="1" si="691"/>
        <v>1731.9441131333313</v>
      </c>
      <c r="P3708" s="113">
        <f t="shared" ca="1" si="692"/>
        <v>1</v>
      </c>
      <c r="Q3708" s="114">
        <f t="shared" ca="1" si="689"/>
        <v>124</v>
      </c>
    </row>
    <row r="3709" spans="5:17" x14ac:dyDescent="0.35">
      <c r="E3709">
        <f t="shared" si="693"/>
        <v>3682</v>
      </c>
      <c r="F3709" s="109">
        <f t="shared" ca="1" si="684"/>
        <v>1.7635714096253155E-2</v>
      </c>
      <c r="G3709" s="110">
        <f t="shared" ca="1" si="694"/>
        <v>7335.3670574027701</v>
      </c>
      <c r="H3709" s="92">
        <f t="shared" si="685"/>
        <v>3682</v>
      </c>
      <c r="I3709" s="109">
        <f t="shared" ca="1" si="686"/>
        <v>1.0713979187481339</v>
      </c>
      <c r="J3709" s="51">
        <f t="shared" ca="1" si="690"/>
        <v>8396.4244878820064</v>
      </c>
      <c r="K3709" s="51">
        <f t="shared" ca="1" si="695"/>
        <v>8397.495885800754</v>
      </c>
      <c r="L3709" s="111">
        <f t="shared" ca="1" si="687"/>
        <v>534</v>
      </c>
      <c r="M3709" s="112">
        <f t="shared" ca="1" si="688"/>
        <v>1062.1288283979839</v>
      </c>
      <c r="N3709" s="106"/>
      <c r="O3709" s="109">
        <f t="shared" ca="1" si="691"/>
        <v>9256.7453546286888</v>
      </c>
      <c r="P3709" s="113">
        <f t="shared" ca="1" si="692"/>
        <v>1</v>
      </c>
      <c r="Q3709" s="114">
        <f t="shared" ca="1" si="689"/>
        <v>555</v>
      </c>
    </row>
    <row r="3710" spans="5:17" x14ac:dyDescent="0.35">
      <c r="E3710">
        <f t="shared" si="693"/>
        <v>3683</v>
      </c>
      <c r="F3710" s="109">
        <f t="shared" ca="1" si="684"/>
        <v>0.6074146176594134</v>
      </c>
      <c r="G3710" s="110">
        <f t="shared" ca="1" si="694"/>
        <v>7335.9744720204299</v>
      </c>
      <c r="H3710" s="92">
        <f t="shared" si="685"/>
        <v>3683</v>
      </c>
      <c r="I3710" s="109">
        <f t="shared" ca="1" si="686"/>
        <v>0.29073931522426105</v>
      </c>
      <c r="J3710" s="51">
        <f t="shared" ca="1" si="690"/>
        <v>8397.495885800754</v>
      </c>
      <c r="K3710" s="51">
        <f t="shared" ca="1" si="695"/>
        <v>8397.7866251159776</v>
      </c>
      <c r="L3710" s="111">
        <f t="shared" ca="1" si="687"/>
        <v>533</v>
      </c>
      <c r="M3710" s="112">
        <f t="shared" ca="1" si="688"/>
        <v>1061.8121530955477</v>
      </c>
      <c r="N3710" s="106"/>
      <c r="O3710" s="109">
        <f t="shared" ca="1" si="691"/>
        <v>9271.7099253543693</v>
      </c>
      <c r="P3710" s="113">
        <f t="shared" ca="1" si="692"/>
        <v>1</v>
      </c>
      <c r="Q3710" s="114">
        <f t="shared" ca="1" si="689"/>
        <v>558</v>
      </c>
    </row>
    <row r="3711" spans="5:17" x14ac:dyDescent="0.35">
      <c r="E3711">
        <f t="shared" si="693"/>
        <v>3684</v>
      </c>
      <c r="F3711" s="109">
        <f t="shared" ca="1" si="684"/>
        <v>1.9990695269483667</v>
      </c>
      <c r="G3711" s="110">
        <f t="shared" ca="1" si="694"/>
        <v>7337.9735415473779</v>
      </c>
      <c r="H3711" s="92">
        <f t="shared" si="685"/>
        <v>3684</v>
      </c>
      <c r="I3711" s="109">
        <f t="shared" ca="1" si="686"/>
        <v>0.31378231511654486</v>
      </c>
      <c r="J3711" s="51">
        <f t="shared" ca="1" si="690"/>
        <v>8397.7866251159776</v>
      </c>
      <c r="K3711" s="51">
        <f t="shared" ca="1" si="695"/>
        <v>8398.1004074310949</v>
      </c>
      <c r="L3711" s="111">
        <f t="shared" ca="1" si="687"/>
        <v>532</v>
      </c>
      <c r="M3711" s="112">
        <f t="shared" ca="1" si="688"/>
        <v>1060.1268658837171</v>
      </c>
      <c r="N3711" s="106"/>
      <c r="O3711" s="109">
        <f t="shared" ca="1" si="691"/>
        <v>7635.6614364074721</v>
      </c>
      <c r="P3711" s="113">
        <f t="shared" ca="1" si="692"/>
        <v>1</v>
      </c>
      <c r="Q3711" s="114">
        <f t="shared" ca="1" si="689"/>
        <v>494</v>
      </c>
    </row>
    <row r="3712" spans="5:17" x14ac:dyDescent="0.35">
      <c r="E3712">
        <f t="shared" si="693"/>
        <v>3685</v>
      </c>
      <c r="F3712" s="109">
        <f t="shared" ca="1" si="684"/>
        <v>0.63326164827212106</v>
      </c>
      <c r="G3712" s="110">
        <f t="shared" ca="1" si="694"/>
        <v>7338.6068031956502</v>
      </c>
      <c r="H3712" s="92">
        <f t="shared" si="685"/>
        <v>3685</v>
      </c>
      <c r="I3712" s="109">
        <f t="shared" ca="1" si="686"/>
        <v>1.5661801139125298</v>
      </c>
      <c r="J3712" s="51">
        <f t="shared" ca="1" si="690"/>
        <v>8398.1004074310949</v>
      </c>
      <c r="K3712" s="51">
        <f t="shared" ca="1" si="695"/>
        <v>8399.6665875450071</v>
      </c>
      <c r="L3712" s="111">
        <f t="shared" ca="1" si="687"/>
        <v>532</v>
      </c>
      <c r="M3712" s="112">
        <f t="shared" ca="1" si="688"/>
        <v>1061.059784349357</v>
      </c>
      <c r="N3712" s="106"/>
      <c r="O3712" s="109">
        <f t="shared" ca="1" si="691"/>
        <v>4862.4745775096353</v>
      </c>
      <c r="P3712" s="113">
        <f t="shared" ca="1" si="692"/>
        <v>1</v>
      </c>
      <c r="Q3712" s="114">
        <f t="shared" ca="1" si="689"/>
        <v>324</v>
      </c>
    </row>
    <row r="3713" spans="5:17" x14ac:dyDescent="0.35">
      <c r="E3713">
        <f t="shared" si="693"/>
        <v>3686</v>
      </c>
      <c r="F3713" s="109">
        <f t="shared" ca="1" si="684"/>
        <v>2.4542637997875993</v>
      </c>
      <c r="G3713" s="110">
        <f t="shared" ca="1" si="694"/>
        <v>7341.0610669954376</v>
      </c>
      <c r="H3713" s="92">
        <f t="shared" si="685"/>
        <v>3686</v>
      </c>
      <c r="I3713" s="109">
        <f t="shared" ca="1" si="686"/>
        <v>4.5606218760126893</v>
      </c>
      <c r="J3713" s="51">
        <f t="shared" ca="1" si="690"/>
        <v>8399.6665875450071</v>
      </c>
      <c r="K3713" s="51">
        <f t="shared" ca="1" si="695"/>
        <v>8404.2272094210202</v>
      </c>
      <c r="L3713" s="111">
        <f t="shared" ca="1" si="687"/>
        <v>534</v>
      </c>
      <c r="M3713" s="112">
        <f t="shared" ca="1" si="688"/>
        <v>1063.1661424255826</v>
      </c>
      <c r="N3713" s="106"/>
      <c r="O3713" s="109">
        <f t="shared" ca="1" si="691"/>
        <v>1769.4482676386813</v>
      </c>
      <c r="P3713" s="113">
        <f t="shared" ca="1" si="692"/>
        <v>1</v>
      </c>
      <c r="Q3713" s="114">
        <f t="shared" ca="1" si="689"/>
        <v>121</v>
      </c>
    </row>
    <row r="3714" spans="5:17" x14ac:dyDescent="0.35">
      <c r="E3714">
        <f t="shared" si="693"/>
        <v>3687</v>
      </c>
      <c r="F3714" s="109">
        <f t="shared" ca="1" si="684"/>
        <v>5.7264241403311056</v>
      </c>
      <c r="G3714" s="110">
        <f t="shared" ca="1" si="694"/>
        <v>7346.7874911357685</v>
      </c>
      <c r="H3714" s="92">
        <f t="shared" si="685"/>
        <v>3687</v>
      </c>
      <c r="I3714" s="109">
        <f t="shared" ca="1" si="686"/>
        <v>3.3207305596873264</v>
      </c>
      <c r="J3714" s="51">
        <f t="shared" ca="1" si="690"/>
        <v>8404.2272094210202</v>
      </c>
      <c r="K3714" s="51">
        <f t="shared" ca="1" si="695"/>
        <v>8407.5479399807082</v>
      </c>
      <c r="L3714" s="111">
        <f t="shared" ca="1" si="687"/>
        <v>534</v>
      </c>
      <c r="M3714" s="112">
        <f t="shared" ca="1" si="688"/>
        <v>1060.7604488449397</v>
      </c>
      <c r="N3714" s="106"/>
      <c r="O3714" s="109">
        <f t="shared" ca="1" si="691"/>
        <v>10588.411735742286</v>
      </c>
      <c r="P3714" s="113">
        <f t="shared" ca="1" si="692"/>
        <v>1</v>
      </c>
      <c r="Q3714" s="114">
        <f t="shared" ca="1" si="689"/>
        <v>320</v>
      </c>
    </row>
    <row r="3715" spans="5:17" x14ac:dyDescent="0.35">
      <c r="E3715">
        <f t="shared" si="693"/>
        <v>3688</v>
      </c>
      <c r="F3715" s="109">
        <f t="shared" ca="1" si="684"/>
        <v>2.1156950533589747</v>
      </c>
      <c r="G3715" s="110">
        <f t="shared" ca="1" si="694"/>
        <v>7348.9031861891272</v>
      </c>
      <c r="H3715" s="92">
        <f t="shared" si="685"/>
        <v>3688</v>
      </c>
      <c r="I3715" s="109">
        <f t="shared" ca="1" si="686"/>
        <v>0.81903639343886314</v>
      </c>
      <c r="J3715" s="51">
        <f t="shared" ca="1" si="690"/>
        <v>8407.5479399807082</v>
      </c>
      <c r="K3715" s="51">
        <f t="shared" ca="1" si="695"/>
        <v>8408.3669763741473</v>
      </c>
      <c r="L3715" s="111">
        <f t="shared" ca="1" si="687"/>
        <v>534</v>
      </c>
      <c r="M3715" s="112">
        <f t="shared" ca="1" si="688"/>
        <v>1059.4637901850201</v>
      </c>
      <c r="N3715" s="106"/>
      <c r="O3715" s="109">
        <f t="shared" ca="1" si="691"/>
        <v>5487.210442157123</v>
      </c>
      <c r="P3715" s="113">
        <f t="shared" ca="1" si="692"/>
        <v>1</v>
      </c>
      <c r="Q3715" s="114">
        <f t="shared" ca="1" si="689"/>
        <v>314</v>
      </c>
    </row>
    <row r="3716" spans="5:17" x14ac:dyDescent="0.35">
      <c r="E3716">
        <f t="shared" si="693"/>
        <v>3689</v>
      </c>
      <c r="F3716" s="109">
        <f t="shared" ca="1" si="684"/>
        <v>5.189844204867784</v>
      </c>
      <c r="G3716" s="110">
        <f t="shared" ca="1" si="694"/>
        <v>7354.0930303939949</v>
      </c>
      <c r="H3716" s="92">
        <f t="shared" si="685"/>
        <v>3689</v>
      </c>
      <c r="I3716" s="109">
        <f t="shared" ca="1" si="686"/>
        <v>0.85681132028985674</v>
      </c>
      <c r="J3716" s="51">
        <f t="shared" ca="1" si="690"/>
        <v>8408.3669763741473</v>
      </c>
      <c r="K3716" s="51">
        <f t="shared" ca="1" si="695"/>
        <v>8409.2237876944364</v>
      </c>
      <c r="L3716" s="111">
        <f t="shared" ca="1" si="687"/>
        <v>534</v>
      </c>
      <c r="M3716" s="112">
        <f t="shared" ca="1" si="688"/>
        <v>1055.1307573004415</v>
      </c>
      <c r="N3716" s="106"/>
      <c r="O3716" s="109">
        <f t="shared" ca="1" si="691"/>
        <v>10952.333760561372</v>
      </c>
      <c r="P3716" s="113">
        <f t="shared" ca="1" si="692"/>
        <v>1</v>
      </c>
      <c r="Q3716" s="114">
        <f t="shared" ca="1" si="689"/>
        <v>160</v>
      </c>
    </row>
    <row r="3717" spans="5:17" x14ac:dyDescent="0.35">
      <c r="E3717">
        <f t="shared" si="693"/>
        <v>3690</v>
      </c>
      <c r="F3717" s="109">
        <f t="shared" ca="1" si="684"/>
        <v>0.79254917312045914</v>
      </c>
      <c r="G3717" s="110">
        <f t="shared" ca="1" si="694"/>
        <v>7354.8855795671152</v>
      </c>
      <c r="H3717" s="92">
        <f t="shared" si="685"/>
        <v>3690</v>
      </c>
      <c r="I3717" s="109">
        <f t="shared" ca="1" si="686"/>
        <v>0.20760009969253052</v>
      </c>
      <c r="J3717" s="51">
        <f t="shared" ca="1" si="690"/>
        <v>8409.2237876944364</v>
      </c>
      <c r="K3717" s="51">
        <f t="shared" ca="1" si="695"/>
        <v>8409.4313877941295</v>
      </c>
      <c r="L3717" s="111">
        <f t="shared" ca="1" si="687"/>
        <v>533</v>
      </c>
      <c r="M3717" s="112">
        <f t="shared" ca="1" si="688"/>
        <v>1054.5458082270143</v>
      </c>
      <c r="N3717" s="106"/>
      <c r="O3717" s="109">
        <f t="shared" ca="1" si="691"/>
        <v>9012.8285216996992</v>
      </c>
      <c r="P3717" s="113">
        <f t="shared" ca="1" si="692"/>
        <v>1</v>
      </c>
      <c r="Q3717" s="114">
        <f t="shared" ca="1" si="689"/>
        <v>534</v>
      </c>
    </row>
    <row r="3718" spans="5:17" x14ac:dyDescent="0.35">
      <c r="E3718">
        <f t="shared" si="693"/>
        <v>3691</v>
      </c>
      <c r="F3718" s="109">
        <f t="shared" ca="1" si="684"/>
        <v>2.5097678274340254</v>
      </c>
      <c r="G3718" s="110">
        <f t="shared" ca="1" si="694"/>
        <v>7357.3953473945494</v>
      </c>
      <c r="H3718" s="92">
        <f t="shared" si="685"/>
        <v>3691</v>
      </c>
      <c r="I3718" s="109">
        <f t="shared" ca="1" si="686"/>
        <v>0.26749571762466667</v>
      </c>
      <c r="J3718" s="51">
        <f t="shared" ca="1" si="690"/>
        <v>8409.4313877941295</v>
      </c>
      <c r="K3718" s="51">
        <f t="shared" ca="1" si="695"/>
        <v>8409.6988835117536</v>
      </c>
      <c r="L3718" s="111">
        <f t="shared" ca="1" si="687"/>
        <v>532</v>
      </c>
      <c r="M3718" s="112">
        <f t="shared" ca="1" si="688"/>
        <v>1052.3035361172042</v>
      </c>
      <c r="N3718" s="106"/>
      <c r="O3718" s="109">
        <f t="shared" ca="1" si="691"/>
        <v>3269.3354147672349</v>
      </c>
      <c r="P3718" s="113">
        <f t="shared" ca="1" si="692"/>
        <v>1</v>
      </c>
      <c r="Q3718" s="114">
        <f t="shared" ca="1" si="689"/>
        <v>252</v>
      </c>
    </row>
    <row r="3719" spans="5:17" x14ac:dyDescent="0.35">
      <c r="E3719">
        <f t="shared" si="693"/>
        <v>3692</v>
      </c>
      <c r="F3719" s="109">
        <f t="shared" ca="1" si="684"/>
        <v>1.6601367052913658</v>
      </c>
      <c r="G3719" s="110">
        <f t="shared" ca="1" si="694"/>
        <v>7359.0554840998411</v>
      </c>
      <c r="H3719" s="92">
        <f t="shared" si="685"/>
        <v>3692</v>
      </c>
      <c r="I3719" s="109">
        <f t="shared" ca="1" si="686"/>
        <v>3.5808083469354068</v>
      </c>
      <c r="J3719" s="51">
        <f t="shared" ca="1" si="690"/>
        <v>8409.6988835117536</v>
      </c>
      <c r="K3719" s="51">
        <f t="shared" ca="1" si="695"/>
        <v>8413.2796918586882</v>
      </c>
      <c r="L3719" s="111">
        <f t="shared" ca="1" si="687"/>
        <v>533</v>
      </c>
      <c r="M3719" s="112">
        <f t="shared" ca="1" si="688"/>
        <v>1054.2242077588471</v>
      </c>
      <c r="N3719" s="106"/>
      <c r="O3719" s="109">
        <f t="shared" ca="1" si="691"/>
        <v>9361.8318198461166</v>
      </c>
      <c r="P3719" s="113">
        <f t="shared" ca="1" si="692"/>
        <v>1</v>
      </c>
      <c r="Q3719" s="114">
        <f t="shared" ca="1" si="689"/>
        <v>559</v>
      </c>
    </row>
    <row r="3720" spans="5:17" x14ac:dyDescent="0.35">
      <c r="E3720">
        <f t="shared" si="693"/>
        <v>3693</v>
      </c>
      <c r="F3720" s="109">
        <f t="shared" ca="1" si="684"/>
        <v>1.0001458471495583</v>
      </c>
      <c r="G3720" s="110">
        <f t="shared" ca="1" si="694"/>
        <v>7360.0556299469908</v>
      </c>
      <c r="H3720" s="92">
        <f t="shared" si="685"/>
        <v>3693</v>
      </c>
      <c r="I3720" s="109">
        <f t="shared" ca="1" si="686"/>
        <v>0.24861080982062617</v>
      </c>
      <c r="J3720" s="51">
        <f t="shared" ca="1" si="690"/>
        <v>8413.2796918586882</v>
      </c>
      <c r="K3720" s="51">
        <f t="shared" ca="1" si="695"/>
        <v>8413.5283026685083</v>
      </c>
      <c r="L3720" s="111">
        <f t="shared" ca="1" si="687"/>
        <v>532</v>
      </c>
      <c r="M3720" s="112">
        <f t="shared" ca="1" si="688"/>
        <v>1053.4726727215175</v>
      </c>
      <c r="N3720" s="106"/>
      <c r="O3720" s="109">
        <f t="shared" ca="1" si="691"/>
        <v>9580.2313848653248</v>
      </c>
      <c r="P3720" s="113">
        <f t="shared" ca="1" si="692"/>
        <v>1</v>
      </c>
      <c r="Q3720" s="114">
        <f t="shared" ca="1" si="689"/>
        <v>571</v>
      </c>
    </row>
    <row r="3721" spans="5:17" x14ac:dyDescent="0.35">
      <c r="E3721">
        <f t="shared" si="693"/>
        <v>3694</v>
      </c>
      <c r="F3721" s="109">
        <f t="shared" ca="1" si="684"/>
        <v>0.92982197778667719</v>
      </c>
      <c r="G3721" s="110">
        <f t="shared" ca="1" si="694"/>
        <v>7360.9854519247774</v>
      </c>
      <c r="H3721" s="92">
        <f t="shared" si="685"/>
        <v>3694</v>
      </c>
      <c r="I3721" s="109">
        <f t="shared" ca="1" si="686"/>
        <v>0.85784103578800885</v>
      </c>
      <c r="J3721" s="51">
        <f t="shared" ca="1" si="690"/>
        <v>8413.5283026685083</v>
      </c>
      <c r="K3721" s="51">
        <f t="shared" ca="1" si="695"/>
        <v>8414.386143704296</v>
      </c>
      <c r="L3721" s="111">
        <f t="shared" ca="1" si="687"/>
        <v>532</v>
      </c>
      <c r="M3721" s="112">
        <f t="shared" ca="1" si="688"/>
        <v>1053.4006917795186</v>
      </c>
      <c r="N3721" s="106"/>
      <c r="O3721" s="109">
        <f t="shared" ca="1" si="691"/>
        <v>4331.2042504078636</v>
      </c>
      <c r="P3721" s="113">
        <f t="shared" ca="1" si="692"/>
        <v>1</v>
      </c>
      <c r="Q3721" s="114">
        <f t="shared" ca="1" si="689"/>
        <v>318</v>
      </c>
    </row>
    <row r="3722" spans="5:17" x14ac:dyDescent="0.35">
      <c r="E3722">
        <f t="shared" si="693"/>
        <v>3695</v>
      </c>
      <c r="F3722" s="109">
        <f t="shared" ca="1" si="684"/>
        <v>0.22033754723602503</v>
      </c>
      <c r="G3722" s="110">
        <f t="shared" ca="1" si="694"/>
        <v>7361.2057894720137</v>
      </c>
      <c r="H3722" s="92">
        <f t="shared" si="685"/>
        <v>3695</v>
      </c>
      <c r="I3722" s="109">
        <f t="shared" ca="1" si="686"/>
        <v>3.1758698882209391</v>
      </c>
      <c r="J3722" s="51">
        <f t="shared" ca="1" si="690"/>
        <v>8414.386143704296</v>
      </c>
      <c r="K3722" s="51">
        <f t="shared" ca="1" si="695"/>
        <v>8417.5620135925165</v>
      </c>
      <c r="L3722" s="111">
        <f t="shared" ca="1" si="687"/>
        <v>536</v>
      </c>
      <c r="M3722" s="112">
        <f t="shared" ca="1" si="688"/>
        <v>1056.3562241205027</v>
      </c>
      <c r="N3722" s="106"/>
      <c r="O3722" s="109">
        <f t="shared" ca="1" si="691"/>
        <v>6972.0052223272005</v>
      </c>
      <c r="P3722" s="113">
        <f t="shared" ca="1" si="692"/>
        <v>1</v>
      </c>
      <c r="Q3722" s="114">
        <f t="shared" ca="1" si="689"/>
        <v>448</v>
      </c>
    </row>
    <row r="3723" spans="5:17" x14ac:dyDescent="0.35">
      <c r="E3723">
        <f t="shared" si="693"/>
        <v>3696</v>
      </c>
      <c r="F3723" s="109">
        <f t="shared" ca="1" si="684"/>
        <v>3.2641442919626154</v>
      </c>
      <c r="G3723" s="110">
        <f t="shared" ca="1" si="694"/>
        <v>7364.4699337639768</v>
      </c>
      <c r="H3723" s="92">
        <f t="shared" si="685"/>
        <v>3696</v>
      </c>
      <c r="I3723" s="109">
        <f t="shared" ca="1" si="686"/>
        <v>6.1081340255077778</v>
      </c>
      <c r="J3723" s="51">
        <f t="shared" ca="1" si="690"/>
        <v>8417.5620135925165</v>
      </c>
      <c r="K3723" s="51">
        <f t="shared" ca="1" si="695"/>
        <v>8423.6701476180242</v>
      </c>
      <c r="L3723" s="111">
        <f t="shared" ca="1" si="687"/>
        <v>538</v>
      </c>
      <c r="M3723" s="112">
        <f t="shared" ca="1" si="688"/>
        <v>1059.2002138540474</v>
      </c>
      <c r="N3723" s="106"/>
      <c r="O3723" s="109">
        <f t="shared" ca="1" si="691"/>
        <v>7395.1605713772869</v>
      </c>
      <c r="P3723" s="113">
        <f t="shared" ca="1" si="692"/>
        <v>1</v>
      </c>
      <c r="Q3723" s="114">
        <f t="shared" ca="1" si="689"/>
        <v>456</v>
      </c>
    </row>
    <row r="3724" spans="5:17" x14ac:dyDescent="0.35">
      <c r="E3724">
        <f t="shared" si="693"/>
        <v>3697</v>
      </c>
      <c r="F3724" s="109">
        <f t="shared" ca="1" si="684"/>
        <v>2.3687403149310731</v>
      </c>
      <c r="G3724" s="110">
        <f t="shared" ca="1" si="694"/>
        <v>7366.8386740789074</v>
      </c>
      <c r="H3724" s="92">
        <f t="shared" si="685"/>
        <v>3697</v>
      </c>
      <c r="I3724" s="109">
        <f t="shared" ca="1" si="686"/>
        <v>4.4897867409884009</v>
      </c>
      <c r="J3724" s="51">
        <f t="shared" ca="1" si="690"/>
        <v>8423.6701476180242</v>
      </c>
      <c r="K3724" s="51">
        <f t="shared" ca="1" si="695"/>
        <v>8428.1599343590133</v>
      </c>
      <c r="L3724" s="111">
        <f t="shared" ca="1" si="687"/>
        <v>539</v>
      </c>
      <c r="M3724" s="112">
        <f t="shared" ca="1" si="688"/>
        <v>1061.3212602801059</v>
      </c>
      <c r="N3724" s="106"/>
      <c r="O3724" s="109">
        <f t="shared" ca="1" si="691"/>
        <v>435.728137246953</v>
      </c>
      <c r="P3724" s="113">
        <f t="shared" ca="1" si="692"/>
        <v>1</v>
      </c>
      <c r="Q3724" s="114">
        <f t="shared" ca="1" si="689"/>
        <v>17</v>
      </c>
    </row>
    <row r="3725" spans="5:17" x14ac:dyDescent="0.35">
      <c r="E3725">
        <f t="shared" si="693"/>
        <v>3698</v>
      </c>
      <c r="F3725" s="109">
        <f t="shared" ca="1" si="684"/>
        <v>5.1771375460548684E-2</v>
      </c>
      <c r="G3725" s="110">
        <f t="shared" ca="1" si="694"/>
        <v>7366.8904454543681</v>
      </c>
      <c r="H3725" s="92">
        <f t="shared" si="685"/>
        <v>3698</v>
      </c>
      <c r="I3725" s="109">
        <f t="shared" ca="1" si="686"/>
        <v>0.43138640393732242</v>
      </c>
      <c r="J3725" s="51">
        <f t="shared" ca="1" si="690"/>
        <v>8428.1599343590133</v>
      </c>
      <c r="K3725" s="51">
        <f t="shared" ca="1" si="695"/>
        <v>8428.591320762951</v>
      </c>
      <c r="L3725" s="111">
        <f t="shared" ca="1" si="687"/>
        <v>538</v>
      </c>
      <c r="M3725" s="112">
        <f t="shared" ca="1" si="688"/>
        <v>1061.7008753085829</v>
      </c>
      <c r="N3725" s="106"/>
      <c r="O3725" s="109">
        <f t="shared" ca="1" si="691"/>
        <v>7605.9266513093153</v>
      </c>
      <c r="P3725" s="113">
        <f t="shared" ca="1" si="692"/>
        <v>1</v>
      </c>
      <c r="Q3725" s="114">
        <f t="shared" ca="1" si="689"/>
        <v>489</v>
      </c>
    </row>
    <row r="3726" spans="5:17" x14ac:dyDescent="0.35">
      <c r="E3726">
        <f t="shared" si="693"/>
        <v>3699</v>
      </c>
      <c r="F3726" s="109">
        <f t="shared" ca="1" si="684"/>
        <v>5.9342996448286378</v>
      </c>
      <c r="G3726" s="110">
        <f t="shared" ca="1" si="694"/>
        <v>7372.8247450991967</v>
      </c>
      <c r="H3726" s="92">
        <f t="shared" si="685"/>
        <v>3699</v>
      </c>
      <c r="I3726" s="109">
        <f t="shared" ca="1" si="686"/>
        <v>0.20828800760495439</v>
      </c>
      <c r="J3726" s="51">
        <f t="shared" ca="1" si="690"/>
        <v>8428.591320762951</v>
      </c>
      <c r="K3726" s="51">
        <f t="shared" ca="1" si="695"/>
        <v>8428.799608770556</v>
      </c>
      <c r="L3726" s="111">
        <f t="shared" ca="1" si="687"/>
        <v>537</v>
      </c>
      <c r="M3726" s="112">
        <f t="shared" ca="1" si="688"/>
        <v>1055.9748636713593</v>
      </c>
      <c r="N3726" s="106"/>
      <c r="O3726" s="109">
        <f t="shared" ca="1" si="691"/>
        <v>1581.690715268955</v>
      </c>
      <c r="P3726" s="113">
        <f t="shared" ca="1" si="692"/>
        <v>1</v>
      </c>
      <c r="Q3726" s="114">
        <f t="shared" ca="1" si="689"/>
        <v>112</v>
      </c>
    </row>
    <row r="3727" spans="5:17" x14ac:dyDescent="0.35">
      <c r="E3727">
        <f t="shared" si="693"/>
        <v>3700</v>
      </c>
      <c r="F3727" s="109">
        <f t="shared" ca="1" si="684"/>
        <v>0.15861281713590356</v>
      </c>
      <c r="G3727" s="110">
        <f t="shared" ca="1" si="694"/>
        <v>7372.9833579163324</v>
      </c>
      <c r="H3727" s="92">
        <f t="shared" si="685"/>
        <v>3700</v>
      </c>
      <c r="I3727" s="109">
        <f t="shared" ca="1" si="686"/>
        <v>1.4057996293546067</v>
      </c>
      <c r="J3727" s="51">
        <f t="shared" ca="1" si="690"/>
        <v>8428.799608770556</v>
      </c>
      <c r="K3727" s="51">
        <f t="shared" ca="1" si="695"/>
        <v>8430.2054083999101</v>
      </c>
      <c r="L3727" s="111">
        <f t="shared" ca="1" si="687"/>
        <v>536</v>
      </c>
      <c r="M3727" s="112">
        <f t="shared" ca="1" si="688"/>
        <v>1057.2220504835777</v>
      </c>
      <c r="N3727" s="106"/>
      <c r="O3727" s="109">
        <f t="shared" ca="1" si="691"/>
        <v>963.4263127120862</v>
      </c>
      <c r="P3727" s="113">
        <f t="shared" ca="1" si="692"/>
        <v>1</v>
      </c>
      <c r="Q3727" s="114">
        <f t="shared" ca="1" si="689"/>
        <v>72</v>
      </c>
    </row>
    <row r="3728" spans="5:17" x14ac:dyDescent="0.35">
      <c r="E3728">
        <f t="shared" si="693"/>
        <v>3701</v>
      </c>
      <c r="F3728" s="109">
        <f t="shared" ca="1" si="684"/>
        <v>4.5086856124621661</v>
      </c>
      <c r="G3728" s="110">
        <f t="shared" ca="1" si="694"/>
        <v>7377.492043528795</v>
      </c>
      <c r="H3728" s="92">
        <f t="shared" si="685"/>
        <v>3701</v>
      </c>
      <c r="I3728" s="109">
        <f t="shared" ca="1" si="686"/>
        <v>0.53403920036330355</v>
      </c>
      <c r="J3728" s="51">
        <f t="shared" ca="1" si="690"/>
        <v>8430.2054083999101</v>
      </c>
      <c r="K3728" s="51">
        <f t="shared" ca="1" si="695"/>
        <v>8430.7394476002737</v>
      </c>
      <c r="L3728" s="111">
        <f t="shared" ca="1" si="687"/>
        <v>535</v>
      </c>
      <c r="M3728" s="112">
        <f t="shared" ca="1" si="688"/>
        <v>1053.2474040714787</v>
      </c>
      <c r="N3728" s="106"/>
      <c r="O3728" s="109">
        <f t="shared" ca="1" si="691"/>
        <v>8006.4195498223207</v>
      </c>
      <c r="P3728" s="113">
        <f t="shared" ca="1" si="692"/>
        <v>1</v>
      </c>
      <c r="Q3728" s="114">
        <f t="shared" ca="1" si="689"/>
        <v>517</v>
      </c>
    </row>
    <row r="3729" spans="5:17" x14ac:dyDescent="0.35">
      <c r="E3729">
        <f t="shared" si="693"/>
        <v>3702</v>
      </c>
      <c r="F3729" s="109">
        <f t="shared" ca="1" si="684"/>
        <v>2.6436354065074545</v>
      </c>
      <c r="G3729" s="110">
        <f t="shared" ca="1" si="694"/>
        <v>7380.1356789353022</v>
      </c>
      <c r="H3729" s="92">
        <f t="shared" si="685"/>
        <v>3702</v>
      </c>
      <c r="I3729" s="109">
        <f t="shared" ca="1" si="686"/>
        <v>3.8448955764979011</v>
      </c>
      <c r="J3729" s="51">
        <f t="shared" ca="1" si="690"/>
        <v>8430.7394476002737</v>
      </c>
      <c r="K3729" s="51">
        <f t="shared" ca="1" si="695"/>
        <v>8434.5843431767717</v>
      </c>
      <c r="L3729" s="111">
        <f t="shared" ca="1" si="687"/>
        <v>538</v>
      </c>
      <c r="M3729" s="112">
        <f t="shared" ca="1" si="688"/>
        <v>1054.4486642414695</v>
      </c>
      <c r="N3729" s="106"/>
      <c r="O3729" s="109">
        <f t="shared" ca="1" si="691"/>
        <v>4531.963779249807</v>
      </c>
      <c r="P3729" s="113">
        <f t="shared" ca="1" si="692"/>
        <v>1</v>
      </c>
      <c r="Q3729" s="114">
        <f t="shared" ca="1" si="689"/>
        <v>334</v>
      </c>
    </row>
    <row r="3730" spans="5:17" x14ac:dyDescent="0.35">
      <c r="E3730">
        <f t="shared" si="693"/>
        <v>3703</v>
      </c>
      <c r="F3730" s="109">
        <f t="shared" ca="1" si="684"/>
        <v>0.14794513624468991</v>
      </c>
      <c r="G3730" s="110">
        <f t="shared" ca="1" si="694"/>
        <v>7380.2836240715469</v>
      </c>
      <c r="H3730" s="92">
        <f t="shared" si="685"/>
        <v>3703</v>
      </c>
      <c r="I3730" s="109">
        <f t="shared" ca="1" si="686"/>
        <v>0.85310219297905787</v>
      </c>
      <c r="J3730" s="51">
        <f t="shared" ca="1" si="690"/>
        <v>8434.5843431767717</v>
      </c>
      <c r="K3730" s="51">
        <f t="shared" ca="1" si="695"/>
        <v>8435.437445369751</v>
      </c>
      <c r="L3730" s="111">
        <f t="shared" ca="1" si="687"/>
        <v>537</v>
      </c>
      <c r="M3730" s="112">
        <f t="shared" ca="1" si="688"/>
        <v>1055.1538212982041</v>
      </c>
      <c r="N3730" s="106"/>
      <c r="O3730" s="109">
        <f t="shared" ca="1" si="691"/>
        <v>4091.8316911784045</v>
      </c>
      <c r="P3730" s="113">
        <f t="shared" ca="1" si="692"/>
        <v>1</v>
      </c>
      <c r="Q3730" s="114">
        <f t="shared" ca="1" si="689"/>
        <v>312</v>
      </c>
    </row>
    <row r="3731" spans="5:17" x14ac:dyDescent="0.35">
      <c r="E3731">
        <f t="shared" si="693"/>
        <v>3704</v>
      </c>
      <c r="F3731" s="109">
        <f t="shared" ca="1" si="684"/>
        <v>0.45505872502285216</v>
      </c>
      <c r="G3731" s="110">
        <f t="shared" ca="1" si="694"/>
        <v>7380.7386827965702</v>
      </c>
      <c r="H3731" s="92">
        <f t="shared" si="685"/>
        <v>3704</v>
      </c>
      <c r="I3731" s="109">
        <f t="shared" ca="1" si="686"/>
        <v>1.3520219955282542</v>
      </c>
      <c r="J3731" s="51">
        <f t="shared" ca="1" si="690"/>
        <v>8435.437445369751</v>
      </c>
      <c r="K3731" s="51">
        <f t="shared" ca="1" si="695"/>
        <v>8436.7894673652791</v>
      </c>
      <c r="L3731" s="111">
        <f t="shared" ca="1" si="687"/>
        <v>536</v>
      </c>
      <c r="M3731" s="112">
        <f t="shared" ca="1" si="688"/>
        <v>1056.0507845687089</v>
      </c>
      <c r="N3731" s="106"/>
      <c r="O3731" s="109">
        <f t="shared" ca="1" si="691"/>
        <v>7689.9672684162106</v>
      </c>
      <c r="P3731" s="113">
        <f t="shared" ca="1" si="692"/>
        <v>1</v>
      </c>
      <c r="Q3731" s="114">
        <f t="shared" ca="1" si="689"/>
        <v>496</v>
      </c>
    </row>
    <row r="3732" spans="5:17" x14ac:dyDescent="0.35">
      <c r="E3732">
        <f t="shared" si="693"/>
        <v>3705</v>
      </c>
      <c r="F3732" s="109">
        <f t="shared" ca="1" si="684"/>
        <v>6.2636177764250895</v>
      </c>
      <c r="G3732" s="110">
        <f t="shared" ca="1" si="694"/>
        <v>7387.0023005729954</v>
      </c>
      <c r="H3732" s="92">
        <f t="shared" si="685"/>
        <v>3705</v>
      </c>
      <c r="I3732" s="109">
        <f t="shared" ca="1" si="686"/>
        <v>0.28847024387481668</v>
      </c>
      <c r="J3732" s="51">
        <f t="shared" ca="1" si="690"/>
        <v>8436.7894673652791</v>
      </c>
      <c r="K3732" s="51">
        <f t="shared" ca="1" si="695"/>
        <v>8437.0779376091541</v>
      </c>
      <c r="L3732" s="111">
        <f t="shared" ca="1" si="687"/>
        <v>535</v>
      </c>
      <c r="M3732" s="112">
        <f t="shared" ca="1" si="688"/>
        <v>1050.0756370361587</v>
      </c>
      <c r="N3732" s="106"/>
      <c r="O3732" s="109">
        <f t="shared" ca="1" si="691"/>
        <v>10497.933249976466</v>
      </c>
      <c r="P3732" s="113">
        <f t="shared" ca="1" si="692"/>
        <v>1</v>
      </c>
      <c r="Q3732" s="114">
        <f t="shared" ca="1" si="689"/>
        <v>359</v>
      </c>
    </row>
    <row r="3733" spans="5:17" x14ac:dyDescent="0.35">
      <c r="E3733">
        <f t="shared" si="693"/>
        <v>3706</v>
      </c>
      <c r="F3733" s="109">
        <f t="shared" ca="1" si="684"/>
        <v>0.70497276265609132</v>
      </c>
      <c r="G3733" s="110">
        <f t="shared" ca="1" si="694"/>
        <v>7387.7072733356517</v>
      </c>
      <c r="H3733" s="92">
        <f t="shared" si="685"/>
        <v>3706</v>
      </c>
      <c r="I3733" s="109">
        <f t="shared" ca="1" si="686"/>
        <v>0.13856273534502836</v>
      </c>
      <c r="J3733" s="51">
        <f t="shared" ca="1" si="690"/>
        <v>8437.0779376091541</v>
      </c>
      <c r="K3733" s="51">
        <f t="shared" ca="1" si="695"/>
        <v>8437.2165003444989</v>
      </c>
      <c r="L3733" s="111">
        <f t="shared" ca="1" si="687"/>
        <v>534</v>
      </c>
      <c r="M3733" s="112">
        <f t="shared" ca="1" si="688"/>
        <v>1049.5092270088471</v>
      </c>
      <c r="N3733" s="106"/>
      <c r="O3733" s="109">
        <f t="shared" ca="1" si="691"/>
        <v>9562.941569846349</v>
      </c>
      <c r="P3733" s="113">
        <f t="shared" ca="1" si="692"/>
        <v>1</v>
      </c>
      <c r="Q3733" s="114">
        <f t="shared" ca="1" si="689"/>
        <v>575</v>
      </c>
    </row>
    <row r="3734" spans="5:17" x14ac:dyDescent="0.35">
      <c r="E3734">
        <f t="shared" si="693"/>
        <v>3707</v>
      </c>
      <c r="F3734" s="109">
        <f t="shared" ca="1" si="684"/>
        <v>1.0625222133134593</v>
      </c>
      <c r="G3734" s="110">
        <f t="shared" ca="1" si="694"/>
        <v>7388.7697955489648</v>
      </c>
      <c r="H3734" s="92">
        <f t="shared" si="685"/>
        <v>3707</v>
      </c>
      <c r="I3734" s="109">
        <f t="shared" ca="1" si="686"/>
        <v>0.25477079997904689</v>
      </c>
      <c r="J3734" s="51">
        <f t="shared" ca="1" si="690"/>
        <v>8437.2165003444989</v>
      </c>
      <c r="K3734" s="51">
        <f t="shared" ca="1" si="695"/>
        <v>8437.4712711444772</v>
      </c>
      <c r="L3734" s="111">
        <f t="shared" ca="1" si="687"/>
        <v>534</v>
      </c>
      <c r="M3734" s="112">
        <f t="shared" ca="1" si="688"/>
        <v>1048.7014755955124</v>
      </c>
      <c r="N3734" s="106"/>
      <c r="O3734" s="109">
        <f t="shared" ca="1" si="691"/>
        <v>136.7850057807041</v>
      </c>
      <c r="P3734" s="113">
        <f t="shared" ca="1" si="692"/>
        <v>1</v>
      </c>
      <c r="Q3734" s="114">
        <f t="shared" ca="1" si="689"/>
        <v>3</v>
      </c>
    </row>
    <row r="3735" spans="5:17" x14ac:dyDescent="0.35">
      <c r="E3735">
        <f t="shared" si="693"/>
        <v>3708</v>
      </c>
      <c r="F3735" s="109">
        <f t="shared" ca="1" si="684"/>
        <v>0.77152459087492087</v>
      </c>
      <c r="G3735" s="110">
        <f t="shared" ca="1" si="694"/>
        <v>7389.5413201398396</v>
      </c>
      <c r="H3735" s="92">
        <f t="shared" si="685"/>
        <v>3708</v>
      </c>
      <c r="I3735" s="109">
        <f t="shared" ca="1" si="686"/>
        <v>2.2196769203430065</v>
      </c>
      <c r="J3735" s="51">
        <f t="shared" ca="1" si="690"/>
        <v>8437.4712711444772</v>
      </c>
      <c r="K3735" s="51">
        <f t="shared" ca="1" si="695"/>
        <v>8439.690948064821</v>
      </c>
      <c r="L3735" s="111">
        <f t="shared" ca="1" si="687"/>
        <v>533</v>
      </c>
      <c r="M3735" s="112">
        <f t="shared" ca="1" si="688"/>
        <v>1050.1496279249814</v>
      </c>
      <c r="N3735" s="106"/>
      <c r="O3735" s="109">
        <f t="shared" ca="1" si="691"/>
        <v>8902.1483563029742</v>
      </c>
      <c r="P3735" s="113">
        <f t="shared" ca="1" si="692"/>
        <v>1</v>
      </c>
      <c r="Q3735" s="114">
        <f t="shared" ca="1" si="689"/>
        <v>501</v>
      </c>
    </row>
    <row r="3736" spans="5:17" x14ac:dyDescent="0.35">
      <c r="E3736">
        <f t="shared" si="693"/>
        <v>3709</v>
      </c>
      <c r="F3736" s="109">
        <f t="shared" ca="1" si="684"/>
        <v>1.2498097380185709</v>
      </c>
      <c r="G3736" s="110">
        <f t="shared" ca="1" si="694"/>
        <v>7390.7911298778581</v>
      </c>
      <c r="H3736" s="92">
        <f t="shared" si="685"/>
        <v>3709</v>
      </c>
      <c r="I3736" s="109">
        <f t="shared" ca="1" si="686"/>
        <v>0.19570802645091609</v>
      </c>
      <c r="J3736" s="51">
        <f t="shared" ca="1" si="690"/>
        <v>8439.690948064821</v>
      </c>
      <c r="K3736" s="51">
        <f t="shared" ca="1" si="695"/>
        <v>8439.886656091272</v>
      </c>
      <c r="L3736" s="111">
        <f t="shared" ca="1" si="687"/>
        <v>532</v>
      </c>
      <c r="M3736" s="112">
        <f t="shared" ca="1" si="688"/>
        <v>1049.0955262134139</v>
      </c>
      <c r="N3736" s="106"/>
      <c r="O3736" s="109">
        <f t="shared" ca="1" si="691"/>
        <v>8788.7160433759764</v>
      </c>
      <c r="P3736" s="113">
        <f t="shared" ca="1" si="692"/>
        <v>1</v>
      </c>
      <c r="Q3736" s="114">
        <f t="shared" ca="1" si="689"/>
        <v>512</v>
      </c>
    </row>
    <row r="3737" spans="5:17" x14ac:dyDescent="0.35">
      <c r="E3737">
        <f t="shared" si="693"/>
        <v>3710</v>
      </c>
      <c r="F3737" s="109">
        <f t="shared" ca="1" si="684"/>
        <v>1.5719693478386496</v>
      </c>
      <c r="G3737" s="110">
        <f t="shared" ca="1" si="694"/>
        <v>7392.3630992256967</v>
      </c>
      <c r="H3737" s="92">
        <f t="shared" si="685"/>
        <v>3710</v>
      </c>
      <c r="I3737" s="109">
        <f t="shared" ca="1" si="686"/>
        <v>0.61931349078077047</v>
      </c>
      <c r="J3737" s="51">
        <f t="shared" ca="1" si="690"/>
        <v>8439.886656091272</v>
      </c>
      <c r="K3737" s="51">
        <f t="shared" ca="1" si="695"/>
        <v>8440.5059695820528</v>
      </c>
      <c r="L3737" s="111">
        <f t="shared" ca="1" si="687"/>
        <v>531</v>
      </c>
      <c r="M3737" s="112">
        <f t="shared" ca="1" si="688"/>
        <v>1048.1428703563561</v>
      </c>
      <c r="N3737" s="106"/>
      <c r="O3737" s="109">
        <f t="shared" ca="1" si="691"/>
        <v>10703.37369147183</v>
      </c>
      <c r="P3737" s="113">
        <f t="shared" ca="1" si="692"/>
        <v>1</v>
      </c>
      <c r="Q3737" s="114">
        <f t="shared" ca="1" si="689"/>
        <v>279</v>
      </c>
    </row>
    <row r="3738" spans="5:17" x14ac:dyDescent="0.35">
      <c r="E3738">
        <f t="shared" si="693"/>
        <v>3711</v>
      </c>
      <c r="F3738" s="109">
        <f t="shared" ca="1" si="684"/>
        <v>3.7040530154727809E-2</v>
      </c>
      <c r="G3738" s="110">
        <f t="shared" ca="1" si="694"/>
        <v>7392.4001397558513</v>
      </c>
      <c r="H3738" s="92">
        <f t="shared" si="685"/>
        <v>3711</v>
      </c>
      <c r="I3738" s="109">
        <f t="shared" ca="1" si="686"/>
        <v>1.4251279718961998</v>
      </c>
      <c r="J3738" s="51">
        <f t="shared" ca="1" si="690"/>
        <v>8440.5059695820528</v>
      </c>
      <c r="K3738" s="51">
        <f t="shared" ca="1" si="695"/>
        <v>8441.9310975539483</v>
      </c>
      <c r="L3738" s="111">
        <f t="shared" ca="1" si="687"/>
        <v>530</v>
      </c>
      <c r="M3738" s="112">
        <f t="shared" ca="1" si="688"/>
        <v>1049.530957798097</v>
      </c>
      <c r="N3738" s="106"/>
      <c r="O3738" s="109">
        <f t="shared" ca="1" si="691"/>
        <v>10769.097783532359</v>
      </c>
      <c r="P3738" s="113">
        <f t="shared" ca="1" si="692"/>
        <v>1</v>
      </c>
      <c r="Q3738" s="114">
        <f t="shared" ca="1" si="689"/>
        <v>252</v>
      </c>
    </row>
    <row r="3739" spans="5:17" x14ac:dyDescent="0.35">
      <c r="E3739">
        <f t="shared" si="693"/>
        <v>3712</v>
      </c>
      <c r="F3739" s="109">
        <f t="shared" ca="1" si="684"/>
        <v>6.7365436141610752E-2</v>
      </c>
      <c r="G3739" s="110">
        <f t="shared" ca="1" si="694"/>
        <v>7392.467505191993</v>
      </c>
      <c r="H3739" s="92">
        <f t="shared" si="685"/>
        <v>3712</v>
      </c>
      <c r="I3739" s="109">
        <f t="shared" ca="1" si="686"/>
        <v>3.575049835576686</v>
      </c>
      <c r="J3739" s="51">
        <f t="shared" ca="1" si="690"/>
        <v>8441.9310975539483</v>
      </c>
      <c r="K3739" s="51">
        <f t="shared" ca="1" si="695"/>
        <v>8445.5061473895257</v>
      </c>
      <c r="L3739" s="111">
        <f t="shared" ca="1" si="687"/>
        <v>532</v>
      </c>
      <c r="M3739" s="112">
        <f t="shared" ca="1" si="688"/>
        <v>1053.0386421975327</v>
      </c>
      <c r="N3739" s="106"/>
      <c r="O3739" s="109">
        <f t="shared" ca="1" si="691"/>
        <v>1911.4831266049166</v>
      </c>
      <c r="P3739" s="113">
        <f t="shared" ca="1" si="692"/>
        <v>1</v>
      </c>
      <c r="Q3739" s="114">
        <f t="shared" ca="1" si="689"/>
        <v>133</v>
      </c>
    </row>
    <row r="3740" spans="5:17" x14ac:dyDescent="0.35">
      <c r="E3740">
        <f t="shared" si="693"/>
        <v>3713</v>
      </c>
      <c r="F3740" s="109">
        <f t="shared" ref="F3740:F3803" ca="1" si="696">-(1/B$4)*LN(RAND())</f>
        <v>0.83522739903492338</v>
      </c>
      <c r="G3740" s="110">
        <f t="shared" ca="1" si="694"/>
        <v>7393.302732591028</v>
      </c>
      <c r="H3740" s="92">
        <f t="shared" ref="H3740:H3803" si="697">E3740</f>
        <v>3713</v>
      </c>
      <c r="I3740" s="109">
        <f t="shared" ref="I3740:I3803" ca="1" si="698">-(1/B$5)*LN(RAND())</f>
        <v>0.30292761838529658</v>
      </c>
      <c r="J3740" s="51">
        <f t="shared" ca="1" si="690"/>
        <v>8445.5061473895257</v>
      </c>
      <c r="K3740" s="51">
        <f t="shared" ca="1" si="695"/>
        <v>8445.8090750079118</v>
      </c>
      <c r="L3740" s="111">
        <f t="shared" ref="L3740:L3803" ca="1" si="699">COUNTIF(G$28:G$5027,"&lt;"&amp;K3740)-H3740</f>
        <v>531</v>
      </c>
      <c r="M3740" s="112">
        <f t="shared" ref="M3740:M3803" ca="1" si="700">K3740-G3740</f>
        <v>1052.5063424168839</v>
      </c>
      <c r="N3740" s="106"/>
      <c r="O3740" s="109">
        <f t="shared" ca="1" si="691"/>
        <v>5041.3008033889137</v>
      </c>
      <c r="P3740" s="113">
        <f t="shared" ca="1" si="692"/>
        <v>1</v>
      </c>
      <c r="Q3740" s="114">
        <f t="shared" ref="Q3740:Q3803" ca="1" si="701">COUNTIF(G$28:G$5027,"&lt;"&amp;O3740)-COUNTIF(K$28:K$5027,"&lt;"&amp;O3740)</f>
        <v>318</v>
      </c>
    </row>
    <row r="3741" spans="5:17" x14ac:dyDescent="0.35">
      <c r="E3741">
        <f t="shared" si="693"/>
        <v>3714</v>
      </c>
      <c r="F3741" s="109">
        <f t="shared" ca="1" si="696"/>
        <v>4.6678541986491933</v>
      </c>
      <c r="G3741" s="110">
        <f t="shared" ca="1" si="694"/>
        <v>7397.9705867896773</v>
      </c>
      <c r="H3741" s="92">
        <f t="shared" si="697"/>
        <v>3714</v>
      </c>
      <c r="I3741" s="109">
        <f t="shared" ca="1" si="698"/>
        <v>3.0727469030840147</v>
      </c>
      <c r="J3741" s="51">
        <f t="shared" ref="J3741:J3804" ca="1" si="702">MAX(G3741,K3740)</f>
        <v>8445.8090750079118</v>
      </c>
      <c r="K3741" s="51">
        <f t="shared" ca="1" si="695"/>
        <v>8448.8818219109962</v>
      </c>
      <c r="L3741" s="111">
        <f t="shared" ca="1" si="699"/>
        <v>532</v>
      </c>
      <c r="M3741" s="112">
        <f t="shared" ca="1" si="700"/>
        <v>1050.9112351213189</v>
      </c>
      <c r="N3741" s="106"/>
      <c r="O3741" s="109">
        <f t="shared" ref="O3741:O3804" ca="1" si="703">K$5027*RAND()</f>
        <v>1783.6107468242897</v>
      </c>
      <c r="P3741" s="113">
        <f t="shared" ref="P3741:P3804" ca="1" si="704">COUNTIF(J$28:J$5027,"&lt;"&amp;O3741)-COUNTIF(K$28:K$5027,"&lt;"&amp;O3741)</f>
        <v>1</v>
      </c>
      <c r="Q3741" s="114">
        <f t="shared" ca="1" si="701"/>
        <v>119</v>
      </c>
    </row>
    <row r="3742" spans="5:17" x14ac:dyDescent="0.35">
      <c r="E3742">
        <f t="shared" ref="E3742:E3805" si="705">E3741+1</f>
        <v>3715</v>
      </c>
      <c r="F3742" s="109">
        <f t="shared" ca="1" si="696"/>
        <v>6.0240077667279675</v>
      </c>
      <c r="G3742" s="110">
        <f t="shared" ref="G3742:G3805" ca="1" si="706">G3741+F3742</f>
        <v>7403.994594556405</v>
      </c>
      <c r="H3742" s="92">
        <f t="shared" si="697"/>
        <v>3715</v>
      </c>
      <c r="I3742" s="109">
        <f t="shared" ca="1" si="698"/>
        <v>0.22066389553577564</v>
      </c>
      <c r="J3742" s="51">
        <f t="shared" ca="1" si="702"/>
        <v>8448.8818219109962</v>
      </c>
      <c r="K3742" s="51">
        <f t="shared" ref="K3742:K3805" ca="1" si="707">J3742+I3742</f>
        <v>8449.1024858065321</v>
      </c>
      <c r="L3742" s="111">
        <f t="shared" ca="1" si="699"/>
        <v>532</v>
      </c>
      <c r="M3742" s="112">
        <f t="shared" ca="1" si="700"/>
        <v>1045.1078912501271</v>
      </c>
      <c r="N3742" s="106"/>
      <c r="O3742" s="109">
        <f t="shared" ca="1" si="703"/>
        <v>7001.6769383783885</v>
      </c>
      <c r="P3742" s="113">
        <f t="shared" ca="1" si="704"/>
        <v>1</v>
      </c>
      <c r="Q3742" s="114">
        <f t="shared" ca="1" si="701"/>
        <v>453</v>
      </c>
    </row>
    <row r="3743" spans="5:17" x14ac:dyDescent="0.35">
      <c r="E3743">
        <f t="shared" si="705"/>
        <v>3716</v>
      </c>
      <c r="F3743" s="109">
        <f t="shared" ca="1" si="696"/>
        <v>5.4488943567833417</v>
      </c>
      <c r="G3743" s="110">
        <f t="shared" ca="1" si="706"/>
        <v>7409.443488913188</v>
      </c>
      <c r="H3743" s="92">
        <f t="shared" si="697"/>
        <v>3716</v>
      </c>
      <c r="I3743" s="109">
        <f t="shared" ca="1" si="698"/>
        <v>6.1471316197264736</v>
      </c>
      <c r="J3743" s="51">
        <f t="shared" ca="1" si="702"/>
        <v>8449.1024858065321</v>
      </c>
      <c r="K3743" s="51">
        <f t="shared" ca="1" si="707"/>
        <v>8455.2496174262578</v>
      </c>
      <c r="L3743" s="111">
        <f t="shared" ca="1" si="699"/>
        <v>532</v>
      </c>
      <c r="M3743" s="112">
        <f t="shared" ca="1" si="700"/>
        <v>1045.8061285130698</v>
      </c>
      <c r="N3743" s="106"/>
      <c r="O3743" s="109">
        <f t="shared" ca="1" si="703"/>
        <v>3614.4583478737391</v>
      </c>
      <c r="P3743" s="113">
        <f t="shared" ca="1" si="704"/>
        <v>1</v>
      </c>
      <c r="Q3743" s="114">
        <f t="shared" ca="1" si="701"/>
        <v>274</v>
      </c>
    </row>
    <row r="3744" spans="5:17" x14ac:dyDescent="0.35">
      <c r="E3744">
        <f t="shared" si="705"/>
        <v>3717</v>
      </c>
      <c r="F3744" s="109">
        <f t="shared" ca="1" si="696"/>
        <v>1.2654757612507821</v>
      </c>
      <c r="G3744" s="110">
        <f t="shared" ca="1" si="706"/>
        <v>7410.7089646744389</v>
      </c>
      <c r="H3744" s="92">
        <f t="shared" si="697"/>
        <v>3717</v>
      </c>
      <c r="I3744" s="109">
        <f t="shared" ca="1" si="698"/>
        <v>2.588352964842024</v>
      </c>
      <c r="J3744" s="51">
        <f t="shared" ca="1" si="702"/>
        <v>8455.2496174262578</v>
      </c>
      <c r="K3744" s="51">
        <f t="shared" ca="1" si="707"/>
        <v>8457.8379703910996</v>
      </c>
      <c r="L3744" s="111">
        <f t="shared" ca="1" si="699"/>
        <v>532</v>
      </c>
      <c r="M3744" s="112">
        <f t="shared" ca="1" si="700"/>
        <v>1047.1290057166607</v>
      </c>
      <c r="N3744" s="106"/>
      <c r="O3744" s="109">
        <f t="shared" ca="1" si="703"/>
        <v>5084.1349274422601</v>
      </c>
      <c r="P3744" s="113">
        <f t="shared" ca="1" si="704"/>
        <v>1</v>
      </c>
      <c r="Q3744" s="114">
        <f t="shared" ca="1" si="701"/>
        <v>319</v>
      </c>
    </row>
    <row r="3745" spans="5:17" x14ac:dyDescent="0.35">
      <c r="E3745">
        <f t="shared" si="705"/>
        <v>3718</v>
      </c>
      <c r="F3745" s="109">
        <f t="shared" ca="1" si="696"/>
        <v>3.3062676063452039</v>
      </c>
      <c r="G3745" s="110">
        <f t="shared" ca="1" si="706"/>
        <v>7414.0152322807844</v>
      </c>
      <c r="H3745" s="92">
        <f t="shared" si="697"/>
        <v>3718</v>
      </c>
      <c r="I3745" s="109">
        <f t="shared" ca="1" si="698"/>
        <v>0.14618685798262077</v>
      </c>
      <c r="J3745" s="51">
        <f t="shared" ca="1" si="702"/>
        <v>8457.8379703910996</v>
      </c>
      <c r="K3745" s="51">
        <f t="shared" ca="1" si="707"/>
        <v>8457.9841572490823</v>
      </c>
      <c r="L3745" s="111">
        <f t="shared" ca="1" si="699"/>
        <v>531</v>
      </c>
      <c r="M3745" s="112">
        <f t="shared" ca="1" si="700"/>
        <v>1043.9689249682979</v>
      </c>
      <c r="N3745" s="106"/>
      <c r="O3745" s="109">
        <f t="shared" ca="1" si="703"/>
        <v>8162.937177180801</v>
      </c>
      <c r="P3745" s="113">
        <f t="shared" ca="1" si="704"/>
        <v>1</v>
      </c>
      <c r="Q3745" s="114">
        <f t="shared" ca="1" si="701"/>
        <v>527</v>
      </c>
    </row>
    <row r="3746" spans="5:17" x14ac:dyDescent="0.35">
      <c r="E3746">
        <f t="shared" si="705"/>
        <v>3719</v>
      </c>
      <c r="F3746" s="109">
        <f t="shared" ca="1" si="696"/>
        <v>1.0577941175707917</v>
      </c>
      <c r="G3746" s="110">
        <f t="shared" ca="1" si="706"/>
        <v>7415.0730263983551</v>
      </c>
      <c r="H3746" s="92">
        <f t="shared" si="697"/>
        <v>3719</v>
      </c>
      <c r="I3746" s="109">
        <f t="shared" ca="1" si="698"/>
        <v>3.4102082347496281</v>
      </c>
      <c r="J3746" s="51">
        <f t="shared" ca="1" si="702"/>
        <v>8457.9841572490823</v>
      </c>
      <c r="K3746" s="51">
        <f t="shared" ca="1" si="707"/>
        <v>8461.3943654838313</v>
      </c>
      <c r="L3746" s="111">
        <f t="shared" ca="1" si="699"/>
        <v>530</v>
      </c>
      <c r="M3746" s="112">
        <f t="shared" ca="1" si="700"/>
        <v>1046.3213390854762</v>
      </c>
      <c r="N3746" s="106"/>
      <c r="O3746" s="109">
        <f t="shared" ca="1" si="703"/>
        <v>5464.5245358167631</v>
      </c>
      <c r="P3746" s="113">
        <f t="shared" ca="1" si="704"/>
        <v>1</v>
      </c>
      <c r="Q3746" s="114">
        <f t="shared" ca="1" si="701"/>
        <v>320</v>
      </c>
    </row>
    <row r="3747" spans="5:17" x14ac:dyDescent="0.35">
      <c r="E3747">
        <f t="shared" si="705"/>
        <v>3720</v>
      </c>
      <c r="F3747" s="109">
        <f t="shared" ca="1" si="696"/>
        <v>3.5359112775033013</v>
      </c>
      <c r="G3747" s="110">
        <f t="shared" ca="1" si="706"/>
        <v>7418.6089376758582</v>
      </c>
      <c r="H3747" s="92">
        <f t="shared" si="697"/>
        <v>3720</v>
      </c>
      <c r="I3747" s="109">
        <f t="shared" ca="1" si="698"/>
        <v>6.557431774630415E-2</v>
      </c>
      <c r="J3747" s="51">
        <f t="shared" ca="1" si="702"/>
        <v>8461.3943654838313</v>
      </c>
      <c r="K3747" s="51">
        <f t="shared" ca="1" si="707"/>
        <v>8461.459939801578</v>
      </c>
      <c r="L3747" s="111">
        <f t="shared" ca="1" si="699"/>
        <v>529</v>
      </c>
      <c r="M3747" s="112">
        <f t="shared" ca="1" si="700"/>
        <v>1042.8510021257198</v>
      </c>
      <c r="N3747" s="106"/>
      <c r="O3747" s="109">
        <f t="shared" ca="1" si="703"/>
        <v>7266.6380979089108</v>
      </c>
      <c r="P3747" s="113">
        <f t="shared" ca="1" si="704"/>
        <v>1</v>
      </c>
      <c r="Q3747" s="114">
        <f t="shared" ca="1" si="701"/>
        <v>446</v>
      </c>
    </row>
    <row r="3748" spans="5:17" x14ac:dyDescent="0.35">
      <c r="E3748">
        <f t="shared" si="705"/>
        <v>3721</v>
      </c>
      <c r="F3748" s="109">
        <f t="shared" ca="1" si="696"/>
        <v>1.6212209254480991</v>
      </c>
      <c r="G3748" s="110">
        <f t="shared" ca="1" si="706"/>
        <v>7420.2301586013064</v>
      </c>
      <c r="H3748" s="92">
        <f t="shared" si="697"/>
        <v>3721</v>
      </c>
      <c r="I3748" s="109">
        <f t="shared" ca="1" si="698"/>
        <v>0.84573533693277581</v>
      </c>
      <c r="J3748" s="51">
        <f t="shared" ca="1" si="702"/>
        <v>8461.459939801578</v>
      </c>
      <c r="K3748" s="51">
        <f t="shared" ca="1" si="707"/>
        <v>8462.3056751385102</v>
      </c>
      <c r="L3748" s="111">
        <f t="shared" ca="1" si="699"/>
        <v>529</v>
      </c>
      <c r="M3748" s="112">
        <f t="shared" ca="1" si="700"/>
        <v>1042.0755165372038</v>
      </c>
      <c r="N3748" s="106"/>
      <c r="O3748" s="109">
        <f t="shared" ca="1" si="703"/>
        <v>6692.0853247985733</v>
      </c>
      <c r="P3748" s="113">
        <f t="shared" ca="1" si="704"/>
        <v>1</v>
      </c>
      <c r="Q3748" s="114">
        <f t="shared" ca="1" si="701"/>
        <v>416</v>
      </c>
    </row>
    <row r="3749" spans="5:17" x14ac:dyDescent="0.35">
      <c r="E3749">
        <f t="shared" si="705"/>
        <v>3722</v>
      </c>
      <c r="F3749" s="109">
        <f t="shared" ca="1" si="696"/>
        <v>4.4512937374292534</v>
      </c>
      <c r="G3749" s="110">
        <f t="shared" ca="1" si="706"/>
        <v>7424.6814523387357</v>
      </c>
      <c r="H3749" s="92">
        <f t="shared" si="697"/>
        <v>3722</v>
      </c>
      <c r="I3749" s="109">
        <f t="shared" ca="1" si="698"/>
        <v>1.0217496145788965</v>
      </c>
      <c r="J3749" s="51">
        <f t="shared" ca="1" si="702"/>
        <v>8462.3056751385102</v>
      </c>
      <c r="K3749" s="51">
        <f t="shared" ca="1" si="707"/>
        <v>8463.3274247530899</v>
      </c>
      <c r="L3749" s="111">
        <f t="shared" ca="1" si="699"/>
        <v>528</v>
      </c>
      <c r="M3749" s="112">
        <f t="shared" ca="1" si="700"/>
        <v>1038.6459724143542</v>
      </c>
      <c r="N3749" s="106"/>
      <c r="O3749" s="109">
        <f t="shared" ca="1" si="703"/>
        <v>7232.7832007678026</v>
      </c>
      <c r="P3749" s="113">
        <f t="shared" ca="1" si="704"/>
        <v>1</v>
      </c>
      <c r="Q3749" s="114">
        <f t="shared" ca="1" si="701"/>
        <v>450</v>
      </c>
    </row>
    <row r="3750" spans="5:17" x14ac:dyDescent="0.35">
      <c r="E3750">
        <f t="shared" si="705"/>
        <v>3723</v>
      </c>
      <c r="F3750" s="109">
        <f t="shared" ca="1" si="696"/>
        <v>0.677114795651652</v>
      </c>
      <c r="G3750" s="110">
        <f t="shared" ca="1" si="706"/>
        <v>7425.3585671343872</v>
      </c>
      <c r="H3750" s="92">
        <f t="shared" si="697"/>
        <v>3723</v>
      </c>
      <c r="I3750" s="109">
        <f t="shared" ca="1" si="698"/>
        <v>0.80021005552022217</v>
      </c>
      <c r="J3750" s="51">
        <f t="shared" ca="1" si="702"/>
        <v>8463.3274247530899</v>
      </c>
      <c r="K3750" s="51">
        <f t="shared" ca="1" si="707"/>
        <v>8464.1276348086103</v>
      </c>
      <c r="L3750" s="111">
        <f t="shared" ca="1" si="699"/>
        <v>527</v>
      </c>
      <c r="M3750" s="112">
        <f t="shared" ca="1" si="700"/>
        <v>1038.7690676742232</v>
      </c>
      <c r="N3750" s="106"/>
      <c r="O3750" s="109">
        <f t="shared" ca="1" si="703"/>
        <v>9581.4750461790791</v>
      </c>
      <c r="P3750" s="113">
        <f t="shared" ca="1" si="704"/>
        <v>1</v>
      </c>
      <c r="Q3750" s="114">
        <f t="shared" ca="1" si="701"/>
        <v>571</v>
      </c>
    </row>
    <row r="3751" spans="5:17" x14ac:dyDescent="0.35">
      <c r="E3751">
        <f t="shared" si="705"/>
        <v>3724</v>
      </c>
      <c r="F3751" s="109">
        <f t="shared" ca="1" si="696"/>
        <v>0.20591485218860878</v>
      </c>
      <c r="G3751" s="110">
        <f t="shared" ca="1" si="706"/>
        <v>7425.5644819865756</v>
      </c>
      <c r="H3751" s="92">
        <f t="shared" si="697"/>
        <v>3724</v>
      </c>
      <c r="I3751" s="109">
        <f t="shared" ca="1" si="698"/>
        <v>2.7283321373353142</v>
      </c>
      <c r="J3751" s="51">
        <f t="shared" ca="1" si="702"/>
        <v>8464.1276348086103</v>
      </c>
      <c r="K3751" s="51">
        <f t="shared" ca="1" si="707"/>
        <v>8466.8559669459464</v>
      </c>
      <c r="L3751" s="111">
        <f t="shared" ca="1" si="699"/>
        <v>527</v>
      </c>
      <c r="M3751" s="112">
        <f t="shared" ca="1" si="700"/>
        <v>1041.2914849593708</v>
      </c>
      <c r="N3751" s="106"/>
      <c r="O3751" s="109">
        <f t="shared" ca="1" si="703"/>
        <v>5543.0056953264266</v>
      </c>
      <c r="P3751" s="113">
        <f t="shared" ca="1" si="704"/>
        <v>1</v>
      </c>
      <c r="Q3751" s="114">
        <f t="shared" ca="1" si="701"/>
        <v>318</v>
      </c>
    </row>
    <row r="3752" spans="5:17" x14ac:dyDescent="0.35">
      <c r="E3752">
        <f t="shared" si="705"/>
        <v>3725</v>
      </c>
      <c r="F3752" s="109">
        <f t="shared" ca="1" si="696"/>
        <v>0.80010979173118213</v>
      </c>
      <c r="G3752" s="110">
        <f t="shared" ca="1" si="706"/>
        <v>7426.3645917783069</v>
      </c>
      <c r="H3752" s="92">
        <f t="shared" si="697"/>
        <v>3725</v>
      </c>
      <c r="I3752" s="109">
        <f t="shared" ca="1" si="698"/>
        <v>1.5614246646760228</v>
      </c>
      <c r="J3752" s="51">
        <f t="shared" ca="1" si="702"/>
        <v>8466.8559669459464</v>
      </c>
      <c r="K3752" s="51">
        <f t="shared" ca="1" si="707"/>
        <v>8468.4173916106229</v>
      </c>
      <c r="L3752" s="111">
        <f t="shared" ca="1" si="699"/>
        <v>527</v>
      </c>
      <c r="M3752" s="112">
        <f t="shared" ca="1" si="700"/>
        <v>1042.0527998323159</v>
      </c>
      <c r="N3752" s="106"/>
      <c r="O3752" s="109">
        <f t="shared" ca="1" si="703"/>
        <v>4087.9240187060032</v>
      </c>
      <c r="P3752" s="113">
        <f t="shared" ca="1" si="704"/>
        <v>1</v>
      </c>
      <c r="Q3752" s="114">
        <f t="shared" ca="1" si="701"/>
        <v>315</v>
      </c>
    </row>
    <row r="3753" spans="5:17" x14ac:dyDescent="0.35">
      <c r="E3753">
        <f t="shared" si="705"/>
        <v>3726</v>
      </c>
      <c r="F3753" s="109">
        <f t="shared" ca="1" si="696"/>
        <v>3.2709214437693057</v>
      </c>
      <c r="G3753" s="110">
        <f t="shared" ca="1" si="706"/>
        <v>7429.635513222076</v>
      </c>
      <c r="H3753" s="92">
        <f t="shared" si="697"/>
        <v>3726</v>
      </c>
      <c r="I3753" s="109">
        <f t="shared" ca="1" si="698"/>
        <v>1.0364595805830605</v>
      </c>
      <c r="J3753" s="51">
        <f t="shared" ca="1" si="702"/>
        <v>8468.4173916106229</v>
      </c>
      <c r="K3753" s="51">
        <f t="shared" ca="1" si="707"/>
        <v>8469.4538511912051</v>
      </c>
      <c r="L3753" s="111">
        <f t="shared" ca="1" si="699"/>
        <v>527</v>
      </c>
      <c r="M3753" s="112">
        <f t="shared" ca="1" si="700"/>
        <v>1039.8183379691291</v>
      </c>
      <c r="N3753" s="106"/>
      <c r="O3753" s="109">
        <f t="shared" ca="1" si="703"/>
        <v>5607.8765213256265</v>
      </c>
      <c r="P3753" s="113">
        <f t="shared" ca="1" si="704"/>
        <v>1</v>
      </c>
      <c r="Q3753" s="114">
        <f t="shared" ca="1" si="701"/>
        <v>332</v>
      </c>
    </row>
    <row r="3754" spans="5:17" x14ac:dyDescent="0.35">
      <c r="E3754">
        <f t="shared" si="705"/>
        <v>3727</v>
      </c>
      <c r="F3754" s="109">
        <f t="shared" ca="1" si="696"/>
        <v>1.4105533042371687</v>
      </c>
      <c r="G3754" s="110">
        <f t="shared" ca="1" si="706"/>
        <v>7431.0460665263136</v>
      </c>
      <c r="H3754" s="92">
        <f t="shared" si="697"/>
        <v>3727</v>
      </c>
      <c r="I3754" s="109">
        <f t="shared" ca="1" si="698"/>
        <v>2.5755446174820461E-2</v>
      </c>
      <c r="J3754" s="51">
        <f t="shared" ca="1" si="702"/>
        <v>8469.4538511912051</v>
      </c>
      <c r="K3754" s="51">
        <f t="shared" ca="1" si="707"/>
        <v>8469.4796066373801</v>
      </c>
      <c r="L3754" s="111">
        <f t="shared" ca="1" si="699"/>
        <v>526</v>
      </c>
      <c r="M3754" s="112">
        <f t="shared" ca="1" si="700"/>
        <v>1038.4335401110666</v>
      </c>
      <c r="N3754" s="106"/>
      <c r="O3754" s="109">
        <f t="shared" ca="1" si="703"/>
        <v>4588.2177826093784</v>
      </c>
      <c r="P3754" s="113">
        <f t="shared" ca="1" si="704"/>
        <v>1</v>
      </c>
      <c r="Q3754" s="114">
        <f t="shared" ca="1" si="701"/>
        <v>329</v>
      </c>
    </row>
    <row r="3755" spans="5:17" x14ac:dyDescent="0.35">
      <c r="E3755">
        <f t="shared" si="705"/>
        <v>3728</v>
      </c>
      <c r="F3755" s="109">
        <f t="shared" ca="1" si="696"/>
        <v>1.0696864924905503</v>
      </c>
      <c r="G3755" s="110">
        <f t="shared" ca="1" si="706"/>
        <v>7432.1157530188038</v>
      </c>
      <c r="H3755" s="92">
        <f t="shared" si="697"/>
        <v>3728</v>
      </c>
      <c r="I3755" s="109">
        <f t="shared" ca="1" si="698"/>
        <v>1.9259664538005625</v>
      </c>
      <c r="J3755" s="51">
        <f t="shared" ca="1" si="702"/>
        <v>8469.4796066373801</v>
      </c>
      <c r="K3755" s="51">
        <f t="shared" ca="1" si="707"/>
        <v>8471.4055730911805</v>
      </c>
      <c r="L3755" s="111">
        <f t="shared" ca="1" si="699"/>
        <v>527</v>
      </c>
      <c r="M3755" s="112">
        <f t="shared" ca="1" si="700"/>
        <v>1039.2898200723766</v>
      </c>
      <c r="N3755" s="106"/>
      <c r="O3755" s="109">
        <f t="shared" ca="1" si="703"/>
        <v>4549.5944715839578</v>
      </c>
      <c r="P3755" s="113">
        <f t="shared" ca="1" si="704"/>
        <v>1</v>
      </c>
      <c r="Q3755" s="114">
        <f t="shared" ca="1" si="701"/>
        <v>336</v>
      </c>
    </row>
    <row r="3756" spans="5:17" x14ac:dyDescent="0.35">
      <c r="E3756">
        <f t="shared" si="705"/>
        <v>3729</v>
      </c>
      <c r="F3756" s="109">
        <f t="shared" ca="1" si="696"/>
        <v>0.22741105555957758</v>
      </c>
      <c r="G3756" s="110">
        <f t="shared" ca="1" si="706"/>
        <v>7432.3431640743638</v>
      </c>
      <c r="H3756" s="92">
        <f t="shared" si="697"/>
        <v>3729</v>
      </c>
      <c r="I3756" s="109">
        <f t="shared" ca="1" si="698"/>
        <v>3.8443598904968592</v>
      </c>
      <c r="J3756" s="51">
        <f t="shared" ca="1" si="702"/>
        <v>8471.4055730911805</v>
      </c>
      <c r="K3756" s="51">
        <f t="shared" ca="1" si="707"/>
        <v>8475.2499329816765</v>
      </c>
      <c r="L3756" s="111">
        <f t="shared" ca="1" si="699"/>
        <v>527</v>
      </c>
      <c r="M3756" s="112">
        <f t="shared" ca="1" si="700"/>
        <v>1042.9067689073127</v>
      </c>
      <c r="N3756" s="106"/>
      <c r="O3756" s="109">
        <f t="shared" ca="1" si="703"/>
        <v>5319.8570808235454</v>
      </c>
      <c r="P3756" s="113">
        <f t="shared" ca="1" si="704"/>
        <v>1</v>
      </c>
      <c r="Q3756" s="114">
        <f t="shared" ca="1" si="701"/>
        <v>319</v>
      </c>
    </row>
    <row r="3757" spans="5:17" x14ac:dyDescent="0.35">
      <c r="E3757">
        <f t="shared" si="705"/>
        <v>3730</v>
      </c>
      <c r="F3757" s="109">
        <f t="shared" ca="1" si="696"/>
        <v>3.8646328298349846</v>
      </c>
      <c r="G3757" s="110">
        <f t="shared" ca="1" si="706"/>
        <v>7436.2077969041984</v>
      </c>
      <c r="H3757" s="92">
        <f t="shared" si="697"/>
        <v>3730</v>
      </c>
      <c r="I3757" s="109">
        <f t="shared" ca="1" si="698"/>
        <v>1.1549368088014937</v>
      </c>
      <c r="J3757" s="51">
        <f t="shared" ca="1" si="702"/>
        <v>8475.2499329816765</v>
      </c>
      <c r="K3757" s="51">
        <f t="shared" ca="1" si="707"/>
        <v>8476.4048697904782</v>
      </c>
      <c r="L3757" s="111">
        <f t="shared" ca="1" si="699"/>
        <v>526</v>
      </c>
      <c r="M3757" s="112">
        <f t="shared" ca="1" si="700"/>
        <v>1040.1970728862798</v>
      </c>
      <c r="N3757" s="106"/>
      <c r="O3757" s="109">
        <f t="shared" ca="1" si="703"/>
        <v>8714.5751557897474</v>
      </c>
      <c r="P3757" s="113">
        <f t="shared" ca="1" si="704"/>
        <v>1</v>
      </c>
      <c r="Q3757" s="114">
        <f t="shared" ca="1" si="701"/>
        <v>521</v>
      </c>
    </row>
    <row r="3758" spans="5:17" x14ac:dyDescent="0.35">
      <c r="E3758">
        <f t="shared" si="705"/>
        <v>3731</v>
      </c>
      <c r="F3758" s="109">
        <f t="shared" ca="1" si="696"/>
        <v>4.8242824874532815</v>
      </c>
      <c r="G3758" s="110">
        <f t="shared" ca="1" si="706"/>
        <v>7441.0320793916517</v>
      </c>
      <c r="H3758" s="92">
        <f t="shared" si="697"/>
        <v>3731</v>
      </c>
      <c r="I3758" s="109">
        <f t="shared" ca="1" si="698"/>
        <v>0.45363545952959122</v>
      </c>
      <c r="J3758" s="51">
        <f t="shared" ca="1" si="702"/>
        <v>8476.4048697904782</v>
      </c>
      <c r="K3758" s="51">
        <f t="shared" ca="1" si="707"/>
        <v>8476.8585052500075</v>
      </c>
      <c r="L3758" s="111">
        <f t="shared" ca="1" si="699"/>
        <v>525</v>
      </c>
      <c r="M3758" s="112">
        <f t="shared" ca="1" si="700"/>
        <v>1035.8264258583558</v>
      </c>
      <c r="N3758" s="106"/>
      <c r="O3758" s="109">
        <f t="shared" ca="1" si="703"/>
        <v>169.37749698283832</v>
      </c>
      <c r="P3758" s="113">
        <f t="shared" ca="1" si="704"/>
        <v>0</v>
      </c>
      <c r="Q3758" s="114">
        <f t="shared" ca="1" si="701"/>
        <v>0</v>
      </c>
    </row>
    <row r="3759" spans="5:17" x14ac:dyDescent="0.35">
      <c r="E3759">
        <f t="shared" si="705"/>
        <v>3732</v>
      </c>
      <c r="F3759" s="109">
        <f t="shared" ca="1" si="696"/>
        <v>3.245299915447883</v>
      </c>
      <c r="G3759" s="110">
        <f t="shared" ca="1" si="706"/>
        <v>7444.2773793070992</v>
      </c>
      <c r="H3759" s="92">
        <f t="shared" si="697"/>
        <v>3732</v>
      </c>
      <c r="I3759" s="109">
        <f t="shared" ca="1" si="698"/>
        <v>1.0710952821301978</v>
      </c>
      <c r="J3759" s="51">
        <f t="shared" ca="1" si="702"/>
        <v>8476.8585052500075</v>
      </c>
      <c r="K3759" s="51">
        <f t="shared" ca="1" si="707"/>
        <v>8477.9296005321376</v>
      </c>
      <c r="L3759" s="111">
        <f t="shared" ca="1" si="699"/>
        <v>524</v>
      </c>
      <c r="M3759" s="112">
        <f t="shared" ca="1" si="700"/>
        <v>1033.6522212250384</v>
      </c>
      <c r="N3759" s="106"/>
      <c r="O3759" s="109">
        <f t="shared" ca="1" si="703"/>
        <v>1510.3821985750351</v>
      </c>
      <c r="P3759" s="113">
        <f t="shared" ca="1" si="704"/>
        <v>1</v>
      </c>
      <c r="Q3759" s="114">
        <f t="shared" ca="1" si="701"/>
        <v>106</v>
      </c>
    </row>
    <row r="3760" spans="5:17" x14ac:dyDescent="0.35">
      <c r="E3760">
        <f t="shared" si="705"/>
        <v>3733</v>
      </c>
      <c r="F3760" s="109">
        <f t="shared" ca="1" si="696"/>
        <v>12.741045200654437</v>
      </c>
      <c r="G3760" s="110">
        <f t="shared" ca="1" si="706"/>
        <v>7457.0184245077535</v>
      </c>
      <c r="H3760" s="92">
        <f t="shared" si="697"/>
        <v>3733</v>
      </c>
      <c r="I3760" s="109">
        <f t="shared" ca="1" si="698"/>
        <v>0.4518158826763935</v>
      </c>
      <c r="J3760" s="51">
        <f t="shared" ca="1" si="702"/>
        <v>8477.9296005321376</v>
      </c>
      <c r="K3760" s="51">
        <f t="shared" ca="1" si="707"/>
        <v>8478.3814164148134</v>
      </c>
      <c r="L3760" s="111">
        <f t="shared" ca="1" si="699"/>
        <v>523</v>
      </c>
      <c r="M3760" s="112">
        <f t="shared" ca="1" si="700"/>
        <v>1021.3629919070599</v>
      </c>
      <c r="N3760" s="106"/>
      <c r="O3760" s="109">
        <f t="shared" ca="1" si="703"/>
        <v>5414.2711174332462</v>
      </c>
      <c r="P3760" s="113">
        <f t="shared" ca="1" si="704"/>
        <v>1</v>
      </c>
      <c r="Q3760" s="114">
        <f t="shared" ca="1" si="701"/>
        <v>318</v>
      </c>
    </row>
    <row r="3761" spans="5:17" x14ac:dyDescent="0.35">
      <c r="E3761">
        <f t="shared" si="705"/>
        <v>3734</v>
      </c>
      <c r="F3761" s="109">
        <f t="shared" ca="1" si="696"/>
        <v>0.11718332518794926</v>
      </c>
      <c r="G3761" s="110">
        <f t="shared" ca="1" si="706"/>
        <v>7457.1356078329418</v>
      </c>
      <c r="H3761" s="92">
        <f t="shared" si="697"/>
        <v>3734</v>
      </c>
      <c r="I3761" s="109">
        <f t="shared" ca="1" si="698"/>
        <v>0.13555288204171065</v>
      </c>
      <c r="J3761" s="51">
        <f t="shared" ca="1" si="702"/>
        <v>8478.3814164148134</v>
      </c>
      <c r="K3761" s="51">
        <f t="shared" ca="1" si="707"/>
        <v>8478.5169692968557</v>
      </c>
      <c r="L3761" s="111">
        <f t="shared" ca="1" si="699"/>
        <v>522</v>
      </c>
      <c r="M3761" s="112">
        <f t="shared" ca="1" si="700"/>
        <v>1021.3813614639139</v>
      </c>
      <c r="N3761" s="106"/>
      <c r="O3761" s="109">
        <f t="shared" ca="1" si="703"/>
        <v>530.87157234274139</v>
      </c>
      <c r="P3761" s="113">
        <f t="shared" ca="1" si="704"/>
        <v>1</v>
      </c>
      <c r="Q3761" s="114">
        <f t="shared" ca="1" si="701"/>
        <v>42</v>
      </c>
    </row>
    <row r="3762" spans="5:17" x14ac:dyDescent="0.35">
      <c r="E3762">
        <f t="shared" si="705"/>
        <v>3735</v>
      </c>
      <c r="F3762" s="109">
        <f t="shared" ca="1" si="696"/>
        <v>0.12528404835125098</v>
      </c>
      <c r="G3762" s="110">
        <f t="shared" ca="1" si="706"/>
        <v>7457.260891881293</v>
      </c>
      <c r="H3762" s="92">
        <f t="shared" si="697"/>
        <v>3735</v>
      </c>
      <c r="I3762" s="109">
        <f t="shared" ca="1" si="698"/>
        <v>4.039749462434707</v>
      </c>
      <c r="J3762" s="51">
        <f t="shared" ca="1" si="702"/>
        <v>8478.5169692968557</v>
      </c>
      <c r="K3762" s="51">
        <f t="shared" ca="1" si="707"/>
        <v>8482.5567187592897</v>
      </c>
      <c r="L3762" s="111">
        <f t="shared" ca="1" si="699"/>
        <v>523</v>
      </c>
      <c r="M3762" s="112">
        <f t="shared" ca="1" si="700"/>
        <v>1025.2958268779967</v>
      </c>
      <c r="N3762" s="106"/>
      <c r="O3762" s="109">
        <f t="shared" ca="1" si="703"/>
        <v>430.24524179870178</v>
      </c>
      <c r="P3762" s="113">
        <f t="shared" ca="1" si="704"/>
        <v>1</v>
      </c>
      <c r="Q3762" s="114">
        <f t="shared" ca="1" si="701"/>
        <v>15</v>
      </c>
    </row>
    <row r="3763" spans="5:17" x14ac:dyDescent="0.35">
      <c r="E3763">
        <f t="shared" si="705"/>
        <v>3736</v>
      </c>
      <c r="F3763" s="109">
        <f t="shared" ca="1" si="696"/>
        <v>1.8075525870813964</v>
      </c>
      <c r="G3763" s="110">
        <f t="shared" ca="1" si="706"/>
        <v>7459.0684444683748</v>
      </c>
      <c r="H3763" s="92">
        <f t="shared" si="697"/>
        <v>3736</v>
      </c>
      <c r="I3763" s="109">
        <f t="shared" ca="1" si="698"/>
        <v>3.8351918829272087</v>
      </c>
      <c r="J3763" s="51">
        <f t="shared" ca="1" si="702"/>
        <v>8482.5567187592897</v>
      </c>
      <c r="K3763" s="51">
        <f t="shared" ca="1" si="707"/>
        <v>8486.3919106422163</v>
      </c>
      <c r="L3763" s="111">
        <f t="shared" ca="1" si="699"/>
        <v>528</v>
      </c>
      <c r="M3763" s="112">
        <f t="shared" ca="1" si="700"/>
        <v>1027.3234661738416</v>
      </c>
      <c r="N3763" s="106"/>
      <c r="O3763" s="109">
        <f t="shared" ca="1" si="703"/>
        <v>464.32776224020262</v>
      </c>
      <c r="P3763" s="113">
        <f t="shared" ca="1" si="704"/>
        <v>1</v>
      </c>
      <c r="Q3763" s="114">
        <f t="shared" ca="1" si="701"/>
        <v>30</v>
      </c>
    </row>
    <row r="3764" spans="5:17" x14ac:dyDescent="0.35">
      <c r="E3764">
        <f t="shared" si="705"/>
        <v>3737</v>
      </c>
      <c r="F3764" s="109">
        <f t="shared" ca="1" si="696"/>
        <v>6.5647895538689687</v>
      </c>
      <c r="G3764" s="110">
        <f t="shared" ca="1" si="706"/>
        <v>7465.6332340222434</v>
      </c>
      <c r="H3764" s="92">
        <f t="shared" si="697"/>
        <v>3737</v>
      </c>
      <c r="I3764" s="109">
        <f t="shared" ca="1" si="698"/>
        <v>2.0879974411144331</v>
      </c>
      <c r="J3764" s="51">
        <f t="shared" ca="1" si="702"/>
        <v>8486.3919106422163</v>
      </c>
      <c r="K3764" s="51">
        <f t="shared" ca="1" si="707"/>
        <v>8488.4799080833309</v>
      </c>
      <c r="L3764" s="111">
        <f t="shared" ca="1" si="699"/>
        <v>527</v>
      </c>
      <c r="M3764" s="112">
        <f t="shared" ca="1" si="700"/>
        <v>1022.8466740610875</v>
      </c>
      <c r="N3764" s="106"/>
      <c r="O3764" s="109">
        <f t="shared" ca="1" si="703"/>
        <v>10692.793340917136</v>
      </c>
      <c r="P3764" s="113">
        <f t="shared" ca="1" si="704"/>
        <v>1</v>
      </c>
      <c r="Q3764" s="114">
        <f t="shared" ca="1" si="701"/>
        <v>284</v>
      </c>
    </row>
    <row r="3765" spans="5:17" x14ac:dyDescent="0.35">
      <c r="E3765">
        <f t="shared" si="705"/>
        <v>3738</v>
      </c>
      <c r="F3765" s="109">
        <f t="shared" ca="1" si="696"/>
        <v>2.8382263489166767E-2</v>
      </c>
      <c r="G3765" s="110">
        <f t="shared" ca="1" si="706"/>
        <v>7465.6616162857326</v>
      </c>
      <c r="H3765" s="92">
        <f t="shared" si="697"/>
        <v>3738</v>
      </c>
      <c r="I3765" s="109">
        <f t="shared" ca="1" si="698"/>
        <v>2.1539462942130738</v>
      </c>
      <c r="J3765" s="51">
        <f t="shared" ca="1" si="702"/>
        <v>8488.4799080833309</v>
      </c>
      <c r="K3765" s="51">
        <f t="shared" ca="1" si="707"/>
        <v>8490.6338543775437</v>
      </c>
      <c r="L3765" s="111">
        <f t="shared" ca="1" si="699"/>
        <v>526</v>
      </c>
      <c r="M3765" s="112">
        <f t="shared" ca="1" si="700"/>
        <v>1024.9722380918111</v>
      </c>
      <c r="N3765" s="106"/>
      <c r="O3765" s="109">
        <f t="shared" ca="1" si="703"/>
        <v>9858.6858155842165</v>
      </c>
      <c r="P3765" s="113">
        <f t="shared" ca="1" si="704"/>
        <v>1</v>
      </c>
      <c r="Q3765" s="114">
        <f t="shared" ca="1" si="701"/>
        <v>567</v>
      </c>
    </row>
    <row r="3766" spans="5:17" x14ac:dyDescent="0.35">
      <c r="E3766">
        <f t="shared" si="705"/>
        <v>3739</v>
      </c>
      <c r="F3766" s="109">
        <f t="shared" ca="1" si="696"/>
        <v>0.56235412597098233</v>
      </c>
      <c r="G3766" s="110">
        <f t="shared" ca="1" si="706"/>
        <v>7466.2239704117037</v>
      </c>
      <c r="H3766" s="92">
        <f t="shared" si="697"/>
        <v>3739</v>
      </c>
      <c r="I3766" s="109">
        <f t="shared" ca="1" si="698"/>
        <v>1.1306990357930082</v>
      </c>
      <c r="J3766" s="51">
        <f t="shared" ca="1" si="702"/>
        <v>8490.6338543775437</v>
      </c>
      <c r="K3766" s="51">
        <f t="shared" ca="1" si="707"/>
        <v>8491.7645534133371</v>
      </c>
      <c r="L3766" s="111">
        <f t="shared" ca="1" si="699"/>
        <v>525</v>
      </c>
      <c r="M3766" s="112">
        <f t="shared" ca="1" si="700"/>
        <v>1025.5405830016334</v>
      </c>
      <c r="N3766" s="106"/>
      <c r="O3766" s="109">
        <f t="shared" ca="1" si="703"/>
        <v>8988.3768220321672</v>
      </c>
      <c r="P3766" s="113">
        <f t="shared" ca="1" si="704"/>
        <v>1</v>
      </c>
      <c r="Q3766" s="114">
        <f t="shared" ca="1" si="701"/>
        <v>525</v>
      </c>
    </row>
    <row r="3767" spans="5:17" x14ac:dyDescent="0.35">
      <c r="E3767">
        <f t="shared" si="705"/>
        <v>3740</v>
      </c>
      <c r="F3767" s="109">
        <f t="shared" ca="1" si="696"/>
        <v>2.6557855667291044</v>
      </c>
      <c r="G3767" s="110">
        <f t="shared" ca="1" si="706"/>
        <v>7468.8797559784325</v>
      </c>
      <c r="H3767" s="92">
        <f t="shared" si="697"/>
        <v>3740</v>
      </c>
      <c r="I3767" s="109">
        <f t="shared" ca="1" si="698"/>
        <v>3.7940259256381439</v>
      </c>
      <c r="J3767" s="51">
        <f t="shared" ca="1" si="702"/>
        <v>8491.7645534133371</v>
      </c>
      <c r="K3767" s="51">
        <f t="shared" ca="1" si="707"/>
        <v>8495.5585793389746</v>
      </c>
      <c r="L3767" s="111">
        <f t="shared" ca="1" si="699"/>
        <v>526</v>
      </c>
      <c r="M3767" s="112">
        <f t="shared" ca="1" si="700"/>
        <v>1026.6788233605421</v>
      </c>
      <c r="N3767" s="106"/>
      <c r="O3767" s="109">
        <f t="shared" ca="1" si="703"/>
        <v>2606.1296513246775</v>
      </c>
      <c r="P3767" s="113">
        <f t="shared" ca="1" si="704"/>
        <v>1</v>
      </c>
      <c r="Q3767" s="114">
        <f t="shared" ca="1" si="701"/>
        <v>215</v>
      </c>
    </row>
    <row r="3768" spans="5:17" x14ac:dyDescent="0.35">
      <c r="E3768">
        <f t="shared" si="705"/>
        <v>3741</v>
      </c>
      <c r="F3768" s="109">
        <f t="shared" ca="1" si="696"/>
        <v>1.7621199109396384</v>
      </c>
      <c r="G3768" s="110">
        <f t="shared" ca="1" si="706"/>
        <v>7470.6418758893724</v>
      </c>
      <c r="H3768" s="92">
        <f t="shared" si="697"/>
        <v>3741</v>
      </c>
      <c r="I3768" s="109">
        <f t="shared" ca="1" si="698"/>
        <v>0.48365847256658118</v>
      </c>
      <c r="J3768" s="51">
        <f t="shared" ca="1" si="702"/>
        <v>8495.5585793389746</v>
      </c>
      <c r="K3768" s="51">
        <f t="shared" ca="1" si="707"/>
        <v>8496.0422378115418</v>
      </c>
      <c r="L3768" s="111">
        <f t="shared" ca="1" si="699"/>
        <v>525</v>
      </c>
      <c r="M3768" s="112">
        <f t="shared" ca="1" si="700"/>
        <v>1025.4003619221694</v>
      </c>
      <c r="N3768" s="106"/>
      <c r="O3768" s="109">
        <f t="shared" ca="1" si="703"/>
        <v>1438.7359434109255</v>
      </c>
      <c r="P3768" s="113">
        <f t="shared" ca="1" si="704"/>
        <v>1</v>
      </c>
      <c r="Q3768" s="114">
        <f t="shared" ca="1" si="701"/>
        <v>106</v>
      </c>
    </row>
    <row r="3769" spans="5:17" x14ac:dyDescent="0.35">
      <c r="E3769">
        <f t="shared" si="705"/>
        <v>3742</v>
      </c>
      <c r="F3769" s="109">
        <f t="shared" ca="1" si="696"/>
        <v>2.1407295071807533</v>
      </c>
      <c r="G3769" s="110">
        <f t="shared" ca="1" si="706"/>
        <v>7472.7826053965528</v>
      </c>
      <c r="H3769" s="92">
        <f t="shared" si="697"/>
        <v>3742</v>
      </c>
      <c r="I3769" s="109">
        <f t="shared" ca="1" si="698"/>
        <v>1.7130308580619986</v>
      </c>
      <c r="J3769" s="51">
        <f t="shared" ca="1" si="702"/>
        <v>8496.0422378115418</v>
      </c>
      <c r="K3769" s="51">
        <f t="shared" ca="1" si="707"/>
        <v>8497.7552686696035</v>
      </c>
      <c r="L3769" s="111">
        <f t="shared" ca="1" si="699"/>
        <v>524</v>
      </c>
      <c r="M3769" s="112">
        <f t="shared" ca="1" si="700"/>
        <v>1024.9726632730508</v>
      </c>
      <c r="N3769" s="106"/>
      <c r="O3769" s="109">
        <f t="shared" ca="1" si="703"/>
        <v>10821.321450599309</v>
      </c>
      <c r="P3769" s="113">
        <f t="shared" ca="1" si="704"/>
        <v>1</v>
      </c>
      <c r="Q3769" s="114">
        <f t="shared" ca="1" si="701"/>
        <v>229</v>
      </c>
    </row>
    <row r="3770" spans="5:17" x14ac:dyDescent="0.35">
      <c r="E3770">
        <f t="shared" si="705"/>
        <v>3743</v>
      </c>
      <c r="F3770" s="109">
        <f t="shared" ca="1" si="696"/>
        <v>1.722679232119982</v>
      </c>
      <c r="G3770" s="110">
        <f t="shared" ca="1" si="706"/>
        <v>7474.5052846286726</v>
      </c>
      <c r="H3770" s="92">
        <f t="shared" si="697"/>
        <v>3743</v>
      </c>
      <c r="I3770" s="109">
        <f t="shared" ca="1" si="698"/>
        <v>0.97502067108376056</v>
      </c>
      <c r="J3770" s="51">
        <f t="shared" ca="1" si="702"/>
        <v>8497.7552686696035</v>
      </c>
      <c r="K3770" s="51">
        <f t="shared" ca="1" si="707"/>
        <v>8498.7302893406868</v>
      </c>
      <c r="L3770" s="111">
        <f t="shared" ca="1" si="699"/>
        <v>523</v>
      </c>
      <c r="M3770" s="112">
        <f t="shared" ca="1" si="700"/>
        <v>1024.2250047120142</v>
      </c>
      <c r="N3770" s="106"/>
      <c r="O3770" s="109">
        <f t="shared" ca="1" si="703"/>
        <v>6821.886549223148</v>
      </c>
      <c r="P3770" s="113">
        <f t="shared" ca="1" si="704"/>
        <v>1</v>
      </c>
      <c r="Q3770" s="114">
        <f t="shared" ca="1" si="701"/>
        <v>432</v>
      </c>
    </row>
    <row r="3771" spans="5:17" x14ac:dyDescent="0.35">
      <c r="E3771">
        <f t="shared" si="705"/>
        <v>3744</v>
      </c>
      <c r="F3771" s="109">
        <f t="shared" ca="1" si="696"/>
        <v>1.9152758038833134E-2</v>
      </c>
      <c r="G3771" s="110">
        <f t="shared" ca="1" si="706"/>
        <v>7474.5244373867117</v>
      </c>
      <c r="H3771" s="92">
        <f t="shared" si="697"/>
        <v>3744</v>
      </c>
      <c r="I3771" s="109">
        <f t="shared" ca="1" si="698"/>
        <v>4.4819926223699689</v>
      </c>
      <c r="J3771" s="51">
        <f t="shared" ca="1" si="702"/>
        <v>8498.7302893406868</v>
      </c>
      <c r="K3771" s="51">
        <f t="shared" ca="1" si="707"/>
        <v>8503.2122819630567</v>
      </c>
      <c r="L3771" s="111">
        <f t="shared" ca="1" si="699"/>
        <v>523</v>
      </c>
      <c r="M3771" s="112">
        <f t="shared" ca="1" si="700"/>
        <v>1028.687844576345</v>
      </c>
      <c r="N3771" s="106"/>
      <c r="O3771" s="109">
        <f t="shared" ca="1" si="703"/>
        <v>8076.5280925638526</v>
      </c>
      <c r="P3771" s="113">
        <f t="shared" ca="1" si="704"/>
        <v>1</v>
      </c>
      <c r="Q3771" s="114">
        <f t="shared" ca="1" si="701"/>
        <v>519</v>
      </c>
    </row>
    <row r="3772" spans="5:17" x14ac:dyDescent="0.35">
      <c r="E3772">
        <f t="shared" si="705"/>
        <v>3745</v>
      </c>
      <c r="F3772" s="109">
        <f t="shared" ca="1" si="696"/>
        <v>1.5888858593129447</v>
      </c>
      <c r="G3772" s="110">
        <f t="shared" ca="1" si="706"/>
        <v>7476.1133232460243</v>
      </c>
      <c r="H3772" s="92">
        <f t="shared" si="697"/>
        <v>3745</v>
      </c>
      <c r="I3772" s="109">
        <f t="shared" ca="1" si="698"/>
        <v>0.23452346269204652</v>
      </c>
      <c r="J3772" s="51">
        <f t="shared" ca="1" si="702"/>
        <v>8503.2122819630567</v>
      </c>
      <c r="K3772" s="51">
        <f t="shared" ca="1" si="707"/>
        <v>8503.4468054257486</v>
      </c>
      <c r="L3772" s="111">
        <f t="shared" ca="1" si="699"/>
        <v>524</v>
      </c>
      <c r="M3772" s="112">
        <f t="shared" ca="1" si="700"/>
        <v>1027.3334821797243</v>
      </c>
      <c r="N3772" s="106"/>
      <c r="O3772" s="109">
        <f t="shared" ca="1" si="703"/>
        <v>336.05290686515337</v>
      </c>
      <c r="P3772" s="113">
        <f t="shared" ca="1" si="704"/>
        <v>0</v>
      </c>
      <c r="Q3772" s="114">
        <f t="shared" ca="1" si="701"/>
        <v>0</v>
      </c>
    </row>
    <row r="3773" spans="5:17" x14ac:dyDescent="0.35">
      <c r="E3773">
        <f t="shared" si="705"/>
        <v>3746</v>
      </c>
      <c r="F3773" s="109">
        <f t="shared" ca="1" si="696"/>
        <v>0.29929216771430617</v>
      </c>
      <c r="G3773" s="110">
        <f t="shared" ca="1" si="706"/>
        <v>7476.4126154137384</v>
      </c>
      <c r="H3773" s="92">
        <f t="shared" si="697"/>
        <v>3746</v>
      </c>
      <c r="I3773" s="109">
        <f t="shared" ca="1" si="698"/>
        <v>1.2185534801759814</v>
      </c>
      <c r="J3773" s="51">
        <f t="shared" ca="1" si="702"/>
        <v>8503.4468054257486</v>
      </c>
      <c r="K3773" s="51">
        <f t="shared" ca="1" si="707"/>
        <v>8504.6653589059242</v>
      </c>
      <c r="L3773" s="111">
        <f t="shared" ca="1" si="699"/>
        <v>524</v>
      </c>
      <c r="M3773" s="112">
        <f t="shared" ca="1" si="700"/>
        <v>1028.2527434921858</v>
      </c>
      <c r="N3773" s="106"/>
      <c r="O3773" s="109">
        <f t="shared" ca="1" si="703"/>
        <v>10569.584406845288</v>
      </c>
      <c r="P3773" s="113">
        <f t="shared" ca="1" si="704"/>
        <v>1</v>
      </c>
      <c r="Q3773" s="114">
        <f t="shared" ca="1" si="701"/>
        <v>332</v>
      </c>
    </row>
    <row r="3774" spans="5:17" x14ac:dyDescent="0.35">
      <c r="E3774">
        <f t="shared" si="705"/>
        <v>3747</v>
      </c>
      <c r="F3774" s="109">
        <f t="shared" ca="1" si="696"/>
        <v>1.0441113161947684</v>
      </c>
      <c r="G3774" s="110">
        <f t="shared" ca="1" si="706"/>
        <v>7477.4567267299335</v>
      </c>
      <c r="H3774" s="92">
        <f t="shared" si="697"/>
        <v>3747</v>
      </c>
      <c r="I3774" s="109">
        <f t="shared" ca="1" si="698"/>
        <v>2.594227414194155</v>
      </c>
      <c r="J3774" s="51">
        <f t="shared" ca="1" si="702"/>
        <v>8504.6653589059242</v>
      </c>
      <c r="K3774" s="51">
        <f t="shared" ca="1" si="707"/>
        <v>8507.2595863201186</v>
      </c>
      <c r="L3774" s="111">
        <f t="shared" ca="1" si="699"/>
        <v>525</v>
      </c>
      <c r="M3774" s="112">
        <f t="shared" ca="1" si="700"/>
        <v>1029.8028595901851</v>
      </c>
      <c r="N3774" s="106"/>
      <c r="O3774" s="109">
        <f t="shared" ca="1" si="703"/>
        <v>2560.5994627626501</v>
      </c>
      <c r="P3774" s="113">
        <f t="shared" ca="1" si="704"/>
        <v>1</v>
      </c>
      <c r="Q3774" s="114">
        <f t="shared" ca="1" si="701"/>
        <v>207</v>
      </c>
    </row>
    <row r="3775" spans="5:17" x14ac:dyDescent="0.35">
      <c r="E3775">
        <f t="shared" si="705"/>
        <v>3748</v>
      </c>
      <c r="F3775" s="109">
        <f t="shared" ca="1" si="696"/>
        <v>2.3980150561585662</v>
      </c>
      <c r="G3775" s="110">
        <f t="shared" ca="1" si="706"/>
        <v>7479.8547417860918</v>
      </c>
      <c r="H3775" s="92">
        <f t="shared" si="697"/>
        <v>3748</v>
      </c>
      <c r="I3775" s="109">
        <f t="shared" ca="1" si="698"/>
        <v>1.2162073637699577</v>
      </c>
      <c r="J3775" s="51">
        <f t="shared" ca="1" si="702"/>
        <v>8507.2595863201186</v>
      </c>
      <c r="K3775" s="51">
        <f t="shared" ca="1" si="707"/>
        <v>8508.4757936838887</v>
      </c>
      <c r="L3775" s="111">
        <f t="shared" ca="1" si="699"/>
        <v>524</v>
      </c>
      <c r="M3775" s="112">
        <f t="shared" ca="1" si="700"/>
        <v>1028.6210518977969</v>
      </c>
      <c r="N3775" s="106"/>
      <c r="O3775" s="109">
        <f t="shared" ca="1" si="703"/>
        <v>9725.8508265713572</v>
      </c>
      <c r="P3775" s="113">
        <f t="shared" ca="1" si="704"/>
        <v>1</v>
      </c>
      <c r="Q3775" s="114">
        <f t="shared" ca="1" si="701"/>
        <v>570</v>
      </c>
    </row>
    <row r="3776" spans="5:17" x14ac:dyDescent="0.35">
      <c r="E3776">
        <f t="shared" si="705"/>
        <v>3749</v>
      </c>
      <c r="F3776" s="109">
        <f t="shared" ca="1" si="696"/>
        <v>3.3373576601872426</v>
      </c>
      <c r="G3776" s="110">
        <f t="shared" ca="1" si="706"/>
        <v>7483.1920994462789</v>
      </c>
      <c r="H3776" s="92">
        <f t="shared" si="697"/>
        <v>3749</v>
      </c>
      <c r="I3776" s="109">
        <f t="shared" ca="1" si="698"/>
        <v>2.2879236487482952</v>
      </c>
      <c r="J3776" s="51">
        <f t="shared" ca="1" si="702"/>
        <v>8508.4757936838887</v>
      </c>
      <c r="K3776" s="51">
        <f t="shared" ca="1" si="707"/>
        <v>8510.7637173326366</v>
      </c>
      <c r="L3776" s="111">
        <f t="shared" ca="1" si="699"/>
        <v>524</v>
      </c>
      <c r="M3776" s="112">
        <f t="shared" ca="1" si="700"/>
        <v>1027.5716178863577</v>
      </c>
      <c r="N3776" s="106"/>
      <c r="O3776" s="109">
        <f t="shared" ca="1" si="703"/>
        <v>1374.4324123045724</v>
      </c>
      <c r="P3776" s="113">
        <f t="shared" ca="1" si="704"/>
        <v>1</v>
      </c>
      <c r="Q3776" s="114">
        <f t="shared" ca="1" si="701"/>
        <v>100</v>
      </c>
    </row>
    <row r="3777" spans="5:17" x14ac:dyDescent="0.35">
      <c r="E3777">
        <f t="shared" si="705"/>
        <v>3750</v>
      </c>
      <c r="F3777" s="109">
        <f t="shared" ca="1" si="696"/>
        <v>0.31996967414169392</v>
      </c>
      <c r="G3777" s="110">
        <f t="shared" ca="1" si="706"/>
        <v>7483.5120691204202</v>
      </c>
      <c r="H3777" s="92">
        <f t="shared" si="697"/>
        <v>3750</v>
      </c>
      <c r="I3777" s="109">
        <f t="shared" ca="1" si="698"/>
        <v>5.0716576371565791</v>
      </c>
      <c r="J3777" s="51">
        <f t="shared" ca="1" si="702"/>
        <v>8510.7637173326366</v>
      </c>
      <c r="K3777" s="51">
        <f t="shared" ca="1" si="707"/>
        <v>8515.8353749697926</v>
      </c>
      <c r="L3777" s="111">
        <f t="shared" ca="1" si="699"/>
        <v>524</v>
      </c>
      <c r="M3777" s="112">
        <f t="shared" ca="1" si="700"/>
        <v>1032.3233058493724</v>
      </c>
      <c r="N3777" s="106"/>
      <c r="O3777" s="109">
        <f t="shared" ca="1" si="703"/>
        <v>6478.4516356318172</v>
      </c>
      <c r="P3777" s="113">
        <f t="shared" ca="1" si="704"/>
        <v>1</v>
      </c>
      <c r="Q3777" s="114">
        <f t="shared" ca="1" si="701"/>
        <v>377</v>
      </c>
    </row>
    <row r="3778" spans="5:17" x14ac:dyDescent="0.35">
      <c r="E3778">
        <f t="shared" si="705"/>
        <v>3751</v>
      </c>
      <c r="F3778" s="109">
        <f t="shared" ca="1" si="696"/>
        <v>4.6890035591168377</v>
      </c>
      <c r="G3778" s="110">
        <f t="shared" ca="1" si="706"/>
        <v>7488.201072679537</v>
      </c>
      <c r="H3778" s="92">
        <f t="shared" si="697"/>
        <v>3751</v>
      </c>
      <c r="I3778" s="109">
        <f t="shared" ca="1" si="698"/>
        <v>0.4156380029123522</v>
      </c>
      <c r="J3778" s="51">
        <f t="shared" ca="1" si="702"/>
        <v>8515.8353749697926</v>
      </c>
      <c r="K3778" s="51">
        <f t="shared" ca="1" si="707"/>
        <v>8516.2510129727052</v>
      </c>
      <c r="L3778" s="111">
        <f t="shared" ca="1" si="699"/>
        <v>523</v>
      </c>
      <c r="M3778" s="112">
        <f t="shared" ca="1" si="700"/>
        <v>1028.0499402931682</v>
      </c>
      <c r="N3778" s="106"/>
      <c r="O3778" s="109">
        <f t="shared" ca="1" si="703"/>
        <v>812.97566345904818</v>
      </c>
      <c r="P3778" s="113">
        <f t="shared" ca="1" si="704"/>
        <v>1</v>
      </c>
      <c r="Q3778" s="114">
        <f t="shared" ca="1" si="701"/>
        <v>51</v>
      </c>
    </row>
    <row r="3779" spans="5:17" x14ac:dyDescent="0.35">
      <c r="E3779">
        <f t="shared" si="705"/>
        <v>3752</v>
      </c>
      <c r="F3779" s="109">
        <f t="shared" ca="1" si="696"/>
        <v>0.16811703892970054</v>
      </c>
      <c r="G3779" s="110">
        <f t="shared" ca="1" si="706"/>
        <v>7488.3691897184663</v>
      </c>
      <c r="H3779" s="92">
        <f t="shared" si="697"/>
        <v>3752</v>
      </c>
      <c r="I3779" s="109">
        <f t="shared" ca="1" si="698"/>
        <v>4.3977559200956948</v>
      </c>
      <c r="J3779" s="51">
        <f t="shared" ca="1" si="702"/>
        <v>8516.2510129727052</v>
      </c>
      <c r="K3779" s="51">
        <f t="shared" ca="1" si="707"/>
        <v>8520.6487688928009</v>
      </c>
      <c r="L3779" s="111">
        <f t="shared" ca="1" si="699"/>
        <v>525</v>
      </c>
      <c r="M3779" s="112">
        <f t="shared" ca="1" si="700"/>
        <v>1032.2795791743347</v>
      </c>
      <c r="N3779" s="106"/>
      <c r="O3779" s="109">
        <f t="shared" ca="1" si="703"/>
        <v>11217.118155694463</v>
      </c>
      <c r="P3779" s="113">
        <f t="shared" ca="1" si="704"/>
        <v>1</v>
      </c>
      <c r="Q3779" s="114">
        <f t="shared" ca="1" si="701"/>
        <v>61</v>
      </c>
    </row>
    <row r="3780" spans="5:17" x14ac:dyDescent="0.35">
      <c r="E3780">
        <f t="shared" si="705"/>
        <v>3753</v>
      </c>
      <c r="F3780" s="109">
        <f t="shared" ca="1" si="696"/>
        <v>0.98362248484895187</v>
      </c>
      <c r="G3780" s="110">
        <f t="shared" ca="1" si="706"/>
        <v>7489.3528122033149</v>
      </c>
      <c r="H3780" s="92">
        <f t="shared" si="697"/>
        <v>3753</v>
      </c>
      <c r="I3780" s="109">
        <f t="shared" ca="1" si="698"/>
        <v>4.8611281536204469</v>
      </c>
      <c r="J3780" s="51">
        <f t="shared" ca="1" si="702"/>
        <v>8520.6487688928009</v>
      </c>
      <c r="K3780" s="51">
        <f t="shared" ca="1" si="707"/>
        <v>8525.5098970464205</v>
      </c>
      <c r="L3780" s="111">
        <f t="shared" ca="1" si="699"/>
        <v>527</v>
      </c>
      <c r="M3780" s="112">
        <f t="shared" ca="1" si="700"/>
        <v>1036.1570848431056</v>
      </c>
      <c r="N3780" s="106"/>
      <c r="O3780" s="109">
        <f t="shared" ca="1" si="703"/>
        <v>1127.8744286708431</v>
      </c>
      <c r="P3780" s="113">
        <f t="shared" ca="1" si="704"/>
        <v>1</v>
      </c>
      <c r="Q3780" s="114">
        <f t="shared" ca="1" si="701"/>
        <v>87</v>
      </c>
    </row>
    <row r="3781" spans="5:17" x14ac:dyDescent="0.35">
      <c r="E3781">
        <f t="shared" si="705"/>
        <v>3754</v>
      </c>
      <c r="F3781" s="109">
        <f t="shared" ca="1" si="696"/>
        <v>2.0293214435526483</v>
      </c>
      <c r="G3781" s="110">
        <f t="shared" ca="1" si="706"/>
        <v>7491.3821336468673</v>
      </c>
      <c r="H3781" s="92">
        <f t="shared" si="697"/>
        <v>3754</v>
      </c>
      <c r="I3781" s="109">
        <f t="shared" ca="1" si="698"/>
        <v>1.8132200633774078</v>
      </c>
      <c r="J3781" s="51">
        <f t="shared" ca="1" si="702"/>
        <v>8525.5098970464205</v>
      </c>
      <c r="K3781" s="51">
        <f t="shared" ca="1" si="707"/>
        <v>8527.3231171097977</v>
      </c>
      <c r="L3781" s="111">
        <f t="shared" ca="1" si="699"/>
        <v>526</v>
      </c>
      <c r="M3781" s="112">
        <f t="shared" ca="1" si="700"/>
        <v>1035.9409834629305</v>
      </c>
      <c r="N3781" s="106"/>
      <c r="O3781" s="109">
        <f t="shared" ca="1" si="703"/>
        <v>5733.3603754375945</v>
      </c>
      <c r="P3781" s="113">
        <f t="shared" ca="1" si="704"/>
        <v>1</v>
      </c>
      <c r="Q3781" s="114">
        <f t="shared" ca="1" si="701"/>
        <v>337</v>
      </c>
    </row>
    <row r="3782" spans="5:17" x14ac:dyDescent="0.35">
      <c r="E3782">
        <f t="shared" si="705"/>
        <v>3755</v>
      </c>
      <c r="F3782" s="109">
        <f t="shared" ca="1" si="696"/>
        <v>3.1535810616962041</v>
      </c>
      <c r="G3782" s="110">
        <f t="shared" ca="1" si="706"/>
        <v>7494.5357147085633</v>
      </c>
      <c r="H3782" s="92">
        <f t="shared" si="697"/>
        <v>3755</v>
      </c>
      <c r="I3782" s="109">
        <f t="shared" ca="1" si="698"/>
        <v>1.1000150055744118</v>
      </c>
      <c r="J3782" s="51">
        <f t="shared" ca="1" si="702"/>
        <v>8527.3231171097977</v>
      </c>
      <c r="K3782" s="51">
        <f t="shared" ca="1" si="707"/>
        <v>8528.4231321153729</v>
      </c>
      <c r="L3782" s="111">
        <f t="shared" ca="1" si="699"/>
        <v>526</v>
      </c>
      <c r="M3782" s="112">
        <f t="shared" ca="1" si="700"/>
        <v>1033.8874174068096</v>
      </c>
      <c r="N3782" s="106"/>
      <c r="O3782" s="109">
        <f t="shared" ca="1" si="703"/>
        <v>3482.6974502069165</v>
      </c>
      <c r="P3782" s="113">
        <f t="shared" ca="1" si="704"/>
        <v>1</v>
      </c>
      <c r="Q3782" s="114">
        <f t="shared" ca="1" si="701"/>
        <v>290</v>
      </c>
    </row>
    <row r="3783" spans="5:17" x14ac:dyDescent="0.35">
      <c r="E3783">
        <f t="shared" si="705"/>
        <v>3756</v>
      </c>
      <c r="F3783" s="109">
        <f t="shared" ca="1" si="696"/>
        <v>1.0551076825305334</v>
      </c>
      <c r="G3783" s="110">
        <f t="shared" ca="1" si="706"/>
        <v>7495.5908223910938</v>
      </c>
      <c r="H3783" s="92">
        <f t="shared" si="697"/>
        <v>3756</v>
      </c>
      <c r="I3783" s="109">
        <f t="shared" ca="1" si="698"/>
        <v>4.7232300221116219</v>
      </c>
      <c r="J3783" s="51">
        <f t="shared" ca="1" si="702"/>
        <v>8528.4231321153729</v>
      </c>
      <c r="K3783" s="51">
        <f t="shared" ca="1" si="707"/>
        <v>8533.1463621374842</v>
      </c>
      <c r="L3783" s="111">
        <f t="shared" ca="1" si="699"/>
        <v>528</v>
      </c>
      <c r="M3783" s="112">
        <f t="shared" ca="1" si="700"/>
        <v>1037.5555397463904</v>
      </c>
      <c r="N3783" s="106"/>
      <c r="O3783" s="109">
        <f t="shared" ca="1" si="703"/>
        <v>4238.9939549817409</v>
      </c>
      <c r="P3783" s="113">
        <f t="shared" ca="1" si="704"/>
        <v>1</v>
      </c>
      <c r="Q3783" s="114">
        <f t="shared" ca="1" si="701"/>
        <v>321</v>
      </c>
    </row>
    <row r="3784" spans="5:17" x14ac:dyDescent="0.35">
      <c r="E3784">
        <f t="shared" si="705"/>
        <v>3757</v>
      </c>
      <c r="F3784" s="109">
        <f t="shared" ca="1" si="696"/>
        <v>0.17789147415706408</v>
      </c>
      <c r="G3784" s="110">
        <f t="shared" ca="1" si="706"/>
        <v>7495.7687138652509</v>
      </c>
      <c r="H3784" s="92">
        <f t="shared" si="697"/>
        <v>3757</v>
      </c>
      <c r="I3784" s="109">
        <f t="shared" ca="1" si="698"/>
        <v>0.65183287201532514</v>
      </c>
      <c r="J3784" s="51">
        <f t="shared" ca="1" si="702"/>
        <v>8533.1463621374842</v>
      </c>
      <c r="K3784" s="51">
        <f t="shared" ca="1" si="707"/>
        <v>8533.7981950095</v>
      </c>
      <c r="L3784" s="111">
        <f t="shared" ca="1" si="699"/>
        <v>529</v>
      </c>
      <c r="M3784" s="112">
        <f t="shared" ca="1" si="700"/>
        <v>1038.0294811442491</v>
      </c>
      <c r="N3784" s="106"/>
      <c r="O3784" s="109">
        <f t="shared" ca="1" si="703"/>
        <v>2192.7532629763455</v>
      </c>
      <c r="P3784" s="113">
        <f t="shared" ca="1" si="704"/>
        <v>1</v>
      </c>
      <c r="Q3784" s="114">
        <f t="shared" ca="1" si="701"/>
        <v>190</v>
      </c>
    </row>
    <row r="3785" spans="5:17" x14ac:dyDescent="0.35">
      <c r="E3785">
        <f t="shared" si="705"/>
        <v>3758</v>
      </c>
      <c r="F3785" s="109">
        <f t="shared" ca="1" si="696"/>
        <v>1.7231670594442476</v>
      </c>
      <c r="G3785" s="110">
        <f t="shared" ca="1" si="706"/>
        <v>7497.4918809246956</v>
      </c>
      <c r="H3785" s="92">
        <f t="shared" si="697"/>
        <v>3758</v>
      </c>
      <c r="I3785" s="109">
        <f t="shared" ca="1" si="698"/>
        <v>0.28821301378055653</v>
      </c>
      <c r="J3785" s="51">
        <f t="shared" ca="1" si="702"/>
        <v>8533.7981950095</v>
      </c>
      <c r="K3785" s="51">
        <f t="shared" ca="1" si="707"/>
        <v>8534.0864080232805</v>
      </c>
      <c r="L3785" s="111">
        <f t="shared" ca="1" si="699"/>
        <v>528</v>
      </c>
      <c r="M3785" s="112">
        <f t="shared" ca="1" si="700"/>
        <v>1036.5945270985849</v>
      </c>
      <c r="N3785" s="106"/>
      <c r="O3785" s="109">
        <f t="shared" ca="1" si="703"/>
        <v>10927.161985951298</v>
      </c>
      <c r="P3785" s="113">
        <f t="shared" ca="1" si="704"/>
        <v>1</v>
      </c>
      <c r="Q3785" s="114">
        <f t="shared" ca="1" si="701"/>
        <v>174</v>
      </c>
    </row>
    <row r="3786" spans="5:17" x14ac:dyDescent="0.35">
      <c r="E3786">
        <f t="shared" si="705"/>
        <v>3759</v>
      </c>
      <c r="F3786" s="109">
        <f t="shared" ca="1" si="696"/>
        <v>6.4943509314905077</v>
      </c>
      <c r="G3786" s="110">
        <f t="shared" ca="1" si="706"/>
        <v>7503.9862318561864</v>
      </c>
      <c r="H3786" s="92">
        <f t="shared" si="697"/>
        <v>3759</v>
      </c>
      <c r="I3786" s="109">
        <f t="shared" ca="1" si="698"/>
        <v>0.8306849939430947</v>
      </c>
      <c r="J3786" s="51">
        <f t="shared" ca="1" si="702"/>
        <v>8534.0864080232805</v>
      </c>
      <c r="K3786" s="51">
        <f t="shared" ca="1" si="707"/>
        <v>8534.917093017224</v>
      </c>
      <c r="L3786" s="111">
        <f t="shared" ca="1" si="699"/>
        <v>527</v>
      </c>
      <c r="M3786" s="112">
        <f t="shared" ca="1" si="700"/>
        <v>1030.9308611610377</v>
      </c>
      <c r="N3786" s="106"/>
      <c r="O3786" s="109">
        <f t="shared" ca="1" si="703"/>
        <v>10186.687699521954</v>
      </c>
      <c r="P3786" s="113">
        <f t="shared" ca="1" si="704"/>
        <v>1</v>
      </c>
      <c r="Q3786" s="114">
        <f t="shared" ca="1" si="701"/>
        <v>512</v>
      </c>
    </row>
    <row r="3787" spans="5:17" x14ac:dyDescent="0.35">
      <c r="E3787">
        <f t="shared" si="705"/>
        <v>3760</v>
      </c>
      <c r="F3787" s="109">
        <f t="shared" ca="1" si="696"/>
        <v>1.8502421709535501</v>
      </c>
      <c r="G3787" s="110">
        <f t="shared" ca="1" si="706"/>
        <v>7505.83647402714</v>
      </c>
      <c r="H3787" s="92">
        <f t="shared" si="697"/>
        <v>3760</v>
      </c>
      <c r="I3787" s="109">
        <f t="shared" ca="1" si="698"/>
        <v>1.4320055989839733</v>
      </c>
      <c r="J3787" s="51">
        <f t="shared" ca="1" si="702"/>
        <v>8534.917093017224</v>
      </c>
      <c r="K3787" s="51">
        <f t="shared" ca="1" si="707"/>
        <v>8536.3490986162087</v>
      </c>
      <c r="L3787" s="111">
        <f t="shared" ca="1" si="699"/>
        <v>526</v>
      </c>
      <c r="M3787" s="112">
        <f t="shared" ca="1" si="700"/>
        <v>1030.5126245890688</v>
      </c>
      <c r="N3787" s="106"/>
      <c r="O3787" s="109">
        <f t="shared" ca="1" si="703"/>
        <v>6571.1603081851081</v>
      </c>
      <c r="P3787" s="113">
        <f t="shared" ca="1" si="704"/>
        <v>1</v>
      </c>
      <c r="Q3787" s="114">
        <f t="shared" ca="1" si="701"/>
        <v>399</v>
      </c>
    </row>
    <row r="3788" spans="5:17" x14ac:dyDescent="0.35">
      <c r="E3788">
        <f t="shared" si="705"/>
        <v>3761</v>
      </c>
      <c r="F3788" s="109">
        <f t="shared" ca="1" si="696"/>
        <v>1.6719233861693521</v>
      </c>
      <c r="G3788" s="110">
        <f t="shared" ca="1" si="706"/>
        <v>7507.5083974133095</v>
      </c>
      <c r="H3788" s="92">
        <f t="shared" si="697"/>
        <v>3761</v>
      </c>
      <c r="I3788" s="109">
        <f t="shared" ca="1" si="698"/>
        <v>1.5566924838546565</v>
      </c>
      <c r="J3788" s="51">
        <f t="shared" ca="1" si="702"/>
        <v>8536.3490986162087</v>
      </c>
      <c r="K3788" s="51">
        <f t="shared" ca="1" si="707"/>
        <v>8537.9057911000637</v>
      </c>
      <c r="L3788" s="111">
        <f t="shared" ca="1" si="699"/>
        <v>526</v>
      </c>
      <c r="M3788" s="112">
        <f t="shared" ca="1" si="700"/>
        <v>1030.3973936867542</v>
      </c>
      <c r="N3788" s="106"/>
      <c r="O3788" s="109">
        <f t="shared" ca="1" si="703"/>
        <v>5560.3762607187891</v>
      </c>
      <c r="P3788" s="113">
        <f t="shared" ca="1" si="704"/>
        <v>1</v>
      </c>
      <c r="Q3788" s="114">
        <f t="shared" ca="1" si="701"/>
        <v>320</v>
      </c>
    </row>
    <row r="3789" spans="5:17" x14ac:dyDescent="0.35">
      <c r="E3789">
        <f t="shared" si="705"/>
        <v>3762</v>
      </c>
      <c r="F3789" s="109">
        <f t="shared" ca="1" si="696"/>
        <v>0.24739204345000126</v>
      </c>
      <c r="G3789" s="110">
        <f t="shared" ca="1" si="706"/>
        <v>7507.7557894567599</v>
      </c>
      <c r="H3789" s="92">
        <f t="shared" si="697"/>
        <v>3762</v>
      </c>
      <c r="I3789" s="109">
        <f t="shared" ca="1" si="698"/>
        <v>0.72823312006595398</v>
      </c>
      <c r="J3789" s="51">
        <f t="shared" ca="1" si="702"/>
        <v>8537.9057911000637</v>
      </c>
      <c r="K3789" s="51">
        <f t="shared" ca="1" si="707"/>
        <v>8538.6340242201295</v>
      </c>
      <c r="L3789" s="111">
        <f t="shared" ca="1" si="699"/>
        <v>525</v>
      </c>
      <c r="M3789" s="112">
        <f t="shared" ca="1" si="700"/>
        <v>1030.8782347633696</v>
      </c>
      <c r="N3789" s="106"/>
      <c r="O3789" s="109">
        <f t="shared" ca="1" si="703"/>
        <v>6953.8553340714116</v>
      </c>
      <c r="P3789" s="113">
        <f t="shared" ca="1" si="704"/>
        <v>1</v>
      </c>
      <c r="Q3789" s="114">
        <f t="shared" ca="1" si="701"/>
        <v>443</v>
      </c>
    </row>
    <row r="3790" spans="5:17" x14ac:dyDescent="0.35">
      <c r="E3790">
        <f t="shared" si="705"/>
        <v>3763</v>
      </c>
      <c r="F3790" s="109">
        <f t="shared" ca="1" si="696"/>
        <v>0.58440532308784032</v>
      </c>
      <c r="G3790" s="110">
        <f t="shared" ca="1" si="706"/>
        <v>7508.3401947798475</v>
      </c>
      <c r="H3790" s="92">
        <f t="shared" si="697"/>
        <v>3763</v>
      </c>
      <c r="I3790" s="109">
        <f t="shared" ca="1" si="698"/>
        <v>1.6904800714330472</v>
      </c>
      <c r="J3790" s="51">
        <f t="shared" ca="1" si="702"/>
        <v>8538.6340242201295</v>
      </c>
      <c r="K3790" s="51">
        <f t="shared" ca="1" si="707"/>
        <v>8540.3245042915623</v>
      </c>
      <c r="L3790" s="111">
        <f t="shared" ca="1" si="699"/>
        <v>525</v>
      </c>
      <c r="M3790" s="112">
        <f t="shared" ca="1" si="700"/>
        <v>1031.9843095117149</v>
      </c>
      <c r="N3790" s="106"/>
      <c r="O3790" s="109">
        <f t="shared" ca="1" si="703"/>
        <v>6780.8082176889948</v>
      </c>
      <c r="P3790" s="113">
        <f t="shared" ca="1" si="704"/>
        <v>1</v>
      </c>
      <c r="Q3790" s="114">
        <f t="shared" ca="1" si="701"/>
        <v>430</v>
      </c>
    </row>
    <row r="3791" spans="5:17" x14ac:dyDescent="0.35">
      <c r="E3791">
        <f t="shared" si="705"/>
        <v>3764</v>
      </c>
      <c r="F3791" s="109">
        <f t="shared" ca="1" si="696"/>
        <v>1.323009950514249</v>
      </c>
      <c r="G3791" s="110">
        <f t="shared" ca="1" si="706"/>
        <v>7509.6632047303619</v>
      </c>
      <c r="H3791" s="92">
        <f t="shared" si="697"/>
        <v>3764</v>
      </c>
      <c r="I3791" s="109">
        <f t="shared" ca="1" si="698"/>
        <v>8.5273791333254578E-2</v>
      </c>
      <c r="J3791" s="51">
        <f t="shared" ca="1" si="702"/>
        <v>8540.3245042915623</v>
      </c>
      <c r="K3791" s="51">
        <f t="shared" ca="1" si="707"/>
        <v>8540.4097780828961</v>
      </c>
      <c r="L3791" s="111">
        <f t="shared" ca="1" si="699"/>
        <v>524</v>
      </c>
      <c r="M3791" s="112">
        <f t="shared" ca="1" si="700"/>
        <v>1030.7465733525341</v>
      </c>
      <c r="N3791" s="106"/>
      <c r="O3791" s="109">
        <f t="shared" ca="1" si="703"/>
        <v>6111.5550711477308</v>
      </c>
      <c r="P3791" s="113">
        <f t="shared" ca="1" si="704"/>
        <v>1</v>
      </c>
      <c r="Q3791" s="114">
        <f t="shared" ca="1" si="701"/>
        <v>373</v>
      </c>
    </row>
    <row r="3792" spans="5:17" x14ac:dyDescent="0.35">
      <c r="E3792">
        <f t="shared" si="705"/>
        <v>3765</v>
      </c>
      <c r="F3792" s="109">
        <f t="shared" ca="1" si="696"/>
        <v>2.0899275252173912</v>
      </c>
      <c r="G3792" s="110">
        <f t="shared" ca="1" si="706"/>
        <v>7511.7531322555797</v>
      </c>
      <c r="H3792" s="92">
        <f t="shared" si="697"/>
        <v>3765</v>
      </c>
      <c r="I3792" s="109">
        <f t="shared" ca="1" si="698"/>
        <v>0.51057584977543413</v>
      </c>
      <c r="J3792" s="51">
        <f t="shared" ca="1" si="702"/>
        <v>8540.4097780828961</v>
      </c>
      <c r="K3792" s="51">
        <f t="shared" ca="1" si="707"/>
        <v>8540.9203539326718</v>
      </c>
      <c r="L3792" s="111">
        <f t="shared" ca="1" si="699"/>
        <v>523</v>
      </c>
      <c r="M3792" s="112">
        <f t="shared" ca="1" si="700"/>
        <v>1029.1672216770921</v>
      </c>
      <c r="N3792" s="106"/>
      <c r="O3792" s="109">
        <f t="shared" ca="1" si="703"/>
        <v>2514.0768215708613</v>
      </c>
      <c r="P3792" s="113">
        <f t="shared" ca="1" si="704"/>
        <v>1</v>
      </c>
      <c r="Q3792" s="114">
        <f t="shared" ca="1" si="701"/>
        <v>208</v>
      </c>
    </row>
    <row r="3793" spans="5:17" x14ac:dyDescent="0.35">
      <c r="E3793">
        <f t="shared" si="705"/>
        <v>3766</v>
      </c>
      <c r="F3793" s="109">
        <f t="shared" ca="1" si="696"/>
        <v>14.257793904887832</v>
      </c>
      <c r="G3793" s="110">
        <f t="shared" ca="1" si="706"/>
        <v>7526.0109261604675</v>
      </c>
      <c r="H3793" s="92">
        <f t="shared" si="697"/>
        <v>3766</v>
      </c>
      <c r="I3793" s="109">
        <f t="shared" ca="1" si="698"/>
        <v>11.415410362951446</v>
      </c>
      <c r="J3793" s="51">
        <f t="shared" ca="1" si="702"/>
        <v>8540.9203539326718</v>
      </c>
      <c r="K3793" s="51">
        <f t="shared" ca="1" si="707"/>
        <v>8552.3357642956234</v>
      </c>
      <c r="L3793" s="111">
        <f t="shared" ca="1" si="699"/>
        <v>526</v>
      </c>
      <c r="M3793" s="112">
        <f t="shared" ca="1" si="700"/>
        <v>1026.3248381351559</v>
      </c>
      <c r="N3793" s="106"/>
      <c r="O3793" s="109">
        <f t="shared" ca="1" si="703"/>
        <v>2476.8028853131759</v>
      </c>
      <c r="P3793" s="113">
        <f t="shared" ca="1" si="704"/>
        <v>1</v>
      </c>
      <c r="Q3793" s="114">
        <f t="shared" ca="1" si="701"/>
        <v>204</v>
      </c>
    </row>
    <row r="3794" spans="5:17" x14ac:dyDescent="0.35">
      <c r="E3794">
        <f t="shared" si="705"/>
        <v>3767</v>
      </c>
      <c r="F3794" s="109">
        <f t="shared" ca="1" si="696"/>
        <v>1.3442443155786161</v>
      </c>
      <c r="G3794" s="110">
        <f t="shared" ca="1" si="706"/>
        <v>7527.3551704760457</v>
      </c>
      <c r="H3794" s="92">
        <f t="shared" si="697"/>
        <v>3767</v>
      </c>
      <c r="I3794" s="109">
        <f t="shared" ca="1" si="698"/>
        <v>5.5389515658642905</v>
      </c>
      <c r="J3794" s="51">
        <f t="shared" ca="1" si="702"/>
        <v>8552.3357642956234</v>
      </c>
      <c r="K3794" s="51">
        <f t="shared" ca="1" si="707"/>
        <v>8557.8747158614879</v>
      </c>
      <c r="L3794" s="111">
        <f t="shared" ca="1" si="699"/>
        <v>528</v>
      </c>
      <c r="M3794" s="112">
        <f t="shared" ca="1" si="700"/>
        <v>1030.5195453854421</v>
      </c>
      <c r="N3794" s="106"/>
      <c r="O3794" s="109">
        <f t="shared" ca="1" si="703"/>
        <v>233.45027346766105</v>
      </c>
      <c r="P3794" s="113">
        <f t="shared" ca="1" si="704"/>
        <v>1</v>
      </c>
      <c r="Q3794" s="114">
        <f t="shared" ca="1" si="701"/>
        <v>7</v>
      </c>
    </row>
    <row r="3795" spans="5:17" x14ac:dyDescent="0.35">
      <c r="E3795">
        <f t="shared" si="705"/>
        <v>3768</v>
      </c>
      <c r="F3795" s="109">
        <f t="shared" ca="1" si="696"/>
        <v>0.11184270222485858</v>
      </c>
      <c r="G3795" s="110">
        <f t="shared" ca="1" si="706"/>
        <v>7527.4670131782705</v>
      </c>
      <c r="H3795" s="92">
        <f t="shared" si="697"/>
        <v>3768</v>
      </c>
      <c r="I3795" s="109">
        <f t="shared" ca="1" si="698"/>
        <v>1.2965445556391562</v>
      </c>
      <c r="J3795" s="51">
        <f t="shared" ca="1" si="702"/>
        <v>8557.8747158614879</v>
      </c>
      <c r="K3795" s="51">
        <f t="shared" ca="1" si="707"/>
        <v>8559.1712604171262</v>
      </c>
      <c r="L3795" s="111">
        <f t="shared" ca="1" si="699"/>
        <v>527</v>
      </c>
      <c r="M3795" s="112">
        <f t="shared" ca="1" si="700"/>
        <v>1031.7042472388557</v>
      </c>
      <c r="N3795" s="106"/>
      <c r="O3795" s="109">
        <f t="shared" ca="1" si="703"/>
        <v>4238.072847331573</v>
      </c>
      <c r="P3795" s="113">
        <f t="shared" ca="1" si="704"/>
        <v>1</v>
      </c>
      <c r="Q3795" s="114">
        <f t="shared" ca="1" si="701"/>
        <v>321</v>
      </c>
    </row>
    <row r="3796" spans="5:17" x14ac:dyDescent="0.35">
      <c r="E3796">
        <f t="shared" si="705"/>
        <v>3769</v>
      </c>
      <c r="F3796" s="109">
        <f t="shared" ca="1" si="696"/>
        <v>2.3156989356306572</v>
      </c>
      <c r="G3796" s="110">
        <f t="shared" ca="1" si="706"/>
        <v>7529.7827121139007</v>
      </c>
      <c r="H3796" s="92">
        <f t="shared" si="697"/>
        <v>3769</v>
      </c>
      <c r="I3796" s="109">
        <f t="shared" ca="1" si="698"/>
        <v>1.985181286669802</v>
      </c>
      <c r="J3796" s="51">
        <f t="shared" ca="1" si="702"/>
        <v>8559.1712604171262</v>
      </c>
      <c r="K3796" s="51">
        <f t="shared" ca="1" si="707"/>
        <v>8561.1564417037953</v>
      </c>
      <c r="L3796" s="111">
        <f t="shared" ca="1" si="699"/>
        <v>526</v>
      </c>
      <c r="M3796" s="112">
        <f t="shared" ca="1" si="700"/>
        <v>1031.3737295898945</v>
      </c>
      <c r="N3796" s="106"/>
      <c r="O3796" s="109">
        <f t="shared" ca="1" si="703"/>
        <v>4936.8199757341681</v>
      </c>
      <c r="P3796" s="113">
        <f t="shared" ca="1" si="704"/>
        <v>1</v>
      </c>
      <c r="Q3796" s="114">
        <f t="shared" ca="1" si="701"/>
        <v>334</v>
      </c>
    </row>
    <row r="3797" spans="5:17" x14ac:dyDescent="0.35">
      <c r="E3797">
        <f t="shared" si="705"/>
        <v>3770</v>
      </c>
      <c r="F3797" s="109">
        <f t="shared" ca="1" si="696"/>
        <v>4.4175633817390878</v>
      </c>
      <c r="G3797" s="110">
        <f t="shared" ca="1" si="706"/>
        <v>7534.2002754956402</v>
      </c>
      <c r="H3797" s="92">
        <f t="shared" si="697"/>
        <v>3770</v>
      </c>
      <c r="I3797" s="109">
        <f t="shared" ca="1" si="698"/>
        <v>2.2134918797392897</v>
      </c>
      <c r="J3797" s="51">
        <f t="shared" ca="1" si="702"/>
        <v>8561.1564417037953</v>
      </c>
      <c r="K3797" s="51">
        <f t="shared" ca="1" si="707"/>
        <v>8563.3699335835354</v>
      </c>
      <c r="L3797" s="111">
        <f t="shared" ca="1" si="699"/>
        <v>525</v>
      </c>
      <c r="M3797" s="112">
        <f t="shared" ca="1" si="700"/>
        <v>1029.1696580878952</v>
      </c>
      <c r="N3797" s="106"/>
      <c r="O3797" s="109">
        <f t="shared" ca="1" si="703"/>
        <v>11242.151432018178</v>
      </c>
      <c r="P3797" s="113">
        <f t="shared" ca="1" si="704"/>
        <v>1</v>
      </c>
      <c r="Q3797" s="114">
        <f t="shared" ca="1" si="701"/>
        <v>50</v>
      </c>
    </row>
    <row r="3798" spans="5:17" x14ac:dyDescent="0.35">
      <c r="E3798">
        <f t="shared" si="705"/>
        <v>3771</v>
      </c>
      <c r="F3798" s="109">
        <f t="shared" ca="1" si="696"/>
        <v>2.3912371549168032</v>
      </c>
      <c r="G3798" s="110">
        <f t="shared" ca="1" si="706"/>
        <v>7536.591512650557</v>
      </c>
      <c r="H3798" s="92">
        <f t="shared" si="697"/>
        <v>3771</v>
      </c>
      <c r="I3798" s="109">
        <f t="shared" ca="1" si="698"/>
        <v>4.9073594912921941</v>
      </c>
      <c r="J3798" s="51">
        <f t="shared" ca="1" si="702"/>
        <v>8563.3699335835354</v>
      </c>
      <c r="K3798" s="51">
        <f t="shared" ca="1" si="707"/>
        <v>8568.277293074827</v>
      </c>
      <c r="L3798" s="111">
        <f t="shared" ca="1" si="699"/>
        <v>526</v>
      </c>
      <c r="M3798" s="112">
        <f t="shared" ca="1" si="700"/>
        <v>1031.68578042427</v>
      </c>
      <c r="N3798" s="106"/>
      <c r="O3798" s="109">
        <f t="shared" ca="1" si="703"/>
        <v>5423.3397682448212</v>
      </c>
      <c r="P3798" s="113">
        <f t="shared" ca="1" si="704"/>
        <v>1</v>
      </c>
      <c r="Q3798" s="114">
        <f t="shared" ca="1" si="701"/>
        <v>315</v>
      </c>
    </row>
    <row r="3799" spans="5:17" x14ac:dyDescent="0.35">
      <c r="E3799">
        <f t="shared" si="705"/>
        <v>3772</v>
      </c>
      <c r="F3799" s="109">
        <f t="shared" ca="1" si="696"/>
        <v>1.4601256727396983</v>
      </c>
      <c r="G3799" s="110">
        <f t="shared" ca="1" si="706"/>
        <v>7538.0516383232971</v>
      </c>
      <c r="H3799" s="92">
        <f t="shared" si="697"/>
        <v>3772</v>
      </c>
      <c r="I3799" s="109">
        <f t="shared" ca="1" si="698"/>
        <v>0.48977760782247881</v>
      </c>
      <c r="J3799" s="51">
        <f t="shared" ca="1" si="702"/>
        <v>8568.277293074827</v>
      </c>
      <c r="K3799" s="51">
        <f t="shared" ca="1" si="707"/>
        <v>8568.7670706826502</v>
      </c>
      <c r="L3799" s="111">
        <f t="shared" ca="1" si="699"/>
        <v>525</v>
      </c>
      <c r="M3799" s="112">
        <f t="shared" ca="1" si="700"/>
        <v>1030.7154323593531</v>
      </c>
      <c r="N3799" s="106"/>
      <c r="O3799" s="109">
        <f t="shared" ca="1" si="703"/>
        <v>785.6086792843339</v>
      </c>
      <c r="P3799" s="113">
        <f t="shared" ca="1" si="704"/>
        <v>1</v>
      </c>
      <c r="Q3799" s="114">
        <f t="shared" ca="1" si="701"/>
        <v>46</v>
      </c>
    </row>
    <row r="3800" spans="5:17" x14ac:dyDescent="0.35">
      <c r="E3800">
        <f t="shared" si="705"/>
        <v>3773</v>
      </c>
      <c r="F3800" s="109">
        <f t="shared" ca="1" si="696"/>
        <v>1.9801851110331721</v>
      </c>
      <c r="G3800" s="110">
        <f t="shared" ca="1" si="706"/>
        <v>7540.0318234343304</v>
      </c>
      <c r="H3800" s="92">
        <f t="shared" si="697"/>
        <v>3773</v>
      </c>
      <c r="I3800" s="109">
        <f t="shared" ca="1" si="698"/>
        <v>1.1428043476368741</v>
      </c>
      <c r="J3800" s="51">
        <f t="shared" ca="1" si="702"/>
        <v>8568.7670706826502</v>
      </c>
      <c r="K3800" s="51">
        <f t="shared" ca="1" si="707"/>
        <v>8569.9098750302874</v>
      </c>
      <c r="L3800" s="111">
        <f t="shared" ca="1" si="699"/>
        <v>524</v>
      </c>
      <c r="M3800" s="112">
        <f t="shared" ca="1" si="700"/>
        <v>1029.878051595957</v>
      </c>
      <c r="N3800" s="106"/>
      <c r="O3800" s="109">
        <f t="shared" ca="1" si="703"/>
        <v>6606.3739049419119</v>
      </c>
      <c r="P3800" s="113">
        <f t="shared" ca="1" si="704"/>
        <v>1</v>
      </c>
      <c r="Q3800" s="114">
        <f t="shared" ca="1" si="701"/>
        <v>393</v>
      </c>
    </row>
    <row r="3801" spans="5:17" x14ac:dyDescent="0.35">
      <c r="E3801">
        <f t="shared" si="705"/>
        <v>3774</v>
      </c>
      <c r="F3801" s="109">
        <f t="shared" ca="1" si="696"/>
        <v>3.6707331959883596</v>
      </c>
      <c r="G3801" s="110">
        <f t="shared" ca="1" si="706"/>
        <v>7543.7025566303191</v>
      </c>
      <c r="H3801" s="92">
        <f t="shared" si="697"/>
        <v>3774</v>
      </c>
      <c r="I3801" s="109">
        <f t="shared" ca="1" si="698"/>
        <v>0.82052310583302346</v>
      </c>
      <c r="J3801" s="51">
        <f t="shared" ca="1" si="702"/>
        <v>8569.9098750302874</v>
      </c>
      <c r="K3801" s="51">
        <f t="shared" ca="1" si="707"/>
        <v>8570.7303981361201</v>
      </c>
      <c r="L3801" s="111">
        <f t="shared" ca="1" si="699"/>
        <v>523</v>
      </c>
      <c r="M3801" s="112">
        <f t="shared" ca="1" si="700"/>
        <v>1027.027841505801</v>
      </c>
      <c r="N3801" s="106"/>
      <c r="O3801" s="109">
        <f t="shared" ca="1" si="703"/>
        <v>10922.112311479965</v>
      </c>
      <c r="P3801" s="113">
        <f t="shared" ca="1" si="704"/>
        <v>1</v>
      </c>
      <c r="Q3801" s="114">
        <f t="shared" ca="1" si="701"/>
        <v>176</v>
      </c>
    </row>
    <row r="3802" spans="5:17" x14ac:dyDescent="0.35">
      <c r="E3802">
        <f t="shared" si="705"/>
        <v>3775</v>
      </c>
      <c r="F3802" s="109">
        <f t="shared" ca="1" si="696"/>
        <v>3.8101314092633567</v>
      </c>
      <c r="G3802" s="110">
        <f t="shared" ca="1" si="706"/>
        <v>7547.5126880395828</v>
      </c>
      <c r="H3802" s="92">
        <f t="shared" si="697"/>
        <v>3775</v>
      </c>
      <c r="I3802" s="109">
        <f t="shared" ca="1" si="698"/>
        <v>2.5386916789839069</v>
      </c>
      <c r="J3802" s="51">
        <f t="shared" ca="1" si="702"/>
        <v>8570.7303981361201</v>
      </c>
      <c r="K3802" s="51">
        <f t="shared" ca="1" si="707"/>
        <v>8573.2690898151031</v>
      </c>
      <c r="L3802" s="111">
        <f t="shared" ca="1" si="699"/>
        <v>523</v>
      </c>
      <c r="M3802" s="112">
        <f t="shared" ca="1" si="700"/>
        <v>1025.7564017755203</v>
      </c>
      <c r="N3802" s="106"/>
      <c r="O3802" s="109">
        <f t="shared" ca="1" si="703"/>
        <v>1859.2744181872065</v>
      </c>
      <c r="P3802" s="113">
        <f t="shared" ca="1" si="704"/>
        <v>1</v>
      </c>
      <c r="Q3802" s="114">
        <f t="shared" ca="1" si="701"/>
        <v>133</v>
      </c>
    </row>
    <row r="3803" spans="5:17" x14ac:dyDescent="0.35">
      <c r="E3803">
        <f t="shared" si="705"/>
        <v>3776</v>
      </c>
      <c r="F3803" s="109">
        <f t="shared" ca="1" si="696"/>
        <v>2.7266658438199753</v>
      </c>
      <c r="G3803" s="110">
        <f t="shared" ca="1" si="706"/>
        <v>7550.2393538834031</v>
      </c>
      <c r="H3803" s="92">
        <f t="shared" si="697"/>
        <v>3776</v>
      </c>
      <c r="I3803" s="109">
        <f t="shared" ca="1" si="698"/>
        <v>3.4387380254628668</v>
      </c>
      <c r="J3803" s="51">
        <f t="shared" ca="1" si="702"/>
        <v>8573.2690898151031</v>
      </c>
      <c r="K3803" s="51">
        <f t="shared" ca="1" si="707"/>
        <v>8576.7078278405661</v>
      </c>
      <c r="L3803" s="111">
        <f t="shared" ca="1" si="699"/>
        <v>523</v>
      </c>
      <c r="M3803" s="112">
        <f t="shared" ca="1" si="700"/>
        <v>1026.468473957163</v>
      </c>
      <c r="N3803" s="106"/>
      <c r="O3803" s="109">
        <f t="shared" ca="1" si="703"/>
        <v>6131.3674025164646</v>
      </c>
      <c r="P3803" s="113">
        <f t="shared" ca="1" si="704"/>
        <v>1</v>
      </c>
      <c r="Q3803" s="114">
        <f t="shared" ca="1" si="701"/>
        <v>378</v>
      </c>
    </row>
    <row r="3804" spans="5:17" x14ac:dyDescent="0.35">
      <c r="E3804">
        <f t="shared" si="705"/>
        <v>3777</v>
      </c>
      <c r="F3804" s="109">
        <f t="shared" ref="F3804:F3867" ca="1" si="708">-(1/B$4)*LN(RAND())</f>
        <v>1.8195178035759492</v>
      </c>
      <c r="G3804" s="110">
        <f t="shared" ca="1" si="706"/>
        <v>7552.0588716869788</v>
      </c>
      <c r="H3804" s="92">
        <f t="shared" ref="H3804:H3867" si="709">E3804</f>
        <v>3777</v>
      </c>
      <c r="I3804" s="109">
        <f t="shared" ref="I3804:I3867" ca="1" si="710">-(1/B$5)*LN(RAND())</f>
        <v>1.1149940470988717</v>
      </c>
      <c r="J3804" s="51">
        <f t="shared" ca="1" si="702"/>
        <v>8576.7078278405661</v>
      </c>
      <c r="K3804" s="51">
        <f t="shared" ca="1" si="707"/>
        <v>8577.8228218876648</v>
      </c>
      <c r="L3804" s="111">
        <f t="shared" ref="L3804:L3867" ca="1" si="711">COUNTIF(G$28:G$5027,"&lt;"&amp;K3804)-H3804</f>
        <v>523</v>
      </c>
      <c r="M3804" s="112">
        <f t="shared" ref="M3804:M3867" ca="1" si="712">K3804-G3804</f>
        <v>1025.7639502006859</v>
      </c>
      <c r="N3804" s="106"/>
      <c r="O3804" s="109">
        <f t="shared" ca="1" si="703"/>
        <v>7748.0759474292427</v>
      </c>
      <c r="P3804" s="113">
        <f t="shared" ca="1" si="704"/>
        <v>1</v>
      </c>
      <c r="Q3804" s="114">
        <f t="shared" ref="Q3804:Q3867" ca="1" si="713">COUNTIF(G$28:G$5027,"&lt;"&amp;O3804)-COUNTIF(K$28:K$5027,"&lt;"&amp;O3804)</f>
        <v>504</v>
      </c>
    </row>
    <row r="3805" spans="5:17" x14ac:dyDescent="0.35">
      <c r="E3805">
        <f t="shared" si="705"/>
        <v>3778</v>
      </c>
      <c r="F3805" s="109">
        <f t="shared" ca="1" si="708"/>
        <v>4.1020244532572709</v>
      </c>
      <c r="G3805" s="110">
        <f t="shared" ca="1" si="706"/>
        <v>7556.1608961402362</v>
      </c>
      <c r="H3805" s="92">
        <f t="shared" si="709"/>
        <v>3778</v>
      </c>
      <c r="I3805" s="109">
        <f t="shared" ca="1" si="710"/>
        <v>1.1993383939514368</v>
      </c>
      <c r="J3805" s="51">
        <f t="shared" ref="J3805:J3868" ca="1" si="714">MAX(G3805,K3804)</f>
        <v>8577.8228218876648</v>
      </c>
      <c r="K3805" s="51">
        <f t="shared" ca="1" si="707"/>
        <v>8579.0221602816164</v>
      </c>
      <c r="L3805" s="111">
        <f t="shared" ca="1" si="711"/>
        <v>523</v>
      </c>
      <c r="M3805" s="112">
        <f t="shared" ca="1" si="712"/>
        <v>1022.8612641413802</v>
      </c>
      <c r="N3805" s="106"/>
      <c r="O3805" s="109">
        <f t="shared" ref="O3805:O3868" ca="1" si="715">K$5027*RAND()</f>
        <v>6202.5478482213875</v>
      </c>
      <c r="P3805" s="113">
        <f t="shared" ref="P3805:P3868" ca="1" si="716">COUNTIF(J$28:J$5027,"&lt;"&amp;O3805)-COUNTIF(K$28:K$5027,"&lt;"&amp;O3805)</f>
        <v>1</v>
      </c>
      <c r="Q3805" s="114">
        <f t="shared" ca="1" si="713"/>
        <v>385</v>
      </c>
    </row>
    <row r="3806" spans="5:17" x14ac:dyDescent="0.35">
      <c r="E3806">
        <f t="shared" ref="E3806:E3869" si="717">E3805+1</f>
        <v>3779</v>
      </c>
      <c r="F3806" s="109">
        <f t="shared" ca="1" si="708"/>
        <v>3.2983272953812022</v>
      </c>
      <c r="G3806" s="110">
        <f t="shared" ref="G3806:G3869" ca="1" si="718">G3805+F3806</f>
        <v>7559.4592234356178</v>
      </c>
      <c r="H3806" s="92">
        <f t="shared" si="709"/>
        <v>3779</v>
      </c>
      <c r="I3806" s="109">
        <f t="shared" ca="1" si="710"/>
        <v>12.87784513464509</v>
      </c>
      <c r="J3806" s="51">
        <f t="shared" ca="1" si="714"/>
        <v>8579.0221602816164</v>
      </c>
      <c r="K3806" s="51">
        <f t="shared" ref="K3806:K3869" ca="1" si="719">J3806+I3806</f>
        <v>8591.9000054162607</v>
      </c>
      <c r="L3806" s="111">
        <f t="shared" ca="1" si="711"/>
        <v>527</v>
      </c>
      <c r="M3806" s="112">
        <f t="shared" ca="1" si="712"/>
        <v>1032.4407819806429</v>
      </c>
      <c r="N3806" s="106"/>
      <c r="O3806" s="109">
        <f t="shared" ca="1" si="715"/>
        <v>300.69828603394654</v>
      </c>
      <c r="P3806" s="113">
        <f t="shared" ca="1" si="716"/>
        <v>1</v>
      </c>
      <c r="Q3806" s="114">
        <f t="shared" ca="1" si="713"/>
        <v>11</v>
      </c>
    </row>
    <row r="3807" spans="5:17" x14ac:dyDescent="0.35">
      <c r="E3807">
        <f t="shared" si="717"/>
        <v>3780</v>
      </c>
      <c r="F3807" s="109">
        <f t="shared" ca="1" si="708"/>
        <v>1.9265024179409957</v>
      </c>
      <c r="G3807" s="110">
        <f t="shared" ca="1" si="718"/>
        <v>7561.3857258535591</v>
      </c>
      <c r="H3807" s="92">
        <f t="shared" si="709"/>
        <v>3780</v>
      </c>
      <c r="I3807" s="109">
        <f t="shared" ca="1" si="710"/>
        <v>1.3290761398732158</v>
      </c>
      <c r="J3807" s="51">
        <f t="shared" ca="1" si="714"/>
        <v>8591.9000054162607</v>
      </c>
      <c r="K3807" s="51">
        <f t="shared" ca="1" si="719"/>
        <v>8593.2290815561337</v>
      </c>
      <c r="L3807" s="111">
        <f t="shared" ca="1" si="711"/>
        <v>526</v>
      </c>
      <c r="M3807" s="112">
        <f t="shared" ca="1" si="712"/>
        <v>1031.8433557025746</v>
      </c>
      <c r="N3807" s="106"/>
      <c r="O3807" s="109">
        <f t="shared" ca="1" si="715"/>
        <v>5504.2814373888014</v>
      </c>
      <c r="P3807" s="113">
        <f t="shared" ca="1" si="716"/>
        <v>1</v>
      </c>
      <c r="Q3807" s="114">
        <f t="shared" ca="1" si="713"/>
        <v>315</v>
      </c>
    </row>
    <row r="3808" spans="5:17" x14ac:dyDescent="0.35">
      <c r="E3808">
        <f t="shared" si="717"/>
        <v>3781</v>
      </c>
      <c r="F3808" s="109">
        <f t="shared" ca="1" si="708"/>
        <v>1.9618975458704608</v>
      </c>
      <c r="G3808" s="110">
        <f t="shared" ca="1" si="718"/>
        <v>7563.3476233994297</v>
      </c>
      <c r="H3808" s="92">
        <f t="shared" si="709"/>
        <v>3781</v>
      </c>
      <c r="I3808" s="109">
        <f t="shared" ca="1" si="710"/>
        <v>2.2892320839493348</v>
      </c>
      <c r="J3808" s="51">
        <f t="shared" ca="1" si="714"/>
        <v>8593.2290815561337</v>
      </c>
      <c r="K3808" s="51">
        <f t="shared" ca="1" si="719"/>
        <v>8595.5183136400829</v>
      </c>
      <c r="L3808" s="111">
        <f t="shared" ca="1" si="711"/>
        <v>525</v>
      </c>
      <c r="M3808" s="112">
        <f t="shared" ca="1" si="712"/>
        <v>1032.1706902406531</v>
      </c>
      <c r="N3808" s="106"/>
      <c r="O3808" s="109">
        <f t="shared" ca="1" si="715"/>
        <v>11368.496077323131</v>
      </c>
      <c r="P3808" s="113">
        <f t="shared" ca="1" si="716"/>
        <v>1</v>
      </c>
      <c r="Q3808" s="114">
        <f t="shared" ca="1" si="713"/>
        <v>11</v>
      </c>
    </row>
    <row r="3809" spans="5:17" x14ac:dyDescent="0.35">
      <c r="E3809">
        <f t="shared" si="717"/>
        <v>3782</v>
      </c>
      <c r="F3809" s="109">
        <f t="shared" ca="1" si="708"/>
        <v>3.6071707804017604E-2</v>
      </c>
      <c r="G3809" s="110">
        <f t="shared" ca="1" si="718"/>
        <v>7563.3836951072335</v>
      </c>
      <c r="H3809" s="92">
        <f t="shared" si="709"/>
        <v>3782</v>
      </c>
      <c r="I3809" s="109">
        <f t="shared" ca="1" si="710"/>
        <v>0.24677240720295493</v>
      </c>
      <c r="J3809" s="51">
        <f t="shared" ca="1" si="714"/>
        <v>8595.5183136400829</v>
      </c>
      <c r="K3809" s="51">
        <f t="shared" ca="1" si="719"/>
        <v>8595.7650860472859</v>
      </c>
      <c r="L3809" s="111">
        <f t="shared" ca="1" si="711"/>
        <v>524</v>
      </c>
      <c r="M3809" s="112">
        <f t="shared" ca="1" si="712"/>
        <v>1032.3813909400524</v>
      </c>
      <c r="N3809" s="106"/>
      <c r="O3809" s="109">
        <f t="shared" ca="1" si="715"/>
        <v>2842.8958222344222</v>
      </c>
      <c r="P3809" s="113">
        <f t="shared" ca="1" si="716"/>
        <v>1</v>
      </c>
      <c r="Q3809" s="114">
        <f t="shared" ca="1" si="713"/>
        <v>206</v>
      </c>
    </row>
    <row r="3810" spans="5:17" x14ac:dyDescent="0.35">
      <c r="E3810">
        <f t="shared" si="717"/>
        <v>3783</v>
      </c>
      <c r="F3810" s="109">
        <f t="shared" ca="1" si="708"/>
        <v>0.70333565054493608</v>
      </c>
      <c r="G3810" s="110">
        <f t="shared" ca="1" si="718"/>
        <v>7564.0870307577788</v>
      </c>
      <c r="H3810" s="92">
        <f t="shared" si="709"/>
        <v>3783</v>
      </c>
      <c r="I3810" s="109">
        <f t="shared" ca="1" si="710"/>
        <v>1.6814348629000586</v>
      </c>
      <c r="J3810" s="51">
        <f t="shared" ca="1" si="714"/>
        <v>8595.7650860472859</v>
      </c>
      <c r="K3810" s="51">
        <f t="shared" ca="1" si="719"/>
        <v>8597.4465209101854</v>
      </c>
      <c r="L3810" s="111">
        <f t="shared" ca="1" si="711"/>
        <v>525</v>
      </c>
      <c r="M3810" s="112">
        <f t="shared" ca="1" si="712"/>
        <v>1033.3594901524066</v>
      </c>
      <c r="N3810" s="106"/>
      <c r="O3810" s="109">
        <f t="shared" ca="1" si="715"/>
        <v>8456.2725584620985</v>
      </c>
      <c r="P3810" s="113">
        <f t="shared" ca="1" si="716"/>
        <v>1</v>
      </c>
      <c r="Q3810" s="114">
        <f t="shared" ca="1" si="713"/>
        <v>533</v>
      </c>
    </row>
    <row r="3811" spans="5:17" x14ac:dyDescent="0.35">
      <c r="E3811">
        <f t="shared" si="717"/>
        <v>3784</v>
      </c>
      <c r="F3811" s="109">
        <f t="shared" ca="1" si="708"/>
        <v>0.90406768024131445</v>
      </c>
      <c r="G3811" s="110">
        <f t="shared" ca="1" si="718"/>
        <v>7564.9910984380203</v>
      </c>
      <c r="H3811" s="92">
        <f t="shared" si="709"/>
        <v>3784</v>
      </c>
      <c r="I3811" s="109">
        <f t="shared" ca="1" si="710"/>
        <v>1.5236770609577932</v>
      </c>
      <c r="J3811" s="51">
        <f t="shared" ca="1" si="714"/>
        <v>8597.4465209101854</v>
      </c>
      <c r="K3811" s="51">
        <f t="shared" ca="1" si="719"/>
        <v>8598.9701979711426</v>
      </c>
      <c r="L3811" s="111">
        <f t="shared" ca="1" si="711"/>
        <v>524</v>
      </c>
      <c r="M3811" s="112">
        <f t="shared" ca="1" si="712"/>
        <v>1033.9790995331223</v>
      </c>
      <c r="N3811" s="106"/>
      <c r="O3811" s="109">
        <f t="shared" ca="1" si="715"/>
        <v>6179.0598511288626</v>
      </c>
      <c r="P3811" s="113">
        <f t="shared" ca="1" si="716"/>
        <v>1</v>
      </c>
      <c r="Q3811" s="114">
        <f t="shared" ca="1" si="713"/>
        <v>382</v>
      </c>
    </row>
    <row r="3812" spans="5:17" x14ac:dyDescent="0.35">
      <c r="E3812">
        <f t="shared" si="717"/>
        <v>3785</v>
      </c>
      <c r="F3812" s="109">
        <f t="shared" ca="1" si="708"/>
        <v>1.2851682597832781</v>
      </c>
      <c r="G3812" s="110">
        <f t="shared" ca="1" si="718"/>
        <v>7566.2762666978033</v>
      </c>
      <c r="H3812" s="92">
        <f t="shared" si="709"/>
        <v>3785</v>
      </c>
      <c r="I3812" s="109">
        <f t="shared" ca="1" si="710"/>
        <v>3.6287953014760856</v>
      </c>
      <c r="J3812" s="51">
        <f t="shared" ca="1" si="714"/>
        <v>8598.9701979711426</v>
      </c>
      <c r="K3812" s="51">
        <f t="shared" ca="1" si="719"/>
        <v>8602.5989932726188</v>
      </c>
      <c r="L3812" s="111">
        <f t="shared" ca="1" si="711"/>
        <v>525</v>
      </c>
      <c r="M3812" s="112">
        <f t="shared" ca="1" si="712"/>
        <v>1036.3227265748155</v>
      </c>
      <c r="N3812" s="106"/>
      <c r="O3812" s="109">
        <f t="shared" ca="1" si="715"/>
        <v>7358.1455736959024</v>
      </c>
      <c r="P3812" s="113">
        <f t="shared" ca="1" si="716"/>
        <v>1</v>
      </c>
      <c r="Q3812" s="114">
        <f t="shared" ca="1" si="713"/>
        <v>447</v>
      </c>
    </row>
    <row r="3813" spans="5:17" x14ac:dyDescent="0.35">
      <c r="E3813">
        <f t="shared" si="717"/>
        <v>3786</v>
      </c>
      <c r="F3813" s="109">
        <f t="shared" ca="1" si="708"/>
        <v>1.1677991377132237</v>
      </c>
      <c r="G3813" s="110">
        <f t="shared" ca="1" si="718"/>
        <v>7567.4440658355161</v>
      </c>
      <c r="H3813" s="92">
        <f t="shared" si="709"/>
        <v>3786</v>
      </c>
      <c r="I3813" s="109">
        <f t="shared" ca="1" si="710"/>
        <v>0.14349546858002185</v>
      </c>
      <c r="J3813" s="51">
        <f t="shared" ca="1" si="714"/>
        <v>8602.5989932726188</v>
      </c>
      <c r="K3813" s="51">
        <f t="shared" ca="1" si="719"/>
        <v>8602.742488741198</v>
      </c>
      <c r="L3813" s="111">
        <f t="shared" ca="1" si="711"/>
        <v>524</v>
      </c>
      <c r="M3813" s="112">
        <f t="shared" ca="1" si="712"/>
        <v>1035.2984229056819</v>
      </c>
      <c r="N3813" s="106"/>
      <c r="O3813" s="109">
        <f t="shared" ca="1" si="715"/>
        <v>1115.7354671284172</v>
      </c>
      <c r="P3813" s="113">
        <f t="shared" ca="1" si="716"/>
        <v>1</v>
      </c>
      <c r="Q3813" s="114">
        <f t="shared" ca="1" si="713"/>
        <v>86</v>
      </c>
    </row>
    <row r="3814" spans="5:17" x14ac:dyDescent="0.35">
      <c r="E3814">
        <f t="shared" si="717"/>
        <v>3787</v>
      </c>
      <c r="F3814" s="109">
        <f t="shared" ca="1" si="708"/>
        <v>2.8838352713476029E-2</v>
      </c>
      <c r="G3814" s="110">
        <f t="shared" ca="1" si="718"/>
        <v>7567.4729041882292</v>
      </c>
      <c r="H3814" s="92">
        <f t="shared" si="709"/>
        <v>3787</v>
      </c>
      <c r="I3814" s="109">
        <f t="shared" ca="1" si="710"/>
        <v>1.6571876138099066E-2</v>
      </c>
      <c r="J3814" s="51">
        <f t="shared" ca="1" si="714"/>
        <v>8602.742488741198</v>
      </c>
      <c r="K3814" s="51">
        <f t="shared" ca="1" si="719"/>
        <v>8602.7590606173362</v>
      </c>
      <c r="L3814" s="111">
        <f t="shared" ca="1" si="711"/>
        <v>523</v>
      </c>
      <c r="M3814" s="112">
        <f t="shared" ca="1" si="712"/>
        <v>1035.286156429107</v>
      </c>
      <c r="N3814" s="106"/>
      <c r="O3814" s="109">
        <f t="shared" ca="1" si="715"/>
        <v>5476.196073784733</v>
      </c>
      <c r="P3814" s="113">
        <f t="shared" ca="1" si="716"/>
        <v>1</v>
      </c>
      <c r="Q3814" s="114">
        <f t="shared" ca="1" si="713"/>
        <v>317</v>
      </c>
    </row>
    <row r="3815" spans="5:17" x14ac:dyDescent="0.35">
      <c r="E3815">
        <f t="shared" si="717"/>
        <v>3788</v>
      </c>
      <c r="F3815" s="109">
        <f t="shared" ca="1" si="708"/>
        <v>1.1827987547884764</v>
      </c>
      <c r="G3815" s="110">
        <f t="shared" ca="1" si="718"/>
        <v>7568.6557029430178</v>
      </c>
      <c r="H3815" s="92">
        <f t="shared" si="709"/>
        <v>3788</v>
      </c>
      <c r="I3815" s="109">
        <f t="shared" ca="1" si="710"/>
        <v>0.30148832545491555</v>
      </c>
      <c r="J3815" s="51">
        <f t="shared" ca="1" si="714"/>
        <v>8602.7590606173362</v>
      </c>
      <c r="K3815" s="51">
        <f t="shared" ca="1" si="719"/>
        <v>8603.0605489427908</v>
      </c>
      <c r="L3815" s="111">
        <f t="shared" ca="1" si="711"/>
        <v>522</v>
      </c>
      <c r="M3815" s="112">
        <f t="shared" ca="1" si="712"/>
        <v>1034.404845999773</v>
      </c>
      <c r="N3815" s="106"/>
      <c r="O3815" s="109">
        <f t="shared" ca="1" si="715"/>
        <v>504.08372322350743</v>
      </c>
      <c r="P3815" s="113">
        <f t="shared" ca="1" si="716"/>
        <v>1</v>
      </c>
      <c r="Q3815" s="114">
        <f t="shared" ca="1" si="713"/>
        <v>34</v>
      </c>
    </row>
    <row r="3816" spans="5:17" x14ac:dyDescent="0.35">
      <c r="E3816">
        <f t="shared" si="717"/>
        <v>3789</v>
      </c>
      <c r="F3816" s="109">
        <f t="shared" ca="1" si="708"/>
        <v>0.17737922463231143</v>
      </c>
      <c r="G3816" s="110">
        <f t="shared" ca="1" si="718"/>
        <v>7568.83308216765</v>
      </c>
      <c r="H3816" s="92">
        <f t="shared" si="709"/>
        <v>3789</v>
      </c>
      <c r="I3816" s="109">
        <f t="shared" ca="1" si="710"/>
        <v>0.26130376047434095</v>
      </c>
      <c r="J3816" s="51">
        <f t="shared" ca="1" si="714"/>
        <v>8603.0605489427908</v>
      </c>
      <c r="K3816" s="51">
        <f t="shared" ca="1" si="719"/>
        <v>8603.3218527032659</v>
      </c>
      <c r="L3816" s="111">
        <f t="shared" ca="1" si="711"/>
        <v>521</v>
      </c>
      <c r="M3816" s="112">
        <f t="shared" ca="1" si="712"/>
        <v>1034.4887705356159</v>
      </c>
      <c r="N3816" s="106"/>
      <c r="O3816" s="109">
        <f t="shared" ca="1" si="715"/>
        <v>10128.607816424459</v>
      </c>
      <c r="P3816" s="113">
        <f t="shared" ca="1" si="716"/>
        <v>1</v>
      </c>
      <c r="Q3816" s="114">
        <f t="shared" ca="1" si="713"/>
        <v>532</v>
      </c>
    </row>
    <row r="3817" spans="5:17" x14ac:dyDescent="0.35">
      <c r="E3817">
        <f t="shared" si="717"/>
        <v>3790</v>
      </c>
      <c r="F3817" s="109">
        <f t="shared" ca="1" si="708"/>
        <v>1.9305610452921707</v>
      </c>
      <c r="G3817" s="110">
        <f t="shared" ca="1" si="718"/>
        <v>7570.763643212942</v>
      </c>
      <c r="H3817" s="92">
        <f t="shared" si="709"/>
        <v>3790</v>
      </c>
      <c r="I3817" s="109">
        <f t="shared" ca="1" si="710"/>
        <v>7.8001223888986475</v>
      </c>
      <c r="J3817" s="51">
        <f t="shared" ca="1" si="714"/>
        <v>8603.3218527032659</v>
      </c>
      <c r="K3817" s="51">
        <f t="shared" ca="1" si="719"/>
        <v>8611.1219750921646</v>
      </c>
      <c r="L3817" s="111">
        <f t="shared" ca="1" si="711"/>
        <v>522</v>
      </c>
      <c r="M3817" s="112">
        <f t="shared" ca="1" si="712"/>
        <v>1040.3583318792225</v>
      </c>
      <c r="N3817" s="106"/>
      <c r="O3817" s="109">
        <f t="shared" ca="1" si="715"/>
        <v>7732.7025028206372</v>
      </c>
      <c r="P3817" s="113">
        <f t="shared" ca="1" si="716"/>
        <v>1</v>
      </c>
      <c r="Q3817" s="114">
        <f t="shared" ca="1" si="713"/>
        <v>503</v>
      </c>
    </row>
    <row r="3818" spans="5:17" x14ac:dyDescent="0.35">
      <c r="E3818">
        <f t="shared" si="717"/>
        <v>3791</v>
      </c>
      <c r="F3818" s="109">
        <f t="shared" ca="1" si="708"/>
        <v>2.0188048029659504</v>
      </c>
      <c r="G3818" s="110">
        <f t="shared" ca="1" si="718"/>
        <v>7572.7824480159079</v>
      </c>
      <c r="H3818" s="92">
        <f t="shared" si="709"/>
        <v>3791</v>
      </c>
      <c r="I3818" s="109">
        <f t="shared" ca="1" si="710"/>
        <v>1.1508370511490933</v>
      </c>
      <c r="J3818" s="51">
        <f t="shared" ca="1" si="714"/>
        <v>8611.1219750921646</v>
      </c>
      <c r="K3818" s="51">
        <f t="shared" ca="1" si="719"/>
        <v>8612.2728121433138</v>
      </c>
      <c r="L3818" s="111">
        <f t="shared" ca="1" si="711"/>
        <v>521</v>
      </c>
      <c r="M3818" s="112">
        <f t="shared" ca="1" si="712"/>
        <v>1039.4903641274059</v>
      </c>
      <c r="N3818" s="106"/>
      <c r="O3818" s="109">
        <f t="shared" ca="1" si="715"/>
        <v>2823.9547273937164</v>
      </c>
      <c r="P3818" s="113">
        <f t="shared" ca="1" si="716"/>
        <v>1</v>
      </c>
      <c r="Q3818" s="114">
        <f t="shared" ca="1" si="713"/>
        <v>205</v>
      </c>
    </row>
    <row r="3819" spans="5:17" x14ac:dyDescent="0.35">
      <c r="E3819">
        <f t="shared" si="717"/>
        <v>3792</v>
      </c>
      <c r="F3819" s="109">
        <f t="shared" ca="1" si="708"/>
        <v>1.0191526795180592</v>
      </c>
      <c r="G3819" s="110">
        <f t="shared" ca="1" si="718"/>
        <v>7573.8016006954258</v>
      </c>
      <c r="H3819" s="92">
        <f t="shared" si="709"/>
        <v>3792</v>
      </c>
      <c r="I3819" s="109">
        <f t="shared" ca="1" si="710"/>
        <v>0.94833291107811901</v>
      </c>
      <c r="J3819" s="51">
        <f t="shared" ca="1" si="714"/>
        <v>8612.2728121433138</v>
      </c>
      <c r="K3819" s="51">
        <f t="shared" ca="1" si="719"/>
        <v>8613.2211450543928</v>
      </c>
      <c r="L3819" s="111">
        <f t="shared" ca="1" si="711"/>
        <v>520</v>
      </c>
      <c r="M3819" s="112">
        <f t="shared" ca="1" si="712"/>
        <v>1039.419544358967</v>
      </c>
      <c r="N3819" s="106"/>
      <c r="O3819" s="109">
        <f t="shared" ca="1" si="715"/>
        <v>9645.329976016963</v>
      </c>
      <c r="P3819" s="113">
        <f t="shared" ca="1" si="716"/>
        <v>1</v>
      </c>
      <c r="Q3819" s="114">
        <f t="shared" ca="1" si="713"/>
        <v>570</v>
      </c>
    </row>
    <row r="3820" spans="5:17" x14ac:dyDescent="0.35">
      <c r="E3820">
        <f t="shared" si="717"/>
        <v>3793</v>
      </c>
      <c r="F3820" s="109">
        <f t="shared" ca="1" si="708"/>
        <v>0.28849539489983933</v>
      </c>
      <c r="G3820" s="110">
        <f t="shared" ca="1" si="718"/>
        <v>7574.0900960903255</v>
      </c>
      <c r="H3820" s="92">
        <f t="shared" si="709"/>
        <v>3793</v>
      </c>
      <c r="I3820" s="109">
        <f t="shared" ca="1" si="710"/>
        <v>0.18100694260401146</v>
      </c>
      <c r="J3820" s="51">
        <f t="shared" ca="1" si="714"/>
        <v>8613.2211450543928</v>
      </c>
      <c r="K3820" s="51">
        <f t="shared" ca="1" si="719"/>
        <v>8613.4021519969974</v>
      </c>
      <c r="L3820" s="111">
        <f t="shared" ca="1" si="711"/>
        <v>519</v>
      </c>
      <c r="M3820" s="112">
        <f t="shared" ca="1" si="712"/>
        <v>1039.312055906672</v>
      </c>
      <c r="N3820" s="106"/>
      <c r="O3820" s="109">
        <f t="shared" ca="1" si="715"/>
        <v>4483.0818566229291</v>
      </c>
      <c r="P3820" s="113">
        <f t="shared" ca="1" si="716"/>
        <v>1</v>
      </c>
      <c r="Q3820" s="114">
        <f t="shared" ca="1" si="713"/>
        <v>328</v>
      </c>
    </row>
    <row r="3821" spans="5:17" x14ac:dyDescent="0.35">
      <c r="E3821">
        <f t="shared" si="717"/>
        <v>3794</v>
      </c>
      <c r="F3821" s="109">
        <f t="shared" ca="1" si="708"/>
        <v>1.8378363003530613</v>
      </c>
      <c r="G3821" s="110">
        <f t="shared" ca="1" si="718"/>
        <v>7575.9279323906785</v>
      </c>
      <c r="H3821" s="92">
        <f t="shared" si="709"/>
        <v>3794</v>
      </c>
      <c r="I3821" s="109">
        <f t="shared" ca="1" si="710"/>
        <v>0.79194394427288861</v>
      </c>
      <c r="J3821" s="51">
        <f t="shared" ca="1" si="714"/>
        <v>8613.4021519969974</v>
      </c>
      <c r="K3821" s="51">
        <f t="shared" ca="1" si="719"/>
        <v>8614.1940959412696</v>
      </c>
      <c r="L3821" s="111">
        <f t="shared" ca="1" si="711"/>
        <v>518</v>
      </c>
      <c r="M3821" s="112">
        <f t="shared" ca="1" si="712"/>
        <v>1038.266163550591</v>
      </c>
      <c r="N3821" s="106"/>
      <c r="O3821" s="109">
        <f t="shared" ca="1" si="715"/>
        <v>3416.7036902661594</v>
      </c>
      <c r="P3821" s="113">
        <f t="shared" ca="1" si="716"/>
        <v>1</v>
      </c>
      <c r="Q3821" s="114">
        <f t="shared" ca="1" si="713"/>
        <v>271</v>
      </c>
    </row>
    <row r="3822" spans="5:17" x14ac:dyDescent="0.35">
      <c r="E3822">
        <f t="shared" si="717"/>
        <v>3795</v>
      </c>
      <c r="F3822" s="109">
        <f t="shared" ca="1" si="708"/>
        <v>0.6038723683632089</v>
      </c>
      <c r="G3822" s="110">
        <f t="shared" ca="1" si="718"/>
        <v>7576.5318047590417</v>
      </c>
      <c r="H3822" s="92">
        <f t="shared" si="709"/>
        <v>3795</v>
      </c>
      <c r="I3822" s="109">
        <f t="shared" ca="1" si="710"/>
        <v>0.43489670175246298</v>
      </c>
      <c r="J3822" s="51">
        <f t="shared" ca="1" si="714"/>
        <v>8614.1940959412696</v>
      </c>
      <c r="K3822" s="51">
        <f t="shared" ca="1" si="719"/>
        <v>8614.6289926430218</v>
      </c>
      <c r="L3822" s="111">
        <f t="shared" ca="1" si="711"/>
        <v>517</v>
      </c>
      <c r="M3822" s="112">
        <f t="shared" ca="1" si="712"/>
        <v>1038.09718788398</v>
      </c>
      <c r="N3822" s="106"/>
      <c r="O3822" s="109">
        <f t="shared" ca="1" si="715"/>
        <v>519.27289424712353</v>
      </c>
      <c r="P3822" s="113">
        <f t="shared" ca="1" si="716"/>
        <v>1</v>
      </c>
      <c r="Q3822" s="114">
        <f t="shared" ca="1" si="713"/>
        <v>34</v>
      </c>
    </row>
    <row r="3823" spans="5:17" x14ac:dyDescent="0.35">
      <c r="E3823">
        <f t="shared" si="717"/>
        <v>3796</v>
      </c>
      <c r="F3823" s="109">
        <f t="shared" ca="1" si="708"/>
        <v>2.3258094986344933</v>
      </c>
      <c r="G3823" s="110">
        <f t="shared" ca="1" si="718"/>
        <v>7578.8576142576758</v>
      </c>
      <c r="H3823" s="92">
        <f t="shared" si="709"/>
        <v>3796</v>
      </c>
      <c r="I3823" s="109">
        <f t="shared" ca="1" si="710"/>
        <v>8.3799986534248624E-2</v>
      </c>
      <c r="J3823" s="51">
        <f t="shared" ca="1" si="714"/>
        <v>8614.6289926430218</v>
      </c>
      <c r="K3823" s="51">
        <f t="shared" ca="1" si="719"/>
        <v>8614.7127926295561</v>
      </c>
      <c r="L3823" s="111">
        <f t="shared" ca="1" si="711"/>
        <v>516</v>
      </c>
      <c r="M3823" s="112">
        <f t="shared" ca="1" si="712"/>
        <v>1035.8551783718804</v>
      </c>
      <c r="N3823" s="106"/>
      <c r="O3823" s="109">
        <f t="shared" ca="1" si="715"/>
        <v>6489.5412630991377</v>
      </c>
      <c r="P3823" s="113">
        <f t="shared" ca="1" si="716"/>
        <v>1</v>
      </c>
      <c r="Q3823" s="114">
        <f t="shared" ca="1" si="713"/>
        <v>385</v>
      </c>
    </row>
    <row r="3824" spans="5:17" x14ac:dyDescent="0.35">
      <c r="E3824">
        <f t="shared" si="717"/>
        <v>3797</v>
      </c>
      <c r="F3824" s="109">
        <f t="shared" ca="1" si="708"/>
        <v>0.57701534318810344</v>
      </c>
      <c r="G3824" s="110">
        <f t="shared" ca="1" si="718"/>
        <v>7579.4346296008634</v>
      </c>
      <c r="H3824" s="92">
        <f t="shared" si="709"/>
        <v>3797</v>
      </c>
      <c r="I3824" s="109">
        <f t="shared" ca="1" si="710"/>
        <v>1.3618662189543473</v>
      </c>
      <c r="J3824" s="51">
        <f t="shared" ca="1" si="714"/>
        <v>8614.7127926295561</v>
      </c>
      <c r="K3824" s="51">
        <f t="shared" ca="1" si="719"/>
        <v>8616.0746588485108</v>
      </c>
      <c r="L3824" s="111">
        <f t="shared" ca="1" si="711"/>
        <v>516</v>
      </c>
      <c r="M3824" s="112">
        <f t="shared" ca="1" si="712"/>
        <v>1036.6400292476474</v>
      </c>
      <c r="N3824" s="106"/>
      <c r="O3824" s="109">
        <f t="shared" ca="1" si="715"/>
        <v>9053.2488253711545</v>
      </c>
      <c r="P3824" s="113">
        <f t="shared" ca="1" si="716"/>
        <v>1</v>
      </c>
      <c r="Q3824" s="114">
        <f t="shared" ca="1" si="713"/>
        <v>540</v>
      </c>
    </row>
    <row r="3825" spans="5:17" x14ac:dyDescent="0.35">
      <c r="E3825">
        <f t="shared" si="717"/>
        <v>3798</v>
      </c>
      <c r="F3825" s="109">
        <f t="shared" ca="1" si="708"/>
        <v>4.2320552122100104</v>
      </c>
      <c r="G3825" s="110">
        <f t="shared" ca="1" si="718"/>
        <v>7583.6666848130735</v>
      </c>
      <c r="H3825" s="92">
        <f t="shared" si="709"/>
        <v>3798</v>
      </c>
      <c r="I3825" s="109">
        <f t="shared" ca="1" si="710"/>
        <v>1.1501573441693993</v>
      </c>
      <c r="J3825" s="51">
        <f t="shared" ca="1" si="714"/>
        <v>8616.0746588485108</v>
      </c>
      <c r="K3825" s="51">
        <f t="shared" ca="1" si="719"/>
        <v>8617.22481619268</v>
      </c>
      <c r="L3825" s="111">
        <f t="shared" ca="1" si="711"/>
        <v>516</v>
      </c>
      <c r="M3825" s="112">
        <f t="shared" ca="1" si="712"/>
        <v>1033.5581313796065</v>
      </c>
      <c r="N3825" s="106"/>
      <c r="O3825" s="109">
        <f t="shared" ca="1" si="715"/>
        <v>2348.0783406715937</v>
      </c>
      <c r="P3825" s="113">
        <f t="shared" ca="1" si="716"/>
        <v>1</v>
      </c>
      <c r="Q3825" s="114">
        <f t="shared" ca="1" si="713"/>
        <v>200</v>
      </c>
    </row>
    <row r="3826" spans="5:17" x14ac:dyDescent="0.35">
      <c r="E3826">
        <f t="shared" si="717"/>
        <v>3799</v>
      </c>
      <c r="F3826" s="109">
        <f t="shared" ca="1" si="708"/>
        <v>1.5420941691206387</v>
      </c>
      <c r="G3826" s="110">
        <f t="shared" ca="1" si="718"/>
        <v>7585.2087789821944</v>
      </c>
      <c r="H3826" s="92">
        <f t="shared" si="709"/>
        <v>3799</v>
      </c>
      <c r="I3826" s="109">
        <f t="shared" ca="1" si="710"/>
        <v>2.8092869613062389E-2</v>
      </c>
      <c r="J3826" s="51">
        <f t="shared" ca="1" si="714"/>
        <v>8617.22481619268</v>
      </c>
      <c r="K3826" s="51">
        <f t="shared" ca="1" si="719"/>
        <v>8617.2529090622938</v>
      </c>
      <c r="L3826" s="111">
        <f t="shared" ca="1" si="711"/>
        <v>515</v>
      </c>
      <c r="M3826" s="112">
        <f t="shared" ca="1" si="712"/>
        <v>1032.0441300800994</v>
      </c>
      <c r="N3826" s="106"/>
      <c r="O3826" s="109">
        <f t="shared" ca="1" si="715"/>
        <v>4870.5048510250745</v>
      </c>
      <c r="P3826" s="113">
        <f t="shared" ca="1" si="716"/>
        <v>1</v>
      </c>
      <c r="Q3826" s="114">
        <f t="shared" ca="1" si="713"/>
        <v>324</v>
      </c>
    </row>
    <row r="3827" spans="5:17" x14ac:dyDescent="0.35">
      <c r="E3827">
        <f t="shared" si="717"/>
        <v>3800</v>
      </c>
      <c r="F3827" s="109">
        <f t="shared" ca="1" si="708"/>
        <v>3.7162560678313818</v>
      </c>
      <c r="G3827" s="110">
        <f t="shared" ca="1" si="718"/>
        <v>7588.9250350500261</v>
      </c>
      <c r="H3827" s="92">
        <f t="shared" si="709"/>
        <v>3800</v>
      </c>
      <c r="I3827" s="109">
        <f t="shared" ca="1" si="710"/>
        <v>8.6190477821117373</v>
      </c>
      <c r="J3827" s="51">
        <f t="shared" ca="1" si="714"/>
        <v>8617.2529090622938</v>
      </c>
      <c r="K3827" s="51">
        <f t="shared" ca="1" si="719"/>
        <v>8625.8719568444048</v>
      </c>
      <c r="L3827" s="111">
        <f t="shared" ca="1" si="711"/>
        <v>520</v>
      </c>
      <c r="M3827" s="112">
        <f t="shared" ca="1" si="712"/>
        <v>1036.9469217943788</v>
      </c>
      <c r="N3827" s="106"/>
      <c r="O3827" s="109">
        <f t="shared" ca="1" si="715"/>
        <v>5813.6648613697816</v>
      </c>
      <c r="P3827" s="113">
        <f t="shared" ca="1" si="716"/>
        <v>1</v>
      </c>
      <c r="Q3827" s="114">
        <f t="shared" ca="1" si="713"/>
        <v>346</v>
      </c>
    </row>
    <row r="3828" spans="5:17" x14ac:dyDescent="0.35">
      <c r="E3828">
        <f t="shared" si="717"/>
        <v>3801</v>
      </c>
      <c r="F3828" s="109">
        <f t="shared" ca="1" si="708"/>
        <v>0.15768207490306133</v>
      </c>
      <c r="G3828" s="110">
        <f t="shared" ca="1" si="718"/>
        <v>7589.0827171249293</v>
      </c>
      <c r="H3828" s="92">
        <f t="shared" si="709"/>
        <v>3801</v>
      </c>
      <c r="I3828" s="109">
        <f t="shared" ca="1" si="710"/>
        <v>1.2371047765621226</v>
      </c>
      <c r="J3828" s="51">
        <f t="shared" ca="1" si="714"/>
        <v>8625.8719568444048</v>
      </c>
      <c r="K3828" s="51">
        <f t="shared" ca="1" si="719"/>
        <v>8627.1090616209676</v>
      </c>
      <c r="L3828" s="111">
        <f t="shared" ca="1" si="711"/>
        <v>520</v>
      </c>
      <c r="M3828" s="112">
        <f t="shared" ca="1" si="712"/>
        <v>1038.0263444960383</v>
      </c>
      <c r="N3828" s="106"/>
      <c r="O3828" s="109">
        <f t="shared" ca="1" si="715"/>
        <v>8994.9756259436163</v>
      </c>
      <c r="P3828" s="113">
        <f t="shared" ca="1" si="716"/>
        <v>1</v>
      </c>
      <c r="Q3828" s="114">
        <f t="shared" ca="1" si="713"/>
        <v>524</v>
      </c>
    </row>
    <row r="3829" spans="5:17" x14ac:dyDescent="0.35">
      <c r="E3829">
        <f t="shared" si="717"/>
        <v>3802</v>
      </c>
      <c r="F3829" s="109">
        <f t="shared" ca="1" si="708"/>
        <v>2.3288145442583219E-4</v>
      </c>
      <c r="G3829" s="110">
        <f t="shared" ca="1" si="718"/>
        <v>7589.0829500063837</v>
      </c>
      <c r="H3829" s="92">
        <f t="shared" si="709"/>
        <v>3802</v>
      </c>
      <c r="I3829" s="109">
        <f t="shared" ca="1" si="710"/>
        <v>1.4194728186417893</v>
      </c>
      <c r="J3829" s="51">
        <f t="shared" ca="1" si="714"/>
        <v>8627.1090616209676</v>
      </c>
      <c r="K3829" s="51">
        <f t="shared" ca="1" si="719"/>
        <v>8628.5285344396088</v>
      </c>
      <c r="L3829" s="111">
        <f t="shared" ca="1" si="711"/>
        <v>521</v>
      </c>
      <c r="M3829" s="112">
        <f t="shared" ca="1" si="712"/>
        <v>1039.4455844332251</v>
      </c>
      <c r="N3829" s="106"/>
      <c r="O3829" s="109">
        <f t="shared" ca="1" si="715"/>
        <v>3044.7862028599816</v>
      </c>
      <c r="P3829" s="113">
        <f t="shared" ca="1" si="716"/>
        <v>1</v>
      </c>
      <c r="Q3829" s="114">
        <f t="shared" ca="1" si="713"/>
        <v>235</v>
      </c>
    </row>
    <row r="3830" spans="5:17" x14ac:dyDescent="0.35">
      <c r="E3830">
        <f t="shared" si="717"/>
        <v>3803</v>
      </c>
      <c r="F3830" s="109">
        <f t="shared" ca="1" si="708"/>
        <v>0.39406922248396981</v>
      </c>
      <c r="G3830" s="110">
        <f t="shared" ca="1" si="718"/>
        <v>7589.4770192288679</v>
      </c>
      <c r="H3830" s="92">
        <f t="shared" si="709"/>
        <v>3803</v>
      </c>
      <c r="I3830" s="109">
        <f t="shared" ca="1" si="710"/>
        <v>3.3804091635517147E-2</v>
      </c>
      <c r="J3830" s="51">
        <f t="shared" ca="1" si="714"/>
        <v>8628.5285344396088</v>
      </c>
      <c r="K3830" s="51">
        <f t="shared" ca="1" si="719"/>
        <v>8628.5623385312447</v>
      </c>
      <c r="L3830" s="111">
        <f t="shared" ca="1" si="711"/>
        <v>520</v>
      </c>
      <c r="M3830" s="112">
        <f t="shared" ca="1" si="712"/>
        <v>1039.0853193023768</v>
      </c>
      <c r="N3830" s="106"/>
      <c r="O3830" s="109">
        <f t="shared" ca="1" si="715"/>
        <v>1404.0329295194549</v>
      </c>
      <c r="P3830" s="113">
        <f t="shared" ca="1" si="716"/>
        <v>1</v>
      </c>
      <c r="Q3830" s="114">
        <f t="shared" ca="1" si="713"/>
        <v>99</v>
      </c>
    </row>
    <row r="3831" spans="5:17" x14ac:dyDescent="0.35">
      <c r="E3831">
        <f t="shared" si="717"/>
        <v>3804</v>
      </c>
      <c r="F3831" s="109">
        <f t="shared" ca="1" si="708"/>
        <v>3.1764160625704543</v>
      </c>
      <c r="G3831" s="110">
        <f t="shared" ca="1" si="718"/>
        <v>7592.6534352914387</v>
      </c>
      <c r="H3831" s="92">
        <f t="shared" si="709"/>
        <v>3804</v>
      </c>
      <c r="I3831" s="109">
        <f t="shared" ca="1" si="710"/>
        <v>2.945986328295346</v>
      </c>
      <c r="J3831" s="51">
        <f t="shared" ca="1" si="714"/>
        <v>8628.5623385312447</v>
      </c>
      <c r="K3831" s="51">
        <f t="shared" ca="1" si="719"/>
        <v>8631.5083248595402</v>
      </c>
      <c r="L3831" s="111">
        <f t="shared" ca="1" si="711"/>
        <v>519</v>
      </c>
      <c r="M3831" s="112">
        <f t="shared" ca="1" si="712"/>
        <v>1038.8548895681015</v>
      </c>
      <c r="N3831" s="106"/>
      <c r="O3831" s="109">
        <f t="shared" ca="1" si="715"/>
        <v>9859.4788063554915</v>
      </c>
      <c r="P3831" s="113">
        <f t="shared" ca="1" si="716"/>
        <v>1</v>
      </c>
      <c r="Q3831" s="114">
        <f t="shared" ca="1" si="713"/>
        <v>567</v>
      </c>
    </row>
    <row r="3832" spans="5:17" x14ac:dyDescent="0.35">
      <c r="E3832">
        <f t="shared" si="717"/>
        <v>3805</v>
      </c>
      <c r="F3832" s="109">
        <f t="shared" ca="1" si="708"/>
        <v>6.2470349103089982</v>
      </c>
      <c r="G3832" s="110">
        <f t="shared" ca="1" si="718"/>
        <v>7598.9004702017473</v>
      </c>
      <c r="H3832" s="92">
        <f t="shared" si="709"/>
        <v>3805</v>
      </c>
      <c r="I3832" s="109">
        <f t="shared" ca="1" si="710"/>
        <v>4.8226187990145615</v>
      </c>
      <c r="J3832" s="51">
        <f t="shared" ca="1" si="714"/>
        <v>8631.5083248595402</v>
      </c>
      <c r="K3832" s="51">
        <f t="shared" ca="1" si="719"/>
        <v>8636.330943658555</v>
      </c>
      <c r="L3832" s="111">
        <f t="shared" ca="1" si="711"/>
        <v>520</v>
      </c>
      <c r="M3832" s="112">
        <f t="shared" ca="1" si="712"/>
        <v>1037.4304734568077</v>
      </c>
      <c r="N3832" s="106"/>
      <c r="O3832" s="109">
        <f t="shared" ca="1" si="715"/>
        <v>6950.2901029978757</v>
      </c>
      <c r="P3832" s="113">
        <f t="shared" ca="1" si="716"/>
        <v>1</v>
      </c>
      <c r="Q3832" s="114">
        <f t="shared" ca="1" si="713"/>
        <v>445</v>
      </c>
    </row>
    <row r="3833" spans="5:17" x14ac:dyDescent="0.35">
      <c r="E3833">
        <f t="shared" si="717"/>
        <v>3806</v>
      </c>
      <c r="F3833" s="109">
        <f t="shared" ca="1" si="708"/>
        <v>0.21600078219178212</v>
      </c>
      <c r="G3833" s="110">
        <f t="shared" ca="1" si="718"/>
        <v>7599.1164709839395</v>
      </c>
      <c r="H3833" s="92">
        <f t="shared" si="709"/>
        <v>3806</v>
      </c>
      <c r="I3833" s="109">
        <f t="shared" ca="1" si="710"/>
        <v>0.75968180766514892</v>
      </c>
      <c r="J3833" s="51">
        <f t="shared" ca="1" si="714"/>
        <v>8636.330943658555</v>
      </c>
      <c r="K3833" s="51">
        <f t="shared" ca="1" si="719"/>
        <v>8637.0906254662204</v>
      </c>
      <c r="L3833" s="111">
        <f t="shared" ca="1" si="711"/>
        <v>519</v>
      </c>
      <c r="M3833" s="112">
        <f t="shared" ca="1" si="712"/>
        <v>1037.9741544822809</v>
      </c>
      <c r="N3833" s="106"/>
      <c r="O3833" s="109">
        <f t="shared" ca="1" si="715"/>
        <v>9243.8578357888346</v>
      </c>
      <c r="P3833" s="113">
        <f t="shared" ca="1" si="716"/>
        <v>1</v>
      </c>
      <c r="Q3833" s="114">
        <f t="shared" ca="1" si="713"/>
        <v>553</v>
      </c>
    </row>
    <row r="3834" spans="5:17" x14ac:dyDescent="0.35">
      <c r="E3834">
        <f t="shared" si="717"/>
        <v>3807</v>
      </c>
      <c r="F3834" s="109">
        <f t="shared" ca="1" si="708"/>
        <v>0.65728698598179347</v>
      </c>
      <c r="G3834" s="110">
        <f t="shared" ca="1" si="718"/>
        <v>7599.7737579699215</v>
      </c>
      <c r="H3834" s="92">
        <f t="shared" si="709"/>
        <v>3807</v>
      </c>
      <c r="I3834" s="109">
        <f t="shared" ca="1" si="710"/>
        <v>0.58951695288667338</v>
      </c>
      <c r="J3834" s="51">
        <f t="shared" ca="1" si="714"/>
        <v>8637.0906254662204</v>
      </c>
      <c r="K3834" s="51">
        <f t="shared" ca="1" si="719"/>
        <v>8637.6801424191071</v>
      </c>
      <c r="L3834" s="111">
        <f t="shared" ca="1" si="711"/>
        <v>518</v>
      </c>
      <c r="M3834" s="112">
        <f t="shared" ca="1" si="712"/>
        <v>1037.9063844491857</v>
      </c>
      <c r="N3834" s="106"/>
      <c r="O3834" s="109">
        <f t="shared" ca="1" si="715"/>
        <v>3862.0347572633609</v>
      </c>
      <c r="P3834" s="113">
        <f t="shared" ca="1" si="716"/>
        <v>1</v>
      </c>
      <c r="Q3834" s="114">
        <f t="shared" ca="1" si="713"/>
        <v>287</v>
      </c>
    </row>
    <row r="3835" spans="5:17" x14ac:dyDescent="0.35">
      <c r="E3835">
        <f t="shared" si="717"/>
        <v>3808</v>
      </c>
      <c r="F3835" s="109">
        <f t="shared" ca="1" si="708"/>
        <v>0.99100881928172435</v>
      </c>
      <c r="G3835" s="110">
        <f t="shared" ca="1" si="718"/>
        <v>7600.7647667892033</v>
      </c>
      <c r="H3835" s="92">
        <f t="shared" si="709"/>
        <v>3808</v>
      </c>
      <c r="I3835" s="109">
        <f t="shared" ca="1" si="710"/>
        <v>5.101577262240645</v>
      </c>
      <c r="J3835" s="51">
        <f t="shared" ca="1" si="714"/>
        <v>8637.6801424191071</v>
      </c>
      <c r="K3835" s="51">
        <f t="shared" ca="1" si="719"/>
        <v>8642.7817196813485</v>
      </c>
      <c r="L3835" s="111">
        <f t="shared" ca="1" si="711"/>
        <v>522</v>
      </c>
      <c r="M3835" s="112">
        <f t="shared" ca="1" si="712"/>
        <v>1042.0169528921451</v>
      </c>
      <c r="N3835" s="106"/>
      <c r="O3835" s="109">
        <f t="shared" ca="1" si="715"/>
        <v>4913.5953464480472</v>
      </c>
      <c r="P3835" s="113">
        <f t="shared" ca="1" si="716"/>
        <v>1</v>
      </c>
      <c r="Q3835" s="114">
        <f t="shared" ca="1" si="713"/>
        <v>329</v>
      </c>
    </row>
    <row r="3836" spans="5:17" x14ac:dyDescent="0.35">
      <c r="E3836">
        <f t="shared" si="717"/>
        <v>3809</v>
      </c>
      <c r="F3836" s="109">
        <f t="shared" ca="1" si="708"/>
        <v>1.7048604120357174</v>
      </c>
      <c r="G3836" s="110">
        <f t="shared" ca="1" si="718"/>
        <v>7602.4696272012388</v>
      </c>
      <c r="H3836" s="92">
        <f t="shared" si="709"/>
        <v>3809</v>
      </c>
      <c r="I3836" s="109">
        <f t="shared" ca="1" si="710"/>
        <v>4.8572120863371495</v>
      </c>
      <c r="J3836" s="51">
        <f t="shared" ca="1" si="714"/>
        <v>8642.7817196813485</v>
      </c>
      <c r="K3836" s="51">
        <f t="shared" ca="1" si="719"/>
        <v>8647.6389317676858</v>
      </c>
      <c r="L3836" s="111">
        <f t="shared" ca="1" si="711"/>
        <v>523</v>
      </c>
      <c r="M3836" s="112">
        <f t="shared" ca="1" si="712"/>
        <v>1045.169304566447</v>
      </c>
      <c r="N3836" s="106"/>
      <c r="O3836" s="109">
        <f t="shared" ca="1" si="715"/>
        <v>2812.1786466231692</v>
      </c>
      <c r="P3836" s="113">
        <f t="shared" ca="1" si="716"/>
        <v>1</v>
      </c>
      <c r="Q3836" s="114">
        <f t="shared" ca="1" si="713"/>
        <v>210</v>
      </c>
    </row>
    <row r="3837" spans="5:17" x14ac:dyDescent="0.35">
      <c r="E3837">
        <f t="shared" si="717"/>
        <v>3810</v>
      </c>
      <c r="F3837" s="109">
        <f t="shared" ca="1" si="708"/>
        <v>2.2270708762382849</v>
      </c>
      <c r="G3837" s="110">
        <f t="shared" ca="1" si="718"/>
        <v>7604.6966980774769</v>
      </c>
      <c r="H3837" s="92">
        <f t="shared" si="709"/>
        <v>3810</v>
      </c>
      <c r="I3837" s="109">
        <f t="shared" ca="1" si="710"/>
        <v>0.45935105687952954</v>
      </c>
      <c r="J3837" s="51">
        <f t="shared" ca="1" si="714"/>
        <v>8647.6389317676858</v>
      </c>
      <c r="K3837" s="51">
        <f t="shared" ca="1" si="719"/>
        <v>8648.0982828245651</v>
      </c>
      <c r="L3837" s="111">
        <f t="shared" ca="1" si="711"/>
        <v>522</v>
      </c>
      <c r="M3837" s="112">
        <f t="shared" ca="1" si="712"/>
        <v>1043.4015847470882</v>
      </c>
      <c r="N3837" s="106"/>
      <c r="O3837" s="109">
        <f t="shared" ca="1" si="715"/>
        <v>2909.9074443800077</v>
      </c>
      <c r="P3837" s="113">
        <f t="shared" ca="1" si="716"/>
        <v>1</v>
      </c>
      <c r="Q3837" s="114">
        <f t="shared" ca="1" si="713"/>
        <v>210</v>
      </c>
    </row>
    <row r="3838" spans="5:17" x14ac:dyDescent="0.35">
      <c r="E3838">
        <f t="shared" si="717"/>
        <v>3811</v>
      </c>
      <c r="F3838" s="109">
        <f t="shared" ca="1" si="708"/>
        <v>1.2015575509622518</v>
      </c>
      <c r="G3838" s="110">
        <f t="shared" ca="1" si="718"/>
        <v>7605.8982556284391</v>
      </c>
      <c r="H3838" s="92">
        <f t="shared" si="709"/>
        <v>3811</v>
      </c>
      <c r="I3838" s="109">
        <f t="shared" ca="1" si="710"/>
        <v>3.5862598615929158</v>
      </c>
      <c r="J3838" s="51">
        <f t="shared" ca="1" si="714"/>
        <v>8648.0982828245651</v>
      </c>
      <c r="K3838" s="51">
        <f t="shared" ca="1" si="719"/>
        <v>8651.6845426861582</v>
      </c>
      <c r="L3838" s="111">
        <f t="shared" ca="1" si="711"/>
        <v>522</v>
      </c>
      <c r="M3838" s="112">
        <f t="shared" ca="1" si="712"/>
        <v>1045.7862870577192</v>
      </c>
      <c r="N3838" s="106"/>
      <c r="O3838" s="109">
        <f t="shared" ca="1" si="715"/>
        <v>10158.93089793812</v>
      </c>
      <c r="P3838" s="113">
        <f t="shared" ca="1" si="716"/>
        <v>1</v>
      </c>
      <c r="Q3838" s="114">
        <f t="shared" ca="1" si="713"/>
        <v>521</v>
      </c>
    </row>
    <row r="3839" spans="5:17" x14ac:dyDescent="0.35">
      <c r="E3839">
        <f t="shared" si="717"/>
        <v>3812</v>
      </c>
      <c r="F3839" s="109">
        <f t="shared" ca="1" si="708"/>
        <v>1.9488014757896335</v>
      </c>
      <c r="G3839" s="110">
        <f t="shared" ca="1" si="718"/>
        <v>7607.847057104229</v>
      </c>
      <c r="H3839" s="92">
        <f t="shared" si="709"/>
        <v>3812</v>
      </c>
      <c r="I3839" s="109">
        <f t="shared" ca="1" si="710"/>
        <v>1.0359286095414335</v>
      </c>
      <c r="J3839" s="51">
        <f t="shared" ca="1" si="714"/>
        <v>8651.6845426861582</v>
      </c>
      <c r="K3839" s="51">
        <f t="shared" ca="1" si="719"/>
        <v>8652.7204712956991</v>
      </c>
      <c r="L3839" s="111">
        <f t="shared" ca="1" si="711"/>
        <v>521</v>
      </c>
      <c r="M3839" s="112">
        <f t="shared" ca="1" si="712"/>
        <v>1044.8734141914701</v>
      </c>
      <c r="N3839" s="106"/>
      <c r="O3839" s="109">
        <f t="shared" ca="1" si="715"/>
        <v>1510.0788692518588</v>
      </c>
      <c r="P3839" s="113">
        <f t="shared" ca="1" si="716"/>
        <v>1</v>
      </c>
      <c r="Q3839" s="114">
        <f t="shared" ca="1" si="713"/>
        <v>106</v>
      </c>
    </row>
    <row r="3840" spans="5:17" x14ac:dyDescent="0.35">
      <c r="E3840">
        <f t="shared" si="717"/>
        <v>3813</v>
      </c>
      <c r="F3840" s="109">
        <f t="shared" ca="1" si="708"/>
        <v>0.79628933572907157</v>
      </c>
      <c r="G3840" s="110">
        <f t="shared" ca="1" si="718"/>
        <v>7608.6433464399579</v>
      </c>
      <c r="H3840" s="92">
        <f t="shared" si="709"/>
        <v>3813</v>
      </c>
      <c r="I3840" s="109">
        <f t="shared" ca="1" si="710"/>
        <v>0.54936477583578269</v>
      </c>
      <c r="J3840" s="51">
        <f t="shared" ca="1" si="714"/>
        <v>8652.7204712956991</v>
      </c>
      <c r="K3840" s="51">
        <f t="shared" ca="1" si="719"/>
        <v>8653.2698360715349</v>
      </c>
      <c r="L3840" s="111">
        <f t="shared" ca="1" si="711"/>
        <v>521</v>
      </c>
      <c r="M3840" s="112">
        <f t="shared" ca="1" si="712"/>
        <v>1044.626489631577</v>
      </c>
      <c r="N3840" s="106"/>
      <c r="O3840" s="109">
        <f t="shared" ca="1" si="715"/>
        <v>9462.773176045388</v>
      </c>
      <c r="P3840" s="113">
        <f t="shared" ca="1" si="716"/>
        <v>1</v>
      </c>
      <c r="Q3840" s="114">
        <f t="shared" ca="1" si="713"/>
        <v>578</v>
      </c>
    </row>
    <row r="3841" spans="5:17" x14ac:dyDescent="0.35">
      <c r="E3841">
        <f t="shared" si="717"/>
        <v>3814</v>
      </c>
      <c r="F3841" s="109">
        <f t="shared" ca="1" si="708"/>
        <v>1.1944248388994858</v>
      </c>
      <c r="G3841" s="110">
        <f t="shared" ca="1" si="718"/>
        <v>7609.837771278857</v>
      </c>
      <c r="H3841" s="92">
        <f t="shared" si="709"/>
        <v>3814</v>
      </c>
      <c r="I3841" s="109">
        <f t="shared" ca="1" si="710"/>
        <v>0.54022272603999</v>
      </c>
      <c r="J3841" s="51">
        <f t="shared" ca="1" si="714"/>
        <v>8653.2698360715349</v>
      </c>
      <c r="K3841" s="51">
        <f t="shared" ca="1" si="719"/>
        <v>8653.810058797575</v>
      </c>
      <c r="L3841" s="111">
        <f t="shared" ca="1" si="711"/>
        <v>520</v>
      </c>
      <c r="M3841" s="112">
        <f t="shared" ca="1" si="712"/>
        <v>1043.9722875187181</v>
      </c>
      <c r="N3841" s="106"/>
      <c r="O3841" s="109">
        <f t="shared" ca="1" si="715"/>
        <v>2203.1350421287821</v>
      </c>
      <c r="P3841" s="113">
        <f t="shared" ca="1" si="716"/>
        <v>1</v>
      </c>
      <c r="Q3841" s="114">
        <f t="shared" ca="1" si="713"/>
        <v>190</v>
      </c>
    </row>
    <row r="3842" spans="5:17" x14ac:dyDescent="0.35">
      <c r="E3842">
        <f t="shared" si="717"/>
        <v>3815</v>
      </c>
      <c r="F3842" s="109">
        <f t="shared" ca="1" si="708"/>
        <v>2.2457321651013249</v>
      </c>
      <c r="G3842" s="110">
        <f t="shared" ca="1" si="718"/>
        <v>7612.0835034439579</v>
      </c>
      <c r="H3842" s="92">
        <f t="shared" si="709"/>
        <v>3815</v>
      </c>
      <c r="I3842" s="109">
        <f t="shared" ca="1" si="710"/>
        <v>3.5810760856712442</v>
      </c>
      <c r="J3842" s="51">
        <f t="shared" ca="1" si="714"/>
        <v>8653.810058797575</v>
      </c>
      <c r="K3842" s="51">
        <f t="shared" ca="1" si="719"/>
        <v>8657.3911348832462</v>
      </c>
      <c r="L3842" s="111">
        <f t="shared" ca="1" si="711"/>
        <v>522</v>
      </c>
      <c r="M3842" s="112">
        <f t="shared" ca="1" si="712"/>
        <v>1045.3076314392883</v>
      </c>
      <c r="N3842" s="106"/>
      <c r="O3842" s="109">
        <f t="shared" ca="1" si="715"/>
        <v>5348.6910885503648</v>
      </c>
      <c r="P3842" s="113">
        <f t="shared" ca="1" si="716"/>
        <v>1</v>
      </c>
      <c r="Q3842" s="114">
        <f t="shared" ca="1" si="713"/>
        <v>323</v>
      </c>
    </row>
    <row r="3843" spans="5:17" x14ac:dyDescent="0.35">
      <c r="E3843">
        <f t="shared" si="717"/>
        <v>3816</v>
      </c>
      <c r="F3843" s="109">
        <f t="shared" ca="1" si="708"/>
        <v>0.10454509553302803</v>
      </c>
      <c r="G3843" s="110">
        <f t="shared" ca="1" si="718"/>
        <v>7612.1880485394913</v>
      </c>
      <c r="H3843" s="92">
        <f t="shared" si="709"/>
        <v>3816</v>
      </c>
      <c r="I3843" s="109">
        <f t="shared" ca="1" si="710"/>
        <v>1.7597431324822315</v>
      </c>
      <c r="J3843" s="51">
        <f t="shared" ca="1" si="714"/>
        <v>8657.3911348832462</v>
      </c>
      <c r="K3843" s="51">
        <f t="shared" ca="1" si="719"/>
        <v>8659.1508780157292</v>
      </c>
      <c r="L3843" s="111">
        <f t="shared" ca="1" si="711"/>
        <v>523</v>
      </c>
      <c r="M3843" s="112">
        <f t="shared" ca="1" si="712"/>
        <v>1046.9628294762379</v>
      </c>
      <c r="N3843" s="106"/>
      <c r="O3843" s="109">
        <f t="shared" ca="1" si="715"/>
        <v>6431.3969111710112</v>
      </c>
      <c r="P3843" s="113">
        <f t="shared" ca="1" si="716"/>
        <v>1</v>
      </c>
      <c r="Q3843" s="114">
        <f t="shared" ca="1" si="713"/>
        <v>371</v>
      </c>
    </row>
    <row r="3844" spans="5:17" x14ac:dyDescent="0.35">
      <c r="E3844">
        <f t="shared" si="717"/>
        <v>3817</v>
      </c>
      <c r="F3844" s="109">
        <f t="shared" ca="1" si="708"/>
        <v>1.1652665672805966</v>
      </c>
      <c r="G3844" s="110">
        <f t="shared" ca="1" si="718"/>
        <v>7613.3533151067722</v>
      </c>
      <c r="H3844" s="92">
        <f t="shared" si="709"/>
        <v>3817</v>
      </c>
      <c r="I3844" s="109">
        <f t="shared" ca="1" si="710"/>
        <v>0.28013046559726079</v>
      </c>
      <c r="J3844" s="51">
        <f t="shared" ca="1" si="714"/>
        <v>8659.1508780157292</v>
      </c>
      <c r="K3844" s="51">
        <f t="shared" ca="1" si="719"/>
        <v>8659.431008481326</v>
      </c>
      <c r="L3844" s="111">
        <f t="shared" ca="1" si="711"/>
        <v>522</v>
      </c>
      <c r="M3844" s="112">
        <f t="shared" ca="1" si="712"/>
        <v>1046.0776933745537</v>
      </c>
      <c r="N3844" s="106"/>
      <c r="O3844" s="109">
        <f t="shared" ca="1" si="715"/>
        <v>7257.2594055802292</v>
      </c>
      <c r="P3844" s="113">
        <f t="shared" ca="1" si="716"/>
        <v>1</v>
      </c>
      <c r="Q3844" s="114">
        <f t="shared" ca="1" si="713"/>
        <v>447</v>
      </c>
    </row>
    <row r="3845" spans="5:17" x14ac:dyDescent="0.35">
      <c r="E3845">
        <f t="shared" si="717"/>
        <v>3818</v>
      </c>
      <c r="F3845" s="109">
        <f t="shared" ca="1" si="708"/>
        <v>0.11107127610401107</v>
      </c>
      <c r="G3845" s="110">
        <f t="shared" ca="1" si="718"/>
        <v>7613.464386382876</v>
      </c>
      <c r="H3845" s="92">
        <f t="shared" si="709"/>
        <v>3818</v>
      </c>
      <c r="I3845" s="109">
        <f t="shared" ca="1" si="710"/>
        <v>0.27310151683170014</v>
      </c>
      <c r="J3845" s="51">
        <f t="shared" ca="1" si="714"/>
        <v>8659.431008481326</v>
      </c>
      <c r="K3845" s="51">
        <f t="shared" ca="1" si="719"/>
        <v>8659.7041099981579</v>
      </c>
      <c r="L3845" s="111">
        <f t="shared" ca="1" si="711"/>
        <v>521</v>
      </c>
      <c r="M3845" s="112">
        <f t="shared" ca="1" si="712"/>
        <v>1046.2397236152819</v>
      </c>
      <c r="N3845" s="106"/>
      <c r="O3845" s="109">
        <f t="shared" ca="1" si="715"/>
        <v>1475.3122024031675</v>
      </c>
      <c r="P3845" s="113">
        <f t="shared" ca="1" si="716"/>
        <v>1</v>
      </c>
      <c r="Q3845" s="114">
        <f t="shared" ca="1" si="713"/>
        <v>106</v>
      </c>
    </row>
    <row r="3846" spans="5:17" x14ac:dyDescent="0.35">
      <c r="E3846">
        <f t="shared" si="717"/>
        <v>3819</v>
      </c>
      <c r="F3846" s="109">
        <f t="shared" ca="1" si="708"/>
        <v>1.7142481628508832</v>
      </c>
      <c r="G3846" s="110">
        <f t="shared" ca="1" si="718"/>
        <v>7615.1786345457267</v>
      </c>
      <c r="H3846" s="92">
        <f t="shared" si="709"/>
        <v>3819</v>
      </c>
      <c r="I3846" s="109">
        <f t="shared" ca="1" si="710"/>
        <v>6.9422496767526125</v>
      </c>
      <c r="J3846" s="51">
        <f t="shared" ca="1" si="714"/>
        <v>8659.7041099981579</v>
      </c>
      <c r="K3846" s="51">
        <f t="shared" ca="1" si="719"/>
        <v>8666.6463596749109</v>
      </c>
      <c r="L3846" s="111">
        <f t="shared" ca="1" si="711"/>
        <v>523</v>
      </c>
      <c r="M3846" s="112">
        <f t="shared" ca="1" si="712"/>
        <v>1051.4677251291841</v>
      </c>
      <c r="N3846" s="106"/>
      <c r="O3846" s="109">
        <f t="shared" ca="1" si="715"/>
        <v>3529.3190012377654</v>
      </c>
      <c r="P3846" s="113">
        <f t="shared" ca="1" si="716"/>
        <v>1</v>
      </c>
      <c r="Q3846" s="114">
        <f t="shared" ca="1" si="713"/>
        <v>281</v>
      </c>
    </row>
    <row r="3847" spans="5:17" x14ac:dyDescent="0.35">
      <c r="E3847">
        <f t="shared" si="717"/>
        <v>3820</v>
      </c>
      <c r="F3847" s="109">
        <f t="shared" ca="1" si="708"/>
        <v>0.8764387893034371</v>
      </c>
      <c r="G3847" s="110">
        <f t="shared" ca="1" si="718"/>
        <v>7616.0550733350301</v>
      </c>
      <c r="H3847" s="92">
        <f t="shared" si="709"/>
        <v>3820</v>
      </c>
      <c r="I3847" s="109">
        <f t="shared" ca="1" si="710"/>
        <v>0.4247929310371516</v>
      </c>
      <c r="J3847" s="51">
        <f t="shared" ca="1" si="714"/>
        <v>8666.6463596749109</v>
      </c>
      <c r="K3847" s="51">
        <f t="shared" ca="1" si="719"/>
        <v>8667.0711526059476</v>
      </c>
      <c r="L3847" s="111">
        <f t="shared" ca="1" si="711"/>
        <v>522</v>
      </c>
      <c r="M3847" s="112">
        <f t="shared" ca="1" si="712"/>
        <v>1051.0160792709175</v>
      </c>
      <c r="N3847" s="106"/>
      <c r="O3847" s="109">
        <f t="shared" ca="1" si="715"/>
        <v>11309.693449410821</v>
      </c>
      <c r="P3847" s="113">
        <f t="shared" ca="1" si="716"/>
        <v>1</v>
      </c>
      <c r="Q3847" s="114">
        <f t="shared" ca="1" si="713"/>
        <v>31</v>
      </c>
    </row>
    <row r="3848" spans="5:17" x14ac:dyDescent="0.35">
      <c r="E3848">
        <f t="shared" si="717"/>
        <v>3821</v>
      </c>
      <c r="F3848" s="109">
        <f t="shared" ca="1" si="708"/>
        <v>5.1585787460337604</v>
      </c>
      <c r="G3848" s="110">
        <f t="shared" ca="1" si="718"/>
        <v>7621.2136520810636</v>
      </c>
      <c r="H3848" s="92">
        <f t="shared" si="709"/>
        <v>3821</v>
      </c>
      <c r="I3848" s="109">
        <f t="shared" ca="1" si="710"/>
        <v>0.72451407855786409</v>
      </c>
      <c r="J3848" s="51">
        <f t="shared" ca="1" si="714"/>
        <v>8667.0711526059476</v>
      </c>
      <c r="K3848" s="51">
        <f t="shared" ca="1" si="719"/>
        <v>8667.7956666845057</v>
      </c>
      <c r="L3848" s="111">
        <f t="shared" ca="1" si="711"/>
        <v>523</v>
      </c>
      <c r="M3848" s="112">
        <f t="shared" ca="1" si="712"/>
        <v>1046.5820146034421</v>
      </c>
      <c r="N3848" s="106"/>
      <c r="O3848" s="109">
        <f t="shared" ca="1" si="715"/>
        <v>5580.503554547754</v>
      </c>
      <c r="P3848" s="113">
        <f t="shared" ca="1" si="716"/>
        <v>1</v>
      </c>
      <c r="Q3848" s="114">
        <f t="shared" ca="1" si="713"/>
        <v>326</v>
      </c>
    </row>
    <row r="3849" spans="5:17" x14ac:dyDescent="0.35">
      <c r="E3849">
        <f t="shared" si="717"/>
        <v>3822</v>
      </c>
      <c r="F3849" s="109">
        <f t="shared" ca="1" si="708"/>
        <v>3.6023755055741806</v>
      </c>
      <c r="G3849" s="110">
        <f t="shared" ca="1" si="718"/>
        <v>7624.8160275866376</v>
      </c>
      <c r="H3849" s="92">
        <f t="shared" si="709"/>
        <v>3822</v>
      </c>
      <c r="I3849" s="109">
        <f t="shared" ca="1" si="710"/>
        <v>1.9199787897035878</v>
      </c>
      <c r="J3849" s="51">
        <f t="shared" ca="1" si="714"/>
        <v>8667.7956666845057</v>
      </c>
      <c r="K3849" s="51">
        <f t="shared" ca="1" si="719"/>
        <v>8669.7156454742089</v>
      </c>
      <c r="L3849" s="111">
        <f t="shared" ca="1" si="711"/>
        <v>523</v>
      </c>
      <c r="M3849" s="112">
        <f t="shared" ca="1" si="712"/>
        <v>1044.8996178875714</v>
      </c>
      <c r="N3849" s="106"/>
      <c r="O3849" s="109">
        <f t="shared" ca="1" si="715"/>
        <v>7496.8878565486766</v>
      </c>
      <c r="P3849" s="113">
        <f t="shared" ca="1" si="716"/>
        <v>1</v>
      </c>
      <c r="Q3849" s="114">
        <f t="shared" ca="1" si="713"/>
        <v>464</v>
      </c>
    </row>
    <row r="3850" spans="5:17" x14ac:dyDescent="0.35">
      <c r="E3850">
        <f t="shared" si="717"/>
        <v>3823</v>
      </c>
      <c r="F3850" s="109">
        <f t="shared" ca="1" si="708"/>
        <v>0.78592429366659955</v>
      </c>
      <c r="G3850" s="110">
        <f t="shared" ca="1" si="718"/>
        <v>7625.6019518803041</v>
      </c>
      <c r="H3850" s="92">
        <f t="shared" si="709"/>
        <v>3823</v>
      </c>
      <c r="I3850" s="109">
        <f t="shared" ca="1" si="710"/>
        <v>4.5467843640889001</v>
      </c>
      <c r="J3850" s="51">
        <f t="shared" ca="1" si="714"/>
        <v>8669.7156454742089</v>
      </c>
      <c r="K3850" s="51">
        <f t="shared" ca="1" si="719"/>
        <v>8674.262429838298</v>
      </c>
      <c r="L3850" s="111">
        <f t="shared" ca="1" si="711"/>
        <v>526</v>
      </c>
      <c r="M3850" s="112">
        <f t="shared" ca="1" si="712"/>
        <v>1048.6604779579939</v>
      </c>
      <c r="N3850" s="106"/>
      <c r="O3850" s="109">
        <f t="shared" ca="1" si="715"/>
        <v>10227.137085144492</v>
      </c>
      <c r="P3850" s="113">
        <f t="shared" ca="1" si="716"/>
        <v>1</v>
      </c>
      <c r="Q3850" s="114">
        <f t="shared" ca="1" si="713"/>
        <v>486</v>
      </c>
    </row>
    <row r="3851" spans="5:17" x14ac:dyDescent="0.35">
      <c r="E3851">
        <f t="shared" si="717"/>
        <v>3824</v>
      </c>
      <c r="F3851" s="109">
        <f t="shared" ca="1" si="708"/>
        <v>1.1586668852718809</v>
      </c>
      <c r="G3851" s="110">
        <f t="shared" ca="1" si="718"/>
        <v>7626.7606187655756</v>
      </c>
      <c r="H3851" s="92">
        <f t="shared" si="709"/>
        <v>3824</v>
      </c>
      <c r="I3851" s="109">
        <f t="shared" ca="1" si="710"/>
        <v>5.71267626445469E-2</v>
      </c>
      <c r="J3851" s="51">
        <f t="shared" ca="1" si="714"/>
        <v>8674.262429838298</v>
      </c>
      <c r="K3851" s="51">
        <f t="shared" ca="1" si="719"/>
        <v>8674.3195566009417</v>
      </c>
      <c r="L3851" s="111">
        <f t="shared" ca="1" si="711"/>
        <v>525</v>
      </c>
      <c r="M3851" s="112">
        <f t="shared" ca="1" si="712"/>
        <v>1047.5589378353661</v>
      </c>
      <c r="N3851" s="106"/>
      <c r="O3851" s="109">
        <f t="shared" ca="1" si="715"/>
        <v>6164.3390085701212</v>
      </c>
      <c r="P3851" s="113">
        <f t="shared" ca="1" si="716"/>
        <v>1</v>
      </c>
      <c r="Q3851" s="114">
        <f t="shared" ca="1" si="713"/>
        <v>379</v>
      </c>
    </row>
    <row r="3852" spans="5:17" x14ac:dyDescent="0.35">
      <c r="E3852">
        <f t="shared" si="717"/>
        <v>3825</v>
      </c>
      <c r="F3852" s="109">
        <f t="shared" ca="1" si="708"/>
        <v>1.1911350243115111</v>
      </c>
      <c r="G3852" s="110">
        <f t="shared" ca="1" si="718"/>
        <v>7627.9517537898873</v>
      </c>
      <c r="H3852" s="92">
        <f t="shared" si="709"/>
        <v>3825</v>
      </c>
      <c r="I3852" s="109">
        <f t="shared" ca="1" si="710"/>
        <v>0.17310416877383844</v>
      </c>
      <c r="J3852" s="51">
        <f t="shared" ca="1" si="714"/>
        <v>8674.3195566009417</v>
      </c>
      <c r="K3852" s="51">
        <f t="shared" ca="1" si="719"/>
        <v>8674.4926607697162</v>
      </c>
      <c r="L3852" s="111">
        <f t="shared" ca="1" si="711"/>
        <v>524</v>
      </c>
      <c r="M3852" s="112">
        <f t="shared" ca="1" si="712"/>
        <v>1046.5409069798288</v>
      </c>
      <c r="N3852" s="106"/>
      <c r="O3852" s="109">
        <f t="shared" ca="1" si="715"/>
        <v>10319.000424321302</v>
      </c>
      <c r="P3852" s="113">
        <f t="shared" ca="1" si="716"/>
        <v>1</v>
      </c>
      <c r="Q3852" s="114">
        <f t="shared" ca="1" si="713"/>
        <v>442</v>
      </c>
    </row>
    <row r="3853" spans="5:17" x14ac:dyDescent="0.35">
      <c r="E3853">
        <f t="shared" si="717"/>
        <v>3826</v>
      </c>
      <c r="F3853" s="109">
        <f t="shared" ca="1" si="708"/>
        <v>4.3433104619286276</v>
      </c>
      <c r="G3853" s="110">
        <f t="shared" ca="1" si="718"/>
        <v>7632.2950642518163</v>
      </c>
      <c r="H3853" s="92">
        <f t="shared" si="709"/>
        <v>3826</v>
      </c>
      <c r="I3853" s="109">
        <f t="shared" ca="1" si="710"/>
        <v>0.48037286852232458</v>
      </c>
      <c r="J3853" s="51">
        <f t="shared" ca="1" si="714"/>
        <v>8674.4926607697162</v>
      </c>
      <c r="K3853" s="51">
        <f t="shared" ca="1" si="719"/>
        <v>8674.9730336382381</v>
      </c>
      <c r="L3853" s="111">
        <f t="shared" ca="1" si="711"/>
        <v>523</v>
      </c>
      <c r="M3853" s="112">
        <f t="shared" ca="1" si="712"/>
        <v>1042.6779693864219</v>
      </c>
      <c r="N3853" s="106"/>
      <c r="O3853" s="109">
        <f t="shared" ca="1" si="715"/>
        <v>5366.3140380260265</v>
      </c>
      <c r="P3853" s="113">
        <f t="shared" ca="1" si="716"/>
        <v>1</v>
      </c>
      <c r="Q3853" s="114">
        <f t="shared" ca="1" si="713"/>
        <v>321</v>
      </c>
    </row>
    <row r="3854" spans="5:17" x14ac:dyDescent="0.35">
      <c r="E3854">
        <f t="shared" si="717"/>
        <v>3827</v>
      </c>
      <c r="F3854" s="109">
        <f t="shared" ca="1" si="708"/>
        <v>2.8367348443566081</v>
      </c>
      <c r="G3854" s="110">
        <f t="shared" ca="1" si="718"/>
        <v>7635.1317990961725</v>
      </c>
      <c r="H3854" s="92">
        <f t="shared" si="709"/>
        <v>3827</v>
      </c>
      <c r="I3854" s="109">
        <f t="shared" ca="1" si="710"/>
        <v>1.6132176455483005</v>
      </c>
      <c r="J3854" s="51">
        <f t="shared" ca="1" si="714"/>
        <v>8674.9730336382381</v>
      </c>
      <c r="K3854" s="51">
        <f t="shared" ca="1" si="719"/>
        <v>8676.5862512837866</v>
      </c>
      <c r="L3854" s="111">
        <f t="shared" ca="1" si="711"/>
        <v>522</v>
      </c>
      <c r="M3854" s="112">
        <f t="shared" ca="1" si="712"/>
        <v>1041.4544521876142</v>
      </c>
      <c r="N3854" s="106"/>
      <c r="O3854" s="109">
        <f t="shared" ca="1" si="715"/>
        <v>3108.622479593656</v>
      </c>
      <c r="P3854" s="113">
        <f t="shared" ca="1" si="716"/>
        <v>1</v>
      </c>
      <c r="Q3854" s="114">
        <f t="shared" ca="1" si="713"/>
        <v>241</v>
      </c>
    </row>
    <row r="3855" spans="5:17" x14ac:dyDescent="0.35">
      <c r="E3855">
        <f t="shared" si="717"/>
        <v>3828</v>
      </c>
      <c r="F3855" s="109">
        <f t="shared" ca="1" si="708"/>
        <v>0.78365352427592672</v>
      </c>
      <c r="G3855" s="110">
        <f t="shared" ca="1" si="718"/>
        <v>7635.9154526204484</v>
      </c>
      <c r="H3855" s="92">
        <f t="shared" si="709"/>
        <v>3828</v>
      </c>
      <c r="I3855" s="109">
        <f t="shared" ca="1" si="710"/>
        <v>3.7147060237059173</v>
      </c>
      <c r="J3855" s="51">
        <f t="shared" ca="1" si="714"/>
        <v>8676.5862512837866</v>
      </c>
      <c r="K3855" s="51">
        <f t="shared" ca="1" si="719"/>
        <v>8680.3009573074924</v>
      </c>
      <c r="L3855" s="111">
        <f t="shared" ca="1" si="711"/>
        <v>522</v>
      </c>
      <c r="M3855" s="112">
        <f t="shared" ca="1" si="712"/>
        <v>1044.385504687044</v>
      </c>
      <c r="N3855" s="106"/>
      <c r="O3855" s="109">
        <f t="shared" ca="1" si="715"/>
        <v>2873.6304199753881</v>
      </c>
      <c r="P3855" s="113">
        <f t="shared" ca="1" si="716"/>
        <v>1</v>
      </c>
      <c r="Q3855" s="114">
        <f t="shared" ca="1" si="713"/>
        <v>204</v>
      </c>
    </row>
    <row r="3856" spans="5:17" x14ac:dyDescent="0.35">
      <c r="E3856">
        <f t="shared" si="717"/>
        <v>3829</v>
      </c>
      <c r="F3856" s="109">
        <f t="shared" ca="1" si="708"/>
        <v>2.0970568702165617</v>
      </c>
      <c r="G3856" s="110">
        <f t="shared" ca="1" si="718"/>
        <v>7638.0125094906653</v>
      </c>
      <c r="H3856" s="92">
        <f t="shared" si="709"/>
        <v>3829</v>
      </c>
      <c r="I3856" s="109">
        <f t="shared" ca="1" si="710"/>
        <v>0.43632454816122634</v>
      </c>
      <c r="J3856" s="51">
        <f t="shared" ca="1" si="714"/>
        <v>8680.3009573074924</v>
      </c>
      <c r="K3856" s="51">
        <f t="shared" ca="1" si="719"/>
        <v>8680.7372818556541</v>
      </c>
      <c r="L3856" s="111">
        <f t="shared" ca="1" si="711"/>
        <v>521</v>
      </c>
      <c r="M3856" s="112">
        <f t="shared" ca="1" si="712"/>
        <v>1042.7247723649889</v>
      </c>
      <c r="N3856" s="106"/>
      <c r="O3856" s="109">
        <f t="shared" ca="1" si="715"/>
        <v>8406.1391603336579</v>
      </c>
      <c r="P3856" s="113">
        <f t="shared" ca="1" si="716"/>
        <v>1</v>
      </c>
      <c r="Q3856" s="114">
        <f t="shared" ca="1" si="713"/>
        <v>535</v>
      </c>
    </row>
    <row r="3857" spans="5:17" x14ac:dyDescent="0.35">
      <c r="E3857">
        <f t="shared" si="717"/>
        <v>3830</v>
      </c>
      <c r="F3857" s="109">
        <f t="shared" ca="1" si="708"/>
        <v>1.7438656019667811</v>
      </c>
      <c r="G3857" s="110">
        <f t="shared" ca="1" si="718"/>
        <v>7639.756375092632</v>
      </c>
      <c r="H3857" s="92">
        <f t="shared" si="709"/>
        <v>3830</v>
      </c>
      <c r="I3857" s="109">
        <f t="shared" ca="1" si="710"/>
        <v>0.77272357644742251</v>
      </c>
      <c r="J3857" s="51">
        <f t="shared" ca="1" si="714"/>
        <v>8680.7372818556541</v>
      </c>
      <c r="K3857" s="51">
        <f t="shared" ca="1" si="719"/>
        <v>8681.510005432101</v>
      </c>
      <c r="L3857" s="111">
        <f t="shared" ca="1" si="711"/>
        <v>520</v>
      </c>
      <c r="M3857" s="112">
        <f t="shared" ca="1" si="712"/>
        <v>1041.7536303394691</v>
      </c>
      <c r="N3857" s="106"/>
      <c r="O3857" s="109">
        <f t="shared" ca="1" si="715"/>
        <v>9523.7789466788909</v>
      </c>
      <c r="P3857" s="113">
        <f t="shared" ca="1" si="716"/>
        <v>1</v>
      </c>
      <c r="Q3857" s="114">
        <f t="shared" ca="1" si="713"/>
        <v>581</v>
      </c>
    </row>
    <row r="3858" spans="5:17" x14ac:dyDescent="0.35">
      <c r="E3858">
        <f t="shared" si="717"/>
        <v>3831</v>
      </c>
      <c r="F3858" s="109">
        <f t="shared" ca="1" si="708"/>
        <v>3.1360890706237488</v>
      </c>
      <c r="G3858" s="110">
        <f t="shared" ca="1" si="718"/>
        <v>7642.8924641632557</v>
      </c>
      <c r="H3858" s="92">
        <f t="shared" si="709"/>
        <v>3831</v>
      </c>
      <c r="I3858" s="109">
        <f t="shared" ca="1" si="710"/>
        <v>1.8907900565781846</v>
      </c>
      <c r="J3858" s="51">
        <f t="shared" ca="1" si="714"/>
        <v>8681.510005432101</v>
      </c>
      <c r="K3858" s="51">
        <f t="shared" ca="1" si="719"/>
        <v>8683.4007954886783</v>
      </c>
      <c r="L3858" s="111">
        <f t="shared" ca="1" si="711"/>
        <v>522</v>
      </c>
      <c r="M3858" s="112">
        <f t="shared" ca="1" si="712"/>
        <v>1040.5083313254227</v>
      </c>
      <c r="N3858" s="106"/>
      <c r="O3858" s="109">
        <f t="shared" ca="1" si="715"/>
        <v>3319.0197640646802</v>
      </c>
      <c r="P3858" s="113">
        <f t="shared" ca="1" si="716"/>
        <v>1</v>
      </c>
      <c r="Q3858" s="114">
        <f t="shared" ca="1" si="713"/>
        <v>256</v>
      </c>
    </row>
    <row r="3859" spans="5:17" x14ac:dyDescent="0.35">
      <c r="E3859">
        <f t="shared" si="717"/>
        <v>3832</v>
      </c>
      <c r="F3859" s="109">
        <f t="shared" ca="1" si="708"/>
        <v>4.7566421123278664</v>
      </c>
      <c r="G3859" s="110">
        <f t="shared" ca="1" si="718"/>
        <v>7647.6491062755831</v>
      </c>
      <c r="H3859" s="92">
        <f t="shared" si="709"/>
        <v>3832</v>
      </c>
      <c r="I3859" s="109">
        <f t="shared" ca="1" si="710"/>
        <v>0.59788300640072145</v>
      </c>
      <c r="J3859" s="51">
        <f t="shared" ca="1" si="714"/>
        <v>8683.4007954886783</v>
      </c>
      <c r="K3859" s="51">
        <f t="shared" ca="1" si="719"/>
        <v>8683.9986784950797</v>
      </c>
      <c r="L3859" s="111">
        <f t="shared" ca="1" si="711"/>
        <v>521</v>
      </c>
      <c r="M3859" s="112">
        <f t="shared" ca="1" si="712"/>
        <v>1036.3495722194966</v>
      </c>
      <c r="N3859" s="106"/>
      <c r="O3859" s="109">
        <f t="shared" ca="1" si="715"/>
        <v>2746.0449571146178</v>
      </c>
      <c r="P3859" s="113">
        <f t="shared" ca="1" si="716"/>
        <v>1</v>
      </c>
      <c r="Q3859" s="114">
        <f t="shared" ca="1" si="713"/>
        <v>227</v>
      </c>
    </row>
    <row r="3860" spans="5:17" x14ac:dyDescent="0.35">
      <c r="E3860">
        <f t="shared" si="717"/>
        <v>3833</v>
      </c>
      <c r="F3860" s="109">
        <f t="shared" ca="1" si="708"/>
        <v>6.4030499921146102</v>
      </c>
      <c r="G3860" s="110">
        <f t="shared" ca="1" si="718"/>
        <v>7654.0521562676977</v>
      </c>
      <c r="H3860" s="92">
        <f t="shared" si="709"/>
        <v>3833</v>
      </c>
      <c r="I3860" s="109">
        <f t="shared" ca="1" si="710"/>
        <v>2.9993203821964327</v>
      </c>
      <c r="J3860" s="51">
        <f t="shared" ca="1" si="714"/>
        <v>8683.9986784950797</v>
      </c>
      <c r="K3860" s="51">
        <f t="shared" ca="1" si="719"/>
        <v>8686.9979988772757</v>
      </c>
      <c r="L3860" s="111">
        <f t="shared" ca="1" si="711"/>
        <v>524</v>
      </c>
      <c r="M3860" s="112">
        <f t="shared" ca="1" si="712"/>
        <v>1032.945842609578</v>
      </c>
      <c r="N3860" s="106"/>
      <c r="O3860" s="109">
        <f t="shared" ca="1" si="715"/>
        <v>5458.1154562320662</v>
      </c>
      <c r="P3860" s="113">
        <f t="shared" ca="1" si="716"/>
        <v>1</v>
      </c>
      <c r="Q3860" s="114">
        <f t="shared" ca="1" si="713"/>
        <v>320</v>
      </c>
    </row>
    <row r="3861" spans="5:17" x14ac:dyDescent="0.35">
      <c r="E3861">
        <f t="shared" si="717"/>
        <v>3834</v>
      </c>
      <c r="F3861" s="109">
        <f t="shared" ca="1" si="708"/>
        <v>1.1607051532386414</v>
      </c>
      <c r="G3861" s="110">
        <f t="shared" ca="1" si="718"/>
        <v>7655.212861420936</v>
      </c>
      <c r="H3861" s="92">
        <f t="shared" si="709"/>
        <v>3834</v>
      </c>
      <c r="I3861" s="109">
        <f t="shared" ca="1" si="710"/>
        <v>1.473758691487449</v>
      </c>
      <c r="J3861" s="51">
        <f t="shared" ca="1" si="714"/>
        <v>8686.9979988772757</v>
      </c>
      <c r="K3861" s="51">
        <f t="shared" ca="1" si="719"/>
        <v>8688.4717575687628</v>
      </c>
      <c r="L3861" s="111">
        <f t="shared" ca="1" si="711"/>
        <v>524</v>
      </c>
      <c r="M3861" s="112">
        <f t="shared" ca="1" si="712"/>
        <v>1033.2588961478268</v>
      </c>
      <c r="N3861" s="106"/>
      <c r="O3861" s="109">
        <f t="shared" ca="1" si="715"/>
        <v>3286.3495594298015</v>
      </c>
      <c r="P3861" s="113">
        <f t="shared" ca="1" si="716"/>
        <v>1</v>
      </c>
      <c r="Q3861" s="114">
        <f t="shared" ca="1" si="713"/>
        <v>249</v>
      </c>
    </row>
    <row r="3862" spans="5:17" x14ac:dyDescent="0.35">
      <c r="E3862">
        <f t="shared" si="717"/>
        <v>3835</v>
      </c>
      <c r="F3862" s="109">
        <f t="shared" ca="1" si="708"/>
        <v>5.2932453364757687E-2</v>
      </c>
      <c r="G3862" s="110">
        <f t="shared" ca="1" si="718"/>
        <v>7655.2657938743005</v>
      </c>
      <c r="H3862" s="92">
        <f t="shared" si="709"/>
        <v>3835</v>
      </c>
      <c r="I3862" s="109">
        <f t="shared" ca="1" si="710"/>
        <v>0.33149689179828423</v>
      </c>
      <c r="J3862" s="51">
        <f t="shared" ca="1" si="714"/>
        <v>8688.4717575687628</v>
      </c>
      <c r="K3862" s="51">
        <f t="shared" ca="1" si="719"/>
        <v>8688.8032544605612</v>
      </c>
      <c r="L3862" s="111">
        <f t="shared" ca="1" si="711"/>
        <v>523</v>
      </c>
      <c r="M3862" s="112">
        <f t="shared" ca="1" si="712"/>
        <v>1033.5374605862607</v>
      </c>
      <c r="N3862" s="106"/>
      <c r="O3862" s="109">
        <f t="shared" ca="1" si="715"/>
        <v>1434.9330623213518</v>
      </c>
      <c r="P3862" s="113">
        <f t="shared" ca="1" si="716"/>
        <v>1</v>
      </c>
      <c r="Q3862" s="114">
        <f t="shared" ca="1" si="713"/>
        <v>107</v>
      </c>
    </row>
    <row r="3863" spans="5:17" x14ac:dyDescent="0.35">
      <c r="E3863">
        <f t="shared" si="717"/>
        <v>3836</v>
      </c>
      <c r="F3863" s="109">
        <f t="shared" ca="1" si="708"/>
        <v>2.779143834301657</v>
      </c>
      <c r="G3863" s="110">
        <f t="shared" ca="1" si="718"/>
        <v>7658.0449377086024</v>
      </c>
      <c r="H3863" s="92">
        <f t="shared" si="709"/>
        <v>3836</v>
      </c>
      <c r="I3863" s="109">
        <f t="shared" ca="1" si="710"/>
        <v>0.17187412364363303</v>
      </c>
      <c r="J3863" s="51">
        <f t="shared" ca="1" si="714"/>
        <v>8688.8032544605612</v>
      </c>
      <c r="K3863" s="51">
        <f t="shared" ca="1" si="719"/>
        <v>8688.9751285842049</v>
      </c>
      <c r="L3863" s="111">
        <f t="shared" ca="1" si="711"/>
        <v>522</v>
      </c>
      <c r="M3863" s="112">
        <f t="shared" ca="1" si="712"/>
        <v>1030.9301908756024</v>
      </c>
      <c r="N3863" s="106"/>
      <c r="O3863" s="109">
        <f t="shared" ca="1" si="715"/>
        <v>8507.4579347957533</v>
      </c>
      <c r="P3863" s="113">
        <f t="shared" ca="1" si="716"/>
        <v>1</v>
      </c>
      <c r="Q3863" s="114">
        <f t="shared" ca="1" si="713"/>
        <v>525</v>
      </c>
    </row>
    <row r="3864" spans="5:17" x14ac:dyDescent="0.35">
      <c r="E3864">
        <f t="shared" si="717"/>
        <v>3837</v>
      </c>
      <c r="F3864" s="109">
        <f t="shared" ca="1" si="708"/>
        <v>2.4436925542194303</v>
      </c>
      <c r="G3864" s="110">
        <f t="shared" ca="1" si="718"/>
        <v>7660.488630262822</v>
      </c>
      <c r="H3864" s="92">
        <f t="shared" si="709"/>
        <v>3837</v>
      </c>
      <c r="I3864" s="109">
        <f t="shared" ca="1" si="710"/>
        <v>1.1113123343662998</v>
      </c>
      <c r="J3864" s="51">
        <f t="shared" ca="1" si="714"/>
        <v>8688.9751285842049</v>
      </c>
      <c r="K3864" s="51">
        <f t="shared" ca="1" si="719"/>
        <v>8690.0864409185706</v>
      </c>
      <c r="L3864" s="111">
        <f t="shared" ca="1" si="711"/>
        <v>521</v>
      </c>
      <c r="M3864" s="112">
        <f t="shared" ca="1" si="712"/>
        <v>1029.5978106557486</v>
      </c>
      <c r="N3864" s="106"/>
      <c r="O3864" s="109">
        <f t="shared" ca="1" si="715"/>
        <v>1139.1232172269504</v>
      </c>
      <c r="P3864" s="113">
        <f t="shared" ca="1" si="716"/>
        <v>1</v>
      </c>
      <c r="Q3864" s="114">
        <f t="shared" ca="1" si="713"/>
        <v>90</v>
      </c>
    </row>
    <row r="3865" spans="5:17" x14ac:dyDescent="0.35">
      <c r="E3865">
        <f t="shared" si="717"/>
        <v>3838</v>
      </c>
      <c r="F3865" s="109">
        <f t="shared" ca="1" si="708"/>
        <v>0.11770438982459995</v>
      </c>
      <c r="G3865" s="110">
        <f t="shared" ca="1" si="718"/>
        <v>7660.6063346526462</v>
      </c>
      <c r="H3865" s="92">
        <f t="shared" si="709"/>
        <v>3838</v>
      </c>
      <c r="I3865" s="109">
        <f t="shared" ca="1" si="710"/>
        <v>3.9092563627730605</v>
      </c>
      <c r="J3865" s="51">
        <f t="shared" ca="1" si="714"/>
        <v>8690.0864409185706</v>
      </c>
      <c r="K3865" s="51">
        <f t="shared" ca="1" si="719"/>
        <v>8693.9956972813434</v>
      </c>
      <c r="L3865" s="111">
        <f t="shared" ca="1" si="711"/>
        <v>523</v>
      </c>
      <c r="M3865" s="112">
        <f t="shared" ca="1" si="712"/>
        <v>1033.3893626286972</v>
      </c>
      <c r="N3865" s="106"/>
      <c r="O3865" s="109">
        <f t="shared" ca="1" si="715"/>
        <v>7006.5178676812429</v>
      </c>
      <c r="P3865" s="113">
        <f t="shared" ca="1" si="716"/>
        <v>1</v>
      </c>
      <c r="Q3865" s="114">
        <f t="shared" ca="1" si="713"/>
        <v>456</v>
      </c>
    </row>
    <row r="3866" spans="5:17" x14ac:dyDescent="0.35">
      <c r="E3866">
        <f t="shared" si="717"/>
        <v>3839</v>
      </c>
      <c r="F3866" s="109">
        <f t="shared" ca="1" si="708"/>
        <v>0.81552347257160041</v>
      </c>
      <c r="G3866" s="110">
        <f t="shared" ca="1" si="718"/>
        <v>7661.421858125218</v>
      </c>
      <c r="H3866" s="92">
        <f t="shared" si="709"/>
        <v>3839</v>
      </c>
      <c r="I3866" s="109">
        <f t="shared" ca="1" si="710"/>
        <v>0.70226655577755126</v>
      </c>
      <c r="J3866" s="51">
        <f t="shared" ca="1" si="714"/>
        <v>8693.9956972813434</v>
      </c>
      <c r="K3866" s="51">
        <f t="shared" ca="1" si="719"/>
        <v>8694.6979638371213</v>
      </c>
      <c r="L3866" s="111">
        <f t="shared" ca="1" si="711"/>
        <v>522</v>
      </c>
      <c r="M3866" s="112">
        <f t="shared" ca="1" si="712"/>
        <v>1033.2761057119033</v>
      </c>
      <c r="N3866" s="106"/>
      <c r="O3866" s="109">
        <f t="shared" ca="1" si="715"/>
        <v>4099.5142475028515</v>
      </c>
      <c r="P3866" s="113">
        <f t="shared" ca="1" si="716"/>
        <v>1</v>
      </c>
      <c r="Q3866" s="114">
        <f t="shared" ca="1" si="713"/>
        <v>311</v>
      </c>
    </row>
    <row r="3867" spans="5:17" x14ac:dyDescent="0.35">
      <c r="E3867">
        <f t="shared" si="717"/>
        <v>3840</v>
      </c>
      <c r="F3867" s="109">
        <f t="shared" ca="1" si="708"/>
        <v>1.0046769047485178</v>
      </c>
      <c r="G3867" s="110">
        <f t="shared" ca="1" si="718"/>
        <v>7662.4265350299665</v>
      </c>
      <c r="H3867" s="92">
        <f t="shared" si="709"/>
        <v>3840</v>
      </c>
      <c r="I3867" s="109">
        <f t="shared" ca="1" si="710"/>
        <v>1.846005996438042</v>
      </c>
      <c r="J3867" s="51">
        <f t="shared" ca="1" si="714"/>
        <v>8694.6979638371213</v>
      </c>
      <c r="K3867" s="51">
        <f t="shared" ca="1" si="719"/>
        <v>8696.5439698335595</v>
      </c>
      <c r="L3867" s="111">
        <f t="shared" ca="1" si="711"/>
        <v>521</v>
      </c>
      <c r="M3867" s="112">
        <f t="shared" ca="1" si="712"/>
        <v>1034.1174348035929</v>
      </c>
      <c r="N3867" s="106"/>
      <c r="O3867" s="109">
        <f t="shared" ca="1" si="715"/>
        <v>8166.4287175321115</v>
      </c>
      <c r="P3867" s="113">
        <f t="shared" ca="1" si="716"/>
        <v>1</v>
      </c>
      <c r="Q3867" s="114">
        <f t="shared" ca="1" si="713"/>
        <v>531</v>
      </c>
    </row>
    <row r="3868" spans="5:17" x14ac:dyDescent="0.35">
      <c r="E3868">
        <f t="shared" si="717"/>
        <v>3841</v>
      </c>
      <c r="F3868" s="109">
        <f t="shared" ref="F3868:F3931" ca="1" si="720">-(1/B$4)*LN(RAND())</f>
        <v>3.530657278989159</v>
      </c>
      <c r="G3868" s="110">
        <f t="shared" ca="1" si="718"/>
        <v>7665.9571923089561</v>
      </c>
      <c r="H3868" s="92">
        <f t="shared" ref="H3868:H3931" si="721">E3868</f>
        <v>3841</v>
      </c>
      <c r="I3868" s="109">
        <f t="shared" ref="I3868:I3931" ca="1" si="722">-(1/B$5)*LN(RAND())</f>
        <v>2.5191266782245432</v>
      </c>
      <c r="J3868" s="51">
        <f t="shared" ca="1" si="714"/>
        <v>8696.5439698335595</v>
      </c>
      <c r="K3868" s="51">
        <f t="shared" ca="1" si="719"/>
        <v>8699.0630965117834</v>
      </c>
      <c r="L3868" s="111">
        <f t="shared" ref="L3868:L3931" ca="1" si="723">COUNTIF(G$28:G$5027,"&lt;"&amp;K3868)-H3868</f>
        <v>521</v>
      </c>
      <c r="M3868" s="112">
        <f t="shared" ref="M3868:M3931" ca="1" si="724">K3868-G3868</f>
        <v>1033.1059042028273</v>
      </c>
      <c r="N3868" s="106"/>
      <c r="O3868" s="109">
        <f t="shared" ca="1" si="715"/>
        <v>10585.591327636288</v>
      </c>
      <c r="P3868" s="113">
        <f t="shared" ca="1" si="716"/>
        <v>1</v>
      </c>
      <c r="Q3868" s="114">
        <f t="shared" ref="Q3868:Q3931" ca="1" si="725">COUNTIF(G$28:G$5027,"&lt;"&amp;O3868)-COUNTIF(K$28:K$5027,"&lt;"&amp;O3868)</f>
        <v>322</v>
      </c>
    </row>
    <row r="3869" spans="5:17" x14ac:dyDescent="0.35">
      <c r="E3869">
        <f t="shared" si="717"/>
        <v>3842</v>
      </c>
      <c r="F3869" s="109">
        <f t="shared" ca="1" si="720"/>
        <v>3.0464382224441531</v>
      </c>
      <c r="G3869" s="110">
        <f t="shared" ca="1" si="718"/>
        <v>7669.0036305314006</v>
      </c>
      <c r="H3869" s="92">
        <f t="shared" si="721"/>
        <v>3842</v>
      </c>
      <c r="I3869" s="109">
        <f t="shared" ca="1" si="722"/>
        <v>2.8263925336233999</v>
      </c>
      <c r="J3869" s="51">
        <f t="shared" ref="J3869:J3932" ca="1" si="726">MAX(G3869,K3868)</f>
        <v>8699.0630965117834</v>
      </c>
      <c r="K3869" s="51">
        <f t="shared" ca="1" si="719"/>
        <v>8701.8894890454067</v>
      </c>
      <c r="L3869" s="111">
        <f t="shared" ca="1" si="723"/>
        <v>520</v>
      </c>
      <c r="M3869" s="112">
        <f t="shared" ca="1" si="724"/>
        <v>1032.885858514006</v>
      </c>
      <c r="N3869" s="106"/>
      <c r="O3869" s="109">
        <f t="shared" ref="O3869:O3932" ca="1" si="727">K$5027*RAND()</f>
        <v>8028.7936772110925</v>
      </c>
      <c r="P3869" s="113">
        <f t="shared" ref="P3869:P3932" ca="1" si="728">COUNTIF(J$28:J$5027,"&lt;"&amp;O3869)-COUNTIF(K$28:K$5027,"&lt;"&amp;O3869)</f>
        <v>1</v>
      </c>
      <c r="Q3869" s="114">
        <f t="shared" ca="1" si="725"/>
        <v>519</v>
      </c>
    </row>
    <row r="3870" spans="5:17" x14ac:dyDescent="0.35">
      <c r="E3870">
        <f t="shared" ref="E3870:E3933" si="729">E3869+1</f>
        <v>3843</v>
      </c>
      <c r="F3870" s="109">
        <f t="shared" ca="1" si="720"/>
        <v>2.1481807017686263</v>
      </c>
      <c r="G3870" s="110">
        <f t="shared" ref="G3870:G3933" ca="1" si="730">G3869+F3870</f>
        <v>7671.1518112331696</v>
      </c>
      <c r="H3870" s="92">
        <f t="shared" si="721"/>
        <v>3843</v>
      </c>
      <c r="I3870" s="109">
        <f t="shared" ca="1" si="722"/>
        <v>1.0486364321138921</v>
      </c>
      <c r="J3870" s="51">
        <f t="shared" ca="1" si="726"/>
        <v>8701.8894890454067</v>
      </c>
      <c r="K3870" s="51">
        <f t="shared" ref="K3870:K3933" ca="1" si="731">J3870+I3870</f>
        <v>8702.9381254775199</v>
      </c>
      <c r="L3870" s="111">
        <f t="shared" ca="1" si="723"/>
        <v>519</v>
      </c>
      <c r="M3870" s="112">
        <f t="shared" ca="1" si="724"/>
        <v>1031.7863142443503</v>
      </c>
      <c r="N3870" s="106"/>
      <c r="O3870" s="109">
        <f t="shared" ca="1" si="727"/>
        <v>8443.0378900451524</v>
      </c>
      <c r="P3870" s="113">
        <f t="shared" ca="1" si="728"/>
        <v>1</v>
      </c>
      <c r="Q3870" s="114">
        <f t="shared" ca="1" si="725"/>
        <v>531</v>
      </c>
    </row>
    <row r="3871" spans="5:17" x14ac:dyDescent="0.35">
      <c r="E3871">
        <f t="shared" si="729"/>
        <v>3844</v>
      </c>
      <c r="F3871" s="109">
        <f t="shared" ca="1" si="720"/>
        <v>6.4617969957827912E-2</v>
      </c>
      <c r="G3871" s="110">
        <f t="shared" ca="1" si="730"/>
        <v>7671.2164292031275</v>
      </c>
      <c r="H3871" s="92">
        <f t="shared" si="721"/>
        <v>3844</v>
      </c>
      <c r="I3871" s="109">
        <f t="shared" ca="1" si="722"/>
        <v>5.3443334812046439</v>
      </c>
      <c r="J3871" s="51">
        <f t="shared" ca="1" si="726"/>
        <v>8702.9381254775199</v>
      </c>
      <c r="K3871" s="51">
        <f t="shared" ca="1" si="731"/>
        <v>8708.2824589587253</v>
      </c>
      <c r="L3871" s="111">
        <f t="shared" ca="1" si="723"/>
        <v>520</v>
      </c>
      <c r="M3871" s="112">
        <f t="shared" ca="1" si="724"/>
        <v>1037.0660297555978</v>
      </c>
      <c r="N3871" s="106"/>
      <c r="O3871" s="109">
        <f t="shared" ca="1" si="727"/>
        <v>1632.5789417383894</v>
      </c>
      <c r="P3871" s="113">
        <f t="shared" ca="1" si="728"/>
        <v>1</v>
      </c>
      <c r="Q3871" s="114">
        <f t="shared" ca="1" si="725"/>
        <v>113</v>
      </c>
    </row>
    <row r="3872" spans="5:17" x14ac:dyDescent="0.35">
      <c r="E3872">
        <f t="shared" si="729"/>
        <v>3845</v>
      </c>
      <c r="F3872" s="109">
        <f t="shared" ca="1" si="720"/>
        <v>1.2154011720209992</v>
      </c>
      <c r="G3872" s="110">
        <f t="shared" ca="1" si="730"/>
        <v>7672.4318303751488</v>
      </c>
      <c r="H3872" s="92">
        <f t="shared" si="721"/>
        <v>3845</v>
      </c>
      <c r="I3872" s="109">
        <f t="shared" ca="1" si="722"/>
        <v>3.1933302842026672</v>
      </c>
      <c r="J3872" s="51">
        <f t="shared" ca="1" si="726"/>
        <v>8708.2824589587253</v>
      </c>
      <c r="K3872" s="51">
        <f t="shared" ca="1" si="731"/>
        <v>8711.4757892429279</v>
      </c>
      <c r="L3872" s="111">
        <f t="shared" ca="1" si="723"/>
        <v>519</v>
      </c>
      <c r="M3872" s="112">
        <f t="shared" ca="1" si="724"/>
        <v>1039.0439588677791</v>
      </c>
      <c r="N3872" s="106"/>
      <c r="O3872" s="109">
        <f t="shared" ca="1" si="727"/>
        <v>10293.871399759741</v>
      </c>
      <c r="P3872" s="113">
        <f t="shared" ca="1" si="728"/>
        <v>1</v>
      </c>
      <c r="Q3872" s="114">
        <f t="shared" ca="1" si="725"/>
        <v>450</v>
      </c>
    </row>
    <row r="3873" spans="5:17" x14ac:dyDescent="0.35">
      <c r="E3873">
        <f t="shared" si="729"/>
        <v>3846</v>
      </c>
      <c r="F3873" s="109">
        <f t="shared" ca="1" si="720"/>
        <v>0.18591385942547753</v>
      </c>
      <c r="G3873" s="110">
        <f t="shared" ca="1" si="730"/>
        <v>7672.6177442345743</v>
      </c>
      <c r="H3873" s="92">
        <f t="shared" si="721"/>
        <v>3846</v>
      </c>
      <c r="I3873" s="109">
        <f t="shared" ca="1" si="722"/>
        <v>2.0816691021787173</v>
      </c>
      <c r="J3873" s="51">
        <f t="shared" ca="1" si="726"/>
        <v>8711.4757892429279</v>
      </c>
      <c r="K3873" s="51">
        <f t="shared" ca="1" si="731"/>
        <v>8713.5574583451071</v>
      </c>
      <c r="L3873" s="111">
        <f t="shared" ca="1" si="723"/>
        <v>519</v>
      </c>
      <c r="M3873" s="112">
        <f t="shared" ca="1" si="724"/>
        <v>1040.9397141105328</v>
      </c>
      <c r="N3873" s="106"/>
      <c r="O3873" s="109">
        <f t="shared" ca="1" si="727"/>
        <v>2533.317637542074</v>
      </c>
      <c r="P3873" s="113">
        <f t="shared" ca="1" si="728"/>
        <v>1</v>
      </c>
      <c r="Q3873" s="114">
        <f t="shared" ca="1" si="725"/>
        <v>201</v>
      </c>
    </row>
    <row r="3874" spans="5:17" x14ac:dyDescent="0.35">
      <c r="E3874">
        <f t="shared" si="729"/>
        <v>3847</v>
      </c>
      <c r="F3874" s="109">
        <f t="shared" ca="1" si="720"/>
        <v>0.76417530139968304</v>
      </c>
      <c r="G3874" s="110">
        <f t="shared" ca="1" si="730"/>
        <v>7673.3819195359738</v>
      </c>
      <c r="H3874" s="92">
        <f t="shared" si="721"/>
        <v>3847</v>
      </c>
      <c r="I3874" s="109">
        <f t="shared" ca="1" si="722"/>
        <v>7.1739794107982817</v>
      </c>
      <c r="J3874" s="51">
        <f t="shared" ca="1" si="726"/>
        <v>8713.5574583451071</v>
      </c>
      <c r="K3874" s="51">
        <f t="shared" ca="1" si="731"/>
        <v>8720.7314377559051</v>
      </c>
      <c r="L3874" s="111">
        <f t="shared" ca="1" si="723"/>
        <v>522</v>
      </c>
      <c r="M3874" s="112">
        <f t="shared" ca="1" si="724"/>
        <v>1047.3495182199313</v>
      </c>
      <c r="N3874" s="106"/>
      <c r="O3874" s="109">
        <f t="shared" ca="1" si="727"/>
        <v>11278.596225842613</v>
      </c>
      <c r="P3874" s="113">
        <f t="shared" ca="1" si="728"/>
        <v>1</v>
      </c>
      <c r="Q3874" s="114">
        <f t="shared" ca="1" si="725"/>
        <v>38</v>
      </c>
    </row>
    <row r="3875" spans="5:17" x14ac:dyDescent="0.35">
      <c r="E3875">
        <f t="shared" si="729"/>
        <v>3848</v>
      </c>
      <c r="F3875" s="109">
        <f t="shared" ca="1" si="720"/>
        <v>5.4170625907053669</v>
      </c>
      <c r="G3875" s="110">
        <f t="shared" ca="1" si="730"/>
        <v>7678.7989821266792</v>
      </c>
      <c r="H3875" s="92">
        <f t="shared" si="721"/>
        <v>3848</v>
      </c>
      <c r="I3875" s="109">
        <f t="shared" ca="1" si="722"/>
        <v>1.2043277044800236</v>
      </c>
      <c r="J3875" s="51">
        <f t="shared" ca="1" si="726"/>
        <v>8720.7314377559051</v>
      </c>
      <c r="K3875" s="51">
        <f t="shared" ca="1" si="731"/>
        <v>8721.9357654603846</v>
      </c>
      <c r="L3875" s="111">
        <f t="shared" ca="1" si="723"/>
        <v>521</v>
      </c>
      <c r="M3875" s="112">
        <f t="shared" ca="1" si="724"/>
        <v>1043.1367833337054</v>
      </c>
      <c r="N3875" s="106"/>
      <c r="O3875" s="109">
        <f t="shared" ca="1" si="727"/>
        <v>10341.94509706218</v>
      </c>
      <c r="P3875" s="113">
        <f t="shared" ca="1" si="728"/>
        <v>1</v>
      </c>
      <c r="Q3875" s="114">
        <f t="shared" ca="1" si="725"/>
        <v>436</v>
      </c>
    </row>
    <row r="3876" spans="5:17" x14ac:dyDescent="0.35">
      <c r="E3876">
        <f t="shared" si="729"/>
        <v>3849</v>
      </c>
      <c r="F3876" s="109">
        <f t="shared" ca="1" si="720"/>
        <v>1.4572899712431304</v>
      </c>
      <c r="G3876" s="110">
        <f t="shared" ca="1" si="730"/>
        <v>7680.2562720979222</v>
      </c>
      <c r="H3876" s="92">
        <f t="shared" si="721"/>
        <v>3849</v>
      </c>
      <c r="I3876" s="109">
        <f t="shared" ca="1" si="722"/>
        <v>0.58973541578788413</v>
      </c>
      <c r="J3876" s="51">
        <f t="shared" ca="1" si="726"/>
        <v>8721.9357654603846</v>
      </c>
      <c r="K3876" s="51">
        <f t="shared" ca="1" si="731"/>
        <v>8722.5255008761724</v>
      </c>
      <c r="L3876" s="111">
        <f t="shared" ca="1" si="723"/>
        <v>520</v>
      </c>
      <c r="M3876" s="112">
        <f t="shared" ca="1" si="724"/>
        <v>1042.2692287782502</v>
      </c>
      <c r="N3876" s="106"/>
      <c r="O3876" s="109">
        <f t="shared" ca="1" si="727"/>
        <v>7827.6004387524044</v>
      </c>
      <c r="P3876" s="113">
        <f t="shared" ca="1" si="728"/>
        <v>1</v>
      </c>
      <c r="Q3876" s="114">
        <f t="shared" ca="1" si="725"/>
        <v>497</v>
      </c>
    </row>
    <row r="3877" spans="5:17" x14ac:dyDescent="0.35">
      <c r="E3877">
        <f t="shared" si="729"/>
        <v>3850</v>
      </c>
      <c r="F3877" s="109">
        <f t="shared" ca="1" si="720"/>
        <v>1.3965420068595065</v>
      </c>
      <c r="G3877" s="110">
        <f t="shared" ca="1" si="730"/>
        <v>7681.652814104782</v>
      </c>
      <c r="H3877" s="92">
        <f t="shared" si="721"/>
        <v>3850</v>
      </c>
      <c r="I3877" s="109">
        <f t="shared" ca="1" si="722"/>
        <v>0.34025230825293495</v>
      </c>
      <c r="J3877" s="51">
        <f t="shared" ca="1" si="726"/>
        <v>8722.5255008761724</v>
      </c>
      <c r="K3877" s="51">
        <f t="shared" ca="1" si="731"/>
        <v>8722.8657531844256</v>
      </c>
      <c r="L3877" s="111">
        <f t="shared" ca="1" si="723"/>
        <v>519</v>
      </c>
      <c r="M3877" s="112">
        <f t="shared" ca="1" si="724"/>
        <v>1041.2129390796435</v>
      </c>
      <c r="N3877" s="106"/>
      <c r="O3877" s="109">
        <f t="shared" ca="1" si="727"/>
        <v>506.15612021384692</v>
      </c>
      <c r="P3877" s="113">
        <f t="shared" ca="1" si="728"/>
        <v>1</v>
      </c>
      <c r="Q3877" s="114">
        <f t="shared" ca="1" si="725"/>
        <v>32</v>
      </c>
    </row>
    <row r="3878" spans="5:17" x14ac:dyDescent="0.35">
      <c r="E3878">
        <f t="shared" si="729"/>
        <v>3851</v>
      </c>
      <c r="F3878" s="109">
        <f t="shared" ca="1" si="720"/>
        <v>3.469687242047804</v>
      </c>
      <c r="G3878" s="110">
        <f t="shared" ca="1" si="730"/>
        <v>7685.1225013468302</v>
      </c>
      <c r="H3878" s="92">
        <f t="shared" si="721"/>
        <v>3851</v>
      </c>
      <c r="I3878" s="109">
        <f t="shared" ca="1" si="722"/>
        <v>0.30842127069842779</v>
      </c>
      <c r="J3878" s="51">
        <f t="shared" ca="1" si="726"/>
        <v>8722.8657531844256</v>
      </c>
      <c r="K3878" s="51">
        <f t="shared" ca="1" si="731"/>
        <v>8723.1741744551236</v>
      </c>
      <c r="L3878" s="111">
        <f t="shared" ca="1" si="723"/>
        <v>518</v>
      </c>
      <c r="M3878" s="112">
        <f t="shared" ca="1" si="724"/>
        <v>1038.0516731082935</v>
      </c>
      <c r="N3878" s="106"/>
      <c r="O3878" s="109">
        <f t="shared" ca="1" si="727"/>
        <v>5768.6607451190248</v>
      </c>
      <c r="P3878" s="113">
        <f t="shared" ca="1" si="728"/>
        <v>1</v>
      </c>
      <c r="Q3878" s="114">
        <f t="shared" ca="1" si="725"/>
        <v>344</v>
      </c>
    </row>
    <row r="3879" spans="5:17" x14ac:dyDescent="0.35">
      <c r="E3879">
        <f t="shared" si="729"/>
        <v>3852</v>
      </c>
      <c r="F3879" s="109">
        <f t="shared" ca="1" si="720"/>
        <v>6.0403385257429019</v>
      </c>
      <c r="G3879" s="110">
        <f t="shared" ca="1" si="730"/>
        <v>7691.1628398725734</v>
      </c>
      <c r="H3879" s="92">
        <f t="shared" si="721"/>
        <v>3852</v>
      </c>
      <c r="I3879" s="109">
        <f t="shared" ca="1" si="722"/>
        <v>1.2421008208286413</v>
      </c>
      <c r="J3879" s="51">
        <f t="shared" ca="1" si="726"/>
        <v>8723.1741744551236</v>
      </c>
      <c r="K3879" s="51">
        <f t="shared" ca="1" si="731"/>
        <v>8724.416275275953</v>
      </c>
      <c r="L3879" s="111">
        <f t="shared" ca="1" si="723"/>
        <v>517</v>
      </c>
      <c r="M3879" s="112">
        <f t="shared" ca="1" si="724"/>
        <v>1033.2534354033796</v>
      </c>
      <c r="N3879" s="106"/>
      <c r="O3879" s="109">
        <f t="shared" ca="1" si="727"/>
        <v>10239.707987685893</v>
      </c>
      <c r="P3879" s="113">
        <f t="shared" ca="1" si="728"/>
        <v>1</v>
      </c>
      <c r="Q3879" s="114">
        <f t="shared" ca="1" si="725"/>
        <v>479</v>
      </c>
    </row>
    <row r="3880" spans="5:17" x14ac:dyDescent="0.35">
      <c r="E3880">
        <f t="shared" si="729"/>
        <v>3853</v>
      </c>
      <c r="F3880" s="109">
        <f t="shared" ca="1" si="720"/>
        <v>4.3335480485890736</v>
      </c>
      <c r="G3880" s="110">
        <f t="shared" ca="1" si="730"/>
        <v>7695.4963879211627</v>
      </c>
      <c r="H3880" s="92">
        <f t="shared" si="721"/>
        <v>3853</v>
      </c>
      <c r="I3880" s="109">
        <f t="shared" ca="1" si="722"/>
        <v>3.738514143776988</v>
      </c>
      <c r="J3880" s="51">
        <f t="shared" ca="1" si="726"/>
        <v>8724.416275275953</v>
      </c>
      <c r="K3880" s="51">
        <f t="shared" ca="1" si="731"/>
        <v>8728.1547894197302</v>
      </c>
      <c r="L3880" s="111">
        <f t="shared" ca="1" si="723"/>
        <v>518</v>
      </c>
      <c r="M3880" s="112">
        <f t="shared" ca="1" si="724"/>
        <v>1032.6584014985674</v>
      </c>
      <c r="N3880" s="106"/>
      <c r="O3880" s="109">
        <f t="shared" ca="1" si="727"/>
        <v>6939.3131265841148</v>
      </c>
      <c r="P3880" s="113">
        <f t="shared" ca="1" si="728"/>
        <v>1</v>
      </c>
      <c r="Q3880" s="114">
        <f t="shared" ca="1" si="725"/>
        <v>446</v>
      </c>
    </row>
    <row r="3881" spans="5:17" x14ac:dyDescent="0.35">
      <c r="E3881">
        <f t="shared" si="729"/>
        <v>3854</v>
      </c>
      <c r="F3881" s="109">
        <f t="shared" ca="1" si="720"/>
        <v>3.4338674671335312</v>
      </c>
      <c r="G3881" s="110">
        <f t="shared" ca="1" si="730"/>
        <v>7698.9302553882962</v>
      </c>
      <c r="H3881" s="92">
        <f t="shared" si="721"/>
        <v>3854</v>
      </c>
      <c r="I3881" s="109">
        <f t="shared" ca="1" si="722"/>
        <v>2.7460349686928853</v>
      </c>
      <c r="J3881" s="51">
        <f t="shared" ca="1" si="726"/>
        <v>8728.1547894197302</v>
      </c>
      <c r="K3881" s="51">
        <f t="shared" ca="1" si="731"/>
        <v>8730.9008243884236</v>
      </c>
      <c r="L3881" s="111">
        <f t="shared" ca="1" si="723"/>
        <v>518</v>
      </c>
      <c r="M3881" s="112">
        <f t="shared" ca="1" si="724"/>
        <v>1031.9705690001274</v>
      </c>
      <c r="N3881" s="106"/>
      <c r="O3881" s="109">
        <f t="shared" ca="1" si="727"/>
        <v>5109.6159401719115</v>
      </c>
      <c r="P3881" s="113">
        <f t="shared" ca="1" si="728"/>
        <v>1</v>
      </c>
      <c r="Q3881" s="114">
        <f t="shared" ca="1" si="725"/>
        <v>323</v>
      </c>
    </row>
    <row r="3882" spans="5:17" x14ac:dyDescent="0.35">
      <c r="E3882">
        <f t="shared" si="729"/>
        <v>3855</v>
      </c>
      <c r="F3882" s="109">
        <f t="shared" ca="1" si="720"/>
        <v>1.7300614085803641</v>
      </c>
      <c r="G3882" s="110">
        <f t="shared" ca="1" si="730"/>
        <v>7700.6603167968769</v>
      </c>
      <c r="H3882" s="92">
        <f t="shared" si="721"/>
        <v>3855</v>
      </c>
      <c r="I3882" s="109">
        <f t="shared" ca="1" si="722"/>
        <v>1.1859923999380493</v>
      </c>
      <c r="J3882" s="51">
        <f t="shared" ca="1" si="726"/>
        <v>8730.9008243884236</v>
      </c>
      <c r="K3882" s="51">
        <f t="shared" ca="1" si="731"/>
        <v>8732.0868167883618</v>
      </c>
      <c r="L3882" s="111">
        <f t="shared" ca="1" si="723"/>
        <v>517</v>
      </c>
      <c r="M3882" s="112">
        <f t="shared" ca="1" si="724"/>
        <v>1031.4264999914849</v>
      </c>
      <c r="N3882" s="106"/>
      <c r="O3882" s="109">
        <f t="shared" ca="1" si="727"/>
        <v>2555.341919594824</v>
      </c>
      <c r="P3882" s="113">
        <f t="shared" ca="1" si="728"/>
        <v>1</v>
      </c>
      <c r="Q3882" s="114">
        <f t="shared" ca="1" si="725"/>
        <v>208</v>
      </c>
    </row>
    <row r="3883" spans="5:17" x14ac:dyDescent="0.35">
      <c r="E3883">
        <f t="shared" si="729"/>
        <v>3856</v>
      </c>
      <c r="F3883" s="109">
        <f t="shared" ca="1" si="720"/>
        <v>2.7981340396168939</v>
      </c>
      <c r="G3883" s="110">
        <f t="shared" ca="1" si="730"/>
        <v>7703.4584508364942</v>
      </c>
      <c r="H3883" s="92">
        <f t="shared" si="721"/>
        <v>3856</v>
      </c>
      <c r="I3883" s="109">
        <f t="shared" ca="1" si="722"/>
        <v>0.42956723623084564</v>
      </c>
      <c r="J3883" s="51">
        <f t="shared" ca="1" si="726"/>
        <v>8732.0868167883618</v>
      </c>
      <c r="K3883" s="51">
        <f t="shared" ca="1" si="731"/>
        <v>8732.5163840245932</v>
      </c>
      <c r="L3883" s="111">
        <f t="shared" ca="1" si="723"/>
        <v>516</v>
      </c>
      <c r="M3883" s="112">
        <f t="shared" ca="1" si="724"/>
        <v>1029.057933188099</v>
      </c>
      <c r="N3883" s="106"/>
      <c r="O3883" s="109">
        <f t="shared" ca="1" si="727"/>
        <v>8693.7576975560114</v>
      </c>
      <c r="P3883" s="113">
        <f t="shared" ca="1" si="728"/>
        <v>1</v>
      </c>
      <c r="Q3883" s="114">
        <f t="shared" ca="1" si="725"/>
        <v>524</v>
      </c>
    </row>
    <row r="3884" spans="5:17" x14ac:dyDescent="0.35">
      <c r="E3884">
        <f t="shared" si="729"/>
        <v>3857</v>
      </c>
      <c r="F3884" s="109">
        <f t="shared" ca="1" si="720"/>
        <v>1.5187830852438666</v>
      </c>
      <c r="G3884" s="110">
        <f t="shared" ca="1" si="730"/>
        <v>7704.9772339217379</v>
      </c>
      <c r="H3884" s="92">
        <f t="shared" si="721"/>
        <v>3857</v>
      </c>
      <c r="I3884" s="109">
        <f t="shared" ca="1" si="722"/>
        <v>1.1930902701593953</v>
      </c>
      <c r="J3884" s="51">
        <f t="shared" ca="1" si="726"/>
        <v>8732.5163840245932</v>
      </c>
      <c r="K3884" s="51">
        <f t="shared" ca="1" si="731"/>
        <v>8733.709474294752</v>
      </c>
      <c r="L3884" s="111">
        <f t="shared" ca="1" si="723"/>
        <v>516</v>
      </c>
      <c r="M3884" s="112">
        <f t="shared" ca="1" si="724"/>
        <v>1028.7322403730141</v>
      </c>
      <c r="N3884" s="106"/>
      <c r="O3884" s="109">
        <f t="shared" ca="1" si="727"/>
        <v>98.303836966298007</v>
      </c>
      <c r="P3884" s="113">
        <f t="shared" ca="1" si="728"/>
        <v>1</v>
      </c>
      <c r="Q3884" s="114">
        <f t="shared" ca="1" si="725"/>
        <v>3</v>
      </c>
    </row>
    <row r="3885" spans="5:17" x14ac:dyDescent="0.35">
      <c r="E3885">
        <f t="shared" si="729"/>
        <v>3858</v>
      </c>
      <c r="F3885" s="109">
        <f t="shared" ca="1" si="720"/>
        <v>0.15327865172213115</v>
      </c>
      <c r="G3885" s="110">
        <f t="shared" ca="1" si="730"/>
        <v>7705.1305125734598</v>
      </c>
      <c r="H3885" s="92">
        <f t="shared" si="721"/>
        <v>3858</v>
      </c>
      <c r="I3885" s="109">
        <f t="shared" ca="1" si="722"/>
        <v>0.29329641040067306</v>
      </c>
      <c r="J3885" s="51">
        <f t="shared" ca="1" si="726"/>
        <v>8733.709474294752</v>
      </c>
      <c r="K3885" s="51">
        <f t="shared" ca="1" si="731"/>
        <v>8734.0027707051522</v>
      </c>
      <c r="L3885" s="111">
        <f t="shared" ca="1" si="723"/>
        <v>515</v>
      </c>
      <c r="M3885" s="112">
        <f t="shared" ca="1" si="724"/>
        <v>1028.8722581316924</v>
      </c>
      <c r="N3885" s="106"/>
      <c r="O3885" s="109">
        <f t="shared" ca="1" si="727"/>
        <v>3445.0374541482711</v>
      </c>
      <c r="P3885" s="113">
        <f t="shared" ca="1" si="728"/>
        <v>1</v>
      </c>
      <c r="Q3885" s="114">
        <f t="shared" ca="1" si="725"/>
        <v>280</v>
      </c>
    </row>
    <row r="3886" spans="5:17" x14ac:dyDescent="0.35">
      <c r="E3886">
        <f t="shared" si="729"/>
        <v>3859</v>
      </c>
      <c r="F3886" s="109">
        <f t="shared" ca="1" si="720"/>
        <v>1.757259147888848</v>
      </c>
      <c r="G3886" s="110">
        <f t="shared" ca="1" si="730"/>
        <v>7706.8877717213491</v>
      </c>
      <c r="H3886" s="92">
        <f t="shared" si="721"/>
        <v>3859</v>
      </c>
      <c r="I3886" s="109">
        <f t="shared" ca="1" si="722"/>
        <v>5.069119487299148E-2</v>
      </c>
      <c r="J3886" s="51">
        <f t="shared" ca="1" si="726"/>
        <v>8734.0027707051522</v>
      </c>
      <c r="K3886" s="51">
        <f t="shared" ca="1" si="731"/>
        <v>8734.0534619000246</v>
      </c>
      <c r="L3886" s="111">
        <f t="shared" ca="1" si="723"/>
        <v>514</v>
      </c>
      <c r="M3886" s="112">
        <f t="shared" ca="1" si="724"/>
        <v>1027.1656901786755</v>
      </c>
      <c r="N3886" s="106"/>
      <c r="O3886" s="109">
        <f t="shared" ca="1" si="727"/>
        <v>584.53033852045951</v>
      </c>
      <c r="P3886" s="113">
        <f t="shared" ca="1" si="728"/>
        <v>1</v>
      </c>
      <c r="Q3886" s="114">
        <f t="shared" ca="1" si="725"/>
        <v>34</v>
      </c>
    </row>
    <row r="3887" spans="5:17" x14ac:dyDescent="0.35">
      <c r="E3887">
        <f t="shared" si="729"/>
        <v>3860</v>
      </c>
      <c r="F3887" s="109">
        <f t="shared" ca="1" si="720"/>
        <v>0.99104498691088549</v>
      </c>
      <c r="G3887" s="110">
        <f t="shared" ca="1" si="730"/>
        <v>7707.8788167082603</v>
      </c>
      <c r="H3887" s="92">
        <f t="shared" si="721"/>
        <v>3860</v>
      </c>
      <c r="I3887" s="109">
        <f t="shared" ca="1" si="722"/>
        <v>0.58986897960485296</v>
      </c>
      <c r="J3887" s="51">
        <f t="shared" ca="1" si="726"/>
        <v>8734.0534619000246</v>
      </c>
      <c r="K3887" s="51">
        <f t="shared" ca="1" si="731"/>
        <v>8734.6433308796295</v>
      </c>
      <c r="L3887" s="111">
        <f t="shared" ca="1" si="723"/>
        <v>513</v>
      </c>
      <c r="M3887" s="112">
        <f t="shared" ca="1" si="724"/>
        <v>1026.7645141713692</v>
      </c>
      <c r="N3887" s="106"/>
      <c r="O3887" s="109">
        <f t="shared" ca="1" si="727"/>
        <v>9406.5845924896039</v>
      </c>
      <c r="P3887" s="113">
        <f t="shared" ca="1" si="728"/>
        <v>1</v>
      </c>
      <c r="Q3887" s="114">
        <f t="shared" ca="1" si="725"/>
        <v>572</v>
      </c>
    </row>
    <row r="3888" spans="5:17" x14ac:dyDescent="0.35">
      <c r="E3888">
        <f t="shared" si="729"/>
        <v>3861</v>
      </c>
      <c r="F3888" s="109">
        <f t="shared" ca="1" si="720"/>
        <v>1.1567425738655723</v>
      </c>
      <c r="G3888" s="110">
        <f t="shared" ca="1" si="730"/>
        <v>7709.0355592821261</v>
      </c>
      <c r="H3888" s="92">
        <f t="shared" si="721"/>
        <v>3861</v>
      </c>
      <c r="I3888" s="109">
        <f t="shared" ca="1" si="722"/>
        <v>0.46497684553481994</v>
      </c>
      <c r="J3888" s="51">
        <f t="shared" ca="1" si="726"/>
        <v>8734.6433308796295</v>
      </c>
      <c r="K3888" s="51">
        <f t="shared" ca="1" si="731"/>
        <v>8735.1083077251642</v>
      </c>
      <c r="L3888" s="111">
        <f t="shared" ca="1" si="723"/>
        <v>512</v>
      </c>
      <c r="M3888" s="112">
        <f t="shared" ca="1" si="724"/>
        <v>1026.0727484430381</v>
      </c>
      <c r="N3888" s="106"/>
      <c r="O3888" s="109">
        <f t="shared" ca="1" si="727"/>
        <v>3751.6986341310217</v>
      </c>
      <c r="P3888" s="113">
        <f t="shared" ca="1" si="728"/>
        <v>1</v>
      </c>
      <c r="Q3888" s="114">
        <f t="shared" ca="1" si="725"/>
        <v>291</v>
      </c>
    </row>
    <row r="3889" spans="5:17" x14ac:dyDescent="0.35">
      <c r="E3889">
        <f t="shared" si="729"/>
        <v>3862</v>
      </c>
      <c r="F3889" s="109">
        <f t="shared" ca="1" si="720"/>
        <v>0.44691016524887794</v>
      </c>
      <c r="G3889" s="110">
        <f t="shared" ca="1" si="730"/>
        <v>7709.4824694473746</v>
      </c>
      <c r="H3889" s="92">
        <f t="shared" si="721"/>
        <v>3862</v>
      </c>
      <c r="I3889" s="109">
        <f t="shared" ca="1" si="722"/>
        <v>0.13078558920779287</v>
      </c>
      <c r="J3889" s="51">
        <f t="shared" ca="1" si="726"/>
        <v>8735.1083077251642</v>
      </c>
      <c r="K3889" s="51">
        <f t="shared" ca="1" si="731"/>
        <v>8735.2390933143724</v>
      </c>
      <c r="L3889" s="111">
        <f t="shared" ca="1" si="723"/>
        <v>511</v>
      </c>
      <c r="M3889" s="112">
        <f t="shared" ca="1" si="724"/>
        <v>1025.7566238669979</v>
      </c>
      <c r="N3889" s="106"/>
      <c r="O3889" s="109">
        <f t="shared" ca="1" si="727"/>
        <v>9694.5444166380912</v>
      </c>
      <c r="P3889" s="113">
        <f t="shared" ca="1" si="728"/>
        <v>1</v>
      </c>
      <c r="Q3889" s="114">
        <f t="shared" ca="1" si="725"/>
        <v>566</v>
      </c>
    </row>
    <row r="3890" spans="5:17" x14ac:dyDescent="0.35">
      <c r="E3890">
        <f t="shared" si="729"/>
        <v>3863</v>
      </c>
      <c r="F3890" s="109">
        <f t="shared" ca="1" si="720"/>
        <v>2.2989007376744106</v>
      </c>
      <c r="G3890" s="110">
        <f t="shared" ca="1" si="730"/>
        <v>7711.7813701850491</v>
      </c>
      <c r="H3890" s="92">
        <f t="shared" si="721"/>
        <v>3863</v>
      </c>
      <c r="I3890" s="109">
        <f t="shared" ca="1" si="722"/>
        <v>8.1984980883288561</v>
      </c>
      <c r="J3890" s="51">
        <f t="shared" ca="1" si="726"/>
        <v>8735.2390933143724</v>
      </c>
      <c r="K3890" s="51">
        <f t="shared" ca="1" si="731"/>
        <v>8743.4375914027005</v>
      </c>
      <c r="L3890" s="111">
        <f t="shared" ca="1" si="723"/>
        <v>512</v>
      </c>
      <c r="M3890" s="112">
        <f t="shared" ca="1" si="724"/>
        <v>1031.6562212176514</v>
      </c>
      <c r="N3890" s="106"/>
      <c r="O3890" s="109">
        <f t="shared" ca="1" si="727"/>
        <v>6394.1300304618353</v>
      </c>
      <c r="P3890" s="113">
        <f t="shared" ca="1" si="728"/>
        <v>1</v>
      </c>
      <c r="Q3890" s="114">
        <f t="shared" ca="1" si="725"/>
        <v>379</v>
      </c>
    </row>
    <row r="3891" spans="5:17" x14ac:dyDescent="0.35">
      <c r="E3891">
        <f t="shared" si="729"/>
        <v>3864</v>
      </c>
      <c r="F3891" s="109">
        <f t="shared" ca="1" si="720"/>
        <v>3.5244071602219043</v>
      </c>
      <c r="G3891" s="110">
        <f t="shared" ca="1" si="730"/>
        <v>7715.3057773452711</v>
      </c>
      <c r="H3891" s="92">
        <f t="shared" si="721"/>
        <v>3864</v>
      </c>
      <c r="I3891" s="109">
        <f t="shared" ca="1" si="722"/>
        <v>8.4608919995714533</v>
      </c>
      <c r="J3891" s="51">
        <f t="shared" ca="1" si="726"/>
        <v>8743.4375914027005</v>
      </c>
      <c r="K3891" s="51">
        <f t="shared" ca="1" si="731"/>
        <v>8751.8984834022722</v>
      </c>
      <c r="L3891" s="111">
        <f t="shared" ca="1" si="723"/>
        <v>515</v>
      </c>
      <c r="M3891" s="112">
        <f t="shared" ca="1" si="724"/>
        <v>1036.5927060570011</v>
      </c>
      <c r="N3891" s="106"/>
      <c r="O3891" s="109">
        <f t="shared" ca="1" si="727"/>
        <v>6430.3466439568883</v>
      </c>
      <c r="P3891" s="113">
        <f t="shared" ca="1" si="728"/>
        <v>1</v>
      </c>
      <c r="Q3891" s="114">
        <f t="shared" ca="1" si="725"/>
        <v>372</v>
      </c>
    </row>
    <row r="3892" spans="5:17" x14ac:dyDescent="0.35">
      <c r="E3892">
        <f t="shared" si="729"/>
        <v>3865</v>
      </c>
      <c r="F3892" s="109">
        <f t="shared" ca="1" si="720"/>
        <v>1.9758959875420863</v>
      </c>
      <c r="G3892" s="110">
        <f t="shared" ca="1" si="730"/>
        <v>7717.2816733328127</v>
      </c>
      <c r="H3892" s="92">
        <f t="shared" si="721"/>
        <v>3865</v>
      </c>
      <c r="I3892" s="109">
        <f t="shared" ca="1" si="722"/>
        <v>6.3931424360701099</v>
      </c>
      <c r="J3892" s="51">
        <f t="shared" ca="1" si="726"/>
        <v>8751.8984834022722</v>
      </c>
      <c r="K3892" s="51">
        <f t="shared" ca="1" si="731"/>
        <v>8758.291625838343</v>
      </c>
      <c r="L3892" s="111">
        <f t="shared" ca="1" si="723"/>
        <v>514</v>
      </c>
      <c r="M3892" s="112">
        <f t="shared" ca="1" si="724"/>
        <v>1041.0099525055302</v>
      </c>
      <c r="N3892" s="106"/>
      <c r="O3892" s="109">
        <f t="shared" ca="1" si="727"/>
        <v>8832.0645097204579</v>
      </c>
      <c r="P3892" s="113">
        <f t="shared" ca="1" si="728"/>
        <v>1</v>
      </c>
      <c r="Q3892" s="114">
        <f t="shared" ca="1" si="725"/>
        <v>510</v>
      </c>
    </row>
    <row r="3893" spans="5:17" x14ac:dyDescent="0.35">
      <c r="E3893">
        <f t="shared" si="729"/>
        <v>3866</v>
      </c>
      <c r="F3893" s="109">
        <f t="shared" ca="1" si="720"/>
        <v>7.8387761245069854</v>
      </c>
      <c r="G3893" s="110">
        <f t="shared" ca="1" si="730"/>
        <v>7725.1204494573194</v>
      </c>
      <c r="H3893" s="92">
        <f t="shared" si="721"/>
        <v>3866</v>
      </c>
      <c r="I3893" s="109">
        <f t="shared" ca="1" si="722"/>
        <v>1.6659639833689144</v>
      </c>
      <c r="J3893" s="51">
        <f t="shared" ca="1" si="726"/>
        <v>8758.291625838343</v>
      </c>
      <c r="K3893" s="51">
        <f t="shared" ca="1" si="731"/>
        <v>8759.9575898217117</v>
      </c>
      <c r="L3893" s="111">
        <f t="shared" ca="1" si="723"/>
        <v>513</v>
      </c>
      <c r="M3893" s="112">
        <f t="shared" ca="1" si="724"/>
        <v>1034.8371403643923</v>
      </c>
      <c r="N3893" s="106"/>
      <c r="O3893" s="109">
        <f t="shared" ca="1" si="727"/>
        <v>8342.3874858487325</v>
      </c>
      <c r="P3893" s="113">
        <f t="shared" ca="1" si="728"/>
        <v>1</v>
      </c>
      <c r="Q3893" s="114">
        <f t="shared" ca="1" si="725"/>
        <v>543</v>
      </c>
    </row>
    <row r="3894" spans="5:17" x14ac:dyDescent="0.35">
      <c r="E3894">
        <f t="shared" si="729"/>
        <v>3867</v>
      </c>
      <c r="F3894" s="109">
        <f t="shared" ca="1" si="720"/>
        <v>0.50882214809568105</v>
      </c>
      <c r="G3894" s="110">
        <f t="shared" ca="1" si="730"/>
        <v>7725.6292716054149</v>
      </c>
      <c r="H3894" s="92">
        <f t="shared" si="721"/>
        <v>3867</v>
      </c>
      <c r="I3894" s="109">
        <f t="shared" ca="1" si="722"/>
        <v>1.8111293575992837</v>
      </c>
      <c r="J3894" s="51">
        <f t="shared" ca="1" si="726"/>
        <v>8759.9575898217117</v>
      </c>
      <c r="K3894" s="51">
        <f t="shared" ca="1" si="731"/>
        <v>8761.7687191793102</v>
      </c>
      <c r="L3894" s="111">
        <f t="shared" ca="1" si="723"/>
        <v>515</v>
      </c>
      <c r="M3894" s="112">
        <f t="shared" ca="1" si="724"/>
        <v>1036.1394475738953</v>
      </c>
      <c r="N3894" s="106"/>
      <c r="O3894" s="109">
        <f t="shared" ca="1" si="727"/>
        <v>363.39636480065064</v>
      </c>
      <c r="P3894" s="113">
        <f t="shared" ca="1" si="728"/>
        <v>1</v>
      </c>
      <c r="Q3894" s="114">
        <f t="shared" ca="1" si="725"/>
        <v>4</v>
      </c>
    </row>
    <row r="3895" spans="5:17" x14ac:dyDescent="0.35">
      <c r="E3895">
        <f t="shared" si="729"/>
        <v>3868</v>
      </c>
      <c r="F3895" s="109">
        <f t="shared" ca="1" si="720"/>
        <v>0.25600601500073805</v>
      </c>
      <c r="G3895" s="110">
        <f t="shared" ca="1" si="730"/>
        <v>7725.8852776204158</v>
      </c>
      <c r="H3895" s="92">
        <f t="shared" si="721"/>
        <v>3868</v>
      </c>
      <c r="I3895" s="109">
        <f t="shared" ca="1" si="722"/>
        <v>0.38691278582463962</v>
      </c>
      <c r="J3895" s="51">
        <f t="shared" ca="1" si="726"/>
        <v>8761.7687191793102</v>
      </c>
      <c r="K3895" s="51">
        <f t="shared" ca="1" si="731"/>
        <v>8762.1556319651354</v>
      </c>
      <c r="L3895" s="111">
        <f t="shared" ca="1" si="723"/>
        <v>514</v>
      </c>
      <c r="M3895" s="112">
        <f t="shared" ca="1" si="724"/>
        <v>1036.2703543447196</v>
      </c>
      <c r="N3895" s="106"/>
      <c r="O3895" s="109">
        <f t="shared" ca="1" si="727"/>
        <v>1893.098433071804</v>
      </c>
      <c r="P3895" s="113">
        <f t="shared" ca="1" si="728"/>
        <v>1</v>
      </c>
      <c r="Q3895" s="114">
        <f t="shared" ca="1" si="725"/>
        <v>138</v>
      </c>
    </row>
    <row r="3896" spans="5:17" x14ac:dyDescent="0.35">
      <c r="E3896">
        <f t="shared" si="729"/>
        <v>3869</v>
      </c>
      <c r="F3896" s="109">
        <f t="shared" ca="1" si="720"/>
        <v>0.87184675940087697</v>
      </c>
      <c r="G3896" s="110">
        <f t="shared" ca="1" si="730"/>
        <v>7726.7571243798166</v>
      </c>
      <c r="H3896" s="92">
        <f t="shared" si="721"/>
        <v>3869</v>
      </c>
      <c r="I3896" s="109">
        <f t="shared" ca="1" si="722"/>
        <v>5.9101627752825587</v>
      </c>
      <c r="J3896" s="51">
        <f t="shared" ca="1" si="726"/>
        <v>8762.1556319651354</v>
      </c>
      <c r="K3896" s="51">
        <f t="shared" ca="1" si="731"/>
        <v>8768.0657947404179</v>
      </c>
      <c r="L3896" s="111">
        <f t="shared" ca="1" si="723"/>
        <v>513</v>
      </c>
      <c r="M3896" s="112">
        <f t="shared" ca="1" si="724"/>
        <v>1041.3086703606014</v>
      </c>
      <c r="N3896" s="106"/>
      <c r="O3896" s="109">
        <f t="shared" ca="1" si="727"/>
        <v>6690.348117942578</v>
      </c>
      <c r="P3896" s="113">
        <f t="shared" ca="1" si="728"/>
        <v>1</v>
      </c>
      <c r="Q3896" s="114">
        <f t="shared" ca="1" si="725"/>
        <v>413</v>
      </c>
    </row>
    <row r="3897" spans="5:17" x14ac:dyDescent="0.35">
      <c r="E3897">
        <f t="shared" si="729"/>
        <v>3870</v>
      </c>
      <c r="F3897" s="109">
        <f t="shared" ca="1" si="720"/>
        <v>2.0593640884589464</v>
      </c>
      <c r="G3897" s="110">
        <f t="shared" ca="1" si="730"/>
        <v>7728.8164884682756</v>
      </c>
      <c r="H3897" s="92">
        <f t="shared" si="721"/>
        <v>3870</v>
      </c>
      <c r="I3897" s="109">
        <f t="shared" ca="1" si="722"/>
        <v>2.0306290599949834</v>
      </c>
      <c r="J3897" s="51">
        <f t="shared" ca="1" si="726"/>
        <v>8768.0657947404179</v>
      </c>
      <c r="K3897" s="51">
        <f t="shared" ca="1" si="731"/>
        <v>8770.0964238004126</v>
      </c>
      <c r="L3897" s="111">
        <f t="shared" ca="1" si="723"/>
        <v>516</v>
      </c>
      <c r="M3897" s="112">
        <f t="shared" ca="1" si="724"/>
        <v>1041.279935332137</v>
      </c>
      <c r="N3897" s="106"/>
      <c r="O3897" s="109">
        <f t="shared" ca="1" si="727"/>
        <v>10432.944840842314</v>
      </c>
      <c r="P3897" s="113">
        <f t="shared" ca="1" si="728"/>
        <v>1</v>
      </c>
      <c r="Q3897" s="114">
        <f t="shared" ca="1" si="725"/>
        <v>385</v>
      </c>
    </row>
    <row r="3898" spans="5:17" x14ac:dyDescent="0.35">
      <c r="E3898">
        <f t="shared" si="729"/>
        <v>3871</v>
      </c>
      <c r="F3898" s="109">
        <f t="shared" ca="1" si="720"/>
        <v>1.0318494643011589</v>
      </c>
      <c r="G3898" s="110">
        <f t="shared" ca="1" si="730"/>
        <v>7729.8483379325771</v>
      </c>
      <c r="H3898" s="92">
        <f t="shared" si="721"/>
        <v>3871</v>
      </c>
      <c r="I3898" s="109">
        <f t="shared" ca="1" si="722"/>
        <v>0.32429987804484411</v>
      </c>
      <c r="J3898" s="51">
        <f t="shared" ca="1" si="726"/>
        <v>8770.0964238004126</v>
      </c>
      <c r="K3898" s="51">
        <f t="shared" ca="1" si="731"/>
        <v>8770.4207236784569</v>
      </c>
      <c r="L3898" s="111">
        <f t="shared" ca="1" si="723"/>
        <v>515</v>
      </c>
      <c r="M3898" s="112">
        <f t="shared" ca="1" si="724"/>
        <v>1040.5723857458797</v>
      </c>
      <c r="N3898" s="106"/>
      <c r="O3898" s="109">
        <f t="shared" ca="1" si="727"/>
        <v>6016.332975778324</v>
      </c>
      <c r="P3898" s="113">
        <f t="shared" ca="1" si="728"/>
        <v>1</v>
      </c>
      <c r="Q3898" s="114">
        <f t="shared" ca="1" si="725"/>
        <v>376</v>
      </c>
    </row>
    <row r="3899" spans="5:17" x14ac:dyDescent="0.35">
      <c r="E3899">
        <f t="shared" si="729"/>
        <v>3872</v>
      </c>
      <c r="F3899" s="109">
        <f t="shared" ca="1" si="720"/>
        <v>1.3566977676818901</v>
      </c>
      <c r="G3899" s="110">
        <f t="shared" ca="1" si="730"/>
        <v>7731.205035700259</v>
      </c>
      <c r="H3899" s="92">
        <f t="shared" si="721"/>
        <v>3872</v>
      </c>
      <c r="I3899" s="109">
        <f t="shared" ca="1" si="722"/>
        <v>0.38016313570461613</v>
      </c>
      <c r="J3899" s="51">
        <f t="shared" ca="1" si="726"/>
        <v>8770.4207236784569</v>
      </c>
      <c r="K3899" s="51">
        <f t="shared" ca="1" si="731"/>
        <v>8770.8008868141624</v>
      </c>
      <c r="L3899" s="111">
        <f t="shared" ca="1" si="723"/>
        <v>514</v>
      </c>
      <c r="M3899" s="112">
        <f t="shared" ca="1" si="724"/>
        <v>1039.5958511139033</v>
      </c>
      <c r="N3899" s="106"/>
      <c r="O3899" s="109">
        <f t="shared" ca="1" si="727"/>
        <v>1919.43714950711</v>
      </c>
      <c r="P3899" s="113">
        <f t="shared" ca="1" si="728"/>
        <v>1</v>
      </c>
      <c r="Q3899" s="114">
        <f t="shared" ca="1" si="725"/>
        <v>133</v>
      </c>
    </row>
    <row r="3900" spans="5:17" x14ac:dyDescent="0.35">
      <c r="E3900">
        <f t="shared" si="729"/>
        <v>3873</v>
      </c>
      <c r="F3900" s="109">
        <f t="shared" ca="1" si="720"/>
        <v>0.65559402717099191</v>
      </c>
      <c r="G3900" s="110">
        <f t="shared" ca="1" si="730"/>
        <v>7731.86062972743</v>
      </c>
      <c r="H3900" s="92">
        <f t="shared" si="721"/>
        <v>3873</v>
      </c>
      <c r="I3900" s="109">
        <f t="shared" ca="1" si="722"/>
        <v>1.423998917625044</v>
      </c>
      <c r="J3900" s="51">
        <f t="shared" ca="1" si="726"/>
        <v>8770.8008868141624</v>
      </c>
      <c r="K3900" s="51">
        <f t="shared" ca="1" si="731"/>
        <v>8772.2248857317882</v>
      </c>
      <c r="L3900" s="111">
        <f t="shared" ca="1" si="723"/>
        <v>515</v>
      </c>
      <c r="M3900" s="112">
        <f t="shared" ca="1" si="724"/>
        <v>1040.3642560043581</v>
      </c>
      <c r="N3900" s="106"/>
      <c r="O3900" s="109">
        <f t="shared" ca="1" si="727"/>
        <v>6866.8969798919306</v>
      </c>
      <c r="P3900" s="113">
        <f t="shared" ca="1" si="728"/>
        <v>1</v>
      </c>
      <c r="Q3900" s="114">
        <f t="shared" ca="1" si="725"/>
        <v>440</v>
      </c>
    </row>
    <row r="3901" spans="5:17" x14ac:dyDescent="0.35">
      <c r="E3901">
        <f t="shared" si="729"/>
        <v>3874</v>
      </c>
      <c r="F3901" s="109">
        <f t="shared" ca="1" si="720"/>
        <v>0.10554238601772338</v>
      </c>
      <c r="G3901" s="110">
        <f t="shared" ca="1" si="730"/>
        <v>7731.966172113448</v>
      </c>
      <c r="H3901" s="92">
        <f t="shared" si="721"/>
        <v>3874</v>
      </c>
      <c r="I3901" s="109">
        <f t="shared" ca="1" si="722"/>
        <v>4.0482024716954133</v>
      </c>
      <c r="J3901" s="51">
        <f t="shared" ca="1" si="726"/>
        <v>8772.2248857317882</v>
      </c>
      <c r="K3901" s="51">
        <f t="shared" ca="1" si="731"/>
        <v>8776.273088203483</v>
      </c>
      <c r="L3901" s="111">
        <f t="shared" ca="1" si="723"/>
        <v>515</v>
      </c>
      <c r="M3901" s="112">
        <f t="shared" ca="1" si="724"/>
        <v>1044.306916090035</v>
      </c>
      <c r="N3901" s="106"/>
      <c r="O3901" s="109">
        <f t="shared" ca="1" si="727"/>
        <v>10063.43985540703</v>
      </c>
      <c r="P3901" s="113">
        <f t="shared" ca="1" si="728"/>
        <v>1</v>
      </c>
      <c r="Q3901" s="114">
        <f t="shared" ca="1" si="725"/>
        <v>566</v>
      </c>
    </row>
    <row r="3902" spans="5:17" x14ac:dyDescent="0.35">
      <c r="E3902">
        <f t="shared" si="729"/>
        <v>3875</v>
      </c>
      <c r="F3902" s="109">
        <f t="shared" ca="1" si="720"/>
        <v>4.1534231522074725</v>
      </c>
      <c r="G3902" s="110">
        <f t="shared" ca="1" si="730"/>
        <v>7736.1195952656553</v>
      </c>
      <c r="H3902" s="92">
        <f t="shared" si="721"/>
        <v>3875</v>
      </c>
      <c r="I3902" s="109">
        <f t="shared" ca="1" si="722"/>
        <v>0.11221413926738864</v>
      </c>
      <c r="J3902" s="51">
        <f t="shared" ca="1" si="726"/>
        <v>8776.273088203483</v>
      </c>
      <c r="K3902" s="51">
        <f t="shared" ca="1" si="731"/>
        <v>8776.3853023427509</v>
      </c>
      <c r="L3902" s="111">
        <f t="shared" ca="1" si="723"/>
        <v>514</v>
      </c>
      <c r="M3902" s="112">
        <f t="shared" ca="1" si="724"/>
        <v>1040.2657070770956</v>
      </c>
      <c r="N3902" s="106"/>
      <c r="O3902" s="109">
        <f t="shared" ca="1" si="727"/>
        <v>6288.3330552141861</v>
      </c>
      <c r="P3902" s="113">
        <f t="shared" ca="1" si="728"/>
        <v>1</v>
      </c>
      <c r="Q3902" s="114">
        <f t="shared" ca="1" si="725"/>
        <v>389</v>
      </c>
    </row>
    <row r="3903" spans="5:17" x14ac:dyDescent="0.35">
      <c r="E3903">
        <f t="shared" si="729"/>
        <v>3876</v>
      </c>
      <c r="F3903" s="109">
        <f t="shared" ca="1" si="720"/>
        <v>0.78282202606683371</v>
      </c>
      <c r="G3903" s="110">
        <f t="shared" ca="1" si="730"/>
        <v>7736.9024172917225</v>
      </c>
      <c r="H3903" s="92">
        <f t="shared" si="721"/>
        <v>3876</v>
      </c>
      <c r="I3903" s="109">
        <f t="shared" ca="1" si="722"/>
        <v>1.3559965079020586</v>
      </c>
      <c r="J3903" s="51">
        <f t="shared" ca="1" si="726"/>
        <v>8776.3853023427509</v>
      </c>
      <c r="K3903" s="51">
        <f t="shared" ca="1" si="731"/>
        <v>8777.741298850653</v>
      </c>
      <c r="L3903" s="111">
        <f t="shared" ca="1" si="723"/>
        <v>513</v>
      </c>
      <c r="M3903" s="112">
        <f t="shared" ca="1" si="724"/>
        <v>1040.8388815589306</v>
      </c>
      <c r="N3903" s="106"/>
      <c r="O3903" s="109">
        <f t="shared" ca="1" si="727"/>
        <v>2168.8162182455703</v>
      </c>
      <c r="P3903" s="113">
        <f t="shared" ca="1" si="728"/>
        <v>1</v>
      </c>
      <c r="Q3903" s="114">
        <f t="shared" ca="1" si="725"/>
        <v>178</v>
      </c>
    </row>
    <row r="3904" spans="5:17" x14ac:dyDescent="0.35">
      <c r="E3904">
        <f t="shared" si="729"/>
        <v>3877</v>
      </c>
      <c r="F3904" s="109">
        <f t="shared" ca="1" si="720"/>
        <v>0.75322849988992802</v>
      </c>
      <c r="G3904" s="110">
        <f t="shared" ca="1" si="730"/>
        <v>7737.6556457916122</v>
      </c>
      <c r="H3904" s="92">
        <f t="shared" si="721"/>
        <v>3877</v>
      </c>
      <c r="I3904" s="109">
        <f t="shared" ca="1" si="722"/>
        <v>4.6292243824640122</v>
      </c>
      <c r="J3904" s="51">
        <f t="shared" ca="1" si="726"/>
        <v>8777.741298850653</v>
      </c>
      <c r="K3904" s="51">
        <f t="shared" ca="1" si="731"/>
        <v>8782.3705232331176</v>
      </c>
      <c r="L3904" s="111">
        <f t="shared" ca="1" si="723"/>
        <v>514</v>
      </c>
      <c r="M3904" s="112">
        <f t="shared" ca="1" si="724"/>
        <v>1044.7148774415055</v>
      </c>
      <c r="N3904" s="106"/>
      <c r="O3904" s="109">
        <f t="shared" ca="1" si="727"/>
        <v>7044.9558399794441</v>
      </c>
      <c r="P3904" s="113">
        <f t="shared" ca="1" si="728"/>
        <v>1</v>
      </c>
      <c r="Q3904" s="114">
        <f t="shared" ca="1" si="725"/>
        <v>460</v>
      </c>
    </row>
    <row r="3905" spans="5:17" x14ac:dyDescent="0.35">
      <c r="E3905">
        <f t="shared" si="729"/>
        <v>3878</v>
      </c>
      <c r="F3905" s="109">
        <f t="shared" ca="1" si="720"/>
        <v>0.66497148922170168</v>
      </c>
      <c r="G3905" s="110">
        <f t="shared" ca="1" si="730"/>
        <v>7738.3206172808341</v>
      </c>
      <c r="H3905" s="92">
        <f t="shared" si="721"/>
        <v>3878</v>
      </c>
      <c r="I3905" s="109">
        <f t="shared" ca="1" si="722"/>
        <v>0.80235916540755203</v>
      </c>
      <c r="J3905" s="51">
        <f t="shared" ca="1" si="726"/>
        <v>8782.3705232331176</v>
      </c>
      <c r="K3905" s="51">
        <f t="shared" ca="1" si="731"/>
        <v>8783.172882398525</v>
      </c>
      <c r="L3905" s="111">
        <f t="shared" ca="1" si="723"/>
        <v>513</v>
      </c>
      <c r="M3905" s="112">
        <f t="shared" ca="1" si="724"/>
        <v>1044.8522651176909</v>
      </c>
      <c r="N3905" s="106"/>
      <c r="O3905" s="109">
        <f t="shared" ca="1" si="727"/>
        <v>6784.148823812433</v>
      </c>
      <c r="P3905" s="113">
        <f t="shared" ca="1" si="728"/>
        <v>1</v>
      </c>
      <c r="Q3905" s="114">
        <f t="shared" ca="1" si="725"/>
        <v>430</v>
      </c>
    </row>
    <row r="3906" spans="5:17" x14ac:dyDescent="0.35">
      <c r="E3906">
        <f t="shared" si="729"/>
        <v>3879</v>
      </c>
      <c r="F3906" s="109">
        <f t="shared" ca="1" si="720"/>
        <v>2.9076435570022348</v>
      </c>
      <c r="G3906" s="110">
        <f t="shared" ca="1" si="730"/>
        <v>7741.2282608378364</v>
      </c>
      <c r="H3906" s="92">
        <f t="shared" si="721"/>
        <v>3879</v>
      </c>
      <c r="I3906" s="109">
        <f t="shared" ca="1" si="722"/>
        <v>0.90336908477720224</v>
      </c>
      <c r="J3906" s="51">
        <f t="shared" ca="1" si="726"/>
        <v>8783.172882398525</v>
      </c>
      <c r="K3906" s="51">
        <f t="shared" ca="1" si="731"/>
        <v>8784.0762514833023</v>
      </c>
      <c r="L3906" s="111">
        <f t="shared" ca="1" si="723"/>
        <v>512</v>
      </c>
      <c r="M3906" s="112">
        <f t="shared" ca="1" si="724"/>
        <v>1042.8479906454659</v>
      </c>
      <c r="N3906" s="106"/>
      <c r="O3906" s="109">
        <f t="shared" ca="1" si="727"/>
        <v>3350.1280234632841</v>
      </c>
      <c r="P3906" s="113">
        <f t="shared" ca="1" si="728"/>
        <v>1</v>
      </c>
      <c r="Q3906" s="114">
        <f t="shared" ca="1" si="725"/>
        <v>264</v>
      </c>
    </row>
    <row r="3907" spans="5:17" x14ac:dyDescent="0.35">
      <c r="E3907">
        <f t="shared" si="729"/>
        <v>3880</v>
      </c>
      <c r="F3907" s="109">
        <f t="shared" ca="1" si="720"/>
        <v>1.8766482642532138</v>
      </c>
      <c r="G3907" s="110">
        <f t="shared" ca="1" si="730"/>
        <v>7743.1049091020896</v>
      </c>
      <c r="H3907" s="92">
        <f t="shared" si="721"/>
        <v>3880</v>
      </c>
      <c r="I3907" s="109">
        <f t="shared" ca="1" si="722"/>
        <v>2.421063566611835</v>
      </c>
      <c r="J3907" s="51">
        <f t="shared" ca="1" si="726"/>
        <v>8784.0762514833023</v>
      </c>
      <c r="K3907" s="51">
        <f t="shared" ca="1" si="731"/>
        <v>8786.4973150499136</v>
      </c>
      <c r="L3907" s="111">
        <f t="shared" ca="1" si="723"/>
        <v>513</v>
      </c>
      <c r="M3907" s="112">
        <f t="shared" ca="1" si="724"/>
        <v>1043.392405947824</v>
      </c>
      <c r="N3907" s="106"/>
      <c r="O3907" s="109">
        <f t="shared" ca="1" si="727"/>
        <v>2629.749596665155</v>
      </c>
      <c r="P3907" s="113">
        <f t="shared" ca="1" si="728"/>
        <v>1</v>
      </c>
      <c r="Q3907" s="114">
        <f t="shared" ca="1" si="725"/>
        <v>217</v>
      </c>
    </row>
    <row r="3908" spans="5:17" x14ac:dyDescent="0.35">
      <c r="E3908">
        <f t="shared" si="729"/>
        <v>3881</v>
      </c>
      <c r="F3908" s="109">
        <f t="shared" ca="1" si="720"/>
        <v>0.80397016016365652</v>
      </c>
      <c r="G3908" s="110">
        <f t="shared" ca="1" si="730"/>
        <v>7743.9088792622533</v>
      </c>
      <c r="H3908" s="92">
        <f t="shared" si="721"/>
        <v>3881</v>
      </c>
      <c r="I3908" s="109">
        <f t="shared" ca="1" si="722"/>
        <v>2.0776699344918246</v>
      </c>
      <c r="J3908" s="51">
        <f t="shared" ca="1" si="726"/>
        <v>8786.4973150499136</v>
      </c>
      <c r="K3908" s="51">
        <f t="shared" ca="1" si="731"/>
        <v>8788.5749849844051</v>
      </c>
      <c r="L3908" s="111">
        <f t="shared" ca="1" si="723"/>
        <v>512</v>
      </c>
      <c r="M3908" s="112">
        <f t="shared" ca="1" si="724"/>
        <v>1044.6661057221518</v>
      </c>
      <c r="N3908" s="106"/>
      <c r="O3908" s="109">
        <f t="shared" ca="1" si="727"/>
        <v>11148.683053477151</v>
      </c>
      <c r="P3908" s="113">
        <f t="shared" ca="1" si="728"/>
        <v>1</v>
      </c>
      <c r="Q3908" s="114">
        <f t="shared" ca="1" si="725"/>
        <v>84</v>
      </c>
    </row>
    <row r="3909" spans="5:17" x14ac:dyDescent="0.35">
      <c r="E3909">
        <f t="shared" si="729"/>
        <v>3882</v>
      </c>
      <c r="F3909" s="109">
        <f t="shared" ca="1" si="720"/>
        <v>1.8146600528022152</v>
      </c>
      <c r="G3909" s="110">
        <f t="shared" ca="1" si="730"/>
        <v>7745.7235393150559</v>
      </c>
      <c r="H3909" s="92">
        <f t="shared" si="721"/>
        <v>3882</v>
      </c>
      <c r="I3909" s="109">
        <f t="shared" ca="1" si="722"/>
        <v>1.1205953665798867</v>
      </c>
      <c r="J3909" s="51">
        <f t="shared" ca="1" si="726"/>
        <v>8788.5749849844051</v>
      </c>
      <c r="K3909" s="51">
        <f t="shared" ca="1" si="731"/>
        <v>8789.6955803509845</v>
      </c>
      <c r="L3909" s="111">
        <f t="shared" ca="1" si="723"/>
        <v>511</v>
      </c>
      <c r="M3909" s="112">
        <f t="shared" ca="1" si="724"/>
        <v>1043.9720410359287</v>
      </c>
      <c r="N3909" s="106"/>
      <c r="O3909" s="109">
        <f t="shared" ca="1" si="727"/>
        <v>6135.7368870511555</v>
      </c>
      <c r="P3909" s="113">
        <f t="shared" ca="1" si="728"/>
        <v>1</v>
      </c>
      <c r="Q3909" s="114">
        <f t="shared" ca="1" si="725"/>
        <v>378</v>
      </c>
    </row>
    <row r="3910" spans="5:17" x14ac:dyDescent="0.35">
      <c r="E3910">
        <f t="shared" si="729"/>
        <v>3883</v>
      </c>
      <c r="F3910" s="109">
        <f t="shared" ca="1" si="720"/>
        <v>2.4919720447190299</v>
      </c>
      <c r="G3910" s="110">
        <f t="shared" ca="1" si="730"/>
        <v>7748.2155113597746</v>
      </c>
      <c r="H3910" s="92">
        <f t="shared" si="721"/>
        <v>3883</v>
      </c>
      <c r="I3910" s="109">
        <f t="shared" ca="1" si="722"/>
        <v>3.1926032482466478</v>
      </c>
      <c r="J3910" s="51">
        <f t="shared" ca="1" si="726"/>
        <v>8789.6955803509845</v>
      </c>
      <c r="K3910" s="51">
        <f t="shared" ca="1" si="731"/>
        <v>8792.8881835992306</v>
      </c>
      <c r="L3910" s="111">
        <f t="shared" ca="1" si="723"/>
        <v>510</v>
      </c>
      <c r="M3910" s="112">
        <f t="shared" ca="1" si="724"/>
        <v>1044.672672239456</v>
      </c>
      <c r="N3910" s="106"/>
      <c r="O3910" s="109">
        <f t="shared" ca="1" si="727"/>
        <v>4045.2727512504016</v>
      </c>
      <c r="P3910" s="113">
        <f t="shared" ca="1" si="728"/>
        <v>1</v>
      </c>
      <c r="Q3910" s="114">
        <f t="shared" ca="1" si="725"/>
        <v>299</v>
      </c>
    </row>
    <row r="3911" spans="5:17" x14ac:dyDescent="0.35">
      <c r="E3911">
        <f t="shared" si="729"/>
        <v>3884</v>
      </c>
      <c r="F3911" s="109">
        <f t="shared" ca="1" si="720"/>
        <v>0.46080799724464322</v>
      </c>
      <c r="G3911" s="110">
        <f t="shared" ca="1" si="730"/>
        <v>7748.6763193570196</v>
      </c>
      <c r="H3911" s="92">
        <f t="shared" si="721"/>
        <v>3884</v>
      </c>
      <c r="I3911" s="109">
        <f t="shared" ca="1" si="722"/>
        <v>0.84884111011252139</v>
      </c>
      <c r="J3911" s="51">
        <f t="shared" ca="1" si="726"/>
        <v>8792.8881835992306</v>
      </c>
      <c r="K3911" s="51">
        <f t="shared" ca="1" si="731"/>
        <v>8793.737024709344</v>
      </c>
      <c r="L3911" s="111">
        <f t="shared" ca="1" si="723"/>
        <v>510</v>
      </c>
      <c r="M3911" s="112">
        <f t="shared" ca="1" si="724"/>
        <v>1045.0607053523245</v>
      </c>
      <c r="N3911" s="106"/>
      <c r="O3911" s="109">
        <f t="shared" ca="1" si="727"/>
        <v>10637.5002292514</v>
      </c>
      <c r="P3911" s="113">
        <f t="shared" ca="1" si="728"/>
        <v>1</v>
      </c>
      <c r="Q3911" s="114">
        <f t="shared" ca="1" si="725"/>
        <v>306</v>
      </c>
    </row>
    <row r="3912" spans="5:17" x14ac:dyDescent="0.35">
      <c r="E3912">
        <f t="shared" si="729"/>
        <v>3885</v>
      </c>
      <c r="F3912" s="109">
        <f t="shared" ca="1" si="720"/>
        <v>0.29312781472332206</v>
      </c>
      <c r="G3912" s="110">
        <f t="shared" ca="1" si="730"/>
        <v>7748.969447171743</v>
      </c>
      <c r="H3912" s="92">
        <f t="shared" si="721"/>
        <v>3885</v>
      </c>
      <c r="I3912" s="109">
        <f t="shared" ca="1" si="722"/>
        <v>6.3534383114764753E-2</v>
      </c>
      <c r="J3912" s="51">
        <f t="shared" ca="1" si="726"/>
        <v>8793.737024709344</v>
      </c>
      <c r="K3912" s="51">
        <f t="shared" ca="1" si="731"/>
        <v>8793.8005590924586</v>
      </c>
      <c r="L3912" s="111">
        <f t="shared" ca="1" si="723"/>
        <v>510</v>
      </c>
      <c r="M3912" s="112">
        <f t="shared" ca="1" si="724"/>
        <v>1044.8311119207156</v>
      </c>
      <c r="N3912" s="106"/>
      <c r="O3912" s="109">
        <f t="shared" ca="1" si="727"/>
        <v>6672.570901705375</v>
      </c>
      <c r="P3912" s="113">
        <f t="shared" ca="1" si="728"/>
        <v>1</v>
      </c>
      <c r="Q3912" s="114">
        <f t="shared" ca="1" si="725"/>
        <v>413</v>
      </c>
    </row>
    <row r="3913" spans="5:17" x14ac:dyDescent="0.35">
      <c r="E3913">
        <f t="shared" si="729"/>
        <v>3886</v>
      </c>
      <c r="F3913" s="109">
        <f t="shared" ca="1" si="720"/>
        <v>3.9394855591431086</v>
      </c>
      <c r="G3913" s="110">
        <f t="shared" ca="1" si="730"/>
        <v>7752.9089327308857</v>
      </c>
      <c r="H3913" s="92">
        <f t="shared" si="721"/>
        <v>3886</v>
      </c>
      <c r="I3913" s="109">
        <f t="shared" ca="1" si="722"/>
        <v>3.7779283708759053</v>
      </c>
      <c r="J3913" s="51">
        <f t="shared" ca="1" si="726"/>
        <v>8793.8005590924586</v>
      </c>
      <c r="K3913" s="51">
        <f t="shared" ca="1" si="731"/>
        <v>8797.5784874633337</v>
      </c>
      <c r="L3913" s="111">
        <f t="shared" ca="1" si="723"/>
        <v>513</v>
      </c>
      <c r="M3913" s="112">
        <f t="shared" ca="1" si="724"/>
        <v>1044.669554732448</v>
      </c>
      <c r="N3913" s="106"/>
      <c r="O3913" s="109">
        <f t="shared" ca="1" si="727"/>
        <v>6853.7763036722126</v>
      </c>
      <c r="P3913" s="113">
        <f t="shared" ca="1" si="728"/>
        <v>1</v>
      </c>
      <c r="Q3913" s="114">
        <f t="shared" ca="1" si="725"/>
        <v>439</v>
      </c>
    </row>
    <row r="3914" spans="5:17" x14ac:dyDescent="0.35">
      <c r="E3914">
        <f t="shared" si="729"/>
        <v>3887</v>
      </c>
      <c r="F3914" s="109">
        <f t="shared" ca="1" si="720"/>
        <v>0.7448494320221769</v>
      </c>
      <c r="G3914" s="110">
        <f t="shared" ca="1" si="730"/>
        <v>7753.6537821629081</v>
      </c>
      <c r="H3914" s="92">
        <f t="shared" si="721"/>
        <v>3887</v>
      </c>
      <c r="I3914" s="109">
        <f t="shared" ca="1" si="722"/>
        <v>0.97611409892940659</v>
      </c>
      <c r="J3914" s="51">
        <f t="shared" ca="1" si="726"/>
        <v>8797.5784874633337</v>
      </c>
      <c r="K3914" s="51">
        <f t="shared" ca="1" si="731"/>
        <v>8798.5546015622622</v>
      </c>
      <c r="L3914" s="111">
        <f t="shared" ca="1" si="723"/>
        <v>512</v>
      </c>
      <c r="M3914" s="112">
        <f t="shared" ca="1" si="724"/>
        <v>1044.9008193993541</v>
      </c>
      <c r="N3914" s="106"/>
      <c r="O3914" s="109">
        <f t="shared" ca="1" si="727"/>
        <v>8576.4731251106132</v>
      </c>
      <c r="P3914" s="113">
        <f t="shared" ca="1" si="728"/>
        <v>1</v>
      </c>
      <c r="Q3914" s="114">
        <f t="shared" ca="1" si="725"/>
        <v>524</v>
      </c>
    </row>
    <row r="3915" spans="5:17" x14ac:dyDescent="0.35">
      <c r="E3915">
        <f t="shared" si="729"/>
        <v>3888</v>
      </c>
      <c r="F3915" s="109">
        <f t="shared" ca="1" si="720"/>
        <v>0.36829689219802769</v>
      </c>
      <c r="G3915" s="110">
        <f t="shared" ca="1" si="730"/>
        <v>7754.0220790551057</v>
      </c>
      <c r="H3915" s="92">
        <f t="shared" si="721"/>
        <v>3888</v>
      </c>
      <c r="I3915" s="109">
        <f t="shared" ca="1" si="722"/>
        <v>1.9945770468559911</v>
      </c>
      <c r="J3915" s="51">
        <f t="shared" ca="1" si="726"/>
        <v>8798.5546015622622</v>
      </c>
      <c r="K3915" s="51">
        <f t="shared" ca="1" si="731"/>
        <v>8800.5491786091188</v>
      </c>
      <c r="L3915" s="111">
        <f t="shared" ca="1" si="723"/>
        <v>511</v>
      </c>
      <c r="M3915" s="112">
        <f t="shared" ca="1" si="724"/>
        <v>1046.5270995540131</v>
      </c>
      <c r="N3915" s="106"/>
      <c r="O3915" s="109">
        <f t="shared" ca="1" si="727"/>
        <v>7893.0397491202048</v>
      </c>
      <c r="P3915" s="113">
        <f t="shared" ca="1" si="728"/>
        <v>1</v>
      </c>
      <c r="Q3915" s="114">
        <f t="shared" ca="1" si="725"/>
        <v>493</v>
      </c>
    </row>
    <row r="3916" spans="5:17" x14ac:dyDescent="0.35">
      <c r="E3916">
        <f t="shared" si="729"/>
        <v>3889</v>
      </c>
      <c r="F3916" s="109">
        <f t="shared" ca="1" si="720"/>
        <v>6.9234568633398652</v>
      </c>
      <c r="G3916" s="110">
        <f t="shared" ca="1" si="730"/>
        <v>7760.9455359184458</v>
      </c>
      <c r="H3916" s="92">
        <f t="shared" si="721"/>
        <v>3889</v>
      </c>
      <c r="I3916" s="109">
        <f t="shared" ca="1" si="722"/>
        <v>0.64954149989765753</v>
      </c>
      <c r="J3916" s="51">
        <f t="shared" ca="1" si="726"/>
        <v>8800.5491786091188</v>
      </c>
      <c r="K3916" s="51">
        <f t="shared" ca="1" si="731"/>
        <v>8801.198720109016</v>
      </c>
      <c r="L3916" s="111">
        <f t="shared" ca="1" si="723"/>
        <v>510</v>
      </c>
      <c r="M3916" s="112">
        <f t="shared" ca="1" si="724"/>
        <v>1040.2531841905702</v>
      </c>
      <c r="N3916" s="106"/>
      <c r="O3916" s="109">
        <f t="shared" ca="1" si="727"/>
        <v>5209.7802143712597</v>
      </c>
      <c r="P3916" s="113">
        <f t="shared" ca="1" si="728"/>
        <v>1</v>
      </c>
      <c r="Q3916" s="114">
        <f t="shared" ca="1" si="725"/>
        <v>334</v>
      </c>
    </row>
    <row r="3917" spans="5:17" x14ac:dyDescent="0.35">
      <c r="E3917">
        <f t="shared" si="729"/>
        <v>3890</v>
      </c>
      <c r="F3917" s="109">
        <f t="shared" ca="1" si="720"/>
        <v>3.5954269663010865</v>
      </c>
      <c r="G3917" s="110">
        <f t="shared" ca="1" si="730"/>
        <v>7764.5409628847465</v>
      </c>
      <c r="H3917" s="92">
        <f t="shared" si="721"/>
        <v>3890</v>
      </c>
      <c r="I3917" s="109">
        <f t="shared" ca="1" si="722"/>
        <v>3.016676430271938</v>
      </c>
      <c r="J3917" s="51">
        <f t="shared" ca="1" si="726"/>
        <v>8801.198720109016</v>
      </c>
      <c r="K3917" s="51">
        <f t="shared" ca="1" si="731"/>
        <v>8804.2153965392881</v>
      </c>
      <c r="L3917" s="111">
        <f t="shared" ca="1" si="723"/>
        <v>511</v>
      </c>
      <c r="M3917" s="112">
        <f t="shared" ca="1" si="724"/>
        <v>1039.6744336545416</v>
      </c>
      <c r="N3917" s="106"/>
      <c r="O3917" s="109">
        <f t="shared" ca="1" si="727"/>
        <v>11220.206253277025</v>
      </c>
      <c r="P3917" s="113">
        <f t="shared" ca="1" si="728"/>
        <v>1</v>
      </c>
      <c r="Q3917" s="114">
        <f t="shared" ca="1" si="725"/>
        <v>60</v>
      </c>
    </row>
    <row r="3918" spans="5:17" x14ac:dyDescent="0.35">
      <c r="E3918">
        <f t="shared" si="729"/>
        <v>3891</v>
      </c>
      <c r="F3918" s="109">
        <f t="shared" ca="1" si="720"/>
        <v>1.3429733243794537</v>
      </c>
      <c r="G3918" s="110">
        <f t="shared" ca="1" si="730"/>
        <v>7765.8839362091257</v>
      </c>
      <c r="H3918" s="92">
        <f t="shared" si="721"/>
        <v>3891</v>
      </c>
      <c r="I3918" s="109">
        <f t="shared" ca="1" si="722"/>
        <v>0.6211950083126051</v>
      </c>
      <c r="J3918" s="51">
        <f t="shared" ca="1" si="726"/>
        <v>8804.2153965392881</v>
      </c>
      <c r="K3918" s="51">
        <f t="shared" ca="1" si="731"/>
        <v>8804.8365915476006</v>
      </c>
      <c r="L3918" s="111">
        <f t="shared" ca="1" si="723"/>
        <v>510</v>
      </c>
      <c r="M3918" s="112">
        <f t="shared" ca="1" si="724"/>
        <v>1038.9526553384749</v>
      </c>
      <c r="N3918" s="106"/>
      <c r="O3918" s="109">
        <f t="shared" ca="1" si="727"/>
        <v>7224.5436964778837</v>
      </c>
      <c r="P3918" s="113">
        <f t="shared" ca="1" si="728"/>
        <v>1</v>
      </c>
      <c r="Q3918" s="114">
        <f t="shared" ca="1" si="725"/>
        <v>453</v>
      </c>
    </row>
    <row r="3919" spans="5:17" x14ac:dyDescent="0.35">
      <c r="E3919">
        <f t="shared" si="729"/>
        <v>3892</v>
      </c>
      <c r="F3919" s="109">
        <f t="shared" ca="1" si="720"/>
        <v>1.4295330451449866</v>
      </c>
      <c r="G3919" s="110">
        <f t="shared" ca="1" si="730"/>
        <v>7767.3134692542708</v>
      </c>
      <c r="H3919" s="92">
        <f t="shared" si="721"/>
        <v>3892</v>
      </c>
      <c r="I3919" s="109">
        <f t="shared" ca="1" si="722"/>
        <v>2.5279915645625315</v>
      </c>
      <c r="J3919" s="51">
        <f t="shared" ca="1" si="726"/>
        <v>8804.8365915476006</v>
      </c>
      <c r="K3919" s="51">
        <f t="shared" ca="1" si="731"/>
        <v>8807.364583112163</v>
      </c>
      <c r="L3919" s="111">
        <f t="shared" ca="1" si="723"/>
        <v>510</v>
      </c>
      <c r="M3919" s="112">
        <f t="shared" ca="1" si="724"/>
        <v>1040.0511138578922</v>
      </c>
      <c r="N3919" s="106"/>
      <c r="O3919" s="109">
        <f t="shared" ca="1" si="727"/>
        <v>4454.3666704818042</v>
      </c>
      <c r="P3919" s="113">
        <f t="shared" ca="1" si="728"/>
        <v>1</v>
      </c>
      <c r="Q3919" s="114">
        <f t="shared" ca="1" si="725"/>
        <v>333</v>
      </c>
    </row>
    <row r="3920" spans="5:17" x14ac:dyDescent="0.35">
      <c r="E3920">
        <f t="shared" si="729"/>
        <v>3893</v>
      </c>
      <c r="F3920" s="109">
        <f t="shared" ca="1" si="720"/>
        <v>3.1004780206133549</v>
      </c>
      <c r="G3920" s="110">
        <f t="shared" ca="1" si="730"/>
        <v>7770.4139472748839</v>
      </c>
      <c r="H3920" s="92">
        <f t="shared" si="721"/>
        <v>3893</v>
      </c>
      <c r="I3920" s="109">
        <f t="shared" ca="1" si="722"/>
        <v>0.26645560753056929</v>
      </c>
      <c r="J3920" s="51">
        <f t="shared" ca="1" si="726"/>
        <v>8807.364583112163</v>
      </c>
      <c r="K3920" s="51">
        <f t="shared" ca="1" si="731"/>
        <v>8807.6310387196936</v>
      </c>
      <c r="L3920" s="111">
        <f t="shared" ca="1" si="723"/>
        <v>509</v>
      </c>
      <c r="M3920" s="112">
        <f t="shared" ca="1" si="724"/>
        <v>1037.2170914448097</v>
      </c>
      <c r="N3920" s="106"/>
      <c r="O3920" s="109">
        <f t="shared" ca="1" si="727"/>
        <v>3237.2893869006116</v>
      </c>
      <c r="P3920" s="113">
        <f t="shared" ca="1" si="728"/>
        <v>1</v>
      </c>
      <c r="Q3920" s="114">
        <f t="shared" ca="1" si="725"/>
        <v>250</v>
      </c>
    </row>
    <row r="3921" spans="5:17" x14ac:dyDescent="0.35">
      <c r="E3921">
        <f t="shared" si="729"/>
        <v>3894</v>
      </c>
      <c r="F3921" s="109">
        <f t="shared" ca="1" si="720"/>
        <v>0.72558806664938647</v>
      </c>
      <c r="G3921" s="110">
        <f t="shared" ca="1" si="730"/>
        <v>7771.1395353415337</v>
      </c>
      <c r="H3921" s="92">
        <f t="shared" si="721"/>
        <v>3894</v>
      </c>
      <c r="I3921" s="109">
        <f t="shared" ca="1" si="722"/>
        <v>0.52282925469071195</v>
      </c>
      <c r="J3921" s="51">
        <f t="shared" ca="1" si="726"/>
        <v>8807.6310387196936</v>
      </c>
      <c r="K3921" s="51">
        <f t="shared" ca="1" si="731"/>
        <v>8808.1538679743844</v>
      </c>
      <c r="L3921" s="111">
        <f t="shared" ca="1" si="723"/>
        <v>508</v>
      </c>
      <c r="M3921" s="112">
        <f t="shared" ca="1" si="724"/>
        <v>1037.0143326328507</v>
      </c>
      <c r="N3921" s="106"/>
      <c r="O3921" s="109">
        <f t="shared" ca="1" si="727"/>
        <v>7147.7152906527899</v>
      </c>
      <c r="P3921" s="113">
        <f t="shared" ca="1" si="728"/>
        <v>1</v>
      </c>
      <c r="Q3921" s="114">
        <f t="shared" ca="1" si="725"/>
        <v>450</v>
      </c>
    </row>
    <row r="3922" spans="5:17" x14ac:dyDescent="0.35">
      <c r="E3922">
        <f t="shared" si="729"/>
        <v>3895</v>
      </c>
      <c r="F3922" s="109">
        <f t="shared" ca="1" si="720"/>
        <v>2.2211386278899687</v>
      </c>
      <c r="G3922" s="110">
        <f t="shared" ca="1" si="730"/>
        <v>7773.3606739694233</v>
      </c>
      <c r="H3922" s="92">
        <f t="shared" si="721"/>
        <v>3895</v>
      </c>
      <c r="I3922" s="109">
        <f t="shared" ca="1" si="722"/>
        <v>0.40395188796802406</v>
      </c>
      <c r="J3922" s="51">
        <f t="shared" ca="1" si="726"/>
        <v>8808.1538679743844</v>
      </c>
      <c r="K3922" s="51">
        <f t="shared" ca="1" si="731"/>
        <v>8808.5578198623516</v>
      </c>
      <c r="L3922" s="111">
        <f t="shared" ca="1" si="723"/>
        <v>507</v>
      </c>
      <c r="M3922" s="112">
        <f t="shared" ca="1" si="724"/>
        <v>1035.1971458929283</v>
      </c>
      <c r="N3922" s="106"/>
      <c r="O3922" s="109">
        <f t="shared" ca="1" si="727"/>
        <v>5745.6152712821377</v>
      </c>
      <c r="P3922" s="113">
        <f t="shared" ca="1" si="728"/>
        <v>1</v>
      </c>
      <c r="Q3922" s="114">
        <f t="shared" ca="1" si="725"/>
        <v>339</v>
      </c>
    </row>
    <row r="3923" spans="5:17" x14ac:dyDescent="0.35">
      <c r="E3923">
        <f t="shared" si="729"/>
        <v>3896</v>
      </c>
      <c r="F3923" s="109">
        <f t="shared" ca="1" si="720"/>
        <v>3.3475671640898428</v>
      </c>
      <c r="G3923" s="110">
        <f t="shared" ca="1" si="730"/>
        <v>7776.7082411335132</v>
      </c>
      <c r="H3923" s="92">
        <f t="shared" si="721"/>
        <v>3896</v>
      </c>
      <c r="I3923" s="109">
        <f t="shared" ca="1" si="722"/>
        <v>1.7717151622675817</v>
      </c>
      <c r="J3923" s="51">
        <f t="shared" ca="1" si="726"/>
        <v>8808.5578198623516</v>
      </c>
      <c r="K3923" s="51">
        <f t="shared" ca="1" si="731"/>
        <v>8810.329535024619</v>
      </c>
      <c r="L3923" s="111">
        <f t="shared" ca="1" si="723"/>
        <v>508</v>
      </c>
      <c r="M3923" s="112">
        <f t="shared" ca="1" si="724"/>
        <v>1033.6212938911058</v>
      </c>
      <c r="N3923" s="106"/>
      <c r="O3923" s="109">
        <f t="shared" ca="1" si="727"/>
        <v>9167.4607677529239</v>
      </c>
      <c r="P3923" s="113">
        <f t="shared" ca="1" si="728"/>
        <v>1</v>
      </c>
      <c r="Q3923" s="114">
        <f t="shared" ca="1" si="725"/>
        <v>554</v>
      </c>
    </row>
    <row r="3924" spans="5:17" x14ac:dyDescent="0.35">
      <c r="E3924">
        <f t="shared" si="729"/>
        <v>3897</v>
      </c>
      <c r="F3924" s="109">
        <f t="shared" ca="1" si="720"/>
        <v>7.4960346414858214E-4</v>
      </c>
      <c r="G3924" s="110">
        <f t="shared" ca="1" si="730"/>
        <v>7776.7089907369773</v>
      </c>
      <c r="H3924" s="92">
        <f t="shared" si="721"/>
        <v>3897</v>
      </c>
      <c r="I3924" s="109">
        <f t="shared" ca="1" si="722"/>
        <v>0.84891188810811602</v>
      </c>
      <c r="J3924" s="51">
        <f t="shared" ca="1" si="726"/>
        <v>8810.329535024619</v>
      </c>
      <c r="K3924" s="51">
        <f t="shared" ca="1" si="731"/>
        <v>8811.1784469127269</v>
      </c>
      <c r="L3924" s="111">
        <f t="shared" ca="1" si="723"/>
        <v>507</v>
      </c>
      <c r="M3924" s="112">
        <f t="shared" ca="1" si="724"/>
        <v>1034.4694561757497</v>
      </c>
      <c r="N3924" s="106"/>
      <c r="O3924" s="109">
        <f t="shared" ca="1" si="727"/>
        <v>7952.9630513695292</v>
      </c>
      <c r="P3924" s="113">
        <f t="shared" ca="1" si="728"/>
        <v>1</v>
      </c>
      <c r="Q3924" s="114">
        <f t="shared" ca="1" si="725"/>
        <v>510</v>
      </c>
    </row>
    <row r="3925" spans="5:17" x14ac:dyDescent="0.35">
      <c r="E3925">
        <f t="shared" si="729"/>
        <v>3898</v>
      </c>
      <c r="F3925" s="109">
        <f t="shared" ca="1" si="720"/>
        <v>2.2754410726913963</v>
      </c>
      <c r="G3925" s="110">
        <f t="shared" ca="1" si="730"/>
        <v>7778.9844318096684</v>
      </c>
      <c r="H3925" s="92">
        <f t="shared" si="721"/>
        <v>3898</v>
      </c>
      <c r="I3925" s="109">
        <f t="shared" ca="1" si="722"/>
        <v>2.1281572253874854</v>
      </c>
      <c r="J3925" s="51">
        <f t="shared" ca="1" si="726"/>
        <v>8811.1784469127269</v>
      </c>
      <c r="K3925" s="51">
        <f t="shared" ca="1" si="731"/>
        <v>8813.3066041381153</v>
      </c>
      <c r="L3925" s="111">
        <f t="shared" ca="1" si="723"/>
        <v>507</v>
      </c>
      <c r="M3925" s="112">
        <f t="shared" ca="1" si="724"/>
        <v>1034.3221723284469</v>
      </c>
      <c r="N3925" s="106"/>
      <c r="O3925" s="109">
        <f t="shared" ca="1" si="727"/>
        <v>10938.886232089912</v>
      </c>
      <c r="P3925" s="113">
        <f t="shared" ca="1" si="728"/>
        <v>1</v>
      </c>
      <c r="Q3925" s="114">
        <f t="shared" ca="1" si="725"/>
        <v>168</v>
      </c>
    </row>
    <row r="3926" spans="5:17" x14ac:dyDescent="0.35">
      <c r="E3926">
        <f t="shared" si="729"/>
        <v>3899</v>
      </c>
      <c r="F3926" s="109">
        <f t="shared" ca="1" si="720"/>
        <v>0.62411481941418756</v>
      </c>
      <c r="G3926" s="110">
        <f t="shared" ca="1" si="730"/>
        <v>7779.6085466290824</v>
      </c>
      <c r="H3926" s="92">
        <f t="shared" si="721"/>
        <v>3899</v>
      </c>
      <c r="I3926" s="109">
        <f t="shared" ca="1" si="722"/>
        <v>11.251766653029284</v>
      </c>
      <c r="J3926" s="51">
        <f t="shared" ca="1" si="726"/>
        <v>8813.3066041381153</v>
      </c>
      <c r="K3926" s="51">
        <f t="shared" ca="1" si="731"/>
        <v>8824.5583707911446</v>
      </c>
      <c r="L3926" s="111">
        <f t="shared" ca="1" si="723"/>
        <v>513</v>
      </c>
      <c r="M3926" s="112">
        <f t="shared" ca="1" si="724"/>
        <v>1044.9498241620622</v>
      </c>
      <c r="N3926" s="106"/>
      <c r="O3926" s="109">
        <f t="shared" ca="1" si="727"/>
        <v>2791.7778218962058</v>
      </c>
      <c r="P3926" s="113">
        <f t="shared" ca="1" si="728"/>
        <v>1</v>
      </c>
      <c r="Q3926" s="114">
        <f t="shared" ca="1" si="725"/>
        <v>216</v>
      </c>
    </row>
    <row r="3927" spans="5:17" x14ac:dyDescent="0.35">
      <c r="E3927">
        <f t="shared" si="729"/>
        <v>3900</v>
      </c>
      <c r="F3927" s="109">
        <f t="shared" ca="1" si="720"/>
        <v>4.8225089492136277</v>
      </c>
      <c r="G3927" s="110">
        <f t="shared" ca="1" si="730"/>
        <v>7784.4310555782959</v>
      </c>
      <c r="H3927" s="92">
        <f t="shared" si="721"/>
        <v>3900</v>
      </c>
      <c r="I3927" s="109">
        <f t="shared" ca="1" si="722"/>
        <v>1.9403696582642251</v>
      </c>
      <c r="J3927" s="51">
        <f t="shared" ca="1" si="726"/>
        <v>8824.5583707911446</v>
      </c>
      <c r="K3927" s="51">
        <f t="shared" ca="1" si="731"/>
        <v>8826.4987404494095</v>
      </c>
      <c r="L3927" s="111">
        <f t="shared" ca="1" si="723"/>
        <v>512</v>
      </c>
      <c r="M3927" s="112">
        <f t="shared" ca="1" si="724"/>
        <v>1042.0676848711137</v>
      </c>
      <c r="N3927" s="106"/>
      <c r="O3927" s="109">
        <f t="shared" ca="1" si="727"/>
        <v>1713.6535318115643</v>
      </c>
      <c r="P3927" s="113">
        <f t="shared" ca="1" si="728"/>
        <v>1</v>
      </c>
      <c r="Q3927" s="114">
        <f t="shared" ca="1" si="725"/>
        <v>124</v>
      </c>
    </row>
    <row r="3928" spans="5:17" x14ac:dyDescent="0.35">
      <c r="E3928">
        <f t="shared" si="729"/>
        <v>3901</v>
      </c>
      <c r="F3928" s="109">
        <f t="shared" ca="1" si="720"/>
        <v>0.353432630336733</v>
      </c>
      <c r="G3928" s="110">
        <f t="shared" ca="1" si="730"/>
        <v>7784.7844882086329</v>
      </c>
      <c r="H3928" s="92">
        <f t="shared" si="721"/>
        <v>3901</v>
      </c>
      <c r="I3928" s="109">
        <f t="shared" ca="1" si="722"/>
        <v>3.8522305535988544</v>
      </c>
      <c r="J3928" s="51">
        <f t="shared" ca="1" si="726"/>
        <v>8826.4987404494095</v>
      </c>
      <c r="K3928" s="51">
        <f t="shared" ca="1" si="731"/>
        <v>8830.3509710030085</v>
      </c>
      <c r="L3928" s="111">
        <f t="shared" ca="1" si="723"/>
        <v>512</v>
      </c>
      <c r="M3928" s="112">
        <f t="shared" ca="1" si="724"/>
        <v>1045.5664827943756</v>
      </c>
      <c r="N3928" s="106"/>
      <c r="O3928" s="109">
        <f t="shared" ca="1" si="727"/>
        <v>9056.1632391261137</v>
      </c>
      <c r="P3928" s="113">
        <f t="shared" ca="1" si="728"/>
        <v>1</v>
      </c>
      <c r="Q3928" s="114">
        <f t="shared" ca="1" si="725"/>
        <v>539</v>
      </c>
    </row>
    <row r="3929" spans="5:17" x14ac:dyDescent="0.35">
      <c r="E3929">
        <f t="shared" si="729"/>
        <v>3902</v>
      </c>
      <c r="F3929" s="109">
        <f t="shared" ca="1" si="720"/>
        <v>1.8132966863855604</v>
      </c>
      <c r="G3929" s="110">
        <f t="shared" ca="1" si="730"/>
        <v>7786.5977848950188</v>
      </c>
      <c r="H3929" s="92">
        <f t="shared" si="721"/>
        <v>3902</v>
      </c>
      <c r="I3929" s="109">
        <f t="shared" ca="1" si="722"/>
        <v>0.42304690236019099</v>
      </c>
      <c r="J3929" s="51">
        <f t="shared" ca="1" si="726"/>
        <v>8830.3509710030085</v>
      </c>
      <c r="K3929" s="51">
        <f t="shared" ca="1" si="731"/>
        <v>8830.774017905369</v>
      </c>
      <c r="L3929" s="111">
        <f t="shared" ca="1" si="723"/>
        <v>511</v>
      </c>
      <c r="M3929" s="112">
        <f t="shared" ca="1" si="724"/>
        <v>1044.1762330103502</v>
      </c>
      <c r="N3929" s="106"/>
      <c r="O3929" s="109">
        <f t="shared" ca="1" si="727"/>
        <v>3453.7771420850213</v>
      </c>
      <c r="P3929" s="113">
        <f t="shared" ca="1" si="728"/>
        <v>1</v>
      </c>
      <c r="Q3929" s="114">
        <f t="shared" ca="1" si="725"/>
        <v>278</v>
      </c>
    </row>
    <row r="3930" spans="5:17" x14ac:dyDescent="0.35">
      <c r="E3930">
        <f t="shared" si="729"/>
        <v>3903</v>
      </c>
      <c r="F3930" s="109">
        <f t="shared" ca="1" si="720"/>
        <v>0.25625370881569676</v>
      </c>
      <c r="G3930" s="110">
        <f t="shared" ca="1" si="730"/>
        <v>7786.8540386038349</v>
      </c>
      <c r="H3930" s="92">
        <f t="shared" si="721"/>
        <v>3903</v>
      </c>
      <c r="I3930" s="109">
        <f t="shared" ca="1" si="722"/>
        <v>0.36901525886011893</v>
      </c>
      <c r="J3930" s="51">
        <f t="shared" ca="1" si="726"/>
        <v>8830.774017905369</v>
      </c>
      <c r="K3930" s="51">
        <f t="shared" ca="1" si="731"/>
        <v>8831.1430331642296</v>
      </c>
      <c r="L3930" s="111">
        <f t="shared" ca="1" si="723"/>
        <v>510</v>
      </c>
      <c r="M3930" s="112">
        <f t="shared" ca="1" si="724"/>
        <v>1044.2889945603947</v>
      </c>
      <c r="N3930" s="106"/>
      <c r="O3930" s="109">
        <f t="shared" ca="1" si="727"/>
        <v>6924.0808811195193</v>
      </c>
      <c r="P3930" s="113">
        <f t="shared" ca="1" si="728"/>
        <v>1</v>
      </c>
      <c r="Q3930" s="114">
        <f t="shared" ca="1" si="725"/>
        <v>447</v>
      </c>
    </row>
    <row r="3931" spans="5:17" x14ac:dyDescent="0.35">
      <c r="E3931">
        <f t="shared" si="729"/>
        <v>3904</v>
      </c>
      <c r="F3931" s="109">
        <f t="shared" ca="1" si="720"/>
        <v>2.2760035409875532</v>
      </c>
      <c r="G3931" s="110">
        <f t="shared" ca="1" si="730"/>
        <v>7789.1300421448223</v>
      </c>
      <c r="H3931" s="92">
        <f t="shared" si="721"/>
        <v>3904</v>
      </c>
      <c r="I3931" s="109">
        <f t="shared" ca="1" si="722"/>
        <v>8.8580065732357571</v>
      </c>
      <c r="J3931" s="51">
        <f t="shared" ca="1" si="726"/>
        <v>8831.1430331642296</v>
      </c>
      <c r="K3931" s="51">
        <f t="shared" ca="1" si="731"/>
        <v>8840.0010397374645</v>
      </c>
      <c r="L3931" s="111">
        <f t="shared" ca="1" si="723"/>
        <v>514</v>
      </c>
      <c r="M3931" s="112">
        <f t="shared" ca="1" si="724"/>
        <v>1050.8709975926422</v>
      </c>
      <c r="N3931" s="106"/>
      <c r="O3931" s="109">
        <f t="shared" ca="1" si="727"/>
        <v>29.668989434233772</v>
      </c>
      <c r="P3931" s="113">
        <f t="shared" ca="1" si="728"/>
        <v>1</v>
      </c>
      <c r="Q3931" s="114">
        <f t="shared" ca="1" si="725"/>
        <v>1</v>
      </c>
    </row>
    <row r="3932" spans="5:17" x14ac:dyDescent="0.35">
      <c r="E3932">
        <f t="shared" si="729"/>
        <v>3905</v>
      </c>
      <c r="F3932" s="109">
        <f t="shared" ref="F3932:F3995" ca="1" si="732">-(1/B$4)*LN(RAND())</f>
        <v>5.6715324500105675</v>
      </c>
      <c r="G3932" s="110">
        <f t="shared" ca="1" si="730"/>
        <v>7794.8015745948333</v>
      </c>
      <c r="H3932" s="92">
        <f t="shared" ref="H3932:H3995" si="733">E3932</f>
        <v>3905</v>
      </c>
      <c r="I3932" s="109">
        <f t="shared" ref="I3932:I3995" ca="1" si="734">-(1/B$5)*LN(RAND())</f>
        <v>0.11023893827981218</v>
      </c>
      <c r="J3932" s="51">
        <f t="shared" ca="1" si="726"/>
        <v>8840.0010397374645</v>
      </c>
      <c r="K3932" s="51">
        <f t="shared" ca="1" si="731"/>
        <v>8840.111278675744</v>
      </c>
      <c r="L3932" s="111">
        <f t="shared" ref="L3932:L3995" ca="1" si="735">COUNTIF(G$28:G$5027,"&lt;"&amp;K3932)-H3932</f>
        <v>513</v>
      </c>
      <c r="M3932" s="112">
        <f t="shared" ref="M3932:M3995" ca="1" si="736">K3932-G3932</f>
        <v>1045.3097040809107</v>
      </c>
      <c r="N3932" s="106"/>
      <c r="O3932" s="109">
        <f t="shared" ca="1" si="727"/>
        <v>3055.9435933800187</v>
      </c>
      <c r="P3932" s="113">
        <f t="shared" ca="1" si="728"/>
        <v>1</v>
      </c>
      <c r="Q3932" s="114">
        <f t="shared" ref="Q3932:Q3995" ca="1" si="737">COUNTIF(G$28:G$5027,"&lt;"&amp;O3932)-COUNTIF(K$28:K$5027,"&lt;"&amp;O3932)</f>
        <v>238</v>
      </c>
    </row>
    <row r="3933" spans="5:17" x14ac:dyDescent="0.35">
      <c r="E3933">
        <f t="shared" si="729"/>
        <v>3906</v>
      </c>
      <c r="F3933" s="109">
        <f t="shared" ca="1" si="732"/>
        <v>2.1815049941460005</v>
      </c>
      <c r="G3933" s="110">
        <f t="shared" ca="1" si="730"/>
        <v>7796.9830795889793</v>
      </c>
      <c r="H3933" s="92">
        <f t="shared" si="733"/>
        <v>3906</v>
      </c>
      <c r="I3933" s="109">
        <f t="shared" ca="1" si="734"/>
        <v>0.34984892423284925</v>
      </c>
      <c r="J3933" s="51">
        <f t="shared" ref="J3933:J3996" ca="1" si="738">MAX(G3933,K3932)</f>
        <v>8840.111278675744</v>
      </c>
      <c r="K3933" s="51">
        <f t="shared" ca="1" si="731"/>
        <v>8840.461127599976</v>
      </c>
      <c r="L3933" s="111">
        <f t="shared" ca="1" si="735"/>
        <v>512</v>
      </c>
      <c r="M3933" s="112">
        <f t="shared" ca="1" si="736"/>
        <v>1043.4780480109966</v>
      </c>
      <c r="N3933" s="106"/>
      <c r="O3933" s="109">
        <f t="shared" ref="O3933:O3996" ca="1" si="739">K$5027*RAND()</f>
        <v>2537.0647988919345</v>
      </c>
      <c r="P3933" s="113">
        <f t="shared" ref="P3933:P3996" ca="1" si="740">COUNTIF(J$28:J$5027,"&lt;"&amp;O3933)-COUNTIF(K$28:K$5027,"&lt;"&amp;O3933)</f>
        <v>1</v>
      </c>
      <c r="Q3933" s="114">
        <f t="shared" ca="1" si="737"/>
        <v>207</v>
      </c>
    </row>
    <row r="3934" spans="5:17" x14ac:dyDescent="0.35">
      <c r="E3934">
        <f t="shared" ref="E3934:E3997" si="741">E3933+1</f>
        <v>3907</v>
      </c>
      <c r="F3934" s="109">
        <f t="shared" ca="1" si="732"/>
        <v>2.1585168197447202</v>
      </c>
      <c r="G3934" s="110">
        <f t="shared" ref="G3934:G3997" ca="1" si="742">G3933+F3934</f>
        <v>7799.1415964087237</v>
      </c>
      <c r="H3934" s="92">
        <f t="shared" si="733"/>
        <v>3907</v>
      </c>
      <c r="I3934" s="109">
        <f t="shared" ca="1" si="734"/>
        <v>0.9745339970872624</v>
      </c>
      <c r="J3934" s="51">
        <f t="shared" ca="1" si="738"/>
        <v>8840.461127599976</v>
      </c>
      <c r="K3934" s="51">
        <f t="shared" ref="K3934:K3997" ca="1" si="743">J3934+I3934</f>
        <v>8841.4356615970628</v>
      </c>
      <c r="L3934" s="111">
        <f t="shared" ca="1" si="735"/>
        <v>511</v>
      </c>
      <c r="M3934" s="112">
        <f t="shared" ca="1" si="736"/>
        <v>1042.2940651883391</v>
      </c>
      <c r="N3934" s="106"/>
      <c r="O3934" s="109">
        <f t="shared" ca="1" si="739"/>
        <v>9896.4250856753988</v>
      </c>
      <c r="P3934" s="113">
        <f t="shared" ca="1" si="740"/>
        <v>1</v>
      </c>
      <c r="Q3934" s="114">
        <f t="shared" ca="1" si="737"/>
        <v>568</v>
      </c>
    </row>
    <row r="3935" spans="5:17" x14ac:dyDescent="0.35">
      <c r="E3935">
        <f t="shared" si="741"/>
        <v>3908</v>
      </c>
      <c r="F3935" s="109">
        <f t="shared" ca="1" si="732"/>
        <v>0.51549208834361293</v>
      </c>
      <c r="G3935" s="110">
        <f t="shared" ca="1" si="742"/>
        <v>7799.657088497067</v>
      </c>
      <c r="H3935" s="92">
        <f t="shared" si="733"/>
        <v>3908</v>
      </c>
      <c r="I3935" s="109">
        <f t="shared" ca="1" si="734"/>
        <v>0.72020894039814631</v>
      </c>
      <c r="J3935" s="51">
        <f t="shared" ca="1" si="738"/>
        <v>8841.4356615970628</v>
      </c>
      <c r="K3935" s="51">
        <f t="shared" ca="1" si="743"/>
        <v>8842.1558705374609</v>
      </c>
      <c r="L3935" s="111">
        <f t="shared" ca="1" si="735"/>
        <v>510</v>
      </c>
      <c r="M3935" s="112">
        <f t="shared" ca="1" si="736"/>
        <v>1042.498782040394</v>
      </c>
      <c r="N3935" s="106"/>
      <c r="O3935" s="109">
        <f t="shared" ca="1" si="739"/>
        <v>10692.166186068283</v>
      </c>
      <c r="P3935" s="113">
        <f t="shared" ca="1" si="740"/>
        <v>1</v>
      </c>
      <c r="Q3935" s="114">
        <f t="shared" ca="1" si="737"/>
        <v>284</v>
      </c>
    </row>
    <row r="3936" spans="5:17" x14ac:dyDescent="0.35">
      <c r="E3936">
        <f t="shared" si="741"/>
        <v>3909</v>
      </c>
      <c r="F3936" s="109">
        <f t="shared" ca="1" si="732"/>
        <v>0.65062861298389474</v>
      </c>
      <c r="G3936" s="110">
        <f t="shared" ca="1" si="742"/>
        <v>7800.3077171100513</v>
      </c>
      <c r="H3936" s="92">
        <f t="shared" si="733"/>
        <v>3909</v>
      </c>
      <c r="I3936" s="109">
        <f t="shared" ca="1" si="734"/>
        <v>7.3782583818175418</v>
      </c>
      <c r="J3936" s="51">
        <f t="shared" ca="1" si="738"/>
        <v>8842.1558705374609</v>
      </c>
      <c r="K3936" s="51">
        <f t="shared" ca="1" si="743"/>
        <v>8849.5341289192784</v>
      </c>
      <c r="L3936" s="111">
        <f t="shared" ca="1" si="735"/>
        <v>511</v>
      </c>
      <c r="M3936" s="112">
        <f t="shared" ca="1" si="736"/>
        <v>1049.2264118092271</v>
      </c>
      <c r="N3936" s="106"/>
      <c r="O3936" s="109">
        <f t="shared" ca="1" si="739"/>
        <v>9860.9946341452651</v>
      </c>
      <c r="P3936" s="113">
        <f t="shared" ca="1" si="740"/>
        <v>1</v>
      </c>
      <c r="Q3936" s="114">
        <f t="shared" ca="1" si="737"/>
        <v>567</v>
      </c>
    </row>
    <row r="3937" spans="5:17" x14ac:dyDescent="0.35">
      <c r="E3937">
        <f t="shared" si="741"/>
        <v>3910</v>
      </c>
      <c r="F3937" s="109">
        <f t="shared" ca="1" si="732"/>
        <v>3.2421025645620816</v>
      </c>
      <c r="G3937" s="110">
        <f t="shared" ca="1" si="742"/>
        <v>7803.549819674613</v>
      </c>
      <c r="H3937" s="92">
        <f t="shared" si="733"/>
        <v>3910</v>
      </c>
      <c r="I3937" s="109">
        <f t="shared" ca="1" si="734"/>
        <v>3.0139857959034995</v>
      </c>
      <c r="J3937" s="51">
        <f t="shared" ca="1" si="738"/>
        <v>8849.5341289192784</v>
      </c>
      <c r="K3937" s="51">
        <f t="shared" ca="1" si="743"/>
        <v>8852.5481147151822</v>
      </c>
      <c r="L3937" s="111">
        <f t="shared" ca="1" si="735"/>
        <v>510</v>
      </c>
      <c r="M3937" s="112">
        <f t="shared" ca="1" si="736"/>
        <v>1048.9982950405692</v>
      </c>
      <c r="N3937" s="106"/>
      <c r="O3937" s="109">
        <f t="shared" ca="1" si="739"/>
        <v>90.332126816244497</v>
      </c>
      <c r="P3937" s="113">
        <f t="shared" ca="1" si="740"/>
        <v>1</v>
      </c>
      <c r="Q3937" s="114">
        <f t="shared" ca="1" si="737"/>
        <v>5</v>
      </c>
    </row>
    <row r="3938" spans="5:17" x14ac:dyDescent="0.35">
      <c r="E3938">
        <f t="shared" si="741"/>
        <v>3911</v>
      </c>
      <c r="F3938" s="109">
        <f t="shared" ca="1" si="732"/>
        <v>2.8176055733697143</v>
      </c>
      <c r="G3938" s="110">
        <f t="shared" ca="1" si="742"/>
        <v>7806.3674252479823</v>
      </c>
      <c r="H3938" s="92">
        <f t="shared" si="733"/>
        <v>3911</v>
      </c>
      <c r="I3938" s="109">
        <f t="shared" ca="1" si="734"/>
        <v>1.8919622934970663</v>
      </c>
      <c r="J3938" s="51">
        <f t="shared" ca="1" si="738"/>
        <v>8852.5481147151822</v>
      </c>
      <c r="K3938" s="51">
        <f t="shared" ca="1" si="743"/>
        <v>8854.4400770086795</v>
      </c>
      <c r="L3938" s="111">
        <f t="shared" ca="1" si="735"/>
        <v>510</v>
      </c>
      <c r="M3938" s="112">
        <f t="shared" ca="1" si="736"/>
        <v>1048.0726517606972</v>
      </c>
      <c r="N3938" s="106"/>
      <c r="O3938" s="109">
        <f t="shared" ca="1" si="739"/>
        <v>8672.3499737182319</v>
      </c>
      <c r="P3938" s="113">
        <f t="shared" ca="1" si="740"/>
        <v>1</v>
      </c>
      <c r="Q3938" s="114">
        <f t="shared" ca="1" si="737"/>
        <v>527</v>
      </c>
    </row>
    <row r="3939" spans="5:17" x14ac:dyDescent="0.35">
      <c r="E3939">
        <f t="shared" si="741"/>
        <v>3912</v>
      </c>
      <c r="F3939" s="109">
        <f t="shared" ca="1" si="732"/>
        <v>1.9428252341425722</v>
      </c>
      <c r="G3939" s="110">
        <f t="shared" ca="1" si="742"/>
        <v>7808.3102504821245</v>
      </c>
      <c r="H3939" s="92">
        <f t="shared" si="733"/>
        <v>3912</v>
      </c>
      <c r="I3939" s="109">
        <f t="shared" ca="1" si="734"/>
        <v>0.1161798722256784</v>
      </c>
      <c r="J3939" s="51">
        <f t="shared" ca="1" si="738"/>
        <v>8854.4400770086795</v>
      </c>
      <c r="K3939" s="51">
        <f t="shared" ca="1" si="743"/>
        <v>8854.5562568809055</v>
      </c>
      <c r="L3939" s="111">
        <f t="shared" ca="1" si="735"/>
        <v>510</v>
      </c>
      <c r="M3939" s="112">
        <f t="shared" ca="1" si="736"/>
        <v>1046.246006398781</v>
      </c>
      <c r="N3939" s="106"/>
      <c r="O3939" s="109">
        <f t="shared" ca="1" si="739"/>
        <v>8577.9883409163995</v>
      </c>
      <c r="P3939" s="113">
        <f t="shared" ca="1" si="740"/>
        <v>1</v>
      </c>
      <c r="Q3939" s="114">
        <f t="shared" ca="1" si="737"/>
        <v>523</v>
      </c>
    </row>
    <row r="3940" spans="5:17" x14ac:dyDescent="0.35">
      <c r="E3940">
        <f t="shared" si="741"/>
        <v>3913</v>
      </c>
      <c r="F3940" s="109">
        <f t="shared" ca="1" si="732"/>
        <v>1.1990419321125472</v>
      </c>
      <c r="G3940" s="110">
        <f t="shared" ca="1" si="742"/>
        <v>7809.5092924142373</v>
      </c>
      <c r="H3940" s="92">
        <f t="shared" si="733"/>
        <v>3913</v>
      </c>
      <c r="I3940" s="109">
        <f t="shared" ca="1" si="734"/>
        <v>0.42136030469809022</v>
      </c>
      <c r="J3940" s="51">
        <f t="shared" ca="1" si="738"/>
        <v>8854.5562568809055</v>
      </c>
      <c r="K3940" s="51">
        <f t="shared" ca="1" si="743"/>
        <v>8854.9776171856029</v>
      </c>
      <c r="L3940" s="111">
        <f t="shared" ca="1" si="735"/>
        <v>510</v>
      </c>
      <c r="M3940" s="112">
        <f t="shared" ca="1" si="736"/>
        <v>1045.4683247713656</v>
      </c>
      <c r="N3940" s="106"/>
      <c r="O3940" s="109">
        <f t="shared" ca="1" si="739"/>
        <v>400.73771809301752</v>
      </c>
      <c r="P3940" s="113">
        <f t="shared" ca="1" si="740"/>
        <v>1</v>
      </c>
      <c r="Q3940" s="114">
        <f t="shared" ca="1" si="737"/>
        <v>12</v>
      </c>
    </row>
    <row r="3941" spans="5:17" x14ac:dyDescent="0.35">
      <c r="E3941">
        <f t="shared" si="741"/>
        <v>3914</v>
      </c>
      <c r="F3941" s="109">
        <f t="shared" ca="1" si="732"/>
        <v>0.27734938614726629</v>
      </c>
      <c r="G3941" s="110">
        <f t="shared" ca="1" si="742"/>
        <v>7809.7866418003841</v>
      </c>
      <c r="H3941" s="92">
        <f t="shared" si="733"/>
        <v>3914</v>
      </c>
      <c r="I3941" s="109">
        <f t="shared" ca="1" si="734"/>
        <v>1.1722079988769667</v>
      </c>
      <c r="J3941" s="51">
        <f t="shared" ca="1" si="738"/>
        <v>8854.9776171856029</v>
      </c>
      <c r="K3941" s="51">
        <f t="shared" ca="1" si="743"/>
        <v>8856.1498251844805</v>
      </c>
      <c r="L3941" s="111">
        <f t="shared" ca="1" si="735"/>
        <v>509</v>
      </c>
      <c r="M3941" s="112">
        <f t="shared" ca="1" si="736"/>
        <v>1046.3631833840964</v>
      </c>
      <c r="N3941" s="106"/>
      <c r="O3941" s="109">
        <f t="shared" ca="1" si="739"/>
        <v>7952.9829700491346</v>
      </c>
      <c r="P3941" s="113">
        <f t="shared" ca="1" si="740"/>
        <v>1</v>
      </c>
      <c r="Q3941" s="114">
        <f t="shared" ca="1" si="737"/>
        <v>510</v>
      </c>
    </row>
    <row r="3942" spans="5:17" x14ac:dyDescent="0.35">
      <c r="E3942">
        <f t="shared" si="741"/>
        <v>3915</v>
      </c>
      <c r="F3942" s="109">
        <f t="shared" ca="1" si="732"/>
        <v>1.0049280152886972</v>
      </c>
      <c r="G3942" s="110">
        <f t="shared" ca="1" si="742"/>
        <v>7810.791569815673</v>
      </c>
      <c r="H3942" s="92">
        <f t="shared" si="733"/>
        <v>3915</v>
      </c>
      <c r="I3942" s="109">
        <f t="shared" ca="1" si="734"/>
        <v>1.3403727576841993</v>
      </c>
      <c r="J3942" s="51">
        <f t="shared" ca="1" si="738"/>
        <v>8856.1498251844805</v>
      </c>
      <c r="K3942" s="51">
        <f t="shared" ca="1" si="743"/>
        <v>8857.4901979421647</v>
      </c>
      <c r="L3942" s="111">
        <f t="shared" ca="1" si="735"/>
        <v>508</v>
      </c>
      <c r="M3942" s="112">
        <f t="shared" ca="1" si="736"/>
        <v>1046.6986281264917</v>
      </c>
      <c r="N3942" s="106"/>
      <c r="O3942" s="109">
        <f t="shared" ca="1" si="739"/>
        <v>1677.3455121037889</v>
      </c>
      <c r="P3942" s="113">
        <f t="shared" ca="1" si="740"/>
        <v>1</v>
      </c>
      <c r="Q3942" s="114">
        <f t="shared" ca="1" si="737"/>
        <v>111</v>
      </c>
    </row>
    <row r="3943" spans="5:17" x14ac:dyDescent="0.35">
      <c r="E3943">
        <f t="shared" si="741"/>
        <v>3916</v>
      </c>
      <c r="F3943" s="109">
        <f t="shared" ca="1" si="732"/>
        <v>0.25803878319500301</v>
      </c>
      <c r="G3943" s="110">
        <f t="shared" ca="1" si="742"/>
        <v>7811.049608598868</v>
      </c>
      <c r="H3943" s="92">
        <f t="shared" si="733"/>
        <v>3916</v>
      </c>
      <c r="I3943" s="109">
        <f t="shared" ca="1" si="734"/>
        <v>1.0124501157653725</v>
      </c>
      <c r="J3943" s="51">
        <f t="shared" ca="1" si="738"/>
        <v>8857.4901979421647</v>
      </c>
      <c r="K3943" s="51">
        <f t="shared" ca="1" si="743"/>
        <v>8858.5026480579309</v>
      </c>
      <c r="L3943" s="111">
        <f t="shared" ca="1" si="735"/>
        <v>507</v>
      </c>
      <c r="M3943" s="112">
        <f t="shared" ca="1" si="736"/>
        <v>1047.4530394590629</v>
      </c>
      <c r="N3943" s="106"/>
      <c r="O3943" s="109">
        <f t="shared" ca="1" si="739"/>
        <v>4105.4682942209765</v>
      </c>
      <c r="P3943" s="113">
        <f t="shared" ca="1" si="740"/>
        <v>1</v>
      </c>
      <c r="Q3943" s="114">
        <f t="shared" ca="1" si="737"/>
        <v>312</v>
      </c>
    </row>
    <row r="3944" spans="5:17" x14ac:dyDescent="0.35">
      <c r="E3944">
        <f t="shared" si="741"/>
        <v>3917</v>
      </c>
      <c r="F3944" s="109">
        <f t="shared" ca="1" si="732"/>
        <v>7.1486001724843706E-2</v>
      </c>
      <c r="G3944" s="110">
        <f t="shared" ca="1" si="742"/>
        <v>7811.1210946005931</v>
      </c>
      <c r="H3944" s="92">
        <f t="shared" si="733"/>
        <v>3917</v>
      </c>
      <c r="I3944" s="109">
        <f t="shared" ca="1" si="734"/>
        <v>1.1869871159789258</v>
      </c>
      <c r="J3944" s="51">
        <f t="shared" ca="1" si="738"/>
        <v>8858.5026480579309</v>
      </c>
      <c r="K3944" s="51">
        <f t="shared" ca="1" si="743"/>
        <v>8859.6896351739106</v>
      </c>
      <c r="L3944" s="111">
        <f t="shared" ca="1" si="735"/>
        <v>506</v>
      </c>
      <c r="M3944" s="112">
        <f t="shared" ca="1" si="736"/>
        <v>1048.5685405733175</v>
      </c>
      <c r="N3944" s="106"/>
      <c r="O3944" s="109">
        <f t="shared" ca="1" si="739"/>
        <v>4661.7070676239682</v>
      </c>
      <c r="P3944" s="113">
        <f t="shared" ca="1" si="740"/>
        <v>1</v>
      </c>
      <c r="Q3944" s="114">
        <f t="shared" ca="1" si="737"/>
        <v>346</v>
      </c>
    </row>
    <row r="3945" spans="5:17" x14ac:dyDescent="0.35">
      <c r="E3945">
        <f t="shared" si="741"/>
        <v>3918</v>
      </c>
      <c r="F3945" s="109">
        <f t="shared" ca="1" si="732"/>
        <v>1.3916487839131726</v>
      </c>
      <c r="G3945" s="110">
        <f t="shared" ca="1" si="742"/>
        <v>7812.5127433845064</v>
      </c>
      <c r="H3945" s="92">
        <f t="shared" si="733"/>
        <v>3918</v>
      </c>
      <c r="I3945" s="109">
        <f t="shared" ca="1" si="734"/>
        <v>5.8568124336188765</v>
      </c>
      <c r="J3945" s="51">
        <f t="shared" ca="1" si="738"/>
        <v>8859.6896351739106</v>
      </c>
      <c r="K3945" s="51">
        <f t="shared" ca="1" si="743"/>
        <v>8865.5464476075304</v>
      </c>
      <c r="L3945" s="111">
        <f t="shared" ca="1" si="735"/>
        <v>505</v>
      </c>
      <c r="M3945" s="112">
        <f t="shared" ca="1" si="736"/>
        <v>1053.033704223024</v>
      </c>
      <c r="N3945" s="106"/>
      <c r="O3945" s="109">
        <f t="shared" ca="1" si="739"/>
        <v>9661.2896373814747</v>
      </c>
      <c r="P3945" s="113">
        <f t="shared" ca="1" si="740"/>
        <v>1</v>
      </c>
      <c r="Q3945" s="114">
        <f t="shared" ca="1" si="737"/>
        <v>569</v>
      </c>
    </row>
    <row r="3946" spans="5:17" x14ac:dyDescent="0.35">
      <c r="E3946">
        <f t="shared" si="741"/>
        <v>3919</v>
      </c>
      <c r="F3946" s="109">
        <f t="shared" ca="1" si="732"/>
        <v>1.9367951988343521</v>
      </c>
      <c r="G3946" s="110">
        <f t="shared" ca="1" si="742"/>
        <v>7814.4495385833407</v>
      </c>
      <c r="H3946" s="92">
        <f t="shared" si="733"/>
        <v>3919</v>
      </c>
      <c r="I3946" s="109">
        <f t="shared" ca="1" si="734"/>
        <v>1.6766076155337402</v>
      </c>
      <c r="J3946" s="51">
        <f t="shared" ca="1" si="738"/>
        <v>8865.5464476075304</v>
      </c>
      <c r="K3946" s="51">
        <f t="shared" ca="1" si="743"/>
        <v>8867.2230552230649</v>
      </c>
      <c r="L3946" s="111">
        <f t="shared" ca="1" si="735"/>
        <v>504</v>
      </c>
      <c r="M3946" s="112">
        <f t="shared" ca="1" si="736"/>
        <v>1052.7735166397242</v>
      </c>
      <c r="N3946" s="106"/>
      <c r="O3946" s="109">
        <f t="shared" ca="1" si="739"/>
        <v>9405.6311617811934</v>
      </c>
      <c r="P3946" s="113">
        <f t="shared" ca="1" si="740"/>
        <v>1</v>
      </c>
      <c r="Q3946" s="114">
        <f t="shared" ca="1" si="737"/>
        <v>571</v>
      </c>
    </row>
    <row r="3947" spans="5:17" x14ac:dyDescent="0.35">
      <c r="E3947">
        <f t="shared" si="741"/>
        <v>3920</v>
      </c>
      <c r="F3947" s="109">
        <f t="shared" ca="1" si="732"/>
        <v>0.40793054897162706</v>
      </c>
      <c r="G3947" s="110">
        <f t="shared" ca="1" si="742"/>
        <v>7814.857469132312</v>
      </c>
      <c r="H3947" s="92">
        <f t="shared" si="733"/>
        <v>3920</v>
      </c>
      <c r="I3947" s="109">
        <f t="shared" ca="1" si="734"/>
        <v>2.4804916728107194</v>
      </c>
      <c r="J3947" s="51">
        <f t="shared" ca="1" si="738"/>
        <v>8867.2230552230649</v>
      </c>
      <c r="K3947" s="51">
        <f t="shared" ca="1" si="743"/>
        <v>8869.7035468958748</v>
      </c>
      <c r="L3947" s="111">
        <f t="shared" ca="1" si="735"/>
        <v>503</v>
      </c>
      <c r="M3947" s="112">
        <f t="shared" ca="1" si="736"/>
        <v>1054.8460777635628</v>
      </c>
      <c r="N3947" s="106"/>
      <c r="O3947" s="109">
        <f t="shared" ca="1" si="739"/>
        <v>8568.4944638006509</v>
      </c>
      <c r="P3947" s="113">
        <f t="shared" ca="1" si="740"/>
        <v>1</v>
      </c>
      <c r="Q3947" s="114">
        <f t="shared" ca="1" si="737"/>
        <v>526</v>
      </c>
    </row>
    <row r="3948" spans="5:17" x14ac:dyDescent="0.35">
      <c r="E3948">
        <f t="shared" si="741"/>
        <v>3921</v>
      </c>
      <c r="F3948" s="109">
        <f t="shared" ca="1" si="732"/>
        <v>0.56864926357112688</v>
      </c>
      <c r="G3948" s="110">
        <f t="shared" ca="1" si="742"/>
        <v>7815.4261183958833</v>
      </c>
      <c r="H3948" s="92">
        <f t="shared" si="733"/>
        <v>3921</v>
      </c>
      <c r="I3948" s="109">
        <f t="shared" ca="1" si="734"/>
        <v>2.4958656256894041</v>
      </c>
      <c r="J3948" s="51">
        <f t="shared" ca="1" si="738"/>
        <v>8869.7035468958748</v>
      </c>
      <c r="K3948" s="51">
        <f t="shared" ca="1" si="743"/>
        <v>8872.1994125215642</v>
      </c>
      <c r="L3948" s="111">
        <f t="shared" ca="1" si="735"/>
        <v>502</v>
      </c>
      <c r="M3948" s="112">
        <f t="shared" ca="1" si="736"/>
        <v>1056.7732941256809</v>
      </c>
      <c r="N3948" s="106"/>
      <c r="O3948" s="109">
        <f t="shared" ca="1" si="739"/>
        <v>6915.7850714333044</v>
      </c>
      <c r="P3948" s="113">
        <f t="shared" ca="1" si="740"/>
        <v>1</v>
      </c>
      <c r="Q3948" s="114">
        <f t="shared" ca="1" si="737"/>
        <v>445</v>
      </c>
    </row>
    <row r="3949" spans="5:17" x14ac:dyDescent="0.35">
      <c r="E3949">
        <f t="shared" si="741"/>
        <v>3922</v>
      </c>
      <c r="F3949" s="109">
        <f t="shared" ca="1" si="732"/>
        <v>0.40091740518734376</v>
      </c>
      <c r="G3949" s="110">
        <f t="shared" ca="1" si="742"/>
        <v>7815.8270358010705</v>
      </c>
      <c r="H3949" s="92">
        <f t="shared" si="733"/>
        <v>3922</v>
      </c>
      <c r="I3949" s="109">
        <f t="shared" ca="1" si="734"/>
        <v>4.0398548222899766</v>
      </c>
      <c r="J3949" s="51">
        <f t="shared" ca="1" si="738"/>
        <v>8872.1994125215642</v>
      </c>
      <c r="K3949" s="51">
        <f t="shared" ca="1" si="743"/>
        <v>8876.2392673438535</v>
      </c>
      <c r="L3949" s="111">
        <f t="shared" ca="1" si="735"/>
        <v>504</v>
      </c>
      <c r="M3949" s="112">
        <f t="shared" ca="1" si="736"/>
        <v>1060.412231542783</v>
      </c>
      <c r="N3949" s="106"/>
      <c r="O3949" s="109">
        <f t="shared" ca="1" si="739"/>
        <v>2276.7389795985623</v>
      </c>
      <c r="P3949" s="113">
        <f t="shared" ca="1" si="740"/>
        <v>1</v>
      </c>
      <c r="Q3949" s="114">
        <f t="shared" ca="1" si="737"/>
        <v>185</v>
      </c>
    </row>
    <row r="3950" spans="5:17" x14ac:dyDescent="0.35">
      <c r="E3950">
        <f t="shared" si="741"/>
        <v>3923</v>
      </c>
      <c r="F3950" s="109">
        <f t="shared" ca="1" si="732"/>
        <v>0.53103737055741473</v>
      </c>
      <c r="G3950" s="110">
        <f t="shared" ca="1" si="742"/>
        <v>7816.3580731716274</v>
      </c>
      <c r="H3950" s="92">
        <f t="shared" si="733"/>
        <v>3923</v>
      </c>
      <c r="I3950" s="109">
        <f t="shared" ca="1" si="734"/>
        <v>1.0708433107496353</v>
      </c>
      <c r="J3950" s="51">
        <f t="shared" ca="1" si="738"/>
        <v>8876.2392673438535</v>
      </c>
      <c r="K3950" s="51">
        <f t="shared" ca="1" si="743"/>
        <v>8877.3101106546037</v>
      </c>
      <c r="L3950" s="111">
        <f t="shared" ca="1" si="735"/>
        <v>503</v>
      </c>
      <c r="M3950" s="112">
        <f t="shared" ca="1" si="736"/>
        <v>1060.9520374829763</v>
      </c>
      <c r="N3950" s="106"/>
      <c r="O3950" s="109">
        <f t="shared" ca="1" si="739"/>
        <v>3921.590097590506</v>
      </c>
      <c r="P3950" s="113">
        <f t="shared" ca="1" si="740"/>
        <v>1</v>
      </c>
      <c r="Q3950" s="114">
        <f t="shared" ca="1" si="737"/>
        <v>292</v>
      </c>
    </row>
    <row r="3951" spans="5:17" x14ac:dyDescent="0.35">
      <c r="E3951">
        <f t="shared" si="741"/>
        <v>3924</v>
      </c>
      <c r="F3951" s="109">
        <f t="shared" ca="1" si="732"/>
        <v>4.2533921232047787</v>
      </c>
      <c r="G3951" s="110">
        <f t="shared" ca="1" si="742"/>
        <v>7820.6114652948327</v>
      </c>
      <c r="H3951" s="92">
        <f t="shared" si="733"/>
        <v>3924</v>
      </c>
      <c r="I3951" s="109">
        <f t="shared" ca="1" si="734"/>
        <v>1.044208849778858</v>
      </c>
      <c r="J3951" s="51">
        <f t="shared" ca="1" si="738"/>
        <v>8877.3101106546037</v>
      </c>
      <c r="K3951" s="51">
        <f t="shared" ca="1" si="743"/>
        <v>8878.3543195043821</v>
      </c>
      <c r="L3951" s="111">
        <f t="shared" ca="1" si="735"/>
        <v>503</v>
      </c>
      <c r="M3951" s="112">
        <f t="shared" ca="1" si="736"/>
        <v>1057.7428542095495</v>
      </c>
      <c r="N3951" s="106"/>
      <c r="O3951" s="109">
        <f t="shared" ca="1" si="739"/>
        <v>7983.6666010779636</v>
      </c>
      <c r="P3951" s="113">
        <f t="shared" ca="1" si="740"/>
        <v>1</v>
      </c>
      <c r="Q3951" s="114">
        <f t="shared" ca="1" si="737"/>
        <v>516</v>
      </c>
    </row>
    <row r="3952" spans="5:17" x14ac:dyDescent="0.35">
      <c r="E3952">
        <f t="shared" si="741"/>
        <v>3925</v>
      </c>
      <c r="F3952" s="109">
        <f t="shared" ca="1" si="732"/>
        <v>0.55227346134567634</v>
      </c>
      <c r="G3952" s="110">
        <f t="shared" ca="1" si="742"/>
        <v>7821.1637387561786</v>
      </c>
      <c r="H3952" s="92">
        <f t="shared" si="733"/>
        <v>3925</v>
      </c>
      <c r="I3952" s="109">
        <f t="shared" ca="1" si="734"/>
        <v>0.46275889944618509</v>
      </c>
      <c r="J3952" s="51">
        <f t="shared" ca="1" si="738"/>
        <v>8878.3543195043821</v>
      </c>
      <c r="K3952" s="51">
        <f t="shared" ca="1" si="743"/>
        <v>8878.8170784038284</v>
      </c>
      <c r="L3952" s="111">
        <f t="shared" ca="1" si="735"/>
        <v>503</v>
      </c>
      <c r="M3952" s="112">
        <f t="shared" ca="1" si="736"/>
        <v>1057.6533396476498</v>
      </c>
      <c r="N3952" s="106"/>
      <c r="O3952" s="109">
        <f t="shared" ca="1" si="739"/>
        <v>7661.2497766091556</v>
      </c>
      <c r="P3952" s="113">
        <f t="shared" ca="1" si="740"/>
        <v>1</v>
      </c>
      <c r="Q3952" s="114">
        <f t="shared" ca="1" si="737"/>
        <v>494</v>
      </c>
    </row>
    <row r="3953" spans="5:17" x14ac:dyDescent="0.35">
      <c r="E3953">
        <f t="shared" si="741"/>
        <v>3926</v>
      </c>
      <c r="F3953" s="109">
        <f t="shared" ca="1" si="732"/>
        <v>0.56631721834925042</v>
      </c>
      <c r="G3953" s="110">
        <f t="shared" ca="1" si="742"/>
        <v>7821.7300559745281</v>
      </c>
      <c r="H3953" s="92">
        <f t="shared" si="733"/>
        <v>3926</v>
      </c>
      <c r="I3953" s="109">
        <f t="shared" ca="1" si="734"/>
        <v>1.3426855876954602</v>
      </c>
      <c r="J3953" s="51">
        <f t="shared" ca="1" si="738"/>
        <v>8878.8170784038284</v>
      </c>
      <c r="K3953" s="51">
        <f t="shared" ca="1" si="743"/>
        <v>8880.1597639915235</v>
      </c>
      <c r="L3953" s="111">
        <f t="shared" ca="1" si="735"/>
        <v>503</v>
      </c>
      <c r="M3953" s="112">
        <f t="shared" ca="1" si="736"/>
        <v>1058.4297080169954</v>
      </c>
      <c r="N3953" s="106"/>
      <c r="O3953" s="109">
        <f t="shared" ca="1" si="739"/>
        <v>11315.30906352185</v>
      </c>
      <c r="P3953" s="113">
        <f t="shared" ca="1" si="740"/>
        <v>1</v>
      </c>
      <c r="Q3953" s="114">
        <f t="shared" ca="1" si="737"/>
        <v>28</v>
      </c>
    </row>
    <row r="3954" spans="5:17" x14ac:dyDescent="0.35">
      <c r="E3954">
        <f t="shared" si="741"/>
        <v>3927</v>
      </c>
      <c r="F3954" s="109">
        <f t="shared" ca="1" si="732"/>
        <v>7.4384022954067266</v>
      </c>
      <c r="G3954" s="110">
        <f t="shared" ca="1" si="742"/>
        <v>7829.1684582699345</v>
      </c>
      <c r="H3954" s="92">
        <f t="shared" si="733"/>
        <v>3927</v>
      </c>
      <c r="I3954" s="109">
        <f t="shared" ca="1" si="734"/>
        <v>2.0800724606222745</v>
      </c>
      <c r="J3954" s="51">
        <f t="shared" ca="1" si="738"/>
        <v>8880.1597639915235</v>
      </c>
      <c r="K3954" s="51">
        <f t="shared" ca="1" si="743"/>
        <v>8882.239836452145</v>
      </c>
      <c r="L3954" s="111">
        <f t="shared" ca="1" si="735"/>
        <v>502</v>
      </c>
      <c r="M3954" s="112">
        <f t="shared" ca="1" si="736"/>
        <v>1053.0713781822105</v>
      </c>
      <c r="N3954" s="106"/>
      <c r="O3954" s="109">
        <f t="shared" ca="1" si="739"/>
        <v>6692.1032497488141</v>
      </c>
      <c r="P3954" s="113">
        <f t="shared" ca="1" si="740"/>
        <v>1</v>
      </c>
      <c r="Q3954" s="114">
        <f t="shared" ca="1" si="737"/>
        <v>416</v>
      </c>
    </row>
    <row r="3955" spans="5:17" x14ac:dyDescent="0.35">
      <c r="E3955">
        <f t="shared" si="741"/>
        <v>3928</v>
      </c>
      <c r="F3955" s="109">
        <f t="shared" ca="1" si="732"/>
        <v>0.97951998506100546</v>
      </c>
      <c r="G3955" s="110">
        <f t="shared" ca="1" si="742"/>
        <v>7830.1479782549959</v>
      </c>
      <c r="H3955" s="92">
        <f t="shared" si="733"/>
        <v>3928</v>
      </c>
      <c r="I3955" s="109">
        <f t="shared" ca="1" si="734"/>
        <v>0.61372578937581834</v>
      </c>
      <c r="J3955" s="51">
        <f t="shared" ca="1" si="738"/>
        <v>8882.239836452145</v>
      </c>
      <c r="K3955" s="51">
        <f t="shared" ca="1" si="743"/>
        <v>8882.8535622415202</v>
      </c>
      <c r="L3955" s="111">
        <f t="shared" ca="1" si="735"/>
        <v>502</v>
      </c>
      <c r="M3955" s="112">
        <f t="shared" ca="1" si="736"/>
        <v>1052.7055839865243</v>
      </c>
      <c r="N3955" s="106"/>
      <c r="O3955" s="109">
        <f t="shared" ca="1" si="739"/>
        <v>6266.232993034504</v>
      </c>
      <c r="P3955" s="113">
        <f t="shared" ca="1" si="740"/>
        <v>1</v>
      </c>
      <c r="Q3955" s="114">
        <f t="shared" ca="1" si="737"/>
        <v>387</v>
      </c>
    </row>
    <row r="3956" spans="5:17" x14ac:dyDescent="0.35">
      <c r="E3956">
        <f t="shared" si="741"/>
        <v>3929</v>
      </c>
      <c r="F3956" s="109">
        <f t="shared" ca="1" si="732"/>
        <v>0.78713657513384094</v>
      </c>
      <c r="G3956" s="110">
        <f t="shared" ca="1" si="742"/>
        <v>7830.9351148301294</v>
      </c>
      <c r="H3956" s="92">
        <f t="shared" si="733"/>
        <v>3929</v>
      </c>
      <c r="I3956" s="109">
        <f t="shared" ca="1" si="734"/>
        <v>0.76879551022990766</v>
      </c>
      <c r="J3956" s="51">
        <f t="shared" ca="1" si="738"/>
        <v>8882.8535622415202</v>
      </c>
      <c r="K3956" s="51">
        <f t="shared" ca="1" si="743"/>
        <v>8883.6223577517503</v>
      </c>
      <c r="L3956" s="111">
        <f t="shared" ca="1" si="735"/>
        <v>501</v>
      </c>
      <c r="M3956" s="112">
        <f t="shared" ca="1" si="736"/>
        <v>1052.687242921621</v>
      </c>
      <c r="N3956" s="106"/>
      <c r="O3956" s="109">
        <f t="shared" ca="1" si="739"/>
        <v>2941.525102949041</v>
      </c>
      <c r="P3956" s="113">
        <f t="shared" ca="1" si="740"/>
        <v>1</v>
      </c>
      <c r="Q3956" s="114">
        <f t="shared" ca="1" si="737"/>
        <v>224</v>
      </c>
    </row>
    <row r="3957" spans="5:17" x14ac:dyDescent="0.35">
      <c r="E3957">
        <f t="shared" si="741"/>
        <v>3930</v>
      </c>
      <c r="F3957" s="109">
        <f t="shared" ca="1" si="732"/>
        <v>0.36046207709622863</v>
      </c>
      <c r="G3957" s="110">
        <f t="shared" ca="1" si="742"/>
        <v>7831.2955769072259</v>
      </c>
      <c r="H3957" s="92">
        <f t="shared" si="733"/>
        <v>3930</v>
      </c>
      <c r="I3957" s="109">
        <f t="shared" ca="1" si="734"/>
        <v>1.836520867816722</v>
      </c>
      <c r="J3957" s="51">
        <f t="shared" ca="1" si="738"/>
        <v>8883.6223577517503</v>
      </c>
      <c r="K3957" s="51">
        <f t="shared" ca="1" si="743"/>
        <v>8885.4588786195673</v>
      </c>
      <c r="L3957" s="111">
        <f t="shared" ca="1" si="735"/>
        <v>501</v>
      </c>
      <c r="M3957" s="112">
        <f t="shared" ca="1" si="736"/>
        <v>1054.1633017123413</v>
      </c>
      <c r="N3957" s="106"/>
      <c r="O3957" s="109">
        <f t="shared" ca="1" si="739"/>
        <v>15.489888119924599</v>
      </c>
      <c r="P3957" s="113">
        <f t="shared" ca="1" si="740"/>
        <v>1</v>
      </c>
      <c r="Q3957" s="114">
        <f t="shared" ca="1" si="737"/>
        <v>7</v>
      </c>
    </row>
    <row r="3958" spans="5:17" x14ac:dyDescent="0.35">
      <c r="E3958">
        <f t="shared" si="741"/>
        <v>3931</v>
      </c>
      <c r="F3958" s="109">
        <f t="shared" ca="1" si="732"/>
        <v>0.51873920073898128</v>
      </c>
      <c r="G3958" s="110">
        <f t="shared" ca="1" si="742"/>
        <v>7831.8143161079652</v>
      </c>
      <c r="H3958" s="92">
        <f t="shared" si="733"/>
        <v>3931</v>
      </c>
      <c r="I3958" s="109">
        <f t="shared" ca="1" si="734"/>
        <v>1.2308783157240377</v>
      </c>
      <c r="J3958" s="51">
        <f t="shared" ca="1" si="738"/>
        <v>8885.4588786195673</v>
      </c>
      <c r="K3958" s="51">
        <f t="shared" ca="1" si="743"/>
        <v>8886.6897569352914</v>
      </c>
      <c r="L3958" s="111">
        <f t="shared" ca="1" si="735"/>
        <v>500</v>
      </c>
      <c r="M3958" s="112">
        <f t="shared" ca="1" si="736"/>
        <v>1054.8754408273262</v>
      </c>
      <c r="N3958" s="106"/>
      <c r="O3958" s="109">
        <f t="shared" ca="1" si="739"/>
        <v>9262.7675350507852</v>
      </c>
      <c r="P3958" s="113">
        <f t="shared" ca="1" si="740"/>
        <v>1</v>
      </c>
      <c r="Q3958" s="114">
        <f t="shared" ca="1" si="737"/>
        <v>556</v>
      </c>
    </row>
    <row r="3959" spans="5:17" x14ac:dyDescent="0.35">
      <c r="E3959">
        <f t="shared" si="741"/>
        <v>3932</v>
      </c>
      <c r="F3959" s="109">
        <f t="shared" ca="1" si="732"/>
        <v>0.13461564671067594</v>
      </c>
      <c r="G3959" s="110">
        <f t="shared" ca="1" si="742"/>
        <v>7831.9489317546759</v>
      </c>
      <c r="H3959" s="92">
        <f t="shared" si="733"/>
        <v>3932</v>
      </c>
      <c r="I3959" s="109">
        <f t="shared" ca="1" si="734"/>
        <v>0.92147243766568754</v>
      </c>
      <c r="J3959" s="51">
        <f t="shared" ca="1" si="738"/>
        <v>8886.6897569352914</v>
      </c>
      <c r="K3959" s="51">
        <f t="shared" ca="1" si="743"/>
        <v>8887.6112293729566</v>
      </c>
      <c r="L3959" s="111">
        <f t="shared" ca="1" si="735"/>
        <v>499</v>
      </c>
      <c r="M3959" s="112">
        <f t="shared" ca="1" si="736"/>
        <v>1055.6622976182807</v>
      </c>
      <c r="N3959" s="106"/>
      <c r="O3959" s="109">
        <f t="shared" ca="1" si="739"/>
        <v>4477.7966546149546</v>
      </c>
      <c r="P3959" s="113">
        <f t="shared" ca="1" si="740"/>
        <v>1</v>
      </c>
      <c r="Q3959" s="114">
        <f t="shared" ca="1" si="737"/>
        <v>329</v>
      </c>
    </row>
    <row r="3960" spans="5:17" x14ac:dyDescent="0.35">
      <c r="E3960">
        <f t="shared" si="741"/>
        <v>3933</v>
      </c>
      <c r="F3960" s="109">
        <f t="shared" ca="1" si="732"/>
        <v>0.9627196182308837</v>
      </c>
      <c r="G3960" s="110">
        <f t="shared" ca="1" si="742"/>
        <v>7832.9116513729068</v>
      </c>
      <c r="H3960" s="92">
        <f t="shared" si="733"/>
        <v>3933</v>
      </c>
      <c r="I3960" s="109">
        <f t="shared" ca="1" si="734"/>
        <v>0.90630306331183463</v>
      </c>
      <c r="J3960" s="51">
        <f t="shared" ca="1" si="738"/>
        <v>8887.6112293729566</v>
      </c>
      <c r="K3960" s="51">
        <f t="shared" ca="1" si="743"/>
        <v>8888.5175324362681</v>
      </c>
      <c r="L3960" s="111">
        <f t="shared" ca="1" si="735"/>
        <v>498</v>
      </c>
      <c r="M3960" s="112">
        <f t="shared" ca="1" si="736"/>
        <v>1055.6058810633613</v>
      </c>
      <c r="N3960" s="106"/>
      <c r="O3960" s="109">
        <f t="shared" ca="1" si="739"/>
        <v>9796.7840241919257</v>
      </c>
      <c r="P3960" s="113">
        <f t="shared" ca="1" si="740"/>
        <v>1</v>
      </c>
      <c r="Q3960" s="114">
        <f t="shared" ca="1" si="737"/>
        <v>562</v>
      </c>
    </row>
    <row r="3961" spans="5:17" x14ac:dyDescent="0.35">
      <c r="E3961">
        <f t="shared" si="741"/>
        <v>3934</v>
      </c>
      <c r="F3961" s="109">
        <f t="shared" ca="1" si="732"/>
        <v>1.9973438898681881</v>
      </c>
      <c r="G3961" s="110">
        <f t="shared" ca="1" si="742"/>
        <v>7834.9089952627746</v>
      </c>
      <c r="H3961" s="92">
        <f t="shared" si="733"/>
        <v>3934</v>
      </c>
      <c r="I3961" s="109">
        <f t="shared" ca="1" si="734"/>
        <v>2.1334601780526601</v>
      </c>
      <c r="J3961" s="51">
        <f t="shared" ca="1" si="738"/>
        <v>8888.5175324362681</v>
      </c>
      <c r="K3961" s="51">
        <f t="shared" ca="1" si="743"/>
        <v>8890.6509926143208</v>
      </c>
      <c r="L3961" s="111">
        <f t="shared" ca="1" si="735"/>
        <v>497</v>
      </c>
      <c r="M3961" s="112">
        <f t="shared" ca="1" si="736"/>
        <v>1055.7419973515462</v>
      </c>
      <c r="N3961" s="106"/>
      <c r="O3961" s="109">
        <f t="shared" ca="1" si="739"/>
        <v>4394.0704142619015</v>
      </c>
      <c r="P3961" s="113">
        <f t="shared" ca="1" si="740"/>
        <v>1</v>
      </c>
      <c r="Q3961" s="114">
        <f t="shared" ca="1" si="737"/>
        <v>316</v>
      </c>
    </row>
    <row r="3962" spans="5:17" x14ac:dyDescent="0.35">
      <c r="E3962">
        <f t="shared" si="741"/>
        <v>3935</v>
      </c>
      <c r="F3962" s="109">
        <f t="shared" ca="1" si="732"/>
        <v>0.55667479101970962</v>
      </c>
      <c r="G3962" s="110">
        <f t="shared" ca="1" si="742"/>
        <v>7835.4656700537944</v>
      </c>
      <c r="H3962" s="92">
        <f t="shared" si="733"/>
        <v>3935</v>
      </c>
      <c r="I3962" s="109">
        <f t="shared" ca="1" si="734"/>
        <v>1.6689472788751134</v>
      </c>
      <c r="J3962" s="51">
        <f t="shared" ca="1" si="738"/>
        <v>8890.6509926143208</v>
      </c>
      <c r="K3962" s="51">
        <f t="shared" ca="1" si="743"/>
        <v>8892.3199398931956</v>
      </c>
      <c r="L3962" s="111">
        <f t="shared" ca="1" si="735"/>
        <v>498</v>
      </c>
      <c r="M3962" s="112">
        <f t="shared" ca="1" si="736"/>
        <v>1056.8542698394012</v>
      </c>
      <c r="N3962" s="106"/>
      <c r="O3962" s="109">
        <f t="shared" ca="1" si="739"/>
        <v>6815.4045579988624</v>
      </c>
      <c r="P3962" s="113">
        <f t="shared" ca="1" si="740"/>
        <v>1</v>
      </c>
      <c r="Q3962" s="114">
        <f t="shared" ca="1" si="737"/>
        <v>433</v>
      </c>
    </row>
    <row r="3963" spans="5:17" x14ac:dyDescent="0.35">
      <c r="E3963">
        <f t="shared" si="741"/>
        <v>3936</v>
      </c>
      <c r="F3963" s="109">
        <f t="shared" ca="1" si="732"/>
        <v>1.6544537632396006</v>
      </c>
      <c r="G3963" s="110">
        <f t="shared" ca="1" si="742"/>
        <v>7837.1201238170343</v>
      </c>
      <c r="H3963" s="92">
        <f t="shared" si="733"/>
        <v>3936</v>
      </c>
      <c r="I3963" s="109">
        <f t="shared" ca="1" si="734"/>
        <v>3.8157848586787804</v>
      </c>
      <c r="J3963" s="51">
        <f t="shared" ca="1" si="738"/>
        <v>8892.3199398931956</v>
      </c>
      <c r="K3963" s="51">
        <f t="shared" ca="1" si="743"/>
        <v>8896.1357247518736</v>
      </c>
      <c r="L3963" s="111">
        <f t="shared" ca="1" si="735"/>
        <v>503</v>
      </c>
      <c r="M3963" s="112">
        <f t="shared" ca="1" si="736"/>
        <v>1059.0156009348393</v>
      </c>
      <c r="N3963" s="106"/>
      <c r="O3963" s="109">
        <f t="shared" ca="1" si="739"/>
        <v>7191.2342432890064</v>
      </c>
      <c r="P3963" s="113">
        <f t="shared" ca="1" si="740"/>
        <v>1</v>
      </c>
      <c r="Q3963" s="114">
        <f t="shared" ca="1" si="737"/>
        <v>448</v>
      </c>
    </row>
    <row r="3964" spans="5:17" x14ac:dyDescent="0.35">
      <c r="E3964">
        <f t="shared" si="741"/>
        <v>3937</v>
      </c>
      <c r="F3964" s="109">
        <f t="shared" ca="1" si="732"/>
        <v>2.332585080621103</v>
      </c>
      <c r="G3964" s="110">
        <f t="shared" ca="1" si="742"/>
        <v>7839.4527088976556</v>
      </c>
      <c r="H3964" s="92">
        <f t="shared" si="733"/>
        <v>3937</v>
      </c>
      <c r="I3964" s="109">
        <f t="shared" ca="1" si="734"/>
        <v>0.15442399694772163</v>
      </c>
      <c r="J3964" s="51">
        <f t="shared" ca="1" si="738"/>
        <v>8896.1357247518736</v>
      </c>
      <c r="K3964" s="51">
        <f t="shared" ca="1" si="743"/>
        <v>8896.2901487488216</v>
      </c>
      <c r="L3964" s="111">
        <f t="shared" ca="1" si="735"/>
        <v>502</v>
      </c>
      <c r="M3964" s="112">
        <f t="shared" ca="1" si="736"/>
        <v>1056.837439851166</v>
      </c>
      <c r="N3964" s="106"/>
      <c r="O3964" s="109">
        <f t="shared" ca="1" si="739"/>
        <v>2251.30033888258</v>
      </c>
      <c r="P3964" s="113">
        <f t="shared" ca="1" si="740"/>
        <v>1</v>
      </c>
      <c r="Q3964" s="114">
        <f t="shared" ca="1" si="737"/>
        <v>189</v>
      </c>
    </row>
    <row r="3965" spans="5:17" x14ac:dyDescent="0.35">
      <c r="E3965">
        <f t="shared" si="741"/>
        <v>3938</v>
      </c>
      <c r="F3965" s="109">
        <f t="shared" ca="1" si="732"/>
        <v>0.9282132921993681</v>
      </c>
      <c r="G3965" s="110">
        <f t="shared" ca="1" si="742"/>
        <v>7840.3809221898546</v>
      </c>
      <c r="H3965" s="92">
        <f t="shared" si="733"/>
        <v>3938</v>
      </c>
      <c r="I3965" s="109">
        <f t="shared" ca="1" si="734"/>
        <v>0.34560602319281553</v>
      </c>
      <c r="J3965" s="51">
        <f t="shared" ca="1" si="738"/>
        <v>8896.2901487488216</v>
      </c>
      <c r="K3965" s="51">
        <f t="shared" ca="1" si="743"/>
        <v>8896.6357547720145</v>
      </c>
      <c r="L3965" s="111">
        <f t="shared" ca="1" si="735"/>
        <v>501</v>
      </c>
      <c r="M3965" s="112">
        <f t="shared" ca="1" si="736"/>
        <v>1056.2548325821599</v>
      </c>
      <c r="N3965" s="106"/>
      <c r="O3965" s="109">
        <f t="shared" ca="1" si="739"/>
        <v>10060.606497491126</v>
      </c>
      <c r="P3965" s="113">
        <f t="shared" ca="1" si="740"/>
        <v>1</v>
      </c>
      <c r="Q3965" s="114">
        <f t="shared" ca="1" si="737"/>
        <v>566</v>
      </c>
    </row>
    <row r="3966" spans="5:17" x14ac:dyDescent="0.35">
      <c r="E3966">
        <f t="shared" si="741"/>
        <v>3939</v>
      </c>
      <c r="F3966" s="109">
        <f t="shared" ca="1" si="732"/>
        <v>0.98611570038085816</v>
      </c>
      <c r="G3966" s="110">
        <f t="shared" ca="1" si="742"/>
        <v>7841.3670378902352</v>
      </c>
      <c r="H3966" s="92">
        <f t="shared" si="733"/>
        <v>3939</v>
      </c>
      <c r="I3966" s="109">
        <f t="shared" ca="1" si="734"/>
        <v>1.2144995285220663</v>
      </c>
      <c r="J3966" s="51">
        <f t="shared" ca="1" si="738"/>
        <v>8896.6357547720145</v>
      </c>
      <c r="K3966" s="51">
        <f t="shared" ca="1" si="743"/>
        <v>8897.8502543005361</v>
      </c>
      <c r="L3966" s="111">
        <f t="shared" ca="1" si="735"/>
        <v>501</v>
      </c>
      <c r="M3966" s="112">
        <f t="shared" ca="1" si="736"/>
        <v>1056.4832164103009</v>
      </c>
      <c r="N3966" s="106"/>
      <c r="O3966" s="109">
        <f t="shared" ca="1" si="739"/>
        <v>7400.0517060884458</v>
      </c>
      <c r="P3966" s="113">
        <f t="shared" ca="1" si="740"/>
        <v>1</v>
      </c>
      <c r="Q3966" s="114">
        <f t="shared" ca="1" si="737"/>
        <v>453</v>
      </c>
    </row>
    <row r="3967" spans="5:17" x14ac:dyDescent="0.35">
      <c r="E3967">
        <f t="shared" si="741"/>
        <v>3940</v>
      </c>
      <c r="F3967" s="109">
        <f t="shared" ca="1" si="732"/>
        <v>4.9232122418275335</v>
      </c>
      <c r="G3967" s="110">
        <f t="shared" ca="1" si="742"/>
        <v>7846.2902501320632</v>
      </c>
      <c r="H3967" s="92">
        <f t="shared" si="733"/>
        <v>3940</v>
      </c>
      <c r="I3967" s="109">
        <f t="shared" ca="1" si="734"/>
        <v>0.72683446235220395</v>
      </c>
      <c r="J3967" s="51">
        <f t="shared" ca="1" si="738"/>
        <v>8897.8502543005361</v>
      </c>
      <c r="K3967" s="51">
        <f t="shared" ca="1" si="743"/>
        <v>8898.5770887628878</v>
      </c>
      <c r="L3967" s="111">
        <f t="shared" ca="1" si="735"/>
        <v>500</v>
      </c>
      <c r="M3967" s="112">
        <f t="shared" ca="1" si="736"/>
        <v>1052.2868386308246</v>
      </c>
      <c r="N3967" s="106"/>
      <c r="O3967" s="109">
        <f t="shared" ca="1" si="739"/>
        <v>10212.379691033506</v>
      </c>
      <c r="P3967" s="113">
        <f t="shared" ca="1" si="740"/>
        <v>1</v>
      </c>
      <c r="Q3967" s="114">
        <f t="shared" ca="1" si="737"/>
        <v>496</v>
      </c>
    </row>
    <row r="3968" spans="5:17" x14ac:dyDescent="0.35">
      <c r="E3968">
        <f t="shared" si="741"/>
        <v>3941</v>
      </c>
      <c r="F3968" s="109">
        <f t="shared" ca="1" si="732"/>
        <v>0.71188976102473567</v>
      </c>
      <c r="G3968" s="110">
        <f t="shared" ca="1" si="742"/>
        <v>7847.0021398930876</v>
      </c>
      <c r="H3968" s="92">
        <f t="shared" si="733"/>
        <v>3941</v>
      </c>
      <c r="I3968" s="109">
        <f t="shared" ca="1" si="734"/>
        <v>2.8475258659918272</v>
      </c>
      <c r="J3968" s="51">
        <f t="shared" ca="1" si="738"/>
        <v>8898.5770887628878</v>
      </c>
      <c r="K3968" s="51">
        <f t="shared" ca="1" si="743"/>
        <v>8901.4246146288788</v>
      </c>
      <c r="L3968" s="111">
        <f t="shared" ca="1" si="735"/>
        <v>501</v>
      </c>
      <c r="M3968" s="112">
        <f t="shared" ca="1" si="736"/>
        <v>1054.4224747357912</v>
      </c>
      <c r="N3968" s="106"/>
      <c r="O3968" s="109">
        <f t="shared" ca="1" si="739"/>
        <v>331.56689470527925</v>
      </c>
      <c r="P3968" s="113">
        <f t="shared" ca="1" si="740"/>
        <v>1</v>
      </c>
      <c r="Q3968" s="114">
        <f t="shared" ca="1" si="737"/>
        <v>4</v>
      </c>
    </row>
    <row r="3969" spans="5:17" x14ac:dyDescent="0.35">
      <c r="E3969">
        <f t="shared" si="741"/>
        <v>3942</v>
      </c>
      <c r="F3969" s="109">
        <f t="shared" ca="1" si="732"/>
        <v>3.4763916240610571</v>
      </c>
      <c r="G3969" s="110">
        <f t="shared" ca="1" si="742"/>
        <v>7850.4785315171484</v>
      </c>
      <c r="H3969" s="92">
        <f t="shared" si="733"/>
        <v>3942</v>
      </c>
      <c r="I3969" s="109">
        <f t="shared" ca="1" si="734"/>
        <v>6.943004829077891</v>
      </c>
      <c r="J3969" s="51">
        <f t="shared" ca="1" si="738"/>
        <v>8901.4246146288788</v>
      </c>
      <c r="K3969" s="51">
        <f t="shared" ca="1" si="743"/>
        <v>8908.3676194579566</v>
      </c>
      <c r="L3969" s="111">
        <f t="shared" ca="1" si="735"/>
        <v>503</v>
      </c>
      <c r="M3969" s="112">
        <f t="shared" ca="1" si="736"/>
        <v>1057.8890879408082</v>
      </c>
      <c r="N3969" s="106"/>
      <c r="O3969" s="109">
        <f t="shared" ca="1" si="739"/>
        <v>9914.5693394561313</v>
      </c>
      <c r="P3969" s="113">
        <f t="shared" ca="1" si="740"/>
        <v>1</v>
      </c>
      <c r="Q3969" s="114">
        <f t="shared" ca="1" si="737"/>
        <v>571</v>
      </c>
    </row>
    <row r="3970" spans="5:17" x14ac:dyDescent="0.35">
      <c r="E3970">
        <f t="shared" si="741"/>
        <v>3943</v>
      </c>
      <c r="F3970" s="109">
        <f t="shared" ca="1" si="732"/>
        <v>0.18609986955740992</v>
      </c>
      <c r="G3970" s="110">
        <f t="shared" ca="1" si="742"/>
        <v>7850.6646313867059</v>
      </c>
      <c r="H3970" s="92">
        <f t="shared" si="733"/>
        <v>3943</v>
      </c>
      <c r="I3970" s="109">
        <f t="shared" ca="1" si="734"/>
        <v>6.8034677589854873</v>
      </c>
      <c r="J3970" s="51">
        <f t="shared" ca="1" si="738"/>
        <v>8908.3676194579566</v>
      </c>
      <c r="K3970" s="51">
        <f t="shared" ca="1" si="743"/>
        <v>8915.1710872169424</v>
      </c>
      <c r="L3970" s="111">
        <f t="shared" ca="1" si="735"/>
        <v>507</v>
      </c>
      <c r="M3970" s="112">
        <f t="shared" ca="1" si="736"/>
        <v>1064.5064558302365</v>
      </c>
      <c r="N3970" s="106"/>
      <c r="O3970" s="109">
        <f t="shared" ca="1" si="739"/>
        <v>2474.1324211293404</v>
      </c>
      <c r="P3970" s="113">
        <f t="shared" ca="1" si="740"/>
        <v>1</v>
      </c>
      <c r="Q3970" s="114">
        <f t="shared" ca="1" si="737"/>
        <v>202</v>
      </c>
    </row>
    <row r="3971" spans="5:17" x14ac:dyDescent="0.35">
      <c r="E3971">
        <f t="shared" si="741"/>
        <v>3944</v>
      </c>
      <c r="F3971" s="109">
        <f t="shared" ca="1" si="732"/>
        <v>1.392083053533538</v>
      </c>
      <c r="G3971" s="110">
        <f t="shared" ca="1" si="742"/>
        <v>7852.0567144402394</v>
      </c>
      <c r="H3971" s="92">
        <f t="shared" si="733"/>
        <v>3944</v>
      </c>
      <c r="I3971" s="109">
        <f t="shared" ca="1" si="734"/>
        <v>0.30776106551221433</v>
      </c>
      <c r="J3971" s="51">
        <f t="shared" ca="1" si="738"/>
        <v>8915.1710872169424</v>
      </c>
      <c r="K3971" s="51">
        <f t="shared" ca="1" si="743"/>
        <v>8915.4788482824551</v>
      </c>
      <c r="L3971" s="111">
        <f t="shared" ca="1" si="735"/>
        <v>506</v>
      </c>
      <c r="M3971" s="112">
        <f t="shared" ca="1" si="736"/>
        <v>1063.4221338422158</v>
      </c>
      <c r="N3971" s="106"/>
      <c r="O3971" s="109">
        <f t="shared" ca="1" si="739"/>
        <v>7861.7035773520029</v>
      </c>
      <c r="P3971" s="113">
        <f t="shared" ca="1" si="740"/>
        <v>1</v>
      </c>
      <c r="Q3971" s="114">
        <f t="shared" ca="1" si="737"/>
        <v>500</v>
      </c>
    </row>
    <row r="3972" spans="5:17" x14ac:dyDescent="0.35">
      <c r="E3972">
        <f t="shared" si="741"/>
        <v>3945</v>
      </c>
      <c r="F3972" s="109">
        <f t="shared" ca="1" si="732"/>
        <v>0.15846423996048947</v>
      </c>
      <c r="G3972" s="110">
        <f t="shared" ca="1" si="742"/>
        <v>7852.2151786801996</v>
      </c>
      <c r="H3972" s="92">
        <f t="shared" si="733"/>
        <v>3945</v>
      </c>
      <c r="I3972" s="109">
        <f t="shared" ca="1" si="734"/>
        <v>0.20800224203597309</v>
      </c>
      <c r="J3972" s="51">
        <f t="shared" ca="1" si="738"/>
        <v>8915.4788482824551</v>
      </c>
      <c r="K3972" s="51">
        <f t="shared" ca="1" si="743"/>
        <v>8915.6868505244911</v>
      </c>
      <c r="L3972" s="111">
        <f t="shared" ca="1" si="735"/>
        <v>506</v>
      </c>
      <c r="M3972" s="112">
        <f t="shared" ca="1" si="736"/>
        <v>1063.4716718442914</v>
      </c>
      <c r="N3972" s="106"/>
      <c r="O3972" s="109">
        <f t="shared" ca="1" si="739"/>
        <v>7802.4464260298682</v>
      </c>
      <c r="P3972" s="113">
        <f t="shared" ca="1" si="740"/>
        <v>1</v>
      </c>
      <c r="Q3972" s="114">
        <f t="shared" ca="1" si="737"/>
        <v>494</v>
      </c>
    </row>
    <row r="3973" spans="5:17" x14ac:dyDescent="0.35">
      <c r="E3973">
        <f t="shared" si="741"/>
        <v>3946</v>
      </c>
      <c r="F3973" s="109">
        <f t="shared" ca="1" si="732"/>
        <v>2.0833308431848363</v>
      </c>
      <c r="G3973" s="110">
        <f t="shared" ca="1" si="742"/>
        <v>7854.2985095233844</v>
      </c>
      <c r="H3973" s="92">
        <f t="shared" si="733"/>
        <v>3946</v>
      </c>
      <c r="I3973" s="109">
        <f t="shared" ca="1" si="734"/>
        <v>2.6590681167369197</v>
      </c>
      <c r="J3973" s="51">
        <f t="shared" ca="1" si="738"/>
        <v>8915.6868505244911</v>
      </c>
      <c r="K3973" s="51">
        <f t="shared" ca="1" si="743"/>
        <v>8918.3459186412274</v>
      </c>
      <c r="L3973" s="111">
        <f t="shared" ca="1" si="735"/>
        <v>505</v>
      </c>
      <c r="M3973" s="112">
        <f t="shared" ca="1" si="736"/>
        <v>1064.047409117843</v>
      </c>
      <c r="N3973" s="106"/>
      <c r="O3973" s="109">
        <f t="shared" ca="1" si="739"/>
        <v>8596.3561930645246</v>
      </c>
      <c r="P3973" s="113">
        <f t="shared" ca="1" si="740"/>
        <v>1</v>
      </c>
      <c r="Q3973" s="114">
        <f t="shared" ca="1" si="737"/>
        <v>524</v>
      </c>
    </row>
    <row r="3974" spans="5:17" x14ac:dyDescent="0.35">
      <c r="E3974">
        <f t="shared" si="741"/>
        <v>3947</v>
      </c>
      <c r="F3974" s="109">
        <f t="shared" ca="1" si="732"/>
        <v>3.9631575847805713</v>
      </c>
      <c r="G3974" s="110">
        <f t="shared" ca="1" si="742"/>
        <v>7858.2616671081651</v>
      </c>
      <c r="H3974" s="92">
        <f t="shared" si="733"/>
        <v>3947</v>
      </c>
      <c r="I3974" s="109">
        <f t="shared" ca="1" si="734"/>
        <v>1.384542774087834</v>
      </c>
      <c r="J3974" s="51">
        <f t="shared" ca="1" si="738"/>
        <v>8918.3459186412274</v>
      </c>
      <c r="K3974" s="51">
        <f t="shared" ca="1" si="743"/>
        <v>8919.7304614153145</v>
      </c>
      <c r="L3974" s="111">
        <f t="shared" ca="1" si="735"/>
        <v>504</v>
      </c>
      <c r="M3974" s="112">
        <f t="shared" ca="1" si="736"/>
        <v>1061.4687943071494</v>
      </c>
      <c r="N3974" s="106"/>
      <c r="O3974" s="109">
        <f t="shared" ca="1" si="739"/>
        <v>8646.2957051496396</v>
      </c>
      <c r="P3974" s="113">
        <f t="shared" ca="1" si="740"/>
        <v>1</v>
      </c>
      <c r="Q3974" s="114">
        <f t="shared" ca="1" si="737"/>
        <v>524</v>
      </c>
    </row>
    <row r="3975" spans="5:17" x14ac:dyDescent="0.35">
      <c r="E3975">
        <f t="shared" si="741"/>
        <v>3948</v>
      </c>
      <c r="F3975" s="109">
        <f t="shared" ca="1" si="732"/>
        <v>0.3264049574351427</v>
      </c>
      <c r="G3975" s="110">
        <f t="shared" ca="1" si="742"/>
        <v>7858.5880720656005</v>
      </c>
      <c r="H3975" s="92">
        <f t="shared" si="733"/>
        <v>3948</v>
      </c>
      <c r="I3975" s="109">
        <f t="shared" ca="1" si="734"/>
        <v>1.0116323646578402</v>
      </c>
      <c r="J3975" s="51">
        <f t="shared" ca="1" si="738"/>
        <v>8919.7304614153145</v>
      </c>
      <c r="K3975" s="51">
        <f t="shared" ca="1" si="743"/>
        <v>8920.7420937799725</v>
      </c>
      <c r="L3975" s="111">
        <f t="shared" ca="1" si="735"/>
        <v>504</v>
      </c>
      <c r="M3975" s="112">
        <f t="shared" ca="1" si="736"/>
        <v>1062.154021714372</v>
      </c>
      <c r="N3975" s="106"/>
      <c r="O3975" s="109">
        <f t="shared" ca="1" si="739"/>
        <v>8410.5527428668101</v>
      </c>
      <c r="P3975" s="113">
        <f t="shared" ca="1" si="740"/>
        <v>1</v>
      </c>
      <c r="Q3975" s="114">
        <f t="shared" ca="1" si="737"/>
        <v>532</v>
      </c>
    </row>
    <row r="3976" spans="5:17" x14ac:dyDescent="0.35">
      <c r="E3976">
        <f t="shared" si="741"/>
        <v>3949</v>
      </c>
      <c r="F3976" s="109">
        <f t="shared" ca="1" si="732"/>
        <v>1.7246411058006741</v>
      </c>
      <c r="G3976" s="110">
        <f t="shared" ca="1" si="742"/>
        <v>7860.3127131714009</v>
      </c>
      <c r="H3976" s="92">
        <f t="shared" si="733"/>
        <v>3949</v>
      </c>
      <c r="I3976" s="109">
        <f t="shared" ca="1" si="734"/>
        <v>4.9138525447512613</v>
      </c>
      <c r="J3976" s="51">
        <f t="shared" ca="1" si="738"/>
        <v>8920.7420937799725</v>
      </c>
      <c r="K3976" s="51">
        <f t="shared" ca="1" si="743"/>
        <v>8925.6559463247231</v>
      </c>
      <c r="L3976" s="111">
        <f t="shared" ca="1" si="735"/>
        <v>507</v>
      </c>
      <c r="M3976" s="112">
        <f t="shared" ca="1" si="736"/>
        <v>1065.3432331533222</v>
      </c>
      <c r="N3976" s="106"/>
      <c r="O3976" s="109">
        <f t="shared" ca="1" si="739"/>
        <v>8326.9280500389632</v>
      </c>
      <c r="P3976" s="113">
        <f t="shared" ca="1" si="740"/>
        <v>1</v>
      </c>
      <c r="Q3976" s="114">
        <f t="shared" ca="1" si="737"/>
        <v>543</v>
      </c>
    </row>
    <row r="3977" spans="5:17" x14ac:dyDescent="0.35">
      <c r="E3977">
        <f t="shared" si="741"/>
        <v>3950</v>
      </c>
      <c r="F3977" s="109">
        <f t="shared" ca="1" si="732"/>
        <v>1.8271043652435348</v>
      </c>
      <c r="G3977" s="110">
        <f t="shared" ca="1" si="742"/>
        <v>7862.1398175366448</v>
      </c>
      <c r="H3977" s="92">
        <f t="shared" si="733"/>
        <v>3950</v>
      </c>
      <c r="I3977" s="109">
        <f t="shared" ca="1" si="734"/>
        <v>0.27230700211608688</v>
      </c>
      <c r="J3977" s="51">
        <f t="shared" ca="1" si="738"/>
        <v>8925.6559463247231</v>
      </c>
      <c r="K3977" s="51">
        <f t="shared" ca="1" si="743"/>
        <v>8925.9282533268397</v>
      </c>
      <c r="L3977" s="111">
        <f t="shared" ca="1" si="735"/>
        <v>506</v>
      </c>
      <c r="M3977" s="112">
        <f t="shared" ca="1" si="736"/>
        <v>1063.7884357901949</v>
      </c>
      <c r="N3977" s="106"/>
      <c r="O3977" s="109">
        <f t="shared" ca="1" si="739"/>
        <v>10992.904604453384</v>
      </c>
      <c r="P3977" s="113">
        <f t="shared" ca="1" si="740"/>
        <v>1</v>
      </c>
      <c r="Q3977" s="114">
        <f t="shared" ca="1" si="737"/>
        <v>143</v>
      </c>
    </row>
    <row r="3978" spans="5:17" x14ac:dyDescent="0.35">
      <c r="E3978">
        <f t="shared" si="741"/>
        <v>3951</v>
      </c>
      <c r="F3978" s="109">
        <f t="shared" ca="1" si="732"/>
        <v>5.0490325724205407</v>
      </c>
      <c r="G3978" s="110">
        <f t="shared" ca="1" si="742"/>
        <v>7867.1888501090652</v>
      </c>
      <c r="H3978" s="92">
        <f t="shared" si="733"/>
        <v>3951</v>
      </c>
      <c r="I3978" s="109">
        <f t="shared" ca="1" si="734"/>
        <v>0.42623678609333931</v>
      </c>
      <c r="J3978" s="51">
        <f t="shared" ca="1" si="738"/>
        <v>8925.9282533268397</v>
      </c>
      <c r="K3978" s="51">
        <f t="shared" ca="1" si="743"/>
        <v>8926.3544901129335</v>
      </c>
      <c r="L3978" s="111">
        <f t="shared" ca="1" si="735"/>
        <v>505</v>
      </c>
      <c r="M3978" s="112">
        <f t="shared" ca="1" si="736"/>
        <v>1059.1656400038682</v>
      </c>
      <c r="N3978" s="106"/>
      <c r="O3978" s="109">
        <f t="shared" ca="1" si="739"/>
        <v>1766.4522926109405</v>
      </c>
      <c r="P3978" s="113">
        <f t="shared" ca="1" si="740"/>
        <v>1</v>
      </c>
      <c r="Q3978" s="114">
        <f t="shared" ca="1" si="737"/>
        <v>121</v>
      </c>
    </row>
    <row r="3979" spans="5:17" x14ac:dyDescent="0.35">
      <c r="E3979">
        <f t="shared" si="741"/>
        <v>3952</v>
      </c>
      <c r="F3979" s="109">
        <f t="shared" ca="1" si="732"/>
        <v>0.95391196461475147</v>
      </c>
      <c r="G3979" s="110">
        <f t="shared" ca="1" si="742"/>
        <v>7868.1427620736804</v>
      </c>
      <c r="H3979" s="92">
        <f t="shared" si="733"/>
        <v>3952</v>
      </c>
      <c r="I3979" s="109">
        <f t="shared" ca="1" si="734"/>
        <v>5.4327059162423748</v>
      </c>
      <c r="J3979" s="51">
        <f t="shared" ca="1" si="738"/>
        <v>8926.3544901129335</v>
      </c>
      <c r="K3979" s="51">
        <f t="shared" ca="1" si="743"/>
        <v>8931.7871960291759</v>
      </c>
      <c r="L3979" s="111">
        <f t="shared" ca="1" si="735"/>
        <v>506</v>
      </c>
      <c r="M3979" s="112">
        <f t="shared" ca="1" si="736"/>
        <v>1063.6444339554955</v>
      </c>
      <c r="N3979" s="106"/>
      <c r="O3979" s="109">
        <f t="shared" ca="1" si="739"/>
        <v>1381.082461458727</v>
      </c>
      <c r="P3979" s="113">
        <f t="shared" ca="1" si="740"/>
        <v>1</v>
      </c>
      <c r="Q3979" s="114">
        <f t="shared" ca="1" si="737"/>
        <v>99</v>
      </c>
    </row>
    <row r="3980" spans="5:17" x14ac:dyDescent="0.35">
      <c r="E3980">
        <f t="shared" si="741"/>
        <v>3953</v>
      </c>
      <c r="F3980" s="109">
        <f t="shared" ca="1" si="732"/>
        <v>1.1911287628309823</v>
      </c>
      <c r="G3980" s="110">
        <f t="shared" ca="1" si="742"/>
        <v>7869.3338908365113</v>
      </c>
      <c r="H3980" s="92">
        <f t="shared" si="733"/>
        <v>3953</v>
      </c>
      <c r="I3980" s="109">
        <f t="shared" ca="1" si="734"/>
        <v>1.0775944355537872</v>
      </c>
      <c r="J3980" s="51">
        <f t="shared" ca="1" si="738"/>
        <v>8931.7871960291759</v>
      </c>
      <c r="K3980" s="51">
        <f t="shared" ca="1" si="743"/>
        <v>8932.8647904647296</v>
      </c>
      <c r="L3980" s="111">
        <f t="shared" ca="1" si="735"/>
        <v>507</v>
      </c>
      <c r="M3980" s="112">
        <f t="shared" ca="1" si="736"/>
        <v>1063.5308996282183</v>
      </c>
      <c r="N3980" s="106"/>
      <c r="O3980" s="109">
        <f t="shared" ca="1" si="739"/>
        <v>4855.1060439684461</v>
      </c>
      <c r="P3980" s="113">
        <f t="shared" ca="1" si="740"/>
        <v>1</v>
      </c>
      <c r="Q3980" s="114">
        <f t="shared" ca="1" si="737"/>
        <v>323</v>
      </c>
    </row>
    <row r="3981" spans="5:17" x14ac:dyDescent="0.35">
      <c r="E3981">
        <f t="shared" si="741"/>
        <v>3954</v>
      </c>
      <c r="F3981" s="109">
        <f t="shared" ca="1" si="732"/>
        <v>1.4839138285761704</v>
      </c>
      <c r="G3981" s="110">
        <f t="shared" ca="1" si="742"/>
        <v>7870.8178046650874</v>
      </c>
      <c r="H3981" s="92">
        <f t="shared" si="733"/>
        <v>3954</v>
      </c>
      <c r="I3981" s="109">
        <f t="shared" ca="1" si="734"/>
        <v>1.9678659624494572</v>
      </c>
      <c r="J3981" s="51">
        <f t="shared" ca="1" si="738"/>
        <v>8932.8647904647296</v>
      </c>
      <c r="K3981" s="51">
        <f t="shared" ca="1" si="743"/>
        <v>8934.8326564271792</v>
      </c>
      <c r="L3981" s="111">
        <f t="shared" ca="1" si="735"/>
        <v>507</v>
      </c>
      <c r="M3981" s="112">
        <f t="shared" ca="1" si="736"/>
        <v>1064.0148517620919</v>
      </c>
      <c r="N3981" s="106"/>
      <c r="O3981" s="109">
        <f t="shared" ca="1" si="739"/>
        <v>3148.2194475332349</v>
      </c>
      <c r="P3981" s="113">
        <f t="shared" ca="1" si="740"/>
        <v>1</v>
      </c>
      <c r="Q3981" s="114">
        <f t="shared" ca="1" si="737"/>
        <v>240</v>
      </c>
    </row>
    <row r="3982" spans="5:17" x14ac:dyDescent="0.35">
      <c r="E3982">
        <f t="shared" si="741"/>
        <v>3955</v>
      </c>
      <c r="F3982" s="109">
        <f t="shared" ca="1" si="732"/>
        <v>2.7282507082139893</v>
      </c>
      <c r="G3982" s="110">
        <f t="shared" ca="1" si="742"/>
        <v>7873.546055373301</v>
      </c>
      <c r="H3982" s="92">
        <f t="shared" si="733"/>
        <v>3955</v>
      </c>
      <c r="I3982" s="109">
        <f t="shared" ca="1" si="734"/>
        <v>0.47414916317606332</v>
      </c>
      <c r="J3982" s="51">
        <f t="shared" ca="1" si="738"/>
        <v>8934.8326564271792</v>
      </c>
      <c r="K3982" s="51">
        <f t="shared" ca="1" si="743"/>
        <v>8935.306805590355</v>
      </c>
      <c r="L3982" s="111">
        <f t="shared" ca="1" si="735"/>
        <v>506</v>
      </c>
      <c r="M3982" s="112">
        <f t="shared" ca="1" si="736"/>
        <v>1061.760750217054</v>
      </c>
      <c r="N3982" s="106"/>
      <c r="O3982" s="109">
        <f t="shared" ca="1" si="739"/>
        <v>4633.4804355082406</v>
      </c>
      <c r="P3982" s="113">
        <f t="shared" ca="1" si="740"/>
        <v>1</v>
      </c>
      <c r="Q3982" s="114">
        <f t="shared" ca="1" si="737"/>
        <v>343</v>
      </c>
    </row>
    <row r="3983" spans="5:17" x14ac:dyDescent="0.35">
      <c r="E3983">
        <f t="shared" si="741"/>
        <v>3956</v>
      </c>
      <c r="F3983" s="109">
        <f t="shared" ca="1" si="732"/>
        <v>2.8548715981165875</v>
      </c>
      <c r="G3983" s="110">
        <f t="shared" ca="1" si="742"/>
        <v>7876.4009269714179</v>
      </c>
      <c r="H3983" s="92">
        <f t="shared" si="733"/>
        <v>3956</v>
      </c>
      <c r="I3983" s="109">
        <f t="shared" ca="1" si="734"/>
        <v>2.2948732860827636</v>
      </c>
      <c r="J3983" s="51">
        <f t="shared" ca="1" si="738"/>
        <v>8935.306805590355</v>
      </c>
      <c r="K3983" s="51">
        <f t="shared" ca="1" si="743"/>
        <v>8937.6016788764373</v>
      </c>
      <c r="L3983" s="111">
        <f t="shared" ca="1" si="735"/>
        <v>506</v>
      </c>
      <c r="M3983" s="112">
        <f t="shared" ca="1" si="736"/>
        <v>1061.2007519050194</v>
      </c>
      <c r="N3983" s="106"/>
      <c r="O3983" s="109">
        <f t="shared" ca="1" si="739"/>
        <v>6198.2462908488897</v>
      </c>
      <c r="P3983" s="113">
        <f t="shared" ca="1" si="740"/>
        <v>1</v>
      </c>
      <c r="Q3983" s="114">
        <f t="shared" ca="1" si="737"/>
        <v>385</v>
      </c>
    </row>
    <row r="3984" spans="5:17" x14ac:dyDescent="0.35">
      <c r="E3984">
        <f t="shared" si="741"/>
        <v>3957</v>
      </c>
      <c r="F3984" s="109">
        <f t="shared" ca="1" si="732"/>
        <v>0.39203455078911636</v>
      </c>
      <c r="G3984" s="110">
        <f t="shared" ca="1" si="742"/>
        <v>7876.7929615222074</v>
      </c>
      <c r="H3984" s="92">
        <f t="shared" si="733"/>
        <v>3957</v>
      </c>
      <c r="I3984" s="109">
        <f t="shared" ca="1" si="734"/>
        <v>1.7563971724217382</v>
      </c>
      <c r="J3984" s="51">
        <f t="shared" ca="1" si="738"/>
        <v>8937.6016788764373</v>
      </c>
      <c r="K3984" s="51">
        <f t="shared" ca="1" si="743"/>
        <v>8939.3580760488585</v>
      </c>
      <c r="L3984" s="111">
        <f t="shared" ca="1" si="735"/>
        <v>507</v>
      </c>
      <c r="M3984" s="112">
        <f t="shared" ca="1" si="736"/>
        <v>1062.5651145266511</v>
      </c>
      <c r="N3984" s="106"/>
      <c r="O3984" s="109">
        <f t="shared" ca="1" si="739"/>
        <v>1319.8715262362914</v>
      </c>
      <c r="P3984" s="113">
        <f t="shared" ca="1" si="740"/>
        <v>1</v>
      </c>
      <c r="Q3984" s="114">
        <f t="shared" ca="1" si="737"/>
        <v>95</v>
      </c>
    </row>
    <row r="3985" spans="5:17" x14ac:dyDescent="0.35">
      <c r="E3985">
        <f t="shared" si="741"/>
        <v>3958</v>
      </c>
      <c r="F3985" s="109">
        <f t="shared" ca="1" si="732"/>
        <v>0.82753666239087886</v>
      </c>
      <c r="G3985" s="110">
        <f t="shared" ca="1" si="742"/>
        <v>7877.6204981845985</v>
      </c>
      <c r="H3985" s="92">
        <f t="shared" si="733"/>
        <v>3958</v>
      </c>
      <c r="I3985" s="109">
        <f t="shared" ca="1" si="734"/>
        <v>6.5500546633878063</v>
      </c>
      <c r="J3985" s="51">
        <f t="shared" ca="1" si="738"/>
        <v>8939.3580760488585</v>
      </c>
      <c r="K3985" s="51">
        <f t="shared" ca="1" si="743"/>
        <v>8945.9081307122469</v>
      </c>
      <c r="L3985" s="111">
        <f t="shared" ca="1" si="735"/>
        <v>509</v>
      </c>
      <c r="M3985" s="112">
        <f t="shared" ca="1" si="736"/>
        <v>1068.2876325276484</v>
      </c>
      <c r="N3985" s="106"/>
      <c r="O3985" s="109">
        <f t="shared" ca="1" si="739"/>
        <v>10895.178021094023</v>
      </c>
      <c r="P3985" s="113">
        <f t="shared" ca="1" si="740"/>
        <v>1</v>
      </c>
      <c r="Q3985" s="114">
        <f t="shared" ca="1" si="737"/>
        <v>193</v>
      </c>
    </row>
    <row r="3986" spans="5:17" x14ac:dyDescent="0.35">
      <c r="E3986">
        <f t="shared" si="741"/>
        <v>3959</v>
      </c>
      <c r="F3986" s="109">
        <f t="shared" ca="1" si="732"/>
        <v>8.2550052110909378E-2</v>
      </c>
      <c r="G3986" s="110">
        <f t="shared" ca="1" si="742"/>
        <v>7877.703048236709</v>
      </c>
      <c r="H3986" s="92">
        <f t="shared" si="733"/>
        <v>3959</v>
      </c>
      <c r="I3986" s="109">
        <f t="shared" ca="1" si="734"/>
        <v>1.2338271553589548</v>
      </c>
      <c r="J3986" s="51">
        <f t="shared" ca="1" si="738"/>
        <v>8945.9081307122469</v>
      </c>
      <c r="K3986" s="51">
        <f t="shared" ca="1" si="743"/>
        <v>8947.141957867605</v>
      </c>
      <c r="L3986" s="111">
        <f t="shared" ca="1" si="735"/>
        <v>508</v>
      </c>
      <c r="M3986" s="112">
        <f t="shared" ca="1" si="736"/>
        <v>1069.438909630896</v>
      </c>
      <c r="N3986" s="106"/>
      <c r="O3986" s="109">
        <f t="shared" ca="1" si="739"/>
        <v>8130.6223668489502</v>
      </c>
      <c r="P3986" s="113">
        <f t="shared" ca="1" si="740"/>
        <v>1</v>
      </c>
      <c r="Q3986" s="114">
        <f t="shared" ca="1" si="737"/>
        <v>531</v>
      </c>
    </row>
    <row r="3987" spans="5:17" x14ac:dyDescent="0.35">
      <c r="E3987">
        <f t="shared" si="741"/>
        <v>3960</v>
      </c>
      <c r="F3987" s="109">
        <f t="shared" ca="1" si="732"/>
        <v>2.6690623057921004</v>
      </c>
      <c r="G3987" s="110">
        <f t="shared" ca="1" si="742"/>
        <v>7880.3721105425011</v>
      </c>
      <c r="H3987" s="92">
        <f t="shared" si="733"/>
        <v>3960</v>
      </c>
      <c r="I3987" s="109">
        <f t="shared" ca="1" si="734"/>
        <v>9.4943560420018525</v>
      </c>
      <c r="J3987" s="51">
        <f t="shared" ca="1" si="738"/>
        <v>8947.141957867605</v>
      </c>
      <c r="K3987" s="51">
        <f t="shared" ca="1" si="743"/>
        <v>8956.6363139096065</v>
      </c>
      <c r="L3987" s="111">
        <f t="shared" ca="1" si="735"/>
        <v>513</v>
      </c>
      <c r="M3987" s="112">
        <f t="shared" ca="1" si="736"/>
        <v>1076.2642033671054</v>
      </c>
      <c r="N3987" s="106"/>
      <c r="O3987" s="109">
        <f t="shared" ca="1" si="739"/>
        <v>1660.1514069979771</v>
      </c>
      <c r="P3987" s="113">
        <f t="shared" ca="1" si="740"/>
        <v>1</v>
      </c>
      <c r="Q3987" s="114">
        <f t="shared" ca="1" si="737"/>
        <v>112</v>
      </c>
    </row>
    <row r="3988" spans="5:17" x14ac:dyDescent="0.35">
      <c r="E3988">
        <f t="shared" si="741"/>
        <v>3961</v>
      </c>
      <c r="F3988" s="109">
        <f t="shared" ca="1" si="732"/>
        <v>10.947382090286014</v>
      </c>
      <c r="G3988" s="110">
        <f t="shared" ca="1" si="742"/>
        <v>7891.3194926327869</v>
      </c>
      <c r="H3988" s="92">
        <f t="shared" si="733"/>
        <v>3961</v>
      </c>
      <c r="I3988" s="109">
        <f t="shared" ca="1" si="734"/>
        <v>15.584390265354809</v>
      </c>
      <c r="J3988" s="51">
        <f t="shared" ca="1" si="738"/>
        <v>8956.6363139096065</v>
      </c>
      <c r="K3988" s="51">
        <f t="shared" ca="1" si="743"/>
        <v>8972.2207041749607</v>
      </c>
      <c r="L3988" s="111">
        <f t="shared" ca="1" si="735"/>
        <v>520</v>
      </c>
      <c r="M3988" s="112">
        <f t="shared" ca="1" si="736"/>
        <v>1080.9012115421738</v>
      </c>
      <c r="N3988" s="106"/>
      <c r="O3988" s="109">
        <f t="shared" ca="1" si="739"/>
        <v>9985.4561127981251</v>
      </c>
      <c r="P3988" s="113">
        <f t="shared" ca="1" si="740"/>
        <v>1</v>
      </c>
      <c r="Q3988" s="114">
        <f t="shared" ca="1" si="737"/>
        <v>572</v>
      </c>
    </row>
    <row r="3989" spans="5:17" x14ac:dyDescent="0.35">
      <c r="E3989">
        <f t="shared" si="741"/>
        <v>3962</v>
      </c>
      <c r="F3989" s="109">
        <f t="shared" ca="1" si="732"/>
        <v>2.9429693725547428</v>
      </c>
      <c r="G3989" s="110">
        <f t="shared" ca="1" si="742"/>
        <v>7894.2624620053421</v>
      </c>
      <c r="H3989" s="92">
        <f t="shared" si="733"/>
        <v>3962</v>
      </c>
      <c r="I3989" s="109">
        <f t="shared" ca="1" si="734"/>
        <v>1.9708329068122585</v>
      </c>
      <c r="J3989" s="51">
        <f t="shared" ca="1" si="738"/>
        <v>8972.2207041749607</v>
      </c>
      <c r="K3989" s="51">
        <f t="shared" ca="1" si="743"/>
        <v>8974.1915370817733</v>
      </c>
      <c r="L3989" s="111">
        <f t="shared" ca="1" si="735"/>
        <v>520</v>
      </c>
      <c r="M3989" s="112">
        <f t="shared" ca="1" si="736"/>
        <v>1079.9290750764312</v>
      </c>
      <c r="N3989" s="106"/>
      <c r="O3989" s="109">
        <f t="shared" ca="1" si="739"/>
        <v>1475.6111561647699</v>
      </c>
      <c r="P3989" s="113">
        <f t="shared" ca="1" si="740"/>
        <v>1</v>
      </c>
      <c r="Q3989" s="114">
        <f t="shared" ca="1" si="737"/>
        <v>106</v>
      </c>
    </row>
    <row r="3990" spans="5:17" x14ac:dyDescent="0.35">
      <c r="E3990">
        <f t="shared" si="741"/>
        <v>3963</v>
      </c>
      <c r="F3990" s="109">
        <f t="shared" ca="1" si="732"/>
        <v>0.39349155988657819</v>
      </c>
      <c r="G3990" s="110">
        <f t="shared" ca="1" si="742"/>
        <v>7894.6559535652286</v>
      </c>
      <c r="H3990" s="92">
        <f t="shared" si="733"/>
        <v>3963</v>
      </c>
      <c r="I3990" s="109">
        <f t="shared" ca="1" si="734"/>
        <v>11.974298754124353</v>
      </c>
      <c r="J3990" s="51">
        <f t="shared" ca="1" si="738"/>
        <v>8974.1915370817733</v>
      </c>
      <c r="K3990" s="51">
        <f t="shared" ca="1" si="743"/>
        <v>8986.1658358358982</v>
      </c>
      <c r="L3990" s="111">
        <f t="shared" ca="1" si="735"/>
        <v>524</v>
      </c>
      <c r="M3990" s="112">
        <f t="shared" ca="1" si="736"/>
        <v>1091.5098822706696</v>
      </c>
      <c r="N3990" s="106"/>
      <c r="O3990" s="109">
        <f t="shared" ca="1" si="739"/>
        <v>6886.9104392155141</v>
      </c>
      <c r="P3990" s="113">
        <f t="shared" ca="1" si="740"/>
        <v>1</v>
      </c>
      <c r="Q3990" s="114">
        <f t="shared" ca="1" si="737"/>
        <v>438</v>
      </c>
    </row>
    <row r="3991" spans="5:17" x14ac:dyDescent="0.35">
      <c r="E3991">
        <f t="shared" si="741"/>
        <v>3964</v>
      </c>
      <c r="F3991" s="109">
        <f t="shared" ca="1" si="732"/>
        <v>4.5878749206514016</v>
      </c>
      <c r="G3991" s="110">
        <f t="shared" ca="1" si="742"/>
        <v>7899.2438284858799</v>
      </c>
      <c r="H3991" s="92">
        <f t="shared" si="733"/>
        <v>3964</v>
      </c>
      <c r="I3991" s="109">
        <f t="shared" ca="1" si="734"/>
        <v>1.6241402447974209</v>
      </c>
      <c r="J3991" s="51">
        <f t="shared" ca="1" si="738"/>
        <v>8986.1658358358982</v>
      </c>
      <c r="K3991" s="51">
        <f t="shared" ca="1" si="743"/>
        <v>8987.7899760806959</v>
      </c>
      <c r="L3991" s="111">
        <f t="shared" ca="1" si="735"/>
        <v>523</v>
      </c>
      <c r="M3991" s="112">
        <f t="shared" ca="1" si="736"/>
        <v>1088.5461475948159</v>
      </c>
      <c r="N3991" s="106"/>
      <c r="O3991" s="109">
        <f t="shared" ca="1" si="739"/>
        <v>9993.5521273048744</v>
      </c>
      <c r="P3991" s="113">
        <f t="shared" ca="1" si="740"/>
        <v>1</v>
      </c>
      <c r="Q3991" s="114">
        <f t="shared" ca="1" si="737"/>
        <v>574</v>
      </c>
    </row>
    <row r="3992" spans="5:17" x14ac:dyDescent="0.35">
      <c r="E3992">
        <f t="shared" si="741"/>
        <v>3965</v>
      </c>
      <c r="F3992" s="109">
        <f t="shared" ca="1" si="732"/>
        <v>1.1885373292859147</v>
      </c>
      <c r="G3992" s="110">
        <f t="shared" ca="1" si="742"/>
        <v>7900.4323658151661</v>
      </c>
      <c r="H3992" s="92">
        <f t="shared" si="733"/>
        <v>3965</v>
      </c>
      <c r="I3992" s="109">
        <f t="shared" ca="1" si="734"/>
        <v>1.5672931833311667</v>
      </c>
      <c r="J3992" s="51">
        <f t="shared" ca="1" si="738"/>
        <v>8987.7899760806959</v>
      </c>
      <c r="K3992" s="51">
        <f t="shared" ca="1" si="743"/>
        <v>8989.3572692640264</v>
      </c>
      <c r="L3992" s="111">
        <f t="shared" ca="1" si="735"/>
        <v>526</v>
      </c>
      <c r="M3992" s="112">
        <f t="shared" ca="1" si="736"/>
        <v>1088.9249034488603</v>
      </c>
      <c r="N3992" s="106"/>
      <c r="O3992" s="109">
        <f t="shared" ca="1" si="739"/>
        <v>11333.443348781599</v>
      </c>
      <c r="P3992" s="113">
        <f t="shared" ca="1" si="740"/>
        <v>1</v>
      </c>
      <c r="Q3992" s="114">
        <f t="shared" ca="1" si="737"/>
        <v>23</v>
      </c>
    </row>
    <row r="3993" spans="5:17" x14ac:dyDescent="0.35">
      <c r="E3993">
        <f t="shared" si="741"/>
        <v>3966</v>
      </c>
      <c r="F3993" s="109">
        <f t="shared" ca="1" si="732"/>
        <v>0.89603955425216864</v>
      </c>
      <c r="G3993" s="110">
        <f t="shared" ca="1" si="742"/>
        <v>7901.3284053694179</v>
      </c>
      <c r="H3993" s="92">
        <f t="shared" si="733"/>
        <v>3966</v>
      </c>
      <c r="I3993" s="109">
        <f t="shared" ca="1" si="734"/>
        <v>1.5184073245504237</v>
      </c>
      <c r="J3993" s="51">
        <f t="shared" ca="1" si="738"/>
        <v>8989.3572692640264</v>
      </c>
      <c r="K3993" s="51">
        <f t="shared" ca="1" si="743"/>
        <v>8990.8756765885773</v>
      </c>
      <c r="L3993" s="111">
        <f t="shared" ca="1" si="735"/>
        <v>526</v>
      </c>
      <c r="M3993" s="112">
        <f t="shared" ca="1" si="736"/>
        <v>1089.5472712191595</v>
      </c>
      <c r="N3993" s="106"/>
      <c r="O3993" s="109">
        <f t="shared" ca="1" si="739"/>
        <v>794.65342245572378</v>
      </c>
      <c r="P3993" s="113">
        <f t="shared" ca="1" si="740"/>
        <v>1</v>
      </c>
      <c r="Q3993" s="114">
        <f t="shared" ca="1" si="737"/>
        <v>47</v>
      </c>
    </row>
    <row r="3994" spans="5:17" x14ac:dyDescent="0.35">
      <c r="E3994">
        <f t="shared" si="741"/>
        <v>3967</v>
      </c>
      <c r="F3994" s="109">
        <f t="shared" ca="1" si="732"/>
        <v>1.3896663029494463</v>
      </c>
      <c r="G3994" s="110">
        <f t="shared" ca="1" si="742"/>
        <v>7902.7180716723669</v>
      </c>
      <c r="H3994" s="92">
        <f t="shared" si="733"/>
        <v>3967</v>
      </c>
      <c r="I3994" s="109">
        <f t="shared" ca="1" si="734"/>
        <v>1.13888630317615</v>
      </c>
      <c r="J3994" s="51">
        <f t="shared" ca="1" si="738"/>
        <v>8990.8756765885773</v>
      </c>
      <c r="K3994" s="51">
        <f t="shared" ca="1" si="743"/>
        <v>8992.0145628917526</v>
      </c>
      <c r="L3994" s="111">
        <f t="shared" ca="1" si="735"/>
        <v>525</v>
      </c>
      <c r="M3994" s="112">
        <f t="shared" ca="1" si="736"/>
        <v>1089.2964912193856</v>
      </c>
      <c r="N3994" s="106"/>
      <c r="O3994" s="109">
        <f t="shared" ca="1" si="739"/>
        <v>3015.6715746216264</v>
      </c>
      <c r="P3994" s="113">
        <f t="shared" ca="1" si="740"/>
        <v>1</v>
      </c>
      <c r="Q3994" s="114">
        <f t="shared" ca="1" si="737"/>
        <v>224</v>
      </c>
    </row>
    <row r="3995" spans="5:17" x14ac:dyDescent="0.35">
      <c r="E3995">
        <f t="shared" si="741"/>
        <v>3968</v>
      </c>
      <c r="F3995" s="109">
        <f t="shared" ca="1" si="732"/>
        <v>2.004583629034979</v>
      </c>
      <c r="G3995" s="110">
        <f t="shared" ca="1" si="742"/>
        <v>7904.7226553014016</v>
      </c>
      <c r="H3995" s="92">
        <f t="shared" si="733"/>
        <v>3968</v>
      </c>
      <c r="I3995" s="109">
        <f t="shared" ca="1" si="734"/>
        <v>2.2756985251544881</v>
      </c>
      <c r="J3995" s="51">
        <f t="shared" ca="1" si="738"/>
        <v>8992.0145628917526</v>
      </c>
      <c r="K3995" s="51">
        <f t="shared" ca="1" si="743"/>
        <v>8994.290261416907</v>
      </c>
      <c r="L3995" s="111">
        <f t="shared" ca="1" si="735"/>
        <v>524</v>
      </c>
      <c r="M3995" s="112">
        <f t="shared" ca="1" si="736"/>
        <v>1089.5676061155054</v>
      </c>
      <c r="N3995" s="106"/>
      <c r="O3995" s="109">
        <f t="shared" ca="1" si="739"/>
        <v>8612.2383297934448</v>
      </c>
      <c r="P3995" s="113">
        <f t="shared" ca="1" si="740"/>
        <v>1</v>
      </c>
      <c r="Q3995" s="114">
        <f t="shared" ca="1" si="737"/>
        <v>522</v>
      </c>
    </row>
    <row r="3996" spans="5:17" x14ac:dyDescent="0.35">
      <c r="E3996">
        <f t="shared" si="741"/>
        <v>3969</v>
      </c>
      <c r="F3996" s="109">
        <f t="shared" ref="F3996:F4059" ca="1" si="744">-(1/B$4)*LN(RAND())</f>
        <v>1.4416706878695609</v>
      </c>
      <c r="G3996" s="110">
        <f t="shared" ca="1" si="742"/>
        <v>7906.1643259892708</v>
      </c>
      <c r="H3996" s="92">
        <f t="shared" ref="H3996:H4059" si="745">E3996</f>
        <v>3969</v>
      </c>
      <c r="I3996" s="109">
        <f t="shared" ref="I3996:I4059" ca="1" si="746">-(1/B$5)*LN(RAND())</f>
        <v>1.060112410463554</v>
      </c>
      <c r="J3996" s="51">
        <f t="shared" ca="1" si="738"/>
        <v>8994.290261416907</v>
      </c>
      <c r="K3996" s="51">
        <f t="shared" ca="1" si="743"/>
        <v>8995.3503738273703</v>
      </c>
      <c r="L3996" s="111">
        <f t="shared" ref="L3996:L4059" ca="1" si="747">COUNTIF(G$28:G$5027,"&lt;"&amp;K3996)-H3996</f>
        <v>524</v>
      </c>
      <c r="M3996" s="112">
        <f t="shared" ref="M3996:M4059" ca="1" si="748">K3996-G3996</f>
        <v>1089.1860478380995</v>
      </c>
      <c r="N3996" s="106"/>
      <c r="O3996" s="109">
        <f t="shared" ca="1" si="739"/>
        <v>2773.2701038590885</v>
      </c>
      <c r="P3996" s="113">
        <f t="shared" ca="1" si="740"/>
        <v>1</v>
      </c>
      <c r="Q3996" s="114">
        <f t="shared" ref="Q3996:Q4059" ca="1" si="749">COUNTIF(G$28:G$5027,"&lt;"&amp;O3996)-COUNTIF(K$28:K$5027,"&lt;"&amp;O3996)</f>
        <v>219</v>
      </c>
    </row>
    <row r="3997" spans="5:17" x14ac:dyDescent="0.35">
      <c r="E3997">
        <f t="shared" si="741"/>
        <v>3970</v>
      </c>
      <c r="F3997" s="109">
        <f t="shared" ca="1" si="744"/>
        <v>2.1293997437885896</v>
      </c>
      <c r="G3997" s="110">
        <f t="shared" ca="1" si="742"/>
        <v>7908.2937257330595</v>
      </c>
      <c r="H3997" s="92">
        <f t="shared" si="745"/>
        <v>3970</v>
      </c>
      <c r="I3997" s="109">
        <f t="shared" ca="1" si="746"/>
        <v>2.3436272536044895</v>
      </c>
      <c r="J3997" s="51">
        <f t="shared" ref="J3997:J4060" ca="1" si="750">MAX(G3997,K3996)</f>
        <v>8995.3503738273703</v>
      </c>
      <c r="K3997" s="51">
        <f t="shared" ca="1" si="743"/>
        <v>8997.694001080974</v>
      </c>
      <c r="L3997" s="111">
        <f t="shared" ca="1" si="747"/>
        <v>524</v>
      </c>
      <c r="M3997" s="112">
        <f t="shared" ca="1" si="748"/>
        <v>1089.4002753479144</v>
      </c>
      <c r="N3997" s="106"/>
      <c r="O3997" s="109">
        <f t="shared" ref="O3997:O4060" ca="1" si="751">K$5027*RAND()</f>
        <v>855.51392462059118</v>
      </c>
      <c r="P3997" s="113">
        <f t="shared" ref="P3997:P4060" ca="1" si="752">COUNTIF(J$28:J$5027,"&lt;"&amp;O3997)-COUNTIF(K$28:K$5027,"&lt;"&amp;O3997)</f>
        <v>1</v>
      </c>
      <c r="Q3997" s="114">
        <f t="shared" ca="1" si="749"/>
        <v>49</v>
      </c>
    </row>
    <row r="3998" spans="5:17" x14ac:dyDescent="0.35">
      <c r="E3998">
        <f t="shared" ref="E3998:E4061" si="753">E3997+1</f>
        <v>3971</v>
      </c>
      <c r="F3998" s="109">
        <f t="shared" ca="1" si="744"/>
        <v>1.0140173827990508</v>
      </c>
      <c r="G3998" s="110">
        <f t="shared" ref="G3998:G4061" ca="1" si="754">G3997+F3998</f>
        <v>7909.307743115859</v>
      </c>
      <c r="H3998" s="92">
        <f t="shared" si="745"/>
        <v>3971</v>
      </c>
      <c r="I3998" s="109">
        <f t="shared" ca="1" si="746"/>
        <v>4.3631859305227847</v>
      </c>
      <c r="J3998" s="51">
        <f t="shared" ca="1" si="750"/>
        <v>8997.694001080974</v>
      </c>
      <c r="K3998" s="51">
        <f t="shared" ref="K3998:K4061" ca="1" si="755">J3998+I3998</f>
        <v>9002.0571870114964</v>
      </c>
      <c r="L3998" s="111">
        <f t="shared" ca="1" si="747"/>
        <v>524</v>
      </c>
      <c r="M3998" s="112">
        <f t="shared" ca="1" si="748"/>
        <v>1092.7494438956373</v>
      </c>
      <c r="N3998" s="106"/>
      <c r="O3998" s="109">
        <f t="shared" ca="1" si="751"/>
        <v>5081.2708439123153</v>
      </c>
      <c r="P3998" s="113">
        <f t="shared" ca="1" si="752"/>
        <v>1</v>
      </c>
      <c r="Q3998" s="114">
        <f t="shared" ca="1" si="749"/>
        <v>322</v>
      </c>
    </row>
    <row r="3999" spans="5:17" x14ac:dyDescent="0.35">
      <c r="E3999">
        <f t="shared" si="753"/>
        <v>3972</v>
      </c>
      <c r="F3999" s="109">
        <f t="shared" ca="1" si="744"/>
        <v>0.34878456398264324</v>
      </c>
      <c r="G3999" s="110">
        <f t="shared" ca="1" si="754"/>
        <v>7909.6565276798419</v>
      </c>
      <c r="H3999" s="92">
        <f t="shared" si="745"/>
        <v>3972</v>
      </c>
      <c r="I3999" s="109">
        <f t="shared" ca="1" si="746"/>
        <v>7.38109138118116</v>
      </c>
      <c r="J3999" s="51">
        <f t="shared" ca="1" si="750"/>
        <v>9002.0571870114964</v>
      </c>
      <c r="K3999" s="51">
        <f t="shared" ca="1" si="755"/>
        <v>9009.4382783926776</v>
      </c>
      <c r="L3999" s="111">
        <f t="shared" ca="1" si="747"/>
        <v>529</v>
      </c>
      <c r="M3999" s="112">
        <f t="shared" ca="1" si="748"/>
        <v>1099.7817507128357</v>
      </c>
      <c r="N3999" s="106"/>
      <c r="O3999" s="109">
        <f t="shared" ca="1" si="751"/>
        <v>7442.0260341849325</v>
      </c>
      <c r="P3999" s="113">
        <f t="shared" ca="1" si="752"/>
        <v>1</v>
      </c>
      <c r="Q3999" s="114">
        <f t="shared" ca="1" si="749"/>
        <v>456</v>
      </c>
    </row>
    <row r="4000" spans="5:17" x14ac:dyDescent="0.35">
      <c r="E4000">
        <f t="shared" si="753"/>
        <v>3973</v>
      </c>
      <c r="F4000" s="109">
        <f t="shared" ca="1" si="744"/>
        <v>0.24954891003408478</v>
      </c>
      <c r="G4000" s="110">
        <f t="shared" ca="1" si="754"/>
        <v>7909.9060765898757</v>
      </c>
      <c r="H4000" s="92">
        <f t="shared" si="745"/>
        <v>3973</v>
      </c>
      <c r="I4000" s="109">
        <f t="shared" ca="1" si="746"/>
        <v>0.17663583998169705</v>
      </c>
      <c r="J4000" s="51">
        <f t="shared" ca="1" si="750"/>
        <v>9009.4382783926776</v>
      </c>
      <c r="K4000" s="51">
        <f t="shared" ca="1" si="755"/>
        <v>9009.6149142326594</v>
      </c>
      <c r="L4000" s="111">
        <f t="shared" ca="1" si="747"/>
        <v>528</v>
      </c>
      <c r="M4000" s="112">
        <f t="shared" ca="1" si="748"/>
        <v>1099.7088376427837</v>
      </c>
      <c r="N4000" s="106"/>
      <c r="O4000" s="109">
        <f t="shared" ca="1" si="751"/>
        <v>8855.0472693203865</v>
      </c>
      <c r="P4000" s="113">
        <f t="shared" ca="1" si="752"/>
        <v>1</v>
      </c>
      <c r="Q4000" s="114">
        <f t="shared" ca="1" si="749"/>
        <v>510</v>
      </c>
    </row>
    <row r="4001" spans="5:17" x14ac:dyDescent="0.35">
      <c r="E4001">
        <f t="shared" si="753"/>
        <v>3974</v>
      </c>
      <c r="F4001" s="109">
        <f t="shared" ca="1" si="744"/>
        <v>1.3839351486215525</v>
      </c>
      <c r="G4001" s="110">
        <f t="shared" ca="1" si="754"/>
        <v>7911.290011738497</v>
      </c>
      <c r="H4001" s="92">
        <f t="shared" si="745"/>
        <v>3974</v>
      </c>
      <c r="I4001" s="109">
        <f t="shared" ca="1" si="746"/>
        <v>8.3145381247950017</v>
      </c>
      <c r="J4001" s="51">
        <f t="shared" ca="1" si="750"/>
        <v>9009.6149142326594</v>
      </c>
      <c r="K4001" s="51">
        <f t="shared" ca="1" si="755"/>
        <v>9017.9294523574536</v>
      </c>
      <c r="L4001" s="111">
        <f t="shared" ca="1" si="747"/>
        <v>535</v>
      </c>
      <c r="M4001" s="112">
        <f t="shared" ca="1" si="748"/>
        <v>1106.6394406189565</v>
      </c>
      <c r="N4001" s="106"/>
      <c r="O4001" s="109">
        <f t="shared" ca="1" si="751"/>
        <v>9886.221060745027</v>
      </c>
      <c r="P4001" s="113">
        <f t="shared" ca="1" si="752"/>
        <v>1</v>
      </c>
      <c r="Q4001" s="114">
        <f t="shared" ca="1" si="749"/>
        <v>573</v>
      </c>
    </row>
    <row r="4002" spans="5:17" x14ac:dyDescent="0.35">
      <c r="E4002">
        <f t="shared" si="753"/>
        <v>3975</v>
      </c>
      <c r="F4002" s="109">
        <f t="shared" ca="1" si="744"/>
        <v>3.6749609435549666</v>
      </c>
      <c r="G4002" s="110">
        <f t="shared" ca="1" si="754"/>
        <v>7914.9649726820517</v>
      </c>
      <c r="H4002" s="92">
        <f t="shared" si="745"/>
        <v>3975</v>
      </c>
      <c r="I4002" s="109">
        <f t="shared" ca="1" si="746"/>
        <v>3.5369585805283603</v>
      </c>
      <c r="J4002" s="51">
        <f t="shared" ca="1" si="750"/>
        <v>9017.9294523574536</v>
      </c>
      <c r="K4002" s="51">
        <f t="shared" ca="1" si="755"/>
        <v>9021.4664109379828</v>
      </c>
      <c r="L4002" s="111">
        <f t="shared" ca="1" si="747"/>
        <v>539</v>
      </c>
      <c r="M4002" s="112">
        <f t="shared" ca="1" si="748"/>
        <v>1106.5014382559311</v>
      </c>
      <c r="N4002" s="106"/>
      <c r="O4002" s="109">
        <f t="shared" ca="1" si="751"/>
        <v>2275.0307473713433</v>
      </c>
      <c r="P4002" s="113">
        <f t="shared" ca="1" si="752"/>
        <v>1</v>
      </c>
      <c r="Q4002" s="114">
        <f t="shared" ca="1" si="749"/>
        <v>186</v>
      </c>
    </row>
    <row r="4003" spans="5:17" x14ac:dyDescent="0.35">
      <c r="E4003">
        <f t="shared" si="753"/>
        <v>3976</v>
      </c>
      <c r="F4003" s="109">
        <f t="shared" ca="1" si="744"/>
        <v>0.8150855201088536</v>
      </c>
      <c r="G4003" s="110">
        <f t="shared" ca="1" si="754"/>
        <v>7915.7800582021609</v>
      </c>
      <c r="H4003" s="92">
        <f t="shared" si="745"/>
        <v>3976</v>
      </c>
      <c r="I4003" s="109">
        <f t="shared" ca="1" si="746"/>
        <v>1.0461950099404602</v>
      </c>
      <c r="J4003" s="51">
        <f t="shared" ca="1" si="750"/>
        <v>9021.4664109379828</v>
      </c>
      <c r="K4003" s="51">
        <f t="shared" ca="1" si="755"/>
        <v>9022.5126059479226</v>
      </c>
      <c r="L4003" s="111">
        <f t="shared" ca="1" si="747"/>
        <v>538</v>
      </c>
      <c r="M4003" s="112">
        <f t="shared" ca="1" si="748"/>
        <v>1106.7325477457616</v>
      </c>
      <c r="N4003" s="106"/>
      <c r="O4003" s="109">
        <f t="shared" ca="1" si="751"/>
        <v>10127.303780750413</v>
      </c>
      <c r="P4003" s="113">
        <f t="shared" ca="1" si="752"/>
        <v>1</v>
      </c>
      <c r="Q4003" s="114">
        <f t="shared" ca="1" si="749"/>
        <v>532</v>
      </c>
    </row>
    <row r="4004" spans="5:17" x14ac:dyDescent="0.35">
      <c r="E4004">
        <f t="shared" si="753"/>
        <v>3977</v>
      </c>
      <c r="F4004" s="109">
        <f t="shared" ca="1" si="744"/>
        <v>4.0665388718242079</v>
      </c>
      <c r="G4004" s="110">
        <f t="shared" ca="1" si="754"/>
        <v>7919.8465970739853</v>
      </c>
      <c r="H4004" s="92">
        <f t="shared" si="745"/>
        <v>3977</v>
      </c>
      <c r="I4004" s="109">
        <f t="shared" ca="1" si="746"/>
        <v>3.389261235364107E-2</v>
      </c>
      <c r="J4004" s="51">
        <f t="shared" ca="1" si="750"/>
        <v>9022.5126059479226</v>
      </c>
      <c r="K4004" s="51">
        <f t="shared" ca="1" si="755"/>
        <v>9022.5464985602757</v>
      </c>
      <c r="L4004" s="111">
        <f t="shared" ca="1" si="747"/>
        <v>537</v>
      </c>
      <c r="M4004" s="112">
        <f t="shared" ca="1" si="748"/>
        <v>1102.6999014862904</v>
      </c>
      <c r="N4004" s="106"/>
      <c r="O4004" s="109">
        <f t="shared" ca="1" si="751"/>
        <v>7239.4803762369747</v>
      </c>
      <c r="P4004" s="113">
        <f t="shared" ca="1" si="752"/>
        <v>1</v>
      </c>
      <c r="Q4004" s="114">
        <f t="shared" ca="1" si="749"/>
        <v>450</v>
      </c>
    </row>
    <row r="4005" spans="5:17" x14ac:dyDescent="0.35">
      <c r="E4005">
        <f t="shared" si="753"/>
        <v>3978</v>
      </c>
      <c r="F4005" s="109">
        <f t="shared" ca="1" si="744"/>
        <v>2.2873464808055255</v>
      </c>
      <c r="G4005" s="110">
        <f t="shared" ca="1" si="754"/>
        <v>7922.1339435547907</v>
      </c>
      <c r="H4005" s="92">
        <f t="shared" si="745"/>
        <v>3978</v>
      </c>
      <c r="I4005" s="109">
        <f t="shared" ca="1" si="746"/>
        <v>2.8197666604633107</v>
      </c>
      <c r="J4005" s="51">
        <f t="shared" ca="1" si="750"/>
        <v>9022.5464985602757</v>
      </c>
      <c r="K4005" s="51">
        <f t="shared" ca="1" si="755"/>
        <v>9025.3662652207386</v>
      </c>
      <c r="L4005" s="111">
        <f t="shared" ca="1" si="747"/>
        <v>537</v>
      </c>
      <c r="M4005" s="112">
        <f t="shared" ca="1" si="748"/>
        <v>1103.2323216659479</v>
      </c>
      <c r="N4005" s="106"/>
      <c r="O4005" s="109">
        <f t="shared" ca="1" si="751"/>
        <v>10141.729089948092</v>
      </c>
      <c r="P4005" s="113">
        <f t="shared" ca="1" si="752"/>
        <v>1</v>
      </c>
      <c r="Q4005" s="114">
        <f t="shared" ca="1" si="749"/>
        <v>526</v>
      </c>
    </row>
    <row r="4006" spans="5:17" x14ac:dyDescent="0.35">
      <c r="E4006">
        <f t="shared" si="753"/>
        <v>3979</v>
      </c>
      <c r="F4006" s="109">
        <f t="shared" ca="1" si="744"/>
        <v>2.1359303566398959</v>
      </c>
      <c r="G4006" s="110">
        <f t="shared" ca="1" si="754"/>
        <v>7924.2698739114303</v>
      </c>
      <c r="H4006" s="92">
        <f t="shared" si="745"/>
        <v>3979</v>
      </c>
      <c r="I4006" s="109">
        <f t="shared" ca="1" si="746"/>
        <v>6.3710554334246767</v>
      </c>
      <c r="J4006" s="51">
        <f t="shared" ca="1" si="750"/>
        <v>9025.3662652207386</v>
      </c>
      <c r="K4006" s="51">
        <f t="shared" ca="1" si="755"/>
        <v>9031.7373206541633</v>
      </c>
      <c r="L4006" s="111">
        <f t="shared" ca="1" si="747"/>
        <v>540</v>
      </c>
      <c r="M4006" s="112">
        <f t="shared" ca="1" si="748"/>
        <v>1107.467446742733</v>
      </c>
      <c r="N4006" s="106"/>
      <c r="O4006" s="109">
        <f t="shared" ca="1" si="751"/>
        <v>5893.0113544055266</v>
      </c>
      <c r="P4006" s="113">
        <f t="shared" ca="1" si="752"/>
        <v>1</v>
      </c>
      <c r="Q4006" s="114">
        <f t="shared" ca="1" si="749"/>
        <v>355</v>
      </c>
    </row>
    <row r="4007" spans="5:17" x14ac:dyDescent="0.35">
      <c r="E4007">
        <f t="shared" si="753"/>
        <v>3980</v>
      </c>
      <c r="F4007" s="109">
        <f t="shared" ca="1" si="744"/>
        <v>0.16486277464283997</v>
      </c>
      <c r="G4007" s="110">
        <f t="shared" ca="1" si="754"/>
        <v>7924.4347366860729</v>
      </c>
      <c r="H4007" s="92">
        <f t="shared" si="745"/>
        <v>3980</v>
      </c>
      <c r="I4007" s="109">
        <f t="shared" ca="1" si="746"/>
        <v>2.3918890794336729</v>
      </c>
      <c r="J4007" s="51">
        <f t="shared" ca="1" si="750"/>
        <v>9031.7373206541633</v>
      </c>
      <c r="K4007" s="51">
        <f t="shared" ca="1" si="755"/>
        <v>9034.1292097335972</v>
      </c>
      <c r="L4007" s="111">
        <f t="shared" ca="1" si="747"/>
        <v>540</v>
      </c>
      <c r="M4007" s="112">
        <f t="shared" ca="1" si="748"/>
        <v>1109.6944730475243</v>
      </c>
      <c r="N4007" s="106"/>
      <c r="O4007" s="109">
        <f t="shared" ca="1" si="751"/>
        <v>10123.142673244003</v>
      </c>
      <c r="P4007" s="113">
        <f t="shared" ca="1" si="752"/>
        <v>1</v>
      </c>
      <c r="Q4007" s="114">
        <f t="shared" ca="1" si="749"/>
        <v>533</v>
      </c>
    </row>
    <row r="4008" spans="5:17" x14ac:dyDescent="0.35">
      <c r="E4008">
        <f t="shared" si="753"/>
        <v>3981</v>
      </c>
      <c r="F4008" s="109">
        <f t="shared" ca="1" si="744"/>
        <v>0.73632291658308091</v>
      </c>
      <c r="G4008" s="110">
        <f t="shared" ca="1" si="754"/>
        <v>7925.171059602656</v>
      </c>
      <c r="H4008" s="92">
        <f t="shared" si="745"/>
        <v>3981</v>
      </c>
      <c r="I4008" s="109">
        <f t="shared" ca="1" si="746"/>
        <v>1.9632859240576266</v>
      </c>
      <c r="J4008" s="51">
        <f t="shared" ca="1" si="750"/>
        <v>9034.1292097335972</v>
      </c>
      <c r="K4008" s="51">
        <f t="shared" ca="1" si="755"/>
        <v>9036.0924956576546</v>
      </c>
      <c r="L4008" s="111">
        <f t="shared" ca="1" si="747"/>
        <v>539</v>
      </c>
      <c r="M4008" s="112">
        <f t="shared" ca="1" si="748"/>
        <v>1110.9214360549986</v>
      </c>
      <c r="N4008" s="106"/>
      <c r="O4008" s="109">
        <f t="shared" ca="1" si="751"/>
        <v>3447.1910057478181</v>
      </c>
      <c r="P4008" s="113">
        <f t="shared" ca="1" si="752"/>
        <v>1</v>
      </c>
      <c r="Q4008" s="114">
        <f t="shared" ca="1" si="749"/>
        <v>280</v>
      </c>
    </row>
    <row r="4009" spans="5:17" x14ac:dyDescent="0.35">
      <c r="E4009">
        <f t="shared" si="753"/>
        <v>3982</v>
      </c>
      <c r="F4009" s="109">
        <f t="shared" ca="1" si="744"/>
        <v>2.1938478083952844</v>
      </c>
      <c r="G4009" s="110">
        <f t="shared" ca="1" si="754"/>
        <v>7927.3649074110517</v>
      </c>
      <c r="H4009" s="92">
        <f t="shared" si="745"/>
        <v>3982</v>
      </c>
      <c r="I4009" s="109">
        <f t="shared" ca="1" si="746"/>
        <v>2.7342544168142568</v>
      </c>
      <c r="J4009" s="51">
        <f t="shared" ca="1" si="750"/>
        <v>9036.0924956576546</v>
      </c>
      <c r="K4009" s="51">
        <f t="shared" ca="1" si="755"/>
        <v>9038.8267500744696</v>
      </c>
      <c r="L4009" s="111">
        <f t="shared" ca="1" si="747"/>
        <v>540</v>
      </c>
      <c r="M4009" s="112">
        <f t="shared" ca="1" si="748"/>
        <v>1111.4618426634179</v>
      </c>
      <c r="N4009" s="106"/>
      <c r="O4009" s="109">
        <f t="shared" ca="1" si="751"/>
        <v>11389.974318150204</v>
      </c>
      <c r="P4009" s="113">
        <f t="shared" ca="1" si="752"/>
        <v>1</v>
      </c>
      <c r="Q4009" s="114">
        <f t="shared" ca="1" si="749"/>
        <v>3</v>
      </c>
    </row>
    <row r="4010" spans="5:17" x14ac:dyDescent="0.35">
      <c r="E4010">
        <f t="shared" si="753"/>
        <v>3983</v>
      </c>
      <c r="F4010" s="109">
        <f t="shared" ca="1" si="744"/>
        <v>0.21285689806324845</v>
      </c>
      <c r="G4010" s="110">
        <f t="shared" ca="1" si="754"/>
        <v>7927.5777643091151</v>
      </c>
      <c r="H4010" s="92">
        <f t="shared" si="745"/>
        <v>3983</v>
      </c>
      <c r="I4010" s="109">
        <f t="shared" ca="1" si="746"/>
        <v>3.1559558537397274</v>
      </c>
      <c r="J4010" s="51">
        <f t="shared" ca="1" si="750"/>
        <v>9038.8267500744696</v>
      </c>
      <c r="K4010" s="51">
        <f t="shared" ca="1" si="755"/>
        <v>9041.9827059282088</v>
      </c>
      <c r="L4010" s="111">
        <f t="shared" ca="1" si="747"/>
        <v>539</v>
      </c>
      <c r="M4010" s="112">
        <f t="shared" ca="1" si="748"/>
        <v>1114.4049416190937</v>
      </c>
      <c r="N4010" s="106"/>
      <c r="O4010" s="109">
        <f t="shared" ca="1" si="751"/>
        <v>7652.2349020685206</v>
      </c>
      <c r="P4010" s="113">
        <f t="shared" ca="1" si="752"/>
        <v>1</v>
      </c>
      <c r="Q4010" s="114">
        <f t="shared" ca="1" si="749"/>
        <v>491</v>
      </c>
    </row>
    <row r="4011" spans="5:17" x14ac:dyDescent="0.35">
      <c r="E4011">
        <f t="shared" si="753"/>
        <v>3984</v>
      </c>
      <c r="F4011" s="109">
        <f t="shared" ca="1" si="744"/>
        <v>0.12009131438418504</v>
      </c>
      <c r="G4011" s="110">
        <f t="shared" ca="1" si="754"/>
        <v>7927.697855623499</v>
      </c>
      <c r="H4011" s="92">
        <f t="shared" si="745"/>
        <v>3984</v>
      </c>
      <c r="I4011" s="109">
        <f t="shared" ca="1" si="746"/>
        <v>7.1444945693141387E-2</v>
      </c>
      <c r="J4011" s="51">
        <f t="shared" ca="1" si="750"/>
        <v>9041.9827059282088</v>
      </c>
      <c r="K4011" s="51">
        <f t="shared" ca="1" si="755"/>
        <v>9042.0541508739025</v>
      </c>
      <c r="L4011" s="111">
        <f t="shared" ca="1" si="747"/>
        <v>538</v>
      </c>
      <c r="M4011" s="112">
        <f t="shared" ca="1" si="748"/>
        <v>1114.3562952504035</v>
      </c>
      <c r="N4011" s="106"/>
      <c r="O4011" s="109">
        <f t="shared" ca="1" si="751"/>
        <v>5315.1045415044737</v>
      </c>
      <c r="P4011" s="113">
        <f t="shared" ca="1" si="752"/>
        <v>1</v>
      </c>
      <c r="Q4011" s="114">
        <f t="shared" ca="1" si="749"/>
        <v>316</v>
      </c>
    </row>
    <row r="4012" spans="5:17" x14ac:dyDescent="0.35">
      <c r="E4012">
        <f t="shared" si="753"/>
        <v>3985</v>
      </c>
      <c r="F4012" s="109">
        <f t="shared" ca="1" si="744"/>
        <v>0.72224765321866879</v>
      </c>
      <c r="G4012" s="110">
        <f t="shared" ca="1" si="754"/>
        <v>7928.4201032767178</v>
      </c>
      <c r="H4012" s="92">
        <f t="shared" si="745"/>
        <v>3985</v>
      </c>
      <c r="I4012" s="109">
        <f t="shared" ca="1" si="746"/>
        <v>0.66168249039645588</v>
      </c>
      <c r="J4012" s="51">
        <f t="shared" ca="1" si="750"/>
        <v>9042.0541508739025</v>
      </c>
      <c r="K4012" s="51">
        <f t="shared" ca="1" si="755"/>
        <v>9042.7158333642983</v>
      </c>
      <c r="L4012" s="111">
        <f t="shared" ca="1" si="747"/>
        <v>538</v>
      </c>
      <c r="M4012" s="112">
        <f t="shared" ca="1" si="748"/>
        <v>1114.2957300875805</v>
      </c>
      <c r="N4012" s="106"/>
      <c r="O4012" s="109">
        <f t="shared" ca="1" si="751"/>
        <v>3562.1229111438647</v>
      </c>
      <c r="P4012" s="113">
        <f t="shared" ca="1" si="752"/>
        <v>1</v>
      </c>
      <c r="Q4012" s="114">
        <f t="shared" ca="1" si="749"/>
        <v>286</v>
      </c>
    </row>
    <row r="4013" spans="5:17" x14ac:dyDescent="0.35">
      <c r="E4013">
        <f t="shared" si="753"/>
        <v>3986</v>
      </c>
      <c r="F4013" s="109">
        <f t="shared" ca="1" si="744"/>
        <v>1.2141683259135261</v>
      </c>
      <c r="G4013" s="110">
        <f t="shared" ca="1" si="754"/>
        <v>7929.6342716026311</v>
      </c>
      <c r="H4013" s="92">
        <f t="shared" si="745"/>
        <v>3986</v>
      </c>
      <c r="I4013" s="109">
        <f t="shared" ca="1" si="746"/>
        <v>1.1110030528993968</v>
      </c>
      <c r="J4013" s="51">
        <f t="shared" ca="1" si="750"/>
        <v>9042.7158333642983</v>
      </c>
      <c r="K4013" s="51">
        <f t="shared" ca="1" si="755"/>
        <v>9043.8268364171981</v>
      </c>
      <c r="L4013" s="111">
        <f t="shared" ca="1" si="747"/>
        <v>537</v>
      </c>
      <c r="M4013" s="112">
        <f t="shared" ca="1" si="748"/>
        <v>1114.192564814567</v>
      </c>
      <c r="N4013" s="106"/>
      <c r="O4013" s="109">
        <f t="shared" ca="1" si="751"/>
        <v>4663.4770219265265</v>
      </c>
      <c r="P4013" s="113">
        <f t="shared" ca="1" si="752"/>
        <v>1</v>
      </c>
      <c r="Q4013" s="114">
        <f t="shared" ca="1" si="749"/>
        <v>344</v>
      </c>
    </row>
    <row r="4014" spans="5:17" x14ac:dyDescent="0.35">
      <c r="E4014">
        <f t="shared" si="753"/>
        <v>3987</v>
      </c>
      <c r="F4014" s="109">
        <f t="shared" ca="1" si="744"/>
        <v>3.2385013009903156</v>
      </c>
      <c r="G4014" s="110">
        <f t="shared" ca="1" si="754"/>
        <v>7932.8727729036218</v>
      </c>
      <c r="H4014" s="92">
        <f t="shared" si="745"/>
        <v>3987</v>
      </c>
      <c r="I4014" s="109">
        <f t="shared" ca="1" si="746"/>
        <v>4.6993748516156293</v>
      </c>
      <c r="J4014" s="51">
        <f t="shared" ca="1" si="750"/>
        <v>9043.8268364171981</v>
      </c>
      <c r="K4014" s="51">
        <f t="shared" ca="1" si="755"/>
        <v>9048.5262112688142</v>
      </c>
      <c r="L4014" s="111">
        <f t="shared" ca="1" si="747"/>
        <v>538</v>
      </c>
      <c r="M4014" s="112">
        <f t="shared" ca="1" si="748"/>
        <v>1115.6534383651924</v>
      </c>
      <c r="N4014" s="106"/>
      <c r="O4014" s="109">
        <f t="shared" ca="1" si="751"/>
        <v>5371.7206688010783</v>
      </c>
      <c r="P4014" s="113">
        <f t="shared" ca="1" si="752"/>
        <v>1</v>
      </c>
      <c r="Q4014" s="114">
        <f t="shared" ca="1" si="749"/>
        <v>319</v>
      </c>
    </row>
    <row r="4015" spans="5:17" x14ac:dyDescent="0.35">
      <c r="E4015">
        <f t="shared" si="753"/>
        <v>3988</v>
      </c>
      <c r="F4015" s="109">
        <f t="shared" ca="1" si="744"/>
        <v>3.4595261378142537</v>
      </c>
      <c r="G4015" s="110">
        <f t="shared" ca="1" si="754"/>
        <v>7936.3322990414363</v>
      </c>
      <c r="H4015" s="92">
        <f t="shared" si="745"/>
        <v>3988</v>
      </c>
      <c r="I4015" s="109">
        <f t="shared" ca="1" si="746"/>
        <v>2.1236989476452393</v>
      </c>
      <c r="J4015" s="51">
        <f t="shared" ca="1" si="750"/>
        <v>9048.5262112688142</v>
      </c>
      <c r="K4015" s="51">
        <f t="shared" ca="1" si="755"/>
        <v>9050.6499102164598</v>
      </c>
      <c r="L4015" s="111">
        <f t="shared" ca="1" si="747"/>
        <v>539</v>
      </c>
      <c r="M4015" s="112">
        <f t="shared" ca="1" si="748"/>
        <v>1114.3176111750236</v>
      </c>
      <c r="N4015" s="106"/>
      <c r="O4015" s="109">
        <f t="shared" ca="1" si="751"/>
        <v>11031.037087647523</v>
      </c>
      <c r="P4015" s="113">
        <f t="shared" ca="1" si="752"/>
        <v>1</v>
      </c>
      <c r="Q4015" s="114">
        <f t="shared" ca="1" si="749"/>
        <v>127</v>
      </c>
    </row>
    <row r="4016" spans="5:17" x14ac:dyDescent="0.35">
      <c r="E4016">
        <f t="shared" si="753"/>
        <v>3989</v>
      </c>
      <c r="F4016" s="109">
        <f t="shared" ca="1" si="744"/>
        <v>0.70562988404800275</v>
      </c>
      <c r="G4016" s="110">
        <f t="shared" ca="1" si="754"/>
        <v>7937.0379289254843</v>
      </c>
      <c r="H4016" s="92">
        <f t="shared" si="745"/>
        <v>3989</v>
      </c>
      <c r="I4016" s="109">
        <f t="shared" ca="1" si="746"/>
        <v>1.4147336186957082</v>
      </c>
      <c r="J4016" s="51">
        <f t="shared" ca="1" si="750"/>
        <v>9050.6499102164598</v>
      </c>
      <c r="K4016" s="51">
        <f t="shared" ca="1" si="755"/>
        <v>9052.0646438351559</v>
      </c>
      <c r="L4016" s="111">
        <f t="shared" ca="1" si="747"/>
        <v>541</v>
      </c>
      <c r="M4016" s="112">
        <f t="shared" ca="1" si="748"/>
        <v>1115.0267149096717</v>
      </c>
      <c r="N4016" s="106"/>
      <c r="O4016" s="109">
        <f t="shared" ca="1" si="751"/>
        <v>6327.512585520939</v>
      </c>
      <c r="P4016" s="113">
        <f t="shared" ca="1" si="752"/>
        <v>1</v>
      </c>
      <c r="Q4016" s="114">
        <f t="shared" ca="1" si="749"/>
        <v>385</v>
      </c>
    </row>
    <row r="4017" spans="5:17" x14ac:dyDescent="0.35">
      <c r="E4017">
        <f t="shared" si="753"/>
        <v>3990</v>
      </c>
      <c r="F4017" s="109">
        <f t="shared" ca="1" si="744"/>
        <v>0.55249400046274344</v>
      </c>
      <c r="G4017" s="110">
        <f t="shared" ca="1" si="754"/>
        <v>7937.5904229259468</v>
      </c>
      <c r="H4017" s="92">
        <f t="shared" si="745"/>
        <v>3990</v>
      </c>
      <c r="I4017" s="109">
        <f t="shared" ca="1" si="746"/>
        <v>0.55073585431216832</v>
      </c>
      <c r="J4017" s="51">
        <f t="shared" ca="1" si="750"/>
        <v>9052.0646438351559</v>
      </c>
      <c r="K4017" s="51">
        <f t="shared" ca="1" si="755"/>
        <v>9052.6153796894687</v>
      </c>
      <c r="L4017" s="111">
        <f t="shared" ca="1" si="747"/>
        <v>540</v>
      </c>
      <c r="M4017" s="112">
        <f t="shared" ca="1" si="748"/>
        <v>1115.0249567635219</v>
      </c>
      <c r="N4017" s="106"/>
      <c r="O4017" s="109">
        <f t="shared" ca="1" si="751"/>
        <v>588.84935042780728</v>
      </c>
      <c r="P4017" s="113">
        <f t="shared" ca="1" si="752"/>
        <v>1</v>
      </c>
      <c r="Q4017" s="114">
        <f t="shared" ca="1" si="749"/>
        <v>34</v>
      </c>
    </row>
    <row r="4018" spans="5:17" x14ac:dyDescent="0.35">
      <c r="E4018">
        <f t="shared" si="753"/>
        <v>3991</v>
      </c>
      <c r="F4018" s="109">
        <f t="shared" ca="1" si="744"/>
        <v>11.062137499817954</v>
      </c>
      <c r="G4018" s="110">
        <f t="shared" ca="1" si="754"/>
        <v>7948.6525604257649</v>
      </c>
      <c r="H4018" s="92">
        <f t="shared" si="745"/>
        <v>3991</v>
      </c>
      <c r="I4018" s="109">
        <f t="shared" ca="1" si="746"/>
        <v>1.7281007644872959</v>
      </c>
      <c r="J4018" s="51">
        <f t="shared" ca="1" si="750"/>
        <v>9052.6153796894687</v>
      </c>
      <c r="K4018" s="51">
        <f t="shared" ca="1" si="755"/>
        <v>9054.3434804539556</v>
      </c>
      <c r="L4018" s="111">
        <f t="shared" ca="1" si="747"/>
        <v>539</v>
      </c>
      <c r="M4018" s="112">
        <f t="shared" ca="1" si="748"/>
        <v>1105.6909200281907</v>
      </c>
      <c r="N4018" s="106"/>
      <c r="O4018" s="109">
        <f t="shared" ca="1" si="751"/>
        <v>2164.5526911476022</v>
      </c>
      <c r="P4018" s="113">
        <f t="shared" ca="1" si="752"/>
        <v>1</v>
      </c>
      <c r="Q4018" s="114">
        <f t="shared" ca="1" si="749"/>
        <v>178</v>
      </c>
    </row>
    <row r="4019" spans="5:17" x14ac:dyDescent="0.35">
      <c r="E4019">
        <f t="shared" si="753"/>
        <v>3992</v>
      </c>
      <c r="F4019" s="109">
        <f t="shared" ca="1" si="744"/>
        <v>0.42110743467721379</v>
      </c>
      <c r="G4019" s="110">
        <f t="shared" ca="1" si="754"/>
        <v>7949.0736678604426</v>
      </c>
      <c r="H4019" s="92">
        <f t="shared" si="745"/>
        <v>3992</v>
      </c>
      <c r="I4019" s="109">
        <f t="shared" ca="1" si="746"/>
        <v>1.617655656269948</v>
      </c>
      <c r="J4019" s="51">
        <f t="shared" ca="1" si="750"/>
        <v>9054.3434804539556</v>
      </c>
      <c r="K4019" s="51">
        <f t="shared" ca="1" si="755"/>
        <v>9055.9611361102252</v>
      </c>
      <c r="L4019" s="111">
        <f t="shared" ca="1" si="747"/>
        <v>539</v>
      </c>
      <c r="M4019" s="112">
        <f t="shared" ca="1" si="748"/>
        <v>1106.8874682497826</v>
      </c>
      <c r="N4019" s="106"/>
      <c r="O4019" s="109">
        <f t="shared" ca="1" si="751"/>
        <v>9457.9545598000095</v>
      </c>
      <c r="P4019" s="113">
        <f t="shared" ca="1" si="752"/>
        <v>1</v>
      </c>
      <c r="Q4019" s="114">
        <f t="shared" ca="1" si="749"/>
        <v>579</v>
      </c>
    </row>
    <row r="4020" spans="5:17" x14ac:dyDescent="0.35">
      <c r="E4020">
        <f t="shared" si="753"/>
        <v>3993</v>
      </c>
      <c r="F4020" s="109">
        <f t="shared" ca="1" si="744"/>
        <v>0.24599330832084518</v>
      </c>
      <c r="G4020" s="110">
        <f t="shared" ca="1" si="754"/>
        <v>7949.3196611687636</v>
      </c>
      <c r="H4020" s="92">
        <f t="shared" si="745"/>
        <v>3993</v>
      </c>
      <c r="I4020" s="109">
        <f t="shared" ca="1" si="746"/>
        <v>7.649124284086569</v>
      </c>
      <c r="J4020" s="51">
        <f t="shared" ca="1" si="750"/>
        <v>9055.9611361102252</v>
      </c>
      <c r="K4020" s="51">
        <f t="shared" ca="1" si="755"/>
        <v>9063.6102603943109</v>
      </c>
      <c r="L4020" s="111">
        <f t="shared" ca="1" si="747"/>
        <v>540</v>
      </c>
      <c r="M4020" s="112">
        <f t="shared" ca="1" si="748"/>
        <v>1114.2905992255473</v>
      </c>
      <c r="N4020" s="106"/>
      <c r="O4020" s="109">
        <f t="shared" ca="1" si="751"/>
        <v>4856.336867206076</v>
      </c>
      <c r="P4020" s="113">
        <f t="shared" ca="1" si="752"/>
        <v>1</v>
      </c>
      <c r="Q4020" s="114">
        <f t="shared" ca="1" si="749"/>
        <v>324</v>
      </c>
    </row>
    <row r="4021" spans="5:17" x14ac:dyDescent="0.35">
      <c r="E4021">
        <f t="shared" si="753"/>
        <v>3994</v>
      </c>
      <c r="F4021" s="109">
        <f t="shared" ca="1" si="744"/>
        <v>1.0595349412875039</v>
      </c>
      <c r="G4021" s="110">
        <f t="shared" ca="1" si="754"/>
        <v>7950.3791961100515</v>
      </c>
      <c r="H4021" s="92">
        <f t="shared" si="745"/>
        <v>3994</v>
      </c>
      <c r="I4021" s="109">
        <f t="shared" ca="1" si="746"/>
        <v>6.0359512524767132</v>
      </c>
      <c r="J4021" s="51">
        <f t="shared" ca="1" si="750"/>
        <v>9063.6102603943109</v>
      </c>
      <c r="K4021" s="51">
        <f t="shared" ca="1" si="755"/>
        <v>9069.6462116467883</v>
      </c>
      <c r="L4021" s="111">
        <f t="shared" ca="1" si="747"/>
        <v>541</v>
      </c>
      <c r="M4021" s="112">
        <f t="shared" ca="1" si="748"/>
        <v>1119.2670155367368</v>
      </c>
      <c r="N4021" s="106"/>
      <c r="O4021" s="109">
        <f t="shared" ca="1" si="751"/>
        <v>858.60305288464485</v>
      </c>
      <c r="P4021" s="113">
        <f t="shared" ca="1" si="752"/>
        <v>1</v>
      </c>
      <c r="Q4021" s="114">
        <f t="shared" ca="1" si="749"/>
        <v>49</v>
      </c>
    </row>
    <row r="4022" spans="5:17" x14ac:dyDescent="0.35">
      <c r="E4022">
        <f t="shared" si="753"/>
        <v>3995</v>
      </c>
      <c r="F4022" s="109">
        <f t="shared" ca="1" si="744"/>
        <v>0.7770997761250249</v>
      </c>
      <c r="G4022" s="110">
        <f t="shared" ca="1" si="754"/>
        <v>7951.1562958861768</v>
      </c>
      <c r="H4022" s="92">
        <f t="shared" si="745"/>
        <v>3995</v>
      </c>
      <c r="I4022" s="109">
        <f t="shared" ca="1" si="746"/>
        <v>4.131008418891625</v>
      </c>
      <c r="J4022" s="51">
        <f t="shared" ca="1" si="750"/>
        <v>9069.6462116467883</v>
      </c>
      <c r="K4022" s="51">
        <f t="shared" ca="1" si="755"/>
        <v>9073.77722006568</v>
      </c>
      <c r="L4022" s="111">
        <f t="shared" ca="1" si="747"/>
        <v>543</v>
      </c>
      <c r="M4022" s="112">
        <f t="shared" ca="1" si="748"/>
        <v>1122.6209241795032</v>
      </c>
      <c r="N4022" s="106"/>
      <c r="O4022" s="109">
        <f t="shared" ca="1" si="751"/>
        <v>2321.4823192457779</v>
      </c>
      <c r="P4022" s="113">
        <f t="shared" ca="1" si="752"/>
        <v>1</v>
      </c>
      <c r="Q4022" s="114">
        <f t="shared" ca="1" si="749"/>
        <v>196</v>
      </c>
    </row>
    <row r="4023" spans="5:17" x14ac:dyDescent="0.35">
      <c r="E4023">
        <f t="shared" si="753"/>
        <v>3996</v>
      </c>
      <c r="F4023" s="109">
        <f t="shared" ca="1" si="744"/>
        <v>2.5112656459871974</v>
      </c>
      <c r="G4023" s="110">
        <f t="shared" ca="1" si="754"/>
        <v>7953.6675615321637</v>
      </c>
      <c r="H4023" s="92">
        <f t="shared" si="745"/>
        <v>3996</v>
      </c>
      <c r="I4023" s="109">
        <f t="shared" ca="1" si="746"/>
        <v>10.230508648277691</v>
      </c>
      <c r="J4023" s="51">
        <f t="shared" ca="1" si="750"/>
        <v>9073.77722006568</v>
      </c>
      <c r="K4023" s="51">
        <f t="shared" ca="1" si="755"/>
        <v>9084.0077287139575</v>
      </c>
      <c r="L4023" s="111">
        <f t="shared" ca="1" si="747"/>
        <v>546</v>
      </c>
      <c r="M4023" s="112">
        <f t="shared" ca="1" si="748"/>
        <v>1130.3401671817937</v>
      </c>
      <c r="N4023" s="106"/>
      <c r="O4023" s="109">
        <f t="shared" ca="1" si="751"/>
        <v>9404.7257956564954</v>
      </c>
      <c r="P4023" s="113">
        <f t="shared" ca="1" si="752"/>
        <v>1</v>
      </c>
      <c r="Q4023" s="114">
        <f t="shared" ca="1" si="749"/>
        <v>570</v>
      </c>
    </row>
    <row r="4024" spans="5:17" x14ac:dyDescent="0.35">
      <c r="E4024">
        <f t="shared" si="753"/>
        <v>3997</v>
      </c>
      <c r="F4024" s="109">
        <f t="shared" ca="1" si="744"/>
        <v>0.31731084234277795</v>
      </c>
      <c r="G4024" s="110">
        <f t="shared" ca="1" si="754"/>
        <v>7953.9848723745063</v>
      </c>
      <c r="H4024" s="92">
        <f t="shared" si="745"/>
        <v>3997</v>
      </c>
      <c r="I4024" s="109">
        <f t="shared" ca="1" si="746"/>
        <v>0.98316484253644554</v>
      </c>
      <c r="J4024" s="51">
        <f t="shared" ca="1" si="750"/>
        <v>9084.0077287139575</v>
      </c>
      <c r="K4024" s="51">
        <f t="shared" ca="1" si="755"/>
        <v>9084.9908935564945</v>
      </c>
      <c r="L4024" s="111">
        <f t="shared" ca="1" si="747"/>
        <v>546</v>
      </c>
      <c r="M4024" s="112">
        <f t="shared" ca="1" si="748"/>
        <v>1131.0060211819882</v>
      </c>
      <c r="N4024" s="106"/>
      <c r="O4024" s="109">
        <f t="shared" ca="1" si="751"/>
        <v>5628.7076190343496</v>
      </c>
      <c r="P4024" s="113">
        <f t="shared" ca="1" si="752"/>
        <v>1</v>
      </c>
      <c r="Q4024" s="114">
        <f t="shared" ca="1" si="749"/>
        <v>334</v>
      </c>
    </row>
    <row r="4025" spans="5:17" x14ac:dyDescent="0.35">
      <c r="E4025">
        <f t="shared" si="753"/>
        <v>3998</v>
      </c>
      <c r="F4025" s="109">
        <f t="shared" ca="1" si="744"/>
        <v>0.49003586112836583</v>
      </c>
      <c r="G4025" s="110">
        <f t="shared" ca="1" si="754"/>
        <v>7954.4749082356348</v>
      </c>
      <c r="H4025" s="92">
        <f t="shared" si="745"/>
        <v>3998</v>
      </c>
      <c r="I4025" s="109">
        <f t="shared" ca="1" si="746"/>
        <v>2.9992878010974997</v>
      </c>
      <c r="J4025" s="51">
        <f t="shared" ca="1" si="750"/>
        <v>9084.9908935564945</v>
      </c>
      <c r="K4025" s="51">
        <f t="shared" ca="1" si="755"/>
        <v>9087.9901813575925</v>
      </c>
      <c r="L4025" s="111">
        <f t="shared" ca="1" si="747"/>
        <v>547</v>
      </c>
      <c r="M4025" s="112">
        <f t="shared" ca="1" si="748"/>
        <v>1133.5152731219578</v>
      </c>
      <c r="N4025" s="106"/>
      <c r="O4025" s="109">
        <f t="shared" ca="1" si="751"/>
        <v>5229.616592859843</v>
      </c>
      <c r="P4025" s="113">
        <f t="shared" ca="1" si="752"/>
        <v>1</v>
      </c>
      <c r="Q4025" s="114">
        <f t="shared" ca="1" si="749"/>
        <v>332</v>
      </c>
    </row>
    <row r="4026" spans="5:17" x14ac:dyDescent="0.35">
      <c r="E4026">
        <f t="shared" si="753"/>
        <v>3999</v>
      </c>
      <c r="F4026" s="109">
        <f t="shared" ca="1" si="744"/>
        <v>1.2768951208569563</v>
      </c>
      <c r="G4026" s="110">
        <f t="shared" ca="1" si="754"/>
        <v>7955.751803356492</v>
      </c>
      <c r="H4026" s="92">
        <f t="shared" si="745"/>
        <v>3999</v>
      </c>
      <c r="I4026" s="109">
        <f t="shared" ca="1" si="746"/>
        <v>0.59753904639312672</v>
      </c>
      <c r="J4026" s="51">
        <f t="shared" ca="1" si="750"/>
        <v>9087.9901813575925</v>
      </c>
      <c r="K4026" s="51">
        <f t="shared" ca="1" si="755"/>
        <v>9088.5877204039862</v>
      </c>
      <c r="L4026" s="111">
        <f t="shared" ca="1" si="747"/>
        <v>546</v>
      </c>
      <c r="M4026" s="112">
        <f t="shared" ca="1" si="748"/>
        <v>1132.8359170474941</v>
      </c>
      <c r="N4026" s="106"/>
      <c r="O4026" s="109">
        <f t="shared" ca="1" si="751"/>
        <v>5546.1688850131513</v>
      </c>
      <c r="P4026" s="113">
        <f t="shared" ca="1" si="752"/>
        <v>1</v>
      </c>
      <c r="Q4026" s="114">
        <f t="shared" ca="1" si="749"/>
        <v>318</v>
      </c>
    </row>
    <row r="4027" spans="5:17" x14ac:dyDescent="0.35">
      <c r="E4027">
        <f t="shared" si="753"/>
        <v>4000</v>
      </c>
      <c r="F4027" s="109">
        <f t="shared" ca="1" si="744"/>
        <v>0.13685236088938507</v>
      </c>
      <c r="G4027" s="110">
        <f t="shared" ca="1" si="754"/>
        <v>7955.888655717381</v>
      </c>
      <c r="H4027" s="92">
        <f t="shared" si="745"/>
        <v>4000</v>
      </c>
      <c r="I4027" s="109">
        <f t="shared" ca="1" si="746"/>
        <v>2.4516701181811329</v>
      </c>
      <c r="J4027" s="51">
        <f t="shared" ca="1" si="750"/>
        <v>9088.5877204039862</v>
      </c>
      <c r="K4027" s="51">
        <f t="shared" ca="1" si="755"/>
        <v>9091.0393905221681</v>
      </c>
      <c r="L4027" s="111">
        <f t="shared" ca="1" si="747"/>
        <v>548</v>
      </c>
      <c r="M4027" s="112">
        <f t="shared" ca="1" si="748"/>
        <v>1135.1507348047871</v>
      </c>
      <c r="N4027" s="106"/>
      <c r="O4027" s="109">
        <f t="shared" ca="1" si="751"/>
        <v>8542.1166280287853</v>
      </c>
      <c r="P4027" s="113">
        <f t="shared" ca="1" si="752"/>
        <v>1</v>
      </c>
      <c r="Q4027" s="114">
        <f t="shared" ca="1" si="749"/>
        <v>523</v>
      </c>
    </row>
    <row r="4028" spans="5:17" x14ac:dyDescent="0.35">
      <c r="E4028">
        <f t="shared" si="753"/>
        <v>4001</v>
      </c>
      <c r="F4028" s="109">
        <f t="shared" ca="1" si="744"/>
        <v>5.7765739823991265</v>
      </c>
      <c r="G4028" s="110">
        <f t="shared" ca="1" si="754"/>
        <v>7961.66522969978</v>
      </c>
      <c r="H4028" s="92">
        <f t="shared" si="745"/>
        <v>4001</v>
      </c>
      <c r="I4028" s="109">
        <f t="shared" ca="1" si="746"/>
        <v>9.4838159529276123</v>
      </c>
      <c r="J4028" s="51">
        <f t="shared" ca="1" si="750"/>
        <v>9091.0393905221681</v>
      </c>
      <c r="K4028" s="51">
        <f t="shared" ca="1" si="755"/>
        <v>9100.5232064750962</v>
      </c>
      <c r="L4028" s="111">
        <f t="shared" ca="1" si="747"/>
        <v>551</v>
      </c>
      <c r="M4028" s="112">
        <f t="shared" ca="1" si="748"/>
        <v>1138.8579767753163</v>
      </c>
      <c r="N4028" s="106"/>
      <c r="O4028" s="109">
        <f t="shared" ca="1" si="751"/>
        <v>3246.3405833534944</v>
      </c>
      <c r="P4028" s="113">
        <f t="shared" ca="1" si="752"/>
        <v>1</v>
      </c>
      <c r="Q4028" s="114">
        <f t="shared" ca="1" si="749"/>
        <v>254</v>
      </c>
    </row>
    <row r="4029" spans="5:17" x14ac:dyDescent="0.35">
      <c r="E4029">
        <f t="shared" si="753"/>
        <v>4002</v>
      </c>
      <c r="F4029" s="109">
        <f t="shared" ca="1" si="744"/>
        <v>6.4274083246435493E-2</v>
      </c>
      <c r="G4029" s="110">
        <f t="shared" ca="1" si="754"/>
        <v>7961.7295037830263</v>
      </c>
      <c r="H4029" s="92">
        <f t="shared" si="745"/>
        <v>4002</v>
      </c>
      <c r="I4029" s="109">
        <f t="shared" ca="1" si="746"/>
        <v>9.542082833368383E-2</v>
      </c>
      <c r="J4029" s="51">
        <f t="shared" ca="1" si="750"/>
        <v>9100.5232064750962</v>
      </c>
      <c r="K4029" s="51">
        <f t="shared" ca="1" si="755"/>
        <v>9100.6186273034291</v>
      </c>
      <c r="L4029" s="111">
        <f t="shared" ca="1" si="747"/>
        <v>550</v>
      </c>
      <c r="M4029" s="112">
        <f t="shared" ca="1" si="748"/>
        <v>1138.8891235204028</v>
      </c>
      <c r="N4029" s="106"/>
      <c r="O4029" s="109">
        <f t="shared" ca="1" si="751"/>
        <v>1937.5391828210124</v>
      </c>
      <c r="P4029" s="113">
        <f t="shared" ca="1" si="752"/>
        <v>1</v>
      </c>
      <c r="Q4029" s="114">
        <f t="shared" ca="1" si="749"/>
        <v>137</v>
      </c>
    </row>
    <row r="4030" spans="5:17" x14ac:dyDescent="0.35">
      <c r="E4030">
        <f t="shared" si="753"/>
        <v>4003</v>
      </c>
      <c r="F4030" s="109">
        <f t="shared" ca="1" si="744"/>
        <v>1.1507425385015075</v>
      </c>
      <c r="G4030" s="110">
        <f t="shared" ca="1" si="754"/>
        <v>7962.8802463215279</v>
      </c>
      <c r="H4030" s="92">
        <f t="shared" si="745"/>
        <v>4003</v>
      </c>
      <c r="I4030" s="109">
        <f t="shared" ca="1" si="746"/>
        <v>0.14710598114982087</v>
      </c>
      <c r="J4030" s="51">
        <f t="shared" ca="1" si="750"/>
        <v>9100.6186273034291</v>
      </c>
      <c r="K4030" s="51">
        <f t="shared" ca="1" si="755"/>
        <v>9100.7657332845793</v>
      </c>
      <c r="L4030" s="111">
        <f t="shared" ca="1" si="747"/>
        <v>549</v>
      </c>
      <c r="M4030" s="112">
        <f t="shared" ca="1" si="748"/>
        <v>1137.8854869630513</v>
      </c>
      <c r="N4030" s="106"/>
      <c r="O4030" s="109">
        <f t="shared" ca="1" si="751"/>
        <v>2523.4854444164675</v>
      </c>
      <c r="P4030" s="113">
        <f t="shared" ca="1" si="752"/>
        <v>1</v>
      </c>
      <c r="Q4030" s="114">
        <f t="shared" ca="1" si="749"/>
        <v>206</v>
      </c>
    </row>
    <row r="4031" spans="5:17" x14ac:dyDescent="0.35">
      <c r="E4031">
        <f t="shared" si="753"/>
        <v>4004</v>
      </c>
      <c r="F4031" s="109">
        <f t="shared" ca="1" si="744"/>
        <v>2.0633292226334525</v>
      </c>
      <c r="G4031" s="110">
        <f t="shared" ca="1" si="754"/>
        <v>7964.9435755441609</v>
      </c>
      <c r="H4031" s="92">
        <f t="shared" si="745"/>
        <v>4004</v>
      </c>
      <c r="I4031" s="109">
        <f t="shared" ca="1" si="746"/>
        <v>0.28865026970286745</v>
      </c>
      <c r="J4031" s="51">
        <f t="shared" ca="1" si="750"/>
        <v>9100.7657332845793</v>
      </c>
      <c r="K4031" s="51">
        <f t="shared" ca="1" si="755"/>
        <v>9101.0543835542812</v>
      </c>
      <c r="L4031" s="111">
        <f t="shared" ca="1" si="747"/>
        <v>548</v>
      </c>
      <c r="M4031" s="112">
        <f t="shared" ca="1" si="748"/>
        <v>1136.1108080101203</v>
      </c>
      <c r="N4031" s="106"/>
      <c r="O4031" s="109">
        <f t="shared" ca="1" si="751"/>
        <v>8234.5951730496236</v>
      </c>
      <c r="P4031" s="113">
        <f t="shared" ca="1" si="752"/>
        <v>1</v>
      </c>
      <c r="Q4031" s="114">
        <f t="shared" ca="1" si="749"/>
        <v>539</v>
      </c>
    </row>
    <row r="4032" spans="5:17" x14ac:dyDescent="0.35">
      <c r="E4032">
        <f t="shared" si="753"/>
        <v>4005</v>
      </c>
      <c r="F4032" s="109">
        <f t="shared" ca="1" si="744"/>
        <v>0.38228788368316668</v>
      </c>
      <c r="G4032" s="110">
        <f t="shared" ca="1" si="754"/>
        <v>7965.3258634278445</v>
      </c>
      <c r="H4032" s="92">
        <f t="shared" si="745"/>
        <v>4005</v>
      </c>
      <c r="I4032" s="109">
        <f t="shared" ca="1" si="746"/>
        <v>0.91657265737653382</v>
      </c>
      <c r="J4032" s="51">
        <f t="shared" ca="1" si="750"/>
        <v>9101.0543835542812</v>
      </c>
      <c r="K4032" s="51">
        <f t="shared" ca="1" si="755"/>
        <v>9101.9709562116586</v>
      </c>
      <c r="L4032" s="111">
        <f t="shared" ca="1" si="747"/>
        <v>547</v>
      </c>
      <c r="M4032" s="112">
        <f t="shared" ca="1" si="748"/>
        <v>1136.6450927838141</v>
      </c>
      <c r="N4032" s="106"/>
      <c r="O4032" s="109">
        <f t="shared" ca="1" si="751"/>
        <v>8940.7407633901148</v>
      </c>
      <c r="P4032" s="113">
        <f t="shared" ca="1" si="752"/>
        <v>1</v>
      </c>
      <c r="Q4032" s="114">
        <f t="shared" ca="1" si="749"/>
        <v>507</v>
      </c>
    </row>
    <row r="4033" spans="5:17" x14ac:dyDescent="0.35">
      <c r="E4033">
        <f t="shared" si="753"/>
        <v>4006</v>
      </c>
      <c r="F4033" s="109">
        <f t="shared" ca="1" si="744"/>
        <v>1.6121437421660187</v>
      </c>
      <c r="G4033" s="110">
        <f t="shared" ca="1" si="754"/>
        <v>7966.9380071700107</v>
      </c>
      <c r="H4033" s="92">
        <f t="shared" si="745"/>
        <v>4006</v>
      </c>
      <c r="I4033" s="109">
        <f t="shared" ca="1" si="746"/>
        <v>1.2002051565581984</v>
      </c>
      <c r="J4033" s="51">
        <f t="shared" ca="1" si="750"/>
        <v>9101.9709562116586</v>
      </c>
      <c r="K4033" s="51">
        <f t="shared" ca="1" si="755"/>
        <v>9103.1711613682164</v>
      </c>
      <c r="L4033" s="111">
        <f t="shared" ca="1" si="747"/>
        <v>547</v>
      </c>
      <c r="M4033" s="112">
        <f t="shared" ca="1" si="748"/>
        <v>1136.2331541982057</v>
      </c>
      <c r="N4033" s="106"/>
      <c r="O4033" s="109">
        <f t="shared" ca="1" si="751"/>
        <v>9867.9962657152628</v>
      </c>
      <c r="P4033" s="113">
        <f t="shared" ca="1" si="752"/>
        <v>1</v>
      </c>
      <c r="Q4033" s="114">
        <f t="shared" ca="1" si="749"/>
        <v>574</v>
      </c>
    </row>
    <row r="4034" spans="5:17" x14ac:dyDescent="0.35">
      <c r="E4034">
        <f t="shared" si="753"/>
        <v>4007</v>
      </c>
      <c r="F4034" s="109">
        <f t="shared" ca="1" si="744"/>
        <v>5.1731720447561953</v>
      </c>
      <c r="G4034" s="110">
        <f t="shared" ca="1" si="754"/>
        <v>7972.1111792147667</v>
      </c>
      <c r="H4034" s="92">
        <f t="shared" si="745"/>
        <v>4007</v>
      </c>
      <c r="I4034" s="109">
        <f t="shared" ca="1" si="746"/>
        <v>1.261504439480579</v>
      </c>
      <c r="J4034" s="51">
        <f t="shared" ca="1" si="750"/>
        <v>9103.1711613682164</v>
      </c>
      <c r="K4034" s="51">
        <f t="shared" ca="1" si="755"/>
        <v>9104.432665807697</v>
      </c>
      <c r="L4034" s="111">
        <f t="shared" ca="1" si="747"/>
        <v>546</v>
      </c>
      <c r="M4034" s="112">
        <f t="shared" ca="1" si="748"/>
        <v>1132.3214865929303</v>
      </c>
      <c r="N4034" s="106"/>
      <c r="O4034" s="109">
        <f t="shared" ca="1" si="751"/>
        <v>9858.6555121991969</v>
      </c>
      <c r="P4034" s="113">
        <f t="shared" ca="1" si="752"/>
        <v>1</v>
      </c>
      <c r="Q4034" s="114">
        <f t="shared" ca="1" si="749"/>
        <v>567</v>
      </c>
    </row>
    <row r="4035" spans="5:17" x14ac:dyDescent="0.35">
      <c r="E4035">
        <f t="shared" si="753"/>
        <v>4008</v>
      </c>
      <c r="F4035" s="109">
        <f t="shared" ca="1" si="744"/>
        <v>0.83264708519473185</v>
      </c>
      <c r="G4035" s="110">
        <f t="shared" ca="1" si="754"/>
        <v>7972.9438262999611</v>
      </c>
      <c r="H4035" s="92">
        <f t="shared" si="745"/>
        <v>4008</v>
      </c>
      <c r="I4035" s="109">
        <f t="shared" ca="1" si="746"/>
        <v>0.12021707942553449</v>
      </c>
      <c r="J4035" s="51">
        <f t="shared" ca="1" si="750"/>
        <v>9104.432665807697</v>
      </c>
      <c r="K4035" s="51">
        <f t="shared" ca="1" si="755"/>
        <v>9104.5528828871229</v>
      </c>
      <c r="L4035" s="111">
        <f t="shared" ca="1" si="747"/>
        <v>545</v>
      </c>
      <c r="M4035" s="112">
        <f t="shared" ca="1" si="748"/>
        <v>1131.6090565871618</v>
      </c>
      <c r="N4035" s="106"/>
      <c r="O4035" s="109">
        <f t="shared" ca="1" si="751"/>
        <v>4157.5313140500048</v>
      </c>
      <c r="P4035" s="113">
        <f t="shared" ca="1" si="752"/>
        <v>1</v>
      </c>
      <c r="Q4035" s="114">
        <f t="shared" ca="1" si="749"/>
        <v>320</v>
      </c>
    </row>
    <row r="4036" spans="5:17" x14ac:dyDescent="0.35">
      <c r="E4036">
        <f t="shared" si="753"/>
        <v>4009</v>
      </c>
      <c r="F4036" s="109">
        <f t="shared" ca="1" si="744"/>
        <v>1.0855860275482303</v>
      </c>
      <c r="G4036" s="110">
        <f t="shared" ca="1" si="754"/>
        <v>7974.0294123275089</v>
      </c>
      <c r="H4036" s="92">
        <f t="shared" si="745"/>
        <v>4009</v>
      </c>
      <c r="I4036" s="109">
        <f t="shared" ca="1" si="746"/>
        <v>2.509783098064795</v>
      </c>
      <c r="J4036" s="51">
        <f t="shared" ca="1" si="750"/>
        <v>9104.5528828871229</v>
      </c>
      <c r="K4036" s="51">
        <f t="shared" ca="1" si="755"/>
        <v>9107.0626659851878</v>
      </c>
      <c r="L4036" s="111">
        <f t="shared" ca="1" si="747"/>
        <v>546</v>
      </c>
      <c r="M4036" s="112">
        <f t="shared" ca="1" si="748"/>
        <v>1133.0332536576789</v>
      </c>
      <c r="N4036" s="106"/>
      <c r="O4036" s="109">
        <f t="shared" ca="1" si="751"/>
        <v>7778.21670210507</v>
      </c>
      <c r="P4036" s="113">
        <f t="shared" ca="1" si="752"/>
        <v>1</v>
      </c>
      <c r="Q4036" s="114">
        <f t="shared" ca="1" si="749"/>
        <v>499</v>
      </c>
    </row>
    <row r="4037" spans="5:17" x14ac:dyDescent="0.35">
      <c r="E4037">
        <f t="shared" si="753"/>
        <v>4010</v>
      </c>
      <c r="F4037" s="109">
        <f t="shared" ca="1" si="744"/>
        <v>1.5433309440171297</v>
      </c>
      <c r="G4037" s="110">
        <f t="shared" ca="1" si="754"/>
        <v>7975.5727432715257</v>
      </c>
      <c r="H4037" s="92">
        <f t="shared" si="745"/>
        <v>4010</v>
      </c>
      <c r="I4037" s="109">
        <f t="shared" ca="1" si="746"/>
        <v>2.1097546890373899</v>
      </c>
      <c r="J4037" s="51">
        <f t="shared" ca="1" si="750"/>
        <v>9107.0626659851878</v>
      </c>
      <c r="K4037" s="51">
        <f t="shared" ca="1" si="755"/>
        <v>9109.1724206742256</v>
      </c>
      <c r="L4037" s="111">
        <f t="shared" ca="1" si="747"/>
        <v>546</v>
      </c>
      <c r="M4037" s="112">
        <f t="shared" ca="1" si="748"/>
        <v>1133.5996774026999</v>
      </c>
      <c r="N4037" s="106"/>
      <c r="O4037" s="109">
        <f t="shared" ca="1" si="751"/>
        <v>5136.1406985558606</v>
      </c>
      <c r="P4037" s="113">
        <f t="shared" ca="1" si="752"/>
        <v>1</v>
      </c>
      <c r="Q4037" s="114">
        <f t="shared" ca="1" si="749"/>
        <v>324</v>
      </c>
    </row>
    <row r="4038" spans="5:17" x14ac:dyDescent="0.35">
      <c r="E4038">
        <f t="shared" si="753"/>
        <v>4011</v>
      </c>
      <c r="F4038" s="109">
        <f t="shared" ca="1" si="744"/>
        <v>1.5145985149414429</v>
      </c>
      <c r="G4038" s="110">
        <f t="shared" ca="1" si="754"/>
        <v>7977.0873417864668</v>
      </c>
      <c r="H4038" s="92">
        <f t="shared" si="745"/>
        <v>4011</v>
      </c>
      <c r="I4038" s="109">
        <f t="shared" ca="1" si="746"/>
        <v>0.31595188255969542</v>
      </c>
      <c r="J4038" s="51">
        <f t="shared" ca="1" si="750"/>
        <v>9109.1724206742256</v>
      </c>
      <c r="K4038" s="51">
        <f t="shared" ca="1" si="755"/>
        <v>9109.4883725567852</v>
      </c>
      <c r="L4038" s="111">
        <f t="shared" ca="1" si="747"/>
        <v>545</v>
      </c>
      <c r="M4038" s="112">
        <f t="shared" ca="1" si="748"/>
        <v>1132.4010307703184</v>
      </c>
      <c r="N4038" s="106"/>
      <c r="O4038" s="109">
        <f t="shared" ca="1" si="751"/>
        <v>566.23300905159044</v>
      </c>
      <c r="P4038" s="113">
        <f t="shared" ca="1" si="752"/>
        <v>1</v>
      </c>
      <c r="Q4038" s="114">
        <f t="shared" ca="1" si="749"/>
        <v>45</v>
      </c>
    </row>
    <row r="4039" spans="5:17" x14ac:dyDescent="0.35">
      <c r="E4039">
        <f t="shared" si="753"/>
        <v>4012</v>
      </c>
      <c r="F4039" s="109">
        <f t="shared" ca="1" si="744"/>
        <v>10.240160925642098</v>
      </c>
      <c r="G4039" s="110">
        <f t="shared" ca="1" si="754"/>
        <v>7987.327502712109</v>
      </c>
      <c r="H4039" s="92">
        <f t="shared" si="745"/>
        <v>4012</v>
      </c>
      <c r="I4039" s="109">
        <f t="shared" ca="1" si="746"/>
        <v>0.91195021342230942</v>
      </c>
      <c r="J4039" s="51">
        <f t="shared" ca="1" si="750"/>
        <v>9109.4883725567852</v>
      </c>
      <c r="K4039" s="51">
        <f t="shared" ca="1" si="755"/>
        <v>9110.4003227702069</v>
      </c>
      <c r="L4039" s="111">
        <f t="shared" ca="1" si="747"/>
        <v>545</v>
      </c>
      <c r="M4039" s="112">
        <f t="shared" ca="1" si="748"/>
        <v>1123.0728200580979</v>
      </c>
      <c r="N4039" s="106"/>
      <c r="O4039" s="109">
        <f t="shared" ca="1" si="751"/>
        <v>5283.9450711309801</v>
      </c>
      <c r="P4039" s="113">
        <f t="shared" ca="1" si="752"/>
        <v>1</v>
      </c>
      <c r="Q4039" s="114">
        <f t="shared" ca="1" si="749"/>
        <v>316</v>
      </c>
    </row>
    <row r="4040" spans="5:17" x14ac:dyDescent="0.35">
      <c r="E4040">
        <f t="shared" si="753"/>
        <v>4013</v>
      </c>
      <c r="F4040" s="109">
        <f t="shared" ca="1" si="744"/>
        <v>4.1661335355717766</v>
      </c>
      <c r="G4040" s="110">
        <f t="shared" ca="1" si="754"/>
        <v>7991.493636247681</v>
      </c>
      <c r="H4040" s="92">
        <f t="shared" si="745"/>
        <v>4013</v>
      </c>
      <c r="I4040" s="109">
        <f t="shared" ca="1" si="746"/>
        <v>0.74636393335869999</v>
      </c>
      <c r="J4040" s="51">
        <f t="shared" ca="1" si="750"/>
        <v>9110.4003227702069</v>
      </c>
      <c r="K4040" s="51">
        <f t="shared" ca="1" si="755"/>
        <v>9111.1466867035651</v>
      </c>
      <c r="L4040" s="111">
        <f t="shared" ca="1" si="747"/>
        <v>544</v>
      </c>
      <c r="M4040" s="112">
        <f t="shared" ca="1" si="748"/>
        <v>1119.6530504558841</v>
      </c>
      <c r="N4040" s="106"/>
      <c r="O4040" s="109">
        <f t="shared" ca="1" si="751"/>
        <v>1365.7766166733697</v>
      </c>
      <c r="P4040" s="113">
        <f t="shared" ca="1" si="752"/>
        <v>1</v>
      </c>
      <c r="Q4040" s="114">
        <f t="shared" ca="1" si="749"/>
        <v>101</v>
      </c>
    </row>
    <row r="4041" spans="5:17" x14ac:dyDescent="0.35">
      <c r="E4041">
        <f t="shared" si="753"/>
        <v>4014</v>
      </c>
      <c r="F4041" s="109">
        <f t="shared" ca="1" si="744"/>
        <v>1.965300009212654</v>
      </c>
      <c r="G4041" s="110">
        <f t="shared" ca="1" si="754"/>
        <v>7993.458936256894</v>
      </c>
      <c r="H4041" s="92">
        <f t="shared" si="745"/>
        <v>4014</v>
      </c>
      <c r="I4041" s="109">
        <f t="shared" ca="1" si="746"/>
        <v>4.8219433524053059</v>
      </c>
      <c r="J4041" s="51">
        <f t="shared" ca="1" si="750"/>
        <v>9111.1466867035651</v>
      </c>
      <c r="K4041" s="51">
        <f t="shared" ca="1" si="755"/>
        <v>9115.9686300559697</v>
      </c>
      <c r="L4041" s="111">
        <f t="shared" ca="1" si="747"/>
        <v>545</v>
      </c>
      <c r="M4041" s="112">
        <f t="shared" ca="1" si="748"/>
        <v>1122.5096937990756</v>
      </c>
      <c r="N4041" s="106"/>
      <c r="O4041" s="109">
        <f t="shared" ca="1" si="751"/>
        <v>6708.4826691251301</v>
      </c>
      <c r="P4041" s="113">
        <f t="shared" ca="1" si="752"/>
        <v>1</v>
      </c>
      <c r="Q4041" s="114">
        <f t="shared" ca="1" si="749"/>
        <v>416</v>
      </c>
    </row>
    <row r="4042" spans="5:17" x14ac:dyDescent="0.35">
      <c r="E4042">
        <f t="shared" si="753"/>
        <v>4015</v>
      </c>
      <c r="F4042" s="109">
        <f t="shared" ca="1" si="744"/>
        <v>2.1995036738032985</v>
      </c>
      <c r="G4042" s="110">
        <f t="shared" ca="1" si="754"/>
        <v>7995.6584399306976</v>
      </c>
      <c r="H4042" s="92">
        <f t="shared" si="745"/>
        <v>4015</v>
      </c>
      <c r="I4042" s="109">
        <f t="shared" ca="1" si="746"/>
        <v>0.32538724104875727</v>
      </c>
      <c r="J4042" s="51">
        <f t="shared" ca="1" si="750"/>
        <v>9115.9686300559697</v>
      </c>
      <c r="K4042" s="51">
        <f t="shared" ca="1" si="755"/>
        <v>9116.2940172970193</v>
      </c>
      <c r="L4042" s="111">
        <f t="shared" ca="1" si="747"/>
        <v>544</v>
      </c>
      <c r="M4042" s="112">
        <f t="shared" ca="1" si="748"/>
        <v>1120.6355773663217</v>
      </c>
      <c r="N4042" s="106"/>
      <c r="O4042" s="109">
        <f t="shared" ca="1" si="751"/>
        <v>5986.8735759961965</v>
      </c>
      <c r="P4042" s="113">
        <f t="shared" ca="1" si="752"/>
        <v>1</v>
      </c>
      <c r="Q4042" s="114">
        <f t="shared" ca="1" si="749"/>
        <v>375</v>
      </c>
    </row>
    <row r="4043" spans="5:17" x14ac:dyDescent="0.35">
      <c r="E4043">
        <f t="shared" si="753"/>
        <v>4016</v>
      </c>
      <c r="F4043" s="109">
        <f t="shared" ca="1" si="744"/>
        <v>0.17432593959623774</v>
      </c>
      <c r="G4043" s="110">
        <f t="shared" ca="1" si="754"/>
        <v>7995.8327658702938</v>
      </c>
      <c r="H4043" s="92">
        <f t="shared" si="745"/>
        <v>4016</v>
      </c>
      <c r="I4043" s="109">
        <f t="shared" ca="1" si="746"/>
        <v>0.17998478503643139</v>
      </c>
      <c r="J4043" s="51">
        <f t="shared" ca="1" si="750"/>
        <v>9116.2940172970193</v>
      </c>
      <c r="K4043" s="51">
        <f t="shared" ca="1" si="755"/>
        <v>9116.4740020820554</v>
      </c>
      <c r="L4043" s="111">
        <f t="shared" ca="1" si="747"/>
        <v>543</v>
      </c>
      <c r="M4043" s="112">
        <f t="shared" ca="1" si="748"/>
        <v>1120.6412362117617</v>
      </c>
      <c r="N4043" s="106"/>
      <c r="O4043" s="109">
        <f t="shared" ca="1" si="751"/>
        <v>3539.2216148787766</v>
      </c>
      <c r="P4043" s="113">
        <f t="shared" ca="1" si="752"/>
        <v>1</v>
      </c>
      <c r="Q4043" s="114">
        <f t="shared" ca="1" si="749"/>
        <v>282</v>
      </c>
    </row>
    <row r="4044" spans="5:17" x14ac:dyDescent="0.35">
      <c r="E4044">
        <f t="shared" si="753"/>
        <v>4017</v>
      </c>
      <c r="F4044" s="109">
        <f t="shared" ca="1" si="744"/>
        <v>2.8987917100470137</v>
      </c>
      <c r="G4044" s="110">
        <f t="shared" ca="1" si="754"/>
        <v>7998.7315575803404</v>
      </c>
      <c r="H4044" s="92">
        <f t="shared" si="745"/>
        <v>4017</v>
      </c>
      <c r="I4044" s="109">
        <f t="shared" ca="1" si="746"/>
        <v>1.1382230083961669</v>
      </c>
      <c r="J4044" s="51">
        <f t="shared" ca="1" si="750"/>
        <v>9116.4740020820554</v>
      </c>
      <c r="K4044" s="51">
        <f t="shared" ca="1" si="755"/>
        <v>9117.6122250904518</v>
      </c>
      <c r="L4044" s="111">
        <f t="shared" ca="1" si="747"/>
        <v>545</v>
      </c>
      <c r="M4044" s="112">
        <f t="shared" ca="1" si="748"/>
        <v>1118.8806675101114</v>
      </c>
      <c r="N4044" s="106"/>
      <c r="O4044" s="109">
        <f t="shared" ca="1" si="751"/>
        <v>7660.8491798163204</v>
      </c>
      <c r="P4044" s="113">
        <f t="shared" ca="1" si="752"/>
        <v>1</v>
      </c>
      <c r="Q4044" s="114">
        <f t="shared" ca="1" si="749"/>
        <v>494</v>
      </c>
    </row>
    <row r="4045" spans="5:17" x14ac:dyDescent="0.35">
      <c r="E4045">
        <f t="shared" si="753"/>
        <v>4018</v>
      </c>
      <c r="F4045" s="109">
        <f t="shared" ca="1" si="744"/>
        <v>2.8473310891186325</v>
      </c>
      <c r="G4045" s="110">
        <f t="shared" ca="1" si="754"/>
        <v>8001.578888669459</v>
      </c>
      <c r="H4045" s="92">
        <f t="shared" si="745"/>
        <v>4018</v>
      </c>
      <c r="I4045" s="109">
        <f t="shared" ca="1" si="746"/>
        <v>2.1322033326198704</v>
      </c>
      <c r="J4045" s="51">
        <f t="shared" ca="1" si="750"/>
        <v>9117.6122250904518</v>
      </c>
      <c r="K4045" s="51">
        <f t="shared" ca="1" si="755"/>
        <v>9119.7444284230714</v>
      </c>
      <c r="L4045" s="111">
        <f t="shared" ca="1" si="747"/>
        <v>545</v>
      </c>
      <c r="M4045" s="112">
        <f t="shared" ca="1" si="748"/>
        <v>1118.1655397536124</v>
      </c>
      <c r="N4045" s="106"/>
      <c r="O4045" s="109">
        <f t="shared" ca="1" si="751"/>
        <v>1260.7777151738769</v>
      </c>
      <c r="P4045" s="113">
        <f t="shared" ca="1" si="752"/>
        <v>1</v>
      </c>
      <c r="Q4045" s="114">
        <f t="shared" ca="1" si="749"/>
        <v>88</v>
      </c>
    </row>
    <row r="4046" spans="5:17" x14ac:dyDescent="0.35">
      <c r="E4046">
        <f t="shared" si="753"/>
        <v>4019</v>
      </c>
      <c r="F4046" s="109">
        <f t="shared" ca="1" si="744"/>
        <v>3.0443204732758002</v>
      </c>
      <c r="G4046" s="110">
        <f t="shared" ca="1" si="754"/>
        <v>8004.6232091427346</v>
      </c>
      <c r="H4046" s="92">
        <f t="shared" si="745"/>
        <v>4019</v>
      </c>
      <c r="I4046" s="109">
        <f t="shared" ca="1" si="746"/>
        <v>1.0537557883037638</v>
      </c>
      <c r="J4046" s="51">
        <f t="shared" ca="1" si="750"/>
        <v>9119.7444284230714</v>
      </c>
      <c r="K4046" s="51">
        <f t="shared" ca="1" si="755"/>
        <v>9120.798184211375</v>
      </c>
      <c r="L4046" s="111">
        <f t="shared" ca="1" si="747"/>
        <v>546</v>
      </c>
      <c r="M4046" s="112">
        <f t="shared" ca="1" si="748"/>
        <v>1116.1749750686404</v>
      </c>
      <c r="N4046" s="106"/>
      <c r="O4046" s="109">
        <f t="shared" ca="1" si="751"/>
        <v>6288.3742005272406</v>
      </c>
      <c r="P4046" s="113">
        <f t="shared" ca="1" si="752"/>
        <v>1</v>
      </c>
      <c r="Q4046" s="114">
        <f t="shared" ca="1" si="749"/>
        <v>389</v>
      </c>
    </row>
    <row r="4047" spans="5:17" x14ac:dyDescent="0.35">
      <c r="E4047">
        <f t="shared" si="753"/>
        <v>4020</v>
      </c>
      <c r="F4047" s="109">
        <f t="shared" ca="1" si="744"/>
        <v>1.4622839964493446</v>
      </c>
      <c r="G4047" s="110">
        <f t="shared" ca="1" si="754"/>
        <v>8006.0854931391841</v>
      </c>
      <c r="H4047" s="92">
        <f t="shared" si="745"/>
        <v>4020</v>
      </c>
      <c r="I4047" s="109">
        <f t="shared" ca="1" si="746"/>
        <v>8.6127751570990281</v>
      </c>
      <c r="J4047" s="51">
        <f t="shared" ca="1" si="750"/>
        <v>9120.798184211375</v>
      </c>
      <c r="K4047" s="51">
        <f t="shared" ca="1" si="755"/>
        <v>9129.4109593684734</v>
      </c>
      <c r="L4047" s="111">
        <f t="shared" ca="1" si="747"/>
        <v>550</v>
      </c>
      <c r="M4047" s="112">
        <f t="shared" ca="1" si="748"/>
        <v>1123.3254662292893</v>
      </c>
      <c r="N4047" s="106"/>
      <c r="O4047" s="109">
        <f t="shared" ca="1" si="751"/>
        <v>6091.770532872647</v>
      </c>
      <c r="P4047" s="113">
        <f t="shared" ca="1" si="752"/>
        <v>1</v>
      </c>
      <c r="Q4047" s="114">
        <f t="shared" ca="1" si="749"/>
        <v>374</v>
      </c>
    </row>
    <row r="4048" spans="5:17" x14ac:dyDescent="0.35">
      <c r="E4048">
        <f t="shared" si="753"/>
        <v>4021</v>
      </c>
      <c r="F4048" s="109">
        <f t="shared" ca="1" si="744"/>
        <v>1.1988127807750495</v>
      </c>
      <c r="G4048" s="110">
        <f t="shared" ca="1" si="754"/>
        <v>8007.2843059199595</v>
      </c>
      <c r="H4048" s="92">
        <f t="shared" si="745"/>
        <v>4021</v>
      </c>
      <c r="I4048" s="109">
        <f t="shared" ca="1" si="746"/>
        <v>1.0402194077600047</v>
      </c>
      <c r="J4048" s="51">
        <f t="shared" ca="1" si="750"/>
        <v>9129.4109593684734</v>
      </c>
      <c r="K4048" s="51">
        <f t="shared" ca="1" si="755"/>
        <v>9130.4511787762331</v>
      </c>
      <c r="L4048" s="111">
        <f t="shared" ca="1" si="747"/>
        <v>550</v>
      </c>
      <c r="M4048" s="112">
        <f t="shared" ca="1" si="748"/>
        <v>1123.1668728562736</v>
      </c>
      <c r="N4048" s="106"/>
      <c r="O4048" s="109">
        <f t="shared" ca="1" si="751"/>
        <v>5891.9002012347364</v>
      </c>
      <c r="P4048" s="113">
        <f t="shared" ca="1" si="752"/>
        <v>1</v>
      </c>
      <c r="Q4048" s="114">
        <f t="shared" ca="1" si="749"/>
        <v>356</v>
      </c>
    </row>
    <row r="4049" spans="5:17" x14ac:dyDescent="0.35">
      <c r="E4049">
        <f t="shared" si="753"/>
        <v>4022</v>
      </c>
      <c r="F4049" s="109">
        <f t="shared" ca="1" si="744"/>
        <v>3.3924612100213611</v>
      </c>
      <c r="G4049" s="110">
        <f t="shared" ca="1" si="754"/>
        <v>8010.6767671299813</v>
      </c>
      <c r="H4049" s="92">
        <f t="shared" si="745"/>
        <v>4022</v>
      </c>
      <c r="I4049" s="109">
        <f t="shared" ca="1" si="746"/>
        <v>0.98863662706666078</v>
      </c>
      <c r="J4049" s="51">
        <f t="shared" ca="1" si="750"/>
        <v>9130.4511787762331</v>
      </c>
      <c r="K4049" s="51">
        <f t="shared" ca="1" si="755"/>
        <v>9131.4398154033006</v>
      </c>
      <c r="L4049" s="111">
        <f t="shared" ca="1" si="747"/>
        <v>549</v>
      </c>
      <c r="M4049" s="112">
        <f t="shared" ca="1" si="748"/>
        <v>1120.7630482733193</v>
      </c>
      <c r="N4049" s="106"/>
      <c r="O4049" s="109">
        <f t="shared" ca="1" si="751"/>
        <v>8369.974300582553</v>
      </c>
      <c r="P4049" s="113">
        <f t="shared" ca="1" si="752"/>
        <v>1</v>
      </c>
      <c r="Q4049" s="114">
        <f t="shared" ca="1" si="749"/>
        <v>533</v>
      </c>
    </row>
    <row r="4050" spans="5:17" x14ac:dyDescent="0.35">
      <c r="E4050">
        <f t="shared" si="753"/>
        <v>4023</v>
      </c>
      <c r="F4050" s="109">
        <f t="shared" ca="1" si="744"/>
        <v>1.0005775214232959</v>
      </c>
      <c r="G4050" s="110">
        <f t="shared" ca="1" si="754"/>
        <v>8011.6773446514044</v>
      </c>
      <c r="H4050" s="92">
        <f t="shared" si="745"/>
        <v>4023</v>
      </c>
      <c r="I4050" s="109">
        <f t="shared" ca="1" si="746"/>
        <v>0.46457292120614219</v>
      </c>
      <c r="J4050" s="51">
        <f t="shared" ca="1" si="750"/>
        <v>9131.4398154033006</v>
      </c>
      <c r="K4050" s="51">
        <f t="shared" ca="1" si="755"/>
        <v>9131.9043883245067</v>
      </c>
      <c r="L4050" s="111">
        <f t="shared" ca="1" si="747"/>
        <v>548</v>
      </c>
      <c r="M4050" s="112">
        <f t="shared" ca="1" si="748"/>
        <v>1120.2270436731023</v>
      </c>
      <c r="N4050" s="106"/>
      <c r="O4050" s="109">
        <f t="shared" ca="1" si="751"/>
        <v>6580.1908601702462</v>
      </c>
      <c r="P4050" s="113">
        <f t="shared" ca="1" si="752"/>
        <v>1</v>
      </c>
      <c r="Q4050" s="114">
        <f t="shared" ca="1" si="749"/>
        <v>395</v>
      </c>
    </row>
    <row r="4051" spans="5:17" x14ac:dyDescent="0.35">
      <c r="E4051">
        <f t="shared" si="753"/>
        <v>4024</v>
      </c>
      <c r="F4051" s="109">
        <f t="shared" ca="1" si="744"/>
        <v>0.54697671127865932</v>
      </c>
      <c r="G4051" s="110">
        <f t="shared" ca="1" si="754"/>
        <v>8012.2243213626834</v>
      </c>
      <c r="H4051" s="92">
        <f t="shared" si="745"/>
        <v>4024</v>
      </c>
      <c r="I4051" s="109">
        <f t="shared" ca="1" si="746"/>
        <v>4.5313938574610955</v>
      </c>
      <c r="J4051" s="51">
        <f t="shared" ca="1" si="750"/>
        <v>9131.9043883245067</v>
      </c>
      <c r="K4051" s="51">
        <f t="shared" ca="1" si="755"/>
        <v>9136.4357821819685</v>
      </c>
      <c r="L4051" s="111">
        <f t="shared" ca="1" si="747"/>
        <v>551</v>
      </c>
      <c r="M4051" s="112">
        <f t="shared" ca="1" si="748"/>
        <v>1124.2114608192851</v>
      </c>
      <c r="N4051" s="106"/>
      <c r="O4051" s="109">
        <f t="shared" ca="1" si="751"/>
        <v>8631.1704036896281</v>
      </c>
      <c r="P4051" s="113">
        <f t="shared" ca="1" si="752"/>
        <v>1</v>
      </c>
      <c r="Q4051" s="114">
        <f t="shared" ca="1" si="749"/>
        <v>520</v>
      </c>
    </row>
    <row r="4052" spans="5:17" x14ac:dyDescent="0.35">
      <c r="E4052">
        <f t="shared" si="753"/>
        <v>4025</v>
      </c>
      <c r="F4052" s="109">
        <f t="shared" ca="1" si="744"/>
        <v>0.69422951597069393</v>
      </c>
      <c r="G4052" s="110">
        <f t="shared" ca="1" si="754"/>
        <v>8012.9185508786541</v>
      </c>
      <c r="H4052" s="92">
        <f t="shared" si="745"/>
        <v>4025</v>
      </c>
      <c r="I4052" s="109">
        <f t="shared" ca="1" si="746"/>
        <v>3.1422330349535876</v>
      </c>
      <c r="J4052" s="51">
        <f t="shared" ca="1" si="750"/>
        <v>9136.4357821819685</v>
      </c>
      <c r="K4052" s="51">
        <f t="shared" ca="1" si="755"/>
        <v>9139.5780152169227</v>
      </c>
      <c r="L4052" s="111">
        <f t="shared" ca="1" si="747"/>
        <v>552</v>
      </c>
      <c r="M4052" s="112">
        <f t="shared" ca="1" si="748"/>
        <v>1126.6594643382687</v>
      </c>
      <c r="N4052" s="106"/>
      <c r="O4052" s="109">
        <f t="shared" ca="1" si="751"/>
        <v>9266.6376104020073</v>
      </c>
      <c r="P4052" s="113">
        <f t="shared" ca="1" si="752"/>
        <v>1</v>
      </c>
      <c r="Q4052" s="114">
        <f t="shared" ca="1" si="749"/>
        <v>555</v>
      </c>
    </row>
    <row r="4053" spans="5:17" x14ac:dyDescent="0.35">
      <c r="E4053">
        <f t="shared" si="753"/>
        <v>4026</v>
      </c>
      <c r="F4053" s="109">
        <f t="shared" ca="1" si="744"/>
        <v>1.0565915050579351</v>
      </c>
      <c r="G4053" s="110">
        <f t="shared" ca="1" si="754"/>
        <v>8013.9751423837124</v>
      </c>
      <c r="H4053" s="92">
        <f t="shared" si="745"/>
        <v>4026</v>
      </c>
      <c r="I4053" s="109">
        <f t="shared" ca="1" si="746"/>
        <v>1.1544023515649795</v>
      </c>
      <c r="J4053" s="51">
        <f t="shared" ca="1" si="750"/>
        <v>9139.5780152169227</v>
      </c>
      <c r="K4053" s="51">
        <f t="shared" ca="1" si="755"/>
        <v>9140.732417568488</v>
      </c>
      <c r="L4053" s="111">
        <f t="shared" ca="1" si="747"/>
        <v>551</v>
      </c>
      <c r="M4053" s="112">
        <f t="shared" ca="1" si="748"/>
        <v>1126.7572751847756</v>
      </c>
      <c r="N4053" s="106"/>
      <c r="O4053" s="109">
        <f t="shared" ca="1" si="751"/>
        <v>4244.7321217099998</v>
      </c>
      <c r="P4053" s="113">
        <f t="shared" ca="1" si="752"/>
        <v>1</v>
      </c>
      <c r="Q4053" s="114">
        <f t="shared" ca="1" si="749"/>
        <v>322</v>
      </c>
    </row>
    <row r="4054" spans="5:17" x14ac:dyDescent="0.35">
      <c r="E4054">
        <f t="shared" si="753"/>
        <v>4027</v>
      </c>
      <c r="F4054" s="109">
        <f t="shared" ca="1" si="744"/>
        <v>1.9142047876748274</v>
      </c>
      <c r="G4054" s="110">
        <f t="shared" ca="1" si="754"/>
        <v>8015.8893471713873</v>
      </c>
      <c r="H4054" s="92">
        <f t="shared" si="745"/>
        <v>4027</v>
      </c>
      <c r="I4054" s="109">
        <f t="shared" ca="1" si="746"/>
        <v>2.2085768833564794</v>
      </c>
      <c r="J4054" s="51">
        <f t="shared" ca="1" si="750"/>
        <v>9140.732417568488</v>
      </c>
      <c r="K4054" s="51">
        <f t="shared" ca="1" si="755"/>
        <v>9142.9409944518447</v>
      </c>
      <c r="L4054" s="111">
        <f t="shared" ca="1" si="747"/>
        <v>552</v>
      </c>
      <c r="M4054" s="112">
        <f t="shared" ca="1" si="748"/>
        <v>1127.0516472804575</v>
      </c>
      <c r="N4054" s="106"/>
      <c r="O4054" s="109">
        <f t="shared" ca="1" si="751"/>
        <v>6352.7106735794196</v>
      </c>
      <c r="P4054" s="113">
        <f t="shared" ca="1" si="752"/>
        <v>1</v>
      </c>
      <c r="Q4054" s="114">
        <f t="shared" ca="1" si="749"/>
        <v>385</v>
      </c>
    </row>
    <row r="4055" spans="5:17" x14ac:dyDescent="0.35">
      <c r="E4055">
        <f t="shared" si="753"/>
        <v>4028</v>
      </c>
      <c r="F4055" s="109">
        <f t="shared" ca="1" si="744"/>
        <v>2.7804929851216587</v>
      </c>
      <c r="G4055" s="110">
        <f t="shared" ca="1" si="754"/>
        <v>8018.6698401565091</v>
      </c>
      <c r="H4055" s="92">
        <f t="shared" si="745"/>
        <v>4028</v>
      </c>
      <c r="I4055" s="109">
        <f t="shared" ca="1" si="746"/>
        <v>0.25406484030267124</v>
      </c>
      <c r="J4055" s="51">
        <f t="shared" ca="1" si="750"/>
        <v>9142.9409944518447</v>
      </c>
      <c r="K4055" s="51">
        <f t="shared" ca="1" si="755"/>
        <v>9143.1950592921476</v>
      </c>
      <c r="L4055" s="111">
        <f t="shared" ca="1" si="747"/>
        <v>551</v>
      </c>
      <c r="M4055" s="112">
        <f t="shared" ca="1" si="748"/>
        <v>1124.5252191356385</v>
      </c>
      <c r="N4055" s="106"/>
      <c r="O4055" s="109">
        <f t="shared" ca="1" si="751"/>
        <v>5045.0535306343927</v>
      </c>
      <c r="P4055" s="113">
        <f t="shared" ca="1" si="752"/>
        <v>1</v>
      </c>
      <c r="Q4055" s="114">
        <f t="shared" ca="1" si="749"/>
        <v>317</v>
      </c>
    </row>
    <row r="4056" spans="5:17" x14ac:dyDescent="0.35">
      <c r="E4056">
        <f t="shared" si="753"/>
        <v>4029</v>
      </c>
      <c r="F4056" s="109">
        <f t="shared" ca="1" si="744"/>
        <v>3.1432595852102473E-2</v>
      </c>
      <c r="G4056" s="110">
        <f t="shared" ca="1" si="754"/>
        <v>8018.7012727523615</v>
      </c>
      <c r="H4056" s="92">
        <f t="shared" si="745"/>
        <v>4029</v>
      </c>
      <c r="I4056" s="109">
        <f t="shared" ca="1" si="746"/>
        <v>2.143680917196622</v>
      </c>
      <c r="J4056" s="51">
        <f t="shared" ca="1" si="750"/>
        <v>9143.1950592921476</v>
      </c>
      <c r="K4056" s="51">
        <f t="shared" ca="1" si="755"/>
        <v>9145.3387402093449</v>
      </c>
      <c r="L4056" s="111">
        <f t="shared" ca="1" si="747"/>
        <v>551</v>
      </c>
      <c r="M4056" s="112">
        <f t="shared" ca="1" si="748"/>
        <v>1126.6374674569834</v>
      </c>
      <c r="N4056" s="106"/>
      <c r="O4056" s="109">
        <f t="shared" ca="1" si="751"/>
        <v>2225.0736478098265</v>
      </c>
      <c r="P4056" s="113">
        <f t="shared" ca="1" si="752"/>
        <v>1</v>
      </c>
      <c r="Q4056" s="114">
        <f t="shared" ca="1" si="749"/>
        <v>184</v>
      </c>
    </row>
    <row r="4057" spans="5:17" x14ac:dyDescent="0.35">
      <c r="E4057">
        <f t="shared" si="753"/>
        <v>4030</v>
      </c>
      <c r="F4057" s="109">
        <f t="shared" ca="1" si="744"/>
        <v>5.1748439747685504</v>
      </c>
      <c r="G4057" s="110">
        <f t="shared" ca="1" si="754"/>
        <v>8023.8761167271305</v>
      </c>
      <c r="H4057" s="92">
        <f t="shared" si="745"/>
        <v>4030</v>
      </c>
      <c r="I4057" s="109">
        <f t="shared" ca="1" si="746"/>
        <v>0.83645763927361994</v>
      </c>
      <c r="J4057" s="51">
        <f t="shared" ca="1" si="750"/>
        <v>9145.3387402093449</v>
      </c>
      <c r="K4057" s="51">
        <f t="shared" ca="1" si="755"/>
        <v>9146.1751978486191</v>
      </c>
      <c r="L4057" s="111">
        <f t="shared" ca="1" si="747"/>
        <v>551</v>
      </c>
      <c r="M4057" s="112">
        <f t="shared" ca="1" si="748"/>
        <v>1122.2990811214886</v>
      </c>
      <c r="N4057" s="106"/>
      <c r="O4057" s="109">
        <f t="shared" ca="1" si="751"/>
        <v>3251.2670882592192</v>
      </c>
      <c r="P4057" s="113">
        <f t="shared" ca="1" si="752"/>
        <v>1</v>
      </c>
      <c r="Q4057" s="114">
        <f t="shared" ca="1" si="749"/>
        <v>252</v>
      </c>
    </row>
    <row r="4058" spans="5:17" x14ac:dyDescent="0.35">
      <c r="E4058">
        <f t="shared" si="753"/>
        <v>4031</v>
      </c>
      <c r="F4058" s="109">
        <f t="shared" ca="1" si="744"/>
        <v>0.7846643790413167</v>
      </c>
      <c r="G4058" s="110">
        <f t="shared" ca="1" si="754"/>
        <v>8024.6607811061722</v>
      </c>
      <c r="H4058" s="92">
        <f t="shared" si="745"/>
        <v>4031</v>
      </c>
      <c r="I4058" s="109">
        <f t="shared" ca="1" si="746"/>
        <v>0.15308919771456722</v>
      </c>
      <c r="J4058" s="51">
        <f t="shared" ca="1" si="750"/>
        <v>9146.1751978486191</v>
      </c>
      <c r="K4058" s="51">
        <f t="shared" ca="1" si="755"/>
        <v>9146.3282870463336</v>
      </c>
      <c r="L4058" s="111">
        <f t="shared" ca="1" si="747"/>
        <v>550</v>
      </c>
      <c r="M4058" s="112">
        <f t="shared" ca="1" si="748"/>
        <v>1121.6675059401614</v>
      </c>
      <c r="N4058" s="106"/>
      <c r="O4058" s="109">
        <f t="shared" ca="1" si="751"/>
        <v>4639.5334685164025</v>
      </c>
      <c r="P4058" s="113">
        <f t="shared" ca="1" si="752"/>
        <v>1</v>
      </c>
      <c r="Q4058" s="114">
        <f t="shared" ca="1" si="749"/>
        <v>344</v>
      </c>
    </row>
    <row r="4059" spans="5:17" x14ac:dyDescent="0.35">
      <c r="E4059">
        <f t="shared" si="753"/>
        <v>4032</v>
      </c>
      <c r="F4059" s="109">
        <f t="shared" ca="1" si="744"/>
        <v>1.367304621372804</v>
      </c>
      <c r="G4059" s="110">
        <f t="shared" ca="1" si="754"/>
        <v>8026.0280857275447</v>
      </c>
      <c r="H4059" s="92">
        <f t="shared" si="745"/>
        <v>4032</v>
      </c>
      <c r="I4059" s="109">
        <f t="shared" ca="1" si="746"/>
        <v>4.6374215467253279</v>
      </c>
      <c r="J4059" s="51">
        <f t="shared" ca="1" si="750"/>
        <v>9146.3282870463336</v>
      </c>
      <c r="K4059" s="51">
        <f t="shared" ca="1" si="755"/>
        <v>9150.9657085930594</v>
      </c>
      <c r="L4059" s="111">
        <f t="shared" ca="1" si="747"/>
        <v>549</v>
      </c>
      <c r="M4059" s="112">
        <f t="shared" ca="1" si="748"/>
        <v>1124.9376228655146</v>
      </c>
      <c r="N4059" s="106"/>
      <c r="O4059" s="109">
        <f t="shared" ca="1" si="751"/>
        <v>10439.599957459901</v>
      </c>
      <c r="P4059" s="113">
        <f t="shared" ca="1" si="752"/>
        <v>1</v>
      </c>
      <c r="Q4059" s="114">
        <f t="shared" ca="1" si="749"/>
        <v>384</v>
      </c>
    </row>
    <row r="4060" spans="5:17" x14ac:dyDescent="0.35">
      <c r="E4060">
        <f t="shared" si="753"/>
        <v>4033</v>
      </c>
      <c r="F4060" s="109">
        <f t="shared" ref="F4060:F4123" ca="1" si="756">-(1/B$4)*LN(RAND())</f>
        <v>1.1017089974605534</v>
      </c>
      <c r="G4060" s="110">
        <f t="shared" ca="1" si="754"/>
        <v>8027.129794725005</v>
      </c>
      <c r="H4060" s="92">
        <f t="shared" ref="H4060:H4123" si="757">E4060</f>
        <v>4033</v>
      </c>
      <c r="I4060" s="109">
        <f t="shared" ref="I4060:I4123" ca="1" si="758">-(1/B$5)*LN(RAND())</f>
        <v>0.56541824088418224</v>
      </c>
      <c r="J4060" s="51">
        <f t="shared" ca="1" si="750"/>
        <v>9150.9657085930594</v>
      </c>
      <c r="K4060" s="51">
        <f t="shared" ca="1" si="755"/>
        <v>9151.5311268339428</v>
      </c>
      <c r="L4060" s="111">
        <f t="shared" ref="L4060:L4123" ca="1" si="759">COUNTIF(G$28:G$5027,"&lt;"&amp;K4060)-H4060</f>
        <v>549</v>
      </c>
      <c r="M4060" s="112">
        <f t="shared" ref="M4060:M4123" ca="1" si="760">K4060-G4060</f>
        <v>1124.4013321089378</v>
      </c>
      <c r="N4060" s="106"/>
      <c r="O4060" s="109">
        <f t="shared" ca="1" si="751"/>
        <v>6776.7234910569478</v>
      </c>
      <c r="P4060" s="113">
        <f t="shared" ca="1" si="752"/>
        <v>1</v>
      </c>
      <c r="Q4060" s="114">
        <f t="shared" ref="Q4060:Q4123" ca="1" si="761">COUNTIF(G$28:G$5027,"&lt;"&amp;O4060)-COUNTIF(K$28:K$5027,"&lt;"&amp;O4060)</f>
        <v>431</v>
      </c>
    </row>
    <row r="4061" spans="5:17" x14ac:dyDescent="0.35">
      <c r="E4061">
        <f t="shared" si="753"/>
        <v>4034</v>
      </c>
      <c r="F4061" s="109">
        <f t="shared" ca="1" si="756"/>
        <v>2.38704096885336</v>
      </c>
      <c r="G4061" s="110">
        <f t="shared" ca="1" si="754"/>
        <v>8029.5168356938584</v>
      </c>
      <c r="H4061" s="92">
        <f t="shared" si="757"/>
        <v>4034</v>
      </c>
      <c r="I4061" s="109">
        <f t="shared" ca="1" si="758"/>
        <v>4.465826566928949</v>
      </c>
      <c r="J4061" s="51">
        <f t="shared" ref="J4061:J4124" ca="1" si="762">MAX(G4061,K4060)</f>
        <v>9151.5311268339428</v>
      </c>
      <c r="K4061" s="51">
        <f t="shared" ca="1" si="755"/>
        <v>9155.9969534008724</v>
      </c>
      <c r="L4061" s="111">
        <f t="shared" ca="1" si="759"/>
        <v>551</v>
      </c>
      <c r="M4061" s="112">
        <f t="shared" ca="1" si="760"/>
        <v>1126.480117707014</v>
      </c>
      <c r="N4061" s="106"/>
      <c r="O4061" s="109">
        <f t="shared" ref="O4061:O4124" ca="1" si="763">K$5027*RAND()</f>
        <v>8345.7559374712982</v>
      </c>
      <c r="P4061" s="113">
        <f t="shared" ref="P4061:P4124" ca="1" si="764">COUNTIF(J$28:J$5027,"&lt;"&amp;O4061)-COUNTIF(K$28:K$5027,"&lt;"&amp;O4061)</f>
        <v>1</v>
      </c>
      <c r="Q4061" s="114">
        <f t="shared" ca="1" si="761"/>
        <v>541</v>
      </c>
    </row>
    <row r="4062" spans="5:17" x14ac:dyDescent="0.35">
      <c r="E4062">
        <f t="shared" ref="E4062:E4125" si="765">E4061+1</f>
        <v>4035</v>
      </c>
      <c r="F4062" s="109">
        <f t="shared" ca="1" si="756"/>
        <v>3.0838364820555313</v>
      </c>
      <c r="G4062" s="110">
        <f t="shared" ref="G4062:G4125" ca="1" si="766">G4061+F4062</f>
        <v>8032.600672175914</v>
      </c>
      <c r="H4062" s="92">
        <f t="shared" si="757"/>
        <v>4035</v>
      </c>
      <c r="I4062" s="109">
        <f t="shared" ca="1" si="758"/>
        <v>1.4961443754761272</v>
      </c>
      <c r="J4062" s="51">
        <f t="shared" ca="1" si="762"/>
        <v>9155.9969534008724</v>
      </c>
      <c r="K4062" s="51">
        <f t="shared" ref="K4062:K4125" ca="1" si="767">J4062+I4062</f>
        <v>9157.4930977763488</v>
      </c>
      <c r="L4062" s="111">
        <f t="shared" ca="1" si="759"/>
        <v>550</v>
      </c>
      <c r="M4062" s="112">
        <f t="shared" ca="1" si="760"/>
        <v>1124.8924256004348</v>
      </c>
      <c r="N4062" s="106"/>
      <c r="O4062" s="109">
        <f t="shared" ca="1" si="763"/>
        <v>463.28670473843891</v>
      </c>
      <c r="P4062" s="113">
        <f t="shared" ca="1" si="764"/>
        <v>1</v>
      </c>
      <c r="Q4062" s="114">
        <f t="shared" ca="1" si="761"/>
        <v>29</v>
      </c>
    </row>
    <row r="4063" spans="5:17" x14ac:dyDescent="0.35">
      <c r="E4063">
        <f t="shared" si="765"/>
        <v>4036</v>
      </c>
      <c r="F4063" s="109">
        <f t="shared" ca="1" si="756"/>
        <v>0.69698855443757457</v>
      </c>
      <c r="G4063" s="110">
        <f t="shared" ca="1" si="766"/>
        <v>8033.2976607303517</v>
      </c>
      <c r="H4063" s="92">
        <f t="shared" si="757"/>
        <v>4036</v>
      </c>
      <c r="I4063" s="109">
        <f t="shared" ca="1" si="758"/>
        <v>1.3193822153799966</v>
      </c>
      <c r="J4063" s="51">
        <f t="shared" ca="1" si="762"/>
        <v>9157.4930977763488</v>
      </c>
      <c r="K4063" s="51">
        <f t="shared" ca="1" si="767"/>
        <v>9158.8124799917296</v>
      </c>
      <c r="L4063" s="111">
        <f t="shared" ca="1" si="759"/>
        <v>552</v>
      </c>
      <c r="M4063" s="112">
        <f t="shared" ca="1" si="760"/>
        <v>1125.5148192613779</v>
      </c>
      <c r="N4063" s="106"/>
      <c r="O4063" s="109">
        <f t="shared" ca="1" si="763"/>
        <v>1133.0438359049422</v>
      </c>
      <c r="P4063" s="113">
        <f t="shared" ca="1" si="764"/>
        <v>1</v>
      </c>
      <c r="Q4063" s="114">
        <f t="shared" ca="1" si="761"/>
        <v>88</v>
      </c>
    </row>
    <row r="4064" spans="5:17" x14ac:dyDescent="0.35">
      <c r="E4064">
        <f t="shared" si="765"/>
        <v>4037</v>
      </c>
      <c r="F4064" s="109">
        <f t="shared" ca="1" si="756"/>
        <v>0.1759078784442317</v>
      </c>
      <c r="G4064" s="110">
        <f t="shared" ca="1" si="766"/>
        <v>8033.4735686087961</v>
      </c>
      <c r="H4064" s="92">
        <f t="shared" si="757"/>
        <v>4037</v>
      </c>
      <c r="I4064" s="109">
        <f t="shared" ca="1" si="758"/>
        <v>6.9794871343708245</v>
      </c>
      <c r="J4064" s="51">
        <f t="shared" ca="1" si="762"/>
        <v>9158.8124799917296</v>
      </c>
      <c r="K4064" s="51">
        <f t="shared" ca="1" si="767"/>
        <v>9165.7919671261006</v>
      </c>
      <c r="L4064" s="111">
        <f t="shared" ca="1" si="759"/>
        <v>553</v>
      </c>
      <c r="M4064" s="112">
        <f t="shared" ca="1" si="760"/>
        <v>1132.3183985173046</v>
      </c>
      <c r="N4064" s="106"/>
      <c r="O4064" s="109">
        <f t="shared" ca="1" si="763"/>
        <v>1274.295530818297</v>
      </c>
      <c r="P4064" s="113">
        <f t="shared" ca="1" si="764"/>
        <v>1</v>
      </c>
      <c r="Q4064" s="114">
        <f t="shared" ca="1" si="761"/>
        <v>90</v>
      </c>
    </row>
    <row r="4065" spans="5:17" x14ac:dyDescent="0.35">
      <c r="E4065">
        <f t="shared" si="765"/>
        <v>4038</v>
      </c>
      <c r="F4065" s="109">
        <f t="shared" ca="1" si="756"/>
        <v>3.0650516447514353</v>
      </c>
      <c r="G4065" s="110">
        <f t="shared" ca="1" si="766"/>
        <v>8036.5386202535474</v>
      </c>
      <c r="H4065" s="92">
        <f t="shared" si="757"/>
        <v>4038</v>
      </c>
      <c r="I4065" s="109">
        <f t="shared" ca="1" si="758"/>
        <v>2.0994622445792106</v>
      </c>
      <c r="J4065" s="51">
        <f t="shared" ca="1" si="762"/>
        <v>9165.7919671261006</v>
      </c>
      <c r="K4065" s="51">
        <f t="shared" ca="1" si="767"/>
        <v>9167.8914293706803</v>
      </c>
      <c r="L4065" s="111">
        <f t="shared" ca="1" si="759"/>
        <v>554</v>
      </c>
      <c r="M4065" s="112">
        <f t="shared" ca="1" si="760"/>
        <v>1131.3528091171329</v>
      </c>
      <c r="N4065" s="106"/>
      <c r="O4065" s="109">
        <f t="shared" ca="1" si="763"/>
        <v>7612.8229933185967</v>
      </c>
      <c r="P4065" s="113">
        <f t="shared" ca="1" si="764"/>
        <v>1</v>
      </c>
      <c r="Q4065" s="114">
        <f t="shared" ca="1" si="761"/>
        <v>494</v>
      </c>
    </row>
    <row r="4066" spans="5:17" x14ac:dyDescent="0.35">
      <c r="E4066">
        <f t="shared" si="765"/>
        <v>4039</v>
      </c>
      <c r="F4066" s="109">
        <f t="shared" ca="1" si="756"/>
        <v>0.32333404471232086</v>
      </c>
      <c r="G4066" s="110">
        <f t="shared" ca="1" si="766"/>
        <v>8036.8619542982597</v>
      </c>
      <c r="H4066" s="92">
        <f t="shared" si="757"/>
        <v>4039</v>
      </c>
      <c r="I4066" s="109">
        <f t="shared" ca="1" si="758"/>
        <v>2.133236292748061</v>
      </c>
      <c r="J4066" s="51">
        <f t="shared" ca="1" si="762"/>
        <v>9167.8914293706803</v>
      </c>
      <c r="K4066" s="51">
        <f t="shared" ca="1" si="767"/>
        <v>9170.0246656634281</v>
      </c>
      <c r="L4066" s="111">
        <f t="shared" ca="1" si="759"/>
        <v>553</v>
      </c>
      <c r="M4066" s="112">
        <f t="shared" ca="1" si="760"/>
        <v>1133.1627113651684</v>
      </c>
      <c r="N4066" s="106"/>
      <c r="O4066" s="109">
        <f t="shared" ca="1" si="763"/>
        <v>1273.0470225146064</v>
      </c>
      <c r="P4066" s="113">
        <f t="shared" ca="1" si="764"/>
        <v>1</v>
      </c>
      <c r="Q4066" s="114">
        <f t="shared" ca="1" si="761"/>
        <v>89</v>
      </c>
    </row>
    <row r="4067" spans="5:17" x14ac:dyDescent="0.35">
      <c r="E4067">
        <f t="shared" si="765"/>
        <v>4040</v>
      </c>
      <c r="F4067" s="109">
        <f t="shared" ca="1" si="756"/>
        <v>5.1172235470922507</v>
      </c>
      <c r="G4067" s="110">
        <f t="shared" ca="1" si="766"/>
        <v>8041.9791778453518</v>
      </c>
      <c r="H4067" s="92">
        <f t="shared" si="757"/>
        <v>4040</v>
      </c>
      <c r="I4067" s="109">
        <f t="shared" ca="1" si="758"/>
        <v>2.7699928285595008</v>
      </c>
      <c r="J4067" s="51">
        <f t="shared" ca="1" si="762"/>
        <v>9170.0246656634281</v>
      </c>
      <c r="K4067" s="51">
        <f t="shared" ca="1" si="767"/>
        <v>9172.7946584919882</v>
      </c>
      <c r="L4067" s="111">
        <f t="shared" ca="1" si="759"/>
        <v>553</v>
      </c>
      <c r="M4067" s="112">
        <f t="shared" ca="1" si="760"/>
        <v>1130.8154806466364</v>
      </c>
      <c r="N4067" s="106"/>
      <c r="O4067" s="109">
        <f t="shared" ca="1" si="763"/>
        <v>5871.7341131073654</v>
      </c>
      <c r="P4067" s="113">
        <f t="shared" ca="1" si="764"/>
        <v>1</v>
      </c>
      <c r="Q4067" s="114">
        <f t="shared" ca="1" si="761"/>
        <v>358</v>
      </c>
    </row>
    <row r="4068" spans="5:17" x14ac:dyDescent="0.35">
      <c r="E4068">
        <f t="shared" si="765"/>
        <v>4041</v>
      </c>
      <c r="F4068" s="109">
        <f t="shared" ca="1" si="756"/>
        <v>3.1316204413435487</v>
      </c>
      <c r="G4068" s="110">
        <f t="shared" ca="1" si="766"/>
        <v>8045.1107982866952</v>
      </c>
      <c r="H4068" s="92">
        <f t="shared" si="757"/>
        <v>4041</v>
      </c>
      <c r="I4068" s="109">
        <f t="shared" ca="1" si="758"/>
        <v>3.1668222115931415</v>
      </c>
      <c r="J4068" s="51">
        <f t="shared" ca="1" si="762"/>
        <v>9172.7946584919882</v>
      </c>
      <c r="K4068" s="51">
        <f t="shared" ca="1" si="767"/>
        <v>9175.9614807035814</v>
      </c>
      <c r="L4068" s="111">
        <f t="shared" ca="1" si="759"/>
        <v>554</v>
      </c>
      <c r="M4068" s="112">
        <f t="shared" ca="1" si="760"/>
        <v>1130.8506824168862</v>
      </c>
      <c r="N4068" s="106"/>
      <c r="O4068" s="109">
        <f t="shared" ca="1" si="763"/>
        <v>6139.2585592871792</v>
      </c>
      <c r="P4068" s="113">
        <f t="shared" ca="1" si="764"/>
        <v>1</v>
      </c>
      <c r="Q4068" s="114">
        <f t="shared" ca="1" si="761"/>
        <v>377</v>
      </c>
    </row>
    <row r="4069" spans="5:17" x14ac:dyDescent="0.35">
      <c r="E4069">
        <f t="shared" si="765"/>
        <v>4042</v>
      </c>
      <c r="F4069" s="109">
        <f t="shared" ca="1" si="756"/>
        <v>1.6772460781087297</v>
      </c>
      <c r="G4069" s="110">
        <f t="shared" ca="1" si="766"/>
        <v>8046.7880443648037</v>
      </c>
      <c r="H4069" s="92">
        <f t="shared" si="757"/>
        <v>4042</v>
      </c>
      <c r="I4069" s="109">
        <f t="shared" ca="1" si="758"/>
        <v>2.3467739823101561</v>
      </c>
      <c r="J4069" s="51">
        <f t="shared" ca="1" si="762"/>
        <v>9175.9614807035814</v>
      </c>
      <c r="K4069" s="51">
        <f t="shared" ca="1" si="767"/>
        <v>9178.3082546858914</v>
      </c>
      <c r="L4069" s="111">
        <f t="shared" ca="1" si="759"/>
        <v>554</v>
      </c>
      <c r="M4069" s="112">
        <f t="shared" ca="1" si="760"/>
        <v>1131.5202103210877</v>
      </c>
      <c r="N4069" s="106"/>
      <c r="O4069" s="109">
        <f t="shared" ca="1" si="763"/>
        <v>9673.3675533381029</v>
      </c>
      <c r="P4069" s="113">
        <f t="shared" ca="1" si="764"/>
        <v>1</v>
      </c>
      <c r="Q4069" s="114">
        <f t="shared" ca="1" si="761"/>
        <v>569</v>
      </c>
    </row>
    <row r="4070" spans="5:17" x14ac:dyDescent="0.35">
      <c r="E4070">
        <f t="shared" si="765"/>
        <v>4043</v>
      </c>
      <c r="F4070" s="109">
        <f t="shared" ca="1" si="756"/>
        <v>1.155707442110538</v>
      </c>
      <c r="G4070" s="110">
        <f t="shared" ca="1" si="766"/>
        <v>8047.9437518069144</v>
      </c>
      <c r="H4070" s="92">
        <f t="shared" si="757"/>
        <v>4043</v>
      </c>
      <c r="I4070" s="109">
        <f t="shared" ca="1" si="758"/>
        <v>8.7459597754992235E-2</v>
      </c>
      <c r="J4070" s="51">
        <f t="shared" ca="1" si="762"/>
        <v>9178.3082546858914</v>
      </c>
      <c r="K4070" s="51">
        <f t="shared" ca="1" si="767"/>
        <v>9178.3957142836462</v>
      </c>
      <c r="L4070" s="111">
        <f t="shared" ca="1" si="759"/>
        <v>553</v>
      </c>
      <c r="M4070" s="112">
        <f t="shared" ca="1" si="760"/>
        <v>1130.4519624767318</v>
      </c>
      <c r="N4070" s="106"/>
      <c r="O4070" s="109">
        <f t="shared" ca="1" si="763"/>
        <v>26.518259257581704</v>
      </c>
      <c r="P4070" s="113">
        <f t="shared" ca="1" si="764"/>
        <v>1</v>
      </c>
      <c r="Q4070" s="114">
        <f t="shared" ca="1" si="761"/>
        <v>2</v>
      </c>
    </row>
    <row r="4071" spans="5:17" x14ac:dyDescent="0.35">
      <c r="E4071">
        <f t="shared" si="765"/>
        <v>4044</v>
      </c>
      <c r="F4071" s="109">
        <f t="shared" ca="1" si="756"/>
        <v>0.65732247796032484</v>
      </c>
      <c r="G4071" s="110">
        <f t="shared" ca="1" si="766"/>
        <v>8048.6010742848748</v>
      </c>
      <c r="H4071" s="92">
        <f t="shared" si="757"/>
        <v>4044</v>
      </c>
      <c r="I4071" s="109">
        <f t="shared" ca="1" si="758"/>
        <v>9.5812399618704254E-3</v>
      </c>
      <c r="J4071" s="51">
        <f t="shared" ca="1" si="762"/>
        <v>9178.3957142836462</v>
      </c>
      <c r="K4071" s="51">
        <f t="shared" ca="1" si="767"/>
        <v>9178.4052955236075</v>
      </c>
      <c r="L4071" s="111">
        <f t="shared" ca="1" si="759"/>
        <v>552</v>
      </c>
      <c r="M4071" s="112">
        <f t="shared" ca="1" si="760"/>
        <v>1129.8042212387327</v>
      </c>
      <c r="N4071" s="106"/>
      <c r="O4071" s="109">
        <f t="shared" ca="1" si="763"/>
        <v>8818.8081126865454</v>
      </c>
      <c r="P4071" s="113">
        <f t="shared" ca="1" si="764"/>
        <v>1</v>
      </c>
      <c r="Q4071" s="114">
        <f t="shared" ca="1" si="761"/>
        <v>509</v>
      </c>
    </row>
    <row r="4072" spans="5:17" x14ac:dyDescent="0.35">
      <c r="E4072">
        <f t="shared" si="765"/>
        <v>4045</v>
      </c>
      <c r="F4072" s="109">
        <f t="shared" ca="1" si="756"/>
        <v>0.40382929350546443</v>
      </c>
      <c r="G4072" s="110">
        <f t="shared" ca="1" si="766"/>
        <v>8049.0049035783804</v>
      </c>
      <c r="H4072" s="92">
        <f t="shared" si="757"/>
        <v>4045</v>
      </c>
      <c r="I4072" s="109">
        <f t="shared" ca="1" si="758"/>
        <v>9.695344516779496</v>
      </c>
      <c r="J4072" s="51">
        <f t="shared" ca="1" si="762"/>
        <v>9178.4052955236075</v>
      </c>
      <c r="K4072" s="51">
        <f t="shared" ca="1" si="767"/>
        <v>9188.1006400403876</v>
      </c>
      <c r="L4072" s="111">
        <f t="shared" ca="1" si="759"/>
        <v>554</v>
      </c>
      <c r="M4072" s="112">
        <f t="shared" ca="1" si="760"/>
        <v>1139.0957364620072</v>
      </c>
      <c r="N4072" s="106"/>
      <c r="O4072" s="109">
        <f t="shared" ca="1" si="763"/>
        <v>5231.01672556622</v>
      </c>
      <c r="P4072" s="113">
        <f t="shared" ca="1" si="764"/>
        <v>1</v>
      </c>
      <c r="Q4072" s="114">
        <f t="shared" ca="1" si="761"/>
        <v>329</v>
      </c>
    </row>
    <row r="4073" spans="5:17" x14ac:dyDescent="0.35">
      <c r="E4073">
        <f t="shared" si="765"/>
        <v>4046</v>
      </c>
      <c r="F4073" s="109">
        <f t="shared" ca="1" si="756"/>
        <v>3.7673960137310969</v>
      </c>
      <c r="G4073" s="110">
        <f t="shared" ca="1" si="766"/>
        <v>8052.7722995921113</v>
      </c>
      <c r="H4073" s="92">
        <f t="shared" si="757"/>
        <v>4046</v>
      </c>
      <c r="I4073" s="109">
        <f t="shared" ca="1" si="758"/>
        <v>1.9788858282537463</v>
      </c>
      <c r="J4073" s="51">
        <f t="shared" ca="1" si="762"/>
        <v>9188.1006400403876</v>
      </c>
      <c r="K4073" s="51">
        <f t="shared" ca="1" si="767"/>
        <v>9190.0795258686412</v>
      </c>
      <c r="L4073" s="111">
        <f t="shared" ca="1" si="759"/>
        <v>554</v>
      </c>
      <c r="M4073" s="112">
        <f t="shared" ca="1" si="760"/>
        <v>1137.3072262765299</v>
      </c>
      <c r="N4073" s="106"/>
      <c r="O4073" s="109">
        <f t="shared" ca="1" si="763"/>
        <v>11333.48355268667</v>
      </c>
      <c r="P4073" s="113">
        <f t="shared" ca="1" si="764"/>
        <v>1</v>
      </c>
      <c r="Q4073" s="114">
        <f t="shared" ca="1" si="761"/>
        <v>23</v>
      </c>
    </row>
    <row r="4074" spans="5:17" x14ac:dyDescent="0.35">
      <c r="E4074">
        <f t="shared" si="765"/>
        <v>4047</v>
      </c>
      <c r="F4074" s="109">
        <f t="shared" ca="1" si="756"/>
        <v>0.57838329852504855</v>
      </c>
      <c r="G4074" s="110">
        <f t="shared" ca="1" si="766"/>
        <v>8053.3506828906366</v>
      </c>
      <c r="H4074" s="92">
        <f t="shared" si="757"/>
        <v>4047</v>
      </c>
      <c r="I4074" s="109">
        <f t="shared" ca="1" si="758"/>
        <v>0.32007701565123642</v>
      </c>
      <c r="J4074" s="51">
        <f t="shared" ca="1" si="762"/>
        <v>9190.0795258686412</v>
      </c>
      <c r="K4074" s="51">
        <f t="shared" ca="1" si="767"/>
        <v>9190.3996028842921</v>
      </c>
      <c r="L4074" s="111">
        <f t="shared" ca="1" si="759"/>
        <v>553</v>
      </c>
      <c r="M4074" s="112">
        <f t="shared" ca="1" si="760"/>
        <v>1137.0489199936555</v>
      </c>
      <c r="N4074" s="106"/>
      <c r="O4074" s="109">
        <f t="shared" ca="1" si="763"/>
        <v>9059.5332088418418</v>
      </c>
      <c r="P4074" s="113">
        <f t="shared" ca="1" si="764"/>
        <v>1</v>
      </c>
      <c r="Q4074" s="114">
        <f t="shared" ca="1" si="761"/>
        <v>540</v>
      </c>
    </row>
    <row r="4075" spans="5:17" x14ac:dyDescent="0.35">
      <c r="E4075">
        <f t="shared" si="765"/>
        <v>4048</v>
      </c>
      <c r="F4075" s="109">
        <f t="shared" ca="1" si="756"/>
        <v>1.1507068181469198</v>
      </c>
      <c r="G4075" s="110">
        <f t="shared" ca="1" si="766"/>
        <v>8054.5013897087838</v>
      </c>
      <c r="H4075" s="92">
        <f t="shared" si="757"/>
        <v>4048</v>
      </c>
      <c r="I4075" s="109">
        <f t="shared" ca="1" si="758"/>
        <v>3.5801269176386952</v>
      </c>
      <c r="J4075" s="51">
        <f t="shared" ca="1" si="762"/>
        <v>9190.3996028842921</v>
      </c>
      <c r="K4075" s="51">
        <f t="shared" ca="1" si="767"/>
        <v>9193.9797298019312</v>
      </c>
      <c r="L4075" s="111">
        <f t="shared" ca="1" si="759"/>
        <v>552</v>
      </c>
      <c r="M4075" s="112">
        <f t="shared" ca="1" si="760"/>
        <v>1139.4783400931474</v>
      </c>
      <c r="N4075" s="106"/>
      <c r="O4075" s="109">
        <f t="shared" ca="1" si="763"/>
        <v>738.48954758405603</v>
      </c>
      <c r="P4075" s="113">
        <f t="shared" ca="1" si="764"/>
        <v>1</v>
      </c>
      <c r="Q4075" s="114">
        <f t="shared" ca="1" si="761"/>
        <v>44</v>
      </c>
    </row>
    <row r="4076" spans="5:17" x14ac:dyDescent="0.35">
      <c r="E4076">
        <f t="shared" si="765"/>
        <v>4049</v>
      </c>
      <c r="F4076" s="109">
        <f t="shared" ca="1" si="756"/>
        <v>5.2222220954959537</v>
      </c>
      <c r="G4076" s="110">
        <f t="shared" ca="1" si="766"/>
        <v>8059.7236118042802</v>
      </c>
      <c r="H4076" s="92">
        <f t="shared" si="757"/>
        <v>4049</v>
      </c>
      <c r="I4076" s="109">
        <f t="shared" ca="1" si="758"/>
        <v>1.1599239666134069</v>
      </c>
      <c r="J4076" s="51">
        <f t="shared" ca="1" si="762"/>
        <v>9193.9797298019312</v>
      </c>
      <c r="K4076" s="51">
        <f t="shared" ca="1" si="767"/>
        <v>9195.139653768545</v>
      </c>
      <c r="L4076" s="111">
        <f t="shared" ca="1" si="759"/>
        <v>551</v>
      </c>
      <c r="M4076" s="112">
        <f t="shared" ca="1" si="760"/>
        <v>1135.4160419642649</v>
      </c>
      <c r="N4076" s="106"/>
      <c r="O4076" s="109">
        <f t="shared" ca="1" si="763"/>
        <v>8687.7396710394696</v>
      </c>
      <c r="P4076" s="113">
        <f t="shared" ca="1" si="764"/>
        <v>1</v>
      </c>
      <c r="Q4076" s="114">
        <f t="shared" ca="1" si="761"/>
        <v>525</v>
      </c>
    </row>
    <row r="4077" spans="5:17" x14ac:dyDescent="0.35">
      <c r="E4077">
        <f t="shared" si="765"/>
        <v>4050</v>
      </c>
      <c r="F4077" s="109">
        <f t="shared" ca="1" si="756"/>
        <v>0.73594585259258705</v>
      </c>
      <c r="G4077" s="110">
        <f t="shared" ca="1" si="766"/>
        <v>8060.4595576568727</v>
      </c>
      <c r="H4077" s="92">
        <f t="shared" si="757"/>
        <v>4050</v>
      </c>
      <c r="I4077" s="109">
        <f t="shared" ca="1" si="758"/>
        <v>0.91345896563562234</v>
      </c>
      <c r="J4077" s="51">
        <f t="shared" ca="1" si="762"/>
        <v>9195.139653768545</v>
      </c>
      <c r="K4077" s="51">
        <f t="shared" ca="1" si="767"/>
        <v>9196.0531127341801</v>
      </c>
      <c r="L4077" s="111">
        <f t="shared" ca="1" si="759"/>
        <v>551</v>
      </c>
      <c r="M4077" s="112">
        <f t="shared" ca="1" si="760"/>
        <v>1135.5935550773074</v>
      </c>
      <c r="N4077" s="106"/>
      <c r="O4077" s="109">
        <f t="shared" ca="1" si="763"/>
        <v>1361.5098337508807</v>
      </c>
      <c r="P4077" s="113">
        <f t="shared" ca="1" si="764"/>
        <v>1</v>
      </c>
      <c r="Q4077" s="114">
        <f t="shared" ca="1" si="761"/>
        <v>103</v>
      </c>
    </row>
    <row r="4078" spans="5:17" x14ac:dyDescent="0.35">
      <c r="E4078">
        <f t="shared" si="765"/>
        <v>4051</v>
      </c>
      <c r="F4078" s="109">
        <f t="shared" ca="1" si="756"/>
        <v>4.0499044482409436</v>
      </c>
      <c r="G4078" s="110">
        <f t="shared" ca="1" si="766"/>
        <v>8064.5094621051139</v>
      </c>
      <c r="H4078" s="92">
        <f t="shared" si="757"/>
        <v>4051</v>
      </c>
      <c r="I4078" s="109">
        <f t="shared" ca="1" si="758"/>
        <v>6.4893520762956456</v>
      </c>
      <c r="J4078" s="51">
        <f t="shared" ca="1" si="762"/>
        <v>9196.0531127341801</v>
      </c>
      <c r="K4078" s="51">
        <f t="shared" ca="1" si="767"/>
        <v>9202.5424648104763</v>
      </c>
      <c r="L4078" s="111">
        <f t="shared" ca="1" si="759"/>
        <v>559</v>
      </c>
      <c r="M4078" s="112">
        <f t="shared" ca="1" si="760"/>
        <v>1138.0330027053624</v>
      </c>
      <c r="N4078" s="106"/>
      <c r="O4078" s="109">
        <f t="shared" ca="1" si="763"/>
        <v>9878.2126571276312</v>
      </c>
      <c r="P4078" s="113">
        <f t="shared" ca="1" si="764"/>
        <v>1</v>
      </c>
      <c r="Q4078" s="114">
        <f t="shared" ca="1" si="761"/>
        <v>569</v>
      </c>
    </row>
    <row r="4079" spans="5:17" x14ac:dyDescent="0.35">
      <c r="E4079">
        <f t="shared" si="765"/>
        <v>4052</v>
      </c>
      <c r="F4079" s="109">
        <f t="shared" ca="1" si="756"/>
        <v>0.32087544508520804</v>
      </c>
      <c r="G4079" s="110">
        <f t="shared" ca="1" si="766"/>
        <v>8064.8303375501991</v>
      </c>
      <c r="H4079" s="92">
        <f t="shared" si="757"/>
        <v>4052</v>
      </c>
      <c r="I4079" s="109">
        <f t="shared" ca="1" si="758"/>
        <v>1.5169383058283639</v>
      </c>
      <c r="J4079" s="51">
        <f t="shared" ca="1" si="762"/>
        <v>9202.5424648104763</v>
      </c>
      <c r="K4079" s="51">
        <f t="shared" ca="1" si="767"/>
        <v>9204.0594031163055</v>
      </c>
      <c r="L4079" s="111">
        <f t="shared" ca="1" si="759"/>
        <v>558</v>
      </c>
      <c r="M4079" s="112">
        <f t="shared" ca="1" si="760"/>
        <v>1139.2290655661063</v>
      </c>
      <c r="N4079" s="106"/>
      <c r="O4079" s="109">
        <f t="shared" ca="1" si="763"/>
        <v>3345.6045744667458</v>
      </c>
      <c r="P4079" s="113">
        <f t="shared" ca="1" si="764"/>
        <v>1</v>
      </c>
      <c r="Q4079" s="114">
        <f t="shared" ca="1" si="761"/>
        <v>265</v>
      </c>
    </row>
    <row r="4080" spans="5:17" x14ac:dyDescent="0.35">
      <c r="E4080">
        <f t="shared" si="765"/>
        <v>4053</v>
      </c>
      <c r="F4080" s="109">
        <f t="shared" ca="1" si="756"/>
        <v>0.35174111451143014</v>
      </c>
      <c r="G4080" s="110">
        <f t="shared" ca="1" si="766"/>
        <v>8065.1820786647104</v>
      </c>
      <c r="H4080" s="92">
        <f t="shared" si="757"/>
        <v>4053</v>
      </c>
      <c r="I4080" s="109">
        <f t="shared" ca="1" si="758"/>
        <v>3.9737654430634524</v>
      </c>
      <c r="J4080" s="51">
        <f t="shared" ca="1" si="762"/>
        <v>9204.0594031163055</v>
      </c>
      <c r="K4080" s="51">
        <f t="shared" ca="1" si="767"/>
        <v>9208.0331685593683</v>
      </c>
      <c r="L4080" s="111">
        <f t="shared" ca="1" si="759"/>
        <v>558</v>
      </c>
      <c r="M4080" s="112">
        <f t="shared" ca="1" si="760"/>
        <v>1142.8510898946579</v>
      </c>
      <c r="N4080" s="106"/>
      <c r="O4080" s="109">
        <f t="shared" ca="1" si="763"/>
        <v>7387.2615036322404</v>
      </c>
      <c r="P4080" s="113">
        <f t="shared" ca="1" si="764"/>
        <v>1</v>
      </c>
      <c r="Q4080" s="114">
        <f t="shared" ca="1" si="761"/>
        <v>451</v>
      </c>
    </row>
    <row r="4081" spans="5:17" x14ac:dyDescent="0.35">
      <c r="E4081">
        <f t="shared" si="765"/>
        <v>4054</v>
      </c>
      <c r="F4081" s="109">
        <f t="shared" ca="1" si="756"/>
        <v>0.98109806152132872</v>
      </c>
      <c r="G4081" s="110">
        <f t="shared" ca="1" si="766"/>
        <v>8066.1631767262315</v>
      </c>
      <c r="H4081" s="92">
        <f t="shared" si="757"/>
        <v>4054</v>
      </c>
      <c r="I4081" s="109">
        <f t="shared" ca="1" si="758"/>
        <v>0.73440469486415749</v>
      </c>
      <c r="J4081" s="51">
        <f t="shared" ca="1" si="762"/>
        <v>9208.0331685593683</v>
      </c>
      <c r="K4081" s="51">
        <f t="shared" ca="1" si="767"/>
        <v>9208.767573254232</v>
      </c>
      <c r="L4081" s="111">
        <f t="shared" ca="1" si="759"/>
        <v>557</v>
      </c>
      <c r="M4081" s="112">
        <f t="shared" ca="1" si="760"/>
        <v>1142.6043965280005</v>
      </c>
      <c r="N4081" s="106"/>
      <c r="O4081" s="109">
        <f t="shared" ca="1" si="763"/>
        <v>1823.1559721952044</v>
      </c>
      <c r="P4081" s="113">
        <f t="shared" ca="1" si="764"/>
        <v>1</v>
      </c>
      <c r="Q4081" s="114">
        <f t="shared" ca="1" si="761"/>
        <v>128</v>
      </c>
    </row>
    <row r="4082" spans="5:17" x14ac:dyDescent="0.35">
      <c r="E4082">
        <f t="shared" si="765"/>
        <v>4055</v>
      </c>
      <c r="F4082" s="109">
        <f t="shared" ca="1" si="756"/>
        <v>9.8326033997585487</v>
      </c>
      <c r="G4082" s="110">
        <f t="shared" ca="1" si="766"/>
        <v>8075.9957801259898</v>
      </c>
      <c r="H4082" s="92">
        <f t="shared" si="757"/>
        <v>4055</v>
      </c>
      <c r="I4082" s="109">
        <f t="shared" ca="1" si="758"/>
        <v>3.7761689229546522E-2</v>
      </c>
      <c r="J4082" s="51">
        <f t="shared" ca="1" si="762"/>
        <v>9208.767573254232</v>
      </c>
      <c r="K4082" s="51">
        <f t="shared" ca="1" si="767"/>
        <v>9208.8053349434613</v>
      </c>
      <c r="L4082" s="111">
        <f t="shared" ca="1" si="759"/>
        <v>556</v>
      </c>
      <c r="M4082" s="112">
        <f t="shared" ca="1" si="760"/>
        <v>1132.8095548174715</v>
      </c>
      <c r="N4082" s="106"/>
      <c r="O4082" s="109">
        <f t="shared" ca="1" si="763"/>
        <v>4308.1982578592579</v>
      </c>
      <c r="P4082" s="113">
        <f t="shared" ca="1" si="764"/>
        <v>1</v>
      </c>
      <c r="Q4082" s="114">
        <f t="shared" ca="1" si="761"/>
        <v>321</v>
      </c>
    </row>
    <row r="4083" spans="5:17" x14ac:dyDescent="0.35">
      <c r="E4083">
        <f t="shared" si="765"/>
        <v>4056</v>
      </c>
      <c r="F4083" s="109">
        <f t="shared" ca="1" si="756"/>
        <v>0.21538741563737537</v>
      </c>
      <c r="G4083" s="110">
        <f t="shared" ca="1" si="766"/>
        <v>8076.2111675416272</v>
      </c>
      <c r="H4083" s="92">
        <f t="shared" si="757"/>
        <v>4056</v>
      </c>
      <c r="I4083" s="109">
        <f t="shared" ca="1" si="758"/>
        <v>0.57640414667563278</v>
      </c>
      <c r="J4083" s="51">
        <f t="shared" ca="1" si="762"/>
        <v>9208.8053349434613</v>
      </c>
      <c r="K4083" s="51">
        <f t="shared" ca="1" si="767"/>
        <v>9209.3817390901368</v>
      </c>
      <c r="L4083" s="111">
        <f t="shared" ca="1" si="759"/>
        <v>555</v>
      </c>
      <c r="M4083" s="112">
        <f t="shared" ca="1" si="760"/>
        <v>1133.1705715485095</v>
      </c>
      <c r="N4083" s="106"/>
      <c r="O4083" s="109">
        <f t="shared" ca="1" si="763"/>
        <v>11377.051544358101</v>
      </c>
      <c r="P4083" s="113">
        <f t="shared" ca="1" si="764"/>
        <v>1</v>
      </c>
      <c r="Q4083" s="114">
        <f t="shared" ca="1" si="761"/>
        <v>7</v>
      </c>
    </row>
    <row r="4084" spans="5:17" x14ac:dyDescent="0.35">
      <c r="E4084">
        <f t="shared" si="765"/>
        <v>4057</v>
      </c>
      <c r="F4084" s="109">
        <f t="shared" ca="1" si="756"/>
        <v>0.648883203484517</v>
      </c>
      <c r="G4084" s="110">
        <f t="shared" ca="1" si="766"/>
        <v>8076.8600507451119</v>
      </c>
      <c r="H4084" s="92">
        <f t="shared" si="757"/>
        <v>4057</v>
      </c>
      <c r="I4084" s="109">
        <f t="shared" ca="1" si="758"/>
        <v>2.787612207136152</v>
      </c>
      <c r="J4084" s="51">
        <f t="shared" ca="1" si="762"/>
        <v>9209.3817390901368</v>
      </c>
      <c r="K4084" s="51">
        <f t="shared" ca="1" si="767"/>
        <v>9212.1693512972724</v>
      </c>
      <c r="L4084" s="111">
        <f t="shared" ca="1" si="759"/>
        <v>555</v>
      </c>
      <c r="M4084" s="112">
        <f t="shared" ca="1" si="760"/>
        <v>1135.3093005521605</v>
      </c>
      <c r="N4084" s="106"/>
      <c r="O4084" s="109">
        <f t="shared" ca="1" si="763"/>
        <v>10759.531228646705</v>
      </c>
      <c r="P4084" s="113">
        <f t="shared" ca="1" si="764"/>
        <v>1</v>
      </c>
      <c r="Q4084" s="114">
        <f t="shared" ca="1" si="761"/>
        <v>259</v>
      </c>
    </row>
    <row r="4085" spans="5:17" x14ac:dyDescent="0.35">
      <c r="E4085">
        <f t="shared" si="765"/>
        <v>4058</v>
      </c>
      <c r="F4085" s="109">
        <f t="shared" ca="1" si="756"/>
        <v>1.5839086588950915</v>
      </c>
      <c r="G4085" s="110">
        <f t="shared" ca="1" si="766"/>
        <v>8078.4439594040068</v>
      </c>
      <c r="H4085" s="92">
        <f t="shared" si="757"/>
        <v>4058</v>
      </c>
      <c r="I4085" s="109">
        <f t="shared" ca="1" si="758"/>
        <v>0.4522593281772288</v>
      </c>
      <c r="J4085" s="51">
        <f t="shared" ca="1" si="762"/>
        <v>9212.1693512972724</v>
      </c>
      <c r="K4085" s="51">
        <f t="shared" ca="1" si="767"/>
        <v>9212.6216106254506</v>
      </c>
      <c r="L4085" s="111">
        <f t="shared" ca="1" si="759"/>
        <v>554</v>
      </c>
      <c r="M4085" s="112">
        <f t="shared" ca="1" si="760"/>
        <v>1134.1776512214437</v>
      </c>
      <c r="N4085" s="106"/>
      <c r="O4085" s="109">
        <f t="shared" ca="1" si="763"/>
        <v>9270.2904832447166</v>
      </c>
      <c r="P4085" s="113">
        <f t="shared" ca="1" si="764"/>
        <v>1</v>
      </c>
      <c r="Q4085" s="114">
        <f t="shared" ca="1" si="761"/>
        <v>557</v>
      </c>
    </row>
    <row r="4086" spans="5:17" x14ac:dyDescent="0.35">
      <c r="E4086">
        <f t="shared" si="765"/>
        <v>4059</v>
      </c>
      <c r="F4086" s="109">
        <f t="shared" ca="1" si="756"/>
        <v>1.4669286292093404</v>
      </c>
      <c r="G4086" s="110">
        <f t="shared" ca="1" si="766"/>
        <v>8079.910888033216</v>
      </c>
      <c r="H4086" s="92">
        <f t="shared" si="757"/>
        <v>4059</v>
      </c>
      <c r="I4086" s="109">
        <f t="shared" ca="1" si="758"/>
        <v>0.47528807636047649</v>
      </c>
      <c r="J4086" s="51">
        <f t="shared" ca="1" si="762"/>
        <v>9212.6216106254506</v>
      </c>
      <c r="K4086" s="51">
        <f t="shared" ca="1" si="767"/>
        <v>9213.0968987018114</v>
      </c>
      <c r="L4086" s="111">
        <f t="shared" ca="1" si="759"/>
        <v>553</v>
      </c>
      <c r="M4086" s="112">
        <f t="shared" ca="1" si="760"/>
        <v>1133.1860106685954</v>
      </c>
      <c r="N4086" s="106"/>
      <c r="O4086" s="109">
        <f t="shared" ca="1" si="763"/>
        <v>4932.2290339764268</v>
      </c>
      <c r="P4086" s="113">
        <f t="shared" ca="1" si="764"/>
        <v>1</v>
      </c>
      <c r="Q4086" s="114">
        <f t="shared" ca="1" si="761"/>
        <v>328</v>
      </c>
    </row>
    <row r="4087" spans="5:17" x14ac:dyDescent="0.35">
      <c r="E4087">
        <f t="shared" si="765"/>
        <v>4060</v>
      </c>
      <c r="F4087" s="109">
        <f t="shared" ca="1" si="756"/>
        <v>0.26978309639125325</v>
      </c>
      <c r="G4087" s="110">
        <f t="shared" ca="1" si="766"/>
        <v>8080.1806711296076</v>
      </c>
      <c r="H4087" s="92">
        <f t="shared" si="757"/>
        <v>4060</v>
      </c>
      <c r="I4087" s="109">
        <f t="shared" ca="1" si="758"/>
        <v>7.1363483374464511</v>
      </c>
      <c r="J4087" s="51">
        <f t="shared" ca="1" si="762"/>
        <v>9213.0968987018114</v>
      </c>
      <c r="K4087" s="51">
        <f t="shared" ca="1" si="767"/>
        <v>9220.2332470392575</v>
      </c>
      <c r="L4087" s="111">
        <f t="shared" ca="1" si="759"/>
        <v>555</v>
      </c>
      <c r="M4087" s="112">
        <f t="shared" ca="1" si="760"/>
        <v>1140.0525759096499</v>
      </c>
      <c r="N4087" s="106"/>
      <c r="O4087" s="109">
        <f t="shared" ca="1" si="763"/>
        <v>10003.545511004397</v>
      </c>
      <c r="P4087" s="113">
        <f t="shared" ca="1" si="764"/>
        <v>1</v>
      </c>
      <c r="Q4087" s="114">
        <f t="shared" ca="1" si="761"/>
        <v>569</v>
      </c>
    </row>
    <row r="4088" spans="5:17" x14ac:dyDescent="0.35">
      <c r="E4088">
        <f t="shared" si="765"/>
        <v>4061</v>
      </c>
      <c r="F4088" s="109">
        <f t="shared" ca="1" si="756"/>
        <v>0.18944622877168077</v>
      </c>
      <c r="G4088" s="110">
        <f t="shared" ca="1" si="766"/>
        <v>8080.3701173583795</v>
      </c>
      <c r="H4088" s="92">
        <f t="shared" si="757"/>
        <v>4061</v>
      </c>
      <c r="I4088" s="109">
        <f t="shared" ca="1" si="758"/>
        <v>0.66483177738902099</v>
      </c>
      <c r="J4088" s="51">
        <f t="shared" ca="1" si="762"/>
        <v>9220.2332470392575</v>
      </c>
      <c r="K4088" s="51">
        <f t="shared" ca="1" si="767"/>
        <v>9220.8980788166464</v>
      </c>
      <c r="L4088" s="111">
        <f t="shared" ca="1" si="759"/>
        <v>555</v>
      </c>
      <c r="M4088" s="112">
        <f t="shared" ca="1" si="760"/>
        <v>1140.5279614582669</v>
      </c>
      <c r="N4088" s="106"/>
      <c r="O4088" s="109">
        <f t="shared" ca="1" si="763"/>
        <v>7182.4859765260053</v>
      </c>
      <c r="P4088" s="113">
        <f t="shared" ca="1" si="764"/>
        <v>1</v>
      </c>
      <c r="Q4088" s="114">
        <f t="shared" ca="1" si="761"/>
        <v>444</v>
      </c>
    </row>
    <row r="4089" spans="5:17" x14ac:dyDescent="0.35">
      <c r="E4089">
        <f t="shared" si="765"/>
        <v>4062</v>
      </c>
      <c r="F4089" s="109">
        <f t="shared" ca="1" si="756"/>
        <v>2.761376377854118</v>
      </c>
      <c r="G4089" s="110">
        <f t="shared" ca="1" si="766"/>
        <v>8083.131493736234</v>
      </c>
      <c r="H4089" s="92">
        <f t="shared" si="757"/>
        <v>4062</v>
      </c>
      <c r="I4089" s="109">
        <f t="shared" ca="1" si="758"/>
        <v>3.6050879827701876</v>
      </c>
      <c r="J4089" s="51">
        <f t="shared" ca="1" si="762"/>
        <v>9220.8980788166464</v>
      </c>
      <c r="K4089" s="51">
        <f t="shared" ca="1" si="767"/>
        <v>9224.5031667994172</v>
      </c>
      <c r="L4089" s="111">
        <f t="shared" ca="1" si="759"/>
        <v>554</v>
      </c>
      <c r="M4089" s="112">
        <f t="shared" ca="1" si="760"/>
        <v>1141.3716730631832</v>
      </c>
      <c r="N4089" s="106"/>
      <c r="O4089" s="109">
        <f t="shared" ca="1" si="763"/>
        <v>6477.6725617331213</v>
      </c>
      <c r="P4089" s="113">
        <f t="shared" ca="1" si="764"/>
        <v>1</v>
      </c>
      <c r="Q4089" s="114">
        <f t="shared" ca="1" si="761"/>
        <v>376</v>
      </c>
    </row>
    <row r="4090" spans="5:17" x14ac:dyDescent="0.35">
      <c r="E4090">
        <f t="shared" si="765"/>
        <v>4063</v>
      </c>
      <c r="F4090" s="109">
        <f t="shared" ca="1" si="756"/>
        <v>0.95785281207540607</v>
      </c>
      <c r="G4090" s="110">
        <f t="shared" ca="1" si="766"/>
        <v>8084.0893465483095</v>
      </c>
      <c r="H4090" s="92">
        <f t="shared" si="757"/>
        <v>4063</v>
      </c>
      <c r="I4090" s="109">
        <f t="shared" ca="1" si="758"/>
        <v>0.18488717931304893</v>
      </c>
      <c r="J4090" s="51">
        <f t="shared" ca="1" si="762"/>
        <v>9224.5031667994172</v>
      </c>
      <c r="K4090" s="51">
        <f t="shared" ca="1" si="767"/>
        <v>9224.6880539787307</v>
      </c>
      <c r="L4090" s="111">
        <f t="shared" ca="1" si="759"/>
        <v>553</v>
      </c>
      <c r="M4090" s="112">
        <f t="shared" ca="1" si="760"/>
        <v>1140.5987074304212</v>
      </c>
      <c r="N4090" s="106"/>
      <c r="O4090" s="109">
        <f t="shared" ca="1" si="763"/>
        <v>9289.4848220061849</v>
      </c>
      <c r="P4090" s="113">
        <f t="shared" ca="1" si="764"/>
        <v>1</v>
      </c>
      <c r="Q4090" s="114">
        <f t="shared" ca="1" si="761"/>
        <v>563</v>
      </c>
    </row>
    <row r="4091" spans="5:17" x14ac:dyDescent="0.35">
      <c r="E4091">
        <f t="shared" si="765"/>
        <v>4064</v>
      </c>
      <c r="F4091" s="109">
        <f t="shared" ca="1" si="756"/>
        <v>0.49843207864614275</v>
      </c>
      <c r="G4091" s="110">
        <f t="shared" ca="1" si="766"/>
        <v>8084.5877786269557</v>
      </c>
      <c r="H4091" s="92">
        <f t="shared" si="757"/>
        <v>4064</v>
      </c>
      <c r="I4091" s="109">
        <f t="shared" ca="1" si="758"/>
        <v>0.50538905328428729</v>
      </c>
      <c r="J4091" s="51">
        <f t="shared" ca="1" si="762"/>
        <v>9224.6880539787307</v>
      </c>
      <c r="K4091" s="51">
        <f t="shared" ca="1" si="767"/>
        <v>9225.1934430320143</v>
      </c>
      <c r="L4091" s="111">
        <f t="shared" ca="1" si="759"/>
        <v>552</v>
      </c>
      <c r="M4091" s="112">
        <f t="shared" ca="1" si="760"/>
        <v>1140.6056644050586</v>
      </c>
      <c r="N4091" s="106"/>
      <c r="O4091" s="109">
        <f t="shared" ca="1" si="763"/>
        <v>2831.6658385628139</v>
      </c>
      <c r="P4091" s="113">
        <f t="shared" ca="1" si="764"/>
        <v>1</v>
      </c>
      <c r="Q4091" s="114">
        <f t="shared" ca="1" si="761"/>
        <v>205</v>
      </c>
    </row>
    <row r="4092" spans="5:17" x14ac:dyDescent="0.35">
      <c r="E4092">
        <f t="shared" si="765"/>
        <v>4065</v>
      </c>
      <c r="F4092" s="109">
        <f t="shared" ca="1" si="756"/>
        <v>0.29160965304975184</v>
      </c>
      <c r="G4092" s="110">
        <f t="shared" ca="1" si="766"/>
        <v>8084.8793882800055</v>
      </c>
      <c r="H4092" s="92">
        <f t="shared" si="757"/>
        <v>4065</v>
      </c>
      <c r="I4092" s="109">
        <f t="shared" ca="1" si="758"/>
        <v>0.15379156261232749</v>
      </c>
      <c r="J4092" s="51">
        <f t="shared" ca="1" si="762"/>
        <v>9225.1934430320143</v>
      </c>
      <c r="K4092" s="51">
        <f t="shared" ca="1" si="767"/>
        <v>9225.3472345946266</v>
      </c>
      <c r="L4092" s="111">
        <f t="shared" ca="1" si="759"/>
        <v>551</v>
      </c>
      <c r="M4092" s="112">
        <f t="shared" ca="1" si="760"/>
        <v>1140.4678463146211</v>
      </c>
      <c r="N4092" s="106"/>
      <c r="O4092" s="109">
        <f t="shared" ca="1" si="763"/>
        <v>7588.0435060159689</v>
      </c>
      <c r="P4092" s="113">
        <f t="shared" ca="1" si="764"/>
        <v>1</v>
      </c>
      <c r="Q4092" s="114">
        <f t="shared" ca="1" si="761"/>
        <v>480</v>
      </c>
    </row>
    <row r="4093" spans="5:17" x14ac:dyDescent="0.35">
      <c r="E4093">
        <f t="shared" si="765"/>
        <v>4066</v>
      </c>
      <c r="F4093" s="109">
        <f t="shared" ca="1" si="756"/>
        <v>1.7714297339179317E-2</v>
      </c>
      <c r="G4093" s="110">
        <f t="shared" ca="1" si="766"/>
        <v>8084.8971025773444</v>
      </c>
      <c r="H4093" s="92">
        <f t="shared" si="757"/>
        <v>4066</v>
      </c>
      <c r="I4093" s="109">
        <f t="shared" ca="1" si="758"/>
        <v>0.40310531603278149</v>
      </c>
      <c r="J4093" s="51">
        <f t="shared" ca="1" si="762"/>
        <v>9225.3472345946266</v>
      </c>
      <c r="K4093" s="51">
        <f t="shared" ca="1" si="767"/>
        <v>9225.750339910659</v>
      </c>
      <c r="L4093" s="111">
        <f t="shared" ca="1" si="759"/>
        <v>550</v>
      </c>
      <c r="M4093" s="112">
        <f t="shared" ca="1" si="760"/>
        <v>1140.8532373333146</v>
      </c>
      <c r="N4093" s="106"/>
      <c r="O4093" s="109">
        <f t="shared" ca="1" si="763"/>
        <v>10365.423625506182</v>
      </c>
      <c r="P4093" s="113">
        <f t="shared" ca="1" si="764"/>
        <v>1</v>
      </c>
      <c r="Q4093" s="114">
        <f t="shared" ca="1" si="761"/>
        <v>421</v>
      </c>
    </row>
    <row r="4094" spans="5:17" x14ac:dyDescent="0.35">
      <c r="E4094">
        <f t="shared" si="765"/>
        <v>4067</v>
      </c>
      <c r="F4094" s="109">
        <f t="shared" ca="1" si="756"/>
        <v>0.26870301894427284</v>
      </c>
      <c r="G4094" s="110">
        <f t="shared" ca="1" si="766"/>
        <v>8085.1658055962889</v>
      </c>
      <c r="H4094" s="92">
        <f t="shared" si="757"/>
        <v>4067</v>
      </c>
      <c r="I4094" s="109">
        <f t="shared" ca="1" si="758"/>
        <v>10.168925526452535</v>
      </c>
      <c r="J4094" s="51">
        <f t="shared" ca="1" si="762"/>
        <v>9225.750339910659</v>
      </c>
      <c r="K4094" s="51">
        <f t="shared" ca="1" si="767"/>
        <v>9235.9192654371109</v>
      </c>
      <c r="L4094" s="111">
        <f t="shared" ca="1" si="759"/>
        <v>551</v>
      </c>
      <c r="M4094" s="112">
        <f t="shared" ca="1" si="760"/>
        <v>1150.753459840822</v>
      </c>
      <c r="N4094" s="106"/>
      <c r="O4094" s="109">
        <f t="shared" ca="1" si="763"/>
        <v>990.28490698678445</v>
      </c>
      <c r="P4094" s="113">
        <f t="shared" ca="1" si="764"/>
        <v>1</v>
      </c>
      <c r="Q4094" s="114">
        <f t="shared" ca="1" si="761"/>
        <v>79</v>
      </c>
    </row>
    <row r="4095" spans="5:17" x14ac:dyDescent="0.35">
      <c r="E4095">
        <f t="shared" si="765"/>
        <v>4068</v>
      </c>
      <c r="F4095" s="109">
        <f t="shared" ca="1" si="756"/>
        <v>1.2059816838364372</v>
      </c>
      <c r="G4095" s="110">
        <f t="shared" ca="1" si="766"/>
        <v>8086.3717872801253</v>
      </c>
      <c r="H4095" s="92">
        <f t="shared" si="757"/>
        <v>4068</v>
      </c>
      <c r="I4095" s="109">
        <f t="shared" ca="1" si="758"/>
        <v>6.9416915987730476</v>
      </c>
      <c r="J4095" s="51">
        <f t="shared" ca="1" si="762"/>
        <v>9235.9192654371109</v>
      </c>
      <c r="K4095" s="51">
        <f t="shared" ca="1" si="767"/>
        <v>9242.860957035884</v>
      </c>
      <c r="L4095" s="111">
        <f t="shared" ca="1" si="759"/>
        <v>552</v>
      </c>
      <c r="M4095" s="112">
        <f t="shared" ca="1" si="760"/>
        <v>1156.4891697557587</v>
      </c>
      <c r="N4095" s="106"/>
      <c r="O4095" s="109">
        <f t="shared" ca="1" si="763"/>
        <v>10242.703950811767</v>
      </c>
      <c r="P4095" s="113">
        <f t="shared" ca="1" si="764"/>
        <v>1</v>
      </c>
      <c r="Q4095" s="114">
        <f t="shared" ca="1" si="761"/>
        <v>476</v>
      </c>
    </row>
    <row r="4096" spans="5:17" x14ac:dyDescent="0.35">
      <c r="E4096">
        <f t="shared" si="765"/>
        <v>4069</v>
      </c>
      <c r="F4096" s="109">
        <f t="shared" ca="1" si="756"/>
        <v>1.7918247567738415</v>
      </c>
      <c r="G4096" s="110">
        <f t="shared" ca="1" si="766"/>
        <v>8088.1636120368994</v>
      </c>
      <c r="H4096" s="92">
        <f t="shared" si="757"/>
        <v>4069</v>
      </c>
      <c r="I4096" s="109">
        <f t="shared" ca="1" si="758"/>
        <v>1.2133586755742669</v>
      </c>
      <c r="J4096" s="51">
        <f t="shared" ca="1" si="762"/>
        <v>9242.860957035884</v>
      </c>
      <c r="K4096" s="51">
        <f t="shared" ca="1" si="767"/>
        <v>9244.0743157114575</v>
      </c>
      <c r="L4096" s="111">
        <f t="shared" ca="1" si="759"/>
        <v>552</v>
      </c>
      <c r="M4096" s="112">
        <f t="shared" ca="1" si="760"/>
        <v>1155.9107036745581</v>
      </c>
      <c r="N4096" s="106"/>
      <c r="O4096" s="109">
        <f t="shared" ca="1" si="763"/>
        <v>6298.7622418214187</v>
      </c>
      <c r="P4096" s="113">
        <f t="shared" ca="1" si="764"/>
        <v>1</v>
      </c>
      <c r="Q4096" s="114">
        <f t="shared" ca="1" si="761"/>
        <v>391</v>
      </c>
    </row>
    <row r="4097" spans="5:17" x14ac:dyDescent="0.35">
      <c r="E4097">
        <f t="shared" si="765"/>
        <v>4070</v>
      </c>
      <c r="F4097" s="109">
        <f t="shared" ca="1" si="756"/>
        <v>0.18825653202483258</v>
      </c>
      <c r="G4097" s="110">
        <f t="shared" ca="1" si="766"/>
        <v>8088.3518685689241</v>
      </c>
      <c r="H4097" s="92">
        <f t="shared" si="757"/>
        <v>4070</v>
      </c>
      <c r="I4097" s="109">
        <f t="shared" ca="1" si="758"/>
        <v>10.086808595591242</v>
      </c>
      <c r="J4097" s="51">
        <f t="shared" ca="1" si="762"/>
        <v>9244.0743157114575</v>
      </c>
      <c r="K4097" s="51">
        <f t="shared" ca="1" si="767"/>
        <v>9254.1611243070492</v>
      </c>
      <c r="L4097" s="111">
        <f t="shared" ca="1" si="759"/>
        <v>555</v>
      </c>
      <c r="M4097" s="112">
        <f t="shared" ca="1" si="760"/>
        <v>1165.8092557381251</v>
      </c>
      <c r="N4097" s="106"/>
      <c r="O4097" s="109">
        <f t="shared" ca="1" si="763"/>
        <v>6452.8750328165088</v>
      </c>
      <c r="P4097" s="113">
        <f t="shared" ca="1" si="764"/>
        <v>1</v>
      </c>
      <c r="Q4097" s="114">
        <f t="shared" ca="1" si="761"/>
        <v>376</v>
      </c>
    </row>
    <row r="4098" spans="5:17" x14ac:dyDescent="0.35">
      <c r="E4098">
        <f t="shared" si="765"/>
        <v>4071</v>
      </c>
      <c r="F4098" s="109">
        <f t="shared" ca="1" si="756"/>
        <v>3.5770451886589654</v>
      </c>
      <c r="G4098" s="110">
        <f t="shared" ca="1" si="766"/>
        <v>8091.9289137575834</v>
      </c>
      <c r="H4098" s="92">
        <f t="shared" si="757"/>
        <v>4071</v>
      </c>
      <c r="I4098" s="109">
        <f t="shared" ca="1" si="758"/>
        <v>3.257788733324956</v>
      </c>
      <c r="J4098" s="51">
        <f t="shared" ca="1" si="762"/>
        <v>9254.1611243070492</v>
      </c>
      <c r="K4098" s="51">
        <f t="shared" ca="1" si="767"/>
        <v>9257.4189130403738</v>
      </c>
      <c r="L4098" s="111">
        <f t="shared" ca="1" si="759"/>
        <v>554</v>
      </c>
      <c r="M4098" s="112">
        <f t="shared" ca="1" si="760"/>
        <v>1165.4899992827904</v>
      </c>
      <c r="N4098" s="106"/>
      <c r="O4098" s="109">
        <f t="shared" ca="1" si="763"/>
        <v>2298.656719006166</v>
      </c>
      <c r="P4098" s="113">
        <f t="shared" ca="1" si="764"/>
        <v>1</v>
      </c>
      <c r="Q4098" s="114">
        <f t="shared" ca="1" si="761"/>
        <v>190</v>
      </c>
    </row>
    <row r="4099" spans="5:17" x14ac:dyDescent="0.35">
      <c r="E4099">
        <f t="shared" si="765"/>
        <v>4072</v>
      </c>
      <c r="F4099" s="109">
        <f t="shared" ca="1" si="756"/>
        <v>1.9179560687025319</v>
      </c>
      <c r="G4099" s="110">
        <f t="shared" ca="1" si="766"/>
        <v>8093.8468698262859</v>
      </c>
      <c r="H4099" s="92">
        <f t="shared" si="757"/>
        <v>4072</v>
      </c>
      <c r="I4099" s="109">
        <f t="shared" ca="1" si="758"/>
        <v>5.829944872720243</v>
      </c>
      <c r="J4099" s="51">
        <f t="shared" ca="1" si="762"/>
        <v>9257.4189130403738</v>
      </c>
      <c r="K4099" s="51">
        <f t="shared" ca="1" si="767"/>
        <v>9263.2488579130932</v>
      </c>
      <c r="L4099" s="111">
        <f t="shared" ca="1" si="759"/>
        <v>556</v>
      </c>
      <c r="M4099" s="112">
        <f t="shared" ca="1" si="760"/>
        <v>1169.4019880868073</v>
      </c>
      <c r="N4099" s="106"/>
      <c r="O4099" s="109">
        <f t="shared" ca="1" si="763"/>
        <v>7038.9906686169315</v>
      </c>
      <c r="P4099" s="113">
        <f t="shared" ca="1" si="764"/>
        <v>1</v>
      </c>
      <c r="Q4099" s="114">
        <f t="shared" ca="1" si="761"/>
        <v>458</v>
      </c>
    </row>
    <row r="4100" spans="5:17" x14ac:dyDescent="0.35">
      <c r="E4100">
        <f t="shared" si="765"/>
        <v>4073</v>
      </c>
      <c r="F4100" s="109">
        <f t="shared" ca="1" si="756"/>
        <v>0.76596114966173989</v>
      </c>
      <c r="G4100" s="110">
        <f t="shared" ca="1" si="766"/>
        <v>8094.6128309759479</v>
      </c>
      <c r="H4100" s="92">
        <f t="shared" si="757"/>
        <v>4073</v>
      </c>
      <c r="I4100" s="109">
        <f t="shared" ca="1" si="758"/>
        <v>1.6483983936840669</v>
      </c>
      <c r="J4100" s="51">
        <f t="shared" ca="1" si="762"/>
        <v>9263.2488579130932</v>
      </c>
      <c r="K4100" s="51">
        <f t="shared" ca="1" si="767"/>
        <v>9264.8972563067764</v>
      </c>
      <c r="L4100" s="111">
        <f t="shared" ca="1" si="759"/>
        <v>556</v>
      </c>
      <c r="M4100" s="112">
        <f t="shared" ca="1" si="760"/>
        <v>1170.2844253308285</v>
      </c>
      <c r="N4100" s="106"/>
      <c r="O4100" s="109">
        <f t="shared" ca="1" si="763"/>
        <v>1879.3220906683737</v>
      </c>
      <c r="P4100" s="113">
        <f t="shared" ca="1" si="764"/>
        <v>1</v>
      </c>
      <c r="Q4100" s="114">
        <f t="shared" ca="1" si="761"/>
        <v>137</v>
      </c>
    </row>
    <row r="4101" spans="5:17" x14ac:dyDescent="0.35">
      <c r="E4101">
        <f t="shared" si="765"/>
        <v>4074</v>
      </c>
      <c r="F4101" s="109">
        <f t="shared" ca="1" si="756"/>
        <v>0.33773792534633484</v>
      </c>
      <c r="G4101" s="110">
        <f t="shared" ca="1" si="766"/>
        <v>8094.950568901294</v>
      </c>
      <c r="H4101" s="92">
        <f t="shared" si="757"/>
        <v>4074</v>
      </c>
      <c r="I4101" s="109">
        <f t="shared" ca="1" si="758"/>
        <v>0.3647468221916555</v>
      </c>
      <c r="J4101" s="51">
        <f t="shared" ca="1" si="762"/>
        <v>9264.8972563067764</v>
      </c>
      <c r="K4101" s="51">
        <f t="shared" ca="1" si="767"/>
        <v>9265.262003128968</v>
      </c>
      <c r="L4101" s="111">
        <f t="shared" ca="1" si="759"/>
        <v>555</v>
      </c>
      <c r="M4101" s="112">
        <f t="shared" ca="1" si="760"/>
        <v>1170.311434227674</v>
      </c>
      <c r="N4101" s="106"/>
      <c r="O4101" s="109">
        <f t="shared" ca="1" si="763"/>
        <v>6721.0299436812174</v>
      </c>
      <c r="P4101" s="113">
        <f t="shared" ca="1" si="764"/>
        <v>1</v>
      </c>
      <c r="Q4101" s="114">
        <f t="shared" ca="1" si="761"/>
        <v>419</v>
      </c>
    </row>
    <row r="4102" spans="5:17" x14ac:dyDescent="0.35">
      <c r="E4102">
        <f t="shared" si="765"/>
        <v>4075</v>
      </c>
      <c r="F4102" s="109">
        <f t="shared" ca="1" si="756"/>
        <v>0.69367652152004655</v>
      </c>
      <c r="G4102" s="110">
        <f t="shared" ca="1" si="766"/>
        <v>8095.6442454228145</v>
      </c>
      <c r="H4102" s="92">
        <f t="shared" si="757"/>
        <v>4075</v>
      </c>
      <c r="I4102" s="109">
        <f t="shared" ca="1" si="758"/>
        <v>0.92232800732118891</v>
      </c>
      <c r="J4102" s="51">
        <f t="shared" ca="1" si="762"/>
        <v>9265.262003128968</v>
      </c>
      <c r="K4102" s="51">
        <f t="shared" ca="1" si="767"/>
        <v>9266.18433113629</v>
      </c>
      <c r="L4102" s="111">
        <f t="shared" ca="1" si="759"/>
        <v>555</v>
      </c>
      <c r="M4102" s="112">
        <f t="shared" ca="1" si="760"/>
        <v>1170.5400857134755</v>
      </c>
      <c r="N4102" s="106"/>
      <c r="O4102" s="109">
        <f t="shared" ca="1" si="763"/>
        <v>1985.5894193098084</v>
      </c>
      <c r="P4102" s="113">
        <f t="shared" ca="1" si="764"/>
        <v>1</v>
      </c>
      <c r="Q4102" s="114">
        <f t="shared" ca="1" si="761"/>
        <v>133</v>
      </c>
    </row>
    <row r="4103" spans="5:17" x14ac:dyDescent="0.35">
      <c r="E4103">
        <f t="shared" si="765"/>
        <v>4076</v>
      </c>
      <c r="F4103" s="109">
        <f t="shared" ca="1" si="756"/>
        <v>0.32267118212503509</v>
      </c>
      <c r="G4103" s="110">
        <f t="shared" ca="1" si="766"/>
        <v>8095.9669166049398</v>
      </c>
      <c r="H4103" s="92">
        <f t="shared" si="757"/>
        <v>4076</v>
      </c>
      <c r="I4103" s="109">
        <f t="shared" ca="1" si="758"/>
        <v>5.928570594460794</v>
      </c>
      <c r="J4103" s="51">
        <f t="shared" ca="1" si="762"/>
        <v>9266.18433113629</v>
      </c>
      <c r="K4103" s="51">
        <f t="shared" ca="1" si="767"/>
        <v>9272.1129017307503</v>
      </c>
      <c r="L4103" s="111">
        <f t="shared" ca="1" si="759"/>
        <v>557</v>
      </c>
      <c r="M4103" s="112">
        <f t="shared" ca="1" si="760"/>
        <v>1176.1459851258105</v>
      </c>
      <c r="N4103" s="106"/>
      <c r="O4103" s="109">
        <f t="shared" ca="1" si="763"/>
        <v>5875.8315786579087</v>
      </c>
      <c r="P4103" s="113">
        <f t="shared" ca="1" si="764"/>
        <v>1</v>
      </c>
      <c r="Q4103" s="114">
        <f t="shared" ca="1" si="761"/>
        <v>357</v>
      </c>
    </row>
    <row r="4104" spans="5:17" x14ac:dyDescent="0.35">
      <c r="E4104">
        <f t="shared" si="765"/>
        <v>4077</v>
      </c>
      <c r="F4104" s="109">
        <f t="shared" ca="1" si="756"/>
        <v>2.9657580613288252</v>
      </c>
      <c r="G4104" s="110">
        <f t="shared" ca="1" si="766"/>
        <v>8098.9326746662682</v>
      </c>
      <c r="H4104" s="92">
        <f t="shared" si="757"/>
        <v>4077</v>
      </c>
      <c r="I4104" s="109">
        <f t="shared" ca="1" si="758"/>
        <v>2.3957745747140398</v>
      </c>
      <c r="J4104" s="51">
        <f t="shared" ca="1" si="762"/>
        <v>9272.1129017307503</v>
      </c>
      <c r="K4104" s="51">
        <f t="shared" ca="1" si="767"/>
        <v>9274.5086763054642</v>
      </c>
      <c r="L4104" s="111">
        <f t="shared" ca="1" si="759"/>
        <v>559</v>
      </c>
      <c r="M4104" s="112">
        <f t="shared" ca="1" si="760"/>
        <v>1175.576001639196</v>
      </c>
      <c r="N4104" s="106"/>
      <c r="O4104" s="109">
        <f t="shared" ca="1" si="763"/>
        <v>3130.8322326293851</v>
      </c>
      <c r="P4104" s="113">
        <f t="shared" ca="1" si="764"/>
        <v>1</v>
      </c>
      <c r="Q4104" s="114">
        <f t="shared" ca="1" si="761"/>
        <v>237</v>
      </c>
    </row>
    <row r="4105" spans="5:17" x14ac:dyDescent="0.35">
      <c r="E4105">
        <f t="shared" si="765"/>
        <v>4078</v>
      </c>
      <c r="F4105" s="109">
        <f t="shared" ca="1" si="756"/>
        <v>1.192669164984997</v>
      </c>
      <c r="G4105" s="110">
        <f t="shared" ca="1" si="766"/>
        <v>8100.1253438312533</v>
      </c>
      <c r="H4105" s="92">
        <f t="shared" si="757"/>
        <v>4078</v>
      </c>
      <c r="I4105" s="109">
        <f t="shared" ca="1" si="758"/>
        <v>1.3060449515439667</v>
      </c>
      <c r="J4105" s="51">
        <f t="shared" ca="1" si="762"/>
        <v>9274.5086763054642</v>
      </c>
      <c r="K4105" s="51">
        <f t="shared" ca="1" si="767"/>
        <v>9275.8147212570075</v>
      </c>
      <c r="L4105" s="111">
        <f t="shared" ca="1" si="759"/>
        <v>559</v>
      </c>
      <c r="M4105" s="112">
        <f t="shared" ca="1" si="760"/>
        <v>1175.6893774257542</v>
      </c>
      <c r="N4105" s="106"/>
      <c r="O4105" s="109">
        <f t="shared" ca="1" si="763"/>
        <v>2279.1664304554483</v>
      </c>
      <c r="P4105" s="113">
        <f t="shared" ca="1" si="764"/>
        <v>1</v>
      </c>
      <c r="Q4105" s="114">
        <f t="shared" ca="1" si="761"/>
        <v>185</v>
      </c>
    </row>
    <row r="4106" spans="5:17" x14ac:dyDescent="0.35">
      <c r="E4106">
        <f t="shared" si="765"/>
        <v>4079</v>
      </c>
      <c r="F4106" s="109">
        <f t="shared" ca="1" si="756"/>
        <v>10.272166386681359</v>
      </c>
      <c r="G4106" s="110">
        <f t="shared" ca="1" si="766"/>
        <v>8110.3975102179347</v>
      </c>
      <c r="H4106" s="92">
        <f t="shared" si="757"/>
        <v>4079</v>
      </c>
      <c r="I4106" s="109">
        <f t="shared" ca="1" si="758"/>
        <v>1.4248537749530996</v>
      </c>
      <c r="J4106" s="51">
        <f t="shared" ca="1" si="762"/>
        <v>9275.8147212570075</v>
      </c>
      <c r="K4106" s="51">
        <f t="shared" ca="1" si="767"/>
        <v>9277.2395750319611</v>
      </c>
      <c r="L4106" s="111">
        <f t="shared" ca="1" si="759"/>
        <v>559</v>
      </c>
      <c r="M4106" s="112">
        <f t="shared" ca="1" si="760"/>
        <v>1166.8420648140263</v>
      </c>
      <c r="N4106" s="106"/>
      <c r="O4106" s="109">
        <f t="shared" ca="1" si="763"/>
        <v>2109.4067353581408</v>
      </c>
      <c r="P4106" s="113">
        <f t="shared" ca="1" si="764"/>
        <v>1</v>
      </c>
      <c r="Q4106" s="114">
        <f t="shared" ca="1" si="761"/>
        <v>152</v>
      </c>
    </row>
    <row r="4107" spans="5:17" x14ac:dyDescent="0.35">
      <c r="E4107">
        <f t="shared" si="765"/>
        <v>4080</v>
      </c>
      <c r="F4107" s="109">
        <f t="shared" ca="1" si="756"/>
        <v>4.6385775572369763</v>
      </c>
      <c r="G4107" s="110">
        <f t="shared" ca="1" si="766"/>
        <v>8115.0360877751718</v>
      </c>
      <c r="H4107" s="92">
        <f t="shared" si="757"/>
        <v>4080</v>
      </c>
      <c r="I4107" s="109">
        <f t="shared" ca="1" si="758"/>
        <v>1.2158923416654936</v>
      </c>
      <c r="J4107" s="51">
        <f t="shared" ca="1" si="762"/>
        <v>9277.2395750319611</v>
      </c>
      <c r="K4107" s="51">
        <f t="shared" ca="1" si="767"/>
        <v>9278.4554673736257</v>
      </c>
      <c r="L4107" s="111">
        <f t="shared" ca="1" si="759"/>
        <v>558</v>
      </c>
      <c r="M4107" s="112">
        <f t="shared" ca="1" si="760"/>
        <v>1163.4193795984538</v>
      </c>
      <c r="N4107" s="106"/>
      <c r="O4107" s="109">
        <f t="shared" ca="1" si="763"/>
        <v>3798.9817603015672</v>
      </c>
      <c r="P4107" s="113">
        <f t="shared" ca="1" si="764"/>
        <v>1</v>
      </c>
      <c r="Q4107" s="114">
        <f t="shared" ca="1" si="761"/>
        <v>289</v>
      </c>
    </row>
    <row r="4108" spans="5:17" x14ac:dyDescent="0.35">
      <c r="E4108">
        <f t="shared" si="765"/>
        <v>4081</v>
      </c>
      <c r="F4108" s="109">
        <f t="shared" ca="1" si="756"/>
        <v>1.7813222761675269</v>
      </c>
      <c r="G4108" s="110">
        <f t="shared" ca="1" si="766"/>
        <v>8116.8174100513397</v>
      </c>
      <c r="H4108" s="92">
        <f t="shared" si="757"/>
        <v>4081</v>
      </c>
      <c r="I4108" s="109">
        <f t="shared" ca="1" si="758"/>
        <v>2.4087453148810174</v>
      </c>
      <c r="J4108" s="51">
        <f t="shared" ca="1" si="762"/>
        <v>9278.4554673736257</v>
      </c>
      <c r="K4108" s="51">
        <f t="shared" ca="1" si="767"/>
        <v>9280.8642126885061</v>
      </c>
      <c r="L4108" s="111">
        <f t="shared" ca="1" si="759"/>
        <v>557</v>
      </c>
      <c r="M4108" s="112">
        <f t="shared" ca="1" si="760"/>
        <v>1164.0468026371664</v>
      </c>
      <c r="N4108" s="106"/>
      <c r="O4108" s="109">
        <f t="shared" ca="1" si="763"/>
        <v>5288.4264197099255</v>
      </c>
      <c r="P4108" s="113">
        <f t="shared" ca="1" si="764"/>
        <v>1</v>
      </c>
      <c r="Q4108" s="114">
        <f t="shared" ca="1" si="761"/>
        <v>317</v>
      </c>
    </row>
    <row r="4109" spans="5:17" x14ac:dyDescent="0.35">
      <c r="E4109">
        <f t="shared" si="765"/>
        <v>4082</v>
      </c>
      <c r="F4109" s="109">
        <f t="shared" ca="1" si="756"/>
        <v>0.18168179016683017</v>
      </c>
      <c r="G4109" s="110">
        <f t="shared" ca="1" si="766"/>
        <v>8116.9990918415069</v>
      </c>
      <c r="H4109" s="92">
        <f t="shared" si="757"/>
        <v>4082</v>
      </c>
      <c r="I4109" s="109">
        <f t="shared" ca="1" si="758"/>
        <v>3.1178006313747235</v>
      </c>
      <c r="J4109" s="51">
        <f t="shared" ca="1" si="762"/>
        <v>9280.8642126885061</v>
      </c>
      <c r="K4109" s="51">
        <f t="shared" ca="1" si="767"/>
        <v>9283.9820133198809</v>
      </c>
      <c r="L4109" s="111">
        <f t="shared" ca="1" si="759"/>
        <v>561</v>
      </c>
      <c r="M4109" s="112">
        <f t="shared" ca="1" si="760"/>
        <v>1166.982921478374</v>
      </c>
      <c r="N4109" s="106"/>
      <c r="O4109" s="109">
        <f t="shared" ca="1" si="763"/>
        <v>4868.4397828222582</v>
      </c>
      <c r="P4109" s="113">
        <f t="shared" ca="1" si="764"/>
        <v>1</v>
      </c>
      <c r="Q4109" s="114">
        <f t="shared" ca="1" si="761"/>
        <v>322</v>
      </c>
    </row>
    <row r="4110" spans="5:17" x14ac:dyDescent="0.35">
      <c r="E4110">
        <f t="shared" si="765"/>
        <v>4083</v>
      </c>
      <c r="F4110" s="109">
        <f t="shared" ca="1" si="756"/>
        <v>2.6542276740984327</v>
      </c>
      <c r="G4110" s="110">
        <f t="shared" ca="1" si="766"/>
        <v>8119.6533195156053</v>
      </c>
      <c r="H4110" s="92">
        <f t="shared" si="757"/>
        <v>4083</v>
      </c>
      <c r="I4110" s="109">
        <f t="shared" ca="1" si="758"/>
        <v>2.2495888064172997</v>
      </c>
      <c r="J4110" s="51">
        <f t="shared" ca="1" si="762"/>
        <v>9283.9820133198809</v>
      </c>
      <c r="K4110" s="51">
        <f t="shared" ca="1" si="767"/>
        <v>9286.2316021262977</v>
      </c>
      <c r="L4110" s="111">
        <f t="shared" ca="1" si="759"/>
        <v>561</v>
      </c>
      <c r="M4110" s="112">
        <f t="shared" ca="1" si="760"/>
        <v>1166.5782826106924</v>
      </c>
      <c r="N4110" s="106"/>
      <c r="O4110" s="109">
        <f t="shared" ca="1" si="763"/>
        <v>7113.1371508744087</v>
      </c>
      <c r="P4110" s="113">
        <f t="shared" ca="1" si="764"/>
        <v>1</v>
      </c>
      <c r="Q4110" s="114">
        <f t="shared" ca="1" si="761"/>
        <v>441</v>
      </c>
    </row>
    <row r="4111" spans="5:17" x14ac:dyDescent="0.35">
      <c r="E4111">
        <f t="shared" si="765"/>
        <v>4084</v>
      </c>
      <c r="F4111" s="109">
        <f t="shared" ca="1" si="756"/>
        <v>0.26751179840699135</v>
      </c>
      <c r="G4111" s="110">
        <f t="shared" ca="1" si="766"/>
        <v>8119.9208313140125</v>
      </c>
      <c r="H4111" s="92">
        <f t="shared" si="757"/>
        <v>4084</v>
      </c>
      <c r="I4111" s="109">
        <f t="shared" ca="1" si="758"/>
        <v>4.0126831263655438</v>
      </c>
      <c r="J4111" s="51">
        <f t="shared" ca="1" si="762"/>
        <v>9286.2316021262977</v>
      </c>
      <c r="K4111" s="51">
        <f t="shared" ca="1" si="767"/>
        <v>9290.2442852526638</v>
      </c>
      <c r="L4111" s="111">
        <f t="shared" ca="1" si="759"/>
        <v>562</v>
      </c>
      <c r="M4111" s="112">
        <f t="shared" ca="1" si="760"/>
        <v>1170.3234539386513</v>
      </c>
      <c r="N4111" s="106"/>
      <c r="O4111" s="109">
        <f t="shared" ca="1" si="763"/>
        <v>3892.1601341023875</v>
      </c>
      <c r="P4111" s="113">
        <f t="shared" ca="1" si="764"/>
        <v>1</v>
      </c>
      <c r="Q4111" s="114">
        <f t="shared" ca="1" si="761"/>
        <v>287</v>
      </c>
    </row>
    <row r="4112" spans="5:17" x14ac:dyDescent="0.35">
      <c r="E4112">
        <f t="shared" si="765"/>
        <v>4085</v>
      </c>
      <c r="F4112" s="109">
        <f t="shared" ca="1" si="756"/>
        <v>4.7687240164436044</v>
      </c>
      <c r="G4112" s="110">
        <f t="shared" ca="1" si="766"/>
        <v>8124.6895553304557</v>
      </c>
      <c r="H4112" s="92">
        <f t="shared" si="757"/>
        <v>4085</v>
      </c>
      <c r="I4112" s="109">
        <f t="shared" ca="1" si="758"/>
        <v>2.7186744132984306</v>
      </c>
      <c r="J4112" s="51">
        <f t="shared" ca="1" si="762"/>
        <v>9290.2442852526638</v>
      </c>
      <c r="K4112" s="51">
        <f t="shared" ca="1" si="767"/>
        <v>9292.9629596659615</v>
      </c>
      <c r="L4112" s="111">
        <f t="shared" ca="1" si="759"/>
        <v>562</v>
      </c>
      <c r="M4112" s="112">
        <f t="shared" ca="1" si="760"/>
        <v>1168.2734043355058</v>
      </c>
      <c r="N4112" s="106"/>
      <c r="O4112" s="109">
        <f t="shared" ca="1" si="763"/>
        <v>3171.9403532724509</v>
      </c>
      <c r="P4112" s="113">
        <f t="shared" ca="1" si="764"/>
        <v>1</v>
      </c>
      <c r="Q4112" s="114">
        <f t="shared" ca="1" si="761"/>
        <v>243</v>
      </c>
    </row>
    <row r="4113" spans="5:17" x14ac:dyDescent="0.35">
      <c r="E4113">
        <f t="shared" si="765"/>
        <v>4086</v>
      </c>
      <c r="F4113" s="109">
        <f t="shared" ca="1" si="756"/>
        <v>0.70876395278927806</v>
      </c>
      <c r="G4113" s="110">
        <f t="shared" ca="1" si="766"/>
        <v>8125.3983192832447</v>
      </c>
      <c r="H4113" s="92">
        <f t="shared" si="757"/>
        <v>4086</v>
      </c>
      <c r="I4113" s="109">
        <f t="shared" ca="1" si="758"/>
        <v>0.2926541616460071</v>
      </c>
      <c r="J4113" s="51">
        <f t="shared" ca="1" si="762"/>
        <v>9292.9629596659615</v>
      </c>
      <c r="K4113" s="51">
        <f t="shared" ca="1" si="767"/>
        <v>9293.2556138276068</v>
      </c>
      <c r="L4113" s="111">
        <f t="shared" ca="1" si="759"/>
        <v>561</v>
      </c>
      <c r="M4113" s="112">
        <f t="shared" ca="1" si="760"/>
        <v>1167.857294544362</v>
      </c>
      <c r="N4113" s="106"/>
      <c r="O4113" s="109">
        <f t="shared" ca="1" si="763"/>
        <v>6217.4050603996575</v>
      </c>
      <c r="P4113" s="113">
        <f t="shared" ca="1" si="764"/>
        <v>1</v>
      </c>
      <c r="Q4113" s="114">
        <f t="shared" ca="1" si="761"/>
        <v>382</v>
      </c>
    </row>
    <row r="4114" spans="5:17" x14ac:dyDescent="0.35">
      <c r="E4114">
        <f t="shared" si="765"/>
        <v>4087</v>
      </c>
      <c r="F4114" s="109">
        <f t="shared" ca="1" si="756"/>
        <v>4.2955557377587539</v>
      </c>
      <c r="G4114" s="110">
        <f t="shared" ca="1" si="766"/>
        <v>8129.6938750210038</v>
      </c>
      <c r="H4114" s="92">
        <f t="shared" si="757"/>
        <v>4087</v>
      </c>
      <c r="I4114" s="109">
        <f t="shared" ca="1" si="758"/>
        <v>0.23558154678454141</v>
      </c>
      <c r="J4114" s="51">
        <f t="shared" ca="1" si="762"/>
        <v>9293.2556138276068</v>
      </c>
      <c r="K4114" s="51">
        <f t="shared" ca="1" si="767"/>
        <v>9293.4911953743922</v>
      </c>
      <c r="L4114" s="111">
        <f t="shared" ca="1" si="759"/>
        <v>560</v>
      </c>
      <c r="M4114" s="112">
        <f t="shared" ca="1" si="760"/>
        <v>1163.7973203533884</v>
      </c>
      <c r="N4114" s="106"/>
      <c r="O4114" s="109">
        <f t="shared" ca="1" si="763"/>
        <v>3046.2595337059424</v>
      </c>
      <c r="P4114" s="113">
        <f t="shared" ca="1" si="764"/>
        <v>1</v>
      </c>
      <c r="Q4114" s="114">
        <f t="shared" ca="1" si="761"/>
        <v>235</v>
      </c>
    </row>
    <row r="4115" spans="5:17" x14ac:dyDescent="0.35">
      <c r="E4115">
        <f t="shared" si="765"/>
        <v>4088</v>
      </c>
      <c r="F4115" s="109">
        <f t="shared" ca="1" si="756"/>
        <v>2.5686483978863408</v>
      </c>
      <c r="G4115" s="110">
        <f t="shared" ca="1" si="766"/>
        <v>8132.2625234188899</v>
      </c>
      <c r="H4115" s="92">
        <f t="shared" si="757"/>
        <v>4088</v>
      </c>
      <c r="I4115" s="109">
        <f t="shared" ca="1" si="758"/>
        <v>0.8493831164620752</v>
      </c>
      <c r="J4115" s="51">
        <f t="shared" ca="1" si="762"/>
        <v>9293.4911953743922</v>
      </c>
      <c r="K4115" s="51">
        <f t="shared" ca="1" si="767"/>
        <v>9294.3405784908537</v>
      </c>
      <c r="L4115" s="111">
        <f t="shared" ca="1" si="759"/>
        <v>560</v>
      </c>
      <c r="M4115" s="112">
        <f t="shared" ca="1" si="760"/>
        <v>1162.0780550719637</v>
      </c>
      <c r="N4115" s="106"/>
      <c r="O4115" s="109">
        <f t="shared" ca="1" si="763"/>
        <v>7227.8070137400291</v>
      </c>
      <c r="P4115" s="113">
        <f t="shared" ca="1" si="764"/>
        <v>1</v>
      </c>
      <c r="Q4115" s="114">
        <f t="shared" ca="1" si="761"/>
        <v>453</v>
      </c>
    </row>
    <row r="4116" spans="5:17" x14ac:dyDescent="0.35">
      <c r="E4116">
        <f t="shared" si="765"/>
        <v>4089</v>
      </c>
      <c r="F4116" s="109">
        <f t="shared" ca="1" si="756"/>
        <v>1.5889599197212809</v>
      </c>
      <c r="G4116" s="110">
        <f t="shared" ca="1" si="766"/>
        <v>8133.8514833386116</v>
      </c>
      <c r="H4116" s="92">
        <f t="shared" si="757"/>
        <v>4089</v>
      </c>
      <c r="I4116" s="109">
        <f t="shared" ca="1" si="758"/>
        <v>1.09395209899417</v>
      </c>
      <c r="J4116" s="51">
        <f t="shared" ca="1" si="762"/>
        <v>9294.3405784908537</v>
      </c>
      <c r="K4116" s="51">
        <f t="shared" ca="1" si="767"/>
        <v>9295.4345305898478</v>
      </c>
      <c r="L4116" s="111">
        <f t="shared" ca="1" si="759"/>
        <v>560</v>
      </c>
      <c r="M4116" s="112">
        <f t="shared" ca="1" si="760"/>
        <v>1161.5830472512362</v>
      </c>
      <c r="N4116" s="106"/>
      <c r="O4116" s="109">
        <f t="shared" ca="1" si="763"/>
        <v>1002.3902733838876</v>
      </c>
      <c r="P4116" s="113">
        <f t="shared" ca="1" si="764"/>
        <v>1</v>
      </c>
      <c r="Q4116" s="114">
        <f t="shared" ca="1" si="761"/>
        <v>77</v>
      </c>
    </row>
    <row r="4117" spans="5:17" x14ac:dyDescent="0.35">
      <c r="E4117">
        <f t="shared" si="765"/>
        <v>4090</v>
      </c>
      <c r="F4117" s="109">
        <f t="shared" ca="1" si="756"/>
        <v>0.53610605712683967</v>
      </c>
      <c r="G4117" s="110">
        <f t="shared" ca="1" si="766"/>
        <v>8134.3875893957384</v>
      </c>
      <c r="H4117" s="92">
        <f t="shared" si="757"/>
        <v>4090</v>
      </c>
      <c r="I4117" s="109">
        <f t="shared" ca="1" si="758"/>
        <v>6.5518977213496932</v>
      </c>
      <c r="J4117" s="51">
        <f t="shared" ca="1" si="762"/>
        <v>9295.4345305898478</v>
      </c>
      <c r="K4117" s="51">
        <f t="shared" ca="1" si="767"/>
        <v>9301.9864283111983</v>
      </c>
      <c r="L4117" s="111">
        <f t="shared" ca="1" si="759"/>
        <v>562</v>
      </c>
      <c r="M4117" s="112">
        <f t="shared" ca="1" si="760"/>
        <v>1167.59883891546</v>
      </c>
      <c r="N4117" s="106"/>
      <c r="O4117" s="109">
        <f t="shared" ca="1" si="763"/>
        <v>9984.207078030664</v>
      </c>
      <c r="P4117" s="113">
        <f t="shared" ca="1" si="764"/>
        <v>1</v>
      </c>
      <c r="Q4117" s="114">
        <f t="shared" ca="1" si="761"/>
        <v>571</v>
      </c>
    </row>
    <row r="4118" spans="5:17" x14ac:dyDescent="0.35">
      <c r="E4118">
        <f t="shared" si="765"/>
        <v>4091</v>
      </c>
      <c r="F4118" s="109">
        <f t="shared" ca="1" si="756"/>
        <v>5.8378308412977171</v>
      </c>
      <c r="G4118" s="110">
        <f t="shared" ca="1" si="766"/>
        <v>8140.2254202370359</v>
      </c>
      <c r="H4118" s="92">
        <f t="shared" si="757"/>
        <v>4091</v>
      </c>
      <c r="I4118" s="109">
        <f t="shared" ca="1" si="758"/>
        <v>1.5040509994639317</v>
      </c>
      <c r="J4118" s="51">
        <f t="shared" ca="1" si="762"/>
        <v>9301.9864283111983</v>
      </c>
      <c r="K4118" s="51">
        <f t="shared" ca="1" si="767"/>
        <v>9303.4904793106616</v>
      </c>
      <c r="L4118" s="111">
        <f t="shared" ca="1" si="759"/>
        <v>563</v>
      </c>
      <c r="M4118" s="112">
        <f t="shared" ca="1" si="760"/>
        <v>1163.2650590736257</v>
      </c>
      <c r="N4118" s="106"/>
      <c r="O4118" s="109">
        <f t="shared" ca="1" si="763"/>
        <v>7874.1912801003218</v>
      </c>
      <c r="P4118" s="113">
        <f t="shared" ca="1" si="764"/>
        <v>1</v>
      </c>
      <c r="Q4118" s="114">
        <f t="shared" ca="1" si="761"/>
        <v>498</v>
      </c>
    </row>
    <row r="4119" spans="5:17" x14ac:dyDescent="0.35">
      <c r="E4119">
        <f t="shared" si="765"/>
        <v>4092</v>
      </c>
      <c r="F4119" s="109">
        <f t="shared" ca="1" si="756"/>
        <v>1.1490550451076025</v>
      </c>
      <c r="G4119" s="110">
        <f t="shared" ca="1" si="766"/>
        <v>8141.3744752821431</v>
      </c>
      <c r="H4119" s="92">
        <f t="shared" si="757"/>
        <v>4092</v>
      </c>
      <c r="I4119" s="109">
        <f t="shared" ca="1" si="758"/>
        <v>2.9886638966641841</v>
      </c>
      <c r="J4119" s="51">
        <f t="shared" ca="1" si="762"/>
        <v>9303.4904793106616</v>
      </c>
      <c r="K4119" s="51">
        <f t="shared" ca="1" si="767"/>
        <v>9306.4791432073253</v>
      </c>
      <c r="L4119" s="111">
        <f t="shared" ca="1" si="759"/>
        <v>563</v>
      </c>
      <c r="M4119" s="112">
        <f t="shared" ca="1" si="760"/>
        <v>1165.1046679251822</v>
      </c>
      <c r="N4119" s="106"/>
      <c r="O4119" s="109">
        <f t="shared" ca="1" si="763"/>
        <v>2407.2605537004874</v>
      </c>
      <c r="P4119" s="113">
        <f t="shared" ca="1" si="764"/>
        <v>1</v>
      </c>
      <c r="Q4119" s="114">
        <f t="shared" ca="1" si="761"/>
        <v>203</v>
      </c>
    </row>
    <row r="4120" spans="5:17" x14ac:dyDescent="0.35">
      <c r="E4120">
        <f t="shared" si="765"/>
        <v>4093</v>
      </c>
      <c r="F4120" s="109">
        <f t="shared" ca="1" si="756"/>
        <v>1.2163271452471476</v>
      </c>
      <c r="G4120" s="110">
        <f t="shared" ca="1" si="766"/>
        <v>8142.5908024273904</v>
      </c>
      <c r="H4120" s="92">
        <f t="shared" si="757"/>
        <v>4093</v>
      </c>
      <c r="I4120" s="109">
        <f t="shared" ca="1" si="758"/>
        <v>0.39987125612302515</v>
      </c>
      <c r="J4120" s="51">
        <f t="shared" ca="1" si="762"/>
        <v>9306.4791432073253</v>
      </c>
      <c r="K4120" s="51">
        <f t="shared" ca="1" si="767"/>
        <v>9306.8790144634477</v>
      </c>
      <c r="L4120" s="111">
        <f t="shared" ca="1" si="759"/>
        <v>562</v>
      </c>
      <c r="M4120" s="112">
        <f t="shared" ca="1" si="760"/>
        <v>1164.2882120360573</v>
      </c>
      <c r="N4120" s="106"/>
      <c r="O4120" s="109">
        <f t="shared" ca="1" si="763"/>
        <v>2756.5280965307998</v>
      </c>
      <c r="P4120" s="113">
        <f t="shared" ca="1" si="764"/>
        <v>1</v>
      </c>
      <c r="Q4120" s="114">
        <f t="shared" ca="1" si="761"/>
        <v>228</v>
      </c>
    </row>
    <row r="4121" spans="5:17" x14ac:dyDescent="0.35">
      <c r="E4121">
        <f t="shared" si="765"/>
        <v>4094</v>
      </c>
      <c r="F4121" s="109">
        <f t="shared" ca="1" si="756"/>
        <v>1.3546658435931491</v>
      </c>
      <c r="G4121" s="110">
        <f t="shared" ca="1" si="766"/>
        <v>8143.9454682709838</v>
      </c>
      <c r="H4121" s="92">
        <f t="shared" si="757"/>
        <v>4094</v>
      </c>
      <c r="I4121" s="109">
        <f t="shared" ca="1" si="758"/>
        <v>0.88969369250234798</v>
      </c>
      <c r="J4121" s="51">
        <f t="shared" ca="1" si="762"/>
        <v>9306.8790144634477</v>
      </c>
      <c r="K4121" s="51">
        <f t="shared" ca="1" si="767"/>
        <v>9307.7687081559507</v>
      </c>
      <c r="L4121" s="111">
        <f t="shared" ca="1" si="759"/>
        <v>562</v>
      </c>
      <c r="M4121" s="112">
        <f t="shared" ca="1" si="760"/>
        <v>1163.8232398849668</v>
      </c>
      <c r="N4121" s="106"/>
      <c r="O4121" s="109">
        <f t="shared" ca="1" si="763"/>
        <v>986.07379131251241</v>
      </c>
      <c r="P4121" s="113">
        <f t="shared" ca="1" si="764"/>
        <v>1</v>
      </c>
      <c r="Q4121" s="114">
        <f t="shared" ca="1" si="761"/>
        <v>79</v>
      </c>
    </row>
    <row r="4122" spans="5:17" x14ac:dyDescent="0.35">
      <c r="E4122">
        <f t="shared" si="765"/>
        <v>4095</v>
      </c>
      <c r="F4122" s="109">
        <f t="shared" ca="1" si="756"/>
        <v>3.353056095832013</v>
      </c>
      <c r="G4122" s="110">
        <f t="shared" ca="1" si="766"/>
        <v>8147.2985243668154</v>
      </c>
      <c r="H4122" s="92">
        <f t="shared" si="757"/>
        <v>4095</v>
      </c>
      <c r="I4122" s="109">
        <f t="shared" ca="1" si="758"/>
        <v>6.1887073032398705</v>
      </c>
      <c r="J4122" s="51">
        <f t="shared" ca="1" si="762"/>
        <v>9307.7687081559507</v>
      </c>
      <c r="K4122" s="51">
        <f t="shared" ca="1" si="767"/>
        <v>9313.9574154591901</v>
      </c>
      <c r="L4122" s="111">
        <f t="shared" ca="1" si="759"/>
        <v>563</v>
      </c>
      <c r="M4122" s="112">
        <f t="shared" ca="1" si="760"/>
        <v>1166.6588910923747</v>
      </c>
      <c r="N4122" s="106"/>
      <c r="O4122" s="109">
        <f t="shared" ca="1" si="763"/>
        <v>865.01600563000488</v>
      </c>
      <c r="P4122" s="113">
        <f t="shared" ca="1" si="764"/>
        <v>1</v>
      </c>
      <c r="Q4122" s="114">
        <f t="shared" ca="1" si="761"/>
        <v>48</v>
      </c>
    </row>
    <row r="4123" spans="5:17" x14ac:dyDescent="0.35">
      <c r="E4123">
        <f t="shared" si="765"/>
        <v>4096</v>
      </c>
      <c r="F4123" s="109">
        <f t="shared" ca="1" si="756"/>
        <v>3.7018579293781246</v>
      </c>
      <c r="G4123" s="110">
        <f t="shared" ca="1" si="766"/>
        <v>8151.0003822961935</v>
      </c>
      <c r="H4123" s="92">
        <f t="shared" si="757"/>
        <v>4096</v>
      </c>
      <c r="I4123" s="109">
        <f t="shared" ca="1" si="758"/>
        <v>4.237197422622998</v>
      </c>
      <c r="J4123" s="51">
        <f t="shared" ca="1" si="762"/>
        <v>9313.9574154591901</v>
      </c>
      <c r="K4123" s="51">
        <f t="shared" ca="1" si="767"/>
        <v>9318.1946128818126</v>
      </c>
      <c r="L4123" s="111">
        <f t="shared" ca="1" si="759"/>
        <v>562</v>
      </c>
      <c r="M4123" s="112">
        <f t="shared" ca="1" si="760"/>
        <v>1167.1942305856192</v>
      </c>
      <c r="N4123" s="106"/>
      <c r="O4123" s="109">
        <f t="shared" ca="1" si="763"/>
        <v>10405.75572490824</v>
      </c>
      <c r="P4123" s="113">
        <f t="shared" ca="1" si="764"/>
        <v>1</v>
      </c>
      <c r="Q4123" s="114">
        <f t="shared" ca="1" si="761"/>
        <v>406</v>
      </c>
    </row>
    <row r="4124" spans="5:17" x14ac:dyDescent="0.35">
      <c r="E4124">
        <f t="shared" si="765"/>
        <v>4097</v>
      </c>
      <c r="F4124" s="109">
        <f t="shared" ref="F4124:F4187" ca="1" si="768">-(1/B$4)*LN(RAND())</f>
        <v>0.96909539310689763</v>
      </c>
      <c r="G4124" s="110">
        <f t="shared" ca="1" si="766"/>
        <v>8151.9694776893002</v>
      </c>
      <c r="H4124" s="92">
        <f t="shared" ref="H4124:H4187" si="769">E4124</f>
        <v>4097</v>
      </c>
      <c r="I4124" s="109">
        <f t="shared" ref="I4124:I4187" ca="1" si="770">-(1/B$5)*LN(RAND())</f>
        <v>0.63263211707330413</v>
      </c>
      <c r="J4124" s="51">
        <f t="shared" ca="1" si="762"/>
        <v>9318.1946128818126</v>
      </c>
      <c r="K4124" s="51">
        <f t="shared" ca="1" si="767"/>
        <v>9318.8272449988854</v>
      </c>
      <c r="L4124" s="111">
        <f t="shared" ref="L4124:L4187" ca="1" si="771">COUNTIF(G$28:G$5027,"&lt;"&amp;K4124)-H4124</f>
        <v>561</v>
      </c>
      <c r="M4124" s="112">
        <f t="shared" ref="M4124:M4187" ca="1" si="772">K4124-G4124</f>
        <v>1166.8577673095851</v>
      </c>
      <c r="N4124" s="106"/>
      <c r="O4124" s="109">
        <f t="shared" ca="1" si="763"/>
        <v>785.53400589568719</v>
      </c>
      <c r="P4124" s="113">
        <f t="shared" ca="1" si="764"/>
        <v>1</v>
      </c>
      <c r="Q4124" s="114">
        <f t="shared" ref="Q4124:Q4187" ca="1" si="773">COUNTIF(G$28:G$5027,"&lt;"&amp;O4124)-COUNTIF(K$28:K$5027,"&lt;"&amp;O4124)</f>
        <v>46</v>
      </c>
    </row>
    <row r="4125" spans="5:17" x14ac:dyDescent="0.35">
      <c r="E4125">
        <f t="shared" si="765"/>
        <v>4098</v>
      </c>
      <c r="F4125" s="109">
        <f t="shared" ca="1" si="768"/>
        <v>0.53402895298582198</v>
      </c>
      <c r="G4125" s="110">
        <f t="shared" ca="1" si="766"/>
        <v>8152.5035066422861</v>
      </c>
      <c r="H4125" s="92">
        <f t="shared" si="769"/>
        <v>4098</v>
      </c>
      <c r="I4125" s="109">
        <f t="shared" ca="1" si="770"/>
        <v>3.5669918941945986</v>
      </c>
      <c r="J4125" s="51">
        <f t="shared" ref="J4125:J4188" ca="1" si="774">MAX(G4125,K4124)</f>
        <v>9318.8272449988854</v>
      </c>
      <c r="K4125" s="51">
        <f t="shared" ca="1" si="767"/>
        <v>9322.3942368930802</v>
      </c>
      <c r="L4125" s="111">
        <f t="shared" ca="1" si="771"/>
        <v>564</v>
      </c>
      <c r="M4125" s="112">
        <f t="shared" ca="1" si="772"/>
        <v>1169.8907302507941</v>
      </c>
      <c r="N4125" s="106"/>
      <c r="O4125" s="109">
        <f t="shared" ref="O4125:O4188" ca="1" si="775">K$5027*RAND()</f>
        <v>7907.1194748263024</v>
      </c>
      <c r="P4125" s="113">
        <f t="shared" ref="P4125:P4188" ca="1" si="776">COUNTIF(J$28:J$5027,"&lt;"&amp;O4125)-COUNTIF(K$28:K$5027,"&lt;"&amp;O4125)</f>
        <v>1</v>
      </c>
      <c r="Q4125" s="114">
        <f t="shared" ca="1" si="773"/>
        <v>495</v>
      </c>
    </row>
    <row r="4126" spans="5:17" x14ac:dyDescent="0.35">
      <c r="E4126">
        <f t="shared" ref="E4126:E4189" si="777">E4125+1</f>
        <v>4099</v>
      </c>
      <c r="F4126" s="109">
        <f t="shared" ca="1" si="768"/>
        <v>0.16927174381526558</v>
      </c>
      <c r="G4126" s="110">
        <f t="shared" ref="G4126:G4189" ca="1" si="778">G4125+F4126</f>
        <v>8152.6727783861015</v>
      </c>
      <c r="H4126" s="92">
        <f t="shared" si="769"/>
        <v>4099</v>
      </c>
      <c r="I4126" s="109">
        <f t="shared" ca="1" si="770"/>
        <v>0.76686065569134432</v>
      </c>
      <c r="J4126" s="51">
        <f t="shared" ca="1" si="774"/>
        <v>9322.3942368930802</v>
      </c>
      <c r="K4126" s="51">
        <f t="shared" ref="K4126:K4189" ca="1" si="779">J4126+I4126</f>
        <v>9323.1610975487711</v>
      </c>
      <c r="L4126" s="111">
        <f t="shared" ca="1" si="771"/>
        <v>563</v>
      </c>
      <c r="M4126" s="112">
        <f t="shared" ca="1" si="772"/>
        <v>1170.4883191626695</v>
      </c>
      <c r="N4126" s="106"/>
      <c r="O4126" s="109">
        <f t="shared" ca="1" si="775"/>
        <v>1646.3660672191252</v>
      </c>
      <c r="P4126" s="113">
        <f t="shared" ca="1" si="776"/>
        <v>1</v>
      </c>
      <c r="Q4126" s="114">
        <f t="shared" ca="1" si="773"/>
        <v>113</v>
      </c>
    </row>
    <row r="4127" spans="5:17" x14ac:dyDescent="0.35">
      <c r="E4127">
        <f t="shared" si="777"/>
        <v>4100</v>
      </c>
      <c r="F4127" s="109">
        <f t="shared" ca="1" si="768"/>
        <v>0.20062199188211194</v>
      </c>
      <c r="G4127" s="110">
        <f t="shared" ca="1" si="778"/>
        <v>8152.8734003779837</v>
      </c>
      <c r="H4127" s="92">
        <f t="shared" si="769"/>
        <v>4100</v>
      </c>
      <c r="I4127" s="109">
        <f t="shared" ca="1" si="770"/>
        <v>1.1701266869315377</v>
      </c>
      <c r="J4127" s="51">
        <f t="shared" ca="1" si="774"/>
        <v>9323.1610975487711</v>
      </c>
      <c r="K4127" s="51">
        <f t="shared" ca="1" si="779"/>
        <v>9324.3312242357024</v>
      </c>
      <c r="L4127" s="111">
        <f t="shared" ca="1" si="771"/>
        <v>563</v>
      </c>
      <c r="M4127" s="112">
        <f t="shared" ca="1" si="772"/>
        <v>1171.4578238577187</v>
      </c>
      <c r="N4127" s="106"/>
      <c r="O4127" s="109">
        <f t="shared" ca="1" si="775"/>
        <v>11137.313405802421</v>
      </c>
      <c r="P4127" s="113">
        <f t="shared" ca="1" si="776"/>
        <v>1</v>
      </c>
      <c r="Q4127" s="114">
        <f t="shared" ca="1" si="773"/>
        <v>89</v>
      </c>
    </row>
    <row r="4128" spans="5:17" x14ac:dyDescent="0.35">
      <c r="E4128">
        <f t="shared" si="777"/>
        <v>4101</v>
      </c>
      <c r="F4128" s="109">
        <f t="shared" ca="1" si="768"/>
        <v>1.2437816879696044</v>
      </c>
      <c r="G4128" s="110">
        <f t="shared" ca="1" si="778"/>
        <v>8154.1171820659529</v>
      </c>
      <c r="H4128" s="92">
        <f t="shared" si="769"/>
        <v>4101</v>
      </c>
      <c r="I4128" s="109">
        <f t="shared" ca="1" si="770"/>
        <v>0.91665003623723096</v>
      </c>
      <c r="J4128" s="51">
        <f t="shared" ca="1" si="774"/>
        <v>9324.3312242357024</v>
      </c>
      <c r="K4128" s="51">
        <f t="shared" ca="1" si="779"/>
        <v>9325.2478742719395</v>
      </c>
      <c r="L4128" s="111">
        <f t="shared" ca="1" si="771"/>
        <v>562</v>
      </c>
      <c r="M4128" s="112">
        <f t="shared" ca="1" si="772"/>
        <v>1171.1306922059866</v>
      </c>
      <c r="N4128" s="106"/>
      <c r="O4128" s="109">
        <f t="shared" ca="1" si="775"/>
        <v>2588.1028296956574</v>
      </c>
      <c r="P4128" s="113">
        <f t="shared" ca="1" si="776"/>
        <v>1</v>
      </c>
      <c r="Q4128" s="114">
        <f t="shared" ca="1" si="773"/>
        <v>213</v>
      </c>
    </row>
    <row r="4129" spans="5:17" x14ac:dyDescent="0.35">
      <c r="E4129">
        <f t="shared" si="777"/>
        <v>4102</v>
      </c>
      <c r="F4129" s="109">
        <f t="shared" ca="1" si="768"/>
        <v>8.9734319029871958</v>
      </c>
      <c r="G4129" s="110">
        <f t="shared" ca="1" si="778"/>
        <v>8163.0906139689405</v>
      </c>
      <c r="H4129" s="92">
        <f t="shared" si="769"/>
        <v>4102</v>
      </c>
      <c r="I4129" s="109">
        <f t="shared" ca="1" si="770"/>
        <v>0.6444035864387242</v>
      </c>
      <c r="J4129" s="51">
        <f t="shared" ca="1" si="774"/>
        <v>9325.2478742719395</v>
      </c>
      <c r="K4129" s="51">
        <f t="shared" ca="1" si="779"/>
        <v>9325.8922778583783</v>
      </c>
      <c r="L4129" s="111">
        <f t="shared" ca="1" si="771"/>
        <v>562</v>
      </c>
      <c r="M4129" s="112">
        <f t="shared" ca="1" si="772"/>
        <v>1162.8016638894378</v>
      </c>
      <c r="N4129" s="106"/>
      <c r="O4129" s="109">
        <f t="shared" ca="1" si="775"/>
        <v>1619.6960980335975</v>
      </c>
      <c r="P4129" s="113">
        <f t="shared" ca="1" si="776"/>
        <v>1</v>
      </c>
      <c r="Q4129" s="114">
        <f t="shared" ca="1" si="773"/>
        <v>110</v>
      </c>
    </row>
    <row r="4130" spans="5:17" x14ac:dyDescent="0.35">
      <c r="E4130">
        <f t="shared" si="777"/>
        <v>4103</v>
      </c>
      <c r="F4130" s="109">
        <f t="shared" ca="1" si="768"/>
        <v>0.12000971996096932</v>
      </c>
      <c r="G4130" s="110">
        <f t="shared" ca="1" si="778"/>
        <v>8163.2106236889013</v>
      </c>
      <c r="H4130" s="92">
        <f t="shared" si="769"/>
        <v>4103</v>
      </c>
      <c r="I4130" s="109">
        <f t="shared" ca="1" si="770"/>
        <v>2.5009277081926484</v>
      </c>
      <c r="J4130" s="51">
        <f t="shared" ca="1" si="774"/>
        <v>9325.8922778583783</v>
      </c>
      <c r="K4130" s="51">
        <f t="shared" ca="1" si="779"/>
        <v>9328.3932055665719</v>
      </c>
      <c r="L4130" s="111">
        <f t="shared" ca="1" si="771"/>
        <v>563</v>
      </c>
      <c r="M4130" s="112">
        <f t="shared" ca="1" si="772"/>
        <v>1165.1825818776706</v>
      </c>
      <c r="N4130" s="106"/>
      <c r="O4130" s="109">
        <f t="shared" ca="1" si="775"/>
        <v>4720.7167725222416</v>
      </c>
      <c r="P4130" s="113">
        <f t="shared" ca="1" si="776"/>
        <v>1</v>
      </c>
      <c r="Q4130" s="114">
        <f t="shared" ca="1" si="773"/>
        <v>332</v>
      </c>
    </row>
    <row r="4131" spans="5:17" x14ac:dyDescent="0.35">
      <c r="E4131">
        <f t="shared" si="777"/>
        <v>4104</v>
      </c>
      <c r="F4131" s="109">
        <f t="shared" ca="1" si="768"/>
        <v>0.81484121393964448</v>
      </c>
      <c r="G4131" s="110">
        <f t="shared" ca="1" si="778"/>
        <v>8164.0254649028411</v>
      </c>
      <c r="H4131" s="92">
        <f t="shared" si="769"/>
        <v>4104</v>
      </c>
      <c r="I4131" s="109">
        <f t="shared" ca="1" si="770"/>
        <v>5.3556624306049481E-2</v>
      </c>
      <c r="J4131" s="51">
        <f t="shared" ca="1" si="774"/>
        <v>9328.3932055665719</v>
      </c>
      <c r="K4131" s="51">
        <f t="shared" ca="1" si="779"/>
        <v>9328.4467621908771</v>
      </c>
      <c r="L4131" s="111">
        <f t="shared" ca="1" si="771"/>
        <v>562</v>
      </c>
      <c r="M4131" s="112">
        <f t="shared" ca="1" si="772"/>
        <v>1164.4212972880359</v>
      </c>
      <c r="N4131" s="106"/>
      <c r="O4131" s="109">
        <f t="shared" ca="1" si="775"/>
        <v>6448.1057252353867</v>
      </c>
      <c r="P4131" s="113">
        <f t="shared" ca="1" si="776"/>
        <v>1</v>
      </c>
      <c r="Q4131" s="114">
        <f t="shared" ca="1" si="773"/>
        <v>374</v>
      </c>
    </row>
    <row r="4132" spans="5:17" x14ac:dyDescent="0.35">
      <c r="E4132">
        <f t="shared" si="777"/>
        <v>4105</v>
      </c>
      <c r="F4132" s="109">
        <f t="shared" ca="1" si="768"/>
        <v>0.15332762478290696</v>
      </c>
      <c r="G4132" s="110">
        <f t="shared" ca="1" si="778"/>
        <v>8164.178792527624</v>
      </c>
      <c r="H4132" s="92">
        <f t="shared" si="769"/>
        <v>4105</v>
      </c>
      <c r="I4132" s="109">
        <f t="shared" ca="1" si="770"/>
        <v>1.3385324442198772</v>
      </c>
      <c r="J4132" s="51">
        <f t="shared" ca="1" si="774"/>
        <v>9328.4467621908771</v>
      </c>
      <c r="K4132" s="51">
        <f t="shared" ca="1" si="779"/>
        <v>9329.7852946350977</v>
      </c>
      <c r="L4132" s="111">
        <f t="shared" ca="1" si="771"/>
        <v>561</v>
      </c>
      <c r="M4132" s="112">
        <f t="shared" ca="1" si="772"/>
        <v>1165.6065021074737</v>
      </c>
      <c r="N4132" s="106"/>
      <c r="O4132" s="109">
        <f t="shared" ca="1" si="775"/>
        <v>5600.6031398819359</v>
      </c>
      <c r="P4132" s="113">
        <f t="shared" ca="1" si="776"/>
        <v>1</v>
      </c>
      <c r="Q4132" s="114">
        <f t="shared" ca="1" si="773"/>
        <v>333</v>
      </c>
    </row>
    <row r="4133" spans="5:17" x14ac:dyDescent="0.35">
      <c r="E4133">
        <f t="shared" si="777"/>
        <v>4106</v>
      </c>
      <c r="F4133" s="109">
        <f t="shared" ca="1" si="768"/>
        <v>1.0333494710612079</v>
      </c>
      <c r="G4133" s="110">
        <f t="shared" ca="1" si="778"/>
        <v>8165.2121419986852</v>
      </c>
      <c r="H4133" s="92">
        <f t="shared" si="769"/>
        <v>4106</v>
      </c>
      <c r="I4133" s="109">
        <f t="shared" ca="1" si="770"/>
        <v>3.7049208052624807</v>
      </c>
      <c r="J4133" s="51">
        <f t="shared" ca="1" si="774"/>
        <v>9329.7852946350977</v>
      </c>
      <c r="K4133" s="51">
        <f t="shared" ca="1" si="779"/>
        <v>9333.4902154403608</v>
      </c>
      <c r="L4133" s="111">
        <f t="shared" ca="1" si="771"/>
        <v>564</v>
      </c>
      <c r="M4133" s="112">
        <f t="shared" ca="1" si="772"/>
        <v>1168.2780734416756</v>
      </c>
      <c r="N4133" s="106"/>
      <c r="O4133" s="109">
        <f t="shared" ca="1" si="775"/>
        <v>11356.238042381459</v>
      </c>
      <c r="P4133" s="113">
        <f t="shared" ca="1" si="776"/>
        <v>1</v>
      </c>
      <c r="Q4133" s="114">
        <f t="shared" ca="1" si="773"/>
        <v>12</v>
      </c>
    </row>
    <row r="4134" spans="5:17" x14ac:dyDescent="0.35">
      <c r="E4134">
        <f t="shared" si="777"/>
        <v>4107</v>
      </c>
      <c r="F4134" s="109">
        <f t="shared" ca="1" si="768"/>
        <v>8.8668327646022984</v>
      </c>
      <c r="G4134" s="110">
        <f t="shared" ca="1" si="778"/>
        <v>8174.0789747632871</v>
      </c>
      <c r="H4134" s="92">
        <f t="shared" si="769"/>
        <v>4107</v>
      </c>
      <c r="I4134" s="109">
        <f t="shared" ca="1" si="770"/>
        <v>0.85587337013866593</v>
      </c>
      <c r="J4134" s="51">
        <f t="shared" ca="1" si="774"/>
        <v>9333.4902154403608</v>
      </c>
      <c r="K4134" s="51">
        <f t="shared" ca="1" si="779"/>
        <v>9334.3460888105001</v>
      </c>
      <c r="L4134" s="111">
        <f t="shared" ca="1" si="771"/>
        <v>563</v>
      </c>
      <c r="M4134" s="112">
        <f t="shared" ca="1" si="772"/>
        <v>1160.267114047213</v>
      </c>
      <c r="N4134" s="106"/>
      <c r="O4134" s="109">
        <f t="shared" ca="1" si="775"/>
        <v>11211.793508429901</v>
      </c>
      <c r="P4134" s="113">
        <f t="shared" ca="1" si="776"/>
        <v>1</v>
      </c>
      <c r="Q4134" s="114">
        <f t="shared" ca="1" si="773"/>
        <v>64</v>
      </c>
    </row>
    <row r="4135" spans="5:17" x14ac:dyDescent="0.35">
      <c r="E4135">
        <f t="shared" si="777"/>
        <v>4108</v>
      </c>
      <c r="F4135" s="109">
        <f t="shared" ca="1" si="768"/>
        <v>0.51155726177810423</v>
      </c>
      <c r="G4135" s="110">
        <f t="shared" ca="1" si="778"/>
        <v>8174.5905320250649</v>
      </c>
      <c r="H4135" s="92">
        <f t="shared" si="769"/>
        <v>4108</v>
      </c>
      <c r="I4135" s="109">
        <f t="shared" ca="1" si="770"/>
        <v>0.89889398496631057</v>
      </c>
      <c r="J4135" s="51">
        <f t="shared" ca="1" si="774"/>
        <v>9334.3460888105001</v>
      </c>
      <c r="K4135" s="51">
        <f t="shared" ca="1" si="779"/>
        <v>9335.2449827954661</v>
      </c>
      <c r="L4135" s="111">
        <f t="shared" ca="1" si="771"/>
        <v>562</v>
      </c>
      <c r="M4135" s="112">
        <f t="shared" ca="1" si="772"/>
        <v>1160.6544507704011</v>
      </c>
      <c r="N4135" s="106"/>
      <c r="O4135" s="109">
        <f t="shared" ca="1" si="775"/>
        <v>4061.0822287786496</v>
      </c>
      <c r="P4135" s="113">
        <f t="shared" ca="1" si="776"/>
        <v>1</v>
      </c>
      <c r="Q4135" s="114">
        <f t="shared" ca="1" si="773"/>
        <v>303</v>
      </c>
    </row>
    <row r="4136" spans="5:17" x14ac:dyDescent="0.35">
      <c r="E4136">
        <f t="shared" si="777"/>
        <v>4109</v>
      </c>
      <c r="F4136" s="109">
        <f t="shared" ca="1" si="768"/>
        <v>4.4164628268698003</v>
      </c>
      <c r="G4136" s="110">
        <f t="shared" ca="1" si="778"/>
        <v>8179.0069948519349</v>
      </c>
      <c r="H4136" s="92">
        <f t="shared" si="769"/>
        <v>4109</v>
      </c>
      <c r="I4136" s="109">
        <f t="shared" ca="1" si="770"/>
        <v>3.4785833753976605</v>
      </c>
      <c r="J4136" s="51">
        <f t="shared" ca="1" si="774"/>
        <v>9335.2449827954661</v>
      </c>
      <c r="K4136" s="51">
        <f t="shared" ca="1" si="779"/>
        <v>9338.7235661708637</v>
      </c>
      <c r="L4136" s="111">
        <f t="shared" ca="1" si="771"/>
        <v>561</v>
      </c>
      <c r="M4136" s="112">
        <f t="shared" ca="1" si="772"/>
        <v>1159.7165713189288</v>
      </c>
      <c r="N4136" s="106"/>
      <c r="O4136" s="109">
        <f t="shared" ca="1" si="775"/>
        <v>9847.5940125711495</v>
      </c>
      <c r="P4136" s="113">
        <f t="shared" ca="1" si="776"/>
        <v>1</v>
      </c>
      <c r="Q4136" s="114">
        <f t="shared" ca="1" si="773"/>
        <v>569</v>
      </c>
    </row>
    <row r="4137" spans="5:17" x14ac:dyDescent="0.35">
      <c r="E4137">
        <f t="shared" si="777"/>
        <v>4110</v>
      </c>
      <c r="F4137" s="109">
        <f t="shared" ca="1" si="768"/>
        <v>0.21127500454543249</v>
      </c>
      <c r="G4137" s="110">
        <f t="shared" ca="1" si="778"/>
        <v>8179.2182698564802</v>
      </c>
      <c r="H4137" s="92">
        <f t="shared" si="769"/>
        <v>4110</v>
      </c>
      <c r="I4137" s="109">
        <f t="shared" ca="1" si="770"/>
        <v>0.92478111641046701</v>
      </c>
      <c r="J4137" s="51">
        <f t="shared" ca="1" si="774"/>
        <v>9338.7235661708637</v>
      </c>
      <c r="K4137" s="51">
        <f t="shared" ca="1" si="779"/>
        <v>9339.6483472872733</v>
      </c>
      <c r="L4137" s="111">
        <f t="shared" ca="1" si="771"/>
        <v>560</v>
      </c>
      <c r="M4137" s="112">
        <f t="shared" ca="1" si="772"/>
        <v>1160.4300774307931</v>
      </c>
      <c r="N4137" s="106"/>
      <c r="O4137" s="109">
        <f t="shared" ca="1" si="775"/>
        <v>9544.768730210888</v>
      </c>
      <c r="P4137" s="113">
        <f t="shared" ca="1" si="776"/>
        <v>1</v>
      </c>
      <c r="Q4137" s="114">
        <f t="shared" ca="1" si="773"/>
        <v>575</v>
      </c>
    </row>
    <row r="4138" spans="5:17" x14ac:dyDescent="0.35">
      <c r="E4138">
        <f t="shared" si="777"/>
        <v>4111</v>
      </c>
      <c r="F4138" s="109">
        <f t="shared" ca="1" si="768"/>
        <v>6.749268759996947</v>
      </c>
      <c r="G4138" s="110">
        <f t="shared" ca="1" si="778"/>
        <v>8185.9675386164772</v>
      </c>
      <c r="H4138" s="92">
        <f t="shared" si="769"/>
        <v>4111</v>
      </c>
      <c r="I4138" s="109">
        <f t="shared" ca="1" si="770"/>
        <v>0.3961842539593351</v>
      </c>
      <c r="J4138" s="51">
        <f t="shared" ca="1" si="774"/>
        <v>9339.6483472872733</v>
      </c>
      <c r="K4138" s="51">
        <f t="shared" ca="1" si="779"/>
        <v>9340.0445315412326</v>
      </c>
      <c r="L4138" s="111">
        <f t="shared" ca="1" si="771"/>
        <v>559</v>
      </c>
      <c r="M4138" s="112">
        <f t="shared" ca="1" si="772"/>
        <v>1154.0769929247554</v>
      </c>
      <c r="N4138" s="106"/>
      <c r="O4138" s="109">
        <f t="shared" ca="1" si="775"/>
        <v>3758.0743110043009</v>
      </c>
      <c r="P4138" s="113">
        <f t="shared" ca="1" si="776"/>
        <v>1</v>
      </c>
      <c r="Q4138" s="114">
        <f t="shared" ca="1" si="773"/>
        <v>294</v>
      </c>
    </row>
    <row r="4139" spans="5:17" x14ac:dyDescent="0.35">
      <c r="E4139">
        <f t="shared" si="777"/>
        <v>4112</v>
      </c>
      <c r="F4139" s="109">
        <f t="shared" ca="1" si="768"/>
        <v>1.1301802200922697</v>
      </c>
      <c r="G4139" s="110">
        <f t="shared" ca="1" si="778"/>
        <v>8187.0977188365696</v>
      </c>
      <c r="H4139" s="92">
        <f t="shared" si="769"/>
        <v>4112</v>
      </c>
      <c r="I4139" s="109">
        <f t="shared" ca="1" si="770"/>
        <v>1.2411434485194999</v>
      </c>
      <c r="J4139" s="51">
        <f t="shared" ca="1" si="774"/>
        <v>9340.0445315412326</v>
      </c>
      <c r="K4139" s="51">
        <f t="shared" ca="1" si="779"/>
        <v>9341.2856749897528</v>
      </c>
      <c r="L4139" s="111">
        <f t="shared" ca="1" si="771"/>
        <v>559</v>
      </c>
      <c r="M4139" s="112">
        <f t="shared" ca="1" si="772"/>
        <v>1154.1879561531832</v>
      </c>
      <c r="N4139" s="106"/>
      <c r="O4139" s="109">
        <f t="shared" ca="1" si="775"/>
        <v>831.66746161866456</v>
      </c>
      <c r="P4139" s="113">
        <f t="shared" ca="1" si="776"/>
        <v>1</v>
      </c>
      <c r="Q4139" s="114">
        <f t="shared" ca="1" si="773"/>
        <v>52</v>
      </c>
    </row>
    <row r="4140" spans="5:17" x14ac:dyDescent="0.35">
      <c r="E4140">
        <f t="shared" si="777"/>
        <v>4113</v>
      </c>
      <c r="F4140" s="109">
        <f t="shared" ca="1" si="768"/>
        <v>0.1216717918029145</v>
      </c>
      <c r="G4140" s="110">
        <f t="shared" ca="1" si="778"/>
        <v>8187.2193906283728</v>
      </c>
      <c r="H4140" s="92">
        <f t="shared" si="769"/>
        <v>4113</v>
      </c>
      <c r="I4140" s="109">
        <f t="shared" ca="1" si="770"/>
        <v>3.9274964472105269</v>
      </c>
      <c r="J4140" s="51">
        <f t="shared" ca="1" si="774"/>
        <v>9341.2856749897528</v>
      </c>
      <c r="K4140" s="51">
        <f t="shared" ca="1" si="779"/>
        <v>9345.2131714369625</v>
      </c>
      <c r="L4140" s="111">
        <f t="shared" ca="1" si="771"/>
        <v>558</v>
      </c>
      <c r="M4140" s="112">
        <f t="shared" ca="1" si="772"/>
        <v>1157.9937808085897</v>
      </c>
      <c r="N4140" s="106"/>
      <c r="O4140" s="109">
        <f t="shared" ca="1" si="775"/>
        <v>4981.7414851643844</v>
      </c>
      <c r="P4140" s="113">
        <f t="shared" ca="1" si="776"/>
        <v>1</v>
      </c>
      <c r="Q4140" s="114">
        <f t="shared" ca="1" si="773"/>
        <v>334</v>
      </c>
    </row>
    <row r="4141" spans="5:17" x14ac:dyDescent="0.35">
      <c r="E4141">
        <f t="shared" si="777"/>
        <v>4114</v>
      </c>
      <c r="F4141" s="109">
        <f t="shared" ca="1" si="768"/>
        <v>0.88928830008411786</v>
      </c>
      <c r="G4141" s="110">
        <f t="shared" ca="1" si="778"/>
        <v>8188.1086789284573</v>
      </c>
      <c r="H4141" s="92">
        <f t="shared" si="769"/>
        <v>4114</v>
      </c>
      <c r="I4141" s="109">
        <f t="shared" ca="1" si="770"/>
        <v>7.2113058401711285</v>
      </c>
      <c r="J4141" s="51">
        <f t="shared" ca="1" si="774"/>
        <v>9345.2131714369625</v>
      </c>
      <c r="K4141" s="51">
        <f t="shared" ca="1" si="779"/>
        <v>9352.4244772771344</v>
      </c>
      <c r="L4141" s="111">
        <f t="shared" ca="1" si="771"/>
        <v>559</v>
      </c>
      <c r="M4141" s="112">
        <f t="shared" ca="1" si="772"/>
        <v>1164.3157983486772</v>
      </c>
      <c r="N4141" s="106"/>
      <c r="O4141" s="109">
        <f t="shared" ca="1" si="775"/>
        <v>858.92881524439031</v>
      </c>
      <c r="P4141" s="113">
        <f t="shared" ca="1" si="776"/>
        <v>1</v>
      </c>
      <c r="Q4141" s="114">
        <f t="shared" ca="1" si="773"/>
        <v>49</v>
      </c>
    </row>
    <row r="4142" spans="5:17" x14ac:dyDescent="0.35">
      <c r="E4142">
        <f t="shared" si="777"/>
        <v>4115</v>
      </c>
      <c r="F4142" s="109">
        <f t="shared" ca="1" si="768"/>
        <v>0.16116871278748826</v>
      </c>
      <c r="G4142" s="110">
        <f t="shared" ca="1" si="778"/>
        <v>8188.2698476412452</v>
      </c>
      <c r="H4142" s="92">
        <f t="shared" si="769"/>
        <v>4115</v>
      </c>
      <c r="I4142" s="109">
        <f t="shared" ca="1" si="770"/>
        <v>8.1045788621685766</v>
      </c>
      <c r="J4142" s="51">
        <f t="shared" ca="1" si="774"/>
        <v>9352.4244772771344</v>
      </c>
      <c r="K4142" s="51">
        <f t="shared" ca="1" si="779"/>
        <v>9360.5290561393031</v>
      </c>
      <c r="L4142" s="111">
        <f t="shared" ca="1" si="771"/>
        <v>560</v>
      </c>
      <c r="M4142" s="112">
        <f t="shared" ca="1" si="772"/>
        <v>1172.2592084980579</v>
      </c>
      <c r="N4142" s="106"/>
      <c r="O4142" s="109">
        <f t="shared" ca="1" si="775"/>
        <v>2071.4388341603531</v>
      </c>
      <c r="P4142" s="113">
        <f t="shared" ca="1" si="776"/>
        <v>1</v>
      </c>
      <c r="Q4142" s="114">
        <f t="shared" ca="1" si="773"/>
        <v>149</v>
      </c>
    </row>
    <row r="4143" spans="5:17" x14ac:dyDescent="0.35">
      <c r="E4143">
        <f t="shared" si="777"/>
        <v>4116</v>
      </c>
      <c r="F4143" s="109">
        <f t="shared" ca="1" si="768"/>
        <v>0.89028635152173063</v>
      </c>
      <c r="G4143" s="110">
        <f t="shared" ca="1" si="778"/>
        <v>8189.1601339927665</v>
      </c>
      <c r="H4143" s="92">
        <f t="shared" si="769"/>
        <v>4116</v>
      </c>
      <c r="I4143" s="109">
        <f t="shared" ca="1" si="770"/>
        <v>8.0477003669255726E-2</v>
      </c>
      <c r="J4143" s="51">
        <f t="shared" ca="1" si="774"/>
        <v>9360.5290561393031</v>
      </c>
      <c r="K4143" s="51">
        <f t="shared" ca="1" si="779"/>
        <v>9360.6095331429715</v>
      </c>
      <c r="L4143" s="111">
        <f t="shared" ca="1" si="771"/>
        <v>559</v>
      </c>
      <c r="M4143" s="112">
        <f t="shared" ca="1" si="772"/>
        <v>1171.449399150205</v>
      </c>
      <c r="N4143" s="106"/>
      <c r="O4143" s="109">
        <f t="shared" ca="1" si="775"/>
        <v>795.02116799785983</v>
      </c>
      <c r="P4143" s="113">
        <f t="shared" ca="1" si="776"/>
        <v>1</v>
      </c>
      <c r="Q4143" s="114">
        <f t="shared" ca="1" si="773"/>
        <v>47</v>
      </c>
    </row>
    <row r="4144" spans="5:17" x14ac:dyDescent="0.35">
      <c r="E4144">
        <f t="shared" si="777"/>
        <v>4117</v>
      </c>
      <c r="F4144" s="109">
        <f t="shared" ca="1" si="768"/>
        <v>0.3738384359454664</v>
      </c>
      <c r="G4144" s="110">
        <f t="shared" ca="1" si="778"/>
        <v>8189.5339724287123</v>
      </c>
      <c r="H4144" s="92">
        <f t="shared" si="769"/>
        <v>4117</v>
      </c>
      <c r="I4144" s="109">
        <f t="shared" ca="1" si="770"/>
        <v>2.8722812408840235</v>
      </c>
      <c r="J4144" s="51">
        <f t="shared" ca="1" si="774"/>
        <v>9360.6095331429715</v>
      </c>
      <c r="K4144" s="51">
        <f t="shared" ca="1" si="779"/>
        <v>9363.4818143838547</v>
      </c>
      <c r="L4144" s="111">
        <f t="shared" ca="1" si="771"/>
        <v>559</v>
      </c>
      <c r="M4144" s="112">
        <f t="shared" ca="1" si="772"/>
        <v>1173.9478419551424</v>
      </c>
      <c r="N4144" s="106"/>
      <c r="O4144" s="109">
        <f t="shared" ca="1" si="775"/>
        <v>2160.955175326058</v>
      </c>
      <c r="P4144" s="113">
        <f t="shared" ca="1" si="776"/>
        <v>1</v>
      </c>
      <c r="Q4144" s="114">
        <f t="shared" ca="1" si="773"/>
        <v>178</v>
      </c>
    </row>
    <row r="4145" spans="5:17" x14ac:dyDescent="0.35">
      <c r="E4145">
        <f t="shared" si="777"/>
        <v>4118</v>
      </c>
      <c r="F4145" s="109">
        <f t="shared" ca="1" si="768"/>
        <v>1.5604830189029026</v>
      </c>
      <c r="G4145" s="110">
        <f t="shared" ca="1" si="778"/>
        <v>8191.0944554476155</v>
      </c>
      <c r="H4145" s="92">
        <f t="shared" si="769"/>
        <v>4118</v>
      </c>
      <c r="I4145" s="109">
        <f t="shared" ca="1" si="770"/>
        <v>8.0074061777753638</v>
      </c>
      <c r="J4145" s="51">
        <f t="shared" ca="1" si="774"/>
        <v>9363.4818143838547</v>
      </c>
      <c r="K4145" s="51">
        <f t="shared" ca="1" si="779"/>
        <v>9371.4892205616306</v>
      </c>
      <c r="L4145" s="111">
        <f t="shared" ca="1" si="771"/>
        <v>566</v>
      </c>
      <c r="M4145" s="112">
        <f t="shared" ca="1" si="772"/>
        <v>1180.3947651140152</v>
      </c>
      <c r="N4145" s="106"/>
      <c r="O4145" s="109">
        <f t="shared" ca="1" si="775"/>
        <v>2981.1330554182045</v>
      </c>
      <c r="P4145" s="113">
        <f t="shared" ca="1" si="776"/>
        <v>1</v>
      </c>
      <c r="Q4145" s="114">
        <f t="shared" ca="1" si="773"/>
        <v>227</v>
      </c>
    </row>
    <row r="4146" spans="5:17" x14ac:dyDescent="0.35">
      <c r="E4146">
        <f t="shared" si="777"/>
        <v>4119</v>
      </c>
      <c r="F4146" s="109">
        <f t="shared" ca="1" si="768"/>
        <v>1.1212105597669613</v>
      </c>
      <c r="G4146" s="110">
        <f t="shared" ca="1" si="778"/>
        <v>8192.2156660073833</v>
      </c>
      <c r="H4146" s="92">
        <f t="shared" si="769"/>
        <v>4119</v>
      </c>
      <c r="I4146" s="109">
        <f t="shared" ca="1" si="770"/>
        <v>3.1540356254992399</v>
      </c>
      <c r="J4146" s="51">
        <f t="shared" ca="1" si="774"/>
        <v>9371.4892205616306</v>
      </c>
      <c r="K4146" s="51">
        <f t="shared" ca="1" si="779"/>
        <v>9374.6432561871297</v>
      </c>
      <c r="L4146" s="111">
        <f t="shared" ca="1" si="771"/>
        <v>566</v>
      </c>
      <c r="M4146" s="112">
        <f t="shared" ca="1" si="772"/>
        <v>1182.4275901797464</v>
      </c>
      <c r="N4146" s="106"/>
      <c r="O4146" s="109">
        <f t="shared" ca="1" si="775"/>
        <v>2562.337942972616</v>
      </c>
      <c r="P4146" s="113">
        <f t="shared" ca="1" si="776"/>
        <v>1</v>
      </c>
      <c r="Q4146" s="114">
        <f t="shared" ca="1" si="773"/>
        <v>207</v>
      </c>
    </row>
    <row r="4147" spans="5:17" x14ac:dyDescent="0.35">
      <c r="E4147">
        <f t="shared" si="777"/>
        <v>4120</v>
      </c>
      <c r="F4147" s="109">
        <f t="shared" ca="1" si="768"/>
        <v>0.99161423568075968</v>
      </c>
      <c r="G4147" s="110">
        <f t="shared" ca="1" si="778"/>
        <v>8193.2072802430648</v>
      </c>
      <c r="H4147" s="92">
        <f t="shared" si="769"/>
        <v>4120</v>
      </c>
      <c r="I4147" s="109">
        <f t="shared" ca="1" si="770"/>
        <v>0.76745155636767581</v>
      </c>
      <c r="J4147" s="51">
        <f t="shared" ca="1" si="774"/>
        <v>9374.6432561871297</v>
      </c>
      <c r="K4147" s="51">
        <f t="shared" ca="1" si="779"/>
        <v>9375.4107077434983</v>
      </c>
      <c r="L4147" s="111">
        <f t="shared" ca="1" si="771"/>
        <v>566</v>
      </c>
      <c r="M4147" s="112">
        <f t="shared" ca="1" si="772"/>
        <v>1182.2034275004335</v>
      </c>
      <c r="N4147" s="106"/>
      <c r="O4147" s="109">
        <f t="shared" ca="1" si="775"/>
        <v>7943.6047704179482</v>
      </c>
      <c r="P4147" s="113">
        <f t="shared" ca="1" si="776"/>
        <v>1</v>
      </c>
      <c r="Q4147" s="114">
        <f t="shared" ca="1" si="773"/>
        <v>509</v>
      </c>
    </row>
    <row r="4148" spans="5:17" x14ac:dyDescent="0.35">
      <c r="E4148">
        <f t="shared" si="777"/>
        <v>4121</v>
      </c>
      <c r="F4148" s="109">
        <f t="shared" ca="1" si="768"/>
        <v>0.26225183630429832</v>
      </c>
      <c r="G4148" s="110">
        <f t="shared" ca="1" si="778"/>
        <v>8193.4695320793689</v>
      </c>
      <c r="H4148" s="92">
        <f t="shared" si="769"/>
        <v>4121</v>
      </c>
      <c r="I4148" s="109">
        <f t="shared" ca="1" si="770"/>
        <v>5.2836254321097504</v>
      </c>
      <c r="J4148" s="51">
        <f t="shared" ca="1" si="774"/>
        <v>9375.4107077434983</v>
      </c>
      <c r="K4148" s="51">
        <f t="shared" ca="1" si="779"/>
        <v>9380.6943331756083</v>
      </c>
      <c r="L4148" s="111">
        <f t="shared" ca="1" si="771"/>
        <v>571</v>
      </c>
      <c r="M4148" s="112">
        <f t="shared" ca="1" si="772"/>
        <v>1187.2248010962394</v>
      </c>
      <c r="N4148" s="106"/>
      <c r="O4148" s="109">
        <f t="shared" ca="1" si="775"/>
        <v>8898.0391919418453</v>
      </c>
      <c r="P4148" s="113">
        <f t="shared" ca="1" si="776"/>
        <v>1</v>
      </c>
      <c r="Q4148" s="114">
        <f t="shared" ca="1" si="773"/>
        <v>501</v>
      </c>
    </row>
    <row r="4149" spans="5:17" x14ac:dyDescent="0.35">
      <c r="E4149">
        <f t="shared" si="777"/>
        <v>4122</v>
      </c>
      <c r="F4149" s="109">
        <f t="shared" ca="1" si="768"/>
        <v>0.54432956751431005</v>
      </c>
      <c r="G4149" s="110">
        <f t="shared" ca="1" si="778"/>
        <v>8194.013861646883</v>
      </c>
      <c r="H4149" s="92">
        <f t="shared" si="769"/>
        <v>4122</v>
      </c>
      <c r="I4149" s="109">
        <f t="shared" ca="1" si="770"/>
        <v>0.29506250126452965</v>
      </c>
      <c r="J4149" s="51">
        <f t="shared" ca="1" si="774"/>
        <v>9380.6943331756083</v>
      </c>
      <c r="K4149" s="51">
        <f t="shared" ca="1" si="779"/>
        <v>9380.9893956768738</v>
      </c>
      <c r="L4149" s="111">
        <f t="shared" ca="1" si="771"/>
        <v>570</v>
      </c>
      <c r="M4149" s="112">
        <f t="shared" ca="1" si="772"/>
        <v>1186.9755340299907</v>
      </c>
      <c r="N4149" s="106"/>
      <c r="O4149" s="109">
        <f t="shared" ca="1" si="775"/>
        <v>2577.9653968213788</v>
      </c>
      <c r="P4149" s="113">
        <f t="shared" ca="1" si="776"/>
        <v>1</v>
      </c>
      <c r="Q4149" s="114">
        <f t="shared" ca="1" si="773"/>
        <v>209</v>
      </c>
    </row>
    <row r="4150" spans="5:17" x14ac:dyDescent="0.35">
      <c r="E4150">
        <f t="shared" si="777"/>
        <v>4123</v>
      </c>
      <c r="F4150" s="109">
        <f t="shared" ca="1" si="768"/>
        <v>3.211672161980287</v>
      </c>
      <c r="G4150" s="110">
        <f t="shared" ca="1" si="778"/>
        <v>8197.2255338088635</v>
      </c>
      <c r="H4150" s="92">
        <f t="shared" si="769"/>
        <v>4123</v>
      </c>
      <c r="I4150" s="109">
        <f t="shared" ca="1" si="770"/>
        <v>0.54399372411799318</v>
      </c>
      <c r="J4150" s="51">
        <f t="shared" ca="1" si="774"/>
        <v>9380.9893956768738</v>
      </c>
      <c r="K4150" s="51">
        <f t="shared" ca="1" si="779"/>
        <v>9381.5333894009909</v>
      </c>
      <c r="L4150" s="111">
        <f t="shared" ca="1" si="771"/>
        <v>569</v>
      </c>
      <c r="M4150" s="112">
        <f t="shared" ca="1" si="772"/>
        <v>1184.3078555921275</v>
      </c>
      <c r="N4150" s="106"/>
      <c r="O4150" s="109">
        <f t="shared" ca="1" si="775"/>
        <v>7213.2348237193037</v>
      </c>
      <c r="P4150" s="113">
        <f t="shared" ca="1" si="776"/>
        <v>1</v>
      </c>
      <c r="Q4150" s="114">
        <f t="shared" ca="1" si="773"/>
        <v>454</v>
      </c>
    </row>
    <row r="4151" spans="5:17" x14ac:dyDescent="0.35">
      <c r="E4151">
        <f t="shared" si="777"/>
        <v>4124</v>
      </c>
      <c r="F4151" s="109">
        <f t="shared" ca="1" si="768"/>
        <v>1.1558874315765917</v>
      </c>
      <c r="G4151" s="110">
        <f t="shared" ca="1" si="778"/>
        <v>8198.3814212404395</v>
      </c>
      <c r="H4151" s="92">
        <f t="shared" si="769"/>
        <v>4124</v>
      </c>
      <c r="I4151" s="109">
        <f t="shared" ca="1" si="770"/>
        <v>1.6632009940482362</v>
      </c>
      <c r="J4151" s="51">
        <f t="shared" ca="1" si="774"/>
        <v>9381.5333894009909</v>
      </c>
      <c r="K4151" s="51">
        <f t="shared" ca="1" si="779"/>
        <v>9383.1965903950386</v>
      </c>
      <c r="L4151" s="111">
        <f t="shared" ca="1" si="771"/>
        <v>570</v>
      </c>
      <c r="M4151" s="112">
        <f t="shared" ca="1" si="772"/>
        <v>1184.8151691545991</v>
      </c>
      <c r="N4151" s="106"/>
      <c r="O4151" s="109">
        <f t="shared" ca="1" si="775"/>
        <v>398.3847576461539</v>
      </c>
      <c r="P4151" s="113">
        <f t="shared" ca="1" si="776"/>
        <v>1</v>
      </c>
      <c r="Q4151" s="114">
        <f t="shared" ca="1" si="773"/>
        <v>11</v>
      </c>
    </row>
    <row r="4152" spans="5:17" x14ac:dyDescent="0.35">
      <c r="E4152">
        <f t="shared" si="777"/>
        <v>4125</v>
      </c>
      <c r="F4152" s="109">
        <f t="shared" ca="1" si="768"/>
        <v>2.511449698499467</v>
      </c>
      <c r="G4152" s="110">
        <f t="shared" ca="1" si="778"/>
        <v>8200.8928709389384</v>
      </c>
      <c r="H4152" s="92">
        <f t="shared" si="769"/>
        <v>4125</v>
      </c>
      <c r="I4152" s="109">
        <f t="shared" ca="1" si="770"/>
        <v>1.327263449983096</v>
      </c>
      <c r="J4152" s="51">
        <f t="shared" ca="1" si="774"/>
        <v>9383.1965903950386</v>
      </c>
      <c r="K4152" s="51">
        <f t="shared" ca="1" si="779"/>
        <v>9384.5238538450212</v>
      </c>
      <c r="L4152" s="111">
        <f t="shared" ca="1" si="771"/>
        <v>570</v>
      </c>
      <c r="M4152" s="112">
        <f t="shared" ca="1" si="772"/>
        <v>1183.6309829060829</v>
      </c>
      <c r="N4152" s="106"/>
      <c r="O4152" s="109">
        <f t="shared" ca="1" si="775"/>
        <v>3153.0031003741733</v>
      </c>
      <c r="P4152" s="113">
        <f t="shared" ca="1" si="776"/>
        <v>1</v>
      </c>
      <c r="Q4152" s="114">
        <f t="shared" ca="1" si="773"/>
        <v>241</v>
      </c>
    </row>
    <row r="4153" spans="5:17" x14ac:dyDescent="0.35">
      <c r="E4153">
        <f t="shared" si="777"/>
        <v>4126</v>
      </c>
      <c r="F4153" s="109">
        <f t="shared" ca="1" si="768"/>
        <v>3.3779422191228496</v>
      </c>
      <c r="G4153" s="110">
        <f t="shared" ca="1" si="778"/>
        <v>8204.2708131580621</v>
      </c>
      <c r="H4153" s="92">
        <f t="shared" si="769"/>
        <v>4126</v>
      </c>
      <c r="I4153" s="109">
        <f t="shared" ca="1" si="770"/>
        <v>1.216921882763353</v>
      </c>
      <c r="J4153" s="51">
        <f t="shared" ca="1" si="774"/>
        <v>9384.5238538450212</v>
      </c>
      <c r="K4153" s="51">
        <f t="shared" ca="1" si="779"/>
        <v>9385.7407757277851</v>
      </c>
      <c r="L4153" s="111">
        <f t="shared" ca="1" si="771"/>
        <v>569</v>
      </c>
      <c r="M4153" s="112">
        <f t="shared" ca="1" si="772"/>
        <v>1181.4699625697231</v>
      </c>
      <c r="N4153" s="106"/>
      <c r="O4153" s="109">
        <f t="shared" ca="1" si="775"/>
        <v>1653.3548263019513</v>
      </c>
      <c r="P4153" s="113">
        <f t="shared" ca="1" si="776"/>
        <v>1</v>
      </c>
      <c r="Q4153" s="114">
        <f t="shared" ca="1" si="773"/>
        <v>113</v>
      </c>
    </row>
    <row r="4154" spans="5:17" x14ac:dyDescent="0.35">
      <c r="E4154">
        <f t="shared" si="777"/>
        <v>4127</v>
      </c>
      <c r="F4154" s="109">
        <f t="shared" ca="1" si="768"/>
        <v>3.1600402429454846</v>
      </c>
      <c r="G4154" s="110">
        <f t="shared" ca="1" si="778"/>
        <v>8207.430853401007</v>
      </c>
      <c r="H4154" s="92">
        <f t="shared" si="769"/>
        <v>4127</v>
      </c>
      <c r="I4154" s="109">
        <f t="shared" ca="1" si="770"/>
        <v>2.8275063623299523</v>
      </c>
      <c r="J4154" s="51">
        <f t="shared" ca="1" si="774"/>
        <v>9385.7407757277851</v>
      </c>
      <c r="K4154" s="51">
        <f t="shared" ca="1" si="779"/>
        <v>9388.5682820901147</v>
      </c>
      <c r="L4154" s="111">
        <f t="shared" ca="1" si="771"/>
        <v>568</v>
      </c>
      <c r="M4154" s="112">
        <f t="shared" ca="1" si="772"/>
        <v>1181.1374286891078</v>
      </c>
      <c r="N4154" s="106"/>
      <c r="O4154" s="109">
        <f t="shared" ca="1" si="775"/>
        <v>55.6672280929618</v>
      </c>
      <c r="P4154" s="113">
        <f t="shared" ca="1" si="776"/>
        <v>0</v>
      </c>
      <c r="Q4154" s="114">
        <f t="shared" ca="1" si="773"/>
        <v>0</v>
      </c>
    </row>
    <row r="4155" spans="5:17" x14ac:dyDescent="0.35">
      <c r="E4155">
        <f t="shared" si="777"/>
        <v>4128</v>
      </c>
      <c r="F4155" s="109">
        <f t="shared" ca="1" si="768"/>
        <v>0.31228101631054628</v>
      </c>
      <c r="G4155" s="110">
        <f t="shared" ca="1" si="778"/>
        <v>8207.7431344173183</v>
      </c>
      <c r="H4155" s="92">
        <f t="shared" si="769"/>
        <v>4128</v>
      </c>
      <c r="I4155" s="109">
        <f t="shared" ca="1" si="770"/>
        <v>3.4837018267870499</v>
      </c>
      <c r="J4155" s="51">
        <f t="shared" ca="1" si="774"/>
        <v>9388.5682820901147</v>
      </c>
      <c r="K4155" s="51">
        <f t="shared" ca="1" si="779"/>
        <v>9392.051983916901</v>
      </c>
      <c r="L4155" s="111">
        <f t="shared" ca="1" si="771"/>
        <v>571</v>
      </c>
      <c r="M4155" s="112">
        <f t="shared" ca="1" si="772"/>
        <v>1184.3088494995827</v>
      </c>
      <c r="N4155" s="106"/>
      <c r="O4155" s="109">
        <f t="shared" ca="1" si="775"/>
        <v>10977.173865090805</v>
      </c>
      <c r="P4155" s="113">
        <f t="shared" ca="1" si="776"/>
        <v>1</v>
      </c>
      <c r="Q4155" s="114">
        <f t="shared" ca="1" si="773"/>
        <v>153</v>
      </c>
    </row>
    <row r="4156" spans="5:17" x14ac:dyDescent="0.35">
      <c r="E4156">
        <f t="shared" si="777"/>
        <v>4129</v>
      </c>
      <c r="F4156" s="109">
        <f t="shared" ca="1" si="768"/>
        <v>0.56416313704827536</v>
      </c>
      <c r="G4156" s="110">
        <f t="shared" ca="1" si="778"/>
        <v>8208.3072975543673</v>
      </c>
      <c r="H4156" s="92">
        <f t="shared" si="769"/>
        <v>4129</v>
      </c>
      <c r="I4156" s="109">
        <f t="shared" ca="1" si="770"/>
        <v>1.1238209212359194</v>
      </c>
      <c r="J4156" s="51">
        <f t="shared" ca="1" si="774"/>
        <v>9392.051983916901</v>
      </c>
      <c r="K4156" s="51">
        <f t="shared" ca="1" si="779"/>
        <v>9393.1758048381362</v>
      </c>
      <c r="L4156" s="111">
        <f t="shared" ca="1" si="771"/>
        <v>571</v>
      </c>
      <c r="M4156" s="112">
        <f t="shared" ca="1" si="772"/>
        <v>1184.8685072837688</v>
      </c>
      <c r="N4156" s="106"/>
      <c r="O4156" s="109">
        <f t="shared" ca="1" si="775"/>
        <v>2098.2731717137253</v>
      </c>
      <c r="P4156" s="113">
        <f t="shared" ca="1" si="776"/>
        <v>1</v>
      </c>
      <c r="Q4156" s="114">
        <f t="shared" ca="1" si="773"/>
        <v>155</v>
      </c>
    </row>
    <row r="4157" spans="5:17" x14ac:dyDescent="0.35">
      <c r="E4157">
        <f t="shared" si="777"/>
        <v>4130</v>
      </c>
      <c r="F4157" s="109">
        <f t="shared" ca="1" si="768"/>
        <v>0.58233484215417786</v>
      </c>
      <c r="G4157" s="110">
        <f t="shared" ca="1" si="778"/>
        <v>8208.8896323965218</v>
      </c>
      <c r="H4157" s="92">
        <f t="shared" si="769"/>
        <v>4130</v>
      </c>
      <c r="I4157" s="109">
        <f t="shared" ca="1" si="770"/>
        <v>3.2043730135052182</v>
      </c>
      <c r="J4157" s="51">
        <f t="shared" ca="1" si="774"/>
        <v>9393.1758048381362</v>
      </c>
      <c r="K4157" s="51">
        <f t="shared" ca="1" si="779"/>
        <v>9396.3801778516408</v>
      </c>
      <c r="L4157" s="111">
        <f t="shared" ca="1" si="771"/>
        <v>572</v>
      </c>
      <c r="M4157" s="112">
        <f t="shared" ca="1" si="772"/>
        <v>1187.490545455119</v>
      </c>
      <c r="N4157" s="106"/>
      <c r="O4157" s="109">
        <f t="shared" ca="1" si="775"/>
        <v>605.30412033191055</v>
      </c>
      <c r="P4157" s="113">
        <f t="shared" ca="1" si="776"/>
        <v>1</v>
      </c>
      <c r="Q4157" s="114">
        <f t="shared" ca="1" si="773"/>
        <v>40</v>
      </c>
    </row>
    <row r="4158" spans="5:17" x14ac:dyDescent="0.35">
      <c r="E4158">
        <f t="shared" si="777"/>
        <v>4131</v>
      </c>
      <c r="F4158" s="109">
        <f t="shared" ca="1" si="768"/>
        <v>1.1593834765175128</v>
      </c>
      <c r="G4158" s="110">
        <f t="shared" ca="1" si="778"/>
        <v>8210.049015873039</v>
      </c>
      <c r="H4158" s="92">
        <f t="shared" si="769"/>
        <v>4131</v>
      </c>
      <c r="I4158" s="109">
        <f t="shared" ca="1" si="770"/>
        <v>0.95177018124978252</v>
      </c>
      <c r="J4158" s="51">
        <f t="shared" ca="1" si="774"/>
        <v>9396.3801778516408</v>
      </c>
      <c r="K4158" s="51">
        <f t="shared" ca="1" si="779"/>
        <v>9397.3319480328901</v>
      </c>
      <c r="L4158" s="111">
        <f t="shared" ca="1" si="771"/>
        <v>571</v>
      </c>
      <c r="M4158" s="112">
        <f t="shared" ca="1" si="772"/>
        <v>1187.282932159851</v>
      </c>
      <c r="N4158" s="106"/>
      <c r="O4158" s="109">
        <f t="shared" ca="1" si="775"/>
        <v>8792.0418785929669</v>
      </c>
      <c r="P4158" s="113">
        <f t="shared" ca="1" si="776"/>
        <v>1</v>
      </c>
      <c r="Q4158" s="114">
        <f t="shared" ca="1" si="773"/>
        <v>511</v>
      </c>
    </row>
    <row r="4159" spans="5:17" x14ac:dyDescent="0.35">
      <c r="E4159">
        <f t="shared" si="777"/>
        <v>4132</v>
      </c>
      <c r="F4159" s="109">
        <f t="shared" ca="1" si="768"/>
        <v>1.6087910560105334</v>
      </c>
      <c r="G4159" s="110">
        <f t="shared" ca="1" si="778"/>
        <v>8211.6578069290499</v>
      </c>
      <c r="H4159" s="92">
        <f t="shared" si="769"/>
        <v>4132</v>
      </c>
      <c r="I4159" s="109">
        <f t="shared" ca="1" si="770"/>
        <v>2.4044487266888881</v>
      </c>
      <c r="J4159" s="51">
        <f t="shared" ca="1" si="774"/>
        <v>9397.3319480328901</v>
      </c>
      <c r="K4159" s="51">
        <f t="shared" ca="1" si="779"/>
        <v>9399.7363967595793</v>
      </c>
      <c r="L4159" s="111">
        <f t="shared" ca="1" si="771"/>
        <v>571</v>
      </c>
      <c r="M4159" s="112">
        <f t="shared" ca="1" si="772"/>
        <v>1188.0785898305294</v>
      </c>
      <c r="N4159" s="106"/>
      <c r="O4159" s="109">
        <f t="shared" ca="1" si="775"/>
        <v>3270.399648258568</v>
      </c>
      <c r="P4159" s="113">
        <f t="shared" ca="1" si="776"/>
        <v>1</v>
      </c>
      <c r="Q4159" s="114">
        <f t="shared" ca="1" si="773"/>
        <v>251</v>
      </c>
    </row>
    <row r="4160" spans="5:17" x14ac:dyDescent="0.35">
      <c r="E4160">
        <f t="shared" si="777"/>
        <v>4133</v>
      </c>
      <c r="F4160" s="109">
        <f t="shared" ca="1" si="768"/>
        <v>5.0435691007494635E-2</v>
      </c>
      <c r="G4160" s="110">
        <f t="shared" ca="1" si="778"/>
        <v>8211.7082426200577</v>
      </c>
      <c r="H4160" s="92">
        <f t="shared" si="769"/>
        <v>4133</v>
      </c>
      <c r="I4160" s="109">
        <f t="shared" ca="1" si="770"/>
        <v>1.5844107752530892</v>
      </c>
      <c r="J4160" s="51">
        <f t="shared" ca="1" si="774"/>
        <v>9399.7363967595793</v>
      </c>
      <c r="K4160" s="51">
        <f t="shared" ca="1" si="779"/>
        <v>9401.3208075348321</v>
      </c>
      <c r="L4160" s="111">
        <f t="shared" ca="1" si="771"/>
        <v>571</v>
      </c>
      <c r="M4160" s="112">
        <f t="shared" ca="1" si="772"/>
        <v>1189.6125649147743</v>
      </c>
      <c r="N4160" s="106"/>
      <c r="O4160" s="109">
        <f t="shared" ca="1" si="775"/>
        <v>7109.9582735263511</v>
      </c>
      <c r="P4160" s="113">
        <f t="shared" ca="1" si="776"/>
        <v>1</v>
      </c>
      <c r="Q4160" s="114">
        <f t="shared" ca="1" si="773"/>
        <v>443</v>
      </c>
    </row>
    <row r="4161" spans="5:17" x14ac:dyDescent="0.35">
      <c r="E4161">
        <f t="shared" si="777"/>
        <v>4134</v>
      </c>
      <c r="F4161" s="109">
        <f t="shared" ca="1" si="768"/>
        <v>5.3929747652860174</v>
      </c>
      <c r="G4161" s="110">
        <f t="shared" ca="1" si="778"/>
        <v>8217.1012173853433</v>
      </c>
      <c r="H4161" s="92">
        <f t="shared" si="769"/>
        <v>4134</v>
      </c>
      <c r="I4161" s="109">
        <f t="shared" ca="1" si="770"/>
        <v>0.25075291143689221</v>
      </c>
      <c r="J4161" s="51">
        <f t="shared" ca="1" si="774"/>
        <v>9401.3208075348321</v>
      </c>
      <c r="K4161" s="51">
        <f t="shared" ca="1" si="779"/>
        <v>9401.5715604462694</v>
      </c>
      <c r="L4161" s="111">
        <f t="shared" ca="1" si="771"/>
        <v>570</v>
      </c>
      <c r="M4161" s="112">
        <f t="shared" ca="1" si="772"/>
        <v>1184.4703430609261</v>
      </c>
      <c r="N4161" s="106"/>
      <c r="O4161" s="109">
        <f t="shared" ca="1" si="775"/>
        <v>7600.9015708145134</v>
      </c>
      <c r="P4161" s="113">
        <f t="shared" ca="1" si="776"/>
        <v>1</v>
      </c>
      <c r="Q4161" s="114">
        <f t="shared" ca="1" si="773"/>
        <v>487</v>
      </c>
    </row>
    <row r="4162" spans="5:17" x14ac:dyDescent="0.35">
      <c r="E4162">
        <f t="shared" si="777"/>
        <v>4135</v>
      </c>
      <c r="F4162" s="109">
        <f t="shared" ca="1" si="768"/>
        <v>0.60299894347002347</v>
      </c>
      <c r="G4162" s="110">
        <f t="shared" ca="1" si="778"/>
        <v>8217.7042163288133</v>
      </c>
      <c r="H4162" s="92">
        <f t="shared" si="769"/>
        <v>4135</v>
      </c>
      <c r="I4162" s="109">
        <f t="shared" ca="1" si="770"/>
        <v>14.813124161937564</v>
      </c>
      <c r="J4162" s="51">
        <f t="shared" ca="1" si="774"/>
        <v>9401.5715604462694</v>
      </c>
      <c r="K4162" s="51">
        <f t="shared" ca="1" si="779"/>
        <v>9416.384684608207</v>
      </c>
      <c r="L4162" s="111">
        <f t="shared" ca="1" si="771"/>
        <v>576</v>
      </c>
      <c r="M4162" s="112">
        <f t="shared" ca="1" si="772"/>
        <v>1198.6804682793936</v>
      </c>
      <c r="N4162" s="106"/>
      <c r="O4162" s="109">
        <f t="shared" ca="1" si="775"/>
        <v>8297.2878605950045</v>
      </c>
      <c r="P4162" s="113">
        <f t="shared" ca="1" si="776"/>
        <v>1</v>
      </c>
      <c r="Q4162" s="114">
        <f t="shared" ca="1" si="773"/>
        <v>534</v>
      </c>
    </row>
    <row r="4163" spans="5:17" x14ac:dyDescent="0.35">
      <c r="E4163">
        <f t="shared" si="777"/>
        <v>4136</v>
      </c>
      <c r="F4163" s="109">
        <f t="shared" ca="1" si="768"/>
        <v>1.155597328245823</v>
      </c>
      <c r="G4163" s="110">
        <f t="shared" ca="1" si="778"/>
        <v>8218.8598136570599</v>
      </c>
      <c r="H4163" s="92">
        <f t="shared" si="769"/>
        <v>4136</v>
      </c>
      <c r="I4163" s="109">
        <f t="shared" ca="1" si="770"/>
        <v>0.4244609637648164</v>
      </c>
      <c r="J4163" s="51">
        <f t="shared" ca="1" si="774"/>
        <v>9416.384684608207</v>
      </c>
      <c r="K4163" s="51">
        <f t="shared" ca="1" si="779"/>
        <v>9416.8091455719714</v>
      </c>
      <c r="L4163" s="111">
        <f t="shared" ca="1" si="771"/>
        <v>575</v>
      </c>
      <c r="M4163" s="112">
        <f t="shared" ca="1" si="772"/>
        <v>1197.9493319149115</v>
      </c>
      <c r="N4163" s="106"/>
      <c r="O4163" s="109">
        <f t="shared" ca="1" si="775"/>
        <v>9542.5700818633504</v>
      </c>
      <c r="P4163" s="113">
        <f t="shared" ca="1" si="776"/>
        <v>1</v>
      </c>
      <c r="Q4163" s="114">
        <f t="shared" ca="1" si="773"/>
        <v>576</v>
      </c>
    </row>
    <row r="4164" spans="5:17" x14ac:dyDescent="0.35">
      <c r="E4164">
        <f t="shared" si="777"/>
        <v>4137</v>
      </c>
      <c r="F4164" s="109">
        <f t="shared" ca="1" si="768"/>
        <v>1.8693514891428409</v>
      </c>
      <c r="G4164" s="110">
        <f t="shared" ca="1" si="778"/>
        <v>8220.7291651462019</v>
      </c>
      <c r="H4164" s="92">
        <f t="shared" si="769"/>
        <v>4137</v>
      </c>
      <c r="I4164" s="109">
        <f t="shared" ca="1" si="770"/>
        <v>1.6436201839346916</v>
      </c>
      <c r="J4164" s="51">
        <f t="shared" ca="1" si="774"/>
        <v>9416.8091455719714</v>
      </c>
      <c r="K4164" s="51">
        <f t="shared" ca="1" si="779"/>
        <v>9418.4527657559065</v>
      </c>
      <c r="L4164" s="111">
        <f t="shared" ca="1" si="771"/>
        <v>576</v>
      </c>
      <c r="M4164" s="112">
        <f t="shared" ca="1" si="772"/>
        <v>1197.7236006097046</v>
      </c>
      <c r="N4164" s="106"/>
      <c r="O4164" s="109">
        <f t="shared" ca="1" si="775"/>
        <v>498.87776169403742</v>
      </c>
      <c r="P4164" s="113">
        <f t="shared" ca="1" si="776"/>
        <v>1</v>
      </c>
      <c r="Q4164" s="114">
        <f t="shared" ca="1" si="773"/>
        <v>33</v>
      </c>
    </row>
    <row r="4165" spans="5:17" x14ac:dyDescent="0.35">
      <c r="E4165">
        <f t="shared" si="777"/>
        <v>4138</v>
      </c>
      <c r="F4165" s="109">
        <f t="shared" ca="1" si="768"/>
        <v>1.9922928316005535</v>
      </c>
      <c r="G4165" s="110">
        <f t="shared" ca="1" si="778"/>
        <v>8222.7214579778029</v>
      </c>
      <c r="H4165" s="92">
        <f t="shared" si="769"/>
        <v>4138</v>
      </c>
      <c r="I4165" s="109">
        <f t="shared" ca="1" si="770"/>
        <v>0.39098213555808753</v>
      </c>
      <c r="J4165" s="51">
        <f t="shared" ca="1" si="774"/>
        <v>9418.4527657559065</v>
      </c>
      <c r="K4165" s="51">
        <f t="shared" ca="1" si="779"/>
        <v>9418.8437478914639</v>
      </c>
      <c r="L4165" s="111">
        <f t="shared" ca="1" si="771"/>
        <v>575</v>
      </c>
      <c r="M4165" s="112">
        <f t="shared" ca="1" si="772"/>
        <v>1196.122289913661</v>
      </c>
      <c r="N4165" s="106"/>
      <c r="O4165" s="109">
        <f t="shared" ca="1" si="775"/>
        <v>7935.3547486104171</v>
      </c>
      <c r="P4165" s="113">
        <f t="shared" ca="1" si="776"/>
        <v>1</v>
      </c>
      <c r="Q4165" s="114">
        <f t="shared" ca="1" si="773"/>
        <v>507</v>
      </c>
    </row>
    <row r="4166" spans="5:17" x14ac:dyDescent="0.35">
      <c r="E4166">
        <f t="shared" si="777"/>
        <v>4139</v>
      </c>
      <c r="F4166" s="109">
        <f t="shared" ca="1" si="768"/>
        <v>0.67922837073499398</v>
      </c>
      <c r="G4166" s="110">
        <f t="shared" ca="1" si="778"/>
        <v>8223.4006863485374</v>
      </c>
      <c r="H4166" s="92">
        <f t="shared" si="769"/>
        <v>4139</v>
      </c>
      <c r="I4166" s="109">
        <f t="shared" ca="1" si="770"/>
        <v>0.16381221710264646</v>
      </c>
      <c r="J4166" s="51">
        <f t="shared" ca="1" si="774"/>
        <v>9418.8437478914639</v>
      </c>
      <c r="K4166" s="51">
        <f t="shared" ca="1" si="779"/>
        <v>9419.0075601085664</v>
      </c>
      <c r="L4166" s="111">
        <f t="shared" ca="1" si="771"/>
        <v>574</v>
      </c>
      <c r="M4166" s="112">
        <f t="shared" ca="1" si="772"/>
        <v>1195.606873760029</v>
      </c>
      <c r="N4166" s="106"/>
      <c r="O4166" s="109">
        <f t="shared" ca="1" si="775"/>
        <v>7117.0374182593723</v>
      </c>
      <c r="P4166" s="113">
        <f t="shared" ca="1" si="776"/>
        <v>1</v>
      </c>
      <c r="Q4166" s="114">
        <f t="shared" ca="1" si="773"/>
        <v>440</v>
      </c>
    </row>
    <row r="4167" spans="5:17" x14ac:dyDescent="0.35">
      <c r="E4167">
        <f t="shared" si="777"/>
        <v>4140</v>
      </c>
      <c r="F4167" s="109">
        <f t="shared" ca="1" si="768"/>
        <v>1.2550075279925179</v>
      </c>
      <c r="G4167" s="110">
        <f t="shared" ca="1" si="778"/>
        <v>8224.6556938765298</v>
      </c>
      <c r="H4167" s="92">
        <f t="shared" si="769"/>
        <v>4140</v>
      </c>
      <c r="I4167" s="109">
        <f t="shared" ca="1" si="770"/>
        <v>1.3896174340866696</v>
      </c>
      <c r="J4167" s="51">
        <f t="shared" ca="1" si="774"/>
        <v>9419.0075601085664</v>
      </c>
      <c r="K4167" s="51">
        <f t="shared" ca="1" si="779"/>
        <v>9420.3971775426526</v>
      </c>
      <c r="L4167" s="111">
        <f t="shared" ca="1" si="771"/>
        <v>573</v>
      </c>
      <c r="M4167" s="112">
        <f t="shared" ca="1" si="772"/>
        <v>1195.7414836661228</v>
      </c>
      <c r="N4167" s="106"/>
      <c r="O4167" s="109">
        <f t="shared" ca="1" si="775"/>
        <v>10561.283746160796</v>
      </c>
      <c r="P4167" s="113">
        <f t="shared" ca="1" si="776"/>
        <v>1</v>
      </c>
      <c r="Q4167" s="114">
        <f t="shared" ca="1" si="773"/>
        <v>336</v>
      </c>
    </row>
    <row r="4168" spans="5:17" x14ac:dyDescent="0.35">
      <c r="E4168">
        <f t="shared" si="777"/>
        <v>4141</v>
      </c>
      <c r="F4168" s="109">
        <f t="shared" ca="1" si="768"/>
        <v>0.45966112444275492</v>
      </c>
      <c r="G4168" s="110">
        <f t="shared" ca="1" si="778"/>
        <v>8225.1153550009731</v>
      </c>
      <c r="H4168" s="92">
        <f t="shared" si="769"/>
        <v>4141</v>
      </c>
      <c r="I4168" s="109">
        <f t="shared" ca="1" si="770"/>
        <v>1.9594936210382417</v>
      </c>
      <c r="J4168" s="51">
        <f t="shared" ca="1" si="774"/>
        <v>9420.3971775426526</v>
      </c>
      <c r="K4168" s="51">
        <f t="shared" ca="1" si="779"/>
        <v>9422.3566711636904</v>
      </c>
      <c r="L4168" s="111">
        <f t="shared" ca="1" si="771"/>
        <v>572</v>
      </c>
      <c r="M4168" s="112">
        <f t="shared" ca="1" si="772"/>
        <v>1197.2413161627173</v>
      </c>
      <c r="N4168" s="106"/>
      <c r="O4168" s="109">
        <f t="shared" ca="1" si="775"/>
        <v>11107.817752574627</v>
      </c>
      <c r="P4168" s="113">
        <f t="shared" ca="1" si="776"/>
        <v>1</v>
      </c>
      <c r="Q4168" s="114">
        <f t="shared" ca="1" si="773"/>
        <v>102</v>
      </c>
    </row>
    <row r="4169" spans="5:17" x14ac:dyDescent="0.35">
      <c r="E4169">
        <f t="shared" si="777"/>
        <v>4142</v>
      </c>
      <c r="F4169" s="109">
        <f t="shared" ca="1" si="768"/>
        <v>0.79597939472920309</v>
      </c>
      <c r="G4169" s="110">
        <f t="shared" ca="1" si="778"/>
        <v>8225.9113343957015</v>
      </c>
      <c r="H4169" s="92">
        <f t="shared" si="769"/>
        <v>4142</v>
      </c>
      <c r="I4169" s="109">
        <f t="shared" ca="1" si="770"/>
        <v>0.90386740429004453</v>
      </c>
      <c r="J4169" s="51">
        <f t="shared" ca="1" si="774"/>
        <v>9422.3566711636904</v>
      </c>
      <c r="K4169" s="51">
        <f t="shared" ca="1" si="779"/>
        <v>9423.2605385679799</v>
      </c>
      <c r="L4169" s="111">
        <f t="shared" ca="1" si="771"/>
        <v>572</v>
      </c>
      <c r="M4169" s="112">
        <f t="shared" ca="1" si="772"/>
        <v>1197.3492041722784</v>
      </c>
      <c r="N4169" s="106"/>
      <c r="O4169" s="109">
        <f t="shared" ca="1" si="775"/>
        <v>1790.1381091005017</v>
      </c>
      <c r="P4169" s="113">
        <f t="shared" ca="1" si="776"/>
        <v>1</v>
      </c>
      <c r="Q4169" s="114">
        <f t="shared" ca="1" si="773"/>
        <v>119</v>
      </c>
    </row>
    <row r="4170" spans="5:17" x14ac:dyDescent="0.35">
      <c r="E4170">
        <f t="shared" si="777"/>
        <v>4143</v>
      </c>
      <c r="F4170" s="109">
        <f t="shared" ca="1" si="768"/>
        <v>1.5361320525744027</v>
      </c>
      <c r="G4170" s="110">
        <f t="shared" ca="1" si="778"/>
        <v>8227.447466448275</v>
      </c>
      <c r="H4170" s="92">
        <f t="shared" si="769"/>
        <v>4143</v>
      </c>
      <c r="I4170" s="109">
        <f t="shared" ca="1" si="770"/>
        <v>2.0943574511743508</v>
      </c>
      <c r="J4170" s="51">
        <f t="shared" ca="1" si="774"/>
        <v>9423.2605385679799</v>
      </c>
      <c r="K4170" s="51">
        <f t="shared" ca="1" si="779"/>
        <v>9425.3548960191547</v>
      </c>
      <c r="L4170" s="111">
        <f t="shared" ca="1" si="771"/>
        <v>571</v>
      </c>
      <c r="M4170" s="112">
        <f t="shared" ca="1" si="772"/>
        <v>1197.9074295708797</v>
      </c>
      <c r="N4170" s="106"/>
      <c r="O4170" s="109">
        <f t="shared" ca="1" si="775"/>
        <v>9395.5991955537647</v>
      </c>
      <c r="P4170" s="113">
        <f t="shared" ca="1" si="776"/>
        <v>1</v>
      </c>
      <c r="Q4170" s="114">
        <f t="shared" ca="1" si="773"/>
        <v>572</v>
      </c>
    </row>
    <row r="4171" spans="5:17" x14ac:dyDescent="0.35">
      <c r="E4171">
        <f t="shared" si="777"/>
        <v>4144</v>
      </c>
      <c r="F4171" s="109">
        <f t="shared" ca="1" si="768"/>
        <v>4.2977638066063397</v>
      </c>
      <c r="G4171" s="110">
        <f t="shared" ca="1" si="778"/>
        <v>8231.7452302548809</v>
      </c>
      <c r="H4171" s="92">
        <f t="shared" si="769"/>
        <v>4144</v>
      </c>
      <c r="I4171" s="109">
        <f t="shared" ca="1" si="770"/>
        <v>2.0211887392283896</v>
      </c>
      <c r="J4171" s="51">
        <f t="shared" ca="1" si="774"/>
        <v>9425.3548960191547</v>
      </c>
      <c r="K4171" s="51">
        <f t="shared" ca="1" si="779"/>
        <v>9427.3760847583835</v>
      </c>
      <c r="L4171" s="111">
        <f t="shared" ca="1" si="771"/>
        <v>571</v>
      </c>
      <c r="M4171" s="112">
        <f t="shared" ca="1" si="772"/>
        <v>1195.6308545035026</v>
      </c>
      <c r="N4171" s="106"/>
      <c r="O4171" s="109">
        <f t="shared" ca="1" si="775"/>
        <v>6709.3771217407912</v>
      </c>
      <c r="P4171" s="113">
        <f t="shared" ca="1" si="776"/>
        <v>1</v>
      </c>
      <c r="Q4171" s="114">
        <f t="shared" ca="1" si="773"/>
        <v>416</v>
      </c>
    </row>
    <row r="4172" spans="5:17" x14ac:dyDescent="0.35">
      <c r="E4172">
        <f t="shared" si="777"/>
        <v>4145</v>
      </c>
      <c r="F4172" s="109">
        <f t="shared" ca="1" si="768"/>
        <v>1.0779050111979198</v>
      </c>
      <c r="G4172" s="110">
        <f t="shared" ca="1" si="778"/>
        <v>8232.8231352660787</v>
      </c>
      <c r="H4172" s="92">
        <f t="shared" si="769"/>
        <v>4145</v>
      </c>
      <c r="I4172" s="109">
        <f t="shared" ca="1" si="770"/>
        <v>0.13514633817297661</v>
      </c>
      <c r="J4172" s="51">
        <f t="shared" ca="1" si="774"/>
        <v>9427.3760847583835</v>
      </c>
      <c r="K4172" s="51">
        <f t="shared" ca="1" si="779"/>
        <v>9427.511231096556</v>
      </c>
      <c r="L4172" s="111">
        <f t="shared" ca="1" si="771"/>
        <v>570</v>
      </c>
      <c r="M4172" s="112">
        <f t="shared" ca="1" si="772"/>
        <v>1194.6880958304773</v>
      </c>
      <c r="N4172" s="106"/>
      <c r="O4172" s="109">
        <f t="shared" ca="1" si="775"/>
        <v>385.97506212529657</v>
      </c>
      <c r="P4172" s="113">
        <f t="shared" ca="1" si="776"/>
        <v>1</v>
      </c>
      <c r="Q4172" s="114">
        <f t="shared" ca="1" si="773"/>
        <v>14</v>
      </c>
    </row>
    <row r="4173" spans="5:17" x14ac:dyDescent="0.35">
      <c r="E4173">
        <f t="shared" si="777"/>
        <v>4146</v>
      </c>
      <c r="F4173" s="109">
        <f t="shared" ca="1" si="768"/>
        <v>5.0608231539687152</v>
      </c>
      <c r="G4173" s="110">
        <f t="shared" ca="1" si="778"/>
        <v>8237.8839584200468</v>
      </c>
      <c r="H4173" s="92">
        <f t="shared" si="769"/>
        <v>4146</v>
      </c>
      <c r="I4173" s="109">
        <f t="shared" ca="1" si="770"/>
        <v>12.746218719571598</v>
      </c>
      <c r="J4173" s="51">
        <f t="shared" ca="1" si="774"/>
        <v>9427.511231096556</v>
      </c>
      <c r="K4173" s="51">
        <f t="shared" ca="1" si="779"/>
        <v>9440.2574498161284</v>
      </c>
      <c r="L4173" s="111">
        <f t="shared" ca="1" si="771"/>
        <v>574</v>
      </c>
      <c r="M4173" s="112">
        <f t="shared" ca="1" si="772"/>
        <v>1202.3734913960816</v>
      </c>
      <c r="N4173" s="106"/>
      <c r="O4173" s="109">
        <f t="shared" ca="1" si="775"/>
        <v>1373.9371630180958</v>
      </c>
      <c r="P4173" s="113">
        <f t="shared" ca="1" si="776"/>
        <v>1</v>
      </c>
      <c r="Q4173" s="114">
        <f t="shared" ca="1" si="773"/>
        <v>100</v>
      </c>
    </row>
    <row r="4174" spans="5:17" x14ac:dyDescent="0.35">
      <c r="E4174">
        <f t="shared" si="777"/>
        <v>4147</v>
      </c>
      <c r="F4174" s="109">
        <f t="shared" ca="1" si="768"/>
        <v>0.92112426909407352</v>
      </c>
      <c r="G4174" s="110">
        <f t="shared" ca="1" si="778"/>
        <v>8238.8050826891413</v>
      </c>
      <c r="H4174" s="92">
        <f t="shared" si="769"/>
        <v>4147</v>
      </c>
      <c r="I4174" s="109">
        <f t="shared" ca="1" si="770"/>
        <v>4.906727861589473E-2</v>
      </c>
      <c r="J4174" s="51">
        <f t="shared" ca="1" si="774"/>
        <v>9440.2574498161284</v>
      </c>
      <c r="K4174" s="51">
        <f t="shared" ca="1" si="779"/>
        <v>9440.3065170947448</v>
      </c>
      <c r="L4174" s="111">
        <f t="shared" ca="1" si="771"/>
        <v>573</v>
      </c>
      <c r="M4174" s="112">
        <f t="shared" ca="1" si="772"/>
        <v>1201.5014344056035</v>
      </c>
      <c r="N4174" s="106"/>
      <c r="O4174" s="109">
        <f t="shared" ca="1" si="775"/>
        <v>9095.1180041977932</v>
      </c>
      <c r="P4174" s="113">
        <f t="shared" ca="1" si="776"/>
        <v>1</v>
      </c>
      <c r="Q4174" s="114">
        <f t="shared" ca="1" si="773"/>
        <v>549</v>
      </c>
    </row>
    <row r="4175" spans="5:17" x14ac:dyDescent="0.35">
      <c r="E4175">
        <f t="shared" si="777"/>
        <v>4148</v>
      </c>
      <c r="F4175" s="109">
        <f t="shared" ca="1" si="768"/>
        <v>3.7362242699357027</v>
      </c>
      <c r="G4175" s="110">
        <f t="shared" ca="1" si="778"/>
        <v>8242.5413069590777</v>
      </c>
      <c r="H4175" s="92">
        <f t="shared" si="769"/>
        <v>4148</v>
      </c>
      <c r="I4175" s="109">
        <f t="shared" ca="1" si="770"/>
        <v>1.559484491761117</v>
      </c>
      <c r="J4175" s="51">
        <f t="shared" ca="1" si="774"/>
        <v>9440.3065170947448</v>
      </c>
      <c r="K4175" s="51">
        <f t="shared" ca="1" si="779"/>
        <v>9441.8660015865062</v>
      </c>
      <c r="L4175" s="111">
        <f t="shared" ca="1" si="771"/>
        <v>572</v>
      </c>
      <c r="M4175" s="112">
        <f t="shared" ca="1" si="772"/>
        <v>1199.3246946274285</v>
      </c>
      <c r="N4175" s="106"/>
      <c r="O4175" s="109">
        <f t="shared" ca="1" si="775"/>
        <v>511.23050805040384</v>
      </c>
      <c r="P4175" s="113">
        <f t="shared" ca="1" si="776"/>
        <v>1</v>
      </c>
      <c r="Q4175" s="114">
        <f t="shared" ca="1" si="773"/>
        <v>34</v>
      </c>
    </row>
    <row r="4176" spans="5:17" x14ac:dyDescent="0.35">
      <c r="E4176">
        <f t="shared" si="777"/>
        <v>4149</v>
      </c>
      <c r="F4176" s="109">
        <f t="shared" ca="1" si="768"/>
        <v>7.6739555252168987</v>
      </c>
      <c r="G4176" s="110">
        <f t="shared" ca="1" si="778"/>
        <v>8250.2152624842947</v>
      </c>
      <c r="H4176" s="92">
        <f t="shared" si="769"/>
        <v>4149</v>
      </c>
      <c r="I4176" s="109">
        <f t="shared" ca="1" si="770"/>
        <v>2.9669336198107668</v>
      </c>
      <c r="J4176" s="51">
        <f t="shared" ca="1" si="774"/>
        <v>9441.8660015865062</v>
      </c>
      <c r="K4176" s="51">
        <f t="shared" ca="1" si="779"/>
        <v>9444.8329352063174</v>
      </c>
      <c r="L4176" s="111">
        <f t="shared" ca="1" si="771"/>
        <v>572</v>
      </c>
      <c r="M4176" s="112">
        <f t="shared" ca="1" si="772"/>
        <v>1194.6176727220227</v>
      </c>
      <c r="N4176" s="106"/>
      <c r="O4176" s="109">
        <f t="shared" ca="1" si="775"/>
        <v>123.43544920204552</v>
      </c>
      <c r="P4176" s="113">
        <f t="shared" ca="1" si="776"/>
        <v>1</v>
      </c>
      <c r="Q4176" s="114">
        <f t="shared" ca="1" si="773"/>
        <v>2</v>
      </c>
    </row>
    <row r="4177" spans="5:17" x14ac:dyDescent="0.35">
      <c r="E4177">
        <f t="shared" si="777"/>
        <v>4150</v>
      </c>
      <c r="F4177" s="109">
        <f t="shared" ca="1" si="768"/>
        <v>2.41281897553004</v>
      </c>
      <c r="G4177" s="110">
        <f t="shared" ca="1" si="778"/>
        <v>8252.6280814598249</v>
      </c>
      <c r="H4177" s="92">
        <f t="shared" si="769"/>
        <v>4150</v>
      </c>
      <c r="I4177" s="109">
        <f t="shared" ca="1" si="770"/>
        <v>1.0203036854109002</v>
      </c>
      <c r="J4177" s="51">
        <f t="shared" ca="1" si="774"/>
        <v>9444.8329352063174</v>
      </c>
      <c r="K4177" s="51">
        <f t="shared" ca="1" si="779"/>
        <v>9445.8532388917283</v>
      </c>
      <c r="L4177" s="111">
        <f t="shared" ca="1" si="771"/>
        <v>571</v>
      </c>
      <c r="M4177" s="112">
        <f t="shared" ca="1" si="772"/>
        <v>1193.2251574319034</v>
      </c>
      <c r="N4177" s="106"/>
      <c r="O4177" s="109">
        <f t="shared" ca="1" si="775"/>
        <v>8350.7680180521584</v>
      </c>
      <c r="P4177" s="113">
        <f t="shared" ca="1" si="776"/>
        <v>1</v>
      </c>
      <c r="Q4177" s="114">
        <f t="shared" ca="1" si="773"/>
        <v>539</v>
      </c>
    </row>
    <row r="4178" spans="5:17" x14ac:dyDescent="0.35">
      <c r="E4178">
        <f t="shared" si="777"/>
        <v>4151</v>
      </c>
      <c r="F4178" s="109">
        <f t="shared" ca="1" si="768"/>
        <v>1.1226918979476759</v>
      </c>
      <c r="G4178" s="110">
        <f t="shared" ca="1" si="778"/>
        <v>8253.7507733577731</v>
      </c>
      <c r="H4178" s="92">
        <f t="shared" si="769"/>
        <v>4151</v>
      </c>
      <c r="I4178" s="109">
        <f t="shared" ca="1" si="770"/>
        <v>9.655817710408531</v>
      </c>
      <c r="J4178" s="51">
        <f t="shared" ca="1" si="774"/>
        <v>9445.8532388917283</v>
      </c>
      <c r="K4178" s="51">
        <f t="shared" ca="1" si="779"/>
        <v>9455.5090566021372</v>
      </c>
      <c r="L4178" s="111">
        <f t="shared" ca="1" si="771"/>
        <v>576</v>
      </c>
      <c r="M4178" s="112">
        <f t="shared" ca="1" si="772"/>
        <v>1201.7582832443641</v>
      </c>
      <c r="N4178" s="106"/>
      <c r="O4178" s="109">
        <f t="shared" ca="1" si="775"/>
        <v>9483.2406285326779</v>
      </c>
      <c r="P4178" s="113">
        <f t="shared" ca="1" si="776"/>
        <v>1</v>
      </c>
      <c r="Q4178" s="114">
        <f t="shared" ca="1" si="773"/>
        <v>583</v>
      </c>
    </row>
    <row r="4179" spans="5:17" x14ac:dyDescent="0.35">
      <c r="E4179">
        <f t="shared" si="777"/>
        <v>4152</v>
      </c>
      <c r="F4179" s="109">
        <f t="shared" ca="1" si="768"/>
        <v>4.9717784356086359</v>
      </c>
      <c r="G4179" s="110">
        <f t="shared" ca="1" si="778"/>
        <v>8258.7225517933821</v>
      </c>
      <c r="H4179" s="92">
        <f t="shared" si="769"/>
        <v>4152</v>
      </c>
      <c r="I4179" s="109">
        <f t="shared" ca="1" si="770"/>
        <v>3.2703922177987406</v>
      </c>
      <c r="J4179" s="51">
        <f t="shared" ca="1" si="774"/>
        <v>9455.5090566021372</v>
      </c>
      <c r="K4179" s="51">
        <f t="shared" ca="1" si="779"/>
        <v>9458.7794488199361</v>
      </c>
      <c r="L4179" s="111">
        <f t="shared" ca="1" si="771"/>
        <v>578</v>
      </c>
      <c r="M4179" s="112">
        <f t="shared" ca="1" si="772"/>
        <v>1200.056897026554</v>
      </c>
      <c r="N4179" s="106"/>
      <c r="O4179" s="109">
        <f t="shared" ca="1" si="775"/>
        <v>9012.6508928357161</v>
      </c>
      <c r="P4179" s="113">
        <f t="shared" ca="1" si="776"/>
        <v>1</v>
      </c>
      <c r="Q4179" s="114">
        <f t="shared" ca="1" si="773"/>
        <v>534</v>
      </c>
    </row>
    <row r="4180" spans="5:17" x14ac:dyDescent="0.35">
      <c r="E4180">
        <f t="shared" si="777"/>
        <v>4153</v>
      </c>
      <c r="F4180" s="109">
        <f t="shared" ca="1" si="768"/>
        <v>6.7490185576403808E-2</v>
      </c>
      <c r="G4180" s="110">
        <f t="shared" ca="1" si="778"/>
        <v>8258.7900419789585</v>
      </c>
      <c r="H4180" s="92">
        <f t="shared" si="769"/>
        <v>4153</v>
      </c>
      <c r="I4180" s="109">
        <f t="shared" ca="1" si="770"/>
        <v>0.97745221317507158</v>
      </c>
      <c r="J4180" s="51">
        <f t="shared" ca="1" si="774"/>
        <v>9458.7794488199361</v>
      </c>
      <c r="K4180" s="51">
        <f t="shared" ca="1" si="779"/>
        <v>9459.7569010331117</v>
      </c>
      <c r="L4180" s="111">
        <f t="shared" ca="1" si="771"/>
        <v>577</v>
      </c>
      <c r="M4180" s="112">
        <f t="shared" ca="1" si="772"/>
        <v>1200.9668590541532</v>
      </c>
      <c r="N4180" s="106"/>
      <c r="O4180" s="109">
        <f t="shared" ca="1" si="775"/>
        <v>1694.1062381891629</v>
      </c>
      <c r="P4180" s="113">
        <f t="shared" ca="1" si="776"/>
        <v>1</v>
      </c>
      <c r="Q4180" s="114">
        <f t="shared" ca="1" si="773"/>
        <v>113</v>
      </c>
    </row>
    <row r="4181" spans="5:17" x14ac:dyDescent="0.35">
      <c r="E4181">
        <f t="shared" si="777"/>
        <v>4154</v>
      </c>
      <c r="F4181" s="109">
        <f t="shared" ca="1" si="768"/>
        <v>0.49713685484822767</v>
      </c>
      <c r="G4181" s="110">
        <f t="shared" ca="1" si="778"/>
        <v>8259.287178833807</v>
      </c>
      <c r="H4181" s="92">
        <f t="shared" si="769"/>
        <v>4154</v>
      </c>
      <c r="I4181" s="109">
        <f t="shared" ca="1" si="770"/>
        <v>0.55987621020474587</v>
      </c>
      <c r="J4181" s="51">
        <f t="shared" ca="1" si="774"/>
        <v>9459.7569010331117</v>
      </c>
      <c r="K4181" s="51">
        <f t="shared" ca="1" si="779"/>
        <v>9460.3167772433171</v>
      </c>
      <c r="L4181" s="111">
        <f t="shared" ca="1" si="771"/>
        <v>576</v>
      </c>
      <c r="M4181" s="112">
        <f t="shared" ca="1" si="772"/>
        <v>1201.0295984095101</v>
      </c>
      <c r="N4181" s="106"/>
      <c r="O4181" s="109">
        <f t="shared" ca="1" si="775"/>
        <v>8894.679479291337</v>
      </c>
      <c r="P4181" s="113">
        <f t="shared" ca="1" si="776"/>
        <v>1</v>
      </c>
      <c r="Q4181" s="114">
        <f t="shared" ca="1" si="773"/>
        <v>500</v>
      </c>
    </row>
    <row r="4182" spans="5:17" x14ac:dyDescent="0.35">
      <c r="E4182">
        <f t="shared" si="777"/>
        <v>4155</v>
      </c>
      <c r="F4182" s="109">
        <f t="shared" ca="1" si="768"/>
        <v>3.861334088067617</v>
      </c>
      <c r="G4182" s="110">
        <f t="shared" ca="1" si="778"/>
        <v>8263.1485129218745</v>
      </c>
      <c r="H4182" s="92">
        <f t="shared" si="769"/>
        <v>4155</v>
      </c>
      <c r="I4182" s="109">
        <f t="shared" ca="1" si="770"/>
        <v>5.3209070671156162</v>
      </c>
      <c r="J4182" s="51">
        <f t="shared" ca="1" si="774"/>
        <v>9460.3167772433171</v>
      </c>
      <c r="K4182" s="51">
        <f t="shared" ca="1" si="779"/>
        <v>9465.6376843104335</v>
      </c>
      <c r="L4182" s="111">
        <f t="shared" ca="1" si="771"/>
        <v>579</v>
      </c>
      <c r="M4182" s="112">
        <f t="shared" ca="1" si="772"/>
        <v>1202.489171388559</v>
      </c>
      <c r="N4182" s="106"/>
      <c r="O4182" s="109">
        <f t="shared" ca="1" si="775"/>
        <v>10516.065632586406</v>
      </c>
      <c r="P4182" s="113">
        <f t="shared" ca="1" si="776"/>
        <v>1</v>
      </c>
      <c r="Q4182" s="114">
        <f t="shared" ca="1" si="773"/>
        <v>349</v>
      </c>
    </row>
    <row r="4183" spans="5:17" x14ac:dyDescent="0.35">
      <c r="E4183">
        <f t="shared" si="777"/>
        <v>4156</v>
      </c>
      <c r="F4183" s="109">
        <f t="shared" ca="1" si="768"/>
        <v>2.4706257301536589</v>
      </c>
      <c r="G4183" s="110">
        <f t="shared" ca="1" si="778"/>
        <v>8265.6191386520277</v>
      </c>
      <c r="H4183" s="92">
        <f t="shared" si="769"/>
        <v>4156</v>
      </c>
      <c r="I4183" s="109">
        <f t="shared" ca="1" si="770"/>
        <v>2.6818563389175933</v>
      </c>
      <c r="J4183" s="51">
        <f t="shared" ca="1" si="774"/>
        <v>9465.6376843104335</v>
      </c>
      <c r="K4183" s="51">
        <f t="shared" ca="1" si="779"/>
        <v>9468.3195406493505</v>
      </c>
      <c r="L4183" s="111">
        <f t="shared" ca="1" si="771"/>
        <v>581</v>
      </c>
      <c r="M4183" s="112">
        <f t="shared" ca="1" si="772"/>
        <v>1202.7004019973228</v>
      </c>
      <c r="N4183" s="106"/>
      <c r="O4183" s="109">
        <f t="shared" ca="1" si="775"/>
        <v>10391.684756972574</v>
      </c>
      <c r="P4183" s="113">
        <f t="shared" ca="1" si="776"/>
        <v>1</v>
      </c>
      <c r="Q4183" s="114">
        <f t="shared" ca="1" si="773"/>
        <v>414</v>
      </c>
    </row>
    <row r="4184" spans="5:17" x14ac:dyDescent="0.35">
      <c r="E4184">
        <f t="shared" si="777"/>
        <v>4157</v>
      </c>
      <c r="F4184" s="109">
        <f t="shared" ca="1" si="768"/>
        <v>0.45660268772123813</v>
      </c>
      <c r="G4184" s="110">
        <f t="shared" ca="1" si="778"/>
        <v>8266.0757413397496</v>
      </c>
      <c r="H4184" s="92">
        <f t="shared" si="769"/>
        <v>4157</v>
      </c>
      <c r="I4184" s="109">
        <f t="shared" ca="1" si="770"/>
        <v>1.7281992149502823</v>
      </c>
      <c r="J4184" s="51">
        <f t="shared" ca="1" si="774"/>
        <v>9468.3195406493505</v>
      </c>
      <c r="K4184" s="51">
        <f t="shared" ca="1" si="779"/>
        <v>9470.0477398643015</v>
      </c>
      <c r="L4184" s="111">
        <f t="shared" ca="1" si="771"/>
        <v>581</v>
      </c>
      <c r="M4184" s="112">
        <f t="shared" ca="1" si="772"/>
        <v>1203.971998524552</v>
      </c>
      <c r="N4184" s="106"/>
      <c r="O4184" s="109">
        <f t="shared" ca="1" si="775"/>
        <v>5205.6743833450482</v>
      </c>
      <c r="P4184" s="113">
        <f t="shared" ca="1" si="776"/>
        <v>1</v>
      </c>
      <c r="Q4184" s="114">
        <f t="shared" ca="1" si="773"/>
        <v>331</v>
      </c>
    </row>
    <row r="4185" spans="5:17" x14ac:dyDescent="0.35">
      <c r="E4185">
        <f t="shared" si="777"/>
        <v>4158</v>
      </c>
      <c r="F4185" s="109">
        <f t="shared" ca="1" si="768"/>
        <v>0.95838936508761852</v>
      </c>
      <c r="G4185" s="110">
        <f t="shared" ca="1" si="778"/>
        <v>8267.0341307048366</v>
      </c>
      <c r="H4185" s="92">
        <f t="shared" si="769"/>
        <v>4158</v>
      </c>
      <c r="I4185" s="109">
        <f t="shared" ca="1" si="770"/>
        <v>2.2772750930913375E-2</v>
      </c>
      <c r="J4185" s="51">
        <f t="shared" ca="1" si="774"/>
        <v>9470.0477398643015</v>
      </c>
      <c r="K4185" s="51">
        <f t="shared" ca="1" si="779"/>
        <v>9470.0705126152316</v>
      </c>
      <c r="L4185" s="111">
        <f t="shared" ca="1" si="771"/>
        <v>580</v>
      </c>
      <c r="M4185" s="112">
        <f t="shared" ca="1" si="772"/>
        <v>1203.036381910395</v>
      </c>
      <c r="N4185" s="106"/>
      <c r="O4185" s="109">
        <f t="shared" ca="1" si="775"/>
        <v>1988.2604638634944</v>
      </c>
      <c r="P4185" s="113">
        <f t="shared" ca="1" si="776"/>
        <v>1</v>
      </c>
      <c r="Q4185" s="114">
        <f t="shared" ca="1" si="773"/>
        <v>132</v>
      </c>
    </row>
    <row r="4186" spans="5:17" x14ac:dyDescent="0.35">
      <c r="E4186">
        <f t="shared" si="777"/>
        <v>4159</v>
      </c>
      <c r="F4186" s="109">
        <f t="shared" ca="1" si="768"/>
        <v>2.4358530065214099</v>
      </c>
      <c r="G4186" s="110">
        <f t="shared" ca="1" si="778"/>
        <v>8269.4699837113585</v>
      </c>
      <c r="H4186" s="92">
        <f t="shared" si="769"/>
        <v>4159</v>
      </c>
      <c r="I4186" s="109">
        <f t="shared" ca="1" si="770"/>
        <v>1.0659424650564779</v>
      </c>
      <c r="J4186" s="51">
        <f t="shared" ca="1" si="774"/>
        <v>9470.0705126152316</v>
      </c>
      <c r="K4186" s="51">
        <f t="shared" ca="1" si="779"/>
        <v>9471.1364550802882</v>
      </c>
      <c r="L4186" s="111">
        <f t="shared" ca="1" si="771"/>
        <v>580</v>
      </c>
      <c r="M4186" s="112">
        <f t="shared" ca="1" si="772"/>
        <v>1201.6664713689297</v>
      </c>
      <c r="N4186" s="106"/>
      <c r="O4186" s="109">
        <f t="shared" ca="1" si="775"/>
        <v>9072.5014898872305</v>
      </c>
      <c r="P4186" s="113">
        <f t="shared" ca="1" si="776"/>
        <v>1</v>
      </c>
      <c r="Q4186" s="114">
        <f t="shared" ca="1" si="773"/>
        <v>543</v>
      </c>
    </row>
    <row r="4187" spans="5:17" x14ac:dyDescent="0.35">
      <c r="E4187">
        <f t="shared" si="777"/>
        <v>4160</v>
      </c>
      <c r="F4187" s="109">
        <f t="shared" ca="1" si="768"/>
        <v>4.9068163558106388</v>
      </c>
      <c r="G4187" s="110">
        <f t="shared" ca="1" si="778"/>
        <v>8274.3768000671698</v>
      </c>
      <c r="H4187" s="92">
        <f t="shared" si="769"/>
        <v>4160</v>
      </c>
      <c r="I4187" s="109">
        <f t="shared" ca="1" si="770"/>
        <v>8.7134242765521268</v>
      </c>
      <c r="J4187" s="51">
        <f t="shared" ca="1" si="774"/>
        <v>9471.1364550802882</v>
      </c>
      <c r="K4187" s="51">
        <f t="shared" ca="1" si="779"/>
        <v>9479.8498793568397</v>
      </c>
      <c r="L4187" s="111">
        <f t="shared" ca="1" si="771"/>
        <v>582</v>
      </c>
      <c r="M4187" s="112">
        <f t="shared" ca="1" si="772"/>
        <v>1205.4730792896698</v>
      </c>
      <c r="N4187" s="106"/>
      <c r="O4187" s="109">
        <f t="shared" ca="1" si="775"/>
        <v>1528.9751174274093</v>
      </c>
      <c r="P4187" s="113">
        <f t="shared" ca="1" si="776"/>
        <v>1</v>
      </c>
      <c r="Q4187" s="114">
        <f t="shared" ca="1" si="773"/>
        <v>109</v>
      </c>
    </row>
    <row r="4188" spans="5:17" x14ac:dyDescent="0.35">
      <c r="E4188">
        <f t="shared" si="777"/>
        <v>4161</v>
      </c>
      <c r="F4188" s="109">
        <f t="shared" ref="F4188:F4251" ca="1" si="780">-(1/B$4)*LN(RAND())</f>
        <v>4.2847863264198693</v>
      </c>
      <c r="G4188" s="110">
        <f t="shared" ca="1" si="778"/>
        <v>8278.6615863935895</v>
      </c>
      <c r="H4188" s="92">
        <f t="shared" ref="H4188:H4251" si="781">E4188</f>
        <v>4161</v>
      </c>
      <c r="I4188" s="109">
        <f t="shared" ref="I4188:I4251" ca="1" si="782">-(1/B$5)*LN(RAND())</f>
        <v>4.712147697152532</v>
      </c>
      <c r="J4188" s="51">
        <f t="shared" ca="1" si="774"/>
        <v>9479.8498793568397</v>
      </c>
      <c r="K4188" s="51">
        <f t="shared" ca="1" si="779"/>
        <v>9484.562027053993</v>
      </c>
      <c r="L4188" s="111">
        <f t="shared" ref="L4188:L4251" ca="1" si="783">COUNTIF(G$28:G$5027,"&lt;"&amp;K4188)-H4188</f>
        <v>582</v>
      </c>
      <c r="M4188" s="112">
        <f t="shared" ref="M4188:M4251" ca="1" si="784">K4188-G4188</f>
        <v>1205.9004406604035</v>
      </c>
      <c r="N4188" s="106"/>
      <c r="O4188" s="109">
        <f t="shared" ca="1" si="775"/>
        <v>6746.4772887895651</v>
      </c>
      <c r="P4188" s="113">
        <f t="shared" ca="1" si="776"/>
        <v>1</v>
      </c>
      <c r="Q4188" s="114">
        <f t="shared" ref="Q4188:Q4251" ca="1" si="785">COUNTIF(G$28:G$5027,"&lt;"&amp;O4188)-COUNTIF(K$28:K$5027,"&lt;"&amp;O4188)</f>
        <v>423</v>
      </c>
    </row>
    <row r="4189" spans="5:17" x14ac:dyDescent="0.35">
      <c r="E4189">
        <f t="shared" si="777"/>
        <v>4162</v>
      </c>
      <c r="F4189" s="109">
        <f t="shared" ca="1" si="780"/>
        <v>1.2086690077791311</v>
      </c>
      <c r="G4189" s="110">
        <f t="shared" ca="1" si="778"/>
        <v>8279.8702554013689</v>
      </c>
      <c r="H4189" s="92">
        <f t="shared" si="781"/>
        <v>4162</v>
      </c>
      <c r="I4189" s="109">
        <f t="shared" ca="1" si="782"/>
        <v>6.6392770180312599</v>
      </c>
      <c r="J4189" s="51">
        <f t="shared" ref="J4189:J4252" ca="1" si="786">MAX(G4189,K4188)</f>
        <v>9484.562027053993</v>
      </c>
      <c r="K4189" s="51">
        <f t="shared" ca="1" si="779"/>
        <v>9491.2013040720249</v>
      </c>
      <c r="L4189" s="111">
        <f t="shared" ca="1" si="783"/>
        <v>583</v>
      </c>
      <c r="M4189" s="112">
        <f t="shared" ca="1" si="784"/>
        <v>1211.3310486706559</v>
      </c>
      <c r="N4189" s="106"/>
      <c r="O4189" s="109">
        <f t="shared" ref="O4189:O4252" ca="1" si="787">K$5027*RAND()</f>
        <v>4457.2191506808103</v>
      </c>
      <c r="P4189" s="113">
        <f t="shared" ref="P4189:P4252" ca="1" si="788">COUNTIF(J$28:J$5027,"&lt;"&amp;O4189)-COUNTIF(K$28:K$5027,"&lt;"&amp;O4189)</f>
        <v>1</v>
      </c>
      <c r="Q4189" s="114">
        <f t="shared" ca="1" si="785"/>
        <v>330</v>
      </c>
    </row>
    <row r="4190" spans="5:17" x14ac:dyDescent="0.35">
      <c r="E4190">
        <f t="shared" ref="E4190:E4253" si="789">E4189+1</f>
        <v>4163</v>
      </c>
      <c r="F4190" s="109">
        <f t="shared" ca="1" si="780"/>
        <v>2.5757204151611743</v>
      </c>
      <c r="G4190" s="110">
        <f t="shared" ref="G4190:G4253" ca="1" si="790">G4189+F4190</f>
        <v>8282.4459758165303</v>
      </c>
      <c r="H4190" s="92">
        <f t="shared" si="781"/>
        <v>4163</v>
      </c>
      <c r="I4190" s="109">
        <f t="shared" ca="1" si="782"/>
        <v>1.0874936191963351</v>
      </c>
      <c r="J4190" s="51">
        <f t="shared" ca="1" si="786"/>
        <v>9491.2013040720249</v>
      </c>
      <c r="K4190" s="51">
        <f t="shared" ref="K4190:K4253" ca="1" si="791">J4190+I4190</f>
        <v>9492.2887976912207</v>
      </c>
      <c r="L4190" s="111">
        <f t="shared" ca="1" si="783"/>
        <v>583</v>
      </c>
      <c r="M4190" s="112">
        <f t="shared" ca="1" si="784"/>
        <v>1209.8428218746903</v>
      </c>
      <c r="N4190" s="106"/>
      <c r="O4190" s="109">
        <f t="shared" ca="1" si="787"/>
        <v>6391.3599461487738</v>
      </c>
      <c r="P4190" s="113">
        <f t="shared" ca="1" si="788"/>
        <v>1</v>
      </c>
      <c r="Q4190" s="114">
        <f t="shared" ca="1" si="785"/>
        <v>380</v>
      </c>
    </row>
    <row r="4191" spans="5:17" x14ac:dyDescent="0.35">
      <c r="E4191">
        <f t="shared" si="789"/>
        <v>4164</v>
      </c>
      <c r="F4191" s="109">
        <f t="shared" ca="1" si="780"/>
        <v>2.654133291020071</v>
      </c>
      <c r="G4191" s="110">
        <f t="shared" ca="1" si="790"/>
        <v>8285.1001091075505</v>
      </c>
      <c r="H4191" s="92">
        <f t="shared" si="781"/>
        <v>4164</v>
      </c>
      <c r="I4191" s="109">
        <f t="shared" ca="1" si="782"/>
        <v>4.895603480305958</v>
      </c>
      <c r="J4191" s="51">
        <f t="shared" ca="1" si="786"/>
        <v>9492.2887976912207</v>
      </c>
      <c r="K4191" s="51">
        <f t="shared" ca="1" si="791"/>
        <v>9497.1844011715275</v>
      </c>
      <c r="L4191" s="111">
        <f t="shared" ca="1" si="783"/>
        <v>585</v>
      </c>
      <c r="M4191" s="112">
        <f t="shared" ca="1" si="784"/>
        <v>1212.084292063977</v>
      </c>
      <c r="N4191" s="106"/>
      <c r="O4191" s="109">
        <f t="shared" ca="1" si="787"/>
        <v>712.24906998318897</v>
      </c>
      <c r="P4191" s="113">
        <f t="shared" ca="1" si="788"/>
        <v>1</v>
      </c>
      <c r="Q4191" s="114">
        <f t="shared" ca="1" si="785"/>
        <v>35</v>
      </c>
    </row>
    <row r="4192" spans="5:17" x14ac:dyDescent="0.35">
      <c r="E4192">
        <f t="shared" si="789"/>
        <v>4165</v>
      </c>
      <c r="F4192" s="109">
        <f t="shared" ca="1" si="780"/>
        <v>8.4177708641431632</v>
      </c>
      <c r="G4192" s="110">
        <f t="shared" ca="1" si="790"/>
        <v>8293.5178799716941</v>
      </c>
      <c r="H4192" s="92">
        <f t="shared" si="781"/>
        <v>4165</v>
      </c>
      <c r="I4192" s="109">
        <f t="shared" ca="1" si="782"/>
        <v>2.1075739419114266</v>
      </c>
      <c r="J4192" s="51">
        <f t="shared" ca="1" si="786"/>
        <v>9497.1844011715275</v>
      </c>
      <c r="K4192" s="51">
        <f t="shared" ca="1" si="791"/>
        <v>9499.2919751134395</v>
      </c>
      <c r="L4192" s="111">
        <f t="shared" ca="1" si="783"/>
        <v>585</v>
      </c>
      <c r="M4192" s="112">
        <f t="shared" ca="1" si="784"/>
        <v>1205.7740951417454</v>
      </c>
      <c r="N4192" s="106"/>
      <c r="O4192" s="109">
        <f t="shared" ca="1" si="787"/>
        <v>2617.7124228533576</v>
      </c>
      <c r="P4192" s="113">
        <f t="shared" ca="1" si="788"/>
        <v>1</v>
      </c>
      <c r="Q4192" s="114">
        <f t="shared" ca="1" si="785"/>
        <v>213</v>
      </c>
    </row>
    <row r="4193" spans="5:17" x14ac:dyDescent="0.35">
      <c r="E4193">
        <f t="shared" si="789"/>
        <v>4166</v>
      </c>
      <c r="F4193" s="109">
        <f t="shared" ca="1" si="780"/>
        <v>0.42910851542207207</v>
      </c>
      <c r="G4193" s="110">
        <f t="shared" ca="1" si="790"/>
        <v>8293.946988487116</v>
      </c>
      <c r="H4193" s="92">
        <f t="shared" si="781"/>
        <v>4166</v>
      </c>
      <c r="I4193" s="109">
        <f t="shared" ca="1" si="782"/>
        <v>1.0695224550803848</v>
      </c>
      <c r="J4193" s="51">
        <f t="shared" ca="1" si="786"/>
        <v>9499.2919751134395</v>
      </c>
      <c r="K4193" s="51">
        <f t="shared" ca="1" si="791"/>
        <v>9500.3614975685196</v>
      </c>
      <c r="L4193" s="111">
        <f t="shared" ca="1" si="783"/>
        <v>584</v>
      </c>
      <c r="M4193" s="112">
        <f t="shared" ca="1" si="784"/>
        <v>1206.4145090814036</v>
      </c>
      <c r="N4193" s="106"/>
      <c r="O4193" s="109">
        <f t="shared" ca="1" si="787"/>
        <v>8142.5061186102084</v>
      </c>
      <c r="P4193" s="113">
        <f t="shared" ca="1" si="788"/>
        <v>1</v>
      </c>
      <c r="Q4193" s="114">
        <f t="shared" ca="1" si="785"/>
        <v>531</v>
      </c>
    </row>
    <row r="4194" spans="5:17" x14ac:dyDescent="0.35">
      <c r="E4194">
        <f t="shared" si="789"/>
        <v>4167</v>
      </c>
      <c r="F4194" s="109">
        <f t="shared" ca="1" si="780"/>
        <v>0.67265831579666757</v>
      </c>
      <c r="G4194" s="110">
        <f t="shared" ca="1" si="790"/>
        <v>8294.619646802912</v>
      </c>
      <c r="H4194" s="92">
        <f t="shared" si="781"/>
        <v>4167</v>
      </c>
      <c r="I4194" s="109">
        <f t="shared" ca="1" si="782"/>
        <v>0.14956485628684071</v>
      </c>
      <c r="J4194" s="51">
        <f t="shared" ca="1" si="786"/>
        <v>9500.3614975685196</v>
      </c>
      <c r="K4194" s="51">
        <f t="shared" ca="1" si="791"/>
        <v>9500.5110624248064</v>
      </c>
      <c r="L4194" s="111">
        <f t="shared" ca="1" si="783"/>
        <v>583</v>
      </c>
      <c r="M4194" s="112">
        <f t="shared" ca="1" si="784"/>
        <v>1205.8914156218943</v>
      </c>
      <c r="N4194" s="106"/>
      <c r="O4194" s="109">
        <f t="shared" ca="1" si="787"/>
        <v>7249.3854192076278</v>
      </c>
      <c r="P4194" s="113">
        <f t="shared" ca="1" si="788"/>
        <v>1</v>
      </c>
      <c r="Q4194" s="114">
        <f t="shared" ca="1" si="785"/>
        <v>447</v>
      </c>
    </row>
    <row r="4195" spans="5:17" x14ac:dyDescent="0.35">
      <c r="E4195">
        <f t="shared" si="789"/>
        <v>4168</v>
      </c>
      <c r="F4195" s="109">
        <f t="shared" ca="1" si="780"/>
        <v>1.7815569402774321</v>
      </c>
      <c r="G4195" s="110">
        <f t="shared" ca="1" si="790"/>
        <v>8296.4012037431894</v>
      </c>
      <c r="H4195" s="92">
        <f t="shared" si="781"/>
        <v>4168</v>
      </c>
      <c r="I4195" s="109">
        <f t="shared" ca="1" si="782"/>
        <v>1.6554503411986372</v>
      </c>
      <c r="J4195" s="51">
        <f t="shared" ca="1" si="786"/>
        <v>9500.5110624248064</v>
      </c>
      <c r="K4195" s="51">
        <f t="shared" ca="1" si="791"/>
        <v>9502.1665127660053</v>
      </c>
      <c r="L4195" s="111">
        <f t="shared" ca="1" si="783"/>
        <v>582</v>
      </c>
      <c r="M4195" s="112">
        <f t="shared" ca="1" si="784"/>
        <v>1205.7653090228159</v>
      </c>
      <c r="N4195" s="106"/>
      <c r="O4195" s="109">
        <f t="shared" ca="1" si="787"/>
        <v>3255.5486248794045</v>
      </c>
      <c r="P4195" s="113">
        <f t="shared" ca="1" si="788"/>
        <v>1</v>
      </c>
      <c r="Q4195" s="114">
        <f t="shared" ca="1" si="785"/>
        <v>255</v>
      </c>
    </row>
    <row r="4196" spans="5:17" x14ac:dyDescent="0.35">
      <c r="E4196">
        <f t="shared" si="789"/>
        <v>4169</v>
      </c>
      <c r="F4196" s="109">
        <f t="shared" ca="1" si="780"/>
        <v>0.89464085439259466</v>
      </c>
      <c r="G4196" s="110">
        <f t="shared" ca="1" si="790"/>
        <v>8297.2958445975819</v>
      </c>
      <c r="H4196" s="92">
        <f t="shared" si="781"/>
        <v>4169</v>
      </c>
      <c r="I4196" s="109">
        <f t="shared" ca="1" si="782"/>
        <v>1.3126678530356002</v>
      </c>
      <c r="J4196" s="51">
        <f t="shared" ca="1" si="786"/>
        <v>9502.1665127660053</v>
      </c>
      <c r="K4196" s="51">
        <f t="shared" ca="1" si="791"/>
        <v>9503.4791806190406</v>
      </c>
      <c r="L4196" s="111">
        <f t="shared" ca="1" si="783"/>
        <v>583</v>
      </c>
      <c r="M4196" s="112">
        <f t="shared" ca="1" si="784"/>
        <v>1206.1833360214587</v>
      </c>
      <c r="N4196" s="106"/>
      <c r="O4196" s="109">
        <f t="shared" ca="1" si="787"/>
        <v>2771.6845724339078</v>
      </c>
      <c r="P4196" s="113">
        <f t="shared" ca="1" si="788"/>
        <v>1</v>
      </c>
      <c r="Q4196" s="114">
        <f t="shared" ca="1" si="785"/>
        <v>220</v>
      </c>
    </row>
    <row r="4197" spans="5:17" x14ac:dyDescent="0.35">
      <c r="E4197">
        <f t="shared" si="789"/>
        <v>4170</v>
      </c>
      <c r="F4197" s="109">
        <f t="shared" ca="1" si="780"/>
        <v>0.74773845983352549</v>
      </c>
      <c r="G4197" s="110">
        <f t="shared" ca="1" si="790"/>
        <v>8298.0435830574152</v>
      </c>
      <c r="H4197" s="92">
        <f t="shared" si="781"/>
        <v>4170</v>
      </c>
      <c r="I4197" s="109">
        <f t="shared" ca="1" si="782"/>
        <v>0.14503261430402198</v>
      </c>
      <c r="J4197" s="51">
        <f t="shared" ca="1" si="786"/>
        <v>9503.4791806190406</v>
      </c>
      <c r="K4197" s="51">
        <f t="shared" ca="1" si="791"/>
        <v>9503.6242132333446</v>
      </c>
      <c r="L4197" s="111">
        <f t="shared" ca="1" si="783"/>
        <v>582</v>
      </c>
      <c r="M4197" s="112">
        <f t="shared" ca="1" si="784"/>
        <v>1205.5806301759294</v>
      </c>
      <c r="N4197" s="106"/>
      <c r="O4197" s="109">
        <f t="shared" ca="1" si="787"/>
        <v>9353.153504839076</v>
      </c>
      <c r="P4197" s="113">
        <f t="shared" ca="1" si="788"/>
        <v>1</v>
      </c>
      <c r="Q4197" s="114">
        <f t="shared" ca="1" si="785"/>
        <v>559</v>
      </c>
    </row>
    <row r="4198" spans="5:17" x14ac:dyDescent="0.35">
      <c r="E4198">
        <f t="shared" si="789"/>
        <v>4171</v>
      </c>
      <c r="F4198" s="109">
        <f t="shared" ca="1" si="780"/>
        <v>4.0862413158593274</v>
      </c>
      <c r="G4198" s="110">
        <f t="shared" ca="1" si="790"/>
        <v>8302.1298243732745</v>
      </c>
      <c r="H4198" s="92">
        <f t="shared" si="781"/>
        <v>4171</v>
      </c>
      <c r="I4198" s="109">
        <f t="shared" ca="1" si="782"/>
        <v>0.82363611707797491</v>
      </c>
      <c r="J4198" s="51">
        <f t="shared" ca="1" si="786"/>
        <v>9503.6242132333446</v>
      </c>
      <c r="K4198" s="51">
        <f t="shared" ca="1" si="791"/>
        <v>9504.447849350423</v>
      </c>
      <c r="L4198" s="111">
        <f t="shared" ca="1" si="783"/>
        <v>581</v>
      </c>
      <c r="M4198" s="112">
        <f t="shared" ca="1" si="784"/>
        <v>1202.3180249771485</v>
      </c>
      <c r="N4198" s="106"/>
      <c r="O4198" s="109">
        <f t="shared" ca="1" si="787"/>
        <v>1081.0468876573998</v>
      </c>
      <c r="P4198" s="113">
        <f t="shared" ca="1" si="788"/>
        <v>1</v>
      </c>
      <c r="Q4198" s="114">
        <f t="shared" ca="1" si="785"/>
        <v>91</v>
      </c>
    </row>
    <row r="4199" spans="5:17" x14ac:dyDescent="0.35">
      <c r="E4199">
        <f t="shared" si="789"/>
        <v>4172</v>
      </c>
      <c r="F4199" s="109">
        <f t="shared" ca="1" si="780"/>
        <v>1.7019982036725527</v>
      </c>
      <c r="G4199" s="110">
        <f t="shared" ca="1" si="790"/>
        <v>8303.8318225769472</v>
      </c>
      <c r="H4199" s="92">
        <f t="shared" si="781"/>
        <v>4172</v>
      </c>
      <c r="I4199" s="109">
        <f t="shared" ca="1" si="782"/>
        <v>2.6825311963611314</v>
      </c>
      <c r="J4199" s="51">
        <f t="shared" ca="1" si="786"/>
        <v>9504.447849350423</v>
      </c>
      <c r="K4199" s="51">
        <f t="shared" ca="1" si="791"/>
        <v>9507.1303805467833</v>
      </c>
      <c r="L4199" s="111">
        <f t="shared" ca="1" si="783"/>
        <v>582</v>
      </c>
      <c r="M4199" s="112">
        <f t="shared" ca="1" si="784"/>
        <v>1203.2985579698361</v>
      </c>
      <c r="N4199" s="106"/>
      <c r="O4199" s="109">
        <f t="shared" ca="1" si="787"/>
        <v>3889.7778242328332</v>
      </c>
      <c r="P4199" s="113">
        <f t="shared" ca="1" si="788"/>
        <v>1</v>
      </c>
      <c r="Q4199" s="114">
        <f t="shared" ca="1" si="785"/>
        <v>285</v>
      </c>
    </row>
    <row r="4200" spans="5:17" x14ac:dyDescent="0.35">
      <c r="E4200">
        <f t="shared" si="789"/>
        <v>4173</v>
      </c>
      <c r="F4200" s="109">
        <f t="shared" ca="1" si="780"/>
        <v>3.4527575972098948E-2</v>
      </c>
      <c r="G4200" s="110">
        <f t="shared" ca="1" si="790"/>
        <v>8303.866350152919</v>
      </c>
      <c r="H4200" s="92">
        <f t="shared" si="781"/>
        <v>4173</v>
      </c>
      <c r="I4200" s="109">
        <f t="shared" ca="1" si="782"/>
        <v>0.52549483895908222</v>
      </c>
      <c r="J4200" s="51">
        <f t="shared" ca="1" si="786"/>
        <v>9507.1303805467833</v>
      </c>
      <c r="K4200" s="51">
        <f t="shared" ca="1" si="791"/>
        <v>9507.6558753857425</v>
      </c>
      <c r="L4200" s="111">
        <f t="shared" ca="1" si="783"/>
        <v>581</v>
      </c>
      <c r="M4200" s="112">
        <f t="shared" ca="1" si="784"/>
        <v>1203.7895252328235</v>
      </c>
      <c r="N4200" s="106"/>
      <c r="O4200" s="109">
        <f t="shared" ca="1" si="787"/>
        <v>4441.4944805491314</v>
      </c>
      <c r="P4200" s="113">
        <f t="shared" ca="1" si="788"/>
        <v>1</v>
      </c>
      <c r="Q4200" s="114">
        <f t="shared" ca="1" si="785"/>
        <v>325</v>
      </c>
    </row>
    <row r="4201" spans="5:17" x14ac:dyDescent="0.35">
      <c r="E4201">
        <f t="shared" si="789"/>
        <v>4174</v>
      </c>
      <c r="F4201" s="109">
        <f t="shared" ca="1" si="780"/>
        <v>8.5816623344707015</v>
      </c>
      <c r="G4201" s="110">
        <f t="shared" ca="1" si="790"/>
        <v>8312.4480124873899</v>
      </c>
      <c r="H4201" s="92">
        <f t="shared" si="781"/>
        <v>4174</v>
      </c>
      <c r="I4201" s="109">
        <f t="shared" ca="1" si="782"/>
        <v>3.3351510470838028</v>
      </c>
      <c r="J4201" s="51">
        <f t="shared" ca="1" si="786"/>
        <v>9507.6558753857425</v>
      </c>
      <c r="K4201" s="51">
        <f t="shared" ca="1" si="791"/>
        <v>9510.9910264328264</v>
      </c>
      <c r="L4201" s="111">
        <f t="shared" ca="1" si="783"/>
        <v>582</v>
      </c>
      <c r="M4201" s="112">
        <f t="shared" ca="1" si="784"/>
        <v>1198.5430139454365</v>
      </c>
      <c r="N4201" s="106"/>
      <c r="O4201" s="109">
        <f t="shared" ca="1" si="787"/>
        <v>4422.8461701543483</v>
      </c>
      <c r="P4201" s="113">
        <f t="shared" ca="1" si="788"/>
        <v>1</v>
      </c>
      <c r="Q4201" s="114">
        <f t="shared" ca="1" si="785"/>
        <v>325</v>
      </c>
    </row>
    <row r="4202" spans="5:17" x14ac:dyDescent="0.35">
      <c r="E4202">
        <f t="shared" si="789"/>
        <v>4175</v>
      </c>
      <c r="F4202" s="109">
        <f t="shared" ca="1" si="780"/>
        <v>0.59963477848662217</v>
      </c>
      <c r="G4202" s="110">
        <f t="shared" ca="1" si="790"/>
        <v>8313.0476472658756</v>
      </c>
      <c r="H4202" s="92">
        <f t="shared" si="781"/>
        <v>4175</v>
      </c>
      <c r="I4202" s="109">
        <f t="shared" ca="1" si="782"/>
        <v>2.4915555885919858</v>
      </c>
      <c r="J4202" s="51">
        <f t="shared" ca="1" si="786"/>
        <v>9510.9910264328264</v>
      </c>
      <c r="K4202" s="51">
        <f t="shared" ca="1" si="791"/>
        <v>9513.4825820214191</v>
      </c>
      <c r="L4202" s="111">
        <f t="shared" ca="1" si="783"/>
        <v>581</v>
      </c>
      <c r="M4202" s="112">
        <f t="shared" ca="1" si="784"/>
        <v>1200.4349347555435</v>
      </c>
      <c r="N4202" s="106"/>
      <c r="O4202" s="109">
        <f t="shared" ca="1" si="787"/>
        <v>7043.472469543055</v>
      </c>
      <c r="P4202" s="113">
        <f t="shared" ca="1" si="788"/>
        <v>1</v>
      </c>
      <c r="Q4202" s="114">
        <f t="shared" ca="1" si="785"/>
        <v>460</v>
      </c>
    </row>
    <row r="4203" spans="5:17" x14ac:dyDescent="0.35">
      <c r="E4203">
        <f t="shared" si="789"/>
        <v>4176</v>
      </c>
      <c r="F4203" s="109">
        <f t="shared" ca="1" si="780"/>
        <v>1.1676832179172103</v>
      </c>
      <c r="G4203" s="110">
        <f t="shared" ca="1" si="790"/>
        <v>8314.2153304837921</v>
      </c>
      <c r="H4203" s="92">
        <f t="shared" si="781"/>
        <v>4176</v>
      </c>
      <c r="I4203" s="109">
        <f t="shared" ca="1" si="782"/>
        <v>1.3225651535377709</v>
      </c>
      <c r="J4203" s="51">
        <f t="shared" ca="1" si="786"/>
        <v>9513.4825820214191</v>
      </c>
      <c r="K4203" s="51">
        <f t="shared" ca="1" si="791"/>
        <v>9514.8051471749568</v>
      </c>
      <c r="L4203" s="111">
        <f t="shared" ca="1" si="783"/>
        <v>581</v>
      </c>
      <c r="M4203" s="112">
        <f t="shared" ca="1" si="784"/>
        <v>1200.5898166911647</v>
      </c>
      <c r="N4203" s="106"/>
      <c r="O4203" s="109">
        <f t="shared" ca="1" si="787"/>
        <v>2661.4198462219415</v>
      </c>
      <c r="P4203" s="113">
        <f t="shared" ca="1" si="788"/>
        <v>1</v>
      </c>
      <c r="Q4203" s="114">
        <f t="shared" ca="1" si="785"/>
        <v>229</v>
      </c>
    </row>
    <row r="4204" spans="5:17" x14ac:dyDescent="0.35">
      <c r="E4204">
        <f t="shared" si="789"/>
        <v>4177</v>
      </c>
      <c r="F4204" s="109">
        <f t="shared" ca="1" si="780"/>
        <v>0.99041310792372661</v>
      </c>
      <c r="G4204" s="110">
        <f t="shared" ca="1" si="790"/>
        <v>8315.2057435917159</v>
      </c>
      <c r="H4204" s="92">
        <f t="shared" si="781"/>
        <v>4177</v>
      </c>
      <c r="I4204" s="109">
        <f t="shared" ca="1" si="782"/>
        <v>1.3187521810255864</v>
      </c>
      <c r="J4204" s="51">
        <f t="shared" ca="1" si="786"/>
        <v>9514.8051471749568</v>
      </c>
      <c r="K4204" s="51">
        <f t="shared" ca="1" si="791"/>
        <v>9516.1238993559818</v>
      </c>
      <c r="L4204" s="111">
        <f t="shared" ca="1" si="783"/>
        <v>581</v>
      </c>
      <c r="M4204" s="112">
        <f t="shared" ca="1" si="784"/>
        <v>1200.918155764266</v>
      </c>
      <c r="N4204" s="106"/>
      <c r="O4204" s="109">
        <f t="shared" ca="1" si="787"/>
        <v>893.8652520228153</v>
      </c>
      <c r="P4204" s="113">
        <f t="shared" ca="1" si="788"/>
        <v>1</v>
      </c>
      <c r="Q4204" s="114">
        <f t="shared" ca="1" si="785"/>
        <v>55</v>
      </c>
    </row>
    <row r="4205" spans="5:17" x14ac:dyDescent="0.35">
      <c r="E4205">
        <f t="shared" si="789"/>
        <v>4178</v>
      </c>
      <c r="F4205" s="109">
        <f t="shared" ca="1" si="780"/>
        <v>2.7045407042215261</v>
      </c>
      <c r="G4205" s="110">
        <f t="shared" ca="1" si="790"/>
        <v>8317.9102842959383</v>
      </c>
      <c r="H4205" s="92">
        <f t="shared" si="781"/>
        <v>4178</v>
      </c>
      <c r="I4205" s="109">
        <f t="shared" ca="1" si="782"/>
        <v>0.79615901976861736</v>
      </c>
      <c r="J4205" s="51">
        <f t="shared" ca="1" si="786"/>
        <v>9516.1238993559818</v>
      </c>
      <c r="K4205" s="51">
        <f t="shared" ca="1" si="791"/>
        <v>9516.9200583757502</v>
      </c>
      <c r="L4205" s="111">
        <f t="shared" ca="1" si="783"/>
        <v>580</v>
      </c>
      <c r="M4205" s="112">
        <f t="shared" ca="1" si="784"/>
        <v>1199.0097740798119</v>
      </c>
      <c r="N4205" s="106"/>
      <c r="O4205" s="109">
        <f t="shared" ca="1" si="787"/>
        <v>9184.6513377625142</v>
      </c>
      <c r="P4205" s="113">
        <f t="shared" ca="1" si="788"/>
        <v>1</v>
      </c>
      <c r="Q4205" s="114">
        <f t="shared" ca="1" si="785"/>
        <v>554</v>
      </c>
    </row>
    <row r="4206" spans="5:17" x14ac:dyDescent="0.35">
      <c r="E4206">
        <f t="shared" si="789"/>
        <v>4179</v>
      </c>
      <c r="F4206" s="109">
        <f t="shared" ca="1" si="780"/>
        <v>3.0833053521986749</v>
      </c>
      <c r="G4206" s="110">
        <f t="shared" ca="1" si="790"/>
        <v>8320.9935896481365</v>
      </c>
      <c r="H4206" s="92">
        <f t="shared" si="781"/>
        <v>4179</v>
      </c>
      <c r="I4206" s="109">
        <f t="shared" ca="1" si="782"/>
        <v>1.2246203009847723</v>
      </c>
      <c r="J4206" s="51">
        <f t="shared" ca="1" si="786"/>
        <v>9516.9200583757502</v>
      </c>
      <c r="K4206" s="51">
        <f t="shared" ca="1" si="791"/>
        <v>9518.1446786767356</v>
      </c>
      <c r="L4206" s="111">
        <f t="shared" ca="1" si="783"/>
        <v>580</v>
      </c>
      <c r="M4206" s="112">
        <f t="shared" ca="1" si="784"/>
        <v>1197.151089028599</v>
      </c>
      <c r="N4206" s="106"/>
      <c r="O4206" s="109">
        <f t="shared" ca="1" si="787"/>
        <v>6277.0653193841699</v>
      </c>
      <c r="P4206" s="113">
        <f t="shared" ca="1" si="788"/>
        <v>1</v>
      </c>
      <c r="Q4206" s="114">
        <f t="shared" ca="1" si="785"/>
        <v>386</v>
      </c>
    </row>
    <row r="4207" spans="5:17" x14ac:dyDescent="0.35">
      <c r="E4207">
        <f t="shared" si="789"/>
        <v>4180</v>
      </c>
      <c r="F4207" s="109">
        <f t="shared" ca="1" si="780"/>
        <v>0.71448607139340337</v>
      </c>
      <c r="G4207" s="110">
        <f t="shared" ca="1" si="790"/>
        <v>8321.7080757195308</v>
      </c>
      <c r="H4207" s="92">
        <f t="shared" si="781"/>
        <v>4180</v>
      </c>
      <c r="I4207" s="109">
        <f t="shared" ca="1" si="782"/>
        <v>0.99432123472748213</v>
      </c>
      <c r="J4207" s="51">
        <f t="shared" ca="1" si="786"/>
        <v>9518.1446786767356</v>
      </c>
      <c r="K4207" s="51">
        <f t="shared" ca="1" si="791"/>
        <v>9519.1389999114635</v>
      </c>
      <c r="L4207" s="111">
        <f t="shared" ca="1" si="783"/>
        <v>580</v>
      </c>
      <c r="M4207" s="112">
        <f t="shared" ca="1" si="784"/>
        <v>1197.4309241919327</v>
      </c>
      <c r="N4207" s="106"/>
      <c r="O4207" s="109">
        <f t="shared" ca="1" si="787"/>
        <v>10945.038351687033</v>
      </c>
      <c r="P4207" s="113">
        <f t="shared" ca="1" si="788"/>
        <v>1</v>
      </c>
      <c r="Q4207" s="114">
        <f t="shared" ca="1" si="785"/>
        <v>166</v>
      </c>
    </row>
    <row r="4208" spans="5:17" x14ac:dyDescent="0.35">
      <c r="E4208">
        <f t="shared" si="789"/>
        <v>4181</v>
      </c>
      <c r="F4208" s="109">
        <f t="shared" ca="1" si="780"/>
        <v>0.69026802220895744</v>
      </c>
      <c r="G4208" s="110">
        <f t="shared" ca="1" si="790"/>
        <v>8322.3983437417392</v>
      </c>
      <c r="H4208" s="92">
        <f t="shared" si="781"/>
        <v>4181</v>
      </c>
      <c r="I4208" s="109">
        <f t="shared" ca="1" si="782"/>
        <v>0.24445220691701125</v>
      </c>
      <c r="J4208" s="51">
        <f t="shared" ca="1" si="786"/>
        <v>9519.1389999114635</v>
      </c>
      <c r="K4208" s="51">
        <f t="shared" ca="1" si="791"/>
        <v>9519.3834521183799</v>
      </c>
      <c r="L4208" s="111">
        <f t="shared" ca="1" si="783"/>
        <v>579</v>
      </c>
      <c r="M4208" s="112">
        <f t="shared" ca="1" si="784"/>
        <v>1196.9851083766407</v>
      </c>
      <c r="N4208" s="106"/>
      <c r="O4208" s="109">
        <f t="shared" ca="1" si="787"/>
        <v>861.56441130138614</v>
      </c>
      <c r="P4208" s="113">
        <f t="shared" ca="1" si="788"/>
        <v>1</v>
      </c>
      <c r="Q4208" s="114">
        <f t="shared" ca="1" si="785"/>
        <v>49</v>
      </c>
    </row>
    <row r="4209" spans="5:17" x14ac:dyDescent="0.35">
      <c r="E4209">
        <f t="shared" si="789"/>
        <v>4182</v>
      </c>
      <c r="F4209" s="109">
        <f t="shared" ca="1" si="780"/>
        <v>0.95242110947248249</v>
      </c>
      <c r="G4209" s="110">
        <f t="shared" ca="1" si="790"/>
        <v>8323.3507648512114</v>
      </c>
      <c r="H4209" s="92">
        <f t="shared" si="781"/>
        <v>4182</v>
      </c>
      <c r="I4209" s="109">
        <f t="shared" ca="1" si="782"/>
        <v>1.9120205241367541</v>
      </c>
      <c r="J4209" s="51">
        <f t="shared" ca="1" si="786"/>
        <v>9519.3834521183799</v>
      </c>
      <c r="K4209" s="51">
        <f t="shared" ca="1" si="791"/>
        <v>9521.295472642516</v>
      </c>
      <c r="L4209" s="111">
        <f t="shared" ca="1" si="783"/>
        <v>578</v>
      </c>
      <c r="M4209" s="112">
        <f t="shared" ca="1" si="784"/>
        <v>1197.9447077913046</v>
      </c>
      <c r="N4209" s="106"/>
      <c r="O4209" s="109">
        <f t="shared" ca="1" si="787"/>
        <v>6867.4634421777573</v>
      </c>
      <c r="P4209" s="113">
        <f t="shared" ca="1" si="788"/>
        <v>1</v>
      </c>
      <c r="Q4209" s="114">
        <f t="shared" ca="1" si="785"/>
        <v>440</v>
      </c>
    </row>
    <row r="4210" spans="5:17" x14ac:dyDescent="0.35">
      <c r="E4210">
        <f t="shared" si="789"/>
        <v>4183</v>
      </c>
      <c r="F4210" s="109">
        <f t="shared" ca="1" si="780"/>
        <v>1.0833148477390497</v>
      </c>
      <c r="G4210" s="110">
        <f t="shared" ca="1" si="790"/>
        <v>8324.4340796989509</v>
      </c>
      <c r="H4210" s="92">
        <f t="shared" si="781"/>
        <v>4183</v>
      </c>
      <c r="I4210" s="109">
        <f t="shared" ca="1" si="782"/>
        <v>5.4327079052486145</v>
      </c>
      <c r="J4210" s="51">
        <f t="shared" ca="1" si="786"/>
        <v>9521.295472642516</v>
      </c>
      <c r="K4210" s="51">
        <f t="shared" ca="1" si="791"/>
        <v>9526.7281805477651</v>
      </c>
      <c r="L4210" s="111">
        <f t="shared" ca="1" si="783"/>
        <v>581</v>
      </c>
      <c r="M4210" s="112">
        <f t="shared" ca="1" si="784"/>
        <v>1202.2941008488142</v>
      </c>
      <c r="N4210" s="106"/>
      <c r="O4210" s="109">
        <f t="shared" ca="1" si="787"/>
        <v>6479.3208870289664</v>
      </c>
      <c r="P4210" s="113">
        <f t="shared" ca="1" si="788"/>
        <v>1</v>
      </c>
      <c r="Q4210" s="114">
        <f t="shared" ca="1" si="785"/>
        <v>378</v>
      </c>
    </row>
    <row r="4211" spans="5:17" x14ac:dyDescent="0.35">
      <c r="E4211">
        <f t="shared" si="789"/>
        <v>4184</v>
      </c>
      <c r="F4211" s="109">
        <f t="shared" ca="1" si="780"/>
        <v>1.0921026044507152</v>
      </c>
      <c r="G4211" s="110">
        <f t="shared" ca="1" si="790"/>
        <v>8325.5261823034016</v>
      </c>
      <c r="H4211" s="92">
        <f t="shared" si="781"/>
        <v>4184</v>
      </c>
      <c r="I4211" s="109">
        <f t="shared" ca="1" si="782"/>
        <v>2.6799596655981546</v>
      </c>
      <c r="J4211" s="51">
        <f t="shared" ca="1" si="786"/>
        <v>9526.7281805477651</v>
      </c>
      <c r="K4211" s="51">
        <f t="shared" ca="1" si="791"/>
        <v>9529.4081402133634</v>
      </c>
      <c r="L4211" s="111">
        <f t="shared" ca="1" si="783"/>
        <v>581</v>
      </c>
      <c r="M4211" s="112">
        <f t="shared" ca="1" si="784"/>
        <v>1203.8819579099618</v>
      </c>
      <c r="N4211" s="106"/>
      <c r="O4211" s="109">
        <f t="shared" ca="1" si="787"/>
        <v>9416.4628424272123</v>
      </c>
      <c r="P4211" s="113">
        <f t="shared" ca="1" si="788"/>
        <v>1</v>
      </c>
      <c r="Q4211" s="114">
        <f t="shared" ca="1" si="785"/>
        <v>576</v>
      </c>
    </row>
    <row r="4212" spans="5:17" x14ac:dyDescent="0.35">
      <c r="E4212">
        <f t="shared" si="789"/>
        <v>4185</v>
      </c>
      <c r="F4212" s="109">
        <f t="shared" ca="1" si="780"/>
        <v>0.1945905721498937</v>
      </c>
      <c r="G4212" s="110">
        <f t="shared" ca="1" si="790"/>
        <v>8325.7207728755511</v>
      </c>
      <c r="H4212" s="92">
        <f t="shared" si="781"/>
        <v>4185</v>
      </c>
      <c r="I4212" s="109">
        <f t="shared" ca="1" si="782"/>
        <v>0.73873346105627768</v>
      </c>
      <c r="J4212" s="51">
        <f t="shared" ca="1" si="786"/>
        <v>9529.4081402133634</v>
      </c>
      <c r="K4212" s="51">
        <f t="shared" ca="1" si="791"/>
        <v>9530.1468736744191</v>
      </c>
      <c r="L4212" s="111">
        <f t="shared" ca="1" si="783"/>
        <v>580</v>
      </c>
      <c r="M4212" s="112">
        <f t="shared" ca="1" si="784"/>
        <v>1204.426100798868</v>
      </c>
      <c r="N4212" s="106"/>
      <c r="O4212" s="109">
        <f t="shared" ca="1" si="787"/>
        <v>7624.6487444717995</v>
      </c>
      <c r="P4212" s="113">
        <f t="shared" ca="1" si="788"/>
        <v>1</v>
      </c>
      <c r="Q4212" s="114">
        <f t="shared" ca="1" si="785"/>
        <v>491</v>
      </c>
    </row>
    <row r="4213" spans="5:17" x14ac:dyDescent="0.35">
      <c r="E4213">
        <f t="shared" si="789"/>
        <v>4186</v>
      </c>
      <c r="F4213" s="109">
        <f t="shared" ca="1" si="780"/>
        <v>0.78186920070274535</v>
      </c>
      <c r="G4213" s="110">
        <f t="shared" ca="1" si="790"/>
        <v>8326.5026420762533</v>
      </c>
      <c r="H4213" s="92">
        <f t="shared" si="781"/>
        <v>4186</v>
      </c>
      <c r="I4213" s="109">
        <f t="shared" ca="1" si="782"/>
        <v>0.17569819732203781</v>
      </c>
      <c r="J4213" s="51">
        <f t="shared" ca="1" si="786"/>
        <v>9530.1468736744191</v>
      </c>
      <c r="K4213" s="51">
        <f t="shared" ca="1" si="791"/>
        <v>9530.3225718717404</v>
      </c>
      <c r="L4213" s="111">
        <f t="shared" ca="1" si="783"/>
        <v>579</v>
      </c>
      <c r="M4213" s="112">
        <f t="shared" ca="1" si="784"/>
        <v>1203.819929795487</v>
      </c>
      <c r="N4213" s="106"/>
      <c r="O4213" s="109">
        <f t="shared" ca="1" si="787"/>
        <v>5397.5134669707741</v>
      </c>
      <c r="P4213" s="113">
        <f t="shared" ca="1" si="788"/>
        <v>1</v>
      </c>
      <c r="Q4213" s="114">
        <f t="shared" ca="1" si="785"/>
        <v>317</v>
      </c>
    </row>
    <row r="4214" spans="5:17" x14ac:dyDescent="0.35">
      <c r="E4214">
        <f t="shared" si="789"/>
        <v>4187</v>
      </c>
      <c r="F4214" s="109">
        <f t="shared" ca="1" si="780"/>
        <v>7.2171136218171242E-2</v>
      </c>
      <c r="G4214" s="110">
        <f t="shared" ca="1" si="790"/>
        <v>8326.5748132124718</v>
      </c>
      <c r="H4214" s="92">
        <f t="shared" si="781"/>
        <v>4187</v>
      </c>
      <c r="I4214" s="109">
        <f t="shared" ca="1" si="782"/>
        <v>1.0758882854731822</v>
      </c>
      <c r="J4214" s="51">
        <f t="shared" ca="1" si="786"/>
        <v>9530.3225718717404</v>
      </c>
      <c r="K4214" s="51">
        <f t="shared" ca="1" si="791"/>
        <v>9531.3984601572138</v>
      </c>
      <c r="L4214" s="111">
        <f t="shared" ca="1" si="783"/>
        <v>579</v>
      </c>
      <c r="M4214" s="112">
        <f t="shared" ca="1" si="784"/>
        <v>1204.823646944742</v>
      </c>
      <c r="N4214" s="106"/>
      <c r="O4214" s="109">
        <f t="shared" ca="1" si="787"/>
        <v>2582.5796049219016</v>
      </c>
      <c r="P4214" s="113">
        <f t="shared" ca="1" si="788"/>
        <v>1</v>
      </c>
      <c r="Q4214" s="114">
        <f t="shared" ca="1" si="785"/>
        <v>210</v>
      </c>
    </row>
    <row r="4215" spans="5:17" x14ac:dyDescent="0.35">
      <c r="E4215">
        <f t="shared" si="789"/>
        <v>4188</v>
      </c>
      <c r="F4215" s="109">
        <f t="shared" ca="1" si="780"/>
        <v>6.072213263246236</v>
      </c>
      <c r="G4215" s="110">
        <f t="shared" ca="1" si="790"/>
        <v>8332.6470264757172</v>
      </c>
      <c r="H4215" s="92">
        <f t="shared" si="781"/>
        <v>4188</v>
      </c>
      <c r="I4215" s="109">
        <f t="shared" ca="1" si="782"/>
        <v>2.392422998933855E-2</v>
      </c>
      <c r="J4215" s="51">
        <f t="shared" ca="1" si="786"/>
        <v>9531.3984601572138</v>
      </c>
      <c r="K4215" s="51">
        <f t="shared" ca="1" si="791"/>
        <v>9531.4223843872023</v>
      </c>
      <c r="L4215" s="111">
        <f t="shared" ca="1" si="783"/>
        <v>578</v>
      </c>
      <c r="M4215" s="112">
        <f t="shared" ca="1" si="784"/>
        <v>1198.7753579114851</v>
      </c>
      <c r="N4215" s="106"/>
      <c r="O4215" s="109">
        <f t="shared" ca="1" si="787"/>
        <v>11298.479943061655</v>
      </c>
      <c r="P4215" s="113">
        <f t="shared" ca="1" si="788"/>
        <v>1</v>
      </c>
      <c r="Q4215" s="114">
        <f t="shared" ca="1" si="785"/>
        <v>33</v>
      </c>
    </row>
    <row r="4216" spans="5:17" x14ac:dyDescent="0.35">
      <c r="E4216">
        <f t="shared" si="789"/>
        <v>4189</v>
      </c>
      <c r="F4216" s="109">
        <f t="shared" ca="1" si="780"/>
        <v>0.89022244027476605</v>
      </c>
      <c r="G4216" s="110">
        <f t="shared" ca="1" si="790"/>
        <v>8333.5372489159927</v>
      </c>
      <c r="H4216" s="92">
        <f t="shared" si="781"/>
        <v>4189</v>
      </c>
      <c r="I4216" s="109">
        <f t="shared" ca="1" si="782"/>
        <v>1.1549618113675848</v>
      </c>
      <c r="J4216" s="51">
        <f t="shared" ca="1" si="786"/>
        <v>9531.4223843872023</v>
      </c>
      <c r="K4216" s="51">
        <f t="shared" ca="1" si="791"/>
        <v>9532.57734619857</v>
      </c>
      <c r="L4216" s="111">
        <f t="shared" ca="1" si="783"/>
        <v>577</v>
      </c>
      <c r="M4216" s="112">
        <f t="shared" ca="1" si="784"/>
        <v>1199.0400972825773</v>
      </c>
      <c r="N4216" s="106"/>
      <c r="O4216" s="109">
        <f t="shared" ca="1" si="787"/>
        <v>2331.6064800113668</v>
      </c>
      <c r="P4216" s="113">
        <f t="shared" ca="1" si="788"/>
        <v>1</v>
      </c>
      <c r="Q4216" s="114">
        <f t="shared" ca="1" si="785"/>
        <v>199</v>
      </c>
    </row>
    <row r="4217" spans="5:17" x14ac:dyDescent="0.35">
      <c r="E4217">
        <f t="shared" si="789"/>
        <v>4190</v>
      </c>
      <c r="F4217" s="109">
        <f t="shared" ca="1" si="780"/>
        <v>1.5242469368222884</v>
      </c>
      <c r="G4217" s="110">
        <f t="shared" ca="1" si="790"/>
        <v>8335.0614958528149</v>
      </c>
      <c r="H4217" s="92">
        <f t="shared" si="781"/>
        <v>4190</v>
      </c>
      <c r="I4217" s="109">
        <f t="shared" ca="1" si="782"/>
        <v>0.52581234784766862</v>
      </c>
      <c r="J4217" s="51">
        <f t="shared" ca="1" si="786"/>
        <v>9532.57734619857</v>
      </c>
      <c r="K4217" s="51">
        <f t="shared" ca="1" si="791"/>
        <v>9533.103158546417</v>
      </c>
      <c r="L4217" s="111">
        <f t="shared" ca="1" si="783"/>
        <v>577</v>
      </c>
      <c r="M4217" s="112">
        <f t="shared" ca="1" si="784"/>
        <v>1198.0416626936021</v>
      </c>
      <c r="N4217" s="106"/>
      <c r="O4217" s="109">
        <f t="shared" ca="1" si="787"/>
        <v>5260.6285608886892</v>
      </c>
      <c r="P4217" s="113">
        <f t="shared" ca="1" si="788"/>
        <v>1</v>
      </c>
      <c r="Q4217" s="114">
        <f t="shared" ca="1" si="785"/>
        <v>326</v>
      </c>
    </row>
    <row r="4218" spans="5:17" x14ac:dyDescent="0.35">
      <c r="E4218">
        <f t="shared" si="789"/>
        <v>4191</v>
      </c>
      <c r="F4218" s="109">
        <f t="shared" ca="1" si="780"/>
        <v>0.24252716915059852</v>
      </c>
      <c r="G4218" s="110">
        <f t="shared" ca="1" si="790"/>
        <v>8335.3040230219649</v>
      </c>
      <c r="H4218" s="92">
        <f t="shared" si="781"/>
        <v>4191</v>
      </c>
      <c r="I4218" s="109">
        <f t="shared" ca="1" si="782"/>
        <v>0.37537620471930194</v>
      </c>
      <c r="J4218" s="51">
        <f t="shared" ca="1" si="786"/>
        <v>9533.103158546417</v>
      </c>
      <c r="K4218" s="51">
        <f t="shared" ca="1" si="791"/>
        <v>9533.478534751137</v>
      </c>
      <c r="L4218" s="111">
        <f t="shared" ca="1" si="783"/>
        <v>576</v>
      </c>
      <c r="M4218" s="112">
        <f t="shared" ca="1" si="784"/>
        <v>1198.1745117291721</v>
      </c>
      <c r="N4218" s="106"/>
      <c r="O4218" s="109">
        <f t="shared" ca="1" si="787"/>
        <v>9161.5199030441636</v>
      </c>
      <c r="P4218" s="113">
        <f t="shared" ca="1" si="788"/>
        <v>1</v>
      </c>
      <c r="Q4218" s="114">
        <f t="shared" ca="1" si="785"/>
        <v>553</v>
      </c>
    </row>
    <row r="4219" spans="5:17" x14ac:dyDescent="0.35">
      <c r="E4219">
        <f t="shared" si="789"/>
        <v>4192</v>
      </c>
      <c r="F4219" s="109">
        <f t="shared" ca="1" si="780"/>
        <v>0.72193363051151072</v>
      </c>
      <c r="G4219" s="110">
        <f t="shared" ca="1" si="790"/>
        <v>8336.0259566524765</v>
      </c>
      <c r="H4219" s="92">
        <f t="shared" si="781"/>
        <v>4192</v>
      </c>
      <c r="I4219" s="109">
        <f t="shared" ca="1" si="782"/>
        <v>0.85318938593674098</v>
      </c>
      <c r="J4219" s="51">
        <f t="shared" ca="1" si="786"/>
        <v>9533.478534751137</v>
      </c>
      <c r="K4219" s="51">
        <f t="shared" ca="1" si="791"/>
        <v>9534.3317241370733</v>
      </c>
      <c r="L4219" s="111">
        <f t="shared" ca="1" si="783"/>
        <v>575</v>
      </c>
      <c r="M4219" s="112">
        <f t="shared" ca="1" si="784"/>
        <v>1198.3057674845968</v>
      </c>
      <c r="N4219" s="106"/>
      <c r="O4219" s="109">
        <f t="shared" ca="1" si="787"/>
        <v>6965.6256416001597</v>
      </c>
      <c r="P4219" s="113">
        <f t="shared" ca="1" si="788"/>
        <v>1</v>
      </c>
      <c r="Q4219" s="114">
        <f t="shared" ca="1" si="785"/>
        <v>449</v>
      </c>
    </row>
    <row r="4220" spans="5:17" x14ac:dyDescent="0.35">
      <c r="E4220">
        <f t="shared" si="789"/>
        <v>4193</v>
      </c>
      <c r="F4220" s="109">
        <f t="shared" ca="1" si="780"/>
        <v>1.0238365801602392</v>
      </c>
      <c r="G4220" s="110">
        <f t="shared" ca="1" si="790"/>
        <v>8337.0497932326361</v>
      </c>
      <c r="H4220" s="92">
        <f t="shared" si="781"/>
        <v>4193</v>
      </c>
      <c r="I4220" s="109">
        <f t="shared" ca="1" si="782"/>
        <v>0.16268044440619325</v>
      </c>
      <c r="J4220" s="51">
        <f t="shared" ca="1" si="786"/>
        <v>9534.3317241370733</v>
      </c>
      <c r="K4220" s="51">
        <f t="shared" ca="1" si="791"/>
        <v>9534.4944045814791</v>
      </c>
      <c r="L4220" s="111">
        <f t="shared" ca="1" si="783"/>
        <v>574</v>
      </c>
      <c r="M4220" s="112">
        <f t="shared" ca="1" si="784"/>
        <v>1197.444611348843</v>
      </c>
      <c r="N4220" s="106"/>
      <c r="O4220" s="109">
        <f t="shared" ca="1" si="787"/>
        <v>3293.051487749115</v>
      </c>
      <c r="P4220" s="113">
        <f t="shared" ca="1" si="788"/>
        <v>1</v>
      </c>
      <c r="Q4220" s="114">
        <f t="shared" ca="1" si="785"/>
        <v>253</v>
      </c>
    </row>
    <row r="4221" spans="5:17" x14ac:dyDescent="0.35">
      <c r="E4221">
        <f t="shared" si="789"/>
        <v>4194</v>
      </c>
      <c r="F4221" s="109">
        <f t="shared" ca="1" si="780"/>
        <v>2.019155953541321</v>
      </c>
      <c r="G4221" s="110">
        <f t="shared" ca="1" si="790"/>
        <v>8339.0689491861776</v>
      </c>
      <c r="H4221" s="92">
        <f t="shared" si="781"/>
        <v>4194</v>
      </c>
      <c r="I4221" s="109">
        <f t="shared" ca="1" si="782"/>
        <v>0.90659042375770482</v>
      </c>
      <c r="J4221" s="51">
        <f t="shared" ca="1" si="786"/>
        <v>9534.4944045814791</v>
      </c>
      <c r="K4221" s="51">
        <f t="shared" ca="1" si="791"/>
        <v>9535.4009950052368</v>
      </c>
      <c r="L4221" s="111">
        <f t="shared" ca="1" si="783"/>
        <v>573</v>
      </c>
      <c r="M4221" s="112">
        <f t="shared" ca="1" si="784"/>
        <v>1196.3320458190592</v>
      </c>
      <c r="N4221" s="106"/>
      <c r="O4221" s="109">
        <f t="shared" ca="1" si="787"/>
        <v>6878.3300663956525</v>
      </c>
      <c r="P4221" s="113">
        <f t="shared" ca="1" si="788"/>
        <v>1</v>
      </c>
      <c r="Q4221" s="114">
        <f t="shared" ca="1" si="785"/>
        <v>436</v>
      </c>
    </row>
    <row r="4222" spans="5:17" x14ac:dyDescent="0.35">
      <c r="E4222">
        <f t="shared" si="789"/>
        <v>4195</v>
      </c>
      <c r="F4222" s="109">
        <f t="shared" ca="1" si="780"/>
        <v>2.5383045812678868</v>
      </c>
      <c r="G4222" s="110">
        <f t="shared" ca="1" si="790"/>
        <v>8341.6072537674463</v>
      </c>
      <c r="H4222" s="92">
        <f t="shared" si="781"/>
        <v>4195</v>
      </c>
      <c r="I4222" s="109">
        <f t="shared" ca="1" si="782"/>
        <v>0.2213015700723733</v>
      </c>
      <c r="J4222" s="51">
        <f t="shared" ca="1" si="786"/>
        <v>9535.4009950052368</v>
      </c>
      <c r="K4222" s="51">
        <f t="shared" ca="1" si="791"/>
        <v>9535.6222965753095</v>
      </c>
      <c r="L4222" s="111">
        <f t="shared" ca="1" si="783"/>
        <v>572</v>
      </c>
      <c r="M4222" s="112">
        <f t="shared" ca="1" si="784"/>
        <v>1194.0150428078632</v>
      </c>
      <c r="N4222" s="106"/>
      <c r="O4222" s="109">
        <f t="shared" ca="1" si="787"/>
        <v>6283.761502296541</v>
      </c>
      <c r="P4222" s="113">
        <f t="shared" ca="1" si="788"/>
        <v>1</v>
      </c>
      <c r="Q4222" s="114">
        <f t="shared" ca="1" si="785"/>
        <v>386</v>
      </c>
    </row>
    <row r="4223" spans="5:17" x14ac:dyDescent="0.35">
      <c r="E4223">
        <f t="shared" si="789"/>
        <v>4196</v>
      </c>
      <c r="F4223" s="109">
        <f t="shared" ca="1" si="780"/>
        <v>7.4623289207893722</v>
      </c>
      <c r="G4223" s="110">
        <f t="shared" ca="1" si="790"/>
        <v>8349.0695826882366</v>
      </c>
      <c r="H4223" s="92">
        <f t="shared" si="781"/>
        <v>4196</v>
      </c>
      <c r="I4223" s="109">
        <f t="shared" ca="1" si="782"/>
        <v>0.56912342754644207</v>
      </c>
      <c r="J4223" s="51">
        <f t="shared" ca="1" si="786"/>
        <v>9535.6222965753095</v>
      </c>
      <c r="K4223" s="51">
        <f t="shared" ca="1" si="791"/>
        <v>9536.1914200028568</v>
      </c>
      <c r="L4223" s="111">
        <f t="shared" ca="1" si="783"/>
        <v>571</v>
      </c>
      <c r="M4223" s="112">
        <f t="shared" ca="1" si="784"/>
        <v>1187.1218373146203</v>
      </c>
      <c r="N4223" s="106"/>
      <c r="O4223" s="109">
        <f t="shared" ca="1" si="787"/>
        <v>1125.3923286073134</v>
      </c>
      <c r="P4223" s="113">
        <f t="shared" ca="1" si="788"/>
        <v>1</v>
      </c>
      <c r="Q4223" s="114">
        <f t="shared" ca="1" si="785"/>
        <v>87</v>
      </c>
    </row>
    <row r="4224" spans="5:17" x14ac:dyDescent="0.35">
      <c r="E4224">
        <f t="shared" si="789"/>
        <v>4197</v>
      </c>
      <c r="F4224" s="109">
        <f t="shared" ca="1" si="780"/>
        <v>1.9788601652248752</v>
      </c>
      <c r="G4224" s="110">
        <f t="shared" ca="1" si="790"/>
        <v>8351.0484428534619</v>
      </c>
      <c r="H4224" s="92">
        <f t="shared" si="781"/>
        <v>4197</v>
      </c>
      <c r="I4224" s="109">
        <f t="shared" ca="1" si="782"/>
        <v>7.4139125639138204</v>
      </c>
      <c r="J4224" s="51">
        <f t="shared" ca="1" si="786"/>
        <v>9536.1914200028568</v>
      </c>
      <c r="K4224" s="51">
        <f t="shared" ca="1" si="791"/>
        <v>9543.6053325667708</v>
      </c>
      <c r="L4224" s="111">
        <f t="shared" ca="1" si="783"/>
        <v>576</v>
      </c>
      <c r="M4224" s="112">
        <f t="shared" ca="1" si="784"/>
        <v>1192.5568897133089</v>
      </c>
      <c r="N4224" s="106"/>
      <c r="O4224" s="109">
        <f t="shared" ca="1" si="787"/>
        <v>11016.538031756063</v>
      </c>
      <c r="P4224" s="113">
        <f t="shared" ca="1" si="788"/>
        <v>1</v>
      </c>
      <c r="Q4224" s="114">
        <f t="shared" ca="1" si="785"/>
        <v>133</v>
      </c>
    </row>
    <row r="4225" spans="5:17" x14ac:dyDescent="0.35">
      <c r="E4225">
        <f t="shared" si="789"/>
        <v>4198</v>
      </c>
      <c r="F4225" s="109">
        <f t="shared" ca="1" si="780"/>
        <v>8.9369963740044298</v>
      </c>
      <c r="G4225" s="110">
        <f t="shared" ca="1" si="790"/>
        <v>8359.9854392274665</v>
      </c>
      <c r="H4225" s="92">
        <f t="shared" si="781"/>
        <v>4198</v>
      </c>
      <c r="I4225" s="109">
        <f t="shared" ca="1" si="782"/>
        <v>0.68302611304072791</v>
      </c>
      <c r="J4225" s="51">
        <f t="shared" ca="1" si="786"/>
        <v>9543.6053325667708</v>
      </c>
      <c r="K4225" s="51">
        <f t="shared" ca="1" si="791"/>
        <v>9544.2883586798107</v>
      </c>
      <c r="L4225" s="111">
        <f t="shared" ca="1" si="783"/>
        <v>575</v>
      </c>
      <c r="M4225" s="112">
        <f t="shared" ca="1" si="784"/>
        <v>1184.3029194523442</v>
      </c>
      <c r="N4225" s="106"/>
      <c r="O4225" s="109">
        <f t="shared" ca="1" si="787"/>
        <v>3888.4982055594178</v>
      </c>
      <c r="P4225" s="113">
        <f t="shared" ca="1" si="788"/>
        <v>1</v>
      </c>
      <c r="Q4225" s="114">
        <f t="shared" ca="1" si="785"/>
        <v>287</v>
      </c>
    </row>
    <row r="4226" spans="5:17" x14ac:dyDescent="0.35">
      <c r="E4226">
        <f t="shared" si="789"/>
        <v>4199</v>
      </c>
      <c r="F4226" s="109">
        <f t="shared" ca="1" si="780"/>
        <v>8.2479395540856291E-3</v>
      </c>
      <c r="G4226" s="110">
        <f t="shared" ca="1" si="790"/>
        <v>8359.9936871670197</v>
      </c>
      <c r="H4226" s="92">
        <f t="shared" si="781"/>
        <v>4199</v>
      </c>
      <c r="I4226" s="109">
        <f t="shared" ca="1" si="782"/>
        <v>6.3749358537539349</v>
      </c>
      <c r="J4226" s="51">
        <f t="shared" ca="1" si="786"/>
        <v>9544.2883586798107</v>
      </c>
      <c r="K4226" s="51">
        <f t="shared" ca="1" si="791"/>
        <v>9550.6632945335641</v>
      </c>
      <c r="L4226" s="111">
        <f t="shared" ca="1" si="783"/>
        <v>575</v>
      </c>
      <c r="M4226" s="112">
        <f t="shared" ca="1" si="784"/>
        <v>1190.6696073665444</v>
      </c>
      <c r="N4226" s="106"/>
      <c r="O4226" s="109">
        <f t="shared" ca="1" si="787"/>
        <v>2492.4990765661055</v>
      </c>
      <c r="P4226" s="113">
        <f t="shared" ca="1" si="788"/>
        <v>1</v>
      </c>
      <c r="Q4226" s="114">
        <f t="shared" ca="1" si="785"/>
        <v>205</v>
      </c>
    </row>
    <row r="4227" spans="5:17" x14ac:dyDescent="0.35">
      <c r="E4227">
        <f t="shared" si="789"/>
        <v>4200</v>
      </c>
      <c r="F4227" s="109">
        <f t="shared" ca="1" si="780"/>
        <v>2.0382143896161127</v>
      </c>
      <c r="G4227" s="110">
        <f t="shared" ca="1" si="790"/>
        <v>8362.0319015566365</v>
      </c>
      <c r="H4227" s="92">
        <f t="shared" si="781"/>
        <v>4200</v>
      </c>
      <c r="I4227" s="109">
        <f t="shared" ca="1" si="782"/>
        <v>2.160083260204698</v>
      </c>
      <c r="J4227" s="51">
        <f t="shared" ca="1" si="786"/>
        <v>9550.6632945335641</v>
      </c>
      <c r="K4227" s="51">
        <f t="shared" ca="1" si="791"/>
        <v>9552.8233777937694</v>
      </c>
      <c r="L4227" s="111">
        <f t="shared" ca="1" si="783"/>
        <v>575</v>
      </c>
      <c r="M4227" s="112">
        <f t="shared" ca="1" si="784"/>
        <v>1190.7914762371329</v>
      </c>
      <c r="N4227" s="106"/>
      <c r="O4227" s="109">
        <f t="shared" ca="1" si="787"/>
        <v>10591.081512267869</v>
      </c>
      <c r="P4227" s="113">
        <f t="shared" ca="1" si="788"/>
        <v>1</v>
      </c>
      <c r="Q4227" s="114">
        <f t="shared" ca="1" si="785"/>
        <v>319</v>
      </c>
    </row>
    <row r="4228" spans="5:17" x14ac:dyDescent="0.35">
      <c r="E4228">
        <f t="shared" si="789"/>
        <v>4201</v>
      </c>
      <c r="F4228" s="109">
        <f t="shared" ca="1" si="780"/>
        <v>1.5846431664093275</v>
      </c>
      <c r="G4228" s="110">
        <f t="shared" ca="1" si="790"/>
        <v>8363.6165447230451</v>
      </c>
      <c r="H4228" s="92">
        <f t="shared" si="781"/>
        <v>4201</v>
      </c>
      <c r="I4228" s="109">
        <f t="shared" ca="1" si="782"/>
        <v>0.71964450013871961</v>
      </c>
      <c r="J4228" s="51">
        <f t="shared" ca="1" si="786"/>
        <v>9552.8233777937694</v>
      </c>
      <c r="K4228" s="51">
        <f t="shared" ca="1" si="791"/>
        <v>9553.5430222939085</v>
      </c>
      <c r="L4228" s="111">
        <f t="shared" ca="1" si="783"/>
        <v>576</v>
      </c>
      <c r="M4228" s="112">
        <f t="shared" ca="1" si="784"/>
        <v>1189.9264775708634</v>
      </c>
      <c r="N4228" s="106"/>
      <c r="O4228" s="109">
        <f t="shared" ca="1" si="787"/>
        <v>1510.0979508336643</v>
      </c>
      <c r="P4228" s="113">
        <f t="shared" ca="1" si="788"/>
        <v>1</v>
      </c>
      <c r="Q4228" s="114">
        <f t="shared" ca="1" si="785"/>
        <v>106</v>
      </c>
    </row>
    <row r="4229" spans="5:17" x14ac:dyDescent="0.35">
      <c r="E4229">
        <f t="shared" si="789"/>
        <v>4202</v>
      </c>
      <c r="F4229" s="109">
        <f t="shared" ca="1" si="780"/>
        <v>0.18458974200696224</v>
      </c>
      <c r="G4229" s="110">
        <f t="shared" ca="1" si="790"/>
        <v>8363.8011344650513</v>
      </c>
      <c r="H4229" s="92">
        <f t="shared" si="781"/>
        <v>4202</v>
      </c>
      <c r="I4229" s="109">
        <f t="shared" ca="1" si="782"/>
        <v>6.3753423044498589</v>
      </c>
      <c r="J4229" s="51">
        <f t="shared" ca="1" si="786"/>
        <v>9553.5430222939085</v>
      </c>
      <c r="K4229" s="51">
        <f t="shared" ca="1" si="791"/>
        <v>9559.9183645983576</v>
      </c>
      <c r="L4229" s="111">
        <f t="shared" ca="1" si="783"/>
        <v>577</v>
      </c>
      <c r="M4229" s="112">
        <f t="shared" ca="1" si="784"/>
        <v>1196.1172301333063</v>
      </c>
      <c r="N4229" s="106"/>
      <c r="O4229" s="109">
        <f t="shared" ca="1" si="787"/>
        <v>4768.7808455596169</v>
      </c>
      <c r="P4229" s="113">
        <f t="shared" ca="1" si="788"/>
        <v>1</v>
      </c>
      <c r="Q4229" s="114">
        <f t="shared" ca="1" si="785"/>
        <v>325</v>
      </c>
    </row>
    <row r="4230" spans="5:17" x14ac:dyDescent="0.35">
      <c r="E4230">
        <f t="shared" si="789"/>
        <v>4203</v>
      </c>
      <c r="F4230" s="109">
        <f t="shared" ca="1" si="780"/>
        <v>2.0347587178299529</v>
      </c>
      <c r="G4230" s="110">
        <f t="shared" ca="1" si="790"/>
        <v>8365.8358931828807</v>
      </c>
      <c r="H4230" s="92">
        <f t="shared" si="781"/>
        <v>4203</v>
      </c>
      <c r="I4230" s="109">
        <f t="shared" ca="1" si="782"/>
        <v>0.54907239927519635</v>
      </c>
      <c r="J4230" s="51">
        <f t="shared" ca="1" si="786"/>
        <v>9559.9183645983576</v>
      </c>
      <c r="K4230" s="51">
        <f t="shared" ca="1" si="791"/>
        <v>9560.4674369976328</v>
      </c>
      <c r="L4230" s="111">
        <f t="shared" ca="1" si="783"/>
        <v>576</v>
      </c>
      <c r="M4230" s="112">
        <f t="shared" ca="1" si="784"/>
        <v>1194.6315438147521</v>
      </c>
      <c r="N4230" s="106"/>
      <c r="O4230" s="109">
        <f t="shared" ca="1" si="787"/>
        <v>6285.799018206515</v>
      </c>
      <c r="P4230" s="113">
        <f t="shared" ca="1" si="788"/>
        <v>1</v>
      </c>
      <c r="Q4230" s="114">
        <f t="shared" ca="1" si="785"/>
        <v>389</v>
      </c>
    </row>
    <row r="4231" spans="5:17" x14ac:dyDescent="0.35">
      <c r="E4231">
        <f t="shared" si="789"/>
        <v>4204</v>
      </c>
      <c r="F4231" s="109">
        <f t="shared" ca="1" si="780"/>
        <v>0.2938254754329383</v>
      </c>
      <c r="G4231" s="110">
        <f t="shared" ca="1" si="790"/>
        <v>8366.1297186583142</v>
      </c>
      <c r="H4231" s="92">
        <f t="shared" si="781"/>
        <v>4204</v>
      </c>
      <c r="I4231" s="109">
        <f t="shared" ca="1" si="782"/>
        <v>0.87516110728517327</v>
      </c>
      <c r="J4231" s="51">
        <f t="shared" ca="1" si="786"/>
        <v>9560.4674369976328</v>
      </c>
      <c r="K4231" s="51">
        <f t="shared" ca="1" si="791"/>
        <v>9561.3425981049186</v>
      </c>
      <c r="L4231" s="111">
        <f t="shared" ca="1" si="783"/>
        <v>575</v>
      </c>
      <c r="M4231" s="112">
        <f t="shared" ca="1" si="784"/>
        <v>1195.2128794466043</v>
      </c>
      <c r="N4231" s="106"/>
      <c r="O4231" s="109">
        <f t="shared" ca="1" si="787"/>
        <v>734.48441554219789</v>
      </c>
      <c r="P4231" s="113">
        <f t="shared" ca="1" si="788"/>
        <v>1</v>
      </c>
      <c r="Q4231" s="114">
        <f t="shared" ca="1" si="785"/>
        <v>44</v>
      </c>
    </row>
    <row r="4232" spans="5:17" x14ac:dyDescent="0.35">
      <c r="E4232">
        <f t="shared" si="789"/>
        <v>4205</v>
      </c>
      <c r="F4232" s="109">
        <f t="shared" ca="1" si="780"/>
        <v>0.14234110176474793</v>
      </c>
      <c r="G4232" s="110">
        <f t="shared" ca="1" si="790"/>
        <v>8366.2720597600783</v>
      </c>
      <c r="H4232" s="92">
        <f t="shared" si="781"/>
        <v>4205</v>
      </c>
      <c r="I4232" s="109">
        <f t="shared" ca="1" si="782"/>
        <v>3.4405972615416198</v>
      </c>
      <c r="J4232" s="51">
        <f t="shared" ca="1" si="786"/>
        <v>9561.3425981049186</v>
      </c>
      <c r="K4232" s="51">
        <f t="shared" ca="1" si="791"/>
        <v>9564.7831953664609</v>
      </c>
      <c r="L4232" s="111">
        <f t="shared" ca="1" si="783"/>
        <v>574</v>
      </c>
      <c r="M4232" s="112">
        <f t="shared" ca="1" si="784"/>
        <v>1198.5111356063826</v>
      </c>
      <c r="N4232" s="106"/>
      <c r="O4232" s="109">
        <f t="shared" ca="1" si="787"/>
        <v>3550.0090816955453</v>
      </c>
      <c r="P4232" s="113">
        <f t="shared" ca="1" si="788"/>
        <v>1</v>
      </c>
      <c r="Q4232" s="114">
        <f t="shared" ca="1" si="785"/>
        <v>282</v>
      </c>
    </row>
    <row r="4233" spans="5:17" x14ac:dyDescent="0.35">
      <c r="E4233">
        <f t="shared" si="789"/>
        <v>4206</v>
      </c>
      <c r="F4233" s="109">
        <f t="shared" ca="1" si="780"/>
        <v>6.5451133646714634</v>
      </c>
      <c r="G4233" s="110">
        <f t="shared" ca="1" si="790"/>
        <v>8372.8171731247494</v>
      </c>
      <c r="H4233" s="92">
        <f t="shared" si="781"/>
        <v>4206</v>
      </c>
      <c r="I4233" s="109">
        <f t="shared" ca="1" si="782"/>
        <v>1.3875647533826754</v>
      </c>
      <c r="J4233" s="51">
        <f t="shared" ca="1" si="786"/>
        <v>9564.7831953664609</v>
      </c>
      <c r="K4233" s="51">
        <f t="shared" ca="1" si="791"/>
        <v>9566.1707601198432</v>
      </c>
      <c r="L4233" s="111">
        <f t="shared" ca="1" si="783"/>
        <v>573</v>
      </c>
      <c r="M4233" s="112">
        <f t="shared" ca="1" si="784"/>
        <v>1193.3535869950938</v>
      </c>
      <c r="N4233" s="106"/>
      <c r="O4233" s="109">
        <f t="shared" ca="1" si="787"/>
        <v>3184.7669484651046</v>
      </c>
      <c r="P4233" s="113">
        <f t="shared" ca="1" si="788"/>
        <v>1</v>
      </c>
      <c r="Q4233" s="114">
        <f t="shared" ca="1" si="785"/>
        <v>246</v>
      </c>
    </row>
    <row r="4234" spans="5:17" x14ac:dyDescent="0.35">
      <c r="E4234">
        <f t="shared" si="789"/>
        <v>4207</v>
      </c>
      <c r="F4234" s="109">
        <f t="shared" ca="1" si="780"/>
        <v>1.2168435690031543</v>
      </c>
      <c r="G4234" s="110">
        <f t="shared" ca="1" si="790"/>
        <v>8374.0340166937531</v>
      </c>
      <c r="H4234" s="92">
        <f t="shared" si="781"/>
        <v>4207</v>
      </c>
      <c r="I4234" s="109">
        <f t="shared" ca="1" si="782"/>
        <v>0.9707203277636367</v>
      </c>
      <c r="J4234" s="51">
        <f t="shared" ca="1" si="786"/>
        <v>9566.1707601198432</v>
      </c>
      <c r="K4234" s="51">
        <f t="shared" ca="1" si="791"/>
        <v>9567.1414804476062</v>
      </c>
      <c r="L4234" s="111">
        <f t="shared" ca="1" si="783"/>
        <v>572</v>
      </c>
      <c r="M4234" s="112">
        <f t="shared" ca="1" si="784"/>
        <v>1193.1074637538532</v>
      </c>
      <c r="N4234" s="106"/>
      <c r="O4234" s="109">
        <f t="shared" ca="1" si="787"/>
        <v>10614.047856534191</v>
      </c>
      <c r="P4234" s="113">
        <f t="shared" ca="1" si="788"/>
        <v>1</v>
      </c>
      <c r="Q4234" s="114">
        <f t="shared" ca="1" si="785"/>
        <v>316</v>
      </c>
    </row>
    <row r="4235" spans="5:17" x14ac:dyDescent="0.35">
      <c r="E4235">
        <f t="shared" si="789"/>
        <v>4208</v>
      </c>
      <c r="F4235" s="109">
        <f t="shared" ca="1" si="780"/>
        <v>0.91822491397221606</v>
      </c>
      <c r="G4235" s="110">
        <f t="shared" ca="1" si="790"/>
        <v>8374.9522416077252</v>
      </c>
      <c r="H4235" s="92">
        <f t="shared" si="781"/>
        <v>4208</v>
      </c>
      <c r="I4235" s="109">
        <f t="shared" ca="1" si="782"/>
        <v>1.7533847324623433</v>
      </c>
      <c r="J4235" s="51">
        <f t="shared" ca="1" si="786"/>
        <v>9567.1414804476062</v>
      </c>
      <c r="K4235" s="51">
        <f t="shared" ca="1" si="791"/>
        <v>9568.8948651800692</v>
      </c>
      <c r="L4235" s="111">
        <f t="shared" ca="1" si="783"/>
        <v>572</v>
      </c>
      <c r="M4235" s="112">
        <f t="shared" ca="1" si="784"/>
        <v>1193.942623572344</v>
      </c>
      <c r="N4235" s="106"/>
      <c r="O4235" s="109">
        <f t="shared" ca="1" si="787"/>
        <v>8538.5884594754916</v>
      </c>
      <c r="P4235" s="113">
        <f t="shared" ca="1" si="788"/>
        <v>1</v>
      </c>
      <c r="Q4235" s="114">
        <f t="shared" ca="1" si="785"/>
        <v>526</v>
      </c>
    </row>
    <row r="4236" spans="5:17" x14ac:dyDescent="0.35">
      <c r="E4236">
        <f t="shared" si="789"/>
        <v>4209</v>
      </c>
      <c r="F4236" s="109">
        <f t="shared" ca="1" si="780"/>
        <v>2.9627974450975536</v>
      </c>
      <c r="G4236" s="110">
        <f t="shared" ca="1" si="790"/>
        <v>8377.915039052823</v>
      </c>
      <c r="H4236" s="92">
        <f t="shared" si="781"/>
        <v>4209</v>
      </c>
      <c r="I4236" s="109">
        <f t="shared" ca="1" si="782"/>
        <v>0.95842441581969806</v>
      </c>
      <c r="J4236" s="51">
        <f t="shared" ca="1" si="786"/>
        <v>9568.8948651800692</v>
      </c>
      <c r="K4236" s="51">
        <f t="shared" ca="1" si="791"/>
        <v>9569.8532895958888</v>
      </c>
      <c r="L4236" s="111">
        <f t="shared" ca="1" si="783"/>
        <v>572</v>
      </c>
      <c r="M4236" s="112">
        <f t="shared" ca="1" si="784"/>
        <v>1191.9382505430658</v>
      </c>
      <c r="N4236" s="106"/>
      <c r="O4236" s="109">
        <f t="shared" ca="1" si="787"/>
        <v>200.27912659121475</v>
      </c>
      <c r="P4236" s="113">
        <f t="shared" ca="1" si="788"/>
        <v>1</v>
      </c>
      <c r="Q4236" s="114">
        <f t="shared" ca="1" si="785"/>
        <v>2</v>
      </c>
    </row>
    <row r="4237" spans="5:17" x14ac:dyDescent="0.35">
      <c r="E4237">
        <f t="shared" si="789"/>
        <v>4210</v>
      </c>
      <c r="F4237" s="109">
        <f t="shared" ca="1" si="780"/>
        <v>2.3295061196313731</v>
      </c>
      <c r="G4237" s="110">
        <f t="shared" ca="1" si="790"/>
        <v>8380.2445451724543</v>
      </c>
      <c r="H4237" s="92">
        <f t="shared" si="781"/>
        <v>4210</v>
      </c>
      <c r="I4237" s="109">
        <f t="shared" ca="1" si="782"/>
        <v>1.5845746146535689</v>
      </c>
      <c r="J4237" s="51">
        <f t="shared" ca="1" si="786"/>
        <v>9569.8532895958888</v>
      </c>
      <c r="K4237" s="51">
        <f t="shared" ca="1" si="791"/>
        <v>9571.4378642105421</v>
      </c>
      <c r="L4237" s="111">
        <f t="shared" ca="1" si="783"/>
        <v>571</v>
      </c>
      <c r="M4237" s="112">
        <f t="shared" ca="1" si="784"/>
        <v>1191.1933190380878</v>
      </c>
      <c r="N4237" s="106"/>
      <c r="O4237" s="109">
        <f t="shared" ca="1" si="787"/>
        <v>9475.6110114676467</v>
      </c>
      <c r="P4237" s="113">
        <f t="shared" ca="1" si="788"/>
        <v>1</v>
      </c>
      <c r="Q4237" s="114">
        <f t="shared" ca="1" si="785"/>
        <v>581</v>
      </c>
    </row>
    <row r="4238" spans="5:17" x14ac:dyDescent="0.35">
      <c r="E4238">
        <f t="shared" si="789"/>
        <v>4211</v>
      </c>
      <c r="F4238" s="109">
        <f t="shared" ca="1" si="780"/>
        <v>0.30006773917679452</v>
      </c>
      <c r="G4238" s="110">
        <f t="shared" ca="1" si="790"/>
        <v>8380.5446129116317</v>
      </c>
      <c r="H4238" s="92">
        <f t="shared" si="781"/>
        <v>4211</v>
      </c>
      <c r="I4238" s="109">
        <f t="shared" ca="1" si="782"/>
        <v>0.56347502470349431</v>
      </c>
      <c r="J4238" s="51">
        <f t="shared" ca="1" si="786"/>
        <v>9571.4378642105421</v>
      </c>
      <c r="K4238" s="51">
        <f t="shared" ca="1" si="791"/>
        <v>9572.0013392352448</v>
      </c>
      <c r="L4238" s="111">
        <f t="shared" ca="1" si="783"/>
        <v>571</v>
      </c>
      <c r="M4238" s="112">
        <f t="shared" ca="1" si="784"/>
        <v>1191.4567263236131</v>
      </c>
      <c r="N4238" s="106"/>
      <c r="O4238" s="109">
        <f t="shared" ca="1" si="787"/>
        <v>5989.9380582781741</v>
      </c>
      <c r="P4238" s="113">
        <f t="shared" ca="1" si="788"/>
        <v>1</v>
      </c>
      <c r="Q4238" s="114">
        <f t="shared" ca="1" si="785"/>
        <v>372</v>
      </c>
    </row>
    <row r="4239" spans="5:17" x14ac:dyDescent="0.35">
      <c r="E4239">
        <f t="shared" si="789"/>
        <v>4212</v>
      </c>
      <c r="F4239" s="109">
        <f t="shared" ca="1" si="780"/>
        <v>1.6020902889829718</v>
      </c>
      <c r="G4239" s="110">
        <f t="shared" ca="1" si="790"/>
        <v>8382.1467032006149</v>
      </c>
      <c r="H4239" s="92">
        <f t="shared" si="781"/>
        <v>4212</v>
      </c>
      <c r="I4239" s="109">
        <f t="shared" ca="1" si="782"/>
        <v>0.74538163969261806</v>
      </c>
      <c r="J4239" s="51">
        <f t="shared" ca="1" si="786"/>
        <v>9572.0013392352448</v>
      </c>
      <c r="K4239" s="51">
        <f t="shared" ca="1" si="791"/>
        <v>9572.7467208749367</v>
      </c>
      <c r="L4239" s="111">
        <f t="shared" ca="1" si="783"/>
        <v>570</v>
      </c>
      <c r="M4239" s="112">
        <f t="shared" ca="1" si="784"/>
        <v>1190.6000176743219</v>
      </c>
      <c r="N4239" s="106"/>
      <c r="O4239" s="109">
        <f t="shared" ca="1" si="787"/>
        <v>9814.0046008815134</v>
      </c>
      <c r="P4239" s="113">
        <f t="shared" ca="1" si="788"/>
        <v>1</v>
      </c>
      <c r="Q4239" s="114">
        <f t="shared" ca="1" si="785"/>
        <v>567</v>
      </c>
    </row>
    <row r="4240" spans="5:17" x14ac:dyDescent="0.35">
      <c r="E4240">
        <f t="shared" si="789"/>
        <v>4213</v>
      </c>
      <c r="F4240" s="109">
        <f t="shared" ca="1" si="780"/>
        <v>3.7592363125748962</v>
      </c>
      <c r="G4240" s="110">
        <f t="shared" ca="1" si="790"/>
        <v>8385.9059395131899</v>
      </c>
      <c r="H4240" s="92">
        <f t="shared" si="781"/>
        <v>4213</v>
      </c>
      <c r="I4240" s="109">
        <f t="shared" ca="1" si="782"/>
        <v>2.9144697072149723</v>
      </c>
      <c r="J4240" s="51">
        <f t="shared" ca="1" si="786"/>
        <v>9572.7467208749367</v>
      </c>
      <c r="K4240" s="51">
        <f t="shared" ca="1" si="791"/>
        <v>9575.6611905821519</v>
      </c>
      <c r="L4240" s="111">
        <f t="shared" ca="1" si="783"/>
        <v>570</v>
      </c>
      <c r="M4240" s="112">
        <f t="shared" ca="1" si="784"/>
        <v>1189.755251068962</v>
      </c>
      <c r="N4240" s="106"/>
      <c r="O4240" s="109">
        <f t="shared" ca="1" si="787"/>
        <v>5911.8550344143077</v>
      </c>
      <c r="P4240" s="113">
        <f t="shared" ca="1" si="788"/>
        <v>1</v>
      </c>
      <c r="Q4240" s="114">
        <f t="shared" ca="1" si="785"/>
        <v>356</v>
      </c>
    </row>
    <row r="4241" spans="5:17" x14ac:dyDescent="0.35">
      <c r="E4241">
        <f t="shared" si="789"/>
        <v>4214</v>
      </c>
      <c r="F4241" s="109">
        <f t="shared" ca="1" si="780"/>
        <v>1.8451690995963494</v>
      </c>
      <c r="G4241" s="110">
        <f t="shared" ca="1" si="790"/>
        <v>8387.751108612787</v>
      </c>
      <c r="H4241" s="92">
        <f t="shared" si="781"/>
        <v>4214</v>
      </c>
      <c r="I4241" s="109">
        <f t="shared" ca="1" si="782"/>
        <v>0.34791333777637967</v>
      </c>
      <c r="J4241" s="51">
        <f t="shared" ca="1" si="786"/>
        <v>9575.6611905821519</v>
      </c>
      <c r="K4241" s="51">
        <f t="shared" ca="1" si="791"/>
        <v>9576.0091039199287</v>
      </c>
      <c r="L4241" s="111">
        <f t="shared" ca="1" si="783"/>
        <v>570</v>
      </c>
      <c r="M4241" s="112">
        <f t="shared" ca="1" si="784"/>
        <v>1188.2579953071418</v>
      </c>
      <c r="N4241" s="106"/>
      <c r="O4241" s="109">
        <f t="shared" ca="1" si="787"/>
        <v>7439.3793201014551</v>
      </c>
      <c r="P4241" s="113">
        <f t="shared" ca="1" si="788"/>
        <v>1</v>
      </c>
      <c r="Q4241" s="114">
        <f t="shared" ca="1" si="785"/>
        <v>455</v>
      </c>
    </row>
    <row r="4242" spans="5:17" x14ac:dyDescent="0.35">
      <c r="E4242">
        <f t="shared" si="789"/>
        <v>4215</v>
      </c>
      <c r="F4242" s="109">
        <f t="shared" ca="1" si="780"/>
        <v>3.4228609254268942</v>
      </c>
      <c r="G4242" s="110">
        <f t="shared" ca="1" si="790"/>
        <v>8391.173969538213</v>
      </c>
      <c r="H4242" s="92">
        <f t="shared" si="781"/>
        <v>4215</v>
      </c>
      <c r="I4242" s="109">
        <f t="shared" ca="1" si="782"/>
        <v>5.596300354691679</v>
      </c>
      <c r="J4242" s="51">
        <f t="shared" ca="1" si="786"/>
        <v>9576.0091039199287</v>
      </c>
      <c r="K4242" s="51">
        <f t="shared" ca="1" si="791"/>
        <v>9581.60540427462</v>
      </c>
      <c r="L4242" s="111">
        <f t="shared" ca="1" si="783"/>
        <v>570</v>
      </c>
      <c r="M4242" s="112">
        <f t="shared" ca="1" si="784"/>
        <v>1190.431434736407</v>
      </c>
      <c r="N4242" s="106"/>
      <c r="O4242" s="109">
        <f t="shared" ca="1" si="787"/>
        <v>2874.7574693147108</v>
      </c>
      <c r="P4242" s="113">
        <f t="shared" ca="1" si="788"/>
        <v>1</v>
      </c>
      <c r="Q4242" s="114">
        <f t="shared" ca="1" si="785"/>
        <v>205</v>
      </c>
    </row>
    <row r="4243" spans="5:17" x14ac:dyDescent="0.35">
      <c r="E4243">
        <f t="shared" si="789"/>
        <v>4216</v>
      </c>
      <c r="F4243" s="109">
        <f t="shared" ca="1" si="780"/>
        <v>3.285707172542053</v>
      </c>
      <c r="G4243" s="110">
        <f t="shared" ca="1" si="790"/>
        <v>8394.4596767107541</v>
      </c>
      <c r="H4243" s="92">
        <f t="shared" si="781"/>
        <v>4216</v>
      </c>
      <c r="I4243" s="109">
        <f t="shared" ca="1" si="782"/>
        <v>1.142032355740761</v>
      </c>
      <c r="J4243" s="51">
        <f t="shared" ca="1" si="786"/>
        <v>9581.60540427462</v>
      </c>
      <c r="K4243" s="51">
        <f t="shared" ca="1" si="791"/>
        <v>9582.7474366303613</v>
      </c>
      <c r="L4243" s="111">
        <f t="shared" ca="1" si="783"/>
        <v>570</v>
      </c>
      <c r="M4243" s="112">
        <f t="shared" ca="1" si="784"/>
        <v>1188.2877599196072</v>
      </c>
      <c r="N4243" s="106"/>
      <c r="O4243" s="109">
        <f t="shared" ca="1" si="787"/>
        <v>9948.6167581840855</v>
      </c>
      <c r="P4243" s="113">
        <f t="shared" ca="1" si="788"/>
        <v>1</v>
      </c>
      <c r="Q4243" s="114">
        <f t="shared" ca="1" si="785"/>
        <v>569</v>
      </c>
    </row>
    <row r="4244" spans="5:17" x14ac:dyDescent="0.35">
      <c r="E4244">
        <f t="shared" si="789"/>
        <v>4217</v>
      </c>
      <c r="F4244" s="109">
        <f t="shared" ca="1" si="780"/>
        <v>4.4983976632377276</v>
      </c>
      <c r="G4244" s="110">
        <f t="shared" ca="1" si="790"/>
        <v>8398.9580743739916</v>
      </c>
      <c r="H4244" s="92">
        <f t="shared" si="781"/>
        <v>4217</v>
      </c>
      <c r="I4244" s="109">
        <f t="shared" ca="1" si="782"/>
        <v>1.4470581776168487</v>
      </c>
      <c r="J4244" s="51">
        <f t="shared" ca="1" si="786"/>
        <v>9582.7474366303613</v>
      </c>
      <c r="K4244" s="51">
        <f t="shared" ca="1" si="791"/>
        <v>9584.1944948079781</v>
      </c>
      <c r="L4244" s="111">
        <f t="shared" ca="1" si="783"/>
        <v>570</v>
      </c>
      <c r="M4244" s="112">
        <f t="shared" ca="1" si="784"/>
        <v>1185.2364204339865</v>
      </c>
      <c r="N4244" s="106"/>
      <c r="O4244" s="109">
        <f t="shared" ca="1" si="787"/>
        <v>10124.245140102836</v>
      </c>
      <c r="P4244" s="113">
        <f t="shared" ca="1" si="788"/>
        <v>1</v>
      </c>
      <c r="Q4244" s="114">
        <f t="shared" ca="1" si="785"/>
        <v>533</v>
      </c>
    </row>
    <row r="4245" spans="5:17" x14ac:dyDescent="0.35">
      <c r="E4245">
        <f t="shared" si="789"/>
        <v>4218</v>
      </c>
      <c r="F4245" s="109">
        <f t="shared" ca="1" si="780"/>
        <v>2.891027828699392</v>
      </c>
      <c r="G4245" s="110">
        <f t="shared" ca="1" si="790"/>
        <v>8401.8491022026901</v>
      </c>
      <c r="H4245" s="92">
        <f t="shared" si="781"/>
        <v>4218</v>
      </c>
      <c r="I4245" s="109">
        <f t="shared" ca="1" si="782"/>
        <v>1.1525013197206802</v>
      </c>
      <c r="J4245" s="51">
        <f t="shared" ca="1" si="786"/>
        <v>9584.1944948079781</v>
      </c>
      <c r="K4245" s="51">
        <f t="shared" ca="1" si="791"/>
        <v>9585.3469961276987</v>
      </c>
      <c r="L4245" s="111">
        <f t="shared" ca="1" si="783"/>
        <v>569</v>
      </c>
      <c r="M4245" s="112">
        <f t="shared" ca="1" si="784"/>
        <v>1183.4978939250086</v>
      </c>
      <c r="N4245" s="106"/>
      <c r="O4245" s="109">
        <f t="shared" ca="1" si="787"/>
        <v>366.148578481708</v>
      </c>
      <c r="P4245" s="113">
        <f t="shared" ca="1" si="788"/>
        <v>1</v>
      </c>
      <c r="Q4245" s="114">
        <f t="shared" ca="1" si="785"/>
        <v>8</v>
      </c>
    </row>
    <row r="4246" spans="5:17" x14ac:dyDescent="0.35">
      <c r="E4246">
        <f t="shared" si="789"/>
        <v>4219</v>
      </c>
      <c r="F4246" s="109">
        <f t="shared" ca="1" si="780"/>
        <v>0.3624258113939744</v>
      </c>
      <c r="G4246" s="110">
        <f t="shared" ca="1" si="790"/>
        <v>8402.2115280140843</v>
      </c>
      <c r="H4246" s="92">
        <f t="shared" si="781"/>
        <v>4219</v>
      </c>
      <c r="I4246" s="109">
        <f t="shared" ca="1" si="782"/>
        <v>0.7400587689634559</v>
      </c>
      <c r="J4246" s="51">
        <f t="shared" ca="1" si="786"/>
        <v>9585.3469961276987</v>
      </c>
      <c r="K4246" s="51">
        <f t="shared" ca="1" si="791"/>
        <v>9586.0870548966614</v>
      </c>
      <c r="L4246" s="111">
        <f t="shared" ca="1" si="783"/>
        <v>569</v>
      </c>
      <c r="M4246" s="112">
        <f t="shared" ca="1" si="784"/>
        <v>1183.8755268825771</v>
      </c>
      <c r="N4246" s="106"/>
      <c r="O4246" s="109">
        <f t="shared" ca="1" si="787"/>
        <v>9839.758851540304</v>
      </c>
      <c r="P4246" s="113">
        <f t="shared" ca="1" si="788"/>
        <v>1</v>
      </c>
      <c r="Q4246" s="114">
        <f t="shared" ca="1" si="785"/>
        <v>569</v>
      </c>
    </row>
    <row r="4247" spans="5:17" x14ac:dyDescent="0.35">
      <c r="E4247">
        <f t="shared" si="789"/>
        <v>4220</v>
      </c>
      <c r="F4247" s="109">
        <f t="shared" ca="1" si="780"/>
        <v>1.5546810338611226</v>
      </c>
      <c r="G4247" s="110">
        <f t="shared" ca="1" si="790"/>
        <v>8403.7662090479462</v>
      </c>
      <c r="H4247" s="92">
        <f t="shared" si="781"/>
        <v>4220</v>
      </c>
      <c r="I4247" s="109">
        <f t="shared" ca="1" si="782"/>
        <v>5.9777500665574338E-4</v>
      </c>
      <c r="J4247" s="51">
        <f t="shared" ca="1" si="786"/>
        <v>9586.0870548966614</v>
      </c>
      <c r="K4247" s="51">
        <f t="shared" ca="1" si="791"/>
        <v>9586.0876526716675</v>
      </c>
      <c r="L4247" s="111">
        <f t="shared" ca="1" si="783"/>
        <v>568</v>
      </c>
      <c r="M4247" s="112">
        <f t="shared" ca="1" si="784"/>
        <v>1182.3214436237213</v>
      </c>
      <c r="N4247" s="106"/>
      <c r="O4247" s="109">
        <f t="shared" ca="1" si="787"/>
        <v>9328.7966880276344</v>
      </c>
      <c r="P4247" s="113">
        <f t="shared" ca="1" si="788"/>
        <v>1</v>
      </c>
      <c r="Q4247" s="114">
        <f t="shared" ca="1" si="785"/>
        <v>562</v>
      </c>
    </row>
    <row r="4248" spans="5:17" x14ac:dyDescent="0.35">
      <c r="E4248">
        <f t="shared" si="789"/>
        <v>4221</v>
      </c>
      <c r="F4248" s="109">
        <f t="shared" ca="1" si="780"/>
        <v>1.0554363355284744</v>
      </c>
      <c r="G4248" s="110">
        <f t="shared" ca="1" si="790"/>
        <v>8404.8216453834739</v>
      </c>
      <c r="H4248" s="92">
        <f t="shared" si="781"/>
        <v>4221</v>
      </c>
      <c r="I4248" s="109">
        <f t="shared" ca="1" si="782"/>
        <v>2.2624397222187396</v>
      </c>
      <c r="J4248" s="51">
        <f t="shared" ca="1" si="786"/>
        <v>9586.0876526716675</v>
      </c>
      <c r="K4248" s="51">
        <f t="shared" ca="1" si="791"/>
        <v>9588.3500923938864</v>
      </c>
      <c r="L4248" s="111">
        <f t="shared" ca="1" si="783"/>
        <v>568</v>
      </c>
      <c r="M4248" s="112">
        <f t="shared" ca="1" si="784"/>
        <v>1183.5284470104125</v>
      </c>
      <c r="N4248" s="106"/>
      <c r="O4248" s="109">
        <f t="shared" ca="1" si="787"/>
        <v>3218.0853890058893</v>
      </c>
      <c r="P4248" s="113">
        <f t="shared" ca="1" si="788"/>
        <v>1</v>
      </c>
      <c r="Q4248" s="114">
        <f t="shared" ca="1" si="785"/>
        <v>249</v>
      </c>
    </row>
    <row r="4249" spans="5:17" x14ac:dyDescent="0.35">
      <c r="E4249">
        <f t="shared" si="789"/>
        <v>4222</v>
      </c>
      <c r="F4249" s="109">
        <f t="shared" ca="1" si="780"/>
        <v>3.1564482613386673</v>
      </c>
      <c r="G4249" s="110">
        <f t="shared" ca="1" si="790"/>
        <v>8407.9780936448133</v>
      </c>
      <c r="H4249" s="92">
        <f t="shared" si="781"/>
        <v>4222</v>
      </c>
      <c r="I4249" s="109">
        <f t="shared" ca="1" si="782"/>
        <v>1.0715016198839626</v>
      </c>
      <c r="J4249" s="51">
        <f t="shared" ca="1" si="786"/>
        <v>9588.3500923938864</v>
      </c>
      <c r="K4249" s="51">
        <f t="shared" ca="1" si="791"/>
        <v>9589.421594013771</v>
      </c>
      <c r="L4249" s="111">
        <f t="shared" ca="1" si="783"/>
        <v>568</v>
      </c>
      <c r="M4249" s="112">
        <f t="shared" ca="1" si="784"/>
        <v>1181.4435003689578</v>
      </c>
      <c r="N4249" s="106"/>
      <c r="O4249" s="109">
        <f t="shared" ca="1" si="787"/>
        <v>113.10963961159113</v>
      </c>
      <c r="P4249" s="113">
        <f t="shared" ca="1" si="788"/>
        <v>1</v>
      </c>
      <c r="Q4249" s="114">
        <f t="shared" ca="1" si="785"/>
        <v>2</v>
      </c>
    </row>
    <row r="4250" spans="5:17" x14ac:dyDescent="0.35">
      <c r="E4250">
        <f t="shared" si="789"/>
        <v>4223</v>
      </c>
      <c r="F4250" s="109">
        <f t="shared" ca="1" si="780"/>
        <v>0.50471299970703654</v>
      </c>
      <c r="G4250" s="110">
        <f t="shared" ca="1" si="790"/>
        <v>8408.4828066445207</v>
      </c>
      <c r="H4250" s="92">
        <f t="shared" si="781"/>
        <v>4223</v>
      </c>
      <c r="I4250" s="109">
        <f t="shared" ca="1" si="782"/>
        <v>0.38320874229383894</v>
      </c>
      <c r="J4250" s="51">
        <f t="shared" ca="1" si="786"/>
        <v>9589.421594013771</v>
      </c>
      <c r="K4250" s="51">
        <f t="shared" ca="1" si="791"/>
        <v>9589.8048027560653</v>
      </c>
      <c r="L4250" s="111">
        <f t="shared" ca="1" si="783"/>
        <v>567</v>
      </c>
      <c r="M4250" s="112">
        <f t="shared" ca="1" si="784"/>
        <v>1181.3219961115446</v>
      </c>
      <c r="N4250" s="106"/>
      <c r="O4250" s="109">
        <f t="shared" ca="1" si="787"/>
        <v>4240.5744670046006</v>
      </c>
      <c r="P4250" s="113">
        <f t="shared" ca="1" si="788"/>
        <v>1</v>
      </c>
      <c r="Q4250" s="114">
        <f t="shared" ca="1" si="785"/>
        <v>322</v>
      </c>
    </row>
    <row r="4251" spans="5:17" x14ac:dyDescent="0.35">
      <c r="E4251">
        <f t="shared" si="789"/>
        <v>4224</v>
      </c>
      <c r="F4251" s="109">
        <f t="shared" ca="1" si="780"/>
        <v>3.602014488137498</v>
      </c>
      <c r="G4251" s="110">
        <f t="shared" ca="1" si="790"/>
        <v>8412.0848211326575</v>
      </c>
      <c r="H4251" s="92">
        <f t="shared" si="781"/>
        <v>4224</v>
      </c>
      <c r="I4251" s="109">
        <f t="shared" ca="1" si="782"/>
        <v>0.61473969548144902</v>
      </c>
      <c r="J4251" s="51">
        <f t="shared" ca="1" si="786"/>
        <v>9589.8048027560653</v>
      </c>
      <c r="K4251" s="51">
        <f t="shared" ca="1" si="791"/>
        <v>9590.4195424515474</v>
      </c>
      <c r="L4251" s="111">
        <f t="shared" ca="1" si="783"/>
        <v>566</v>
      </c>
      <c r="M4251" s="112">
        <f t="shared" ca="1" si="784"/>
        <v>1178.3347213188899</v>
      </c>
      <c r="N4251" s="106"/>
      <c r="O4251" s="109">
        <f t="shared" ca="1" si="787"/>
        <v>10629.12924604006</v>
      </c>
      <c r="P4251" s="113">
        <f t="shared" ca="1" si="788"/>
        <v>1</v>
      </c>
      <c r="Q4251" s="114">
        <f t="shared" ca="1" si="785"/>
        <v>309</v>
      </c>
    </row>
    <row r="4252" spans="5:17" x14ac:dyDescent="0.35">
      <c r="E4252">
        <f t="shared" si="789"/>
        <v>4225</v>
      </c>
      <c r="F4252" s="109">
        <f t="shared" ref="F4252:F4315" ca="1" si="792">-(1/B$4)*LN(RAND())</f>
        <v>0.9046301800942913</v>
      </c>
      <c r="G4252" s="110">
        <f t="shared" ca="1" si="790"/>
        <v>8412.989451312751</v>
      </c>
      <c r="H4252" s="92">
        <f t="shared" ref="H4252:H4315" si="793">E4252</f>
        <v>4225</v>
      </c>
      <c r="I4252" s="109">
        <f t="shared" ref="I4252:I4315" ca="1" si="794">-(1/B$5)*LN(RAND())</f>
        <v>1.8354878579147915</v>
      </c>
      <c r="J4252" s="51">
        <f t="shared" ca="1" si="786"/>
        <v>9590.4195424515474</v>
      </c>
      <c r="K4252" s="51">
        <f t="shared" ca="1" si="791"/>
        <v>9592.2550303094613</v>
      </c>
      <c r="L4252" s="111">
        <f t="shared" ref="L4252:L4315" ca="1" si="795">COUNTIF(G$28:G$5027,"&lt;"&amp;K4252)-H4252</f>
        <v>565</v>
      </c>
      <c r="M4252" s="112">
        <f t="shared" ref="M4252:M4315" ca="1" si="796">K4252-G4252</f>
        <v>1179.2655789967102</v>
      </c>
      <c r="N4252" s="106"/>
      <c r="O4252" s="109">
        <f t="shared" ca="1" si="787"/>
        <v>1355.7223994505432</v>
      </c>
      <c r="P4252" s="113">
        <f t="shared" ca="1" si="788"/>
        <v>1</v>
      </c>
      <c r="Q4252" s="114">
        <f t="shared" ref="Q4252:Q4315" ca="1" si="797">COUNTIF(G$28:G$5027,"&lt;"&amp;O4252)-COUNTIF(K$28:K$5027,"&lt;"&amp;O4252)</f>
        <v>101</v>
      </c>
    </row>
    <row r="4253" spans="5:17" x14ac:dyDescent="0.35">
      <c r="E4253">
        <f t="shared" si="789"/>
        <v>4226</v>
      </c>
      <c r="F4253" s="109">
        <f t="shared" ca="1" si="792"/>
        <v>1.3370217613612638</v>
      </c>
      <c r="G4253" s="110">
        <f t="shared" ca="1" si="790"/>
        <v>8414.3264730741121</v>
      </c>
      <c r="H4253" s="92">
        <f t="shared" si="793"/>
        <v>4226</v>
      </c>
      <c r="I4253" s="109">
        <f t="shared" ca="1" si="794"/>
        <v>0.58491698881161913</v>
      </c>
      <c r="J4253" s="51">
        <f t="shared" ref="J4253:J4316" ca="1" si="798">MAX(G4253,K4252)</f>
        <v>9592.2550303094613</v>
      </c>
      <c r="K4253" s="51">
        <f t="shared" ca="1" si="791"/>
        <v>9592.8399472982728</v>
      </c>
      <c r="L4253" s="111">
        <f t="shared" ca="1" si="795"/>
        <v>564</v>
      </c>
      <c r="M4253" s="112">
        <f t="shared" ca="1" si="796"/>
        <v>1178.5134742241607</v>
      </c>
      <c r="N4253" s="106"/>
      <c r="O4253" s="109">
        <f t="shared" ref="O4253:O4316" ca="1" si="799">K$5027*RAND()</f>
        <v>4293.2165049427585</v>
      </c>
      <c r="P4253" s="113">
        <f t="shared" ref="P4253:P4316" ca="1" si="800">COUNTIF(J$28:J$5027,"&lt;"&amp;O4253)-COUNTIF(K$28:K$5027,"&lt;"&amp;O4253)</f>
        <v>1</v>
      </c>
      <c r="Q4253" s="114">
        <f t="shared" ca="1" si="797"/>
        <v>321</v>
      </c>
    </row>
    <row r="4254" spans="5:17" x14ac:dyDescent="0.35">
      <c r="E4254">
        <f t="shared" ref="E4254:E4317" si="801">E4253+1</f>
        <v>4227</v>
      </c>
      <c r="F4254" s="109">
        <f t="shared" ca="1" si="792"/>
        <v>9.1209898584651228E-2</v>
      </c>
      <c r="G4254" s="110">
        <f t="shared" ref="G4254:G4317" ca="1" si="802">G4253+F4254</f>
        <v>8414.4176829726966</v>
      </c>
      <c r="H4254" s="92">
        <f t="shared" si="793"/>
        <v>4227</v>
      </c>
      <c r="I4254" s="109">
        <f t="shared" ca="1" si="794"/>
        <v>0.55953916339118481</v>
      </c>
      <c r="J4254" s="51">
        <f t="shared" ca="1" si="798"/>
        <v>9592.8399472982728</v>
      </c>
      <c r="K4254" s="51">
        <f t="shared" ref="K4254:K4317" ca="1" si="803">J4254+I4254</f>
        <v>9593.3994864616634</v>
      </c>
      <c r="L4254" s="111">
        <f t="shared" ca="1" si="795"/>
        <v>563</v>
      </c>
      <c r="M4254" s="112">
        <f t="shared" ca="1" si="796"/>
        <v>1178.9818034889668</v>
      </c>
      <c r="N4254" s="106"/>
      <c r="O4254" s="109">
        <f t="shared" ca="1" si="799"/>
        <v>3136.7920895772054</v>
      </c>
      <c r="P4254" s="113">
        <f t="shared" ca="1" si="800"/>
        <v>1</v>
      </c>
      <c r="Q4254" s="114">
        <f t="shared" ca="1" si="797"/>
        <v>238</v>
      </c>
    </row>
    <row r="4255" spans="5:17" x14ac:dyDescent="0.35">
      <c r="E4255">
        <f t="shared" si="801"/>
        <v>4228</v>
      </c>
      <c r="F4255" s="109">
        <f t="shared" ca="1" si="792"/>
        <v>0.18801365062917061</v>
      </c>
      <c r="G4255" s="110">
        <f t="shared" ca="1" si="802"/>
        <v>8414.6056966233264</v>
      </c>
      <c r="H4255" s="92">
        <f t="shared" si="793"/>
        <v>4228</v>
      </c>
      <c r="I4255" s="109">
        <f t="shared" ca="1" si="794"/>
        <v>1.7352048177323338</v>
      </c>
      <c r="J4255" s="51">
        <f t="shared" ca="1" si="798"/>
        <v>9593.3994864616634</v>
      </c>
      <c r="K4255" s="51">
        <f t="shared" ca="1" si="803"/>
        <v>9595.1346912793961</v>
      </c>
      <c r="L4255" s="111">
        <f t="shared" ca="1" si="795"/>
        <v>562</v>
      </c>
      <c r="M4255" s="112">
        <f t="shared" ca="1" si="796"/>
        <v>1180.5289946560697</v>
      </c>
      <c r="N4255" s="106"/>
      <c r="O4255" s="109">
        <f t="shared" ca="1" si="799"/>
        <v>3275.899014292731</v>
      </c>
      <c r="P4255" s="113">
        <f t="shared" ca="1" si="800"/>
        <v>1</v>
      </c>
      <c r="Q4255" s="114">
        <f t="shared" ca="1" si="797"/>
        <v>254</v>
      </c>
    </row>
    <row r="4256" spans="5:17" x14ac:dyDescent="0.35">
      <c r="E4256">
        <f t="shared" si="801"/>
        <v>4229</v>
      </c>
      <c r="F4256" s="109">
        <f t="shared" ca="1" si="792"/>
        <v>9.1235682105702723E-2</v>
      </c>
      <c r="G4256" s="110">
        <f t="shared" ca="1" si="802"/>
        <v>8414.6969323054327</v>
      </c>
      <c r="H4256" s="92">
        <f t="shared" si="793"/>
        <v>4229</v>
      </c>
      <c r="I4256" s="109">
        <f t="shared" ca="1" si="794"/>
        <v>2.0596089370651165</v>
      </c>
      <c r="J4256" s="51">
        <f t="shared" ca="1" si="798"/>
        <v>9595.1346912793961</v>
      </c>
      <c r="K4256" s="51">
        <f t="shared" ca="1" si="803"/>
        <v>9597.1943002164608</v>
      </c>
      <c r="L4256" s="111">
        <f t="shared" ca="1" si="795"/>
        <v>562</v>
      </c>
      <c r="M4256" s="112">
        <f t="shared" ca="1" si="796"/>
        <v>1182.4973679110281</v>
      </c>
      <c r="N4256" s="106"/>
      <c r="O4256" s="109">
        <f t="shared" ca="1" si="799"/>
        <v>90.574560513763359</v>
      </c>
      <c r="P4256" s="113">
        <f t="shared" ca="1" si="800"/>
        <v>1</v>
      </c>
      <c r="Q4256" s="114">
        <f t="shared" ca="1" si="797"/>
        <v>5</v>
      </c>
    </row>
    <row r="4257" spans="5:17" x14ac:dyDescent="0.35">
      <c r="E4257">
        <f t="shared" si="801"/>
        <v>4230</v>
      </c>
      <c r="F4257" s="109">
        <f t="shared" ca="1" si="792"/>
        <v>0.48976502680551126</v>
      </c>
      <c r="G4257" s="110">
        <f t="shared" ca="1" si="802"/>
        <v>8415.1866973322376</v>
      </c>
      <c r="H4257" s="92">
        <f t="shared" si="793"/>
        <v>4230</v>
      </c>
      <c r="I4257" s="109">
        <f t="shared" ca="1" si="794"/>
        <v>4.6254371929886666</v>
      </c>
      <c r="J4257" s="51">
        <f t="shared" ca="1" si="798"/>
        <v>9597.1943002164608</v>
      </c>
      <c r="K4257" s="51">
        <f t="shared" ca="1" si="803"/>
        <v>9601.8197374094489</v>
      </c>
      <c r="L4257" s="111">
        <f t="shared" ca="1" si="795"/>
        <v>564</v>
      </c>
      <c r="M4257" s="112">
        <f t="shared" ca="1" si="796"/>
        <v>1186.6330400772113</v>
      </c>
      <c r="N4257" s="106"/>
      <c r="O4257" s="109">
        <f t="shared" ca="1" si="799"/>
        <v>8715.8699393423904</v>
      </c>
      <c r="P4257" s="113">
        <f t="shared" ca="1" si="800"/>
        <v>1</v>
      </c>
      <c r="Q4257" s="114">
        <f t="shared" ca="1" si="797"/>
        <v>521</v>
      </c>
    </row>
    <row r="4258" spans="5:17" x14ac:dyDescent="0.35">
      <c r="E4258">
        <f t="shared" si="801"/>
        <v>4231</v>
      </c>
      <c r="F4258" s="109">
        <f t="shared" ca="1" si="792"/>
        <v>1.3455140329868505</v>
      </c>
      <c r="G4258" s="110">
        <f t="shared" ca="1" si="802"/>
        <v>8416.5322113652237</v>
      </c>
      <c r="H4258" s="92">
        <f t="shared" si="793"/>
        <v>4231</v>
      </c>
      <c r="I4258" s="109">
        <f t="shared" ca="1" si="794"/>
        <v>1.6345280802998026</v>
      </c>
      <c r="J4258" s="51">
        <f t="shared" ca="1" si="798"/>
        <v>9601.8197374094489</v>
      </c>
      <c r="K4258" s="51">
        <f t="shared" ca="1" si="803"/>
        <v>9603.4542654897486</v>
      </c>
      <c r="L4258" s="111">
        <f t="shared" ca="1" si="795"/>
        <v>564</v>
      </c>
      <c r="M4258" s="112">
        <f t="shared" ca="1" si="796"/>
        <v>1186.9220541245249</v>
      </c>
      <c r="N4258" s="106"/>
      <c r="O4258" s="109">
        <f t="shared" ca="1" si="799"/>
        <v>10937.888821055954</v>
      </c>
      <c r="P4258" s="113">
        <f t="shared" ca="1" si="800"/>
        <v>1</v>
      </c>
      <c r="Q4258" s="114">
        <f t="shared" ca="1" si="797"/>
        <v>169</v>
      </c>
    </row>
    <row r="4259" spans="5:17" x14ac:dyDescent="0.35">
      <c r="E4259">
        <f t="shared" si="801"/>
        <v>4232</v>
      </c>
      <c r="F4259" s="109">
        <f t="shared" ca="1" si="792"/>
        <v>1.8067014516704221</v>
      </c>
      <c r="G4259" s="110">
        <f t="shared" ca="1" si="802"/>
        <v>8418.3389128168947</v>
      </c>
      <c r="H4259" s="92">
        <f t="shared" si="793"/>
        <v>4232</v>
      </c>
      <c r="I4259" s="109">
        <f t="shared" ca="1" si="794"/>
        <v>0.39529507546220838</v>
      </c>
      <c r="J4259" s="51">
        <f t="shared" ca="1" si="798"/>
        <v>9603.4542654897486</v>
      </c>
      <c r="K4259" s="51">
        <f t="shared" ca="1" si="803"/>
        <v>9603.8495605652115</v>
      </c>
      <c r="L4259" s="111">
        <f t="shared" ca="1" si="795"/>
        <v>563</v>
      </c>
      <c r="M4259" s="112">
        <f t="shared" ca="1" si="796"/>
        <v>1185.5106477483168</v>
      </c>
      <c r="N4259" s="106"/>
      <c r="O4259" s="109">
        <f t="shared" ca="1" si="799"/>
        <v>2058.9563270010153</v>
      </c>
      <c r="P4259" s="113">
        <f t="shared" ca="1" si="800"/>
        <v>1</v>
      </c>
      <c r="Q4259" s="114">
        <f t="shared" ca="1" si="797"/>
        <v>144</v>
      </c>
    </row>
    <row r="4260" spans="5:17" x14ac:dyDescent="0.35">
      <c r="E4260">
        <f t="shared" si="801"/>
        <v>4233</v>
      </c>
      <c r="F4260" s="109">
        <f t="shared" ca="1" si="792"/>
        <v>0.59152348076596961</v>
      </c>
      <c r="G4260" s="110">
        <f t="shared" ca="1" si="802"/>
        <v>8418.93043629766</v>
      </c>
      <c r="H4260" s="92">
        <f t="shared" si="793"/>
        <v>4233</v>
      </c>
      <c r="I4260" s="109">
        <f t="shared" ca="1" si="794"/>
        <v>2.7670951027394048</v>
      </c>
      <c r="J4260" s="51">
        <f t="shared" ca="1" si="798"/>
        <v>9603.8495605652115</v>
      </c>
      <c r="K4260" s="51">
        <f t="shared" ca="1" si="803"/>
        <v>9606.6166556679509</v>
      </c>
      <c r="L4260" s="111">
        <f t="shared" ca="1" si="795"/>
        <v>565</v>
      </c>
      <c r="M4260" s="112">
        <f t="shared" ca="1" si="796"/>
        <v>1187.6862193702909</v>
      </c>
      <c r="N4260" s="106"/>
      <c r="O4260" s="109">
        <f t="shared" ca="1" si="799"/>
        <v>10562.774984992568</v>
      </c>
      <c r="P4260" s="113">
        <f t="shared" ca="1" si="800"/>
        <v>1</v>
      </c>
      <c r="Q4260" s="114">
        <f t="shared" ca="1" si="797"/>
        <v>336</v>
      </c>
    </row>
    <row r="4261" spans="5:17" x14ac:dyDescent="0.35">
      <c r="E4261">
        <f t="shared" si="801"/>
        <v>4234</v>
      </c>
      <c r="F4261" s="109">
        <f t="shared" ca="1" si="792"/>
        <v>4.6230583075308571</v>
      </c>
      <c r="G4261" s="110">
        <f t="shared" ca="1" si="802"/>
        <v>8423.5534946051903</v>
      </c>
      <c r="H4261" s="92">
        <f t="shared" si="793"/>
        <v>4234</v>
      </c>
      <c r="I4261" s="109">
        <f t="shared" ca="1" si="794"/>
        <v>0.36928447923094615</v>
      </c>
      <c r="J4261" s="51">
        <f t="shared" ca="1" si="798"/>
        <v>9606.6166556679509</v>
      </c>
      <c r="K4261" s="51">
        <f t="shared" ca="1" si="803"/>
        <v>9606.9859401471822</v>
      </c>
      <c r="L4261" s="111">
        <f t="shared" ca="1" si="795"/>
        <v>564</v>
      </c>
      <c r="M4261" s="112">
        <f t="shared" ca="1" si="796"/>
        <v>1183.4324455419919</v>
      </c>
      <c r="N4261" s="106"/>
      <c r="O4261" s="109">
        <f t="shared" ca="1" si="799"/>
        <v>10412.171688757202</v>
      </c>
      <c r="P4261" s="113">
        <f t="shared" ca="1" si="800"/>
        <v>1</v>
      </c>
      <c r="Q4261" s="114">
        <f t="shared" ca="1" si="797"/>
        <v>402</v>
      </c>
    </row>
    <row r="4262" spans="5:17" x14ac:dyDescent="0.35">
      <c r="E4262">
        <f t="shared" si="801"/>
        <v>4235</v>
      </c>
      <c r="F4262" s="109">
        <f t="shared" ca="1" si="792"/>
        <v>3.9560145758107699</v>
      </c>
      <c r="G4262" s="110">
        <f t="shared" ca="1" si="802"/>
        <v>8427.5095091810017</v>
      </c>
      <c r="H4262" s="92">
        <f t="shared" si="793"/>
        <v>4235</v>
      </c>
      <c r="I4262" s="109">
        <f t="shared" ca="1" si="794"/>
        <v>0.19140921470874039</v>
      </c>
      <c r="J4262" s="51">
        <f t="shared" ca="1" si="798"/>
        <v>9606.9859401471822</v>
      </c>
      <c r="K4262" s="51">
        <f t="shared" ca="1" si="803"/>
        <v>9607.1773493618912</v>
      </c>
      <c r="L4262" s="111">
        <f t="shared" ca="1" si="795"/>
        <v>563</v>
      </c>
      <c r="M4262" s="112">
        <f t="shared" ca="1" si="796"/>
        <v>1179.6678401808895</v>
      </c>
      <c r="N4262" s="106"/>
      <c r="O4262" s="109">
        <f t="shared" ca="1" si="799"/>
        <v>2547.1187891699583</v>
      </c>
      <c r="P4262" s="113">
        <f t="shared" ca="1" si="800"/>
        <v>1</v>
      </c>
      <c r="Q4262" s="114">
        <f t="shared" ca="1" si="797"/>
        <v>204</v>
      </c>
    </row>
    <row r="4263" spans="5:17" x14ac:dyDescent="0.35">
      <c r="E4263">
        <f t="shared" si="801"/>
        <v>4236</v>
      </c>
      <c r="F4263" s="109">
        <f t="shared" ca="1" si="792"/>
        <v>0.41777815470425206</v>
      </c>
      <c r="G4263" s="110">
        <f t="shared" ca="1" si="802"/>
        <v>8427.9272873357058</v>
      </c>
      <c r="H4263" s="92">
        <f t="shared" si="793"/>
        <v>4236</v>
      </c>
      <c r="I4263" s="109">
        <f t="shared" ca="1" si="794"/>
        <v>2.5117605125015494</v>
      </c>
      <c r="J4263" s="51">
        <f t="shared" ca="1" si="798"/>
        <v>9607.1773493618912</v>
      </c>
      <c r="K4263" s="51">
        <f t="shared" ca="1" si="803"/>
        <v>9609.6891098743927</v>
      </c>
      <c r="L4263" s="111">
        <f t="shared" ca="1" si="795"/>
        <v>562</v>
      </c>
      <c r="M4263" s="112">
        <f t="shared" ca="1" si="796"/>
        <v>1181.7618225386868</v>
      </c>
      <c r="N4263" s="106"/>
      <c r="O4263" s="109">
        <f t="shared" ca="1" si="799"/>
        <v>3563.1284264739425</v>
      </c>
      <c r="P4263" s="113">
        <f t="shared" ca="1" si="800"/>
        <v>1</v>
      </c>
      <c r="Q4263" s="114">
        <f t="shared" ca="1" si="797"/>
        <v>288</v>
      </c>
    </row>
    <row r="4264" spans="5:17" x14ac:dyDescent="0.35">
      <c r="E4264">
        <f t="shared" si="801"/>
        <v>4237</v>
      </c>
      <c r="F4264" s="109">
        <f t="shared" ca="1" si="792"/>
        <v>3.583996473620616</v>
      </c>
      <c r="G4264" s="110">
        <f t="shared" ca="1" si="802"/>
        <v>8431.5112838093264</v>
      </c>
      <c r="H4264" s="92">
        <f t="shared" si="793"/>
        <v>4237</v>
      </c>
      <c r="I4264" s="109">
        <f t="shared" ca="1" si="794"/>
        <v>4.7478997969075234</v>
      </c>
      <c r="J4264" s="51">
        <f t="shared" ca="1" si="798"/>
        <v>9609.6891098743927</v>
      </c>
      <c r="K4264" s="51">
        <f t="shared" ca="1" si="803"/>
        <v>9614.437009671301</v>
      </c>
      <c r="L4264" s="111">
        <f t="shared" ca="1" si="795"/>
        <v>563</v>
      </c>
      <c r="M4264" s="112">
        <f t="shared" ca="1" si="796"/>
        <v>1182.9257258619746</v>
      </c>
      <c r="N4264" s="106"/>
      <c r="O4264" s="109">
        <f t="shared" ca="1" si="799"/>
        <v>953.30734415235622</v>
      </c>
      <c r="P4264" s="113">
        <f t="shared" ca="1" si="800"/>
        <v>1</v>
      </c>
      <c r="Q4264" s="114">
        <f t="shared" ca="1" si="797"/>
        <v>72</v>
      </c>
    </row>
    <row r="4265" spans="5:17" x14ac:dyDescent="0.35">
      <c r="E4265">
        <f t="shared" si="801"/>
        <v>4238</v>
      </c>
      <c r="F4265" s="109">
        <f t="shared" ca="1" si="792"/>
        <v>0.26263469537795264</v>
      </c>
      <c r="G4265" s="110">
        <f t="shared" ca="1" si="802"/>
        <v>8431.7739185047049</v>
      </c>
      <c r="H4265" s="92">
        <f t="shared" si="793"/>
        <v>4238</v>
      </c>
      <c r="I4265" s="109">
        <f t="shared" ca="1" si="794"/>
        <v>0.30402088107556102</v>
      </c>
      <c r="J4265" s="51">
        <f t="shared" ca="1" si="798"/>
        <v>9614.437009671301</v>
      </c>
      <c r="K4265" s="51">
        <f t="shared" ca="1" si="803"/>
        <v>9614.7410305523772</v>
      </c>
      <c r="L4265" s="111">
        <f t="shared" ca="1" si="795"/>
        <v>562</v>
      </c>
      <c r="M4265" s="112">
        <f t="shared" ca="1" si="796"/>
        <v>1182.9671120476723</v>
      </c>
      <c r="N4265" s="106"/>
      <c r="O4265" s="109">
        <f t="shared" ca="1" si="799"/>
        <v>6570.9195529329272</v>
      </c>
      <c r="P4265" s="113">
        <f t="shared" ca="1" si="800"/>
        <v>1</v>
      </c>
      <c r="Q4265" s="114">
        <f t="shared" ca="1" si="797"/>
        <v>398</v>
      </c>
    </row>
    <row r="4266" spans="5:17" x14ac:dyDescent="0.35">
      <c r="E4266">
        <f t="shared" si="801"/>
        <v>4239</v>
      </c>
      <c r="F4266" s="109">
        <f t="shared" ca="1" si="792"/>
        <v>1.1847850689961279</v>
      </c>
      <c r="G4266" s="110">
        <f t="shared" ca="1" si="802"/>
        <v>8432.9587035737004</v>
      </c>
      <c r="H4266" s="92">
        <f t="shared" si="793"/>
        <v>4239</v>
      </c>
      <c r="I4266" s="109">
        <f t="shared" ca="1" si="794"/>
        <v>8.9625858770843507</v>
      </c>
      <c r="J4266" s="51">
        <f t="shared" ca="1" si="798"/>
        <v>9614.7410305523772</v>
      </c>
      <c r="K4266" s="51">
        <f t="shared" ca="1" si="803"/>
        <v>9623.7036164294623</v>
      </c>
      <c r="L4266" s="111">
        <f t="shared" ca="1" si="795"/>
        <v>565</v>
      </c>
      <c r="M4266" s="112">
        <f t="shared" ca="1" si="796"/>
        <v>1190.7449128557619</v>
      </c>
      <c r="N4266" s="106"/>
      <c r="O4266" s="109">
        <f t="shared" ca="1" si="799"/>
        <v>2598.0065596682248</v>
      </c>
      <c r="P4266" s="113">
        <f t="shared" ca="1" si="800"/>
        <v>1</v>
      </c>
      <c r="Q4266" s="114">
        <f t="shared" ca="1" si="797"/>
        <v>213</v>
      </c>
    </row>
    <row r="4267" spans="5:17" x14ac:dyDescent="0.35">
      <c r="E4267">
        <f t="shared" si="801"/>
        <v>4240</v>
      </c>
      <c r="F4267" s="109">
        <f t="shared" ca="1" si="792"/>
        <v>0.65343011914220661</v>
      </c>
      <c r="G4267" s="110">
        <f t="shared" ca="1" si="802"/>
        <v>8433.6121336928427</v>
      </c>
      <c r="H4267" s="92">
        <f t="shared" si="793"/>
        <v>4240</v>
      </c>
      <c r="I4267" s="109">
        <f t="shared" ca="1" si="794"/>
        <v>1.838797027112181</v>
      </c>
      <c r="J4267" s="51">
        <f t="shared" ca="1" si="798"/>
        <v>9623.7036164294623</v>
      </c>
      <c r="K4267" s="51">
        <f t="shared" ca="1" si="803"/>
        <v>9625.5424134565746</v>
      </c>
      <c r="L4267" s="111">
        <f t="shared" ca="1" si="795"/>
        <v>568</v>
      </c>
      <c r="M4267" s="112">
        <f t="shared" ca="1" si="796"/>
        <v>1191.930279763732</v>
      </c>
      <c r="N4267" s="106"/>
      <c r="O4267" s="109">
        <f t="shared" ca="1" si="799"/>
        <v>2283.1854459466222</v>
      </c>
      <c r="P4267" s="113">
        <f t="shared" ca="1" si="800"/>
        <v>1</v>
      </c>
      <c r="Q4267" s="114">
        <f t="shared" ca="1" si="797"/>
        <v>184</v>
      </c>
    </row>
    <row r="4268" spans="5:17" x14ac:dyDescent="0.35">
      <c r="E4268">
        <f t="shared" si="801"/>
        <v>4241</v>
      </c>
      <c r="F4268" s="109">
        <f t="shared" ca="1" si="792"/>
        <v>3.6637865278471535</v>
      </c>
      <c r="G4268" s="110">
        <f t="shared" ca="1" si="802"/>
        <v>8437.2759202206908</v>
      </c>
      <c r="H4268" s="92">
        <f t="shared" si="793"/>
        <v>4241</v>
      </c>
      <c r="I4268" s="109">
        <f t="shared" ca="1" si="794"/>
        <v>2.5176173403023236</v>
      </c>
      <c r="J4268" s="51">
        <f t="shared" ca="1" si="798"/>
        <v>9625.5424134565746</v>
      </c>
      <c r="K4268" s="51">
        <f t="shared" ca="1" si="803"/>
        <v>9628.0600307968762</v>
      </c>
      <c r="L4268" s="111">
        <f t="shared" ca="1" si="795"/>
        <v>568</v>
      </c>
      <c r="M4268" s="112">
        <f t="shared" ca="1" si="796"/>
        <v>1190.7841105761854</v>
      </c>
      <c r="N4268" s="106"/>
      <c r="O4268" s="109">
        <f t="shared" ca="1" si="799"/>
        <v>9147.5694960901983</v>
      </c>
      <c r="P4268" s="113">
        <f t="shared" ca="1" si="800"/>
        <v>1</v>
      </c>
      <c r="Q4268" s="114">
        <f t="shared" ca="1" si="797"/>
        <v>550</v>
      </c>
    </row>
    <row r="4269" spans="5:17" x14ac:dyDescent="0.35">
      <c r="E4269">
        <f t="shared" si="801"/>
        <v>4242</v>
      </c>
      <c r="F4269" s="109">
        <f t="shared" ca="1" si="792"/>
        <v>5.1347272894853813</v>
      </c>
      <c r="G4269" s="110">
        <f t="shared" ca="1" si="802"/>
        <v>8442.4106475101762</v>
      </c>
      <c r="H4269" s="92">
        <f t="shared" si="793"/>
        <v>4242</v>
      </c>
      <c r="I4269" s="109">
        <f t="shared" ca="1" si="794"/>
        <v>0.11899074445065612</v>
      </c>
      <c r="J4269" s="51">
        <f t="shared" ca="1" si="798"/>
        <v>9628.0600307968762</v>
      </c>
      <c r="K4269" s="51">
        <f t="shared" ca="1" si="803"/>
        <v>9628.1790215413275</v>
      </c>
      <c r="L4269" s="111">
        <f t="shared" ca="1" si="795"/>
        <v>567</v>
      </c>
      <c r="M4269" s="112">
        <f t="shared" ca="1" si="796"/>
        <v>1185.7683740311513</v>
      </c>
      <c r="N4269" s="106"/>
      <c r="O4269" s="109">
        <f t="shared" ca="1" si="799"/>
        <v>4714.6978207784177</v>
      </c>
      <c r="P4269" s="113">
        <f t="shared" ca="1" si="800"/>
        <v>1</v>
      </c>
      <c r="Q4269" s="114">
        <f t="shared" ca="1" si="797"/>
        <v>332</v>
      </c>
    </row>
    <row r="4270" spans="5:17" x14ac:dyDescent="0.35">
      <c r="E4270">
        <f t="shared" si="801"/>
        <v>4243</v>
      </c>
      <c r="F4270" s="109">
        <f t="shared" ca="1" si="792"/>
        <v>1.1849746409482591</v>
      </c>
      <c r="G4270" s="110">
        <f t="shared" ca="1" si="802"/>
        <v>8443.5956221511242</v>
      </c>
      <c r="H4270" s="92">
        <f t="shared" si="793"/>
        <v>4243</v>
      </c>
      <c r="I4270" s="109">
        <f t="shared" ca="1" si="794"/>
        <v>0.33287553124784569</v>
      </c>
      <c r="J4270" s="51">
        <f t="shared" ca="1" si="798"/>
        <v>9628.1790215413275</v>
      </c>
      <c r="K4270" s="51">
        <f t="shared" ca="1" si="803"/>
        <v>9628.5118970725762</v>
      </c>
      <c r="L4270" s="111">
        <f t="shared" ca="1" si="795"/>
        <v>566</v>
      </c>
      <c r="M4270" s="112">
        <f t="shared" ca="1" si="796"/>
        <v>1184.916274921452</v>
      </c>
      <c r="N4270" s="106"/>
      <c r="O4270" s="109">
        <f t="shared" ca="1" si="799"/>
        <v>5068.5286771325227</v>
      </c>
      <c r="P4270" s="113">
        <f t="shared" ca="1" si="800"/>
        <v>1</v>
      </c>
      <c r="Q4270" s="114">
        <f t="shared" ca="1" si="797"/>
        <v>321</v>
      </c>
    </row>
    <row r="4271" spans="5:17" x14ac:dyDescent="0.35">
      <c r="E4271">
        <f t="shared" si="801"/>
        <v>4244</v>
      </c>
      <c r="F4271" s="109">
        <f t="shared" ca="1" si="792"/>
        <v>1.8371388376111535</v>
      </c>
      <c r="G4271" s="110">
        <f t="shared" ca="1" si="802"/>
        <v>8445.432760988735</v>
      </c>
      <c r="H4271" s="92">
        <f t="shared" si="793"/>
        <v>4244</v>
      </c>
      <c r="I4271" s="109">
        <f t="shared" ca="1" si="794"/>
        <v>4.2390452107140417</v>
      </c>
      <c r="J4271" s="51">
        <f t="shared" ca="1" si="798"/>
        <v>9628.5118970725762</v>
      </c>
      <c r="K4271" s="51">
        <f t="shared" ca="1" si="803"/>
        <v>9632.75094228329</v>
      </c>
      <c r="L4271" s="111">
        <f t="shared" ca="1" si="795"/>
        <v>567</v>
      </c>
      <c r="M4271" s="112">
        <f t="shared" ca="1" si="796"/>
        <v>1187.318181294555</v>
      </c>
      <c r="N4271" s="106"/>
      <c r="O4271" s="109">
        <f t="shared" ca="1" si="799"/>
        <v>7589.8529658550942</v>
      </c>
      <c r="P4271" s="113">
        <f t="shared" ca="1" si="800"/>
        <v>1</v>
      </c>
      <c r="Q4271" s="114">
        <f t="shared" ca="1" si="797"/>
        <v>484</v>
      </c>
    </row>
    <row r="4272" spans="5:17" x14ac:dyDescent="0.35">
      <c r="E4272">
        <f t="shared" si="801"/>
        <v>4245</v>
      </c>
      <c r="F4272" s="109">
        <f t="shared" ca="1" si="792"/>
        <v>0.44597110602894879</v>
      </c>
      <c r="G4272" s="110">
        <f t="shared" ca="1" si="802"/>
        <v>8445.8787320947631</v>
      </c>
      <c r="H4272" s="92">
        <f t="shared" si="793"/>
        <v>4245</v>
      </c>
      <c r="I4272" s="109">
        <f t="shared" ca="1" si="794"/>
        <v>3.9691024436608098</v>
      </c>
      <c r="J4272" s="51">
        <f t="shared" ca="1" si="798"/>
        <v>9632.75094228329</v>
      </c>
      <c r="K4272" s="51">
        <f t="shared" ca="1" si="803"/>
        <v>9636.7200447269515</v>
      </c>
      <c r="L4272" s="111">
        <f t="shared" ca="1" si="795"/>
        <v>567</v>
      </c>
      <c r="M4272" s="112">
        <f t="shared" ca="1" si="796"/>
        <v>1190.8413126321884</v>
      </c>
      <c r="N4272" s="106"/>
      <c r="O4272" s="109">
        <f t="shared" ca="1" si="799"/>
        <v>9527.0589250752764</v>
      </c>
      <c r="P4272" s="113">
        <f t="shared" ca="1" si="800"/>
        <v>1</v>
      </c>
      <c r="Q4272" s="114">
        <f t="shared" ca="1" si="797"/>
        <v>581</v>
      </c>
    </row>
    <row r="4273" spans="5:17" x14ac:dyDescent="0.35">
      <c r="E4273">
        <f t="shared" si="801"/>
        <v>4246</v>
      </c>
      <c r="F4273" s="109">
        <f t="shared" ca="1" si="792"/>
        <v>2.4777365058161944</v>
      </c>
      <c r="G4273" s="110">
        <f t="shared" ca="1" si="802"/>
        <v>8448.3564686005793</v>
      </c>
      <c r="H4273" s="92">
        <f t="shared" si="793"/>
        <v>4246</v>
      </c>
      <c r="I4273" s="109">
        <f t="shared" ca="1" si="794"/>
        <v>7.6963344636146553</v>
      </c>
      <c r="J4273" s="51">
        <f t="shared" ca="1" si="798"/>
        <v>9636.7200447269515</v>
      </c>
      <c r="K4273" s="51">
        <f t="shared" ca="1" si="803"/>
        <v>9644.4163791905667</v>
      </c>
      <c r="L4273" s="111">
        <f t="shared" ca="1" si="795"/>
        <v>570</v>
      </c>
      <c r="M4273" s="112">
        <f t="shared" ca="1" si="796"/>
        <v>1196.0599105899873</v>
      </c>
      <c r="N4273" s="106"/>
      <c r="O4273" s="109">
        <f t="shared" ca="1" si="799"/>
        <v>6635.5538647304202</v>
      </c>
      <c r="P4273" s="113">
        <f t="shared" ca="1" si="800"/>
        <v>1</v>
      </c>
      <c r="Q4273" s="114">
        <f t="shared" ca="1" si="797"/>
        <v>402</v>
      </c>
    </row>
    <row r="4274" spans="5:17" x14ac:dyDescent="0.35">
      <c r="E4274">
        <f t="shared" si="801"/>
        <v>4247</v>
      </c>
      <c r="F4274" s="109">
        <f t="shared" ca="1" si="792"/>
        <v>0.60828977892036062</v>
      </c>
      <c r="G4274" s="110">
        <f t="shared" ca="1" si="802"/>
        <v>8448.9647583794995</v>
      </c>
      <c r="H4274" s="92">
        <f t="shared" si="793"/>
        <v>4247</v>
      </c>
      <c r="I4274" s="109">
        <f t="shared" ca="1" si="794"/>
        <v>7.730958549823554</v>
      </c>
      <c r="J4274" s="51">
        <f t="shared" ca="1" si="798"/>
        <v>9644.4163791905667</v>
      </c>
      <c r="K4274" s="51">
        <f t="shared" ca="1" si="803"/>
        <v>9652.1473377403909</v>
      </c>
      <c r="L4274" s="111">
        <f t="shared" ca="1" si="795"/>
        <v>569</v>
      </c>
      <c r="M4274" s="112">
        <f t="shared" ca="1" si="796"/>
        <v>1203.1825793608914</v>
      </c>
      <c r="N4274" s="106"/>
      <c r="O4274" s="109">
        <f t="shared" ca="1" si="799"/>
        <v>4697.9427673788696</v>
      </c>
      <c r="P4274" s="113">
        <f t="shared" ca="1" si="800"/>
        <v>1</v>
      </c>
      <c r="Q4274" s="114">
        <f t="shared" ca="1" si="797"/>
        <v>333</v>
      </c>
    </row>
    <row r="4275" spans="5:17" x14ac:dyDescent="0.35">
      <c r="E4275">
        <f t="shared" si="801"/>
        <v>4248</v>
      </c>
      <c r="F4275" s="109">
        <f t="shared" ca="1" si="792"/>
        <v>2.6158905032402591</v>
      </c>
      <c r="G4275" s="110">
        <f t="shared" ca="1" si="802"/>
        <v>8451.5806488827402</v>
      </c>
      <c r="H4275" s="92">
        <f t="shared" si="793"/>
        <v>4248</v>
      </c>
      <c r="I4275" s="109">
        <f t="shared" ca="1" si="794"/>
        <v>0.81677885451321153</v>
      </c>
      <c r="J4275" s="51">
        <f t="shared" ca="1" si="798"/>
        <v>9652.1473377403909</v>
      </c>
      <c r="K4275" s="51">
        <f t="shared" ca="1" si="803"/>
        <v>9652.9641165949033</v>
      </c>
      <c r="L4275" s="111">
        <f t="shared" ca="1" si="795"/>
        <v>568</v>
      </c>
      <c r="M4275" s="112">
        <f t="shared" ca="1" si="796"/>
        <v>1201.3834677121631</v>
      </c>
      <c r="N4275" s="106"/>
      <c r="O4275" s="109">
        <f t="shared" ca="1" si="799"/>
        <v>3453.5467305418306</v>
      </c>
      <c r="P4275" s="113">
        <f t="shared" ca="1" si="800"/>
        <v>1</v>
      </c>
      <c r="Q4275" s="114">
        <f t="shared" ca="1" si="797"/>
        <v>278</v>
      </c>
    </row>
    <row r="4276" spans="5:17" x14ac:dyDescent="0.35">
      <c r="E4276">
        <f t="shared" si="801"/>
        <v>4249</v>
      </c>
      <c r="F4276" s="109">
        <f t="shared" ca="1" si="792"/>
        <v>4.3834488589765987</v>
      </c>
      <c r="G4276" s="110">
        <f t="shared" ca="1" si="802"/>
        <v>8455.9640977417166</v>
      </c>
      <c r="H4276" s="92">
        <f t="shared" si="793"/>
        <v>4249</v>
      </c>
      <c r="I4276" s="109">
        <f t="shared" ca="1" si="794"/>
        <v>1.6213598687079698</v>
      </c>
      <c r="J4276" s="51">
        <f t="shared" ca="1" si="798"/>
        <v>9652.9641165949033</v>
      </c>
      <c r="K4276" s="51">
        <f t="shared" ca="1" si="803"/>
        <v>9654.5854764636115</v>
      </c>
      <c r="L4276" s="111">
        <f t="shared" ca="1" si="795"/>
        <v>567</v>
      </c>
      <c r="M4276" s="112">
        <f t="shared" ca="1" si="796"/>
        <v>1198.6213787218949</v>
      </c>
      <c r="N4276" s="106"/>
      <c r="O4276" s="109">
        <f t="shared" ca="1" si="799"/>
        <v>2142.8876096869094</v>
      </c>
      <c r="P4276" s="113">
        <f t="shared" ca="1" si="800"/>
        <v>1</v>
      </c>
      <c r="Q4276" s="114">
        <f t="shared" ca="1" si="797"/>
        <v>173</v>
      </c>
    </row>
    <row r="4277" spans="5:17" x14ac:dyDescent="0.35">
      <c r="E4277">
        <f t="shared" si="801"/>
        <v>4250</v>
      </c>
      <c r="F4277" s="109">
        <f t="shared" ca="1" si="792"/>
        <v>5.7319131877249649</v>
      </c>
      <c r="G4277" s="110">
        <f t="shared" ca="1" si="802"/>
        <v>8461.6960109294414</v>
      </c>
      <c r="H4277" s="92">
        <f t="shared" si="793"/>
        <v>4250</v>
      </c>
      <c r="I4277" s="109">
        <f t="shared" ca="1" si="794"/>
        <v>4.3515060677865192</v>
      </c>
      <c r="J4277" s="51">
        <f t="shared" ca="1" si="798"/>
        <v>9654.5854764636115</v>
      </c>
      <c r="K4277" s="51">
        <f t="shared" ca="1" si="803"/>
        <v>9658.9369825313988</v>
      </c>
      <c r="L4277" s="111">
        <f t="shared" ca="1" si="795"/>
        <v>569</v>
      </c>
      <c r="M4277" s="112">
        <f t="shared" ca="1" si="796"/>
        <v>1197.2409716019574</v>
      </c>
      <c r="N4277" s="106"/>
      <c r="O4277" s="109">
        <f t="shared" ca="1" si="799"/>
        <v>4450.1414231414383</v>
      </c>
      <c r="P4277" s="113">
        <f t="shared" ca="1" si="800"/>
        <v>1</v>
      </c>
      <c r="Q4277" s="114">
        <f t="shared" ca="1" si="797"/>
        <v>331</v>
      </c>
    </row>
    <row r="4278" spans="5:17" x14ac:dyDescent="0.35">
      <c r="E4278">
        <f t="shared" si="801"/>
        <v>4251</v>
      </c>
      <c r="F4278" s="109">
        <f t="shared" ca="1" si="792"/>
        <v>2.4437259528173541</v>
      </c>
      <c r="G4278" s="110">
        <f t="shared" ca="1" si="802"/>
        <v>8464.1397368822581</v>
      </c>
      <c r="H4278" s="92">
        <f t="shared" si="793"/>
        <v>4251</v>
      </c>
      <c r="I4278" s="109">
        <f t="shared" ca="1" si="794"/>
        <v>3.217317799379587</v>
      </c>
      <c r="J4278" s="51">
        <f t="shared" ca="1" si="798"/>
        <v>9658.9369825313988</v>
      </c>
      <c r="K4278" s="51">
        <f t="shared" ca="1" si="803"/>
        <v>9662.1543003307779</v>
      </c>
      <c r="L4278" s="111">
        <f t="shared" ca="1" si="795"/>
        <v>568</v>
      </c>
      <c r="M4278" s="112">
        <f t="shared" ca="1" si="796"/>
        <v>1198.0145634485198</v>
      </c>
      <c r="N4278" s="106"/>
      <c r="O4278" s="109">
        <f t="shared" ca="1" si="799"/>
        <v>9503.5407501366863</v>
      </c>
      <c r="P4278" s="113">
        <f t="shared" ca="1" si="800"/>
        <v>1</v>
      </c>
      <c r="Q4278" s="114">
        <f t="shared" ca="1" si="797"/>
        <v>583</v>
      </c>
    </row>
    <row r="4279" spans="5:17" x14ac:dyDescent="0.35">
      <c r="E4279">
        <f t="shared" si="801"/>
        <v>4252</v>
      </c>
      <c r="F4279" s="109">
        <f t="shared" ca="1" si="792"/>
        <v>2.9378689834506102</v>
      </c>
      <c r="G4279" s="110">
        <f t="shared" ca="1" si="802"/>
        <v>8467.0776058657084</v>
      </c>
      <c r="H4279" s="92">
        <f t="shared" si="793"/>
        <v>4252</v>
      </c>
      <c r="I4279" s="109">
        <f t="shared" ca="1" si="794"/>
        <v>2.5993469720869187</v>
      </c>
      <c r="J4279" s="51">
        <f t="shared" ca="1" si="798"/>
        <v>9662.1543003307779</v>
      </c>
      <c r="K4279" s="51">
        <f t="shared" ca="1" si="803"/>
        <v>9664.7536473028649</v>
      </c>
      <c r="L4279" s="111">
        <f t="shared" ca="1" si="795"/>
        <v>568</v>
      </c>
      <c r="M4279" s="112">
        <f t="shared" ca="1" si="796"/>
        <v>1197.6760414371565</v>
      </c>
      <c r="N4279" s="106"/>
      <c r="O4279" s="109">
        <f t="shared" ca="1" si="799"/>
        <v>1691.6899410846013</v>
      </c>
      <c r="P4279" s="113">
        <f t="shared" ca="1" si="800"/>
        <v>1</v>
      </c>
      <c r="Q4279" s="114">
        <f t="shared" ca="1" si="797"/>
        <v>113</v>
      </c>
    </row>
    <row r="4280" spans="5:17" x14ac:dyDescent="0.35">
      <c r="E4280">
        <f t="shared" si="801"/>
        <v>4253</v>
      </c>
      <c r="F4280" s="109">
        <f t="shared" ca="1" si="792"/>
        <v>1.9402363308866897</v>
      </c>
      <c r="G4280" s="110">
        <f t="shared" ca="1" si="802"/>
        <v>8469.0178421965957</v>
      </c>
      <c r="H4280" s="92">
        <f t="shared" si="793"/>
        <v>4253</v>
      </c>
      <c r="I4280" s="109">
        <f t="shared" ca="1" si="794"/>
        <v>2.9732330994987288</v>
      </c>
      <c r="J4280" s="51">
        <f t="shared" ca="1" si="798"/>
        <v>9664.7536473028649</v>
      </c>
      <c r="K4280" s="51">
        <f t="shared" ca="1" si="803"/>
        <v>9667.7268804023643</v>
      </c>
      <c r="L4280" s="111">
        <f t="shared" ca="1" si="795"/>
        <v>568</v>
      </c>
      <c r="M4280" s="112">
        <f t="shared" ca="1" si="796"/>
        <v>1198.7090382057686</v>
      </c>
      <c r="N4280" s="106"/>
      <c r="O4280" s="109">
        <f t="shared" ca="1" si="799"/>
        <v>1821.8030750454338</v>
      </c>
      <c r="P4280" s="113">
        <f t="shared" ca="1" si="800"/>
        <v>1</v>
      </c>
      <c r="Q4280" s="114">
        <f t="shared" ca="1" si="797"/>
        <v>128</v>
      </c>
    </row>
    <row r="4281" spans="5:17" x14ac:dyDescent="0.35">
      <c r="E4281">
        <f t="shared" si="801"/>
        <v>4254</v>
      </c>
      <c r="F4281" s="109">
        <f t="shared" ca="1" si="792"/>
        <v>1.160695511897609</v>
      </c>
      <c r="G4281" s="110">
        <f t="shared" ca="1" si="802"/>
        <v>8470.1785377084925</v>
      </c>
      <c r="H4281" s="92">
        <f t="shared" si="793"/>
        <v>4254</v>
      </c>
      <c r="I4281" s="109">
        <f t="shared" ca="1" si="794"/>
        <v>0.18037105629832925</v>
      </c>
      <c r="J4281" s="51">
        <f t="shared" ca="1" si="798"/>
        <v>9667.7268804023643</v>
      </c>
      <c r="K4281" s="51">
        <f t="shared" ca="1" si="803"/>
        <v>9667.9072514586624</v>
      </c>
      <c r="L4281" s="111">
        <f t="shared" ca="1" si="795"/>
        <v>567</v>
      </c>
      <c r="M4281" s="112">
        <f t="shared" ca="1" si="796"/>
        <v>1197.7287137501698</v>
      </c>
      <c r="N4281" s="106"/>
      <c r="O4281" s="109">
        <f t="shared" ca="1" si="799"/>
        <v>3124.0836510456161</v>
      </c>
      <c r="P4281" s="113">
        <f t="shared" ca="1" si="800"/>
        <v>1</v>
      </c>
      <c r="Q4281" s="114">
        <f t="shared" ca="1" si="797"/>
        <v>238</v>
      </c>
    </row>
    <row r="4282" spans="5:17" x14ac:dyDescent="0.35">
      <c r="E4282">
        <f t="shared" si="801"/>
        <v>4255</v>
      </c>
      <c r="F4282" s="109">
        <f t="shared" ca="1" si="792"/>
        <v>0.20332304469635729</v>
      </c>
      <c r="G4282" s="110">
        <f t="shared" ca="1" si="802"/>
        <v>8470.3818607531884</v>
      </c>
      <c r="H4282" s="92">
        <f t="shared" si="793"/>
        <v>4255</v>
      </c>
      <c r="I4282" s="109">
        <f t="shared" ca="1" si="794"/>
        <v>1.0072357985182034</v>
      </c>
      <c r="J4282" s="51">
        <f t="shared" ca="1" si="798"/>
        <v>9667.9072514586624</v>
      </c>
      <c r="K4282" s="51">
        <f t="shared" ca="1" si="803"/>
        <v>9668.9144872571815</v>
      </c>
      <c r="L4282" s="111">
        <f t="shared" ca="1" si="795"/>
        <v>566</v>
      </c>
      <c r="M4282" s="112">
        <f t="shared" ca="1" si="796"/>
        <v>1198.532626503993</v>
      </c>
      <c r="N4282" s="106"/>
      <c r="O4282" s="109">
        <f t="shared" ca="1" si="799"/>
        <v>3886.3308673604947</v>
      </c>
      <c r="P4282" s="113">
        <f t="shared" ca="1" si="800"/>
        <v>1</v>
      </c>
      <c r="Q4282" s="114">
        <f t="shared" ca="1" si="797"/>
        <v>287</v>
      </c>
    </row>
    <row r="4283" spans="5:17" x14ac:dyDescent="0.35">
      <c r="E4283">
        <f t="shared" si="801"/>
        <v>4256</v>
      </c>
      <c r="F4283" s="109">
        <f t="shared" ca="1" si="792"/>
        <v>4.7216845367480298</v>
      </c>
      <c r="G4283" s="110">
        <f t="shared" ca="1" si="802"/>
        <v>8475.1035452899359</v>
      </c>
      <c r="H4283" s="92">
        <f t="shared" si="793"/>
        <v>4256</v>
      </c>
      <c r="I4283" s="109">
        <f t="shared" ca="1" si="794"/>
        <v>4.6788319742138977</v>
      </c>
      <c r="J4283" s="51">
        <f t="shared" ca="1" si="798"/>
        <v>9668.9144872571815</v>
      </c>
      <c r="K4283" s="51">
        <f t="shared" ca="1" si="803"/>
        <v>9673.5933192313951</v>
      </c>
      <c r="L4283" s="111">
        <f t="shared" ca="1" si="795"/>
        <v>568</v>
      </c>
      <c r="M4283" s="112">
        <f t="shared" ca="1" si="796"/>
        <v>1198.4897739414591</v>
      </c>
      <c r="N4283" s="106"/>
      <c r="O4283" s="109">
        <f t="shared" ca="1" si="799"/>
        <v>6465.1608607906919</v>
      </c>
      <c r="P4283" s="113">
        <f t="shared" ca="1" si="800"/>
        <v>1</v>
      </c>
      <c r="Q4283" s="114">
        <f t="shared" ca="1" si="797"/>
        <v>376</v>
      </c>
    </row>
    <row r="4284" spans="5:17" x14ac:dyDescent="0.35">
      <c r="E4284">
        <f t="shared" si="801"/>
        <v>4257</v>
      </c>
      <c r="F4284" s="109">
        <f t="shared" ca="1" si="792"/>
        <v>4.2773961498808397</v>
      </c>
      <c r="G4284" s="110">
        <f t="shared" ca="1" si="802"/>
        <v>8479.3809414398165</v>
      </c>
      <c r="H4284" s="92">
        <f t="shared" si="793"/>
        <v>4257</v>
      </c>
      <c r="I4284" s="109">
        <f t="shared" ca="1" si="794"/>
        <v>1.7463889991316552</v>
      </c>
      <c r="J4284" s="51">
        <f t="shared" ca="1" si="798"/>
        <v>9673.5933192313951</v>
      </c>
      <c r="K4284" s="51">
        <f t="shared" ca="1" si="803"/>
        <v>9675.3397082305273</v>
      </c>
      <c r="L4284" s="111">
        <f t="shared" ca="1" si="795"/>
        <v>567</v>
      </c>
      <c r="M4284" s="112">
        <f t="shared" ca="1" si="796"/>
        <v>1195.9587667907108</v>
      </c>
      <c r="N4284" s="106"/>
      <c r="O4284" s="109">
        <f t="shared" ca="1" si="799"/>
        <v>906.90429326459582</v>
      </c>
      <c r="P4284" s="113">
        <f t="shared" ca="1" si="800"/>
        <v>1</v>
      </c>
      <c r="Q4284" s="114">
        <f t="shared" ca="1" si="797"/>
        <v>60</v>
      </c>
    </row>
    <row r="4285" spans="5:17" x14ac:dyDescent="0.35">
      <c r="E4285">
        <f t="shared" si="801"/>
        <v>4258</v>
      </c>
      <c r="F4285" s="109">
        <f t="shared" ca="1" si="792"/>
        <v>0.52106080244713182</v>
      </c>
      <c r="G4285" s="110">
        <f t="shared" ca="1" si="802"/>
        <v>8479.9020022422628</v>
      </c>
      <c r="H4285" s="92">
        <f t="shared" si="793"/>
        <v>4258</v>
      </c>
      <c r="I4285" s="109">
        <f t="shared" ca="1" si="794"/>
        <v>5.0293295321731168</v>
      </c>
      <c r="J4285" s="51">
        <f t="shared" ca="1" si="798"/>
        <v>9675.3397082305273</v>
      </c>
      <c r="K4285" s="51">
        <f t="shared" ca="1" si="803"/>
        <v>9680.3690377627008</v>
      </c>
      <c r="L4285" s="111">
        <f t="shared" ca="1" si="795"/>
        <v>566</v>
      </c>
      <c r="M4285" s="112">
        <f t="shared" ca="1" si="796"/>
        <v>1200.467035520438</v>
      </c>
      <c r="N4285" s="106"/>
      <c r="O4285" s="109">
        <f t="shared" ca="1" si="799"/>
        <v>8816.5341465457859</v>
      </c>
      <c r="P4285" s="113">
        <f t="shared" ca="1" si="800"/>
        <v>1</v>
      </c>
      <c r="Q4285" s="114">
        <f t="shared" ca="1" si="797"/>
        <v>508</v>
      </c>
    </row>
    <row r="4286" spans="5:17" x14ac:dyDescent="0.35">
      <c r="E4286">
        <f t="shared" si="801"/>
        <v>4259</v>
      </c>
      <c r="F4286" s="109">
        <f t="shared" ca="1" si="792"/>
        <v>4.6617112537157146</v>
      </c>
      <c r="G4286" s="110">
        <f t="shared" ca="1" si="802"/>
        <v>8484.5637134959779</v>
      </c>
      <c r="H4286" s="92">
        <f t="shared" si="793"/>
        <v>4259</v>
      </c>
      <c r="I4286" s="109">
        <f t="shared" ca="1" si="794"/>
        <v>1.574093007320005</v>
      </c>
      <c r="J4286" s="51">
        <f t="shared" ca="1" si="798"/>
        <v>9680.3690377627008</v>
      </c>
      <c r="K4286" s="51">
        <f t="shared" ca="1" si="803"/>
        <v>9681.9431307700215</v>
      </c>
      <c r="L4286" s="111">
        <f t="shared" ca="1" si="795"/>
        <v>566</v>
      </c>
      <c r="M4286" s="112">
        <f t="shared" ca="1" si="796"/>
        <v>1197.3794172740436</v>
      </c>
      <c r="N4286" s="106"/>
      <c r="O4286" s="109">
        <f t="shared" ca="1" si="799"/>
        <v>11344.740075559193</v>
      </c>
      <c r="P4286" s="113">
        <f t="shared" ca="1" si="800"/>
        <v>1</v>
      </c>
      <c r="Q4286" s="114">
        <f t="shared" ca="1" si="797"/>
        <v>18</v>
      </c>
    </row>
    <row r="4287" spans="5:17" x14ac:dyDescent="0.35">
      <c r="E4287">
        <f t="shared" si="801"/>
        <v>4260</v>
      </c>
      <c r="F4287" s="109">
        <f t="shared" ca="1" si="792"/>
        <v>0.23697140130430611</v>
      </c>
      <c r="G4287" s="110">
        <f t="shared" ca="1" si="802"/>
        <v>8484.8006848972818</v>
      </c>
      <c r="H4287" s="92">
        <f t="shared" si="793"/>
        <v>4260</v>
      </c>
      <c r="I4287" s="109">
        <f t="shared" ca="1" si="794"/>
        <v>1.137980105900299</v>
      </c>
      <c r="J4287" s="51">
        <f t="shared" ca="1" si="798"/>
        <v>9681.9431307700215</v>
      </c>
      <c r="K4287" s="51">
        <f t="shared" ca="1" si="803"/>
        <v>9683.0811108759226</v>
      </c>
      <c r="L4287" s="111">
        <f t="shared" ca="1" si="795"/>
        <v>565</v>
      </c>
      <c r="M4287" s="112">
        <f t="shared" ca="1" si="796"/>
        <v>1198.2804259786408</v>
      </c>
      <c r="N4287" s="106"/>
      <c r="O4287" s="109">
        <f t="shared" ca="1" si="799"/>
        <v>6746.1342964146652</v>
      </c>
      <c r="P4287" s="113">
        <f t="shared" ca="1" si="800"/>
        <v>1</v>
      </c>
      <c r="Q4287" s="114">
        <f t="shared" ca="1" si="797"/>
        <v>423</v>
      </c>
    </row>
    <row r="4288" spans="5:17" x14ac:dyDescent="0.35">
      <c r="E4288">
        <f t="shared" si="801"/>
        <v>4261</v>
      </c>
      <c r="F4288" s="109">
        <f t="shared" ca="1" si="792"/>
        <v>0.20301992113052553</v>
      </c>
      <c r="G4288" s="110">
        <f t="shared" ca="1" si="802"/>
        <v>8485.0037048184131</v>
      </c>
      <c r="H4288" s="92">
        <f t="shared" si="793"/>
        <v>4261</v>
      </c>
      <c r="I4288" s="109">
        <f t="shared" ca="1" si="794"/>
        <v>1.6961574854766768</v>
      </c>
      <c r="J4288" s="51">
        <f t="shared" ca="1" si="798"/>
        <v>9683.0811108759226</v>
      </c>
      <c r="K4288" s="51">
        <f t="shared" ca="1" si="803"/>
        <v>9684.7772683613985</v>
      </c>
      <c r="L4288" s="111">
        <f t="shared" ca="1" si="795"/>
        <v>564</v>
      </c>
      <c r="M4288" s="112">
        <f t="shared" ca="1" si="796"/>
        <v>1199.7735635429854</v>
      </c>
      <c r="N4288" s="106"/>
      <c r="O4288" s="109">
        <f t="shared" ca="1" si="799"/>
        <v>8811.1454303290357</v>
      </c>
      <c r="P4288" s="113">
        <f t="shared" ca="1" si="800"/>
        <v>1</v>
      </c>
      <c r="Q4288" s="114">
        <f t="shared" ca="1" si="797"/>
        <v>508</v>
      </c>
    </row>
    <row r="4289" spans="5:17" x14ac:dyDescent="0.35">
      <c r="E4289">
        <f t="shared" si="801"/>
        <v>4262</v>
      </c>
      <c r="F4289" s="109">
        <f t="shared" ca="1" si="792"/>
        <v>0.29846869096204975</v>
      </c>
      <c r="G4289" s="110">
        <f t="shared" ca="1" si="802"/>
        <v>8485.3021735093753</v>
      </c>
      <c r="H4289" s="92">
        <f t="shared" si="793"/>
        <v>4262</v>
      </c>
      <c r="I4289" s="109">
        <f t="shared" ca="1" si="794"/>
        <v>4.5287628770192567</v>
      </c>
      <c r="J4289" s="51">
        <f t="shared" ca="1" si="798"/>
        <v>9684.7772683613985</v>
      </c>
      <c r="K4289" s="51">
        <f t="shared" ca="1" si="803"/>
        <v>9689.3060312384168</v>
      </c>
      <c r="L4289" s="111">
        <f t="shared" ca="1" si="795"/>
        <v>565</v>
      </c>
      <c r="M4289" s="112">
        <f t="shared" ca="1" si="796"/>
        <v>1204.0038577290416</v>
      </c>
      <c r="N4289" s="106"/>
      <c r="O4289" s="109">
        <f t="shared" ca="1" si="799"/>
        <v>9995.6009024849136</v>
      </c>
      <c r="P4289" s="113">
        <f t="shared" ca="1" si="800"/>
        <v>1</v>
      </c>
      <c r="Q4289" s="114">
        <f t="shared" ca="1" si="797"/>
        <v>574</v>
      </c>
    </row>
    <row r="4290" spans="5:17" x14ac:dyDescent="0.35">
      <c r="E4290">
        <f t="shared" si="801"/>
        <v>4263</v>
      </c>
      <c r="F4290" s="109">
        <f t="shared" ca="1" si="792"/>
        <v>0.6413639261966817</v>
      </c>
      <c r="G4290" s="110">
        <f t="shared" ca="1" si="802"/>
        <v>8485.9435374355726</v>
      </c>
      <c r="H4290" s="92">
        <f t="shared" si="793"/>
        <v>4263</v>
      </c>
      <c r="I4290" s="109">
        <f t="shared" ca="1" si="794"/>
        <v>0.44046540211342983</v>
      </c>
      <c r="J4290" s="51">
        <f t="shared" ca="1" si="798"/>
        <v>9689.3060312384168</v>
      </c>
      <c r="K4290" s="51">
        <f t="shared" ca="1" si="803"/>
        <v>9689.7464966405296</v>
      </c>
      <c r="L4290" s="111">
        <f t="shared" ca="1" si="795"/>
        <v>564</v>
      </c>
      <c r="M4290" s="112">
        <f t="shared" ca="1" si="796"/>
        <v>1203.802959204957</v>
      </c>
      <c r="N4290" s="106"/>
      <c r="O4290" s="109">
        <f t="shared" ca="1" si="799"/>
        <v>7423.7648910202224</v>
      </c>
      <c r="P4290" s="113">
        <f t="shared" ca="1" si="800"/>
        <v>1</v>
      </c>
      <c r="Q4290" s="114">
        <f t="shared" ca="1" si="797"/>
        <v>454</v>
      </c>
    </row>
    <row r="4291" spans="5:17" x14ac:dyDescent="0.35">
      <c r="E4291">
        <f t="shared" si="801"/>
        <v>4264</v>
      </c>
      <c r="F4291" s="109">
        <f t="shared" ca="1" si="792"/>
        <v>9.2161398533491645E-2</v>
      </c>
      <c r="G4291" s="110">
        <f t="shared" ca="1" si="802"/>
        <v>8486.0356988341064</v>
      </c>
      <c r="H4291" s="92">
        <f t="shared" si="793"/>
        <v>4264</v>
      </c>
      <c r="I4291" s="109">
        <f t="shared" ca="1" si="794"/>
        <v>0.11321775336788986</v>
      </c>
      <c r="J4291" s="51">
        <f t="shared" ca="1" si="798"/>
        <v>9689.7464966405296</v>
      </c>
      <c r="K4291" s="51">
        <f t="shared" ca="1" si="803"/>
        <v>9689.8597143938969</v>
      </c>
      <c r="L4291" s="111">
        <f t="shared" ca="1" si="795"/>
        <v>563</v>
      </c>
      <c r="M4291" s="112">
        <f t="shared" ca="1" si="796"/>
        <v>1203.8240155597905</v>
      </c>
      <c r="N4291" s="106"/>
      <c r="O4291" s="109">
        <f t="shared" ca="1" si="799"/>
        <v>1183.8316631458677</v>
      </c>
      <c r="P4291" s="113">
        <f t="shared" ca="1" si="800"/>
        <v>1</v>
      </c>
      <c r="Q4291" s="114">
        <f t="shared" ca="1" si="797"/>
        <v>93</v>
      </c>
    </row>
    <row r="4292" spans="5:17" x14ac:dyDescent="0.35">
      <c r="E4292">
        <f t="shared" si="801"/>
        <v>4265</v>
      </c>
      <c r="F4292" s="109">
        <f t="shared" ca="1" si="792"/>
        <v>7.671160391589761</v>
      </c>
      <c r="G4292" s="110">
        <f t="shared" ca="1" si="802"/>
        <v>8493.7068592256965</v>
      </c>
      <c r="H4292" s="92">
        <f t="shared" si="793"/>
        <v>4265</v>
      </c>
      <c r="I4292" s="109">
        <f t="shared" ca="1" si="794"/>
        <v>2.6298353008403352</v>
      </c>
      <c r="J4292" s="51">
        <f t="shared" ca="1" si="798"/>
        <v>9689.8597143938969</v>
      </c>
      <c r="K4292" s="51">
        <f t="shared" ca="1" si="803"/>
        <v>9692.4895496947374</v>
      </c>
      <c r="L4292" s="111">
        <f t="shared" ca="1" si="795"/>
        <v>563</v>
      </c>
      <c r="M4292" s="112">
        <f t="shared" ca="1" si="796"/>
        <v>1198.782690469041</v>
      </c>
      <c r="N4292" s="106"/>
      <c r="O4292" s="109">
        <f t="shared" ca="1" si="799"/>
        <v>810.14438344489872</v>
      </c>
      <c r="P4292" s="113">
        <f t="shared" ca="1" si="800"/>
        <v>1</v>
      </c>
      <c r="Q4292" s="114">
        <f t="shared" ca="1" si="797"/>
        <v>51</v>
      </c>
    </row>
    <row r="4293" spans="5:17" x14ac:dyDescent="0.35">
      <c r="E4293">
        <f t="shared" si="801"/>
        <v>4266</v>
      </c>
      <c r="F4293" s="109">
        <f t="shared" ca="1" si="792"/>
        <v>1.2508690739986768</v>
      </c>
      <c r="G4293" s="110">
        <f t="shared" ca="1" si="802"/>
        <v>8494.9577282996943</v>
      </c>
      <c r="H4293" s="92">
        <f t="shared" si="793"/>
        <v>4266</v>
      </c>
      <c r="I4293" s="109">
        <f t="shared" ca="1" si="794"/>
        <v>0.31949651843490295</v>
      </c>
      <c r="J4293" s="51">
        <f t="shared" ca="1" si="798"/>
        <v>9692.4895496947374</v>
      </c>
      <c r="K4293" s="51">
        <f t="shared" ca="1" si="803"/>
        <v>9692.8090462131731</v>
      </c>
      <c r="L4293" s="111">
        <f t="shared" ca="1" si="795"/>
        <v>563</v>
      </c>
      <c r="M4293" s="112">
        <f t="shared" ca="1" si="796"/>
        <v>1197.8513179134789</v>
      </c>
      <c r="N4293" s="106"/>
      <c r="O4293" s="109">
        <f t="shared" ca="1" si="799"/>
        <v>467.53826716004403</v>
      </c>
      <c r="P4293" s="113">
        <f t="shared" ca="1" si="800"/>
        <v>1</v>
      </c>
      <c r="Q4293" s="114">
        <f t="shared" ca="1" si="797"/>
        <v>29</v>
      </c>
    </row>
    <row r="4294" spans="5:17" x14ac:dyDescent="0.35">
      <c r="E4294">
        <f t="shared" si="801"/>
        <v>4267</v>
      </c>
      <c r="F4294" s="109">
        <f t="shared" ca="1" si="792"/>
        <v>7.5966988595560885</v>
      </c>
      <c r="G4294" s="110">
        <f t="shared" ca="1" si="802"/>
        <v>8502.5544271592498</v>
      </c>
      <c r="H4294" s="92">
        <f t="shared" si="793"/>
        <v>4267</v>
      </c>
      <c r="I4294" s="109">
        <f t="shared" ca="1" si="794"/>
        <v>7.6483802724098213</v>
      </c>
      <c r="J4294" s="51">
        <f t="shared" ca="1" si="798"/>
        <v>9692.8090462131731</v>
      </c>
      <c r="K4294" s="51">
        <f t="shared" ca="1" si="803"/>
        <v>9700.4574264855837</v>
      </c>
      <c r="L4294" s="111">
        <f t="shared" ca="1" si="795"/>
        <v>567</v>
      </c>
      <c r="M4294" s="112">
        <f t="shared" ca="1" si="796"/>
        <v>1197.9029993263339</v>
      </c>
      <c r="N4294" s="106"/>
      <c r="O4294" s="109">
        <f t="shared" ca="1" si="799"/>
        <v>795.44086317243409</v>
      </c>
      <c r="P4294" s="113">
        <f t="shared" ca="1" si="800"/>
        <v>1</v>
      </c>
      <c r="Q4294" s="114">
        <f t="shared" ca="1" si="797"/>
        <v>47</v>
      </c>
    </row>
    <row r="4295" spans="5:17" x14ac:dyDescent="0.35">
      <c r="E4295">
        <f t="shared" si="801"/>
        <v>4268</v>
      </c>
      <c r="F4295" s="109">
        <f t="shared" ca="1" si="792"/>
        <v>0.7424437824814063</v>
      </c>
      <c r="G4295" s="110">
        <f t="shared" ca="1" si="802"/>
        <v>8503.296870941731</v>
      </c>
      <c r="H4295" s="92">
        <f t="shared" si="793"/>
        <v>4268</v>
      </c>
      <c r="I4295" s="109">
        <f t="shared" ca="1" si="794"/>
        <v>17.862823563966561</v>
      </c>
      <c r="J4295" s="51">
        <f t="shared" ca="1" si="798"/>
        <v>9700.4574264855837</v>
      </c>
      <c r="K4295" s="51">
        <f t="shared" ca="1" si="803"/>
        <v>9718.3202500495499</v>
      </c>
      <c r="L4295" s="111">
        <f t="shared" ca="1" si="795"/>
        <v>569</v>
      </c>
      <c r="M4295" s="112">
        <f t="shared" ca="1" si="796"/>
        <v>1215.023379107819</v>
      </c>
      <c r="N4295" s="106"/>
      <c r="O4295" s="109">
        <f t="shared" ca="1" si="799"/>
        <v>8777.9304450277305</v>
      </c>
      <c r="P4295" s="113">
        <f t="shared" ca="1" si="800"/>
        <v>1</v>
      </c>
      <c r="Q4295" s="114">
        <f t="shared" ca="1" si="797"/>
        <v>513</v>
      </c>
    </row>
    <row r="4296" spans="5:17" x14ac:dyDescent="0.35">
      <c r="E4296">
        <f t="shared" si="801"/>
        <v>4269</v>
      </c>
      <c r="F4296" s="109">
        <f t="shared" ca="1" si="792"/>
        <v>9.7798220043747844E-2</v>
      </c>
      <c r="G4296" s="110">
        <f t="shared" ca="1" si="802"/>
        <v>8503.3946691617748</v>
      </c>
      <c r="H4296" s="92">
        <f t="shared" si="793"/>
        <v>4269</v>
      </c>
      <c r="I4296" s="109">
        <f t="shared" ca="1" si="794"/>
        <v>0.35220468102674307</v>
      </c>
      <c r="J4296" s="51">
        <f t="shared" ca="1" si="798"/>
        <v>9718.3202500495499</v>
      </c>
      <c r="K4296" s="51">
        <f t="shared" ca="1" si="803"/>
        <v>9718.6724547305766</v>
      </c>
      <c r="L4296" s="111">
        <f t="shared" ca="1" si="795"/>
        <v>568</v>
      </c>
      <c r="M4296" s="112">
        <f t="shared" ca="1" si="796"/>
        <v>1215.2777855688018</v>
      </c>
      <c r="N4296" s="106"/>
      <c r="O4296" s="109">
        <f t="shared" ca="1" si="799"/>
        <v>4008.129623140881</v>
      </c>
      <c r="P4296" s="113">
        <f t="shared" ca="1" si="800"/>
        <v>1</v>
      </c>
      <c r="Q4296" s="114">
        <f t="shared" ca="1" si="797"/>
        <v>311</v>
      </c>
    </row>
    <row r="4297" spans="5:17" x14ac:dyDescent="0.35">
      <c r="E4297">
        <f t="shared" si="801"/>
        <v>4270</v>
      </c>
      <c r="F4297" s="109">
        <f t="shared" ca="1" si="792"/>
        <v>0.43335518859707922</v>
      </c>
      <c r="G4297" s="110">
        <f t="shared" ca="1" si="802"/>
        <v>8503.8280243503723</v>
      </c>
      <c r="H4297" s="92">
        <f t="shared" si="793"/>
        <v>4270</v>
      </c>
      <c r="I4297" s="109">
        <f t="shared" ca="1" si="794"/>
        <v>0.43824291546002142</v>
      </c>
      <c r="J4297" s="51">
        <f t="shared" ca="1" si="798"/>
        <v>9718.6724547305766</v>
      </c>
      <c r="K4297" s="51">
        <f t="shared" ca="1" si="803"/>
        <v>9719.110697646036</v>
      </c>
      <c r="L4297" s="111">
        <f t="shared" ca="1" si="795"/>
        <v>567</v>
      </c>
      <c r="M4297" s="112">
        <f t="shared" ca="1" si="796"/>
        <v>1215.2826732956637</v>
      </c>
      <c r="N4297" s="106"/>
      <c r="O4297" s="109">
        <f t="shared" ca="1" si="799"/>
        <v>6868.6498029847098</v>
      </c>
      <c r="P4297" s="113">
        <f t="shared" ca="1" si="800"/>
        <v>1</v>
      </c>
      <c r="Q4297" s="114">
        <f t="shared" ca="1" si="797"/>
        <v>438</v>
      </c>
    </row>
    <row r="4298" spans="5:17" x14ac:dyDescent="0.35">
      <c r="E4298">
        <f t="shared" si="801"/>
        <v>4271</v>
      </c>
      <c r="F4298" s="109">
        <f t="shared" ca="1" si="792"/>
        <v>1.2726167774632735</v>
      </c>
      <c r="G4298" s="110">
        <f t="shared" ca="1" si="802"/>
        <v>8505.1006411278358</v>
      </c>
      <c r="H4298" s="92">
        <f t="shared" si="793"/>
        <v>4271</v>
      </c>
      <c r="I4298" s="109">
        <f t="shared" ca="1" si="794"/>
        <v>1.8412650032702613</v>
      </c>
      <c r="J4298" s="51">
        <f t="shared" ca="1" si="798"/>
        <v>9719.110697646036</v>
      </c>
      <c r="K4298" s="51">
        <f t="shared" ca="1" si="803"/>
        <v>9720.9519626493056</v>
      </c>
      <c r="L4298" s="111">
        <f t="shared" ca="1" si="795"/>
        <v>566</v>
      </c>
      <c r="M4298" s="112">
        <f t="shared" ca="1" si="796"/>
        <v>1215.8513215214698</v>
      </c>
      <c r="N4298" s="106"/>
      <c r="O4298" s="109">
        <f t="shared" ca="1" si="799"/>
        <v>10309.857553744647</v>
      </c>
      <c r="P4298" s="113">
        <f t="shared" ca="1" si="800"/>
        <v>1</v>
      </c>
      <c r="Q4298" s="114">
        <f t="shared" ca="1" si="797"/>
        <v>445</v>
      </c>
    </row>
    <row r="4299" spans="5:17" x14ac:dyDescent="0.35">
      <c r="E4299">
        <f t="shared" si="801"/>
        <v>4272</v>
      </c>
      <c r="F4299" s="109">
        <f t="shared" ca="1" si="792"/>
        <v>0.50014862915004421</v>
      </c>
      <c r="G4299" s="110">
        <f t="shared" ca="1" si="802"/>
        <v>8505.6007897569853</v>
      </c>
      <c r="H4299" s="92">
        <f t="shared" si="793"/>
        <v>4272</v>
      </c>
      <c r="I4299" s="109">
        <f t="shared" ca="1" si="794"/>
        <v>1.8168762539045855</v>
      </c>
      <c r="J4299" s="51">
        <f t="shared" ca="1" si="798"/>
        <v>9720.9519626493056</v>
      </c>
      <c r="K4299" s="51">
        <f t="shared" ca="1" si="803"/>
        <v>9722.7688389032101</v>
      </c>
      <c r="L4299" s="111">
        <f t="shared" ca="1" si="795"/>
        <v>566</v>
      </c>
      <c r="M4299" s="112">
        <f t="shared" ca="1" si="796"/>
        <v>1217.1680491462248</v>
      </c>
      <c r="N4299" s="106"/>
      <c r="O4299" s="109">
        <f t="shared" ca="1" si="799"/>
        <v>4530.2996394455095</v>
      </c>
      <c r="P4299" s="113">
        <f t="shared" ca="1" si="800"/>
        <v>1</v>
      </c>
      <c r="Q4299" s="114">
        <f t="shared" ca="1" si="797"/>
        <v>332</v>
      </c>
    </row>
    <row r="4300" spans="5:17" x14ac:dyDescent="0.35">
      <c r="E4300">
        <f t="shared" si="801"/>
        <v>4273</v>
      </c>
      <c r="F4300" s="109">
        <f t="shared" ca="1" si="792"/>
        <v>3.0611775260561909</v>
      </c>
      <c r="G4300" s="110">
        <f t="shared" ca="1" si="802"/>
        <v>8508.661967283042</v>
      </c>
      <c r="H4300" s="92">
        <f t="shared" si="793"/>
        <v>4273</v>
      </c>
      <c r="I4300" s="109">
        <f t="shared" ca="1" si="794"/>
        <v>5.7243554748497081</v>
      </c>
      <c r="J4300" s="51">
        <f t="shared" ca="1" si="798"/>
        <v>9722.7688389032101</v>
      </c>
      <c r="K4300" s="51">
        <f t="shared" ca="1" si="803"/>
        <v>9728.4931943780593</v>
      </c>
      <c r="L4300" s="111">
        <f t="shared" ca="1" si="795"/>
        <v>571</v>
      </c>
      <c r="M4300" s="112">
        <f t="shared" ca="1" si="796"/>
        <v>1219.8312270950173</v>
      </c>
      <c r="N4300" s="106"/>
      <c r="O4300" s="109">
        <f t="shared" ca="1" si="799"/>
        <v>10037.515902958052</v>
      </c>
      <c r="P4300" s="113">
        <f t="shared" ca="1" si="800"/>
        <v>1</v>
      </c>
      <c r="Q4300" s="114">
        <f t="shared" ca="1" si="797"/>
        <v>574</v>
      </c>
    </row>
    <row r="4301" spans="5:17" x14ac:dyDescent="0.35">
      <c r="E4301">
        <f t="shared" si="801"/>
        <v>4274</v>
      </c>
      <c r="F4301" s="109">
        <f t="shared" ca="1" si="792"/>
        <v>5.8924947081638335</v>
      </c>
      <c r="G4301" s="110">
        <f t="shared" ca="1" si="802"/>
        <v>8514.5544619912052</v>
      </c>
      <c r="H4301" s="92">
        <f t="shared" si="793"/>
        <v>4274</v>
      </c>
      <c r="I4301" s="109">
        <f t="shared" ca="1" si="794"/>
        <v>0.12902527967340063</v>
      </c>
      <c r="J4301" s="51">
        <f t="shared" ca="1" si="798"/>
        <v>9728.4931943780593</v>
      </c>
      <c r="K4301" s="51">
        <f t="shared" ca="1" si="803"/>
        <v>9728.6222196577328</v>
      </c>
      <c r="L4301" s="111">
        <f t="shared" ca="1" si="795"/>
        <v>570</v>
      </c>
      <c r="M4301" s="112">
        <f t="shared" ca="1" si="796"/>
        <v>1214.0677576665275</v>
      </c>
      <c r="N4301" s="106"/>
      <c r="O4301" s="109">
        <f t="shared" ca="1" si="799"/>
        <v>6276.0348483452781</v>
      </c>
      <c r="P4301" s="113">
        <f t="shared" ca="1" si="800"/>
        <v>1</v>
      </c>
      <c r="Q4301" s="114">
        <f t="shared" ca="1" si="797"/>
        <v>386</v>
      </c>
    </row>
    <row r="4302" spans="5:17" x14ac:dyDescent="0.35">
      <c r="E4302">
        <f t="shared" si="801"/>
        <v>4275</v>
      </c>
      <c r="F4302" s="109">
        <f t="shared" ca="1" si="792"/>
        <v>1.9364204195267378</v>
      </c>
      <c r="G4302" s="110">
        <f t="shared" ca="1" si="802"/>
        <v>8516.4908824107315</v>
      </c>
      <c r="H4302" s="92">
        <f t="shared" si="793"/>
        <v>4275</v>
      </c>
      <c r="I4302" s="109">
        <f t="shared" ca="1" si="794"/>
        <v>0.16475485123113137</v>
      </c>
      <c r="J4302" s="51">
        <f t="shared" ca="1" si="798"/>
        <v>9728.6222196577328</v>
      </c>
      <c r="K4302" s="51">
        <f t="shared" ca="1" si="803"/>
        <v>9728.7869745089647</v>
      </c>
      <c r="L4302" s="111">
        <f t="shared" ca="1" si="795"/>
        <v>569</v>
      </c>
      <c r="M4302" s="112">
        <f t="shared" ca="1" si="796"/>
        <v>1212.2960920982332</v>
      </c>
      <c r="N4302" s="106"/>
      <c r="O4302" s="109">
        <f t="shared" ca="1" si="799"/>
        <v>6044.8578115877726</v>
      </c>
      <c r="P4302" s="113">
        <f t="shared" ca="1" si="800"/>
        <v>1</v>
      </c>
      <c r="Q4302" s="114">
        <f t="shared" ca="1" si="797"/>
        <v>373</v>
      </c>
    </row>
    <row r="4303" spans="5:17" x14ac:dyDescent="0.35">
      <c r="E4303">
        <f t="shared" si="801"/>
        <v>4276</v>
      </c>
      <c r="F4303" s="109">
        <f t="shared" ca="1" si="792"/>
        <v>1.5992397348224723</v>
      </c>
      <c r="G4303" s="110">
        <f t="shared" ca="1" si="802"/>
        <v>8518.0901221455533</v>
      </c>
      <c r="H4303" s="92">
        <f t="shared" si="793"/>
        <v>4276</v>
      </c>
      <c r="I4303" s="109">
        <f t="shared" ca="1" si="794"/>
        <v>2.3037195500427861</v>
      </c>
      <c r="J4303" s="51">
        <f t="shared" ca="1" si="798"/>
        <v>9728.7869745089647</v>
      </c>
      <c r="K4303" s="51">
        <f t="shared" ca="1" si="803"/>
        <v>9731.0906940590066</v>
      </c>
      <c r="L4303" s="111">
        <f t="shared" ca="1" si="795"/>
        <v>569</v>
      </c>
      <c r="M4303" s="112">
        <f t="shared" ca="1" si="796"/>
        <v>1213.0005719134533</v>
      </c>
      <c r="N4303" s="106"/>
      <c r="O4303" s="109">
        <f t="shared" ca="1" si="799"/>
        <v>7750.3867407293865</v>
      </c>
      <c r="P4303" s="113">
        <f t="shared" ca="1" si="800"/>
        <v>1</v>
      </c>
      <c r="Q4303" s="114">
        <f t="shared" ca="1" si="797"/>
        <v>507</v>
      </c>
    </row>
    <row r="4304" spans="5:17" x14ac:dyDescent="0.35">
      <c r="E4304">
        <f t="shared" si="801"/>
        <v>4277</v>
      </c>
      <c r="F4304" s="109">
        <f t="shared" ca="1" si="792"/>
        <v>0.37516765605258362</v>
      </c>
      <c r="G4304" s="110">
        <f t="shared" ca="1" si="802"/>
        <v>8518.4652898016066</v>
      </c>
      <c r="H4304" s="92">
        <f t="shared" si="793"/>
        <v>4277</v>
      </c>
      <c r="I4304" s="109">
        <f t="shared" ca="1" si="794"/>
        <v>4.8922775325672205</v>
      </c>
      <c r="J4304" s="51">
        <f t="shared" ca="1" si="798"/>
        <v>9731.0906940590066</v>
      </c>
      <c r="K4304" s="51">
        <f t="shared" ca="1" si="803"/>
        <v>9735.982971591573</v>
      </c>
      <c r="L4304" s="111">
        <f t="shared" ca="1" si="795"/>
        <v>568</v>
      </c>
      <c r="M4304" s="112">
        <f t="shared" ca="1" si="796"/>
        <v>1217.5176817899664</v>
      </c>
      <c r="N4304" s="106"/>
      <c r="O4304" s="109">
        <f t="shared" ca="1" si="799"/>
        <v>8808.7871195824755</v>
      </c>
      <c r="P4304" s="113">
        <f t="shared" ca="1" si="800"/>
        <v>1</v>
      </c>
      <c r="Q4304" s="114">
        <f t="shared" ca="1" si="797"/>
        <v>507</v>
      </c>
    </row>
    <row r="4305" spans="5:17" x14ac:dyDescent="0.35">
      <c r="E4305">
        <f t="shared" si="801"/>
        <v>4278</v>
      </c>
      <c r="F4305" s="109">
        <f t="shared" ca="1" si="792"/>
        <v>3.718137091806053</v>
      </c>
      <c r="G4305" s="110">
        <f t="shared" ca="1" si="802"/>
        <v>8522.1834268934126</v>
      </c>
      <c r="H4305" s="92">
        <f t="shared" si="793"/>
        <v>4278</v>
      </c>
      <c r="I4305" s="109">
        <f t="shared" ca="1" si="794"/>
        <v>4.3370778323943089</v>
      </c>
      <c r="J4305" s="51">
        <f t="shared" ca="1" si="798"/>
        <v>9735.982971591573</v>
      </c>
      <c r="K4305" s="51">
        <f t="shared" ca="1" si="803"/>
        <v>9740.3200494239682</v>
      </c>
      <c r="L4305" s="111">
        <f t="shared" ca="1" si="795"/>
        <v>571</v>
      </c>
      <c r="M4305" s="112">
        <f t="shared" ca="1" si="796"/>
        <v>1218.1366225305555</v>
      </c>
      <c r="N4305" s="106"/>
      <c r="O4305" s="109">
        <f t="shared" ca="1" si="799"/>
        <v>8276.3378957964724</v>
      </c>
      <c r="P4305" s="113">
        <f t="shared" ca="1" si="800"/>
        <v>1</v>
      </c>
      <c r="Q4305" s="114">
        <f t="shared" ca="1" si="797"/>
        <v>537</v>
      </c>
    </row>
    <row r="4306" spans="5:17" x14ac:dyDescent="0.35">
      <c r="E4306">
        <f t="shared" si="801"/>
        <v>4279</v>
      </c>
      <c r="F4306" s="109">
        <f t="shared" ca="1" si="792"/>
        <v>1.3540452965252507</v>
      </c>
      <c r="G4306" s="110">
        <f t="shared" ca="1" si="802"/>
        <v>8523.537472189937</v>
      </c>
      <c r="H4306" s="92">
        <f t="shared" si="793"/>
        <v>4279</v>
      </c>
      <c r="I4306" s="109">
        <f t="shared" ca="1" si="794"/>
        <v>4.0572158015520809</v>
      </c>
      <c r="J4306" s="51">
        <f t="shared" ca="1" si="798"/>
        <v>9740.3200494239682</v>
      </c>
      <c r="K4306" s="51">
        <f t="shared" ca="1" si="803"/>
        <v>9744.3772652255211</v>
      </c>
      <c r="L4306" s="111">
        <f t="shared" ca="1" si="795"/>
        <v>571</v>
      </c>
      <c r="M4306" s="112">
        <f t="shared" ca="1" si="796"/>
        <v>1220.8397930355841</v>
      </c>
      <c r="N4306" s="106"/>
      <c r="O4306" s="109">
        <f t="shared" ca="1" si="799"/>
        <v>2488.9676528029358</v>
      </c>
      <c r="P4306" s="113">
        <f t="shared" ca="1" si="800"/>
        <v>1</v>
      </c>
      <c r="Q4306" s="114">
        <f t="shared" ca="1" si="797"/>
        <v>204</v>
      </c>
    </row>
    <row r="4307" spans="5:17" x14ac:dyDescent="0.35">
      <c r="E4307">
        <f t="shared" si="801"/>
        <v>4280</v>
      </c>
      <c r="F4307" s="109">
        <f t="shared" ca="1" si="792"/>
        <v>0.55377776781480126</v>
      </c>
      <c r="G4307" s="110">
        <f t="shared" ca="1" si="802"/>
        <v>8524.0912499577516</v>
      </c>
      <c r="H4307" s="92">
        <f t="shared" si="793"/>
        <v>4280</v>
      </c>
      <c r="I4307" s="109">
        <f t="shared" ca="1" si="794"/>
        <v>1.9154077130925098</v>
      </c>
      <c r="J4307" s="51">
        <f t="shared" ca="1" si="798"/>
        <v>9744.3772652255211</v>
      </c>
      <c r="K4307" s="51">
        <f t="shared" ca="1" si="803"/>
        <v>9746.2926729386145</v>
      </c>
      <c r="L4307" s="111">
        <f t="shared" ca="1" si="795"/>
        <v>571</v>
      </c>
      <c r="M4307" s="112">
        <f t="shared" ca="1" si="796"/>
        <v>1222.2014229808628</v>
      </c>
      <c r="N4307" s="106"/>
      <c r="O4307" s="109">
        <f t="shared" ca="1" si="799"/>
        <v>3551.2937197908473</v>
      </c>
      <c r="P4307" s="113">
        <f t="shared" ca="1" si="800"/>
        <v>1</v>
      </c>
      <c r="Q4307" s="114">
        <f t="shared" ca="1" si="797"/>
        <v>282</v>
      </c>
    </row>
    <row r="4308" spans="5:17" x14ac:dyDescent="0.35">
      <c r="E4308">
        <f t="shared" si="801"/>
        <v>4281</v>
      </c>
      <c r="F4308" s="109">
        <f t="shared" ca="1" si="792"/>
        <v>3.3025036511903654</v>
      </c>
      <c r="G4308" s="110">
        <f t="shared" ca="1" si="802"/>
        <v>8527.3937536089416</v>
      </c>
      <c r="H4308" s="92">
        <f t="shared" si="793"/>
        <v>4281</v>
      </c>
      <c r="I4308" s="109">
        <f t="shared" ca="1" si="794"/>
        <v>1.0712611777749945</v>
      </c>
      <c r="J4308" s="51">
        <f t="shared" ca="1" si="798"/>
        <v>9746.2926729386145</v>
      </c>
      <c r="K4308" s="51">
        <f t="shared" ca="1" si="803"/>
        <v>9747.3639341163889</v>
      </c>
      <c r="L4308" s="111">
        <f t="shared" ca="1" si="795"/>
        <v>570</v>
      </c>
      <c r="M4308" s="112">
        <f t="shared" ca="1" si="796"/>
        <v>1219.9701805074474</v>
      </c>
      <c r="N4308" s="106"/>
      <c r="O4308" s="109">
        <f t="shared" ca="1" si="799"/>
        <v>10357.154542716395</v>
      </c>
      <c r="P4308" s="113">
        <f t="shared" ca="1" si="800"/>
        <v>1</v>
      </c>
      <c r="Q4308" s="114">
        <f t="shared" ca="1" si="797"/>
        <v>423</v>
      </c>
    </row>
    <row r="4309" spans="5:17" x14ac:dyDescent="0.35">
      <c r="E4309">
        <f t="shared" si="801"/>
        <v>4282</v>
      </c>
      <c r="F4309" s="109">
        <f t="shared" ca="1" si="792"/>
        <v>2.3555515268648124</v>
      </c>
      <c r="G4309" s="110">
        <f t="shared" ca="1" si="802"/>
        <v>8529.7493051358069</v>
      </c>
      <c r="H4309" s="92">
        <f t="shared" si="793"/>
        <v>4282</v>
      </c>
      <c r="I4309" s="109">
        <f t="shared" ca="1" si="794"/>
        <v>1.1046969867125092</v>
      </c>
      <c r="J4309" s="51">
        <f t="shared" ca="1" si="798"/>
        <v>9747.3639341163889</v>
      </c>
      <c r="K4309" s="51">
        <f t="shared" ca="1" si="803"/>
        <v>9748.4686311031019</v>
      </c>
      <c r="L4309" s="111">
        <f t="shared" ca="1" si="795"/>
        <v>569</v>
      </c>
      <c r="M4309" s="112">
        <f t="shared" ca="1" si="796"/>
        <v>1218.7193259672949</v>
      </c>
      <c r="N4309" s="106"/>
      <c r="O4309" s="109">
        <f t="shared" ca="1" si="799"/>
        <v>6673.7299548786568</v>
      </c>
      <c r="P4309" s="113">
        <f t="shared" ca="1" si="800"/>
        <v>1</v>
      </c>
      <c r="Q4309" s="114">
        <f t="shared" ca="1" si="797"/>
        <v>411</v>
      </c>
    </row>
    <row r="4310" spans="5:17" x14ac:dyDescent="0.35">
      <c r="E4310">
        <f t="shared" si="801"/>
        <v>4283</v>
      </c>
      <c r="F4310" s="109">
        <f t="shared" ca="1" si="792"/>
        <v>5.8855955236988847E-2</v>
      </c>
      <c r="G4310" s="110">
        <f t="shared" ca="1" si="802"/>
        <v>8529.8081610910431</v>
      </c>
      <c r="H4310" s="92">
        <f t="shared" si="793"/>
        <v>4283</v>
      </c>
      <c r="I4310" s="109">
        <f t="shared" ca="1" si="794"/>
        <v>0.60468189137557982</v>
      </c>
      <c r="J4310" s="51">
        <f t="shared" ca="1" si="798"/>
        <v>9748.4686311031019</v>
      </c>
      <c r="K4310" s="51">
        <f t="shared" ca="1" si="803"/>
        <v>9749.0733129944783</v>
      </c>
      <c r="L4310" s="111">
        <f t="shared" ca="1" si="795"/>
        <v>568</v>
      </c>
      <c r="M4310" s="112">
        <f t="shared" ca="1" si="796"/>
        <v>1219.2651519034353</v>
      </c>
      <c r="N4310" s="106"/>
      <c r="O4310" s="109">
        <f t="shared" ca="1" si="799"/>
        <v>6176.0166025769458</v>
      </c>
      <c r="P4310" s="113">
        <f t="shared" ca="1" si="800"/>
        <v>1</v>
      </c>
      <c r="Q4310" s="114">
        <f t="shared" ca="1" si="797"/>
        <v>381</v>
      </c>
    </row>
    <row r="4311" spans="5:17" x14ac:dyDescent="0.35">
      <c r="E4311">
        <f t="shared" si="801"/>
        <v>4284</v>
      </c>
      <c r="F4311" s="109">
        <f t="shared" ca="1" si="792"/>
        <v>1.9739672116638929</v>
      </c>
      <c r="G4311" s="110">
        <f t="shared" ca="1" si="802"/>
        <v>8531.7821283027079</v>
      </c>
      <c r="H4311" s="92">
        <f t="shared" si="793"/>
        <v>4284</v>
      </c>
      <c r="I4311" s="109">
        <f t="shared" ca="1" si="794"/>
        <v>4.5979441659710876</v>
      </c>
      <c r="J4311" s="51">
        <f t="shared" ca="1" si="798"/>
        <v>9749.0733129944783</v>
      </c>
      <c r="K4311" s="51">
        <f t="shared" ca="1" si="803"/>
        <v>9753.6712571604494</v>
      </c>
      <c r="L4311" s="111">
        <f t="shared" ca="1" si="795"/>
        <v>570</v>
      </c>
      <c r="M4311" s="112">
        <f t="shared" ca="1" si="796"/>
        <v>1221.8891288577415</v>
      </c>
      <c r="N4311" s="106"/>
      <c r="O4311" s="109">
        <f t="shared" ca="1" si="799"/>
        <v>3696.862249450186</v>
      </c>
      <c r="P4311" s="113">
        <f t="shared" ca="1" si="800"/>
        <v>1</v>
      </c>
      <c r="Q4311" s="114">
        <f t="shared" ca="1" si="797"/>
        <v>278</v>
      </c>
    </row>
    <row r="4312" spans="5:17" x14ac:dyDescent="0.35">
      <c r="E4312">
        <f t="shared" si="801"/>
        <v>4285</v>
      </c>
      <c r="F4312" s="109">
        <f t="shared" ca="1" si="792"/>
        <v>1.5750972831785566</v>
      </c>
      <c r="G4312" s="110">
        <f t="shared" ca="1" si="802"/>
        <v>8533.3572255858871</v>
      </c>
      <c r="H4312" s="92">
        <f t="shared" si="793"/>
        <v>4285</v>
      </c>
      <c r="I4312" s="109">
        <f t="shared" ca="1" si="794"/>
        <v>1.4556173820283727</v>
      </c>
      <c r="J4312" s="51">
        <f t="shared" ca="1" si="798"/>
        <v>9753.6712571604494</v>
      </c>
      <c r="K4312" s="51">
        <f t="shared" ca="1" si="803"/>
        <v>9755.1268745424786</v>
      </c>
      <c r="L4312" s="111">
        <f t="shared" ca="1" si="795"/>
        <v>569</v>
      </c>
      <c r="M4312" s="112">
        <f t="shared" ca="1" si="796"/>
        <v>1221.7696489565915</v>
      </c>
      <c r="N4312" s="106"/>
      <c r="O4312" s="109">
        <f t="shared" ca="1" si="799"/>
        <v>1875.1377105289243</v>
      </c>
      <c r="P4312" s="113">
        <f t="shared" ca="1" si="800"/>
        <v>1</v>
      </c>
      <c r="Q4312" s="114">
        <f t="shared" ca="1" si="797"/>
        <v>138</v>
      </c>
    </row>
    <row r="4313" spans="5:17" x14ac:dyDescent="0.35">
      <c r="E4313">
        <f t="shared" si="801"/>
        <v>4286</v>
      </c>
      <c r="F4313" s="109">
        <f t="shared" ca="1" si="792"/>
        <v>8.6974643987215897E-2</v>
      </c>
      <c r="G4313" s="110">
        <f t="shared" ca="1" si="802"/>
        <v>8533.4442002298747</v>
      </c>
      <c r="H4313" s="92">
        <f t="shared" si="793"/>
        <v>4286</v>
      </c>
      <c r="I4313" s="109">
        <f t="shared" ca="1" si="794"/>
        <v>2.2805856328424396</v>
      </c>
      <c r="J4313" s="51">
        <f t="shared" ca="1" si="798"/>
        <v>9755.1268745424786</v>
      </c>
      <c r="K4313" s="51">
        <f t="shared" ca="1" si="803"/>
        <v>9757.4074601753218</v>
      </c>
      <c r="L4313" s="111">
        <f t="shared" ca="1" si="795"/>
        <v>569</v>
      </c>
      <c r="M4313" s="112">
        <f t="shared" ca="1" si="796"/>
        <v>1223.9632599454471</v>
      </c>
      <c r="N4313" s="106"/>
      <c r="O4313" s="109">
        <f t="shared" ca="1" si="799"/>
        <v>9255.0274129675854</v>
      </c>
      <c r="P4313" s="113">
        <f t="shared" ca="1" si="800"/>
        <v>1</v>
      </c>
      <c r="Q4313" s="114">
        <f t="shared" ca="1" si="797"/>
        <v>555</v>
      </c>
    </row>
    <row r="4314" spans="5:17" x14ac:dyDescent="0.35">
      <c r="E4314">
        <f t="shared" si="801"/>
        <v>4287</v>
      </c>
      <c r="F4314" s="109">
        <f t="shared" ca="1" si="792"/>
        <v>3.3344462517987599</v>
      </c>
      <c r="G4314" s="110">
        <f t="shared" ca="1" si="802"/>
        <v>8536.7786464816727</v>
      </c>
      <c r="H4314" s="92">
        <f t="shared" si="793"/>
        <v>4287</v>
      </c>
      <c r="I4314" s="109">
        <f t="shared" ca="1" si="794"/>
        <v>1.6472788704662202</v>
      </c>
      <c r="J4314" s="51">
        <f t="shared" ca="1" si="798"/>
        <v>9757.4074601753218</v>
      </c>
      <c r="K4314" s="51">
        <f t="shared" ca="1" si="803"/>
        <v>9759.0547390457887</v>
      </c>
      <c r="L4314" s="111">
        <f t="shared" ca="1" si="795"/>
        <v>569</v>
      </c>
      <c r="M4314" s="112">
        <f t="shared" ca="1" si="796"/>
        <v>1222.276092564116</v>
      </c>
      <c r="N4314" s="106"/>
      <c r="O4314" s="109">
        <f t="shared" ca="1" si="799"/>
        <v>6398.7013529421147</v>
      </c>
      <c r="P4314" s="113">
        <f t="shared" ca="1" si="800"/>
        <v>1</v>
      </c>
      <c r="Q4314" s="114">
        <f t="shared" ca="1" si="797"/>
        <v>377</v>
      </c>
    </row>
    <row r="4315" spans="5:17" x14ac:dyDescent="0.35">
      <c r="E4315">
        <f t="shared" si="801"/>
        <v>4288</v>
      </c>
      <c r="F4315" s="109">
        <f t="shared" ca="1" si="792"/>
        <v>1.9229090554074633</v>
      </c>
      <c r="G4315" s="110">
        <f t="shared" ca="1" si="802"/>
        <v>8538.7015555370799</v>
      </c>
      <c r="H4315" s="92">
        <f t="shared" si="793"/>
        <v>4288</v>
      </c>
      <c r="I4315" s="109">
        <f t="shared" ca="1" si="794"/>
        <v>0.53993680658630827</v>
      </c>
      <c r="J4315" s="51">
        <f t="shared" ca="1" si="798"/>
        <v>9759.0547390457887</v>
      </c>
      <c r="K4315" s="51">
        <f t="shared" ca="1" si="803"/>
        <v>9759.5946758523751</v>
      </c>
      <c r="L4315" s="111">
        <f t="shared" ca="1" si="795"/>
        <v>569</v>
      </c>
      <c r="M4315" s="112">
        <f t="shared" ca="1" si="796"/>
        <v>1220.8931203152952</v>
      </c>
      <c r="N4315" s="106"/>
      <c r="O4315" s="109">
        <f t="shared" ca="1" si="799"/>
        <v>3238.2917913463803</v>
      </c>
      <c r="P4315" s="113">
        <f t="shared" ca="1" si="800"/>
        <v>1</v>
      </c>
      <c r="Q4315" s="114">
        <f t="shared" ca="1" si="797"/>
        <v>250</v>
      </c>
    </row>
    <row r="4316" spans="5:17" x14ac:dyDescent="0.35">
      <c r="E4316">
        <f t="shared" si="801"/>
        <v>4289</v>
      </c>
      <c r="F4316" s="109">
        <f t="shared" ref="F4316:F4379" ca="1" si="804">-(1/B$4)*LN(RAND())</f>
        <v>3.5303557827055174</v>
      </c>
      <c r="G4316" s="110">
        <f t="shared" ca="1" si="802"/>
        <v>8542.2319113197846</v>
      </c>
      <c r="H4316" s="92">
        <f t="shared" ref="H4316:H4379" si="805">E4316</f>
        <v>4289</v>
      </c>
      <c r="I4316" s="109">
        <f t="shared" ref="I4316:I4379" ca="1" si="806">-(1/B$5)*LN(RAND())</f>
        <v>0.11361901044403934</v>
      </c>
      <c r="J4316" s="51">
        <f t="shared" ca="1" si="798"/>
        <v>9759.5946758523751</v>
      </c>
      <c r="K4316" s="51">
        <f t="shared" ca="1" si="803"/>
        <v>9759.7082948628195</v>
      </c>
      <c r="L4316" s="111">
        <f t="shared" ref="L4316:L4379" ca="1" si="807">COUNTIF(G$28:G$5027,"&lt;"&amp;K4316)-H4316</f>
        <v>568</v>
      </c>
      <c r="M4316" s="112">
        <f t="shared" ref="M4316:M4379" ca="1" si="808">K4316-G4316</f>
        <v>1217.4763835430349</v>
      </c>
      <c r="N4316" s="106"/>
      <c r="O4316" s="109">
        <f t="shared" ca="1" si="799"/>
        <v>7193.1587943911336</v>
      </c>
      <c r="P4316" s="113">
        <f t="shared" ca="1" si="800"/>
        <v>1</v>
      </c>
      <c r="Q4316" s="114">
        <f t="shared" ref="Q4316:Q4379" ca="1" si="809">COUNTIF(G$28:G$5027,"&lt;"&amp;O4316)-COUNTIF(K$28:K$5027,"&lt;"&amp;O4316)</f>
        <v>447</v>
      </c>
    </row>
    <row r="4317" spans="5:17" x14ac:dyDescent="0.35">
      <c r="E4317">
        <f t="shared" si="801"/>
        <v>4290</v>
      </c>
      <c r="F4317" s="109">
        <f t="shared" ca="1" si="804"/>
        <v>4.2856842090951961</v>
      </c>
      <c r="G4317" s="110">
        <f t="shared" ca="1" si="802"/>
        <v>8546.5175955288796</v>
      </c>
      <c r="H4317" s="92">
        <f t="shared" si="805"/>
        <v>4290</v>
      </c>
      <c r="I4317" s="109">
        <f t="shared" ca="1" si="806"/>
        <v>0.43239215486994242</v>
      </c>
      <c r="J4317" s="51">
        <f t="shared" ref="J4317:J4380" ca="1" si="810">MAX(G4317,K4316)</f>
        <v>9759.7082948628195</v>
      </c>
      <c r="K4317" s="51">
        <f t="shared" ca="1" si="803"/>
        <v>9760.1406870176888</v>
      </c>
      <c r="L4317" s="111">
        <f t="shared" ca="1" si="807"/>
        <v>567</v>
      </c>
      <c r="M4317" s="112">
        <f t="shared" ca="1" si="808"/>
        <v>1213.6230914888092</v>
      </c>
      <c r="N4317" s="106"/>
      <c r="O4317" s="109">
        <f t="shared" ref="O4317:O4380" ca="1" si="811">K$5027*RAND()</f>
        <v>9271.7564339942601</v>
      </c>
      <c r="P4317" s="113">
        <f t="shared" ref="P4317:P4380" ca="1" si="812">COUNTIF(J$28:J$5027,"&lt;"&amp;O4317)-COUNTIF(K$28:K$5027,"&lt;"&amp;O4317)</f>
        <v>1</v>
      </c>
      <c r="Q4317" s="114">
        <f t="shared" ca="1" si="809"/>
        <v>558</v>
      </c>
    </row>
    <row r="4318" spans="5:17" x14ac:dyDescent="0.35">
      <c r="E4318">
        <f t="shared" ref="E4318:E4381" si="813">E4317+1</f>
        <v>4291</v>
      </c>
      <c r="F4318" s="109">
        <f t="shared" ca="1" si="804"/>
        <v>1.3819269135313088</v>
      </c>
      <c r="G4318" s="110">
        <f t="shared" ref="G4318:G4381" ca="1" si="814">G4317+F4318</f>
        <v>8547.8995224424107</v>
      </c>
      <c r="H4318" s="92">
        <f t="shared" si="805"/>
        <v>4291</v>
      </c>
      <c r="I4318" s="109">
        <f t="shared" ca="1" si="806"/>
        <v>0.78518541218393811</v>
      </c>
      <c r="J4318" s="51">
        <f t="shared" ca="1" si="810"/>
        <v>9760.1406870176888</v>
      </c>
      <c r="K4318" s="51">
        <f t="shared" ref="K4318:K4381" ca="1" si="815">J4318+I4318</f>
        <v>9760.9258724298725</v>
      </c>
      <c r="L4318" s="111">
        <f t="shared" ca="1" si="807"/>
        <v>567</v>
      </c>
      <c r="M4318" s="112">
        <f t="shared" ca="1" si="808"/>
        <v>1213.0263499874618</v>
      </c>
      <c r="N4318" s="106"/>
      <c r="O4318" s="109">
        <f t="shared" ca="1" si="811"/>
        <v>5389.6424029157097</v>
      </c>
      <c r="P4318" s="113">
        <f t="shared" ca="1" si="812"/>
        <v>1</v>
      </c>
      <c r="Q4318" s="114">
        <f t="shared" ca="1" si="809"/>
        <v>317</v>
      </c>
    </row>
    <row r="4319" spans="5:17" x14ac:dyDescent="0.35">
      <c r="E4319">
        <f t="shared" si="813"/>
        <v>4292</v>
      </c>
      <c r="F4319" s="109">
        <f t="shared" ca="1" si="804"/>
        <v>0.41060944008450312</v>
      </c>
      <c r="G4319" s="110">
        <f t="shared" ca="1" si="814"/>
        <v>8548.3101318824956</v>
      </c>
      <c r="H4319" s="92">
        <f t="shared" si="805"/>
        <v>4292</v>
      </c>
      <c r="I4319" s="109">
        <f t="shared" ca="1" si="806"/>
        <v>1.7163031493013055</v>
      </c>
      <c r="J4319" s="51">
        <f t="shared" ca="1" si="810"/>
        <v>9760.9258724298725</v>
      </c>
      <c r="K4319" s="51">
        <f t="shared" ca="1" si="815"/>
        <v>9762.6421755791744</v>
      </c>
      <c r="L4319" s="111">
        <f t="shared" ca="1" si="807"/>
        <v>566</v>
      </c>
      <c r="M4319" s="112">
        <f t="shared" ca="1" si="808"/>
        <v>1214.3320436966787</v>
      </c>
      <c r="N4319" s="106"/>
      <c r="O4319" s="109">
        <f t="shared" ca="1" si="811"/>
        <v>3922.9786748600964</v>
      </c>
      <c r="P4319" s="113">
        <f t="shared" ca="1" si="812"/>
        <v>1</v>
      </c>
      <c r="Q4319" s="114">
        <f t="shared" ca="1" si="809"/>
        <v>293</v>
      </c>
    </row>
    <row r="4320" spans="5:17" x14ac:dyDescent="0.35">
      <c r="E4320">
        <f t="shared" si="813"/>
        <v>4293</v>
      </c>
      <c r="F4320" s="109">
        <f t="shared" ca="1" si="804"/>
        <v>4.9391714073536299</v>
      </c>
      <c r="G4320" s="110">
        <f t="shared" ca="1" si="814"/>
        <v>8553.2493032898492</v>
      </c>
      <c r="H4320" s="92">
        <f t="shared" si="805"/>
        <v>4293</v>
      </c>
      <c r="I4320" s="109">
        <f t="shared" ca="1" si="806"/>
        <v>1.0999758545042244</v>
      </c>
      <c r="J4320" s="51">
        <f t="shared" ca="1" si="810"/>
        <v>9762.6421755791744</v>
      </c>
      <c r="K4320" s="51">
        <f t="shared" ca="1" si="815"/>
        <v>9763.7421514336784</v>
      </c>
      <c r="L4320" s="111">
        <f t="shared" ca="1" si="807"/>
        <v>565</v>
      </c>
      <c r="M4320" s="112">
        <f t="shared" ca="1" si="808"/>
        <v>1210.4928481438292</v>
      </c>
      <c r="N4320" s="106"/>
      <c r="O4320" s="109">
        <f t="shared" ca="1" si="811"/>
        <v>9179.8305158986859</v>
      </c>
      <c r="P4320" s="113">
        <f t="shared" ca="1" si="812"/>
        <v>1</v>
      </c>
      <c r="Q4320" s="114">
        <f t="shared" ca="1" si="809"/>
        <v>553</v>
      </c>
    </row>
    <row r="4321" spans="5:17" x14ac:dyDescent="0.35">
      <c r="E4321">
        <f t="shared" si="813"/>
        <v>4294</v>
      </c>
      <c r="F4321" s="109">
        <f t="shared" ca="1" si="804"/>
        <v>0.2675660763488335</v>
      </c>
      <c r="G4321" s="110">
        <f t="shared" ca="1" si="814"/>
        <v>8553.5168693661981</v>
      </c>
      <c r="H4321" s="92">
        <f t="shared" si="805"/>
        <v>4294</v>
      </c>
      <c r="I4321" s="109">
        <f t="shared" ca="1" si="806"/>
        <v>1.7379791994746168</v>
      </c>
      <c r="J4321" s="51">
        <f t="shared" ca="1" si="810"/>
        <v>9763.7421514336784</v>
      </c>
      <c r="K4321" s="51">
        <f t="shared" ca="1" si="815"/>
        <v>9765.4801306331537</v>
      </c>
      <c r="L4321" s="111">
        <f t="shared" ca="1" si="807"/>
        <v>564</v>
      </c>
      <c r="M4321" s="112">
        <f t="shared" ca="1" si="808"/>
        <v>1211.9632612669557</v>
      </c>
      <c r="N4321" s="106"/>
      <c r="O4321" s="109">
        <f t="shared" ca="1" si="811"/>
        <v>6996.8886630911757</v>
      </c>
      <c r="P4321" s="113">
        <f t="shared" ca="1" si="812"/>
        <v>1</v>
      </c>
      <c r="Q4321" s="114">
        <f t="shared" ca="1" si="809"/>
        <v>455</v>
      </c>
    </row>
    <row r="4322" spans="5:17" x14ac:dyDescent="0.35">
      <c r="E4322">
        <f t="shared" si="813"/>
        <v>4295</v>
      </c>
      <c r="F4322" s="109">
        <f t="shared" ca="1" si="804"/>
        <v>0.79572856082612398</v>
      </c>
      <c r="G4322" s="110">
        <f t="shared" ca="1" si="814"/>
        <v>8554.3125979270244</v>
      </c>
      <c r="H4322" s="92">
        <f t="shared" si="805"/>
        <v>4295</v>
      </c>
      <c r="I4322" s="109">
        <f t="shared" ca="1" si="806"/>
        <v>0.85782058157781649</v>
      </c>
      <c r="J4322" s="51">
        <f t="shared" ca="1" si="810"/>
        <v>9765.4801306331537</v>
      </c>
      <c r="K4322" s="51">
        <f t="shared" ca="1" si="815"/>
        <v>9766.3379512147312</v>
      </c>
      <c r="L4322" s="111">
        <f t="shared" ca="1" si="807"/>
        <v>564</v>
      </c>
      <c r="M4322" s="112">
        <f t="shared" ca="1" si="808"/>
        <v>1212.0253532877068</v>
      </c>
      <c r="N4322" s="106"/>
      <c r="O4322" s="109">
        <f t="shared" ca="1" si="811"/>
        <v>6316.2474620540661</v>
      </c>
      <c r="P4322" s="113">
        <f t="shared" ca="1" si="812"/>
        <v>1</v>
      </c>
      <c r="Q4322" s="114">
        <f t="shared" ca="1" si="809"/>
        <v>391</v>
      </c>
    </row>
    <row r="4323" spans="5:17" x14ac:dyDescent="0.35">
      <c r="E4323">
        <f t="shared" si="813"/>
        <v>4296</v>
      </c>
      <c r="F4323" s="109">
        <f t="shared" ca="1" si="804"/>
        <v>9.6124942340920949</v>
      </c>
      <c r="G4323" s="110">
        <f t="shared" ca="1" si="814"/>
        <v>8563.9250921611165</v>
      </c>
      <c r="H4323" s="92">
        <f t="shared" si="805"/>
        <v>4296</v>
      </c>
      <c r="I4323" s="109">
        <f t="shared" ca="1" si="806"/>
        <v>1.8068121643224122</v>
      </c>
      <c r="J4323" s="51">
        <f t="shared" ca="1" si="810"/>
        <v>9766.3379512147312</v>
      </c>
      <c r="K4323" s="51">
        <f t="shared" ca="1" si="815"/>
        <v>9768.144763379054</v>
      </c>
      <c r="L4323" s="111">
        <f t="shared" ca="1" si="807"/>
        <v>563</v>
      </c>
      <c r="M4323" s="112">
        <f t="shared" ca="1" si="808"/>
        <v>1204.2196712179375</v>
      </c>
      <c r="N4323" s="106"/>
      <c r="O4323" s="109">
        <f t="shared" ca="1" si="811"/>
        <v>6535.6618974270004</v>
      </c>
      <c r="P4323" s="113">
        <f t="shared" ca="1" si="812"/>
        <v>1</v>
      </c>
      <c r="Q4323" s="114">
        <f t="shared" ca="1" si="809"/>
        <v>390</v>
      </c>
    </row>
    <row r="4324" spans="5:17" x14ac:dyDescent="0.35">
      <c r="E4324">
        <f t="shared" si="813"/>
        <v>4297</v>
      </c>
      <c r="F4324" s="109">
        <f t="shared" ca="1" si="804"/>
        <v>1.1474604331450704</v>
      </c>
      <c r="G4324" s="110">
        <f t="shared" ca="1" si="814"/>
        <v>8565.0725525942617</v>
      </c>
      <c r="H4324" s="92">
        <f t="shared" si="805"/>
        <v>4297</v>
      </c>
      <c r="I4324" s="109">
        <f t="shared" ca="1" si="806"/>
        <v>1.3095200788781529</v>
      </c>
      <c r="J4324" s="51">
        <f t="shared" ca="1" si="810"/>
        <v>9768.144763379054</v>
      </c>
      <c r="K4324" s="51">
        <f t="shared" ca="1" si="815"/>
        <v>9769.4542834579315</v>
      </c>
      <c r="L4324" s="111">
        <f t="shared" ca="1" si="807"/>
        <v>562</v>
      </c>
      <c r="M4324" s="112">
        <f t="shared" ca="1" si="808"/>
        <v>1204.3817308636699</v>
      </c>
      <c r="N4324" s="106"/>
      <c r="O4324" s="109">
        <f t="shared" ca="1" si="811"/>
        <v>10464.172608457422</v>
      </c>
      <c r="P4324" s="113">
        <f t="shared" ca="1" si="812"/>
        <v>1</v>
      </c>
      <c r="Q4324" s="114">
        <f t="shared" ca="1" si="809"/>
        <v>375</v>
      </c>
    </row>
    <row r="4325" spans="5:17" x14ac:dyDescent="0.35">
      <c r="E4325">
        <f t="shared" si="813"/>
        <v>4298</v>
      </c>
      <c r="F4325" s="109">
        <f t="shared" ca="1" si="804"/>
        <v>5.670243284790879</v>
      </c>
      <c r="G4325" s="110">
        <f t="shared" ca="1" si="814"/>
        <v>8570.7427958790522</v>
      </c>
      <c r="H4325" s="92">
        <f t="shared" si="805"/>
        <v>4298</v>
      </c>
      <c r="I4325" s="109">
        <f t="shared" ca="1" si="806"/>
        <v>1.5338025751150952</v>
      </c>
      <c r="J4325" s="51">
        <f t="shared" ca="1" si="810"/>
        <v>9769.4542834579315</v>
      </c>
      <c r="K4325" s="51">
        <f t="shared" ca="1" si="815"/>
        <v>9770.9880860330468</v>
      </c>
      <c r="L4325" s="111">
        <f t="shared" ca="1" si="807"/>
        <v>563</v>
      </c>
      <c r="M4325" s="112">
        <f t="shared" ca="1" si="808"/>
        <v>1200.2452901539946</v>
      </c>
      <c r="N4325" s="106"/>
      <c r="O4325" s="109">
        <f t="shared" ca="1" si="811"/>
        <v>7148.0744367395464</v>
      </c>
      <c r="P4325" s="113">
        <f t="shared" ca="1" si="812"/>
        <v>1</v>
      </c>
      <c r="Q4325" s="114">
        <f t="shared" ca="1" si="809"/>
        <v>450</v>
      </c>
    </row>
    <row r="4326" spans="5:17" x14ac:dyDescent="0.35">
      <c r="E4326">
        <f t="shared" si="813"/>
        <v>4299</v>
      </c>
      <c r="F4326" s="109">
        <f t="shared" ca="1" si="804"/>
        <v>3.0441558310679437</v>
      </c>
      <c r="G4326" s="110">
        <f t="shared" ca="1" si="814"/>
        <v>8573.7869517101208</v>
      </c>
      <c r="H4326" s="92">
        <f t="shared" si="805"/>
        <v>4299</v>
      </c>
      <c r="I4326" s="109">
        <f t="shared" ca="1" si="806"/>
        <v>0.66154280445603864</v>
      </c>
      <c r="J4326" s="51">
        <f t="shared" ca="1" si="810"/>
        <v>9770.9880860330468</v>
      </c>
      <c r="K4326" s="51">
        <f t="shared" ca="1" si="815"/>
        <v>9771.649628837502</v>
      </c>
      <c r="L4326" s="111">
        <f t="shared" ca="1" si="807"/>
        <v>562</v>
      </c>
      <c r="M4326" s="112">
        <f t="shared" ca="1" si="808"/>
        <v>1197.8626771273812</v>
      </c>
      <c r="N4326" s="106"/>
      <c r="O4326" s="109">
        <f t="shared" ca="1" si="811"/>
        <v>4732.0226658217643</v>
      </c>
      <c r="P4326" s="113">
        <f t="shared" ca="1" si="812"/>
        <v>1</v>
      </c>
      <c r="Q4326" s="114">
        <f t="shared" ca="1" si="809"/>
        <v>328</v>
      </c>
    </row>
    <row r="4327" spans="5:17" x14ac:dyDescent="0.35">
      <c r="E4327">
        <f t="shared" si="813"/>
        <v>4300</v>
      </c>
      <c r="F4327" s="109">
        <f t="shared" ca="1" si="804"/>
        <v>2.9542118963998338</v>
      </c>
      <c r="G4327" s="110">
        <f t="shared" ca="1" si="814"/>
        <v>8576.7411636065208</v>
      </c>
      <c r="H4327" s="92">
        <f t="shared" si="805"/>
        <v>4300</v>
      </c>
      <c r="I4327" s="109">
        <f t="shared" ca="1" si="806"/>
        <v>0.22858513143031287</v>
      </c>
      <c r="J4327" s="51">
        <f t="shared" ca="1" si="810"/>
        <v>9771.649628837502</v>
      </c>
      <c r="K4327" s="51">
        <f t="shared" ca="1" si="815"/>
        <v>9771.878213968932</v>
      </c>
      <c r="L4327" s="111">
        <f t="shared" ca="1" si="807"/>
        <v>561</v>
      </c>
      <c r="M4327" s="112">
        <f t="shared" ca="1" si="808"/>
        <v>1195.1370503624112</v>
      </c>
      <c r="N4327" s="106"/>
      <c r="O4327" s="109">
        <f t="shared" ca="1" si="811"/>
        <v>3383.2240182018004</v>
      </c>
      <c r="P4327" s="113">
        <f t="shared" ca="1" si="812"/>
        <v>1</v>
      </c>
      <c r="Q4327" s="114">
        <f t="shared" ca="1" si="809"/>
        <v>268</v>
      </c>
    </row>
    <row r="4328" spans="5:17" x14ac:dyDescent="0.35">
      <c r="E4328">
        <f t="shared" si="813"/>
        <v>4301</v>
      </c>
      <c r="F4328" s="109">
        <f t="shared" ca="1" si="804"/>
        <v>1.3495678859253084</v>
      </c>
      <c r="G4328" s="110">
        <f t="shared" ca="1" si="814"/>
        <v>8578.0907314924461</v>
      </c>
      <c r="H4328" s="92">
        <f t="shared" si="805"/>
        <v>4301</v>
      </c>
      <c r="I4328" s="109">
        <f t="shared" ca="1" si="806"/>
        <v>0.73347958126908464</v>
      </c>
      <c r="J4328" s="51">
        <f t="shared" ca="1" si="810"/>
        <v>9771.878213968932</v>
      </c>
      <c r="K4328" s="51">
        <f t="shared" ca="1" si="815"/>
        <v>9772.6116935502014</v>
      </c>
      <c r="L4328" s="111">
        <f t="shared" ca="1" si="807"/>
        <v>562</v>
      </c>
      <c r="M4328" s="112">
        <f t="shared" ca="1" si="808"/>
        <v>1194.5209620577552</v>
      </c>
      <c r="N4328" s="106"/>
      <c r="O4328" s="109">
        <f t="shared" ca="1" si="811"/>
        <v>4986.9381437226411</v>
      </c>
      <c r="P4328" s="113">
        <f t="shared" ca="1" si="812"/>
        <v>1</v>
      </c>
      <c r="Q4328" s="114">
        <f t="shared" ca="1" si="809"/>
        <v>331</v>
      </c>
    </row>
    <row r="4329" spans="5:17" x14ac:dyDescent="0.35">
      <c r="E4329">
        <f t="shared" si="813"/>
        <v>4302</v>
      </c>
      <c r="F4329" s="109">
        <f t="shared" ca="1" si="804"/>
        <v>1.0576618120438732</v>
      </c>
      <c r="G4329" s="110">
        <f t="shared" ca="1" si="814"/>
        <v>8579.1483933044892</v>
      </c>
      <c r="H4329" s="92">
        <f t="shared" si="805"/>
        <v>4302</v>
      </c>
      <c r="I4329" s="109">
        <f t="shared" ca="1" si="806"/>
        <v>3.3186872475167633</v>
      </c>
      <c r="J4329" s="51">
        <f t="shared" ca="1" si="810"/>
        <v>9772.6116935502014</v>
      </c>
      <c r="K4329" s="51">
        <f t="shared" ca="1" si="815"/>
        <v>9775.9303807977176</v>
      </c>
      <c r="L4329" s="111">
        <f t="shared" ca="1" si="807"/>
        <v>562</v>
      </c>
      <c r="M4329" s="112">
        <f t="shared" ca="1" si="808"/>
        <v>1196.7819874932284</v>
      </c>
      <c r="N4329" s="106"/>
      <c r="O4329" s="109">
        <f t="shared" ca="1" si="811"/>
        <v>10269.982435317233</v>
      </c>
      <c r="P4329" s="113">
        <f t="shared" ca="1" si="812"/>
        <v>1</v>
      </c>
      <c r="Q4329" s="114">
        <f t="shared" ca="1" si="809"/>
        <v>463</v>
      </c>
    </row>
    <row r="4330" spans="5:17" x14ac:dyDescent="0.35">
      <c r="E4330">
        <f t="shared" si="813"/>
        <v>4303</v>
      </c>
      <c r="F4330" s="109">
        <f t="shared" ca="1" si="804"/>
        <v>1.4356249095020812</v>
      </c>
      <c r="G4330" s="110">
        <f t="shared" ca="1" si="814"/>
        <v>8580.5840182139909</v>
      </c>
      <c r="H4330" s="92">
        <f t="shared" si="805"/>
        <v>4303</v>
      </c>
      <c r="I4330" s="109">
        <f t="shared" ca="1" si="806"/>
        <v>6.3715760841731406</v>
      </c>
      <c r="J4330" s="51">
        <f t="shared" ca="1" si="810"/>
        <v>9775.9303807977176</v>
      </c>
      <c r="K4330" s="51">
        <f t="shared" ca="1" si="815"/>
        <v>9782.3019568818909</v>
      </c>
      <c r="L4330" s="111">
        <f t="shared" ca="1" si="807"/>
        <v>563</v>
      </c>
      <c r="M4330" s="112">
        <f t="shared" ca="1" si="808"/>
        <v>1201.7179386678999</v>
      </c>
      <c r="N4330" s="106"/>
      <c r="O4330" s="109">
        <f t="shared" ca="1" si="811"/>
        <v>6353.3714974146524</v>
      </c>
      <c r="P4330" s="113">
        <f t="shared" ca="1" si="812"/>
        <v>1</v>
      </c>
      <c r="Q4330" s="114">
        <f t="shared" ca="1" si="809"/>
        <v>383</v>
      </c>
    </row>
    <row r="4331" spans="5:17" x14ac:dyDescent="0.35">
      <c r="E4331">
        <f t="shared" si="813"/>
        <v>4304</v>
      </c>
      <c r="F4331" s="109">
        <f t="shared" ca="1" si="804"/>
        <v>7.2103927420456229</v>
      </c>
      <c r="G4331" s="110">
        <f t="shared" ca="1" si="814"/>
        <v>8587.7944109560358</v>
      </c>
      <c r="H4331" s="92">
        <f t="shared" si="805"/>
        <v>4304</v>
      </c>
      <c r="I4331" s="109">
        <f t="shared" ca="1" si="806"/>
        <v>4.6055808988566245</v>
      </c>
      <c r="J4331" s="51">
        <f t="shared" ca="1" si="810"/>
        <v>9782.3019568818909</v>
      </c>
      <c r="K4331" s="51">
        <f t="shared" ca="1" si="815"/>
        <v>9786.9075377807476</v>
      </c>
      <c r="L4331" s="111">
        <f t="shared" ca="1" si="807"/>
        <v>564</v>
      </c>
      <c r="M4331" s="112">
        <f t="shared" ca="1" si="808"/>
        <v>1199.1131268247118</v>
      </c>
      <c r="N4331" s="106"/>
      <c r="O4331" s="109">
        <f t="shared" ca="1" si="811"/>
        <v>2133.8402052885872</v>
      </c>
      <c r="P4331" s="113">
        <f t="shared" ca="1" si="812"/>
        <v>1</v>
      </c>
      <c r="Q4331" s="114">
        <f t="shared" ca="1" si="809"/>
        <v>168</v>
      </c>
    </row>
    <row r="4332" spans="5:17" x14ac:dyDescent="0.35">
      <c r="E4332">
        <f t="shared" si="813"/>
        <v>4305</v>
      </c>
      <c r="F4332" s="109">
        <f t="shared" ca="1" si="804"/>
        <v>0.63074681331212645</v>
      </c>
      <c r="G4332" s="110">
        <f t="shared" ca="1" si="814"/>
        <v>8588.4251577693485</v>
      </c>
      <c r="H4332" s="92">
        <f t="shared" si="805"/>
        <v>4305</v>
      </c>
      <c r="I4332" s="109">
        <f t="shared" ca="1" si="806"/>
        <v>1.2375150134988542</v>
      </c>
      <c r="J4332" s="51">
        <f t="shared" ca="1" si="810"/>
        <v>9786.9075377807476</v>
      </c>
      <c r="K4332" s="51">
        <f t="shared" ca="1" si="815"/>
        <v>9788.145052794247</v>
      </c>
      <c r="L4332" s="111">
        <f t="shared" ca="1" si="807"/>
        <v>563</v>
      </c>
      <c r="M4332" s="112">
        <f t="shared" ca="1" si="808"/>
        <v>1199.7198950248985</v>
      </c>
      <c r="N4332" s="106"/>
      <c r="O4332" s="109">
        <f t="shared" ca="1" si="811"/>
        <v>4894.8156670859753</v>
      </c>
      <c r="P4332" s="113">
        <f t="shared" ca="1" si="812"/>
        <v>1</v>
      </c>
      <c r="Q4332" s="114">
        <f t="shared" ca="1" si="809"/>
        <v>331</v>
      </c>
    </row>
    <row r="4333" spans="5:17" x14ac:dyDescent="0.35">
      <c r="E4333">
        <f t="shared" si="813"/>
        <v>4306</v>
      </c>
      <c r="F4333" s="109">
        <f t="shared" ca="1" si="804"/>
        <v>0.61255436657444384</v>
      </c>
      <c r="G4333" s="110">
        <f t="shared" ca="1" si="814"/>
        <v>8589.0377121359234</v>
      </c>
      <c r="H4333" s="92">
        <f t="shared" si="805"/>
        <v>4306</v>
      </c>
      <c r="I4333" s="109">
        <f t="shared" ca="1" si="806"/>
        <v>2.8277941160100846</v>
      </c>
      <c r="J4333" s="51">
        <f t="shared" ca="1" si="810"/>
        <v>9788.145052794247</v>
      </c>
      <c r="K4333" s="51">
        <f t="shared" ca="1" si="815"/>
        <v>9790.9728469102574</v>
      </c>
      <c r="L4333" s="111">
        <f t="shared" ca="1" si="807"/>
        <v>564</v>
      </c>
      <c r="M4333" s="112">
        <f t="shared" ca="1" si="808"/>
        <v>1201.9351347743341</v>
      </c>
      <c r="N4333" s="106"/>
      <c r="O4333" s="109">
        <f t="shared" ca="1" si="811"/>
        <v>5892.8478670872801</v>
      </c>
      <c r="P4333" s="113">
        <f t="shared" ca="1" si="812"/>
        <v>1</v>
      </c>
      <c r="Q4333" s="114">
        <f t="shared" ca="1" si="809"/>
        <v>356</v>
      </c>
    </row>
    <row r="4334" spans="5:17" x14ac:dyDescent="0.35">
      <c r="E4334">
        <f t="shared" si="813"/>
        <v>4307</v>
      </c>
      <c r="F4334" s="109">
        <f t="shared" ca="1" si="804"/>
        <v>7.3493426003177182</v>
      </c>
      <c r="G4334" s="110">
        <f t="shared" ca="1" si="814"/>
        <v>8596.3870547362403</v>
      </c>
      <c r="H4334" s="92">
        <f t="shared" si="805"/>
        <v>4307</v>
      </c>
      <c r="I4334" s="109">
        <f t="shared" ca="1" si="806"/>
        <v>1.0063562966539943</v>
      </c>
      <c r="J4334" s="51">
        <f t="shared" ca="1" si="810"/>
        <v>9790.9728469102574</v>
      </c>
      <c r="K4334" s="51">
        <f t="shared" ca="1" si="815"/>
        <v>9791.9792032069108</v>
      </c>
      <c r="L4334" s="111">
        <f t="shared" ca="1" si="807"/>
        <v>565</v>
      </c>
      <c r="M4334" s="112">
        <f t="shared" ca="1" si="808"/>
        <v>1195.5921484706705</v>
      </c>
      <c r="N4334" s="106"/>
      <c r="O4334" s="109">
        <f t="shared" ca="1" si="811"/>
        <v>1137.8057787882049</v>
      </c>
      <c r="P4334" s="113">
        <f t="shared" ca="1" si="812"/>
        <v>1</v>
      </c>
      <c r="Q4334" s="114">
        <f t="shared" ca="1" si="809"/>
        <v>92</v>
      </c>
    </row>
    <row r="4335" spans="5:17" x14ac:dyDescent="0.35">
      <c r="E4335">
        <f t="shared" si="813"/>
        <v>4308</v>
      </c>
      <c r="F4335" s="109">
        <f t="shared" ca="1" si="804"/>
        <v>0.2157026754445123</v>
      </c>
      <c r="G4335" s="110">
        <f t="shared" ca="1" si="814"/>
        <v>8596.6027574116852</v>
      </c>
      <c r="H4335" s="92">
        <f t="shared" si="805"/>
        <v>4308</v>
      </c>
      <c r="I4335" s="109">
        <f t="shared" ca="1" si="806"/>
        <v>0.22816411144325996</v>
      </c>
      <c r="J4335" s="51">
        <f t="shared" ca="1" si="810"/>
        <v>9791.9792032069108</v>
      </c>
      <c r="K4335" s="51">
        <f t="shared" ca="1" si="815"/>
        <v>9792.207367318355</v>
      </c>
      <c r="L4335" s="111">
        <f t="shared" ca="1" si="807"/>
        <v>564</v>
      </c>
      <c r="M4335" s="112">
        <f t="shared" ca="1" si="808"/>
        <v>1195.6046099066698</v>
      </c>
      <c r="N4335" s="106"/>
      <c r="O4335" s="109">
        <f t="shared" ca="1" si="811"/>
        <v>8502.9748559733289</v>
      </c>
      <c r="P4335" s="113">
        <f t="shared" ca="1" si="812"/>
        <v>1</v>
      </c>
      <c r="Q4335" s="114">
        <f t="shared" ca="1" si="809"/>
        <v>524</v>
      </c>
    </row>
    <row r="4336" spans="5:17" x14ac:dyDescent="0.35">
      <c r="E4336">
        <f t="shared" si="813"/>
        <v>4309</v>
      </c>
      <c r="F4336" s="109">
        <f t="shared" ca="1" si="804"/>
        <v>3.54412527268348</v>
      </c>
      <c r="G4336" s="110">
        <f t="shared" ca="1" si="814"/>
        <v>8600.1468826843684</v>
      </c>
      <c r="H4336" s="92">
        <f t="shared" si="805"/>
        <v>4309</v>
      </c>
      <c r="I4336" s="109">
        <f t="shared" ca="1" si="806"/>
        <v>0.11145113487667668</v>
      </c>
      <c r="J4336" s="51">
        <f t="shared" ca="1" si="810"/>
        <v>9792.207367318355</v>
      </c>
      <c r="K4336" s="51">
        <f t="shared" ca="1" si="815"/>
        <v>9792.3188184532319</v>
      </c>
      <c r="L4336" s="111">
        <f t="shared" ca="1" si="807"/>
        <v>563</v>
      </c>
      <c r="M4336" s="112">
        <f t="shared" ca="1" si="808"/>
        <v>1192.1719357688635</v>
      </c>
      <c r="N4336" s="106"/>
      <c r="O4336" s="109">
        <f t="shared" ca="1" si="811"/>
        <v>4291.1783343016168</v>
      </c>
      <c r="P4336" s="113">
        <f t="shared" ca="1" si="812"/>
        <v>1</v>
      </c>
      <c r="Q4336" s="114">
        <f t="shared" ca="1" si="809"/>
        <v>321</v>
      </c>
    </row>
    <row r="4337" spans="5:17" x14ac:dyDescent="0.35">
      <c r="E4337">
        <f t="shared" si="813"/>
        <v>4310</v>
      </c>
      <c r="F4337" s="109">
        <f t="shared" ca="1" si="804"/>
        <v>0.98727785844267246</v>
      </c>
      <c r="G4337" s="110">
        <f t="shared" ca="1" si="814"/>
        <v>8601.1341605428115</v>
      </c>
      <c r="H4337" s="92">
        <f t="shared" si="805"/>
        <v>4310</v>
      </c>
      <c r="I4337" s="109">
        <f t="shared" ca="1" si="806"/>
        <v>1.1622716242862223</v>
      </c>
      <c r="J4337" s="51">
        <f t="shared" ca="1" si="810"/>
        <v>9792.3188184532319</v>
      </c>
      <c r="K4337" s="51">
        <f t="shared" ca="1" si="815"/>
        <v>9793.4810900775174</v>
      </c>
      <c r="L4337" s="111">
        <f t="shared" ca="1" si="807"/>
        <v>562</v>
      </c>
      <c r="M4337" s="112">
        <f t="shared" ca="1" si="808"/>
        <v>1192.3469295347059</v>
      </c>
      <c r="N4337" s="106"/>
      <c r="O4337" s="109">
        <f t="shared" ca="1" si="811"/>
        <v>2415.7662974419723</v>
      </c>
      <c r="P4337" s="113">
        <f t="shared" ca="1" si="812"/>
        <v>1</v>
      </c>
      <c r="Q4337" s="114">
        <f t="shared" ca="1" si="809"/>
        <v>205</v>
      </c>
    </row>
    <row r="4338" spans="5:17" x14ac:dyDescent="0.35">
      <c r="E4338">
        <f t="shared" si="813"/>
        <v>4311</v>
      </c>
      <c r="F4338" s="109">
        <f t="shared" ca="1" si="804"/>
        <v>4.8514614577466464</v>
      </c>
      <c r="G4338" s="110">
        <f t="shared" ca="1" si="814"/>
        <v>8605.9856220005586</v>
      </c>
      <c r="H4338" s="92">
        <f t="shared" si="805"/>
        <v>4311</v>
      </c>
      <c r="I4338" s="109">
        <f t="shared" ca="1" si="806"/>
        <v>2.1081536441939237</v>
      </c>
      <c r="J4338" s="51">
        <f t="shared" ca="1" si="810"/>
        <v>9793.4810900775174</v>
      </c>
      <c r="K4338" s="51">
        <f t="shared" ca="1" si="815"/>
        <v>9795.5892437217117</v>
      </c>
      <c r="L4338" s="111">
        <f t="shared" ca="1" si="807"/>
        <v>563</v>
      </c>
      <c r="M4338" s="112">
        <f t="shared" ca="1" si="808"/>
        <v>1189.6036217211531</v>
      </c>
      <c r="N4338" s="106"/>
      <c r="O4338" s="109">
        <f t="shared" ca="1" si="811"/>
        <v>7175.3468291294321</v>
      </c>
      <c r="P4338" s="113">
        <f t="shared" ca="1" si="812"/>
        <v>1</v>
      </c>
      <c r="Q4338" s="114">
        <f t="shared" ca="1" si="809"/>
        <v>444</v>
      </c>
    </row>
    <row r="4339" spans="5:17" x14ac:dyDescent="0.35">
      <c r="E4339">
        <f t="shared" si="813"/>
        <v>4312</v>
      </c>
      <c r="F4339" s="109">
        <f t="shared" ca="1" si="804"/>
        <v>0.7625156734997911</v>
      </c>
      <c r="G4339" s="110">
        <f t="shared" ca="1" si="814"/>
        <v>8606.7481376740579</v>
      </c>
      <c r="H4339" s="92">
        <f t="shared" si="805"/>
        <v>4312</v>
      </c>
      <c r="I4339" s="109">
        <f t="shared" ca="1" si="806"/>
        <v>0.7733839256587639</v>
      </c>
      <c r="J4339" s="51">
        <f t="shared" ca="1" si="810"/>
        <v>9795.5892437217117</v>
      </c>
      <c r="K4339" s="51">
        <f t="shared" ca="1" si="815"/>
        <v>9796.3626276473697</v>
      </c>
      <c r="L4339" s="111">
        <f t="shared" ca="1" si="807"/>
        <v>562</v>
      </c>
      <c r="M4339" s="112">
        <f t="shared" ca="1" si="808"/>
        <v>1189.6144899733117</v>
      </c>
      <c r="N4339" s="106"/>
      <c r="O4339" s="109">
        <f t="shared" ca="1" si="811"/>
        <v>3649.3272161955952</v>
      </c>
      <c r="P4339" s="113">
        <f t="shared" ca="1" si="812"/>
        <v>1</v>
      </c>
      <c r="Q4339" s="114">
        <f t="shared" ca="1" si="809"/>
        <v>276</v>
      </c>
    </row>
    <row r="4340" spans="5:17" x14ac:dyDescent="0.35">
      <c r="E4340">
        <f t="shared" si="813"/>
        <v>4313</v>
      </c>
      <c r="F4340" s="109">
        <f t="shared" ca="1" si="804"/>
        <v>9.0219467732519725</v>
      </c>
      <c r="G4340" s="110">
        <f t="shared" ca="1" si="814"/>
        <v>8615.7700844473093</v>
      </c>
      <c r="H4340" s="92">
        <f t="shared" si="805"/>
        <v>4313</v>
      </c>
      <c r="I4340" s="109">
        <f t="shared" ca="1" si="806"/>
        <v>3.1031187012367947</v>
      </c>
      <c r="J4340" s="51">
        <f t="shared" ca="1" si="810"/>
        <v>9796.3626276473697</v>
      </c>
      <c r="K4340" s="51">
        <f t="shared" ca="1" si="815"/>
        <v>9799.4657463486074</v>
      </c>
      <c r="L4340" s="111">
        <f t="shared" ca="1" si="807"/>
        <v>561</v>
      </c>
      <c r="M4340" s="112">
        <f t="shared" ca="1" si="808"/>
        <v>1183.6956619012981</v>
      </c>
      <c r="N4340" s="106"/>
      <c r="O4340" s="109">
        <f t="shared" ca="1" si="811"/>
        <v>8119.2964294722569</v>
      </c>
      <c r="P4340" s="113">
        <f t="shared" ca="1" si="812"/>
        <v>1</v>
      </c>
      <c r="Q4340" s="114">
        <f t="shared" ca="1" si="809"/>
        <v>530</v>
      </c>
    </row>
    <row r="4341" spans="5:17" x14ac:dyDescent="0.35">
      <c r="E4341">
        <f t="shared" si="813"/>
        <v>4314</v>
      </c>
      <c r="F4341" s="109">
        <f t="shared" ca="1" si="804"/>
        <v>1.3350574797423489</v>
      </c>
      <c r="G4341" s="110">
        <f t="shared" ca="1" si="814"/>
        <v>8617.1051419270516</v>
      </c>
      <c r="H4341" s="92">
        <f t="shared" si="805"/>
        <v>4314</v>
      </c>
      <c r="I4341" s="109">
        <f t="shared" ca="1" si="806"/>
        <v>4.5433681108825237</v>
      </c>
      <c r="J4341" s="51">
        <f t="shared" ca="1" si="810"/>
        <v>9799.4657463486074</v>
      </c>
      <c r="K4341" s="51">
        <f t="shared" ca="1" si="815"/>
        <v>9804.0091144594899</v>
      </c>
      <c r="L4341" s="111">
        <f t="shared" ca="1" si="807"/>
        <v>561</v>
      </c>
      <c r="M4341" s="112">
        <f t="shared" ca="1" si="808"/>
        <v>1186.9039725324383</v>
      </c>
      <c r="N4341" s="106"/>
      <c r="O4341" s="109">
        <f t="shared" ca="1" si="811"/>
        <v>4403.8987296324167</v>
      </c>
      <c r="P4341" s="113">
        <f t="shared" ca="1" si="812"/>
        <v>1</v>
      </c>
      <c r="Q4341" s="114">
        <f t="shared" ca="1" si="809"/>
        <v>319</v>
      </c>
    </row>
    <row r="4342" spans="5:17" x14ac:dyDescent="0.35">
      <c r="E4342">
        <f t="shared" si="813"/>
        <v>4315</v>
      </c>
      <c r="F4342" s="109">
        <f t="shared" ca="1" si="804"/>
        <v>0.21235815760021615</v>
      </c>
      <c r="G4342" s="110">
        <f t="shared" ca="1" si="814"/>
        <v>8617.3175000846513</v>
      </c>
      <c r="H4342" s="92">
        <f t="shared" si="805"/>
        <v>4315</v>
      </c>
      <c r="I4342" s="109">
        <f t="shared" ca="1" si="806"/>
        <v>3.9213064972171869</v>
      </c>
      <c r="J4342" s="51">
        <f t="shared" ca="1" si="810"/>
        <v>9804.0091144594899</v>
      </c>
      <c r="K4342" s="51">
        <f t="shared" ca="1" si="815"/>
        <v>9807.9304209567072</v>
      </c>
      <c r="L4342" s="111">
        <f t="shared" ca="1" si="807"/>
        <v>565</v>
      </c>
      <c r="M4342" s="112">
        <f t="shared" ca="1" si="808"/>
        <v>1190.6129208720558</v>
      </c>
      <c r="N4342" s="106"/>
      <c r="O4342" s="109">
        <f t="shared" ca="1" si="811"/>
        <v>9354.6974011513139</v>
      </c>
      <c r="P4342" s="113">
        <f t="shared" ca="1" si="812"/>
        <v>1</v>
      </c>
      <c r="Q4342" s="114">
        <f t="shared" ca="1" si="809"/>
        <v>559</v>
      </c>
    </row>
    <row r="4343" spans="5:17" x14ac:dyDescent="0.35">
      <c r="E4343">
        <f t="shared" si="813"/>
        <v>4316</v>
      </c>
      <c r="F4343" s="109">
        <f t="shared" ca="1" si="804"/>
        <v>1.7959287106913528</v>
      </c>
      <c r="G4343" s="110">
        <f t="shared" ca="1" si="814"/>
        <v>8619.1134287953428</v>
      </c>
      <c r="H4343" s="92">
        <f t="shared" si="805"/>
        <v>4316</v>
      </c>
      <c r="I4343" s="109">
        <f t="shared" ca="1" si="806"/>
        <v>1.3989422777016434</v>
      </c>
      <c r="J4343" s="51">
        <f t="shared" ca="1" si="810"/>
        <v>9807.9304209567072</v>
      </c>
      <c r="K4343" s="51">
        <f t="shared" ca="1" si="815"/>
        <v>9809.3293632344084</v>
      </c>
      <c r="L4343" s="111">
        <f t="shared" ca="1" si="807"/>
        <v>565</v>
      </c>
      <c r="M4343" s="112">
        <f t="shared" ca="1" si="808"/>
        <v>1190.2159344390657</v>
      </c>
      <c r="N4343" s="106"/>
      <c r="O4343" s="109">
        <f t="shared" ca="1" si="811"/>
        <v>3713.4184001397398</v>
      </c>
      <c r="P4343" s="113">
        <f t="shared" ca="1" si="812"/>
        <v>1</v>
      </c>
      <c r="Q4343" s="114">
        <f t="shared" ca="1" si="809"/>
        <v>281</v>
      </c>
    </row>
    <row r="4344" spans="5:17" x14ac:dyDescent="0.35">
      <c r="E4344">
        <f t="shared" si="813"/>
        <v>4317</v>
      </c>
      <c r="F4344" s="109">
        <f t="shared" ca="1" si="804"/>
        <v>3.2088681531263248</v>
      </c>
      <c r="G4344" s="110">
        <f t="shared" ca="1" si="814"/>
        <v>8622.3222969484686</v>
      </c>
      <c r="H4344" s="92">
        <f t="shared" si="805"/>
        <v>4317</v>
      </c>
      <c r="I4344" s="109">
        <f t="shared" ca="1" si="806"/>
        <v>3.3904986026147688</v>
      </c>
      <c r="J4344" s="51">
        <f t="shared" ca="1" si="810"/>
        <v>9809.3293632344084</v>
      </c>
      <c r="K4344" s="51">
        <f t="shared" ca="1" si="815"/>
        <v>9812.7198618370239</v>
      </c>
      <c r="L4344" s="111">
        <f t="shared" ca="1" si="807"/>
        <v>567</v>
      </c>
      <c r="M4344" s="112">
        <f t="shared" ca="1" si="808"/>
        <v>1190.3975648885553</v>
      </c>
      <c r="N4344" s="106"/>
      <c r="O4344" s="109">
        <f t="shared" ca="1" si="811"/>
        <v>2986.1473855451036</v>
      </c>
      <c r="P4344" s="113">
        <f t="shared" ca="1" si="812"/>
        <v>1</v>
      </c>
      <c r="Q4344" s="114">
        <f t="shared" ca="1" si="809"/>
        <v>228</v>
      </c>
    </row>
    <row r="4345" spans="5:17" x14ac:dyDescent="0.35">
      <c r="E4345">
        <f t="shared" si="813"/>
        <v>4318</v>
      </c>
      <c r="F4345" s="109">
        <f t="shared" ca="1" si="804"/>
        <v>1.2964044195417671E-2</v>
      </c>
      <c r="G4345" s="110">
        <f t="shared" ca="1" si="814"/>
        <v>8622.3352609926642</v>
      </c>
      <c r="H4345" s="92">
        <f t="shared" si="805"/>
        <v>4318</v>
      </c>
      <c r="I4345" s="109">
        <f t="shared" ca="1" si="806"/>
        <v>1.5561719831046232</v>
      </c>
      <c r="J4345" s="51">
        <f t="shared" ca="1" si="810"/>
        <v>9812.7198618370239</v>
      </c>
      <c r="K4345" s="51">
        <f t="shared" ca="1" si="815"/>
        <v>9814.2760338201279</v>
      </c>
      <c r="L4345" s="111">
        <f t="shared" ca="1" si="807"/>
        <v>566</v>
      </c>
      <c r="M4345" s="112">
        <f t="shared" ca="1" si="808"/>
        <v>1191.9407728274637</v>
      </c>
      <c r="N4345" s="106"/>
      <c r="O4345" s="109">
        <f t="shared" ca="1" si="811"/>
        <v>5982.7658905861781</v>
      </c>
      <c r="P4345" s="113">
        <f t="shared" ca="1" si="812"/>
        <v>1</v>
      </c>
      <c r="Q4345" s="114">
        <f t="shared" ca="1" si="809"/>
        <v>375</v>
      </c>
    </row>
    <row r="4346" spans="5:17" x14ac:dyDescent="0.35">
      <c r="E4346">
        <f t="shared" si="813"/>
        <v>4319</v>
      </c>
      <c r="F4346" s="109">
        <f t="shared" ca="1" si="804"/>
        <v>0.90778785525714212</v>
      </c>
      <c r="G4346" s="110">
        <f t="shared" ca="1" si="814"/>
        <v>8623.2430488479222</v>
      </c>
      <c r="H4346" s="92">
        <f t="shared" si="805"/>
        <v>4319</v>
      </c>
      <c r="I4346" s="109">
        <f t="shared" ca="1" si="806"/>
        <v>4.3212949766237525</v>
      </c>
      <c r="J4346" s="51">
        <f t="shared" ca="1" si="810"/>
        <v>9814.2760338201279</v>
      </c>
      <c r="K4346" s="51">
        <f t="shared" ca="1" si="815"/>
        <v>9818.5973287967518</v>
      </c>
      <c r="L4346" s="111">
        <f t="shared" ca="1" si="807"/>
        <v>567</v>
      </c>
      <c r="M4346" s="112">
        <f t="shared" ca="1" si="808"/>
        <v>1195.3542799488296</v>
      </c>
      <c r="N4346" s="106"/>
      <c r="O4346" s="109">
        <f t="shared" ca="1" si="811"/>
        <v>3201.6511817829514</v>
      </c>
      <c r="P4346" s="113">
        <f t="shared" ca="1" si="812"/>
        <v>1</v>
      </c>
      <c r="Q4346" s="114">
        <f t="shared" ca="1" si="809"/>
        <v>249</v>
      </c>
    </row>
    <row r="4347" spans="5:17" x14ac:dyDescent="0.35">
      <c r="E4347">
        <f t="shared" si="813"/>
        <v>4320</v>
      </c>
      <c r="F4347" s="109">
        <f t="shared" ca="1" si="804"/>
        <v>1.6963733363091567</v>
      </c>
      <c r="G4347" s="110">
        <f t="shared" ca="1" si="814"/>
        <v>8624.9394221842322</v>
      </c>
      <c r="H4347" s="92">
        <f t="shared" si="805"/>
        <v>4320</v>
      </c>
      <c r="I4347" s="109">
        <f t="shared" ca="1" si="806"/>
        <v>0.70283689045017794</v>
      </c>
      <c r="J4347" s="51">
        <f t="shared" ca="1" si="810"/>
        <v>9818.5973287967518</v>
      </c>
      <c r="K4347" s="51">
        <f t="shared" ca="1" si="815"/>
        <v>9819.300165687202</v>
      </c>
      <c r="L4347" s="111">
        <f t="shared" ca="1" si="807"/>
        <v>566</v>
      </c>
      <c r="M4347" s="112">
        <f t="shared" ca="1" si="808"/>
        <v>1194.3607435029699</v>
      </c>
      <c r="N4347" s="106"/>
      <c r="O4347" s="109">
        <f t="shared" ca="1" si="811"/>
        <v>1273.2470744996717</v>
      </c>
      <c r="P4347" s="113">
        <f t="shared" ca="1" si="812"/>
        <v>1</v>
      </c>
      <c r="Q4347" s="114">
        <f t="shared" ca="1" si="809"/>
        <v>90</v>
      </c>
    </row>
    <row r="4348" spans="5:17" x14ac:dyDescent="0.35">
      <c r="E4348">
        <f t="shared" si="813"/>
        <v>4321</v>
      </c>
      <c r="F4348" s="109">
        <f t="shared" ca="1" si="804"/>
        <v>1.6240838068075394</v>
      </c>
      <c r="G4348" s="110">
        <f t="shared" ca="1" si="814"/>
        <v>8626.5635059910401</v>
      </c>
      <c r="H4348" s="92">
        <f t="shared" si="805"/>
        <v>4321</v>
      </c>
      <c r="I4348" s="109">
        <f t="shared" ca="1" si="806"/>
        <v>4.0612869362315536</v>
      </c>
      <c r="J4348" s="51">
        <f t="shared" ca="1" si="810"/>
        <v>9819.300165687202</v>
      </c>
      <c r="K4348" s="51">
        <f t="shared" ca="1" si="815"/>
        <v>9823.3614526234342</v>
      </c>
      <c r="L4348" s="111">
        <f t="shared" ca="1" si="807"/>
        <v>567</v>
      </c>
      <c r="M4348" s="112">
        <f t="shared" ca="1" si="808"/>
        <v>1196.7979466323941</v>
      </c>
      <c r="N4348" s="106"/>
      <c r="O4348" s="109">
        <f t="shared" ca="1" si="811"/>
        <v>7882.3627376560707</v>
      </c>
      <c r="P4348" s="113">
        <f t="shared" ca="1" si="812"/>
        <v>1</v>
      </c>
      <c r="Q4348" s="114">
        <f t="shared" ca="1" si="809"/>
        <v>500</v>
      </c>
    </row>
    <row r="4349" spans="5:17" x14ac:dyDescent="0.35">
      <c r="E4349">
        <f t="shared" si="813"/>
        <v>4322</v>
      </c>
      <c r="F4349" s="109">
        <f t="shared" ca="1" si="804"/>
        <v>1.1690818700070722</v>
      </c>
      <c r="G4349" s="110">
        <f t="shared" ca="1" si="814"/>
        <v>8627.7325878610463</v>
      </c>
      <c r="H4349" s="92">
        <f t="shared" si="805"/>
        <v>4322</v>
      </c>
      <c r="I4349" s="109">
        <f t="shared" ca="1" si="806"/>
        <v>1.2266414984414855</v>
      </c>
      <c r="J4349" s="51">
        <f t="shared" ca="1" si="810"/>
        <v>9823.3614526234342</v>
      </c>
      <c r="K4349" s="51">
        <f t="shared" ca="1" si="815"/>
        <v>9824.5880941218747</v>
      </c>
      <c r="L4349" s="111">
        <f t="shared" ca="1" si="807"/>
        <v>567</v>
      </c>
      <c r="M4349" s="112">
        <f t="shared" ca="1" si="808"/>
        <v>1196.8555062608284</v>
      </c>
      <c r="N4349" s="106"/>
      <c r="O4349" s="109">
        <f t="shared" ca="1" si="811"/>
        <v>985.8496529887816</v>
      </c>
      <c r="P4349" s="113">
        <f t="shared" ca="1" si="812"/>
        <v>1</v>
      </c>
      <c r="Q4349" s="114">
        <f t="shared" ca="1" si="809"/>
        <v>78</v>
      </c>
    </row>
    <row r="4350" spans="5:17" x14ac:dyDescent="0.35">
      <c r="E4350">
        <f t="shared" si="813"/>
        <v>4323</v>
      </c>
      <c r="F4350" s="109">
        <f t="shared" ca="1" si="804"/>
        <v>0.14859881334083777</v>
      </c>
      <c r="G4350" s="110">
        <f t="shared" ca="1" si="814"/>
        <v>8627.8811866743872</v>
      </c>
      <c r="H4350" s="92">
        <f t="shared" si="805"/>
        <v>4323</v>
      </c>
      <c r="I4350" s="109">
        <f t="shared" ca="1" si="806"/>
        <v>0.77763455053625685</v>
      </c>
      <c r="J4350" s="51">
        <f t="shared" ca="1" si="810"/>
        <v>9824.5880941218747</v>
      </c>
      <c r="K4350" s="51">
        <f t="shared" ca="1" si="815"/>
        <v>9825.3657286724101</v>
      </c>
      <c r="L4350" s="111">
        <f t="shared" ca="1" si="807"/>
        <v>567</v>
      </c>
      <c r="M4350" s="112">
        <f t="shared" ca="1" si="808"/>
        <v>1197.4845419980229</v>
      </c>
      <c r="N4350" s="106"/>
      <c r="O4350" s="109">
        <f t="shared" ca="1" si="811"/>
        <v>3848.9702759816396</v>
      </c>
      <c r="P4350" s="113">
        <f t="shared" ca="1" si="812"/>
        <v>1</v>
      </c>
      <c r="Q4350" s="114">
        <f t="shared" ca="1" si="809"/>
        <v>289</v>
      </c>
    </row>
    <row r="4351" spans="5:17" x14ac:dyDescent="0.35">
      <c r="E4351">
        <f t="shared" si="813"/>
        <v>4324</v>
      </c>
      <c r="F4351" s="109">
        <f t="shared" ca="1" si="804"/>
        <v>5.7961120488306337</v>
      </c>
      <c r="G4351" s="110">
        <f t="shared" ca="1" si="814"/>
        <v>8633.677298723218</v>
      </c>
      <c r="H4351" s="92">
        <f t="shared" si="805"/>
        <v>4324</v>
      </c>
      <c r="I4351" s="109">
        <f t="shared" ca="1" si="806"/>
        <v>3.2918254291452316</v>
      </c>
      <c r="J4351" s="51">
        <f t="shared" ca="1" si="810"/>
        <v>9825.3657286724101</v>
      </c>
      <c r="K4351" s="51">
        <f t="shared" ca="1" si="815"/>
        <v>9828.6575541015554</v>
      </c>
      <c r="L4351" s="111">
        <f t="shared" ca="1" si="807"/>
        <v>567</v>
      </c>
      <c r="M4351" s="112">
        <f t="shared" ca="1" si="808"/>
        <v>1194.9802553783375</v>
      </c>
      <c r="N4351" s="106"/>
      <c r="O4351" s="109">
        <f t="shared" ca="1" si="811"/>
        <v>9655.7916491171891</v>
      </c>
      <c r="P4351" s="113">
        <f t="shared" ca="1" si="812"/>
        <v>1</v>
      </c>
      <c r="Q4351" s="114">
        <f t="shared" ca="1" si="809"/>
        <v>567</v>
      </c>
    </row>
    <row r="4352" spans="5:17" x14ac:dyDescent="0.35">
      <c r="E4352">
        <f t="shared" si="813"/>
        <v>4325</v>
      </c>
      <c r="F4352" s="109">
        <f t="shared" ca="1" si="804"/>
        <v>1.1458572634757103</v>
      </c>
      <c r="G4352" s="110">
        <f t="shared" ca="1" si="814"/>
        <v>8634.8231559866945</v>
      </c>
      <c r="H4352" s="92">
        <f t="shared" si="805"/>
        <v>4325</v>
      </c>
      <c r="I4352" s="109">
        <f t="shared" ca="1" si="806"/>
        <v>3.0613295769897091</v>
      </c>
      <c r="J4352" s="51">
        <f t="shared" ca="1" si="810"/>
        <v>9828.6575541015554</v>
      </c>
      <c r="K4352" s="51">
        <f t="shared" ca="1" si="815"/>
        <v>9831.7188836785444</v>
      </c>
      <c r="L4352" s="111">
        <f t="shared" ca="1" si="807"/>
        <v>566</v>
      </c>
      <c r="M4352" s="112">
        <f t="shared" ca="1" si="808"/>
        <v>1196.89572769185</v>
      </c>
      <c r="N4352" s="106"/>
      <c r="O4352" s="109">
        <f t="shared" ca="1" si="811"/>
        <v>6105.276648375363</v>
      </c>
      <c r="P4352" s="113">
        <f t="shared" ca="1" si="812"/>
        <v>1</v>
      </c>
      <c r="Q4352" s="114">
        <f t="shared" ca="1" si="809"/>
        <v>372</v>
      </c>
    </row>
    <row r="4353" spans="5:17" x14ac:dyDescent="0.35">
      <c r="E4353">
        <f t="shared" si="813"/>
        <v>4326</v>
      </c>
      <c r="F4353" s="109">
        <f t="shared" ca="1" si="804"/>
        <v>2.8829766089269198</v>
      </c>
      <c r="G4353" s="110">
        <f t="shared" ca="1" si="814"/>
        <v>8637.706132595622</v>
      </c>
      <c r="H4353" s="92">
        <f t="shared" si="805"/>
        <v>4326</v>
      </c>
      <c r="I4353" s="109">
        <f t="shared" ca="1" si="806"/>
        <v>3.9106429935404008</v>
      </c>
      <c r="J4353" s="51">
        <f t="shared" ca="1" si="810"/>
        <v>9831.7188836785444</v>
      </c>
      <c r="K4353" s="51">
        <f t="shared" ca="1" si="815"/>
        <v>9835.6295266720845</v>
      </c>
      <c r="L4353" s="111">
        <f t="shared" ca="1" si="807"/>
        <v>569</v>
      </c>
      <c r="M4353" s="112">
        <f t="shared" ca="1" si="808"/>
        <v>1197.9233940764625</v>
      </c>
      <c r="N4353" s="106"/>
      <c r="O4353" s="109">
        <f t="shared" ca="1" si="811"/>
        <v>10468.378000830115</v>
      </c>
      <c r="P4353" s="113">
        <f t="shared" ca="1" si="812"/>
        <v>1</v>
      </c>
      <c r="Q4353" s="114">
        <f t="shared" ca="1" si="809"/>
        <v>373</v>
      </c>
    </row>
    <row r="4354" spans="5:17" x14ac:dyDescent="0.35">
      <c r="E4354">
        <f t="shared" si="813"/>
        <v>4327</v>
      </c>
      <c r="F4354" s="109">
        <f t="shared" ca="1" si="804"/>
        <v>2.4236823263583833</v>
      </c>
      <c r="G4354" s="110">
        <f t="shared" ca="1" si="814"/>
        <v>8640.1298149219801</v>
      </c>
      <c r="H4354" s="92">
        <f t="shared" si="805"/>
        <v>4327</v>
      </c>
      <c r="I4354" s="109">
        <f t="shared" ca="1" si="806"/>
        <v>1.0061587234283869</v>
      </c>
      <c r="J4354" s="51">
        <f t="shared" ca="1" si="810"/>
        <v>9835.6295266720845</v>
      </c>
      <c r="K4354" s="51">
        <f t="shared" ca="1" si="815"/>
        <v>9836.6356853955131</v>
      </c>
      <c r="L4354" s="111">
        <f t="shared" ca="1" si="807"/>
        <v>568</v>
      </c>
      <c r="M4354" s="112">
        <f t="shared" ca="1" si="808"/>
        <v>1196.5058704735329</v>
      </c>
      <c r="N4354" s="106"/>
      <c r="O4354" s="109">
        <f t="shared" ca="1" si="811"/>
        <v>3893.2797309104512</v>
      </c>
      <c r="P4354" s="113">
        <f t="shared" ca="1" si="812"/>
        <v>1</v>
      </c>
      <c r="Q4354" s="114">
        <f t="shared" ca="1" si="809"/>
        <v>287</v>
      </c>
    </row>
    <row r="4355" spans="5:17" x14ac:dyDescent="0.35">
      <c r="E4355">
        <f t="shared" si="813"/>
        <v>4328</v>
      </c>
      <c r="F4355" s="109">
        <f t="shared" ca="1" si="804"/>
        <v>3.9014898962415841E-2</v>
      </c>
      <c r="G4355" s="110">
        <f t="shared" ca="1" si="814"/>
        <v>8640.1688298209428</v>
      </c>
      <c r="H4355" s="92">
        <f t="shared" si="805"/>
        <v>4328</v>
      </c>
      <c r="I4355" s="109">
        <f t="shared" ca="1" si="806"/>
        <v>4.9520379901141638</v>
      </c>
      <c r="J4355" s="51">
        <f t="shared" ca="1" si="810"/>
        <v>9836.6356853955131</v>
      </c>
      <c r="K4355" s="51">
        <f t="shared" ca="1" si="815"/>
        <v>9841.5877233856281</v>
      </c>
      <c r="L4355" s="111">
        <f t="shared" ca="1" si="807"/>
        <v>572</v>
      </c>
      <c r="M4355" s="112">
        <f t="shared" ca="1" si="808"/>
        <v>1201.4188935646853</v>
      </c>
      <c r="N4355" s="106"/>
      <c r="O4355" s="109">
        <f t="shared" ca="1" si="811"/>
        <v>548.32444976761246</v>
      </c>
      <c r="P4355" s="113">
        <f t="shared" ca="1" si="812"/>
        <v>1</v>
      </c>
      <c r="Q4355" s="114">
        <f t="shared" ca="1" si="809"/>
        <v>43</v>
      </c>
    </row>
    <row r="4356" spans="5:17" x14ac:dyDescent="0.35">
      <c r="E4356">
        <f t="shared" si="813"/>
        <v>4329</v>
      </c>
      <c r="F4356" s="109">
        <f t="shared" ca="1" si="804"/>
        <v>0.45638427477086935</v>
      </c>
      <c r="G4356" s="110">
        <f t="shared" ca="1" si="814"/>
        <v>8640.6252140957131</v>
      </c>
      <c r="H4356" s="92">
        <f t="shared" si="805"/>
        <v>4329</v>
      </c>
      <c r="I4356" s="109">
        <f t="shared" ca="1" si="806"/>
        <v>0.3843998099343634</v>
      </c>
      <c r="J4356" s="51">
        <f t="shared" ca="1" si="810"/>
        <v>9841.5877233856281</v>
      </c>
      <c r="K4356" s="51">
        <f t="shared" ca="1" si="815"/>
        <v>9841.9721231955627</v>
      </c>
      <c r="L4356" s="111">
        <f t="shared" ca="1" si="807"/>
        <v>571</v>
      </c>
      <c r="M4356" s="112">
        <f t="shared" ca="1" si="808"/>
        <v>1201.3469090998497</v>
      </c>
      <c r="N4356" s="106"/>
      <c r="O4356" s="109">
        <f t="shared" ca="1" si="811"/>
        <v>10925.837204553565</v>
      </c>
      <c r="P4356" s="113">
        <f t="shared" ca="1" si="812"/>
        <v>1</v>
      </c>
      <c r="Q4356" s="114">
        <f t="shared" ca="1" si="809"/>
        <v>175</v>
      </c>
    </row>
    <row r="4357" spans="5:17" x14ac:dyDescent="0.35">
      <c r="E4357">
        <f t="shared" si="813"/>
        <v>4330</v>
      </c>
      <c r="F4357" s="109">
        <f t="shared" ca="1" si="804"/>
        <v>1.7302036002581924</v>
      </c>
      <c r="G4357" s="110">
        <f t="shared" ca="1" si="814"/>
        <v>8642.3554176959715</v>
      </c>
      <c r="H4357" s="92">
        <f t="shared" si="805"/>
        <v>4330</v>
      </c>
      <c r="I4357" s="109">
        <f t="shared" ca="1" si="806"/>
        <v>2.1344429343905258</v>
      </c>
      <c r="J4357" s="51">
        <f t="shared" ca="1" si="810"/>
        <v>9841.9721231955627</v>
      </c>
      <c r="K4357" s="51">
        <f t="shared" ca="1" si="815"/>
        <v>9844.1065661299526</v>
      </c>
      <c r="L4357" s="111">
        <f t="shared" ca="1" si="807"/>
        <v>571</v>
      </c>
      <c r="M4357" s="112">
        <f t="shared" ca="1" si="808"/>
        <v>1201.7511484339811</v>
      </c>
      <c r="N4357" s="106"/>
      <c r="O4357" s="109">
        <f t="shared" ca="1" si="811"/>
        <v>73.252908416637453</v>
      </c>
      <c r="P4357" s="113">
        <f t="shared" ca="1" si="812"/>
        <v>1</v>
      </c>
      <c r="Q4357" s="114">
        <f t="shared" ca="1" si="809"/>
        <v>2</v>
      </c>
    </row>
    <row r="4358" spans="5:17" x14ac:dyDescent="0.35">
      <c r="E4358">
        <f t="shared" si="813"/>
        <v>4331</v>
      </c>
      <c r="F4358" s="109">
        <f t="shared" ca="1" si="804"/>
        <v>0.76472822350616942</v>
      </c>
      <c r="G4358" s="110">
        <f t="shared" ca="1" si="814"/>
        <v>8643.1201459194781</v>
      </c>
      <c r="H4358" s="92">
        <f t="shared" si="805"/>
        <v>4331</v>
      </c>
      <c r="I4358" s="109">
        <f t="shared" ca="1" si="806"/>
        <v>2.0548480661477631E-2</v>
      </c>
      <c r="J4358" s="51">
        <f t="shared" ca="1" si="810"/>
        <v>9844.1065661299526</v>
      </c>
      <c r="K4358" s="51">
        <f t="shared" ca="1" si="815"/>
        <v>9844.1271146106137</v>
      </c>
      <c r="L4358" s="111">
        <f t="shared" ca="1" si="807"/>
        <v>570</v>
      </c>
      <c r="M4358" s="112">
        <f t="shared" ca="1" si="808"/>
        <v>1201.0069686911356</v>
      </c>
      <c r="N4358" s="106"/>
      <c r="O4358" s="109">
        <f t="shared" ca="1" si="811"/>
        <v>4317.2232598288037</v>
      </c>
      <c r="P4358" s="113">
        <f t="shared" ca="1" si="812"/>
        <v>1</v>
      </c>
      <c r="Q4358" s="114">
        <f t="shared" ca="1" si="809"/>
        <v>318</v>
      </c>
    </row>
    <row r="4359" spans="5:17" x14ac:dyDescent="0.35">
      <c r="E4359">
        <f t="shared" si="813"/>
        <v>4332</v>
      </c>
      <c r="F4359" s="109">
        <f t="shared" ca="1" si="804"/>
        <v>1.7049624367819918</v>
      </c>
      <c r="G4359" s="110">
        <f t="shared" ca="1" si="814"/>
        <v>8644.8251083562609</v>
      </c>
      <c r="H4359" s="92">
        <f t="shared" si="805"/>
        <v>4332</v>
      </c>
      <c r="I4359" s="109">
        <f t="shared" ca="1" si="806"/>
        <v>0.64661677897311054</v>
      </c>
      <c r="J4359" s="51">
        <f t="shared" ca="1" si="810"/>
        <v>9844.1271146106137</v>
      </c>
      <c r="K4359" s="51">
        <f t="shared" ca="1" si="815"/>
        <v>9844.7737313895868</v>
      </c>
      <c r="L4359" s="111">
        <f t="shared" ca="1" si="807"/>
        <v>569</v>
      </c>
      <c r="M4359" s="112">
        <f t="shared" ca="1" si="808"/>
        <v>1199.9486230333259</v>
      </c>
      <c r="N4359" s="106"/>
      <c r="O4359" s="109">
        <f t="shared" ca="1" si="811"/>
        <v>7409.8480544890263</v>
      </c>
      <c r="P4359" s="113">
        <f t="shared" ca="1" si="812"/>
        <v>1</v>
      </c>
      <c r="Q4359" s="114">
        <f t="shared" ca="1" si="809"/>
        <v>452</v>
      </c>
    </row>
    <row r="4360" spans="5:17" x14ac:dyDescent="0.35">
      <c r="E4360">
        <f t="shared" si="813"/>
        <v>4333</v>
      </c>
      <c r="F4360" s="109">
        <f t="shared" ca="1" si="804"/>
        <v>3.963205253140027</v>
      </c>
      <c r="G4360" s="110">
        <f t="shared" ca="1" si="814"/>
        <v>8648.7883136094006</v>
      </c>
      <c r="H4360" s="92">
        <f t="shared" si="805"/>
        <v>4333</v>
      </c>
      <c r="I4360" s="109">
        <f t="shared" ca="1" si="806"/>
        <v>0.32109150032002876</v>
      </c>
      <c r="J4360" s="51">
        <f t="shared" ca="1" si="810"/>
        <v>9844.7737313895868</v>
      </c>
      <c r="K4360" s="51">
        <f t="shared" ca="1" si="815"/>
        <v>9845.0948228899069</v>
      </c>
      <c r="L4360" s="111">
        <f t="shared" ca="1" si="807"/>
        <v>568</v>
      </c>
      <c r="M4360" s="112">
        <f t="shared" ca="1" si="808"/>
        <v>1196.3065092805064</v>
      </c>
      <c r="N4360" s="106"/>
      <c r="O4360" s="109">
        <f t="shared" ca="1" si="811"/>
        <v>1385.6348961364877</v>
      </c>
      <c r="P4360" s="113">
        <f t="shared" ca="1" si="812"/>
        <v>1</v>
      </c>
      <c r="Q4360" s="114">
        <f t="shared" ca="1" si="809"/>
        <v>101</v>
      </c>
    </row>
    <row r="4361" spans="5:17" x14ac:dyDescent="0.35">
      <c r="E4361">
        <f t="shared" si="813"/>
        <v>4334</v>
      </c>
      <c r="F4361" s="109">
        <f t="shared" ca="1" si="804"/>
        <v>4.1340255247817863</v>
      </c>
      <c r="G4361" s="110">
        <f t="shared" ca="1" si="814"/>
        <v>8652.922339134182</v>
      </c>
      <c r="H4361" s="92">
        <f t="shared" si="805"/>
        <v>4334</v>
      </c>
      <c r="I4361" s="109">
        <f t="shared" ca="1" si="806"/>
        <v>4.3613869228283617</v>
      </c>
      <c r="J4361" s="51">
        <f t="shared" ca="1" si="810"/>
        <v>9845.0948228899069</v>
      </c>
      <c r="K4361" s="51">
        <f t="shared" ca="1" si="815"/>
        <v>9849.4562098127353</v>
      </c>
      <c r="L4361" s="111">
        <f t="shared" ca="1" si="807"/>
        <v>568</v>
      </c>
      <c r="M4361" s="112">
        <f t="shared" ca="1" si="808"/>
        <v>1196.5338706785533</v>
      </c>
      <c r="N4361" s="106"/>
      <c r="O4361" s="109">
        <f t="shared" ca="1" si="811"/>
        <v>5694.0376733351732</v>
      </c>
      <c r="P4361" s="113">
        <f t="shared" ca="1" si="812"/>
        <v>1</v>
      </c>
      <c r="Q4361" s="114">
        <f t="shared" ca="1" si="809"/>
        <v>332</v>
      </c>
    </row>
    <row r="4362" spans="5:17" x14ac:dyDescent="0.35">
      <c r="E4362">
        <f t="shared" si="813"/>
        <v>4335</v>
      </c>
      <c r="F4362" s="109">
        <f t="shared" ca="1" si="804"/>
        <v>1.8169025136187866</v>
      </c>
      <c r="G4362" s="110">
        <f t="shared" ca="1" si="814"/>
        <v>8654.7392416478015</v>
      </c>
      <c r="H4362" s="92">
        <f t="shared" si="805"/>
        <v>4335</v>
      </c>
      <c r="I4362" s="109">
        <f t="shared" ca="1" si="806"/>
        <v>0.71146981707133938</v>
      </c>
      <c r="J4362" s="51">
        <f t="shared" ca="1" si="810"/>
        <v>9849.4562098127353</v>
      </c>
      <c r="K4362" s="51">
        <f t="shared" ca="1" si="815"/>
        <v>9850.167679629807</v>
      </c>
      <c r="L4362" s="111">
        <f t="shared" ca="1" si="807"/>
        <v>568</v>
      </c>
      <c r="M4362" s="112">
        <f t="shared" ca="1" si="808"/>
        <v>1195.4284379820056</v>
      </c>
      <c r="N4362" s="106"/>
      <c r="O4362" s="109">
        <f t="shared" ca="1" si="811"/>
        <v>4326.5149327984745</v>
      </c>
      <c r="P4362" s="113">
        <f t="shared" ca="1" si="812"/>
        <v>1</v>
      </c>
      <c r="Q4362" s="114">
        <f t="shared" ca="1" si="809"/>
        <v>317</v>
      </c>
    </row>
    <row r="4363" spans="5:17" x14ac:dyDescent="0.35">
      <c r="E4363">
        <f t="shared" si="813"/>
        <v>4336</v>
      </c>
      <c r="F4363" s="109">
        <f t="shared" ca="1" si="804"/>
        <v>1.2016127269034933</v>
      </c>
      <c r="G4363" s="110">
        <f t="shared" ca="1" si="814"/>
        <v>8655.9408543747049</v>
      </c>
      <c r="H4363" s="92">
        <f t="shared" si="805"/>
        <v>4336</v>
      </c>
      <c r="I4363" s="109">
        <f t="shared" ca="1" si="806"/>
        <v>9.7233090103574935E-2</v>
      </c>
      <c r="J4363" s="51">
        <f t="shared" ca="1" si="810"/>
        <v>9850.167679629807</v>
      </c>
      <c r="K4363" s="51">
        <f t="shared" ca="1" si="815"/>
        <v>9850.2649127199111</v>
      </c>
      <c r="L4363" s="111">
        <f t="shared" ca="1" si="807"/>
        <v>567</v>
      </c>
      <c r="M4363" s="112">
        <f t="shared" ca="1" si="808"/>
        <v>1194.3240583452061</v>
      </c>
      <c r="N4363" s="106"/>
      <c r="O4363" s="109">
        <f t="shared" ca="1" si="811"/>
        <v>848.86575780750422</v>
      </c>
      <c r="P4363" s="113">
        <f t="shared" ca="1" si="812"/>
        <v>1</v>
      </c>
      <c r="Q4363" s="114">
        <f t="shared" ca="1" si="809"/>
        <v>51</v>
      </c>
    </row>
    <row r="4364" spans="5:17" x14ac:dyDescent="0.35">
      <c r="E4364">
        <f t="shared" si="813"/>
        <v>4337</v>
      </c>
      <c r="F4364" s="109">
        <f t="shared" ca="1" si="804"/>
        <v>0.17070836089877267</v>
      </c>
      <c r="G4364" s="110">
        <f t="shared" ca="1" si="814"/>
        <v>8656.111562735603</v>
      </c>
      <c r="H4364" s="92">
        <f t="shared" si="805"/>
        <v>4337</v>
      </c>
      <c r="I4364" s="109">
        <f t="shared" ca="1" si="806"/>
        <v>2.8032219347933229</v>
      </c>
      <c r="J4364" s="51">
        <f t="shared" ca="1" si="810"/>
        <v>9850.2649127199111</v>
      </c>
      <c r="K4364" s="51">
        <f t="shared" ca="1" si="815"/>
        <v>9853.0681346547044</v>
      </c>
      <c r="L4364" s="111">
        <f t="shared" ca="1" si="807"/>
        <v>566</v>
      </c>
      <c r="M4364" s="112">
        <f t="shared" ca="1" si="808"/>
        <v>1196.9565719191014</v>
      </c>
      <c r="N4364" s="106"/>
      <c r="O4364" s="109">
        <f t="shared" ca="1" si="811"/>
        <v>3653.0567257798675</v>
      </c>
      <c r="P4364" s="113">
        <f t="shared" ca="1" si="812"/>
        <v>1</v>
      </c>
      <c r="Q4364" s="114">
        <f t="shared" ca="1" si="809"/>
        <v>278</v>
      </c>
    </row>
    <row r="4365" spans="5:17" x14ac:dyDescent="0.35">
      <c r="E4365">
        <f t="shared" si="813"/>
        <v>4338</v>
      </c>
      <c r="F4365" s="109">
        <f t="shared" ca="1" si="804"/>
        <v>1.5649870548251799</v>
      </c>
      <c r="G4365" s="110">
        <f t="shared" ca="1" si="814"/>
        <v>8657.6765497904289</v>
      </c>
      <c r="H4365" s="92">
        <f t="shared" si="805"/>
        <v>4338</v>
      </c>
      <c r="I4365" s="109">
        <f t="shared" ca="1" si="806"/>
        <v>5.234021637349386</v>
      </c>
      <c r="J4365" s="51">
        <f t="shared" ca="1" si="810"/>
        <v>9853.0681346547044</v>
      </c>
      <c r="K4365" s="51">
        <f t="shared" ca="1" si="815"/>
        <v>9858.302156292053</v>
      </c>
      <c r="L4365" s="111">
        <f t="shared" ca="1" si="807"/>
        <v>567</v>
      </c>
      <c r="M4365" s="112">
        <f t="shared" ca="1" si="808"/>
        <v>1200.6256065016241</v>
      </c>
      <c r="N4365" s="106"/>
      <c r="O4365" s="109">
        <f t="shared" ca="1" si="811"/>
        <v>2115.0886519824758</v>
      </c>
      <c r="P4365" s="113">
        <f t="shared" ca="1" si="812"/>
        <v>1</v>
      </c>
      <c r="Q4365" s="114">
        <f t="shared" ca="1" si="809"/>
        <v>149</v>
      </c>
    </row>
    <row r="4366" spans="5:17" x14ac:dyDescent="0.35">
      <c r="E4366">
        <f t="shared" si="813"/>
        <v>4339</v>
      </c>
      <c r="F4366" s="109">
        <f t="shared" ca="1" si="804"/>
        <v>0.6497202360284523</v>
      </c>
      <c r="G4366" s="110">
        <f t="shared" ca="1" si="814"/>
        <v>8658.3262700264568</v>
      </c>
      <c r="H4366" s="92">
        <f t="shared" si="805"/>
        <v>4339</v>
      </c>
      <c r="I4366" s="109">
        <f t="shared" ca="1" si="806"/>
        <v>1.4724808162217129</v>
      </c>
      <c r="J4366" s="51">
        <f t="shared" ca="1" si="810"/>
        <v>9858.302156292053</v>
      </c>
      <c r="K4366" s="51">
        <f t="shared" ca="1" si="815"/>
        <v>9859.774637108274</v>
      </c>
      <c r="L4366" s="111">
        <f t="shared" ca="1" si="807"/>
        <v>566</v>
      </c>
      <c r="M4366" s="112">
        <f t="shared" ca="1" si="808"/>
        <v>1201.4483670818172</v>
      </c>
      <c r="N4366" s="106"/>
      <c r="O4366" s="109">
        <f t="shared" ca="1" si="811"/>
        <v>471.81785362672213</v>
      </c>
      <c r="P4366" s="113">
        <f t="shared" ca="1" si="812"/>
        <v>1</v>
      </c>
      <c r="Q4366" s="114">
        <f t="shared" ca="1" si="809"/>
        <v>29</v>
      </c>
    </row>
    <row r="4367" spans="5:17" x14ac:dyDescent="0.35">
      <c r="E4367">
        <f t="shared" si="813"/>
        <v>4340</v>
      </c>
      <c r="F4367" s="109">
        <f t="shared" ca="1" si="804"/>
        <v>3.244503087810267</v>
      </c>
      <c r="G4367" s="110">
        <f t="shared" ca="1" si="814"/>
        <v>8661.5707731142666</v>
      </c>
      <c r="H4367" s="92">
        <f t="shared" si="805"/>
        <v>4340</v>
      </c>
      <c r="I4367" s="109">
        <f t="shared" ca="1" si="806"/>
        <v>8.5324188137413497</v>
      </c>
      <c r="J4367" s="51">
        <f t="shared" ca="1" si="810"/>
        <v>9859.774637108274</v>
      </c>
      <c r="K4367" s="51">
        <f t="shared" ca="1" si="815"/>
        <v>9868.3070559220159</v>
      </c>
      <c r="L4367" s="111">
        <f t="shared" ca="1" si="807"/>
        <v>573</v>
      </c>
      <c r="M4367" s="112">
        <f t="shared" ca="1" si="808"/>
        <v>1206.7362828077494</v>
      </c>
      <c r="N4367" s="106"/>
      <c r="O4367" s="109">
        <f t="shared" ca="1" si="811"/>
        <v>4907.419513338772</v>
      </c>
      <c r="P4367" s="113">
        <f t="shared" ca="1" si="812"/>
        <v>1</v>
      </c>
      <c r="Q4367" s="114">
        <f t="shared" ca="1" si="809"/>
        <v>327</v>
      </c>
    </row>
    <row r="4368" spans="5:17" x14ac:dyDescent="0.35">
      <c r="E4368">
        <f t="shared" si="813"/>
        <v>4341</v>
      </c>
      <c r="F4368" s="109">
        <f t="shared" ca="1" si="804"/>
        <v>4.1780257400681799</v>
      </c>
      <c r="G4368" s="110">
        <f t="shared" ca="1" si="814"/>
        <v>8665.7487988543344</v>
      </c>
      <c r="H4368" s="92">
        <f t="shared" si="805"/>
        <v>4341</v>
      </c>
      <c r="I4368" s="109">
        <f t="shared" ca="1" si="806"/>
        <v>1.4565933702223559</v>
      </c>
      <c r="J4368" s="51">
        <f t="shared" ca="1" si="810"/>
        <v>9868.3070559220159</v>
      </c>
      <c r="K4368" s="51">
        <f t="shared" ca="1" si="815"/>
        <v>9869.7636492922375</v>
      </c>
      <c r="L4368" s="111">
        <f t="shared" ca="1" si="807"/>
        <v>572</v>
      </c>
      <c r="M4368" s="112">
        <f t="shared" ca="1" si="808"/>
        <v>1204.0148504379031</v>
      </c>
      <c r="N4368" s="106"/>
      <c r="O4368" s="109">
        <f t="shared" ca="1" si="811"/>
        <v>627.13577322608023</v>
      </c>
      <c r="P4368" s="113">
        <f t="shared" ca="1" si="812"/>
        <v>1</v>
      </c>
      <c r="Q4368" s="114">
        <f t="shared" ca="1" si="809"/>
        <v>45</v>
      </c>
    </row>
    <row r="4369" spans="5:17" x14ac:dyDescent="0.35">
      <c r="E4369">
        <f t="shared" si="813"/>
        <v>4342</v>
      </c>
      <c r="F4369" s="109">
        <f t="shared" ca="1" si="804"/>
        <v>0.64414729535710358</v>
      </c>
      <c r="G4369" s="110">
        <f t="shared" ca="1" si="814"/>
        <v>8666.3929461496919</v>
      </c>
      <c r="H4369" s="92">
        <f t="shared" si="805"/>
        <v>4342</v>
      </c>
      <c r="I4369" s="109">
        <f t="shared" ca="1" si="806"/>
        <v>1.4292629892722919</v>
      </c>
      <c r="J4369" s="51">
        <f t="shared" ca="1" si="810"/>
        <v>9869.7636492922375</v>
      </c>
      <c r="K4369" s="51">
        <f t="shared" ca="1" si="815"/>
        <v>9871.1929122815091</v>
      </c>
      <c r="L4369" s="111">
        <f t="shared" ca="1" si="807"/>
        <v>571</v>
      </c>
      <c r="M4369" s="112">
        <f t="shared" ca="1" si="808"/>
        <v>1204.7999661318172</v>
      </c>
      <c r="N4369" s="106"/>
      <c r="O4369" s="109">
        <f t="shared" ca="1" si="811"/>
        <v>6231.3818255295564</v>
      </c>
      <c r="P4369" s="113">
        <f t="shared" ca="1" si="812"/>
        <v>1</v>
      </c>
      <c r="Q4369" s="114">
        <f t="shared" ca="1" si="809"/>
        <v>381</v>
      </c>
    </row>
    <row r="4370" spans="5:17" x14ac:dyDescent="0.35">
      <c r="E4370">
        <f t="shared" si="813"/>
        <v>4343</v>
      </c>
      <c r="F4370" s="109">
        <f t="shared" ca="1" si="804"/>
        <v>1.1834650787562775</v>
      </c>
      <c r="G4370" s="110">
        <f t="shared" ca="1" si="814"/>
        <v>8667.5764112284487</v>
      </c>
      <c r="H4370" s="92">
        <f t="shared" si="805"/>
        <v>4343</v>
      </c>
      <c r="I4370" s="109">
        <f t="shared" ca="1" si="806"/>
        <v>0.13731778381789189</v>
      </c>
      <c r="J4370" s="51">
        <f t="shared" ca="1" si="810"/>
        <v>9871.1929122815091</v>
      </c>
      <c r="K4370" s="51">
        <f t="shared" ca="1" si="815"/>
        <v>9871.3302300653268</v>
      </c>
      <c r="L4370" s="111">
        <f t="shared" ca="1" si="807"/>
        <v>570</v>
      </c>
      <c r="M4370" s="112">
        <f t="shared" ca="1" si="808"/>
        <v>1203.7538188368781</v>
      </c>
      <c r="N4370" s="106"/>
      <c r="O4370" s="109">
        <f t="shared" ca="1" si="811"/>
        <v>6112.6208973932153</v>
      </c>
      <c r="P4370" s="113">
        <f t="shared" ca="1" si="812"/>
        <v>1</v>
      </c>
      <c r="Q4370" s="114">
        <f t="shared" ca="1" si="809"/>
        <v>373</v>
      </c>
    </row>
    <row r="4371" spans="5:17" x14ac:dyDescent="0.35">
      <c r="E4371">
        <f t="shared" si="813"/>
        <v>4344</v>
      </c>
      <c r="F4371" s="109">
        <f t="shared" ca="1" si="804"/>
        <v>0.16032365892384542</v>
      </c>
      <c r="G4371" s="110">
        <f t="shared" ca="1" si="814"/>
        <v>8667.7367348873722</v>
      </c>
      <c r="H4371" s="92">
        <f t="shared" si="805"/>
        <v>4344</v>
      </c>
      <c r="I4371" s="109">
        <f t="shared" ca="1" si="806"/>
        <v>3.2329186517130943</v>
      </c>
      <c r="J4371" s="51">
        <f t="shared" ca="1" si="810"/>
        <v>9871.3302300653268</v>
      </c>
      <c r="K4371" s="51">
        <f t="shared" ca="1" si="815"/>
        <v>9874.5631487170394</v>
      </c>
      <c r="L4371" s="111">
        <f t="shared" ca="1" si="807"/>
        <v>571</v>
      </c>
      <c r="M4371" s="112">
        <f t="shared" ca="1" si="808"/>
        <v>1206.8264138296672</v>
      </c>
      <c r="N4371" s="106"/>
      <c r="O4371" s="109">
        <f t="shared" ca="1" si="811"/>
        <v>6083.1164100029973</v>
      </c>
      <c r="P4371" s="113">
        <f t="shared" ca="1" si="812"/>
        <v>1</v>
      </c>
      <c r="Q4371" s="114">
        <f t="shared" ca="1" si="809"/>
        <v>372</v>
      </c>
    </row>
    <row r="4372" spans="5:17" x14ac:dyDescent="0.35">
      <c r="E4372">
        <f t="shared" si="813"/>
        <v>4345</v>
      </c>
      <c r="F4372" s="109">
        <f t="shared" ca="1" si="804"/>
        <v>1.7586623835869786</v>
      </c>
      <c r="G4372" s="110">
        <f t="shared" ca="1" si="814"/>
        <v>8669.4953972709591</v>
      </c>
      <c r="H4372" s="92">
        <f t="shared" si="805"/>
        <v>4345</v>
      </c>
      <c r="I4372" s="109">
        <f t="shared" ca="1" si="806"/>
        <v>2.0647557965690884</v>
      </c>
      <c r="J4372" s="51">
        <f t="shared" ca="1" si="810"/>
        <v>9874.5631487170394</v>
      </c>
      <c r="K4372" s="51">
        <f t="shared" ca="1" si="815"/>
        <v>9876.6279045136089</v>
      </c>
      <c r="L4372" s="111">
        <f t="shared" ca="1" si="807"/>
        <v>570</v>
      </c>
      <c r="M4372" s="112">
        <f t="shared" ca="1" si="808"/>
        <v>1207.1325072426498</v>
      </c>
      <c r="N4372" s="106"/>
      <c r="O4372" s="109">
        <f t="shared" ca="1" si="811"/>
        <v>2501.9379842038652</v>
      </c>
      <c r="P4372" s="113">
        <f t="shared" ca="1" si="812"/>
        <v>1</v>
      </c>
      <c r="Q4372" s="114">
        <f t="shared" ca="1" si="809"/>
        <v>204</v>
      </c>
    </row>
    <row r="4373" spans="5:17" x14ac:dyDescent="0.35">
      <c r="E4373">
        <f t="shared" si="813"/>
        <v>4346</v>
      </c>
      <c r="F4373" s="109">
        <f t="shared" ca="1" si="804"/>
        <v>1.2912717906215843</v>
      </c>
      <c r="G4373" s="110">
        <f t="shared" ca="1" si="814"/>
        <v>8670.7866690615811</v>
      </c>
      <c r="H4373" s="92">
        <f t="shared" si="805"/>
        <v>4346</v>
      </c>
      <c r="I4373" s="109">
        <f t="shared" ca="1" si="806"/>
        <v>0.3985685603857767</v>
      </c>
      <c r="J4373" s="51">
        <f t="shared" ca="1" si="810"/>
        <v>9876.6279045136089</v>
      </c>
      <c r="K4373" s="51">
        <f t="shared" ca="1" si="815"/>
        <v>9877.0264730739946</v>
      </c>
      <c r="L4373" s="111">
        <f t="shared" ca="1" si="807"/>
        <v>569</v>
      </c>
      <c r="M4373" s="112">
        <f t="shared" ca="1" si="808"/>
        <v>1206.2398040124135</v>
      </c>
      <c r="N4373" s="106"/>
      <c r="O4373" s="109">
        <f t="shared" ca="1" si="811"/>
        <v>2128.6586100341679</v>
      </c>
      <c r="P4373" s="113">
        <f t="shared" ca="1" si="812"/>
        <v>1</v>
      </c>
      <c r="Q4373" s="114">
        <f t="shared" ca="1" si="809"/>
        <v>160</v>
      </c>
    </row>
    <row r="4374" spans="5:17" x14ac:dyDescent="0.35">
      <c r="E4374">
        <f t="shared" si="813"/>
        <v>4347</v>
      </c>
      <c r="F4374" s="109">
        <f t="shared" ca="1" si="804"/>
        <v>1.3252400209902497</v>
      </c>
      <c r="G4374" s="110">
        <f t="shared" ca="1" si="814"/>
        <v>8672.1119090825705</v>
      </c>
      <c r="H4374" s="92">
        <f t="shared" si="805"/>
        <v>4347</v>
      </c>
      <c r="I4374" s="109">
        <f t="shared" ca="1" si="806"/>
        <v>8.5974079574592359</v>
      </c>
      <c r="J4374" s="51">
        <f t="shared" ca="1" si="810"/>
        <v>9877.0264730739946</v>
      </c>
      <c r="K4374" s="51">
        <f t="shared" ca="1" si="815"/>
        <v>9885.6238810314535</v>
      </c>
      <c r="L4374" s="111">
        <f t="shared" ca="1" si="807"/>
        <v>573</v>
      </c>
      <c r="M4374" s="112">
        <f t="shared" ca="1" si="808"/>
        <v>1213.511971948883</v>
      </c>
      <c r="N4374" s="106"/>
      <c r="O4374" s="109">
        <f t="shared" ca="1" si="811"/>
        <v>6455.0881158244929</v>
      </c>
      <c r="P4374" s="113">
        <f t="shared" ca="1" si="812"/>
        <v>1</v>
      </c>
      <c r="Q4374" s="114">
        <f t="shared" ca="1" si="809"/>
        <v>375</v>
      </c>
    </row>
    <row r="4375" spans="5:17" x14ac:dyDescent="0.35">
      <c r="E4375">
        <f t="shared" si="813"/>
        <v>4348</v>
      </c>
      <c r="F4375" s="109">
        <f t="shared" ca="1" si="804"/>
        <v>8.0098401904317128E-3</v>
      </c>
      <c r="G4375" s="110">
        <f t="shared" ca="1" si="814"/>
        <v>8672.1199189227609</v>
      </c>
      <c r="H4375" s="92">
        <f t="shared" si="805"/>
        <v>4348</v>
      </c>
      <c r="I4375" s="109">
        <f t="shared" ca="1" si="806"/>
        <v>0.84835655798240373</v>
      </c>
      <c r="J4375" s="51">
        <f t="shared" ca="1" si="810"/>
        <v>9885.6238810314535</v>
      </c>
      <c r="K4375" s="51">
        <f t="shared" ca="1" si="815"/>
        <v>9886.4722375894362</v>
      </c>
      <c r="L4375" s="111">
        <f t="shared" ca="1" si="807"/>
        <v>572</v>
      </c>
      <c r="M4375" s="112">
        <f t="shared" ca="1" si="808"/>
        <v>1214.3523186666753</v>
      </c>
      <c r="N4375" s="106"/>
      <c r="O4375" s="109">
        <f t="shared" ca="1" si="811"/>
        <v>5541.5608417999492</v>
      </c>
      <c r="P4375" s="113">
        <f t="shared" ca="1" si="812"/>
        <v>1</v>
      </c>
      <c r="Q4375" s="114">
        <f t="shared" ca="1" si="809"/>
        <v>320</v>
      </c>
    </row>
    <row r="4376" spans="5:17" x14ac:dyDescent="0.35">
      <c r="E4376">
        <f t="shared" si="813"/>
        <v>4349</v>
      </c>
      <c r="F4376" s="109">
        <f t="shared" ca="1" si="804"/>
        <v>2.2221589117228331E-2</v>
      </c>
      <c r="G4376" s="110">
        <f t="shared" ca="1" si="814"/>
        <v>8672.1421405118781</v>
      </c>
      <c r="H4376" s="92">
        <f t="shared" si="805"/>
        <v>4349</v>
      </c>
      <c r="I4376" s="109">
        <f t="shared" ca="1" si="806"/>
        <v>1.4168958036246926</v>
      </c>
      <c r="J4376" s="51">
        <f t="shared" ca="1" si="810"/>
        <v>9886.4722375894362</v>
      </c>
      <c r="K4376" s="51">
        <f t="shared" ca="1" si="815"/>
        <v>9887.8891333930605</v>
      </c>
      <c r="L4376" s="111">
        <f t="shared" ca="1" si="807"/>
        <v>572</v>
      </c>
      <c r="M4376" s="112">
        <f t="shared" ca="1" si="808"/>
        <v>1215.7469928811825</v>
      </c>
      <c r="N4376" s="106"/>
      <c r="O4376" s="109">
        <f t="shared" ca="1" si="811"/>
        <v>9135.6337035282177</v>
      </c>
      <c r="P4376" s="113">
        <f t="shared" ca="1" si="812"/>
        <v>1</v>
      </c>
      <c r="Q4376" s="114">
        <f t="shared" ca="1" si="809"/>
        <v>552</v>
      </c>
    </row>
    <row r="4377" spans="5:17" x14ac:dyDescent="0.35">
      <c r="E4377">
        <f t="shared" si="813"/>
        <v>4350</v>
      </c>
      <c r="F4377" s="109">
        <f t="shared" ca="1" si="804"/>
        <v>7.2901415181180242</v>
      </c>
      <c r="G4377" s="110">
        <f t="shared" ca="1" si="814"/>
        <v>8679.4322820299967</v>
      </c>
      <c r="H4377" s="92">
        <f t="shared" si="805"/>
        <v>4350</v>
      </c>
      <c r="I4377" s="109">
        <f t="shared" ca="1" si="806"/>
        <v>0.10857383206393603</v>
      </c>
      <c r="J4377" s="51">
        <f t="shared" ca="1" si="810"/>
        <v>9887.8891333930605</v>
      </c>
      <c r="K4377" s="51">
        <f t="shared" ca="1" si="815"/>
        <v>9887.997707225124</v>
      </c>
      <c r="L4377" s="111">
        <f t="shared" ca="1" si="807"/>
        <v>571</v>
      </c>
      <c r="M4377" s="112">
        <f t="shared" ca="1" si="808"/>
        <v>1208.5654251951273</v>
      </c>
      <c r="N4377" s="106"/>
      <c r="O4377" s="109">
        <f t="shared" ca="1" si="811"/>
        <v>4893.9032299214614</v>
      </c>
      <c r="P4377" s="113">
        <f t="shared" ca="1" si="812"/>
        <v>1</v>
      </c>
      <c r="Q4377" s="114">
        <f t="shared" ca="1" si="809"/>
        <v>332</v>
      </c>
    </row>
    <row r="4378" spans="5:17" x14ac:dyDescent="0.35">
      <c r="E4378">
        <f t="shared" si="813"/>
        <v>4351</v>
      </c>
      <c r="F4378" s="109">
        <f t="shared" ca="1" si="804"/>
        <v>2.4784994564239358</v>
      </c>
      <c r="G4378" s="110">
        <f t="shared" ca="1" si="814"/>
        <v>8681.9107814864201</v>
      </c>
      <c r="H4378" s="92">
        <f t="shared" si="805"/>
        <v>4351</v>
      </c>
      <c r="I4378" s="109">
        <f t="shared" ca="1" si="806"/>
        <v>0.49379363637283918</v>
      </c>
      <c r="J4378" s="51">
        <f t="shared" ca="1" si="810"/>
        <v>9887.997707225124</v>
      </c>
      <c r="K4378" s="51">
        <f t="shared" ca="1" si="815"/>
        <v>9888.4915008614971</v>
      </c>
      <c r="L4378" s="111">
        <f t="shared" ca="1" si="807"/>
        <v>570</v>
      </c>
      <c r="M4378" s="112">
        <f t="shared" ca="1" si="808"/>
        <v>1206.580719375077</v>
      </c>
      <c r="N4378" s="106"/>
      <c r="O4378" s="109">
        <f t="shared" ca="1" si="811"/>
        <v>9198.8771224875036</v>
      </c>
      <c r="P4378" s="113">
        <f t="shared" ca="1" si="812"/>
        <v>1</v>
      </c>
      <c r="Q4378" s="114">
        <f t="shared" ca="1" si="809"/>
        <v>553</v>
      </c>
    </row>
    <row r="4379" spans="5:17" x14ac:dyDescent="0.35">
      <c r="E4379">
        <f t="shared" si="813"/>
        <v>4352</v>
      </c>
      <c r="F4379" s="109">
        <f t="shared" ca="1" si="804"/>
        <v>1.2749878098465088</v>
      </c>
      <c r="G4379" s="110">
        <f t="shared" ca="1" si="814"/>
        <v>8683.1857692962658</v>
      </c>
      <c r="H4379" s="92">
        <f t="shared" si="805"/>
        <v>4352</v>
      </c>
      <c r="I4379" s="109">
        <f t="shared" ca="1" si="806"/>
        <v>0.39633955567022544</v>
      </c>
      <c r="J4379" s="51">
        <f t="shared" ca="1" si="810"/>
        <v>9888.4915008614971</v>
      </c>
      <c r="K4379" s="51">
        <f t="shared" ca="1" si="815"/>
        <v>9888.8878404171664</v>
      </c>
      <c r="L4379" s="111">
        <f t="shared" ca="1" si="807"/>
        <v>569</v>
      </c>
      <c r="M4379" s="112">
        <f t="shared" ca="1" si="808"/>
        <v>1205.7020711209007</v>
      </c>
      <c r="N4379" s="106"/>
      <c r="O4379" s="109">
        <f t="shared" ca="1" si="811"/>
        <v>3760.5523206563826</v>
      </c>
      <c r="P4379" s="113">
        <f t="shared" ca="1" si="812"/>
        <v>1</v>
      </c>
      <c r="Q4379" s="114">
        <f t="shared" ca="1" si="809"/>
        <v>293</v>
      </c>
    </row>
    <row r="4380" spans="5:17" x14ac:dyDescent="0.35">
      <c r="E4380">
        <f t="shared" si="813"/>
        <v>4353</v>
      </c>
      <c r="F4380" s="109">
        <f t="shared" ref="F4380:F4443" ca="1" si="816">-(1/B$4)*LN(RAND())</f>
        <v>0.14392477425567168</v>
      </c>
      <c r="G4380" s="110">
        <f t="shared" ca="1" si="814"/>
        <v>8683.3296940705222</v>
      </c>
      <c r="H4380" s="92">
        <f t="shared" ref="H4380:H4443" si="817">E4380</f>
        <v>4353</v>
      </c>
      <c r="I4380" s="109">
        <f t="shared" ref="I4380:I4443" ca="1" si="818">-(1/B$5)*LN(RAND())</f>
        <v>0.13077439898282917</v>
      </c>
      <c r="J4380" s="51">
        <f t="shared" ca="1" si="810"/>
        <v>9888.8878404171664</v>
      </c>
      <c r="K4380" s="51">
        <f t="shared" ca="1" si="815"/>
        <v>9889.0186148161501</v>
      </c>
      <c r="L4380" s="111">
        <f t="shared" ref="L4380:L4443" ca="1" si="819">COUNTIF(G$28:G$5027,"&lt;"&amp;K4380)-H4380</f>
        <v>568</v>
      </c>
      <c r="M4380" s="112">
        <f t="shared" ref="M4380:M4443" ca="1" si="820">K4380-G4380</f>
        <v>1205.6889207456279</v>
      </c>
      <c r="N4380" s="106"/>
      <c r="O4380" s="109">
        <f t="shared" ca="1" si="811"/>
        <v>5634.2203301166073</v>
      </c>
      <c r="P4380" s="113">
        <f t="shared" ca="1" si="812"/>
        <v>1</v>
      </c>
      <c r="Q4380" s="114">
        <f t="shared" ref="Q4380:Q4443" ca="1" si="821">COUNTIF(G$28:G$5027,"&lt;"&amp;O4380)-COUNTIF(K$28:K$5027,"&lt;"&amp;O4380)</f>
        <v>338</v>
      </c>
    </row>
    <row r="4381" spans="5:17" x14ac:dyDescent="0.35">
      <c r="E4381">
        <f t="shared" si="813"/>
        <v>4354</v>
      </c>
      <c r="F4381" s="109">
        <f t="shared" ca="1" si="816"/>
        <v>2.3976538018064675</v>
      </c>
      <c r="G4381" s="110">
        <f t="shared" ca="1" si="814"/>
        <v>8685.7273478723291</v>
      </c>
      <c r="H4381" s="92">
        <f t="shared" si="817"/>
        <v>4354</v>
      </c>
      <c r="I4381" s="109">
        <f t="shared" ca="1" si="818"/>
        <v>3.0173885108437997</v>
      </c>
      <c r="J4381" s="51">
        <f t="shared" ref="J4381:J4444" ca="1" si="822">MAX(G4381,K4380)</f>
        <v>9889.0186148161501</v>
      </c>
      <c r="K4381" s="51">
        <f t="shared" ca="1" si="815"/>
        <v>9892.0360033269935</v>
      </c>
      <c r="L4381" s="111">
        <f t="shared" ca="1" si="819"/>
        <v>568</v>
      </c>
      <c r="M4381" s="112">
        <f t="shared" ca="1" si="820"/>
        <v>1206.3086554546644</v>
      </c>
      <c r="N4381" s="106"/>
      <c r="O4381" s="109">
        <f t="shared" ref="O4381:O4444" ca="1" si="823">K$5027*RAND()</f>
        <v>7349.5092256160451</v>
      </c>
      <c r="P4381" s="113">
        <f t="shared" ref="P4381:P4444" ca="1" si="824">COUNTIF(J$28:J$5027,"&lt;"&amp;O4381)-COUNTIF(K$28:K$5027,"&lt;"&amp;O4381)</f>
        <v>1</v>
      </c>
      <c r="Q4381" s="114">
        <f t="shared" ca="1" si="821"/>
        <v>448</v>
      </c>
    </row>
    <row r="4382" spans="5:17" x14ac:dyDescent="0.35">
      <c r="E4382">
        <f t="shared" ref="E4382:E4445" si="825">E4381+1</f>
        <v>4355</v>
      </c>
      <c r="F4382" s="109">
        <f t="shared" ca="1" si="816"/>
        <v>5.10368203941634E-3</v>
      </c>
      <c r="G4382" s="110">
        <f t="shared" ref="G4382:G4445" ca="1" si="826">G4381+F4382</f>
        <v>8685.7324515543678</v>
      </c>
      <c r="H4382" s="92">
        <f t="shared" si="817"/>
        <v>4355</v>
      </c>
      <c r="I4382" s="109">
        <f t="shared" ca="1" si="818"/>
        <v>1.5873919432335239</v>
      </c>
      <c r="J4382" s="51">
        <f t="shared" ca="1" si="822"/>
        <v>9892.0360033269935</v>
      </c>
      <c r="K4382" s="51">
        <f t="shared" ref="K4382:K4445" ca="1" si="827">J4382+I4382</f>
        <v>9893.6233952702278</v>
      </c>
      <c r="L4382" s="111">
        <f t="shared" ca="1" si="819"/>
        <v>568</v>
      </c>
      <c r="M4382" s="112">
        <f t="shared" ca="1" si="820"/>
        <v>1207.89094371586</v>
      </c>
      <c r="N4382" s="106"/>
      <c r="O4382" s="109">
        <f t="shared" ca="1" si="823"/>
        <v>584.84832188687335</v>
      </c>
      <c r="P4382" s="113">
        <f t="shared" ca="1" si="824"/>
        <v>1</v>
      </c>
      <c r="Q4382" s="114">
        <f t="shared" ca="1" si="821"/>
        <v>34</v>
      </c>
    </row>
    <row r="4383" spans="5:17" x14ac:dyDescent="0.35">
      <c r="E4383">
        <f t="shared" si="825"/>
        <v>4356</v>
      </c>
      <c r="F4383" s="109">
        <f t="shared" ca="1" si="816"/>
        <v>0.26830509353253418</v>
      </c>
      <c r="G4383" s="110">
        <f t="shared" ca="1" si="826"/>
        <v>8686.0007566478998</v>
      </c>
      <c r="H4383" s="92">
        <f t="shared" si="817"/>
        <v>4356</v>
      </c>
      <c r="I4383" s="109">
        <f t="shared" ca="1" si="818"/>
        <v>0.30343504584611014</v>
      </c>
      <c r="J4383" s="51">
        <f t="shared" ca="1" si="822"/>
        <v>9893.6233952702278</v>
      </c>
      <c r="K4383" s="51">
        <f t="shared" ca="1" si="827"/>
        <v>9893.9268303160734</v>
      </c>
      <c r="L4383" s="111">
        <f t="shared" ca="1" si="819"/>
        <v>567</v>
      </c>
      <c r="M4383" s="112">
        <f t="shared" ca="1" si="820"/>
        <v>1207.9260736681736</v>
      </c>
      <c r="N4383" s="106"/>
      <c r="O4383" s="109">
        <f t="shared" ca="1" si="823"/>
        <v>3541.2219880303473</v>
      </c>
      <c r="P4383" s="113">
        <f t="shared" ca="1" si="824"/>
        <v>1</v>
      </c>
      <c r="Q4383" s="114">
        <f t="shared" ca="1" si="821"/>
        <v>282</v>
      </c>
    </row>
    <row r="4384" spans="5:17" x14ac:dyDescent="0.35">
      <c r="E4384">
        <f t="shared" si="825"/>
        <v>4357</v>
      </c>
      <c r="F4384" s="109">
        <f t="shared" ca="1" si="816"/>
        <v>0.50045507114650956</v>
      </c>
      <c r="G4384" s="110">
        <f t="shared" ca="1" si="826"/>
        <v>8686.5012117190472</v>
      </c>
      <c r="H4384" s="92">
        <f t="shared" si="817"/>
        <v>4357</v>
      </c>
      <c r="I4384" s="109">
        <f t="shared" ca="1" si="818"/>
        <v>4.3249324271055185</v>
      </c>
      <c r="J4384" s="51">
        <f t="shared" ca="1" si="822"/>
        <v>9893.9268303160734</v>
      </c>
      <c r="K4384" s="51">
        <f t="shared" ca="1" si="827"/>
        <v>9898.2517627431789</v>
      </c>
      <c r="L4384" s="111">
        <f t="shared" ca="1" si="819"/>
        <v>568</v>
      </c>
      <c r="M4384" s="112">
        <f t="shared" ca="1" si="820"/>
        <v>1211.7505510241317</v>
      </c>
      <c r="N4384" s="106"/>
      <c r="O4384" s="109">
        <f t="shared" ca="1" si="823"/>
        <v>2610.6264865562853</v>
      </c>
      <c r="P4384" s="113">
        <f t="shared" ca="1" si="824"/>
        <v>1</v>
      </c>
      <c r="Q4384" s="114">
        <f t="shared" ca="1" si="821"/>
        <v>213</v>
      </c>
    </row>
    <row r="4385" spans="5:17" x14ac:dyDescent="0.35">
      <c r="E4385">
        <f t="shared" si="825"/>
        <v>4358</v>
      </c>
      <c r="F4385" s="109">
        <f t="shared" ca="1" si="816"/>
        <v>0.61217627927508389</v>
      </c>
      <c r="G4385" s="110">
        <f t="shared" ca="1" si="826"/>
        <v>8687.1133879983227</v>
      </c>
      <c r="H4385" s="92">
        <f t="shared" si="817"/>
        <v>4358</v>
      </c>
      <c r="I4385" s="109">
        <f t="shared" ca="1" si="818"/>
        <v>0.47896982559959445</v>
      </c>
      <c r="J4385" s="51">
        <f t="shared" ca="1" si="822"/>
        <v>9898.2517627431789</v>
      </c>
      <c r="K4385" s="51">
        <f t="shared" ca="1" si="827"/>
        <v>9898.730732568778</v>
      </c>
      <c r="L4385" s="111">
        <f t="shared" ca="1" si="819"/>
        <v>567</v>
      </c>
      <c r="M4385" s="112">
        <f t="shared" ca="1" si="820"/>
        <v>1211.6173445704553</v>
      </c>
      <c r="N4385" s="106"/>
      <c r="O4385" s="109">
        <f t="shared" ca="1" si="823"/>
        <v>2138.7381030490205</v>
      </c>
      <c r="P4385" s="113">
        <f t="shared" ca="1" si="824"/>
        <v>1</v>
      </c>
      <c r="Q4385" s="114">
        <f t="shared" ca="1" si="821"/>
        <v>171</v>
      </c>
    </row>
    <row r="4386" spans="5:17" x14ac:dyDescent="0.35">
      <c r="E4386">
        <f t="shared" si="825"/>
        <v>4359</v>
      </c>
      <c r="F4386" s="109">
        <f t="shared" ca="1" si="816"/>
        <v>3.9174477144581465</v>
      </c>
      <c r="G4386" s="110">
        <f t="shared" ca="1" si="826"/>
        <v>8691.0308357127815</v>
      </c>
      <c r="H4386" s="92">
        <f t="shared" si="817"/>
        <v>4359</v>
      </c>
      <c r="I4386" s="109">
        <f t="shared" ca="1" si="818"/>
        <v>5.1443325746291952</v>
      </c>
      <c r="J4386" s="51">
        <f t="shared" ca="1" si="822"/>
        <v>9898.730732568778</v>
      </c>
      <c r="K4386" s="51">
        <f t="shared" ca="1" si="827"/>
        <v>9903.8750651434075</v>
      </c>
      <c r="L4386" s="111">
        <f t="shared" ca="1" si="819"/>
        <v>570</v>
      </c>
      <c r="M4386" s="112">
        <f t="shared" ca="1" si="820"/>
        <v>1212.844229430626</v>
      </c>
      <c r="N4386" s="106"/>
      <c r="O4386" s="109">
        <f t="shared" ca="1" si="823"/>
        <v>1638.8941192616817</v>
      </c>
      <c r="P4386" s="113">
        <f t="shared" ca="1" si="824"/>
        <v>1</v>
      </c>
      <c r="Q4386" s="114">
        <f t="shared" ca="1" si="821"/>
        <v>111</v>
      </c>
    </row>
    <row r="4387" spans="5:17" x14ac:dyDescent="0.35">
      <c r="E4387">
        <f t="shared" si="825"/>
        <v>4360</v>
      </c>
      <c r="F4387" s="109">
        <f t="shared" ca="1" si="816"/>
        <v>0.5536313825126693</v>
      </c>
      <c r="G4387" s="110">
        <f t="shared" ca="1" si="826"/>
        <v>8691.5844670952938</v>
      </c>
      <c r="H4387" s="92">
        <f t="shared" si="817"/>
        <v>4360</v>
      </c>
      <c r="I4387" s="109">
        <f t="shared" ca="1" si="818"/>
        <v>1.4646560890250702</v>
      </c>
      <c r="J4387" s="51">
        <f t="shared" ca="1" si="822"/>
        <v>9903.8750651434075</v>
      </c>
      <c r="K4387" s="51">
        <f t="shared" ca="1" si="827"/>
        <v>9905.3397212324326</v>
      </c>
      <c r="L4387" s="111">
        <f t="shared" ca="1" si="819"/>
        <v>569</v>
      </c>
      <c r="M4387" s="112">
        <f t="shared" ca="1" si="820"/>
        <v>1213.7552541371388</v>
      </c>
      <c r="N4387" s="106"/>
      <c r="O4387" s="109">
        <f t="shared" ca="1" si="823"/>
        <v>7330.3894013545769</v>
      </c>
      <c r="P4387" s="113">
        <f t="shared" ca="1" si="824"/>
        <v>1</v>
      </c>
      <c r="Q4387" s="114">
        <f t="shared" ca="1" si="821"/>
        <v>443</v>
      </c>
    </row>
    <row r="4388" spans="5:17" x14ac:dyDescent="0.35">
      <c r="E4388">
        <f t="shared" si="825"/>
        <v>4361</v>
      </c>
      <c r="F4388" s="109">
        <f t="shared" ca="1" si="816"/>
        <v>1.8305131643195129</v>
      </c>
      <c r="G4388" s="110">
        <f t="shared" ca="1" si="826"/>
        <v>8693.414980259613</v>
      </c>
      <c r="H4388" s="92">
        <f t="shared" si="817"/>
        <v>4361</v>
      </c>
      <c r="I4388" s="109">
        <f t="shared" ca="1" si="818"/>
        <v>3.8666928807482339</v>
      </c>
      <c r="J4388" s="51">
        <f t="shared" ca="1" si="822"/>
        <v>9905.3397212324326</v>
      </c>
      <c r="K4388" s="51">
        <f t="shared" ca="1" si="827"/>
        <v>9909.2064141131814</v>
      </c>
      <c r="L4388" s="111">
        <f t="shared" ca="1" si="819"/>
        <v>569</v>
      </c>
      <c r="M4388" s="112">
        <f t="shared" ca="1" si="820"/>
        <v>1215.7914338535684</v>
      </c>
      <c r="N4388" s="106"/>
      <c r="O4388" s="109">
        <f t="shared" ca="1" si="823"/>
        <v>5026.5740714448257</v>
      </c>
      <c r="P4388" s="113">
        <f t="shared" ca="1" si="824"/>
        <v>1</v>
      </c>
      <c r="Q4388" s="114">
        <f t="shared" ca="1" si="821"/>
        <v>319</v>
      </c>
    </row>
    <row r="4389" spans="5:17" x14ac:dyDescent="0.35">
      <c r="E4389">
        <f t="shared" si="825"/>
        <v>4362</v>
      </c>
      <c r="F4389" s="109">
        <f t="shared" ca="1" si="816"/>
        <v>3.6488076324210641</v>
      </c>
      <c r="G4389" s="110">
        <f t="shared" ca="1" si="826"/>
        <v>8697.0637878920334</v>
      </c>
      <c r="H4389" s="92">
        <f t="shared" si="817"/>
        <v>4362</v>
      </c>
      <c r="I4389" s="109">
        <f t="shared" ca="1" si="818"/>
        <v>1.5931921762099368</v>
      </c>
      <c r="J4389" s="51">
        <f t="shared" ca="1" si="822"/>
        <v>9909.2064141131814</v>
      </c>
      <c r="K4389" s="51">
        <f t="shared" ca="1" si="827"/>
        <v>9910.7996062893908</v>
      </c>
      <c r="L4389" s="111">
        <f t="shared" ca="1" si="819"/>
        <v>569</v>
      </c>
      <c r="M4389" s="112">
        <f t="shared" ca="1" si="820"/>
        <v>1213.7358183973574</v>
      </c>
      <c r="N4389" s="106"/>
      <c r="O4389" s="109">
        <f t="shared" ca="1" si="823"/>
        <v>11216.279410046305</v>
      </c>
      <c r="P4389" s="113">
        <f t="shared" ca="1" si="824"/>
        <v>1</v>
      </c>
      <c r="Q4389" s="114">
        <f t="shared" ca="1" si="821"/>
        <v>61</v>
      </c>
    </row>
    <row r="4390" spans="5:17" x14ac:dyDescent="0.35">
      <c r="E4390">
        <f t="shared" si="825"/>
        <v>4363</v>
      </c>
      <c r="F4390" s="109">
        <f t="shared" ca="1" si="816"/>
        <v>6.7461179852486657</v>
      </c>
      <c r="G4390" s="110">
        <f t="shared" ca="1" si="826"/>
        <v>8703.8099058772823</v>
      </c>
      <c r="H4390" s="92">
        <f t="shared" si="817"/>
        <v>4363</v>
      </c>
      <c r="I4390" s="109">
        <f t="shared" ca="1" si="818"/>
        <v>5.9759916454560695</v>
      </c>
      <c r="J4390" s="51">
        <f t="shared" ca="1" si="822"/>
        <v>9910.7996062893908</v>
      </c>
      <c r="K4390" s="51">
        <f t="shared" ca="1" si="827"/>
        <v>9916.7755979348476</v>
      </c>
      <c r="L4390" s="111">
        <f t="shared" ca="1" si="819"/>
        <v>571</v>
      </c>
      <c r="M4390" s="112">
        <f t="shared" ca="1" si="820"/>
        <v>1212.9656920575653</v>
      </c>
      <c r="N4390" s="106"/>
      <c r="O4390" s="109">
        <f t="shared" ca="1" si="823"/>
        <v>6797.5686003860164</v>
      </c>
      <c r="P4390" s="113">
        <f t="shared" ca="1" si="824"/>
        <v>1</v>
      </c>
      <c r="Q4390" s="114">
        <f t="shared" ca="1" si="821"/>
        <v>427</v>
      </c>
    </row>
    <row r="4391" spans="5:17" x14ac:dyDescent="0.35">
      <c r="E4391">
        <f t="shared" si="825"/>
        <v>4364</v>
      </c>
      <c r="F4391" s="109">
        <f t="shared" ca="1" si="816"/>
        <v>2.8822392594665867</v>
      </c>
      <c r="G4391" s="110">
        <f t="shared" ca="1" si="826"/>
        <v>8706.6921451367489</v>
      </c>
      <c r="H4391" s="92">
        <f t="shared" si="817"/>
        <v>4364</v>
      </c>
      <c r="I4391" s="109">
        <f t="shared" ca="1" si="818"/>
        <v>4.185468917483993</v>
      </c>
      <c r="J4391" s="51">
        <f t="shared" ca="1" si="822"/>
        <v>9916.7755979348476</v>
      </c>
      <c r="K4391" s="51">
        <f t="shared" ca="1" si="827"/>
        <v>9920.961066852331</v>
      </c>
      <c r="L4391" s="111">
        <f t="shared" ca="1" si="819"/>
        <v>571</v>
      </c>
      <c r="M4391" s="112">
        <f t="shared" ca="1" si="820"/>
        <v>1214.2689217155821</v>
      </c>
      <c r="N4391" s="106"/>
      <c r="O4391" s="109">
        <f t="shared" ca="1" si="823"/>
        <v>4762.7159925467968</v>
      </c>
      <c r="P4391" s="113">
        <f t="shared" ca="1" si="824"/>
        <v>1</v>
      </c>
      <c r="Q4391" s="114">
        <f t="shared" ca="1" si="821"/>
        <v>329</v>
      </c>
    </row>
    <row r="4392" spans="5:17" x14ac:dyDescent="0.35">
      <c r="E4392">
        <f t="shared" si="825"/>
        <v>4365</v>
      </c>
      <c r="F4392" s="109">
        <f t="shared" ca="1" si="816"/>
        <v>6.6592294392395264</v>
      </c>
      <c r="G4392" s="110">
        <f t="shared" ca="1" si="826"/>
        <v>8713.3513745759883</v>
      </c>
      <c r="H4392" s="92">
        <f t="shared" si="817"/>
        <v>4365</v>
      </c>
      <c r="I4392" s="109">
        <f t="shared" ca="1" si="818"/>
        <v>0.94853723988164607</v>
      </c>
      <c r="J4392" s="51">
        <f t="shared" ca="1" si="822"/>
        <v>9920.961066852331</v>
      </c>
      <c r="K4392" s="51">
        <f t="shared" ca="1" si="827"/>
        <v>9921.9096040922122</v>
      </c>
      <c r="L4392" s="111">
        <f t="shared" ca="1" si="819"/>
        <v>571</v>
      </c>
      <c r="M4392" s="112">
        <f t="shared" ca="1" si="820"/>
        <v>1208.5582295162239</v>
      </c>
      <c r="N4392" s="106"/>
      <c r="O4392" s="109">
        <f t="shared" ca="1" si="823"/>
        <v>4982.7072714878323</v>
      </c>
      <c r="P4392" s="113">
        <f t="shared" ca="1" si="824"/>
        <v>1</v>
      </c>
      <c r="Q4392" s="114">
        <f t="shared" ca="1" si="821"/>
        <v>332</v>
      </c>
    </row>
    <row r="4393" spans="5:17" x14ac:dyDescent="0.35">
      <c r="E4393">
        <f t="shared" si="825"/>
        <v>4366</v>
      </c>
      <c r="F4393" s="109">
        <f t="shared" ca="1" si="816"/>
        <v>0.39059514128834422</v>
      </c>
      <c r="G4393" s="110">
        <f t="shared" ca="1" si="826"/>
        <v>8713.7419697172772</v>
      </c>
      <c r="H4393" s="92">
        <f t="shared" si="817"/>
        <v>4366</v>
      </c>
      <c r="I4393" s="109">
        <f t="shared" ca="1" si="818"/>
        <v>5.2159127456782599</v>
      </c>
      <c r="J4393" s="51">
        <f t="shared" ca="1" si="822"/>
        <v>9921.9096040922122</v>
      </c>
      <c r="K4393" s="51">
        <f t="shared" ca="1" si="827"/>
        <v>9927.1255168378902</v>
      </c>
      <c r="L4393" s="111">
        <f t="shared" ca="1" si="819"/>
        <v>572</v>
      </c>
      <c r="M4393" s="112">
        <f t="shared" ca="1" si="820"/>
        <v>1213.383547120613</v>
      </c>
      <c r="N4393" s="106"/>
      <c r="O4393" s="109">
        <f t="shared" ca="1" si="823"/>
        <v>3829.8259995745493</v>
      </c>
      <c r="P4393" s="113">
        <f t="shared" ca="1" si="824"/>
        <v>1</v>
      </c>
      <c r="Q4393" s="114">
        <f t="shared" ca="1" si="821"/>
        <v>290</v>
      </c>
    </row>
    <row r="4394" spans="5:17" x14ac:dyDescent="0.35">
      <c r="E4394">
        <f t="shared" si="825"/>
        <v>4367</v>
      </c>
      <c r="F4394" s="109">
        <f t="shared" ca="1" si="816"/>
        <v>0.14524873762129067</v>
      </c>
      <c r="G4394" s="110">
        <f t="shared" ca="1" si="826"/>
        <v>8713.8872184548982</v>
      </c>
      <c r="H4394" s="92">
        <f t="shared" si="817"/>
        <v>4367</v>
      </c>
      <c r="I4394" s="109">
        <f t="shared" ca="1" si="818"/>
        <v>0.16194689143857763</v>
      </c>
      <c r="J4394" s="51">
        <f t="shared" ca="1" si="822"/>
        <v>9927.1255168378902</v>
      </c>
      <c r="K4394" s="51">
        <f t="shared" ca="1" si="827"/>
        <v>9927.287463729328</v>
      </c>
      <c r="L4394" s="111">
        <f t="shared" ca="1" si="819"/>
        <v>571</v>
      </c>
      <c r="M4394" s="112">
        <f t="shared" ca="1" si="820"/>
        <v>1213.4002452744298</v>
      </c>
      <c r="N4394" s="106"/>
      <c r="O4394" s="109">
        <f t="shared" ca="1" si="823"/>
        <v>1551.0282035983589</v>
      </c>
      <c r="P4394" s="113">
        <f t="shared" ca="1" si="824"/>
        <v>1</v>
      </c>
      <c r="Q4394" s="114">
        <f t="shared" ca="1" si="821"/>
        <v>113</v>
      </c>
    </row>
    <row r="4395" spans="5:17" x14ac:dyDescent="0.35">
      <c r="E4395">
        <f t="shared" si="825"/>
        <v>4368</v>
      </c>
      <c r="F4395" s="109">
        <f t="shared" ca="1" si="816"/>
        <v>2.0725560900098938</v>
      </c>
      <c r="G4395" s="110">
        <f t="shared" ca="1" si="826"/>
        <v>8715.9597745449082</v>
      </c>
      <c r="H4395" s="92">
        <f t="shared" si="817"/>
        <v>4368</v>
      </c>
      <c r="I4395" s="109">
        <f t="shared" ca="1" si="818"/>
        <v>1.807767958866632</v>
      </c>
      <c r="J4395" s="51">
        <f t="shared" ca="1" si="822"/>
        <v>9927.287463729328</v>
      </c>
      <c r="K4395" s="51">
        <f t="shared" ca="1" si="827"/>
        <v>9929.095231688194</v>
      </c>
      <c r="L4395" s="111">
        <f t="shared" ca="1" si="819"/>
        <v>571</v>
      </c>
      <c r="M4395" s="112">
        <f t="shared" ca="1" si="820"/>
        <v>1213.1354571432857</v>
      </c>
      <c r="N4395" s="106"/>
      <c r="O4395" s="109">
        <f t="shared" ca="1" si="823"/>
        <v>8802.1886294766718</v>
      </c>
      <c r="P4395" s="113">
        <f t="shared" ca="1" si="824"/>
        <v>1</v>
      </c>
      <c r="Q4395" s="114">
        <f t="shared" ca="1" si="821"/>
        <v>511</v>
      </c>
    </row>
    <row r="4396" spans="5:17" x14ac:dyDescent="0.35">
      <c r="E4396">
        <f t="shared" si="825"/>
        <v>4369</v>
      </c>
      <c r="F4396" s="109">
        <f t="shared" ca="1" si="816"/>
        <v>4.535655232379991</v>
      </c>
      <c r="G4396" s="110">
        <f t="shared" ca="1" si="826"/>
        <v>8720.4954297772874</v>
      </c>
      <c r="H4396" s="92">
        <f t="shared" si="817"/>
        <v>4369</v>
      </c>
      <c r="I4396" s="109">
        <f t="shared" ca="1" si="818"/>
        <v>2.8523091832022582</v>
      </c>
      <c r="J4396" s="51">
        <f t="shared" ca="1" si="822"/>
        <v>9929.095231688194</v>
      </c>
      <c r="K4396" s="51">
        <f t="shared" ca="1" si="827"/>
        <v>9931.947540871397</v>
      </c>
      <c r="L4396" s="111">
        <f t="shared" ca="1" si="819"/>
        <v>573</v>
      </c>
      <c r="M4396" s="112">
        <f t="shared" ca="1" si="820"/>
        <v>1211.4521110941096</v>
      </c>
      <c r="N4396" s="106"/>
      <c r="O4396" s="109">
        <f t="shared" ca="1" si="823"/>
        <v>5879.7166677197756</v>
      </c>
      <c r="P4396" s="113">
        <f t="shared" ca="1" si="824"/>
        <v>1</v>
      </c>
      <c r="Q4396" s="114">
        <f t="shared" ca="1" si="821"/>
        <v>356</v>
      </c>
    </row>
    <row r="4397" spans="5:17" x14ac:dyDescent="0.35">
      <c r="E4397">
        <f t="shared" si="825"/>
        <v>4370</v>
      </c>
      <c r="F4397" s="109">
        <f t="shared" ca="1" si="816"/>
        <v>5.5704464449329762</v>
      </c>
      <c r="G4397" s="110">
        <f t="shared" ca="1" si="826"/>
        <v>8726.065876222221</v>
      </c>
      <c r="H4397" s="92">
        <f t="shared" si="817"/>
        <v>4370</v>
      </c>
      <c r="I4397" s="109">
        <f t="shared" ca="1" si="818"/>
        <v>2.6028966958667836</v>
      </c>
      <c r="J4397" s="51">
        <f t="shared" ca="1" si="822"/>
        <v>9931.947540871397</v>
      </c>
      <c r="K4397" s="51">
        <f t="shared" ca="1" si="827"/>
        <v>9934.5504375672645</v>
      </c>
      <c r="L4397" s="111">
        <f t="shared" ca="1" si="819"/>
        <v>574</v>
      </c>
      <c r="M4397" s="112">
        <f t="shared" ca="1" si="820"/>
        <v>1208.4845613450434</v>
      </c>
      <c r="N4397" s="106"/>
      <c r="O4397" s="109">
        <f t="shared" ca="1" si="823"/>
        <v>1871.5610721327553</v>
      </c>
      <c r="P4397" s="113">
        <f t="shared" ca="1" si="824"/>
        <v>1</v>
      </c>
      <c r="Q4397" s="114">
        <f t="shared" ca="1" si="821"/>
        <v>138</v>
      </c>
    </row>
    <row r="4398" spans="5:17" x14ac:dyDescent="0.35">
      <c r="E4398">
        <f t="shared" si="825"/>
        <v>4371</v>
      </c>
      <c r="F4398" s="109">
        <f t="shared" ca="1" si="816"/>
        <v>0.13697075200885783</v>
      </c>
      <c r="G4398" s="110">
        <f t="shared" ca="1" si="826"/>
        <v>8726.202846974229</v>
      </c>
      <c r="H4398" s="92">
        <f t="shared" si="817"/>
        <v>4371</v>
      </c>
      <c r="I4398" s="109">
        <f t="shared" ca="1" si="818"/>
        <v>0.65745087166058624</v>
      </c>
      <c r="J4398" s="51">
        <f t="shared" ca="1" si="822"/>
        <v>9934.5504375672645</v>
      </c>
      <c r="K4398" s="51">
        <f t="shared" ca="1" si="827"/>
        <v>9935.2078884389248</v>
      </c>
      <c r="L4398" s="111">
        <f t="shared" ca="1" si="819"/>
        <v>573</v>
      </c>
      <c r="M4398" s="112">
        <f t="shared" ca="1" si="820"/>
        <v>1209.0050414646958</v>
      </c>
      <c r="N4398" s="106"/>
      <c r="O4398" s="109">
        <f t="shared" ca="1" si="823"/>
        <v>7458.7679846271385</v>
      </c>
      <c r="P4398" s="113">
        <f t="shared" ca="1" si="824"/>
        <v>1</v>
      </c>
      <c r="Q4398" s="114">
        <f t="shared" ca="1" si="821"/>
        <v>455</v>
      </c>
    </row>
    <row r="4399" spans="5:17" x14ac:dyDescent="0.35">
      <c r="E4399">
        <f t="shared" si="825"/>
        <v>4372</v>
      </c>
      <c r="F4399" s="109">
        <f t="shared" ca="1" si="816"/>
        <v>4.2694163285864013</v>
      </c>
      <c r="G4399" s="110">
        <f t="shared" ca="1" si="826"/>
        <v>8730.4722633028159</v>
      </c>
      <c r="H4399" s="92">
        <f t="shared" si="817"/>
        <v>4372</v>
      </c>
      <c r="I4399" s="109">
        <f t="shared" ca="1" si="818"/>
        <v>0.14637865823325374</v>
      </c>
      <c r="J4399" s="51">
        <f t="shared" ca="1" si="822"/>
        <v>9935.2078884389248</v>
      </c>
      <c r="K4399" s="51">
        <f t="shared" ca="1" si="827"/>
        <v>9935.3542670971583</v>
      </c>
      <c r="L4399" s="111">
        <f t="shared" ca="1" si="819"/>
        <v>572</v>
      </c>
      <c r="M4399" s="112">
        <f t="shared" ca="1" si="820"/>
        <v>1204.8820037943424</v>
      </c>
      <c r="N4399" s="106"/>
      <c r="O4399" s="109">
        <f t="shared" ca="1" si="823"/>
        <v>5719.0230819301414</v>
      </c>
      <c r="P4399" s="113">
        <f t="shared" ca="1" si="824"/>
        <v>1</v>
      </c>
      <c r="Q4399" s="114">
        <f t="shared" ca="1" si="821"/>
        <v>337</v>
      </c>
    </row>
    <row r="4400" spans="5:17" x14ac:dyDescent="0.35">
      <c r="E4400">
        <f t="shared" si="825"/>
        <v>4373</v>
      </c>
      <c r="F4400" s="109">
        <f t="shared" ca="1" si="816"/>
        <v>2.9795283034277618</v>
      </c>
      <c r="G4400" s="110">
        <f t="shared" ca="1" si="826"/>
        <v>8733.4517916062432</v>
      </c>
      <c r="H4400" s="92">
        <f t="shared" si="817"/>
        <v>4373</v>
      </c>
      <c r="I4400" s="109">
        <f t="shared" ca="1" si="818"/>
        <v>0.76422133273060799</v>
      </c>
      <c r="J4400" s="51">
        <f t="shared" ca="1" si="822"/>
        <v>9935.3542670971583</v>
      </c>
      <c r="K4400" s="51">
        <f t="shared" ca="1" si="827"/>
        <v>9936.1184884298891</v>
      </c>
      <c r="L4400" s="111">
        <f t="shared" ca="1" si="819"/>
        <v>571</v>
      </c>
      <c r="M4400" s="112">
        <f t="shared" ca="1" si="820"/>
        <v>1202.6666968236459</v>
      </c>
      <c r="N4400" s="106"/>
      <c r="O4400" s="109">
        <f t="shared" ca="1" si="823"/>
        <v>950.3504750719901</v>
      </c>
      <c r="P4400" s="113">
        <f t="shared" ca="1" si="824"/>
        <v>1</v>
      </c>
      <c r="Q4400" s="114">
        <f t="shared" ca="1" si="821"/>
        <v>73</v>
      </c>
    </row>
    <row r="4401" spans="5:17" x14ac:dyDescent="0.35">
      <c r="E4401">
        <f t="shared" si="825"/>
        <v>4374</v>
      </c>
      <c r="F4401" s="109">
        <f t="shared" ca="1" si="816"/>
        <v>5.350642875347047</v>
      </c>
      <c r="G4401" s="110">
        <f t="shared" ca="1" si="826"/>
        <v>8738.8024344815894</v>
      </c>
      <c r="H4401" s="92">
        <f t="shared" si="817"/>
        <v>4374</v>
      </c>
      <c r="I4401" s="109">
        <f t="shared" ca="1" si="818"/>
        <v>0.58579085892399929</v>
      </c>
      <c r="J4401" s="51">
        <f t="shared" ca="1" si="822"/>
        <v>9936.1184884298891</v>
      </c>
      <c r="K4401" s="51">
        <f t="shared" ca="1" si="827"/>
        <v>9936.7042792888133</v>
      </c>
      <c r="L4401" s="111">
        <f t="shared" ca="1" si="819"/>
        <v>570</v>
      </c>
      <c r="M4401" s="112">
        <f t="shared" ca="1" si="820"/>
        <v>1197.9018448072238</v>
      </c>
      <c r="N4401" s="106"/>
      <c r="O4401" s="109">
        <f t="shared" ca="1" si="823"/>
        <v>5892.7861901718898</v>
      </c>
      <c r="P4401" s="113">
        <f t="shared" ca="1" si="824"/>
        <v>1</v>
      </c>
      <c r="Q4401" s="114">
        <f t="shared" ca="1" si="821"/>
        <v>356</v>
      </c>
    </row>
    <row r="4402" spans="5:17" x14ac:dyDescent="0.35">
      <c r="E4402">
        <f t="shared" si="825"/>
        <v>4375</v>
      </c>
      <c r="F4402" s="109">
        <f t="shared" ca="1" si="816"/>
        <v>3.1176890379131037</v>
      </c>
      <c r="G4402" s="110">
        <f t="shared" ca="1" si="826"/>
        <v>8741.9201235195032</v>
      </c>
      <c r="H4402" s="92">
        <f t="shared" si="817"/>
        <v>4375</v>
      </c>
      <c r="I4402" s="109">
        <f t="shared" ca="1" si="818"/>
        <v>2.4222485765100545</v>
      </c>
      <c r="J4402" s="51">
        <f t="shared" ca="1" si="822"/>
        <v>9936.7042792888133</v>
      </c>
      <c r="K4402" s="51">
        <f t="shared" ca="1" si="827"/>
        <v>9939.1265278653227</v>
      </c>
      <c r="L4402" s="111">
        <f t="shared" ca="1" si="819"/>
        <v>570</v>
      </c>
      <c r="M4402" s="112">
        <f t="shared" ca="1" si="820"/>
        <v>1197.2064043458195</v>
      </c>
      <c r="N4402" s="106"/>
      <c r="O4402" s="109">
        <f t="shared" ca="1" si="823"/>
        <v>5307.2173160189368</v>
      </c>
      <c r="P4402" s="113">
        <f t="shared" ca="1" si="824"/>
        <v>1</v>
      </c>
      <c r="Q4402" s="114">
        <f t="shared" ca="1" si="821"/>
        <v>315</v>
      </c>
    </row>
    <row r="4403" spans="5:17" x14ac:dyDescent="0.35">
      <c r="E4403">
        <f t="shared" si="825"/>
        <v>4376</v>
      </c>
      <c r="F4403" s="109">
        <f t="shared" ca="1" si="816"/>
        <v>3.6183420334033709</v>
      </c>
      <c r="G4403" s="110">
        <f t="shared" ca="1" si="826"/>
        <v>8745.5384655529069</v>
      </c>
      <c r="H4403" s="92">
        <f t="shared" si="817"/>
        <v>4376</v>
      </c>
      <c r="I4403" s="109">
        <f t="shared" ca="1" si="818"/>
        <v>0.26217721705626063</v>
      </c>
      <c r="J4403" s="51">
        <f t="shared" ca="1" si="822"/>
        <v>9939.1265278653227</v>
      </c>
      <c r="K4403" s="51">
        <f t="shared" ca="1" si="827"/>
        <v>9939.3887050823796</v>
      </c>
      <c r="L4403" s="111">
        <f t="shared" ca="1" si="819"/>
        <v>569</v>
      </c>
      <c r="M4403" s="112">
        <f t="shared" ca="1" si="820"/>
        <v>1193.8502395294727</v>
      </c>
      <c r="N4403" s="106"/>
      <c r="O4403" s="109">
        <f t="shared" ca="1" si="823"/>
        <v>6421.2213686752593</v>
      </c>
      <c r="P4403" s="113">
        <f t="shared" ca="1" si="824"/>
        <v>1</v>
      </c>
      <c r="Q4403" s="114">
        <f t="shared" ca="1" si="821"/>
        <v>377</v>
      </c>
    </row>
    <row r="4404" spans="5:17" x14ac:dyDescent="0.35">
      <c r="E4404">
        <f t="shared" si="825"/>
        <v>4377</v>
      </c>
      <c r="F4404" s="109">
        <f t="shared" ca="1" si="816"/>
        <v>3.0023679371153937</v>
      </c>
      <c r="G4404" s="110">
        <f t="shared" ca="1" si="826"/>
        <v>8748.5408334900221</v>
      </c>
      <c r="H4404" s="92">
        <f t="shared" si="817"/>
        <v>4377</v>
      </c>
      <c r="I4404" s="109">
        <f t="shared" ca="1" si="818"/>
        <v>3.107595976942132</v>
      </c>
      <c r="J4404" s="51">
        <f t="shared" ca="1" si="822"/>
        <v>9939.3887050823796</v>
      </c>
      <c r="K4404" s="51">
        <f t="shared" ca="1" si="827"/>
        <v>9942.4963010593219</v>
      </c>
      <c r="L4404" s="111">
        <f t="shared" ca="1" si="819"/>
        <v>569</v>
      </c>
      <c r="M4404" s="112">
        <f t="shared" ca="1" si="820"/>
        <v>1193.9554675692998</v>
      </c>
      <c r="N4404" s="106"/>
      <c r="O4404" s="109">
        <f t="shared" ca="1" si="823"/>
        <v>10092.421709397709</v>
      </c>
      <c r="P4404" s="113">
        <f t="shared" ca="1" si="824"/>
        <v>1</v>
      </c>
      <c r="Q4404" s="114">
        <f t="shared" ca="1" si="821"/>
        <v>545</v>
      </c>
    </row>
    <row r="4405" spans="5:17" x14ac:dyDescent="0.35">
      <c r="E4405">
        <f t="shared" si="825"/>
        <v>4378</v>
      </c>
      <c r="F4405" s="109">
        <f t="shared" ca="1" si="816"/>
        <v>1.60109576286997</v>
      </c>
      <c r="G4405" s="110">
        <f t="shared" ca="1" si="826"/>
        <v>8750.1419292528917</v>
      </c>
      <c r="H4405" s="92">
        <f t="shared" si="817"/>
        <v>4378</v>
      </c>
      <c r="I4405" s="109">
        <f t="shared" ca="1" si="818"/>
        <v>1.4932596388377375</v>
      </c>
      <c r="J4405" s="51">
        <f t="shared" ca="1" si="822"/>
        <v>9942.4963010593219</v>
      </c>
      <c r="K4405" s="51">
        <f t="shared" ca="1" si="827"/>
        <v>9943.989560698159</v>
      </c>
      <c r="L4405" s="111">
        <f t="shared" ca="1" si="819"/>
        <v>570</v>
      </c>
      <c r="M4405" s="112">
        <f t="shared" ca="1" si="820"/>
        <v>1193.8476314452673</v>
      </c>
      <c r="N4405" s="106"/>
      <c r="O4405" s="109">
        <f t="shared" ca="1" si="823"/>
        <v>7884.7452948641294</v>
      </c>
      <c r="P4405" s="113">
        <f t="shared" ca="1" si="824"/>
        <v>1</v>
      </c>
      <c r="Q4405" s="114">
        <f t="shared" ca="1" si="821"/>
        <v>499</v>
      </c>
    </row>
    <row r="4406" spans="5:17" x14ac:dyDescent="0.35">
      <c r="E4406">
        <f t="shared" si="825"/>
        <v>4379</v>
      </c>
      <c r="F4406" s="109">
        <f t="shared" ca="1" si="816"/>
        <v>1.4951218549425374</v>
      </c>
      <c r="G4406" s="110">
        <f t="shared" ca="1" si="826"/>
        <v>8751.6370511078348</v>
      </c>
      <c r="H4406" s="92">
        <f t="shared" si="817"/>
        <v>4379</v>
      </c>
      <c r="I4406" s="109">
        <f t="shared" ca="1" si="818"/>
        <v>0.10920441819969978</v>
      </c>
      <c r="J4406" s="51">
        <f t="shared" ca="1" si="822"/>
        <v>9943.989560698159</v>
      </c>
      <c r="K4406" s="51">
        <f t="shared" ca="1" si="827"/>
        <v>9944.0987651163596</v>
      </c>
      <c r="L4406" s="111">
        <f t="shared" ca="1" si="819"/>
        <v>569</v>
      </c>
      <c r="M4406" s="112">
        <f t="shared" ca="1" si="820"/>
        <v>1192.4617140085247</v>
      </c>
      <c r="N4406" s="106"/>
      <c r="O4406" s="109">
        <f t="shared" ca="1" si="823"/>
        <v>1393.1833599094177</v>
      </c>
      <c r="P4406" s="113">
        <f t="shared" ca="1" si="824"/>
        <v>1</v>
      </c>
      <c r="Q4406" s="114">
        <f t="shared" ca="1" si="821"/>
        <v>102</v>
      </c>
    </row>
    <row r="4407" spans="5:17" x14ac:dyDescent="0.35">
      <c r="E4407">
        <f t="shared" si="825"/>
        <v>4380</v>
      </c>
      <c r="F4407" s="109">
        <f t="shared" ca="1" si="816"/>
        <v>8.8647959117017514</v>
      </c>
      <c r="G4407" s="110">
        <f t="shared" ca="1" si="826"/>
        <v>8760.5018470195373</v>
      </c>
      <c r="H4407" s="92">
        <f t="shared" si="817"/>
        <v>4380</v>
      </c>
      <c r="I4407" s="109">
        <f t="shared" ca="1" si="818"/>
        <v>1.3999196835756753</v>
      </c>
      <c r="J4407" s="51">
        <f t="shared" ca="1" si="822"/>
        <v>9944.0987651163596</v>
      </c>
      <c r="K4407" s="51">
        <f t="shared" ca="1" si="827"/>
        <v>9945.4986847999353</v>
      </c>
      <c r="L4407" s="111">
        <f t="shared" ca="1" si="819"/>
        <v>570</v>
      </c>
      <c r="M4407" s="112">
        <f t="shared" ca="1" si="820"/>
        <v>1184.996837780398</v>
      </c>
      <c r="N4407" s="106"/>
      <c r="O4407" s="109">
        <f t="shared" ca="1" si="823"/>
        <v>7423.3945251116502</v>
      </c>
      <c r="P4407" s="113">
        <f t="shared" ca="1" si="824"/>
        <v>1</v>
      </c>
      <c r="Q4407" s="114">
        <f t="shared" ca="1" si="821"/>
        <v>454</v>
      </c>
    </row>
    <row r="4408" spans="5:17" x14ac:dyDescent="0.35">
      <c r="E4408">
        <f t="shared" si="825"/>
        <v>4381</v>
      </c>
      <c r="F4408" s="109">
        <f t="shared" ca="1" si="816"/>
        <v>0.54926069367455177</v>
      </c>
      <c r="G4408" s="110">
        <f t="shared" ca="1" si="826"/>
        <v>8761.0511077132123</v>
      </c>
      <c r="H4408" s="92">
        <f t="shared" si="817"/>
        <v>4381</v>
      </c>
      <c r="I4408" s="109">
        <f t="shared" ca="1" si="818"/>
        <v>0.60785633966122121</v>
      </c>
      <c r="J4408" s="51">
        <f t="shared" ca="1" si="822"/>
        <v>9945.4986847999353</v>
      </c>
      <c r="K4408" s="51">
        <f t="shared" ca="1" si="827"/>
        <v>9946.1065411395957</v>
      </c>
      <c r="L4408" s="111">
        <f t="shared" ca="1" si="819"/>
        <v>569</v>
      </c>
      <c r="M4408" s="112">
        <f t="shared" ca="1" si="820"/>
        <v>1185.0554334263834</v>
      </c>
      <c r="N4408" s="106"/>
      <c r="O4408" s="109">
        <f t="shared" ca="1" si="823"/>
        <v>4709.5169299786849</v>
      </c>
      <c r="P4408" s="113">
        <f t="shared" ca="1" si="824"/>
        <v>1</v>
      </c>
      <c r="Q4408" s="114">
        <f t="shared" ca="1" si="821"/>
        <v>335</v>
      </c>
    </row>
    <row r="4409" spans="5:17" x14ac:dyDescent="0.35">
      <c r="E4409">
        <f t="shared" si="825"/>
        <v>4382</v>
      </c>
      <c r="F4409" s="109">
        <f t="shared" ca="1" si="816"/>
        <v>0.23256327656587139</v>
      </c>
      <c r="G4409" s="110">
        <f t="shared" ca="1" si="826"/>
        <v>8761.2836709897783</v>
      </c>
      <c r="H4409" s="92">
        <f t="shared" si="817"/>
        <v>4382</v>
      </c>
      <c r="I4409" s="109">
        <f t="shared" ca="1" si="818"/>
        <v>1.6376945030254837</v>
      </c>
      <c r="J4409" s="51">
        <f t="shared" ca="1" si="822"/>
        <v>9946.1065411395957</v>
      </c>
      <c r="K4409" s="51">
        <f t="shared" ca="1" si="827"/>
        <v>9947.7442356426218</v>
      </c>
      <c r="L4409" s="111">
        <f t="shared" ca="1" si="819"/>
        <v>570</v>
      </c>
      <c r="M4409" s="112">
        <f t="shared" ca="1" si="820"/>
        <v>1186.4605646528435</v>
      </c>
      <c r="N4409" s="106"/>
      <c r="O4409" s="109">
        <f t="shared" ca="1" si="823"/>
        <v>9304.4460114429548</v>
      </c>
      <c r="P4409" s="113">
        <f t="shared" ca="1" si="824"/>
        <v>1</v>
      </c>
      <c r="Q4409" s="114">
        <f t="shared" ca="1" si="821"/>
        <v>563</v>
      </c>
    </row>
    <row r="4410" spans="5:17" x14ac:dyDescent="0.35">
      <c r="E4410">
        <f t="shared" si="825"/>
        <v>4383</v>
      </c>
      <c r="F4410" s="109">
        <f t="shared" ca="1" si="816"/>
        <v>6.7867365556898722</v>
      </c>
      <c r="G4410" s="110">
        <f t="shared" ca="1" si="826"/>
        <v>8768.0704075454687</v>
      </c>
      <c r="H4410" s="92">
        <f t="shared" si="817"/>
        <v>4383</v>
      </c>
      <c r="I4410" s="109">
        <f t="shared" ca="1" si="818"/>
        <v>0.18182081691006213</v>
      </c>
      <c r="J4410" s="51">
        <f t="shared" ca="1" si="822"/>
        <v>9947.7442356426218</v>
      </c>
      <c r="K4410" s="51">
        <f t="shared" ca="1" si="827"/>
        <v>9947.9260564595315</v>
      </c>
      <c r="L4410" s="111">
        <f t="shared" ca="1" si="819"/>
        <v>569</v>
      </c>
      <c r="M4410" s="112">
        <f t="shared" ca="1" si="820"/>
        <v>1179.8556489140628</v>
      </c>
      <c r="N4410" s="106"/>
      <c r="O4410" s="109">
        <f t="shared" ca="1" si="823"/>
        <v>6068.9502767777076</v>
      </c>
      <c r="P4410" s="113">
        <f t="shared" ca="1" si="824"/>
        <v>1</v>
      </c>
      <c r="Q4410" s="114">
        <f t="shared" ca="1" si="821"/>
        <v>373</v>
      </c>
    </row>
    <row r="4411" spans="5:17" x14ac:dyDescent="0.35">
      <c r="E4411">
        <f t="shared" si="825"/>
        <v>4384</v>
      </c>
      <c r="F4411" s="109">
        <f t="shared" ca="1" si="816"/>
        <v>0.13811795224839804</v>
      </c>
      <c r="G4411" s="110">
        <f t="shared" ca="1" si="826"/>
        <v>8768.2085254977173</v>
      </c>
      <c r="H4411" s="92">
        <f t="shared" si="817"/>
        <v>4384</v>
      </c>
      <c r="I4411" s="109">
        <f t="shared" ca="1" si="818"/>
        <v>2.2014564882699661</v>
      </c>
      <c r="J4411" s="51">
        <f t="shared" ca="1" si="822"/>
        <v>9947.9260564595315</v>
      </c>
      <c r="K4411" s="51">
        <f t="shared" ca="1" si="827"/>
        <v>9950.1275129478017</v>
      </c>
      <c r="L4411" s="111">
        <f t="shared" ca="1" si="819"/>
        <v>570</v>
      </c>
      <c r="M4411" s="112">
        <f t="shared" ca="1" si="820"/>
        <v>1181.9189874500844</v>
      </c>
      <c r="N4411" s="106"/>
      <c r="O4411" s="109">
        <f t="shared" ca="1" si="823"/>
        <v>1778.9779373437605</v>
      </c>
      <c r="P4411" s="113">
        <f t="shared" ca="1" si="824"/>
        <v>1</v>
      </c>
      <c r="Q4411" s="114">
        <f t="shared" ca="1" si="821"/>
        <v>119</v>
      </c>
    </row>
    <row r="4412" spans="5:17" x14ac:dyDescent="0.35">
      <c r="E4412">
        <f t="shared" si="825"/>
        <v>4385</v>
      </c>
      <c r="F4412" s="109">
        <f t="shared" ca="1" si="816"/>
        <v>1.516099498764337</v>
      </c>
      <c r="G4412" s="110">
        <f t="shared" ca="1" si="826"/>
        <v>8769.724624996481</v>
      </c>
      <c r="H4412" s="92">
        <f t="shared" si="817"/>
        <v>4385</v>
      </c>
      <c r="I4412" s="109">
        <f t="shared" ca="1" si="818"/>
        <v>0.37850830775811684</v>
      </c>
      <c r="J4412" s="51">
        <f t="shared" ca="1" si="822"/>
        <v>9950.1275129478017</v>
      </c>
      <c r="K4412" s="51">
        <f t="shared" ca="1" si="827"/>
        <v>9950.50602125556</v>
      </c>
      <c r="L4412" s="111">
        <f t="shared" ca="1" si="819"/>
        <v>569</v>
      </c>
      <c r="M4412" s="112">
        <f t="shared" ca="1" si="820"/>
        <v>1180.781396259079</v>
      </c>
      <c r="N4412" s="106"/>
      <c r="O4412" s="109">
        <f t="shared" ca="1" si="823"/>
        <v>4492.3016352777295</v>
      </c>
      <c r="P4412" s="113">
        <f t="shared" ca="1" si="824"/>
        <v>1</v>
      </c>
      <c r="Q4412" s="114">
        <f t="shared" ca="1" si="821"/>
        <v>327</v>
      </c>
    </row>
    <row r="4413" spans="5:17" x14ac:dyDescent="0.35">
      <c r="E4413">
        <f t="shared" si="825"/>
        <v>4386</v>
      </c>
      <c r="F4413" s="109">
        <f t="shared" ca="1" si="816"/>
        <v>8.2196925250794736E-2</v>
      </c>
      <c r="G4413" s="110">
        <f t="shared" ca="1" si="826"/>
        <v>8769.8068219217312</v>
      </c>
      <c r="H4413" s="92">
        <f t="shared" si="817"/>
        <v>4386</v>
      </c>
      <c r="I4413" s="109">
        <f t="shared" ca="1" si="818"/>
        <v>0.26860121787953667</v>
      </c>
      <c r="J4413" s="51">
        <f t="shared" ca="1" si="822"/>
        <v>9950.50602125556</v>
      </c>
      <c r="K4413" s="51">
        <f t="shared" ca="1" si="827"/>
        <v>9950.7746224734401</v>
      </c>
      <c r="L4413" s="111">
        <f t="shared" ca="1" si="819"/>
        <v>568</v>
      </c>
      <c r="M4413" s="112">
        <f t="shared" ca="1" si="820"/>
        <v>1180.9678005517089</v>
      </c>
      <c r="N4413" s="106"/>
      <c r="O4413" s="109">
        <f t="shared" ca="1" si="823"/>
        <v>4746.9074303669777</v>
      </c>
      <c r="P4413" s="113">
        <f t="shared" ca="1" si="824"/>
        <v>1</v>
      </c>
      <c r="Q4413" s="114">
        <f t="shared" ca="1" si="821"/>
        <v>326</v>
      </c>
    </row>
    <row r="4414" spans="5:17" x14ac:dyDescent="0.35">
      <c r="E4414">
        <f t="shared" si="825"/>
        <v>4387</v>
      </c>
      <c r="F4414" s="109">
        <f t="shared" ca="1" si="816"/>
        <v>1.2248453745072665</v>
      </c>
      <c r="G4414" s="110">
        <f t="shared" ca="1" si="826"/>
        <v>8771.0316672962381</v>
      </c>
      <c r="H4414" s="92">
        <f t="shared" si="817"/>
        <v>4387</v>
      </c>
      <c r="I4414" s="109">
        <f t="shared" ca="1" si="818"/>
        <v>0.29808145399730102</v>
      </c>
      <c r="J4414" s="51">
        <f t="shared" ca="1" si="822"/>
        <v>9950.7746224734401</v>
      </c>
      <c r="K4414" s="51">
        <f t="shared" ca="1" si="827"/>
        <v>9951.072703927437</v>
      </c>
      <c r="L4414" s="111">
        <f t="shared" ca="1" si="819"/>
        <v>567</v>
      </c>
      <c r="M4414" s="112">
        <f t="shared" ca="1" si="820"/>
        <v>1180.0410366311989</v>
      </c>
      <c r="N4414" s="106"/>
      <c r="O4414" s="109">
        <f t="shared" ca="1" si="823"/>
        <v>10364.710402567025</v>
      </c>
      <c r="P4414" s="113">
        <f t="shared" ca="1" si="824"/>
        <v>1</v>
      </c>
      <c r="Q4414" s="114">
        <f t="shared" ca="1" si="821"/>
        <v>422</v>
      </c>
    </row>
    <row r="4415" spans="5:17" x14ac:dyDescent="0.35">
      <c r="E4415">
        <f t="shared" si="825"/>
        <v>4388</v>
      </c>
      <c r="F4415" s="109">
        <f t="shared" ca="1" si="816"/>
        <v>0.80750927628856695</v>
      </c>
      <c r="G4415" s="110">
        <f t="shared" ca="1" si="826"/>
        <v>8771.8391765725264</v>
      </c>
      <c r="H4415" s="92">
        <f t="shared" si="817"/>
        <v>4388</v>
      </c>
      <c r="I4415" s="109">
        <f t="shared" ca="1" si="818"/>
        <v>1.3935906471085477</v>
      </c>
      <c r="J4415" s="51">
        <f t="shared" ca="1" si="822"/>
        <v>9951.072703927437</v>
      </c>
      <c r="K4415" s="51">
        <f t="shared" ca="1" si="827"/>
        <v>9952.4662945745458</v>
      </c>
      <c r="L4415" s="111">
        <f t="shared" ca="1" si="819"/>
        <v>566</v>
      </c>
      <c r="M4415" s="112">
        <f t="shared" ca="1" si="820"/>
        <v>1180.6271180020194</v>
      </c>
      <c r="N4415" s="106"/>
      <c r="O4415" s="109">
        <f t="shared" ca="1" si="823"/>
        <v>7801.1019329290648</v>
      </c>
      <c r="P4415" s="113">
        <f t="shared" ca="1" si="824"/>
        <v>1</v>
      </c>
      <c r="Q4415" s="114">
        <f t="shared" ca="1" si="821"/>
        <v>494</v>
      </c>
    </row>
    <row r="4416" spans="5:17" x14ac:dyDescent="0.35">
      <c r="E4416">
        <f t="shared" si="825"/>
        <v>4389</v>
      </c>
      <c r="F4416" s="109">
        <f t="shared" ca="1" si="816"/>
        <v>0.51238973480997685</v>
      </c>
      <c r="G4416" s="110">
        <f t="shared" ca="1" si="826"/>
        <v>8772.3515663073358</v>
      </c>
      <c r="H4416" s="92">
        <f t="shared" si="817"/>
        <v>4389</v>
      </c>
      <c r="I4416" s="109">
        <f t="shared" ca="1" si="818"/>
        <v>3.0412683280422246</v>
      </c>
      <c r="J4416" s="51">
        <f t="shared" ca="1" si="822"/>
        <v>9952.4662945745458</v>
      </c>
      <c r="K4416" s="51">
        <f t="shared" ca="1" si="827"/>
        <v>9955.5075629025887</v>
      </c>
      <c r="L4416" s="111">
        <f t="shared" ca="1" si="819"/>
        <v>567</v>
      </c>
      <c r="M4416" s="112">
        <f t="shared" ca="1" si="820"/>
        <v>1183.1559965952529</v>
      </c>
      <c r="N4416" s="106"/>
      <c r="O4416" s="109">
        <f t="shared" ca="1" si="823"/>
        <v>9137.5066480308542</v>
      </c>
      <c r="P4416" s="113">
        <f t="shared" ca="1" si="824"/>
        <v>1</v>
      </c>
      <c r="Q4416" s="114">
        <f t="shared" ca="1" si="821"/>
        <v>551</v>
      </c>
    </row>
    <row r="4417" spans="5:17" x14ac:dyDescent="0.35">
      <c r="E4417">
        <f t="shared" si="825"/>
        <v>4390</v>
      </c>
      <c r="F4417" s="109">
        <f t="shared" ca="1" si="816"/>
        <v>6.3251827877718707</v>
      </c>
      <c r="G4417" s="110">
        <f t="shared" ca="1" si="826"/>
        <v>8778.6767490951079</v>
      </c>
      <c r="H4417" s="92">
        <f t="shared" si="817"/>
        <v>4390</v>
      </c>
      <c r="I4417" s="109">
        <f t="shared" ca="1" si="818"/>
        <v>1.854596458364709</v>
      </c>
      <c r="J4417" s="51">
        <f t="shared" ca="1" si="822"/>
        <v>9955.5075629025887</v>
      </c>
      <c r="K4417" s="51">
        <f t="shared" ca="1" si="827"/>
        <v>9957.3621593609532</v>
      </c>
      <c r="L4417" s="111">
        <f t="shared" ca="1" si="819"/>
        <v>567</v>
      </c>
      <c r="M4417" s="112">
        <f t="shared" ca="1" si="820"/>
        <v>1178.6854102658453</v>
      </c>
      <c r="N4417" s="106"/>
      <c r="O4417" s="109">
        <f t="shared" ca="1" si="823"/>
        <v>2738.2226586401257</v>
      </c>
      <c r="P4417" s="113">
        <f t="shared" ca="1" si="824"/>
        <v>1</v>
      </c>
      <c r="Q4417" s="114">
        <f t="shared" ca="1" si="821"/>
        <v>227</v>
      </c>
    </row>
    <row r="4418" spans="5:17" x14ac:dyDescent="0.35">
      <c r="E4418">
        <f t="shared" si="825"/>
        <v>4391</v>
      </c>
      <c r="F4418" s="109">
        <f t="shared" ca="1" si="816"/>
        <v>3.2440661050572981</v>
      </c>
      <c r="G4418" s="110">
        <f t="shared" ca="1" si="826"/>
        <v>8781.9208152001647</v>
      </c>
      <c r="H4418" s="92">
        <f t="shared" si="817"/>
        <v>4391</v>
      </c>
      <c r="I4418" s="109">
        <f t="shared" ca="1" si="818"/>
        <v>0.48632902863978061</v>
      </c>
      <c r="J4418" s="51">
        <f t="shared" ca="1" si="822"/>
        <v>9957.3621593609532</v>
      </c>
      <c r="K4418" s="51">
        <f t="shared" ca="1" si="827"/>
        <v>9957.8484883895926</v>
      </c>
      <c r="L4418" s="111">
        <f t="shared" ca="1" si="819"/>
        <v>566</v>
      </c>
      <c r="M4418" s="112">
        <f t="shared" ca="1" si="820"/>
        <v>1175.9276731894279</v>
      </c>
      <c r="N4418" s="106"/>
      <c r="O4418" s="109">
        <f t="shared" ca="1" si="823"/>
        <v>2868.6982928063471</v>
      </c>
      <c r="P4418" s="113">
        <f t="shared" ca="1" si="824"/>
        <v>1</v>
      </c>
      <c r="Q4418" s="114">
        <f t="shared" ca="1" si="821"/>
        <v>205</v>
      </c>
    </row>
    <row r="4419" spans="5:17" x14ac:dyDescent="0.35">
      <c r="E4419">
        <f t="shared" si="825"/>
        <v>4392</v>
      </c>
      <c r="F4419" s="109">
        <f t="shared" ca="1" si="816"/>
        <v>2.4418647324439702</v>
      </c>
      <c r="G4419" s="110">
        <f t="shared" ca="1" si="826"/>
        <v>8784.3626799326084</v>
      </c>
      <c r="H4419" s="92">
        <f t="shared" si="817"/>
        <v>4392</v>
      </c>
      <c r="I4419" s="109">
        <f t="shared" ca="1" si="818"/>
        <v>2.2446521254208065</v>
      </c>
      <c r="J4419" s="51">
        <f t="shared" ca="1" si="822"/>
        <v>9957.8484883895926</v>
      </c>
      <c r="K4419" s="51">
        <f t="shared" ca="1" si="827"/>
        <v>9960.0931405150131</v>
      </c>
      <c r="L4419" s="111">
        <f t="shared" ca="1" si="819"/>
        <v>567</v>
      </c>
      <c r="M4419" s="112">
        <f t="shared" ca="1" si="820"/>
        <v>1175.7304605824047</v>
      </c>
      <c r="N4419" s="106"/>
      <c r="O4419" s="109">
        <f t="shared" ca="1" si="823"/>
        <v>8891.5062099813167</v>
      </c>
      <c r="P4419" s="113">
        <f t="shared" ca="1" si="824"/>
        <v>1</v>
      </c>
      <c r="Q4419" s="114">
        <f t="shared" ca="1" si="821"/>
        <v>497</v>
      </c>
    </row>
    <row r="4420" spans="5:17" x14ac:dyDescent="0.35">
      <c r="E4420">
        <f t="shared" si="825"/>
        <v>4393</v>
      </c>
      <c r="F4420" s="109">
        <f t="shared" ca="1" si="816"/>
        <v>0.49290292872551461</v>
      </c>
      <c r="G4420" s="110">
        <f t="shared" ca="1" si="826"/>
        <v>8784.8555828613335</v>
      </c>
      <c r="H4420" s="92">
        <f t="shared" si="817"/>
        <v>4393</v>
      </c>
      <c r="I4420" s="109">
        <f t="shared" ca="1" si="818"/>
        <v>5.4614418078194502</v>
      </c>
      <c r="J4420" s="51">
        <f t="shared" ca="1" si="822"/>
        <v>9960.0931405150131</v>
      </c>
      <c r="K4420" s="51">
        <f t="shared" ca="1" si="827"/>
        <v>9965.5545823228331</v>
      </c>
      <c r="L4420" s="111">
        <f t="shared" ca="1" si="819"/>
        <v>571</v>
      </c>
      <c r="M4420" s="112">
        <f t="shared" ca="1" si="820"/>
        <v>1180.6989994614996</v>
      </c>
      <c r="N4420" s="106"/>
      <c r="O4420" s="109">
        <f t="shared" ca="1" si="823"/>
        <v>2288.379374635625</v>
      </c>
      <c r="P4420" s="113">
        <f t="shared" ca="1" si="824"/>
        <v>1</v>
      </c>
      <c r="Q4420" s="114">
        <f t="shared" ca="1" si="821"/>
        <v>187</v>
      </c>
    </row>
    <row r="4421" spans="5:17" x14ac:dyDescent="0.35">
      <c r="E4421">
        <f t="shared" si="825"/>
        <v>4394</v>
      </c>
      <c r="F4421" s="109">
        <f t="shared" ca="1" si="816"/>
        <v>8.4486828731791359</v>
      </c>
      <c r="G4421" s="110">
        <f t="shared" ca="1" si="826"/>
        <v>8793.3042657345122</v>
      </c>
      <c r="H4421" s="92">
        <f t="shared" si="817"/>
        <v>4394</v>
      </c>
      <c r="I4421" s="109">
        <f t="shared" ca="1" si="818"/>
        <v>0.25746532965950236</v>
      </c>
      <c r="J4421" s="51">
        <f t="shared" ca="1" si="822"/>
        <v>9965.5545823228331</v>
      </c>
      <c r="K4421" s="51">
        <f t="shared" ca="1" si="827"/>
        <v>9965.8120476524928</v>
      </c>
      <c r="L4421" s="111">
        <f t="shared" ca="1" si="819"/>
        <v>570</v>
      </c>
      <c r="M4421" s="112">
        <f t="shared" ca="1" si="820"/>
        <v>1172.5077819179805</v>
      </c>
      <c r="N4421" s="106"/>
      <c r="O4421" s="109">
        <f t="shared" ca="1" si="823"/>
        <v>11151.378647622701</v>
      </c>
      <c r="P4421" s="113">
        <f t="shared" ca="1" si="824"/>
        <v>1</v>
      </c>
      <c r="Q4421" s="114">
        <f t="shared" ca="1" si="821"/>
        <v>82</v>
      </c>
    </row>
    <row r="4422" spans="5:17" x14ac:dyDescent="0.35">
      <c r="E4422">
        <f t="shared" si="825"/>
        <v>4395</v>
      </c>
      <c r="F4422" s="109">
        <f t="shared" ca="1" si="816"/>
        <v>0.47632016285179501</v>
      </c>
      <c r="G4422" s="110">
        <f t="shared" ca="1" si="826"/>
        <v>8793.7805858973643</v>
      </c>
      <c r="H4422" s="92">
        <f t="shared" si="817"/>
        <v>4395</v>
      </c>
      <c r="I4422" s="109">
        <f t="shared" ca="1" si="818"/>
        <v>0.43469732711828274</v>
      </c>
      <c r="J4422" s="51">
        <f t="shared" ca="1" si="822"/>
        <v>9965.8120476524928</v>
      </c>
      <c r="K4422" s="51">
        <f t="shared" ca="1" si="827"/>
        <v>9966.2467449796113</v>
      </c>
      <c r="L4422" s="111">
        <f t="shared" ca="1" si="819"/>
        <v>569</v>
      </c>
      <c r="M4422" s="112">
        <f t="shared" ca="1" si="820"/>
        <v>1172.466159082247</v>
      </c>
      <c r="N4422" s="106"/>
      <c r="O4422" s="109">
        <f t="shared" ca="1" si="823"/>
        <v>3867.4574684500431</v>
      </c>
      <c r="P4422" s="113">
        <f t="shared" ca="1" si="824"/>
        <v>1</v>
      </c>
      <c r="Q4422" s="114">
        <f t="shared" ca="1" si="821"/>
        <v>286</v>
      </c>
    </row>
    <row r="4423" spans="5:17" x14ac:dyDescent="0.35">
      <c r="E4423">
        <f t="shared" si="825"/>
        <v>4396</v>
      </c>
      <c r="F4423" s="109">
        <f t="shared" ca="1" si="816"/>
        <v>1.7424197131621615</v>
      </c>
      <c r="G4423" s="110">
        <f t="shared" ca="1" si="826"/>
        <v>8795.5230056105265</v>
      </c>
      <c r="H4423" s="92">
        <f t="shared" si="817"/>
        <v>4396</v>
      </c>
      <c r="I4423" s="109">
        <f t="shared" ca="1" si="818"/>
        <v>8.3226402940227402</v>
      </c>
      <c r="J4423" s="51">
        <f t="shared" ca="1" si="822"/>
        <v>9966.2467449796113</v>
      </c>
      <c r="K4423" s="51">
        <f t="shared" ca="1" si="827"/>
        <v>9974.5693852736349</v>
      </c>
      <c r="L4423" s="111">
        <f t="shared" ca="1" si="819"/>
        <v>571</v>
      </c>
      <c r="M4423" s="112">
        <f t="shared" ca="1" si="820"/>
        <v>1179.0463796631084</v>
      </c>
      <c r="N4423" s="106"/>
      <c r="O4423" s="109">
        <f t="shared" ca="1" si="823"/>
        <v>7149.3306945984768</v>
      </c>
      <c r="P4423" s="113">
        <f t="shared" ca="1" si="824"/>
        <v>1</v>
      </c>
      <c r="Q4423" s="114">
        <f t="shared" ca="1" si="821"/>
        <v>450</v>
      </c>
    </row>
    <row r="4424" spans="5:17" x14ac:dyDescent="0.35">
      <c r="E4424">
        <f t="shared" si="825"/>
        <v>4397</v>
      </c>
      <c r="F4424" s="109">
        <f t="shared" ca="1" si="816"/>
        <v>0.48825401652740513</v>
      </c>
      <c r="G4424" s="110">
        <f t="shared" ca="1" si="826"/>
        <v>8796.0112596270537</v>
      </c>
      <c r="H4424" s="92">
        <f t="shared" si="817"/>
        <v>4397</v>
      </c>
      <c r="I4424" s="109">
        <f t="shared" ca="1" si="818"/>
        <v>0.44843731615180188</v>
      </c>
      <c r="J4424" s="51">
        <f t="shared" ca="1" si="822"/>
        <v>9974.5693852736349</v>
      </c>
      <c r="K4424" s="51">
        <f t="shared" ca="1" si="827"/>
        <v>9975.0178225897871</v>
      </c>
      <c r="L4424" s="111">
        <f t="shared" ca="1" si="819"/>
        <v>570</v>
      </c>
      <c r="M4424" s="112">
        <f t="shared" ca="1" si="820"/>
        <v>1179.0065629627334</v>
      </c>
      <c r="N4424" s="106"/>
      <c r="O4424" s="109">
        <f t="shared" ca="1" si="823"/>
        <v>3230.783992605584</v>
      </c>
      <c r="P4424" s="113">
        <f t="shared" ca="1" si="824"/>
        <v>1</v>
      </c>
      <c r="Q4424" s="114">
        <f t="shared" ca="1" si="821"/>
        <v>251</v>
      </c>
    </row>
    <row r="4425" spans="5:17" x14ac:dyDescent="0.35">
      <c r="E4425">
        <f t="shared" si="825"/>
        <v>4398</v>
      </c>
      <c r="F4425" s="109">
        <f t="shared" ca="1" si="816"/>
        <v>5.0755072317701259E-2</v>
      </c>
      <c r="G4425" s="110">
        <f t="shared" ca="1" si="826"/>
        <v>8796.0620146993715</v>
      </c>
      <c r="H4425" s="92">
        <f t="shared" si="817"/>
        <v>4398</v>
      </c>
      <c r="I4425" s="109">
        <f t="shared" ca="1" si="818"/>
        <v>8.1010887197417947E-2</v>
      </c>
      <c r="J4425" s="51">
        <f t="shared" ca="1" si="822"/>
        <v>9975.0178225897871</v>
      </c>
      <c r="K4425" s="51">
        <f t="shared" ca="1" si="827"/>
        <v>9975.0988334769845</v>
      </c>
      <c r="L4425" s="111">
        <f t="shared" ca="1" si="819"/>
        <v>569</v>
      </c>
      <c r="M4425" s="112">
        <f t="shared" ca="1" si="820"/>
        <v>1179.036818777613</v>
      </c>
      <c r="N4425" s="106"/>
      <c r="O4425" s="109">
        <f t="shared" ca="1" si="823"/>
        <v>8445.2538724394144</v>
      </c>
      <c r="P4425" s="113">
        <f t="shared" ca="1" si="824"/>
        <v>1</v>
      </c>
      <c r="Q4425" s="114">
        <f t="shared" ca="1" si="821"/>
        <v>532</v>
      </c>
    </row>
    <row r="4426" spans="5:17" x14ac:dyDescent="0.35">
      <c r="E4426">
        <f t="shared" si="825"/>
        <v>4399</v>
      </c>
      <c r="F4426" s="109">
        <f t="shared" ca="1" si="816"/>
        <v>0.54236476684852752</v>
      </c>
      <c r="G4426" s="110">
        <f t="shared" ca="1" si="826"/>
        <v>8796.6043794662201</v>
      </c>
      <c r="H4426" s="92">
        <f t="shared" si="817"/>
        <v>4399</v>
      </c>
      <c r="I4426" s="109">
        <f t="shared" ca="1" si="818"/>
        <v>2.1234028464111399</v>
      </c>
      <c r="J4426" s="51">
        <f t="shared" ca="1" si="822"/>
        <v>9975.0988334769845</v>
      </c>
      <c r="K4426" s="51">
        <f t="shared" ca="1" si="827"/>
        <v>9977.2222363233959</v>
      </c>
      <c r="L4426" s="111">
        <f t="shared" ca="1" si="819"/>
        <v>568</v>
      </c>
      <c r="M4426" s="112">
        <f t="shared" ca="1" si="820"/>
        <v>1180.6178568571759</v>
      </c>
      <c r="N4426" s="106"/>
      <c r="O4426" s="109">
        <f t="shared" ca="1" si="823"/>
        <v>10693.642753841705</v>
      </c>
      <c r="P4426" s="113">
        <f t="shared" ca="1" si="824"/>
        <v>1</v>
      </c>
      <c r="Q4426" s="114">
        <f t="shared" ca="1" si="821"/>
        <v>283</v>
      </c>
    </row>
    <row r="4427" spans="5:17" x14ac:dyDescent="0.35">
      <c r="E4427">
        <f t="shared" si="825"/>
        <v>4400</v>
      </c>
      <c r="F4427" s="109">
        <f t="shared" ca="1" si="816"/>
        <v>5.1221271853131158</v>
      </c>
      <c r="G4427" s="110">
        <f t="shared" ca="1" si="826"/>
        <v>8801.7265066515338</v>
      </c>
      <c r="H4427" s="92">
        <f t="shared" si="817"/>
        <v>4400</v>
      </c>
      <c r="I4427" s="109">
        <f t="shared" ca="1" si="818"/>
        <v>4.0519227874139041</v>
      </c>
      <c r="J4427" s="51">
        <f t="shared" ca="1" si="822"/>
        <v>9977.2222363233959</v>
      </c>
      <c r="K4427" s="51">
        <f t="shared" ca="1" si="827"/>
        <v>9981.2741591108097</v>
      </c>
      <c r="L4427" s="111">
        <f t="shared" ca="1" si="819"/>
        <v>570</v>
      </c>
      <c r="M4427" s="112">
        <f t="shared" ca="1" si="820"/>
        <v>1179.5476524592759</v>
      </c>
      <c r="N4427" s="106"/>
      <c r="O4427" s="109">
        <f t="shared" ca="1" si="823"/>
        <v>9966.552498638539</v>
      </c>
      <c r="P4427" s="113">
        <f t="shared" ca="1" si="824"/>
        <v>1</v>
      </c>
      <c r="Q4427" s="114">
        <f t="shared" ca="1" si="821"/>
        <v>569</v>
      </c>
    </row>
    <row r="4428" spans="5:17" x14ac:dyDescent="0.35">
      <c r="E4428">
        <f t="shared" si="825"/>
        <v>4401</v>
      </c>
      <c r="F4428" s="109">
        <f t="shared" ca="1" si="816"/>
        <v>1.861638943348453</v>
      </c>
      <c r="G4428" s="110">
        <f t="shared" ca="1" si="826"/>
        <v>8803.588145594882</v>
      </c>
      <c r="H4428" s="92">
        <f t="shared" si="817"/>
        <v>4401</v>
      </c>
      <c r="I4428" s="109">
        <f t="shared" ca="1" si="818"/>
        <v>1.2943941061433477</v>
      </c>
      <c r="J4428" s="51">
        <f t="shared" ca="1" si="822"/>
        <v>9981.2741591108097</v>
      </c>
      <c r="K4428" s="51">
        <f t="shared" ca="1" si="827"/>
        <v>9982.5685532169537</v>
      </c>
      <c r="L4428" s="111">
        <f t="shared" ca="1" si="819"/>
        <v>571</v>
      </c>
      <c r="M4428" s="112">
        <f t="shared" ca="1" si="820"/>
        <v>1178.9804076220717</v>
      </c>
      <c r="N4428" s="106"/>
      <c r="O4428" s="109">
        <f t="shared" ca="1" si="823"/>
        <v>8065.9004775861522</v>
      </c>
      <c r="P4428" s="113">
        <f t="shared" ca="1" si="824"/>
        <v>1</v>
      </c>
      <c r="Q4428" s="114">
        <f t="shared" ca="1" si="821"/>
        <v>522</v>
      </c>
    </row>
    <row r="4429" spans="5:17" x14ac:dyDescent="0.35">
      <c r="E4429">
        <f t="shared" si="825"/>
        <v>4402</v>
      </c>
      <c r="F4429" s="109">
        <f t="shared" ca="1" si="816"/>
        <v>2.0715316586520727</v>
      </c>
      <c r="G4429" s="110">
        <f t="shared" ca="1" si="826"/>
        <v>8805.659677253534</v>
      </c>
      <c r="H4429" s="92">
        <f t="shared" si="817"/>
        <v>4402</v>
      </c>
      <c r="I4429" s="109">
        <f t="shared" ca="1" si="818"/>
        <v>1.6676971535446437</v>
      </c>
      <c r="J4429" s="51">
        <f t="shared" ca="1" si="822"/>
        <v>9982.5685532169537</v>
      </c>
      <c r="K4429" s="51">
        <f t="shared" ca="1" si="827"/>
        <v>9984.236250370499</v>
      </c>
      <c r="L4429" s="111">
        <f t="shared" ca="1" si="819"/>
        <v>570</v>
      </c>
      <c r="M4429" s="112">
        <f t="shared" ca="1" si="820"/>
        <v>1178.5765731169649</v>
      </c>
      <c r="N4429" s="106"/>
      <c r="O4429" s="109">
        <f t="shared" ca="1" si="823"/>
        <v>11314.596679391361</v>
      </c>
      <c r="P4429" s="113">
        <f t="shared" ca="1" si="824"/>
        <v>1</v>
      </c>
      <c r="Q4429" s="114">
        <f t="shared" ca="1" si="821"/>
        <v>28</v>
      </c>
    </row>
    <row r="4430" spans="5:17" x14ac:dyDescent="0.35">
      <c r="E4430">
        <f t="shared" si="825"/>
        <v>4403</v>
      </c>
      <c r="F4430" s="109">
        <f t="shared" ca="1" si="816"/>
        <v>4.0678387134006648</v>
      </c>
      <c r="G4430" s="110">
        <f t="shared" ca="1" si="826"/>
        <v>8809.7275159669352</v>
      </c>
      <c r="H4430" s="92">
        <f t="shared" si="817"/>
        <v>4403</v>
      </c>
      <c r="I4430" s="109">
        <f t="shared" ca="1" si="818"/>
        <v>0.96042985106505396</v>
      </c>
      <c r="J4430" s="51">
        <f t="shared" ca="1" si="822"/>
        <v>9984.236250370499</v>
      </c>
      <c r="K4430" s="51">
        <f t="shared" ca="1" si="827"/>
        <v>9985.1966802215647</v>
      </c>
      <c r="L4430" s="111">
        <f t="shared" ca="1" si="819"/>
        <v>571</v>
      </c>
      <c r="M4430" s="112">
        <f t="shared" ca="1" si="820"/>
        <v>1175.4691642546295</v>
      </c>
      <c r="N4430" s="106"/>
      <c r="O4430" s="109">
        <f t="shared" ca="1" si="823"/>
        <v>4313.1990244847848</v>
      </c>
      <c r="P4430" s="113">
        <f t="shared" ca="1" si="824"/>
        <v>1</v>
      </c>
      <c r="Q4430" s="114">
        <f t="shared" ca="1" si="821"/>
        <v>319</v>
      </c>
    </row>
    <row r="4431" spans="5:17" x14ac:dyDescent="0.35">
      <c r="E4431">
        <f t="shared" si="825"/>
        <v>4404</v>
      </c>
      <c r="F4431" s="109">
        <f t="shared" ca="1" si="816"/>
        <v>1.6925864334879817E-2</v>
      </c>
      <c r="G4431" s="110">
        <f t="shared" ca="1" si="826"/>
        <v>8809.7444418312698</v>
      </c>
      <c r="H4431" s="92">
        <f t="shared" si="817"/>
        <v>4404</v>
      </c>
      <c r="I4431" s="109">
        <f t="shared" ca="1" si="818"/>
        <v>2.1974086235807189</v>
      </c>
      <c r="J4431" s="51">
        <f t="shared" ca="1" si="822"/>
        <v>9985.1966802215647</v>
      </c>
      <c r="K4431" s="51">
        <f t="shared" ca="1" si="827"/>
        <v>9987.3940888451452</v>
      </c>
      <c r="L4431" s="111">
        <f t="shared" ca="1" si="819"/>
        <v>572</v>
      </c>
      <c r="M4431" s="112">
        <f t="shared" ca="1" si="820"/>
        <v>1177.6496470138754</v>
      </c>
      <c r="N4431" s="106"/>
      <c r="O4431" s="109">
        <f t="shared" ca="1" si="823"/>
        <v>3397.7592039677224</v>
      </c>
      <c r="P4431" s="113">
        <f t="shared" ca="1" si="824"/>
        <v>1</v>
      </c>
      <c r="Q4431" s="114">
        <f t="shared" ca="1" si="821"/>
        <v>266</v>
      </c>
    </row>
    <row r="4432" spans="5:17" x14ac:dyDescent="0.35">
      <c r="E4432">
        <f t="shared" si="825"/>
        <v>4405</v>
      </c>
      <c r="F4432" s="109">
        <f t="shared" ca="1" si="816"/>
        <v>3.0480239165995164</v>
      </c>
      <c r="G4432" s="110">
        <f t="shared" ca="1" si="826"/>
        <v>8812.7924657478688</v>
      </c>
      <c r="H4432" s="92">
        <f t="shared" si="817"/>
        <v>4405</v>
      </c>
      <c r="I4432" s="109">
        <f t="shared" ca="1" si="818"/>
        <v>0.42075824088915403</v>
      </c>
      <c r="J4432" s="51">
        <f t="shared" ca="1" si="822"/>
        <v>9987.3940888451452</v>
      </c>
      <c r="K4432" s="51">
        <f t="shared" ca="1" si="827"/>
        <v>9987.8148470860342</v>
      </c>
      <c r="L4432" s="111">
        <f t="shared" ca="1" si="819"/>
        <v>571</v>
      </c>
      <c r="M4432" s="112">
        <f t="shared" ca="1" si="820"/>
        <v>1175.0223813381654</v>
      </c>
      <c r="N4432" s="106"/>
      <c r="O4432" s="109">
        <f t="shared" ca="1" si="823"/>
        <v>9366.1653414213433</v>
      </c>
      <c r="P4432" s="113">
        <f t="shared" ca="1" si="824"/>
        <v>1</v>
      </c>
      <c r="Q4432" s="114">
        <f t="shared" ca="1" si="821"/>
        <v>561</v>
      </c>
    </row>
    <row r="4433" spans="5:17" x14ac:dyDescent="0.35">
      <c r="E4433">
        <f t="shared" si="825"/>
        <v>4406</v>
      </c>
      <c r="F4433" s="109">
        <f t="shared" ca="1" si="816"/>
        <v>2.757451307159299</v>
      </c>
      <c r="G4433" s="110">
        <f t="shared" ca="1" si="826"/>
        <v>8815.5499170550283</v>
      </c>
      <c r="H4433" s="92">
        <f t="shared" si="817"/>
        <v>4406</v>
      </c>
      <c r="I4433" s="109">
        <f t="shared" ca="1" si="818"/>
        <v>4.6992715471329207</v>
      </c>
      <c r="J4433" s="51">
        <f t="shared" ca="1" si="822"/>
        <v>9987.8148470860342</v>
      </c>
      <c r="K4433" s="51">
        <f t="shared" ca="1" si="827"/>
        <v>9992.5141186331675</v>
      </c>
      <c r="L4433" s="111">
        <f t="shared" ca="1" si="819"/>
        <v>574</v>
      </c>
      <c r="M4433" s="112">
        <f t="shared" ca="1" si="820"/>
        <v>1176.9642015781392</v>
      </c>
      <c r="N4433" s="106"/>
      <c r="O4433" s="109">
        <f t="shared" ca="1" si="823"/>
        <v>5296.2516907829668</v>
      </c>
      <c r="P4433" s="113">
        <f t="shared" ca="1" si="824"/>
        <v>1</v>
      </c>
      <c r="Q4433" s="114">
        <f t="shared" ca="1" si="821"/>
        <v>316</v>
      </c>
    </row>
    <row r="4434" spans="5:17" x14ac:dyDescent="0.35">
      <c r="E4434">
        <f t="shared" si="825"/>
        <v>4407</v>
      </c>
      <c r="F4434" s="109">
        <f t="shared" ca="1" si="816"/>
        <v>2.6598662905015886</v>
      </c>
      <c r="G4434" s="110">
        <f t="shared" ca="1" si="826"/>
        <v>8818.20978334553</v>
      </c>
      <c r="H4434" s="92">
        <f t="shared" si="817"/>
        <v>4407</v>
      </c>
      <c r="I4434" s="109">
        <f t="shared" ca="1" si="818"/>
        <v>3.1964924379575339</v>
      </c>
      <c r="J4434" s="51">
        <f t="shared" ca="1" si="822"/>
        <v>9992.5141186331675</v>
      </c>
      <c r="K4434" s="51">
        <f t="shared" ca="1" si="827"/>
        <v>9995.7106110711247</v>
      </c>
      <c r="L4434" s="111">
        <f t="shared" ca="1" si="819"/>
        <v>573</v>
      </c>
      <c r="M4434" s="112">
        <f t="shared" ca="1" si="820"/>
        <v>1177.5008277255947</v>
      </c>
      <c r="N4434" s="106"/>
      <c r="O4434" s="109">
        <f t="shared" ca="1" si="823"/>
        <v>1224.1091786014533</v>
      </c>
      <c r="P4434" s="113">
        <f t="shared" ca="1" si="824"/>
        <v>1</v>
      </c>
      <c r="Q4434" s="114">
        <f t="shared" ca="1" si="821"/>
        <v>90</v>
      </c>
    </row>
    <row r="4435" spans="5:17" x14ac:dyDescent="0.35">
      <c r="E4435">
        <f t="shared" si="825"/>
        <v>4408</v>
      </c>
      <c r="F4435" s="109">
        <f t="shared" ca="1" si="816"/>
        <v>0.81933504268108204</v>
      </c>
      <c r="G4435" s="110">
        <f t="shared" ca="1" si="826"/>
        <v>8819.0291183882109</v>
      </c>
      <c r="H4435" s="92">
        <f t="shared" si="817"/>
        <v>4408</v>
      </c>
      <c r="I4435" s="109">
        <f t="shared" ca="1" si="818"/>
        <v>3.3373896346169475E-2</v>
      </c>
      <c r="J4435" s="51">
        <f t="shared" ca="1" si="822"/>
        <v>9995.7106110711247</v>
      </c>
      <c r="K4435" s="51">
        <f t="shared" ca="1" si="827"/>
        <v>9995.7439849674702</v>
      </c>
      <c r="L4435" s="111">
        <f t="shared" ca="1" si="819"/>
        <v>572</v>
      </c>
      <c r="M4435" s="112">
        <f t="shared" ca="1" si="820"/>
        <v>1176.7148665792593</v>
      </c>
      <c r="N4435" s="106"/>
      <c r="O4435" s="109">
        <f t="shared" ca="1" si="823"/>
        <v>8919.9138041287897</v>
      </c>
      <c r="P4435" s="113">
        <f t="shared" ca="1" si="824"/>
        <v>1</v>
      </c>
      <c r="Q4435" s="114">
        <f t="shared" ca="1" si="821"/>
        <v>504</v>
      </c>
    </row>
    <row r="4436" spans="5:17" x14ac:dyDescent="0.35">
      <c r="E4436">
        <f t="shared" si="825"/>
        <v>4409</v>
      </c>
      <c r="F4436" s="109">
        <f t="shared" ca="1" si="816"/>
        <v>0.25630054049392814</v>
      </c>
      <c r="G4436" s="110">
        <f t="shared" ca="1" si="826"/>
        <v>8819.2854189287045</v>
      </c>
      <c r="H4436" s="92">
        <f t="shared" si="817"/>
        <v>4409</v>
      </c>
      <c r="I4436" s="109">
        <f t="shared" ca="1" si="818"/>
        <v>3.4450365809379475</v>
      </c>
      <c r="J4436" s="51">
        <f t="shared" ca="1" si="822"/>
        <v>9995.7439849674702</v>
      </c>
      <c r="K4436" s="51">
        <f t="shared" ca="1" si="827"/>
        <v>9999.1890215484073</v>
      </c>
      <c r="L4436" s="111">
        <f t="shared" ca="1" si="819"/>
        <v>572</v>
      </c>
      <c r="M4436" s="112">
        <f t="shared" ca="1" si="820"/>
        <v>1179.9036026197027</v>
      </c>
      <c r="N4436" s="106"/>
      <c r="O4436" s="109">
        <f t="shared" ca="1" si="823"/>
        <v>3051.8212077802746</v>
      </c>
      <c r="P4436" s="113">
        <f t="shared" ca="1" si="824"/>
        <v>1</v>
      </c>
      <c r="Q4436" s="114">
        <f t="shared" ca="1" si="821"/>
        <v>237</v>
      </c>
    </row>
    <row r="4437" spans="5:17" x14ac:dyDescent="0.35">
      <c r="E4437">
        <f t="shared" si="825"/>
        <v>4410</v>
      </c>
      <c r="F4437" s="109">
        <f t="shared" ca="1" si="816"/>
        <v>0.50769192350982995</v>
      </c>
      <c r="G4437" s="110">
        <f t="shared" ca="1" si="826"/>
        <v>8819.7931108522152</v>
      </c>
      <c r="H4437" s="92">
        <f t="shared" si="817"/>
        <v>4410</v>
      </c>
      <c r="I4437" s="109">
        <f t="shared" ca="1" si="818"/>
        <v>1.3481543054622436</v>
      </c>
      <c r="J4437" s="51">
        <f t="shared" ca="1" si="822"/>
        <v>9999.1890215484073</v>
      </c>
      <c r="K4437" s="51">
        <f t="shared" ca="1" si="827"/>
        <v>10000.537175853869</v>
      </c>
      <c r="L4437" s="111">
        <f t="shared" ca="1" si="819"/>
        <v>571</v>
      </c>
      <c r="M4437" s="112">
        <f t="shared" ca="1" si="820"/>
        <v>1180.7440650016542</v>
      </c>
      <c r="N4437" s="106"/>
      <c r="O4437" s="109">
        <f t="shared" ca="1" si="823"/>
        <v>4144.3843169350994</v>
      </c>
      <c r="P4437" s="113">
        <f t="shared" ca="1" si="824"/>
        <v>1</v>
      </c>
      <c r="Q4437" s="114">
        <f t="shared" ca="1" si="821"/>
        <v>323</v>
      </c>
    </row>
    <row r="4438" spans="5:17" x14ac:dyDescent="0.35">
      <c r="E4438">
        <f t="shared" si="825"/>
        <v>4411</v>
      </c>
      <c r="F4438" s="109">
        <f t="shared" ca="1" si="816"/>
        <v>2.4686951628428777</v>
      </c>
      <c r="G4438" s="110">
        <f t="shared" ca="1" si="826"/>
        <v>8822.261806015058</v>
      </c>
      <c r="H4438" s="92">
        <f t="shared" si="817"/>
        <v>4411</v>
      </c>
      <c r="I4438" s="109">
        <f t="shared" ca="1" si="818"/>
        <v>0.22592364631073567</v>
      </c>
      <c r="J4438" s="51">
        <f t="shared" ca="1" si="822"/>
        <v>10000.537175853869</v>
      </c>
      <c r="K4438" s="51">
        <f t="shared" ca="1" si="827"/>
        <v>10000.76309950018</v>
      </c>
      <c r="L4438" s="111">
        <f t="shared" ca="1" si="819"/>
        <v>570</v>
      </c>
      <c r="M4438" s="112">
        <f t="shared" ca="1" si="820"/>
        <v>1178.501293485122</v>
      </c>
      <c r="N4438" s="106"/>
      <c r="O4438" s="109">
        <f t="shared" ca="1" si="823"/>
        <v>7532.3190413396005</v>
      </c>
      <c r="P4438" s="113">
        <f t="shared" ca="1" si="824"/>
        <v>1</v>
      </c>
      <c r="Q4438" s="114">
        <f t="shared" ca="1" si="821"/>
        <v>469</v>
      </c>
    </row>
    <row r="4439" spans="5:17" x14ac:dyDescent="0.35">
      <c r="E4439">
        <f t="shared" si="825"/>
        <v>4412</v>
      </c>
      <c r="F4439" s="109">
        <f t="shared" ca="1" si="816"/>
        <v>1.3913254509519928</v>
      </c>
      <c r="G4439" s="110">
        <f t="shared" ca="1" si="826"/>
        <v>8823.6531314660097</v>
      </c>
      <c r="H4439" s="92">
        <f t="shared" si="817"/>
        <v>4412</v>
      </c>
      <c r="I4439" s="109">
        <f t="shared" ca="1" si="818"/>
        <v>1.5354015263069996</v>
      </c>
      <c r="J4439" s="51">
        <f t="shared" ca="1" si="822"/>
        <v>10000.76309950018</v>
      </c>
      <c r="K4439" s="51">
        <f t="shared" ca="1" si="827"/>
        <v>10002.298501026487</v>
      </c>
      <c r="L4439" s="111">
        <f t="shared" ca="1" si="819"/>
        <v>569</v>
      </c>
      <c r="M4439" s="112">
        <f t="shared" ca="1" si="820"/>
        <v>1178.6453695604778</v>
      </c>
      <c r="N4439" s="106"/>
      <c r="O4439" s="109">
        <f t="shared" ca="1" si="823"/>
        <v>7160.5113522057927</v>
      </c>
      <c r="P4439" s="113">
        <f t="shared" ca="1" si="824"/>
        <v>1</v>
      </c>
      <c r="Q4439" s="114">
        <f t="shared" ca="1" si="821"/>
        <v>449</v>
      </c>
    </row>
    <row r="4440" spans="5:17" x14ac:dyDescent="0.35">
      <c r="E4440">
        <f t="shared" si="825"/>
        <v>4413</v>
      </c>
      <c r="F4440" s="109">
        <f t="shared" ca="1" si="816"/>
        <v>4.6769308065963839</v>
      </c>
      <c r="G4440" s="110">
        <f t="shared" ca="1" si="826"/>
        <v>8828.3300622726056</v>
      </c>
      <c r="H4440" s="92">
        <f t="shared" si="817"/>
        <v>4413</v>
      </c>
      <c r="I4440" s="109">
        <f t="shared" ca="1" si="818"/>
        <v>4.4067151244573912</v>
      </c>
      <c r="J4440" s="51">
        <f t="shared" ca="1" si="822"/>
        <v>10002.298501026487</v>
      </c>
      <c r="K4440" s="51">
        <f t="shared" ca="1" si="827"/>
        <v>10006.705216150945</v>
      </c>
      <c r="L4440" s="111">
        <f t="shared" ca="1" si="819"/>
        <v>569</v>
      </c>
      <c r="M4440" s="112">
        <f t="shared" ca="1" si="820"/>
        <v>1178.3751538783399</v>
      </c>
      <c r="N4440" s="106"/>
      <c r="O4440" s="109">
        <f t="shared" ca="1" si="823"/>
        <v>11087.75281463843</v>
      </c>
      <c r="P4440" s="113">
        <f t="shared" ca="1" si="824"/>
        <v>1</v>
      </c>
      <c r="Q4440" s="114">
        <f t="shared" ca="1" si="821"/>
        <v>109</v>
      </c>
    </row>
    <row r="4441" spans="5:17" x14ac:dyDescent="0.35">
      <c r="E4441">
        <f t="shared" si="825"/>
        <v>4414</v>
      </c>
      <c r="F4441" s="109">
        <f t="shared" ca="1" si="816"/>
        <v>6.1116498843713298</v>
      </c>
      <c r="G4441" s="110">
        <f t="shared" ca="1" si="826"/>
        <v>8834.4417121569768</v>
      </c>
      <c r="H4441" s="92">
        <f t="shared" si="817"/>
        <v>4414</v>
      </c>
      <c r="I4441" s="109">
        <f t="shared" ca="1" si="818"/>
        <v>0.10998818350398125</v>
      </c>
      <c r="J4441" s="51">
        <f t="shared" ca="1" si="822"/>
        <v>10006.705216150945</v>
      </c>
      <c r="K4441" s="51">
        <f t="shared" ca="1" si="827"/>
        <v>10006.815204334449</v>
      </c>
      <c r="L4441" s="111">
        <f t="shared" ca="1" si="819"/>
        <v>568</v>
      </c>
      <c r="M4441" s="112">
        <f t="shared" ca="1" si="820"/>
        <v>1172.3734921774721</v>
      </c>
      <c r="N4441" s="106"/>
      <c r="O4441" s="109">
        <f t="shared" ca="1" si="823"/>
        <v>4384.615658523584</v>
      </c>
      <c r="P4441" s="113">
        <f t="shared" ca="1" si="824"/>
        <v>1</v>
      </c>
      <c r="Q4441" s="114">
        <f t="shared" ca="1" si="821"/>
        <v>315</v>
      </c>
    </row>
    <row r="4442" spans="5:17" x14ac:dyDescent="0.35">
      <c r="E4442">
        <f t="shared" si="825"/>
        <v>4415</v>
      </c>
      <c r="F4442" s="109">
        <f t="shared" ca="1" si="816"/>
        <v>0.55044037707925597</v>
      </c>
      <c r="G4442" s="110">
        <f t="shared" ca="1" si="826"/>
        <v>8834.992152534056</v>
      </c>
      <c r="H4442" s="92">
        <f t="shared" si="817"/>
        <v>4415</v>
      </c>
      <c r="I4442" s="109">
        <f t="shared" ca="1" si="818"/>
        <v>3.871309348832404</v>
      </c>
      <c r="J4442" s="51">
        <f t="shared" ca="1" si="822"/>
        <v>10006.815204334449</v>
      </c>
      <c r="K4442" s="51">
        <f t="shared" ca="1" si="827"/>
        <v>10010.686513683282</v>
      </c>
      <c r="L4442" s="111">
        <f t="shared" ca="1" si="819"/>
        <v>571</v>
      </c>
      <c r="M4442" s="112">
        <f t="shared" ca="1" si="820"/>
        <v>1175.6943611492261</v>
      </c>
      <c r="N4442" s="106"/>
      <c r="O4442" s="109">
        <f t="shared" ca="1" si="823"/>
        <v>2344.483807904413</v>
      </c>
      <c r="P4442" s="113">
        <f t="shared" ca="1" si="824"/>
        <v>1</v>
      </c>
      <c r="Q4442" s="114">
        <f t="shared" ca="1" si="821"/>
        <v>200</v>
      </c>
    </row>
    <row r="4443" spans="5:17" x14ac:dyDescent="0.35">
      <c r="E4443">
        <f t="shared" si="825"/>
        <v>4416</v>
      </c>
      <c r="F4443" s="109">
        <f t="shared" ca="1" si="816"/>
        <v>0.52184778085857042</v>
      </c>
      <c r="G4443" s="110">
        <f t="shared" ca="1" si="826"/>
        <v>8835.5140003149154</v>
      </c>
      <c r="H4443" s="92">
        <f t="shared" si="817"/>
        <v>4416</v>
      </c>
      <c r="I4443" s="109">
        <f t="shared" ca="1" si="818"/>
        <v>4.9866857261080995</v>
      </c>
      <c r="J4443" s="51">
        <f t="shared" ca="1" si="822"/>
        <v>10010.686513683282</v>
      </c>
      <c r="K4443" s="51">
        <f t="shared" ca="1" si="827"/>
        <v>10015.67319940939</v>
      </c>
      <c r="L4443" s="111">
        <f t="shared" ca="1" si="819"/>
        <v>572</v>
      </c>
      <c r="M4443" s="112">
        <f t="shared" ca="1" si="820"/>
        <v>1180.1591990944744</v>
      </c>
      <c r="N4443" s="106"/>
      <c r="O4443" s="109">
        <f t="shared" ca="1" si="823"/>
        <v>353.71849194438511</v>
      </c>
      <c r="P4443" s="113">
        <f t="shared" ca="1" si="824"/>
        <v>1</v>
      </c>
      <c r="Q4443" s="114">
        <f t="shared" ca="1" si="821"/>
        <v>3</v>
      </c>
    </row>
    <row r="4444" spans="5:17" x14ac:dyDescent="0.35">
      <c r="E4444">
        <f t="shared" si="825"/>
        <v>4417</v>
      </c>
      <c r="F4444" s="109">
        <f t="shared" ref="F4444:F4507" ca="1" si="828">-(1/B$4)*LN(RAND())</f>
        <v>2.8178074120111614</v>
      </c>
      <c r="G4444" s="110">
        <f t="shared" ca="1" si="826"/>
        <v>8838.3318077269269</v>
      </c>
      <c r="H4444" s="92">
        <f t="shared" ref="H4444:H4507" si="829">E4444</f>
        <v>4417</v>
      </c>
      <c r="I4444" s="109">
        <f t="shared" ref="I4444:I4507" ca="1" si="830">-(1/B$5)*LN(RAND())</f>
        <v>0.27226781904827663</v>
      </c>
      <c r="J4444" s="51">
        <f t="shared" ca="1" si="822"/>
        <v>10015.67319940939</v>
      </c>
      <c r="K4444" s="51">
        <f t="shared" ca="1" si="827"/>
        <v>10015.945467228437</v>
      </c>
      <c r="L4444" s="111">
        <f t="shared" ref="L4444:L4507" ca="1" si="831">COUNTIF(G$28:G$5027,"&lt;"&amp;K4444)-H4444</f>
        <v>573</v>
      </c>
      <c r="M4444" s="112">
        <f t="shared" ref="M4444:M4507" ca="1" si="832">K4444-G4444</f>
        <v>1177.6136595015105</v>
      </c>
      <c r="N4444" s="106"/>
      <c r="O4444" s="109">
        <f t="shared" ca="1" si="823"/>
        <v>6105.5216695611871</v>
      </c>
      <c r="P4444" s="113">
        <f t="shared" ca="1" si="824"/>
        <v>1</v>
      </c>
      <c r="Q4444" s="114">
        <f t="shared" ref="Q4444:Q4507" ca="1" si="833">COUNTIF(G$28:G$5027,"&lt;"&amp;O4444)-COUNTIF(K$28:K$5027,"&lt;"&amp;O4444)</f>
        <v>372</v>
      </c>
    </row>
    <row r="4445" spans="5:17" x14ac:dyDescent="0.35">
      <c r="E4445">
        <f t="shared" si="825"/>
        <v>4418</v>
      </c>
      <c r="F4445" s="109">
        <f t="shared" ca="1" si="828"/>
        <v>0.78804096117008704</v>
      </c>
      <c r="G4445" s="110">
        <f t="shared" ca="1" si="826"/>
        <v>8839.1198486880967</v>
      </c>
      <c r="H4445" s="92">
        <f t="shared" si="829"/>
        <v>4418</v>
      </c>
      <c r="I4445" s="109">
        <f t="shared" ca="1" si="830"/>
        <v>1.1383971240499646</v>
      </c>
      <c r="J4445" s="51">
        <f t="shared" ref="J4445:J4508" ca="1" si="834">MAX(G4445,K4444)</f>
        <v>10015.945467228437</v>
      </c>
      <c r="K4445" s="51">
        <f t="shared" ca="1" si="827"/>
        <v>10017.083864352488</v>
      </c>
      <c r="L4445" s="111">
        <f t="shared" ca="1" si="831"/>
        <v>572</v>
      </c>
      <c r="M4445" s="112">
        <f t="shared" ca="1" si="832"/>
        <v>1177.9640156643909</v>
      </c>
      <c r="N4445" s="106"/>
      <c r="O4445" s="109">
        <f t="shared" ref="O4445:O4508" ca="1" si="835">K$5027*RAND()</f>
        <v>585.43086766165356</v>
      </c>
      <c r="P4445" s="113">
        <f t="shared" ref="P4445:P4508" ca="1" si="836">COUNTIF(J$28:J$5027,"&lt;"&amp;O4445)-COUNTIF(K$28:K$5027,"&lt;"&amp;O4445)</f>
        <v>1</v>
      </c>
      <c r="Q4445" s="114">
        <f t="shared" ca="1" si="833"/>
        <v>35</v>
      </c>
    </row>
    <row r="4446" spans="5:17" x14ac:dyDescent="0.35">
      <c r="E4446">
        <f t="shared" ref="E4446:E4509" si="837">E4445+1</f>
        <v>4419</v>
      </c>
      <c r="F4446" s="109">
        <f t="shared" ca="1" si="828"/>
        <v>4.4471779408909295</v>
      </c>
      <c r="G4446" s="110">
        <f t="shared" ref="G4446:G4509" ca="1" si="838">G4445+F4446</f>
        <v>8843.5670266289872</v>
      </c>
      <c r="H4446" s="92">
        <f t="shared" si="829"/>
        <v>4419</v>
      </c>
      <c r="I4446" s="109">
        <f t="shared" ca="1" si="830"/>
        <v>4.7886325716393436</v>
      </c>
      <c r="J4446" s="51">
        <f t="shared" ca="1" si="834"/>
        <v>10017.083864352488</v>
      </c>
      <c r="K4446" s="51">
        <f t="shared" ref="K4446:K4509" ca="1" si="839">J4446+I4446</f>
        <v>10021.872496924127</v>
      </c>
      <c r="L4446" s="111">
        <f t="shared" ca="1" si="831"/>
        <v>573</v>
      </c>
      <c r="M4446" s="112">
        <f t="shared" ca="1" si="832"/>
        <v>1178.3054702951395</v>
      </c>
      <c r="N4446" s="106"/>
      <c r="O4446" s="109">
        <f t="shared" ca="1" si="835"/>
        <v>418.87844015865329</v>
      </c>
      <c r="P4446" s="113">
        <f t="shared" ca="1" si="836"/>
        <v>1</v>
      </c>
      <c r="Q4446" s="114">
        <f t="shared" ca="1" si="833"/>
        <v>10</v>
      </c>
    </row>
    <row r="4447" spans="5:17" x14ac:dyDescent="0.35">
      <c r="E4447">
        <f t="shared" si="837"/>
        <v>4420</v>
      </c>
      <c r="F4447" s="109">
        <f t="shared" ca="1" si="828"/>
        <v>3.1497438249798857</v>
      </c>
      <c r="G4447" s="110">
        <f t="shared" ca="1" si="838"/>
        <v>8846.7167704539679</v>
      </c>
      <c r="H4447" s="92">
        <f t="shared" si="829"/>
        <v>4420</v>
      </c>
      <c r="I4447" s="109">
        <f t="shared" ca="1" si="830"/>
        <v>7.0947150597700901</v>
      </c>
      <c r="J4447" s="51">
        <f t="shared" ca="1" si="834"/>
        <v>10021.872496924127</v>
      </c>
      <c r="K4447" s="51">
        <f t="shared" ca="1" si="839"/>
        <v>10028.967211983896</v>
      </c>
      <c r="L4447" s="111">
        <f t="shared" ca="1" si="831"/>
        <v>576</v>
      </c>
      <c r="M4447" s="112">
        <f t="shared" ca="1" si="832"/>
        <v>1182.2504415299281</v>
      </c>
      <c r="N4447" s="106"/>
      <c r="O4447" s="109">
        <f t="shared" ca="1" si="835"/>
        <v>6693.7213541945148</v>
      </c>
      <c r="P4447" s="113">
        <f t="shared" ca="1" si="836"/>
        <v>1</v>
      </c>
      <c r="Q4447" s="114">
        <f t="shared" ca="1" si="833"/>
        <v>415</v>
      </c>
    </row>
    <row r="4448" spans="5:17" x14ac:dyDescent="0.35">
      <c r="E4448">
        <f t="shared" si="837"/>
        <v>4421</v>
      </c>
      <c r="F4448" s="109">
        <f t="shared" ca="1" si="828"/>
        <v>6.9336913565282314</v>
      </c>
      <c r="G4448" s="110">
        <f t="shared" ca="1" si="838"/>
        <v>8853.6504618104955</v>
      </c>
      <c r="H4448" s="92">
        <f t="shared" si="829"/>
        <v>4421</v>
      </c>
      <c r="I4448" s="109">
        <f t="shared" ca="1" si="830"/>
        <v>0.77659864986329974</v>
      </c>
      <c r="J4448" s="51">
        <f t="shared" ca="1" si="834"/>
        <v>10028.967211983896</v>
      </c>
      <c r="K4448" s="51">
        <f t="shared" ca="1" si="839"/>
        <v>10029.743810633759</v>
      </c>
      <c r="L4448" s="111">
        <f t="shared" ca="1" si="831"/>
        <v>575</v>
      </c>
      <c r="M4448" s="112">
        <f t="shared" ca="1" si="832"/>
        <v>1176.093348823264</v>
      </c>
      <c r="N4448" s="106"/>
      <c r="O4448" s="109">
        <f t="shared" ca="1" si="835"/>
        <v>11248.533906406881</v>
      </c>
      <c r="P4448" s="113">
        <f t="shared" ca="1" si="836"/>
        <v>1</v>
      </c>
      <c r="Q4448" s="114">
        <f t="shared" ca="1" si="833"/>
        <v>50</v>
      </c>
    </row>
    <row r="4449" spans="5:17" x14ac:dyDescent="0.35">
      <c r="E4449">
        <f t="shared" si="837"/>
        <v>4422</v>
      </c>
      <c r="F4449" s="109">
        <f t="shared" ca="1" si="828"/>
        <v>0.80270891971526726</v>
      </c>
      <c r="G4449" s="110">
        <f t="shared" ca="1" si="838"/>
        <v>8854.4531707302103</v>
      </c>
      <c r="H4449" s="92">
        <f t="shared" si="829"/>
        <v>4422</v>
      </c>
      <c r="I4449" s="109">
        <f t="shared" ca="1" si="830"/>
        <v>0.3801033547058949</v>
      </c>
      <c r="J4449" s="51">
        <f t="shared" ca="1" si="834"/>
        <v>10029.743810633759</v>
      </c>
      <c r="K4449" s="51">
        <f t="shared" ca="1" si="839"/>
        <v>10030.123913988466</v>
      </c>
      <c r="L4449" s="111">
        <f t="shared" ca="1" si="831"/>
        <v>574</v>
      </c>
      <c r="M4449" s="112">
        <f t="shared" ca="1" si="832"/>
        <v>1175.6707432582552</v>
      </c>
      <c r="N4449" s="106"/>
      <c r="O4449" s="109">
        <f t="shared" ca="1" si="835"/>
        <v>10884.238926874437</v>
      </c>
      <c r="P4449" s="113">
        <f t="shared" ca="1" si="836"/>
        <v>1</v>
      </c>
      <c r="Q4449" s="114">
        <f t="shared" ca="1" si="833"/>
        <v>197</v>
      </c>
    </row>
    <row r="4450" spans="5:17" x14ac:dyDescent="0.35">
      <c r="E4450">
        <f t="shared" si="837"/>
        <v>4423</v>
      </c>
      <c r="F4450" s="109">
        <f t="shared" ca="1" si="828"/>
        <v>0.4434452200873677</v>
      </c>
      <c r="G4450" s="110">
        <f t="shared" ca="1" si="838"/>
        <v>8854.8966159502979</v>
      </c>
      <c r="H4450" s="92">
        <f t="shared" si="829"/>
        <v>4423</v>
      </c>
      <c r="I4450" s="109">
        <f t="shared" ca="1" si="830"/>
        <v>2.8904708367244583</v>
      </c>
      <c r="J4450" s="51">
        <f t="shared" ca="1" si="834"/>
        <v>10030.123913988466</v>
      </c>
      <c r="K4450" s="51">
        <f t="shared" ca="1" si="839"/>
        <v>10033.01438482519</v>
      </c>
      <c r="L4450" s="111">
        <f t="shared" ca="1" si="831"/>
        <v>574</v>
      </c>
      <c r="M4450" s="112">
        <f t="shared" ca="1" si="832"/>
        <v>1178.1177688748921</v>
      </c>
      <c r="N4450" s="106"/>
      <c r="O4450" s="109">
        <f t="shared" ca="1" si="835"/>
        <v>2440.8423094711475</v>
      </c>
      <c r="P4450" s="113">
        <f t="shared" ca="1" si="836"/>
        <v>1</v>
      </c>
      <c r="Q4450" s="114">
        <f t="shared" ca="1" si="833"/>
        <v>207</v>
      </c>
    </row>
    <row r="4451" spans="5:17" x14ac:dyDescent="0.35">
      <c r="E4451">
        <f t="shared" si="837"/>
        <v>4424</v>
      </c>
      <c r="F4451" s="109">
        <f t="shared" ca="1" si="828"/>
        <v>18.826743490408429</v>
      </c>
      <c r="G4451" s="110">
        <f t="shared" ca="1" si="838"/>
        <v>8873.7233594407062</v>
      </c>
      <c r="H4451" s="92">
        <f t="shared" si="829"/>
        <v>4424</v>
      </c>
      <c r="I4451" s="109">
        <f t="shared" ca="1" si="830"/>
        <v>0.4922159540036124</v>
      </c>
      <c r="J4451" s="51">
        <f t="shared" ca="1" si="834"/>
        <v>10033.01438482519</v>
      </c>
      <c r="K4451" s="51">
        <f t="shared" ca="1" si="839"/>
        <v>10033.506600779194</v>
      </c>
      <c r="L4451" s="111">
        <f t="shared" ca="1" si="831"/>
        <v>574</v>
      </c>
      <c r="M4451" s="112">
        <f t="shared" ca="1" si="832"/>
        <v>1159.7832413384876</v>
      </c>
      <c r="N4451" s="106"/>
      <c r="O4451" s="109">
        <f t="shared" ca="1" si="835"/>
        <v>5118.6592229278267</v>
      </c>
      <c r="P4451" s="113">
        <f t="shared" ca="1" si="836"/>
        <v>1</v>
      </c>
      <c r="Q4451" s="114">
        <f t="shared" ca="1" si="833"/>
        <v>323</v>
      </c>
    </row>
    <row r="4452" spans="5:17" x14ac:dyDescent="0.35">
      <c r="E4452">
        <f t="shared" si="837"/>
        <v>4425</v>
      </c>
      <c r="F4452" s="109">
        <f t="shared" ca="1" si="828"/>
        <v>1.9563221108326578</v>
      </c>
      <c r="G4452" s="110">
        <f t="shared" ca="1" si="838"/>
        <v>8875.679681551539</v>
      </c>
      <c r="H4452" s="92">
        <f t="shared" si="829"/>
        <v>4425</v>
      </c>
      <c r="I4452" s="109">
        <f t="shared" ca="1" si="830"/>
        <v>0.64049609716706923</v>
      </c>
      <c r="J4452" s="51">
        <f t="shared" ca="1" si="834"/>
        <v>10033.506600779194</v>
      </c>
      <c r="K4452" s="51">
        <f t="shared" ca="1" si="839"/>
        <v>10034.147096876361</v>
      </c>
      <c r="L4452" s="111">
        <f t="shared" ca="1" si="831"/>
        <v>574</v>
      </c>
      <c r="M4452" s="112">
        <f t="shared" ca="1" si="832"/>
        <v>1158.4674153248216</v>
      </c>
      <c r="N4452" s="106"/>
      <c r="O4452" s="109">
        <f t="shared" ca="1" si="835"/>
        <v>10467.139766626389</v>
      </c>
      <c r="P4452" s="113">
        <f t="shared" ca="1" si="836"/>
        <v>1</v>
      </c>
      <c r="Q4452" s="114">
        <f t="shared" ca="1" si="833"/>
        <v>375</v>
      </c>
    </row>
    <row r="4453" spans="5:17" x14ac:dyDescent="0.35">
      <c r="E4453">
        <f t="shared" si="837"/>
        <v>4426</v>
      </c>
      <c r="F4453" s="109">
        <f t="shared" ca="1" si="828"/>
        <v>0.17531394363079517</v>
      </c>
      <c r="G4453" s="110">
        <f t="shared" ca="1" si="838"/>
        <v>8875.8549954951704</v>
      </c>
      <c r="H4453" s="92">
        <f t="shared" si="829"/>
        <v>4426</v>
      </c>
      <c r="I4453" s="109">
        <f t="shared" ca="1" si="830"/>
        <v>1.9155407829566395</v>
      </c>
      <c r="J4453" s="51">
        <f t="shared" ca="1" si="834"/>
        <v>10034.147096876361</v>
      </c>
      <c r="K4453" s="51">
        <f t="shared" ca="1" si="839"/>
        <v>10036.062637659317</v>
      </c>
      <c r="L4453" s="111">
        <f t="shared" ca="1" si="831"/>
        <v>574</v>
      </c>
      <c r="M4453" s="112">
        <f t="shared" ca="1" si="832"/>
        <v>1160.2076421641468</v>
      </c>
      <c r="N4453" s="106"/>
      <c r="O4453" s="109">
        <f t="shared" ca="1" si="835"/>
        <v>10811.634830285662</v>
      </c>
      <c r="P4453" s="113">
        <f t="shared" ca="1" si="836"/>
        <v>1</v>
      </c>
      <c r="Q4453" s="114">
        <f t="shared" ca="1" si="833"/>
        <v>232</v>
      </c>
    </row>
    <row r="4454" spans="5:17" x14ac:dyDescent="0.35">
      <c r="E4454">
        <f t="shared" si="837"/>
        <v>4427</v>
      </c>
      <c r="F4454" s="109">
        <f t="shared" ca="1" si="828"/>
        <v>1.849927884410123</v>
      </c>
      <c r="G4454" s="110">
        <f t="shared" ca="1" si="838"/>
        <v>8877.7049233795806</v>
      </c>
      <c r="H4454" s="92">
        <f t="shared" si="829"/>
        <v>4427</v>
      </c>
      <c r="I4454" s="109">
        <f t="shared" ca="1" si="830"/>
        <v>1.5888463995715225</v>
      </c>
      <c r="J4454" s="51">
        <f t="shared" ca="1" si="834"/>
        <v>10036.062637659317</v>
      </c>
      <c r="K4454" s="51">
        <f t="shared" ca="1" si="839"/>
        <v>10037.651484058888</v>
      </c>
      <c r="L4454" s="111">
        <f t="shared" ca="1" si="831"/>
        <v>573</v>
      </c>
      <c r="M4454" s="112">
        <f t="shared" ca="1" si="832"/>
        <v>1159.9465606793074</v>
      </c>
      <c r="N4454" s="106"/>
      <c r="O4454" s="109">
        <f t="shared" ca="1" si="835"/>
        <v>3550.0309366623519</v>
      </c>
      <c r="P4454" s="113">
        <f t="shared" ca="1" si="836"/>
        <v>1</v>
      </c>
      <c r="Q4454" s="114">
        <f t="shared" ca="1" si="833"/>
        <v>282</v>
      </c>
    </row>
    <row r="4455" spans="5:17" x14ac:dyDescent="0.35">
      <c r="E4455">
        <f t="shared" si="837"/>
        <v>4428</v>
      </c>
      <c r="F4455" s="109">
        <f t="shared" ca="1" si="828"/>
        <v>0.90566751671513912</v>
      </c>
      <c r="G4455" s="110">
        <f t="shared" ca="1" si="838"/>
        <v>8878.6105908962963</v>
      </c>
      <c r="H4455" s="92">
        <f t="shared" si="829"/>
        <v>4428</v>
      </c>
      <c r="I4455" s="109">
        <f t="shared" ca="1" si="830"/>
        <v>3.4639325212334993</v>
      </c>
      <c r="J4455" s="51">
        <f t="shared" ca="1" si="834"/>
        <v>10037.651484058888</v>
      </c>
      <c r="K4455" s="51">
        <f t="shared" ca="1" si="839"/>
        <v>10041.115416580122</v>
      </c>
      <c r="L4455" s="111">
        <f t="shared" ca="1" si="831"/>
        <v>572</v>
      </c>
      <c r="M4455" s="112">
        <f t="shared" ca="1" si="832"/>
        <v>1162.5048256838254</v>
      </c>
      <c r="N4455" s="106"/>
      <c r="O4455" s="109">
        <f t="shared" ca="1" si="835"/>
        <v>8554.5812478628814</v>
      </c>
      <c r="P4455" s="113">
        <f t="shared" ca="1" si="836"/>
        <v>1</v>
      </c>
      <c r="Q4455" s="114">
        <f t="shared" ca="1" si="833"/>
        <v>529</v>
      </c>
    </row>
    <row r="4456" spans="5:17" x14ac:dyDescent="0.35">
      <c r="E4456">
        <f t="shared" si="837"/>
        <v>4429</v>
      </c>
      <c r="F4456" s="109">
        <f t="shared" ca="1" si="828"/>
        <v>1.3299053358132626</v>
      </c>
      <c r="G4456" s="110">
        <f t="shared" ca="1" si="838"/>
        <v>8879.9404962321096</v>
      </c>
      <c r="H4456" s="92">
        <f t="shared" si="829"/>
        <v>4429</v>
      </c>
      <c r="I4456" s="109">
        <f t="shared" ca="1" si="830"/>
        <v>0.74201698748707923</v>
      </c>
      <c r="J4456" s="51">
        <f t="shared" ca="1" si="834"/>
        <v>10041.115416580122</v>
      </c>
      <c r="K4456" s="51">
        <f t="shared" ca="1" si="839"/>
        <v>10041.857433567609</v>
      </c>
      <c r="L4456" s="111">
        <f t="shared" ca="1" si="831"/>
        <v>571</v>
      </c>
      <c r="M4456" s="112">
        <f t="shared" ca="1" si="832"/>
        <v>1161.9169373354998</v>
      </c>
      <c r="N4456" s="106"/>
      <c r="O4456" s="109">
        <f t="shared" ca="1" si="835"/>
        <v>6887.2342927595637</v>
      </c>
      <c r="P4456" s="113">
        <f t="shared" ca="1" si="836"/>
        <v>1</v>
      </c>
      <c r="Q4456" s="114">
        <f t="shared" ca="1" si="833"/>
        <v>438</v>
      </c>
    </row>
    <row r="4457" spans="5:17" x14ac:dyDescent="0.35">
      <c r="E4457">
        <f t="shared" si="837"/>
        <v>4430</v>
      </c>
      <c r="F4457" s="109">
        <f t="shared" ca="1" si="828"/>
        <v>2.7531422425104619</v>
      </c>
      <c r="G4457" s="110">
        <f t="shared" ca="1" si="838"/>
        <v>8882.6936384746205</v>
      </c>
      <c r="H4457" s="92">
        <f t="shared" si="829"/>
        <v>4430</v>
      </c>
      <c r="I4457" s="109">
        <f t="shared" ca="1" si="830"/>
        <v>5.5182389739607975</v>
      </c>
      <c r="J4457" s="51">
        <f t="shared" ca="1" si="834"/>
        <v>10041.857433567609</v>
      </c>
      <c r="K4457" s="51">
        <f t="shared" ca="1" si="839"/>
        <v>10047.37567254157</v>
      </c>
      <c r="L4457" s="111">
        <f t="shared" ca="1" si="831"/>
        <v>570</v>
      </c>
      <c r="M4457" s="112">
        <f t="shared" ca="1" si="832"/>
        <v>1164.6820340669492</v>
      </c>
      <c r="N4457" s="106"/>
      <c r="O4457" s="109">
        <f t="shared" ca="1" si="835"/>
        <v>6378.5715804299252</v>
      </c>
      <c r="P4457" s="113">
        <f t="shared" ca="1" si="836"/>
        <v>1</v>
      </c>
      <c r="Q4457" s="114">
        <f t="shared" ca="1" si="833"/>
        <v>381</v>
      </c>
    </row>
    <row r="4458" spans="5:17" x14ac:dyDescent="0.35">
      <c r="E4458">
        <f t="shared" si="837"/>
        <v>4431</v>
      </c>
      <c r="F4458" s="109">
        <f t="shared" ca="1" si="828"/>
        <v>1.0961636394005523</v>
      </c>
      <c r="G4458" s="110">
        <f t="shared" ca="1" si="838"/>
        <v>8883.7898021140209</v>
      </c>
      <c r="H4458" s="92">
        <f t="shared" si="829"/>
        <v>4431</v>
      </c>
      <c r="I4458" s="109">
        <f t="shared" ca="1" si="830"/>
        <v>3.2427616671881481</v>
      </c>
      <c r="J4458" s="51">
        <f t="shared" ca="1" si="834"/>
        <v>10047.37567254157</v>
      </c>
      <c r="K4458" s="51">
        <f t="shared" ca="1" si="839"/>
        <v>10050.618434208758</v>
      </c>
      <c r="L4458" s="111">
        <f t="shared" ca="1" si="831"/>
        <v>569</v>
      </c>
      <c r="M4458" s="112">
        <f t="shared" ca="1" si="832"/>
        <v>1166.8286320947373</v>
      </c>
      <c r="N4458" s="106"/>
      <c r="O4458" s="109">
        <f t="shared" ca="1" si="835"/>
        <v>3172.2880247378753</v>
      </c>
      <c r="P4458" s="113">
        <f t="shared" ca="1" si="836"/>
        <v>1</v>
      </c>
      <c r="Q4458" s="114">
        <f t="shared" ca="1" si="833"/>
        <v>243</v>
      </c>
    </row>
    <row r="4459" spans="5:17" x14ac:dyDescent="0.35">
      <c r="E4459">
        <f t="shared" si="837"/>
        <v>4432</v>
      </c>
      <c r="F4459" s="109">
        <f t="shared" ca="1" si="828"/>
        <v>7.9151037291358755</v>
      </c>
      <c r="G4459" s="110">
        <f t="shared" ca="1" si="838"/>
        <v>8891.7049058431567</v>
      </c>
      <c r="H4459" s="92">
        <f t="shared" si="829"/>
        <v>4432</v>
      </c>
      <c r="I4459" s="109">
        <f t="shared" ca="1" si="830"/>
        <v>2.1917239235276451</v>
      </c>
      <c r="J4459" s="51">
        <f t="shared" ca="1" si="834"/>
        <v>10050.618434208758</v>
      </c>
      <c r="K4459" s="51">
        <f t="shared" ca="1" si="839"/>
        <v>10052.810158132286</v>
      </c>
      <c r="L4459" s="111">
        <f t="shared" ca="1" si="831"/>
        <v>568</v>
      </c>
      <c r="M4459" s="112">
        <f t="shared" ca="1" si="832"/>
        <v>1161.1052522891296</v>
      </c>
      <c r="N4459" s="106"/>
      <c r="O4459" s="109">
        <f t="shared" ca="1" si="835"/>
        <v>10912.517047638517</v>
      </c>
      <c r="P4459" s="113">
        <f t="shared" ca="1" si="836"/>
        <v>1</v>
      </c>
      <c r="Q4459" s="114">
        <f t="shared" ca="1" si="833"/>
        <v>180</v>
      </c>
    </row>
    <row r="4460" spans="5:17" x14ac:dyDescent="0.35">
      <c r="E4460">
        <f t="shared" si="837"/>
        <v>4433</v>
      </c>
      <c r="F4460" s="109">
        <f t="shared" ca="1" si="828"/>
        <v>0.32549357402175666</v>
      </c>
      <c r="G4460" s="110">
        <f t="shared" ca="1" si="838"/>
        <v>8892.0303994171791</v>
      </c>
      <c r="H4460" s="92">
        <f t="shared" si="829"/>
        <v>4433</v>
      </c>
      <c r="I4460" s="109">
        <f t="shared" ca="1" si="830"/>
        <v>0.58030935877756873</v>
      </c>
      <c r="J4460" s="51">
        <f t="shared" ca="1" si="834"/>
        <v>10052.810158132286</v>
      </c>
      <c r="K4460" s="51">
        <f t="shared" ca="1" si="839"/>
        <v>10053.390467491065</v>
      </c>
      <c r="L4460" s="111">
        <f t="shared" ca="1" si="831"/>
        <v>567</v>
      </c>
      <c r="M4460" s="112">
        <f t="shared" ca="1" si="832"/>
        <v>1161.3600680738855</v>
      </c>
      <c r="N4460" s="106"/>
      <c r="O4460" s="109">
        <f t="shared" ca="1" si="835"/>
        <v>4595.6385903325217</v>
      </c>
      <c r="P4460" s="113">
        <f t="shared" ca="1" si="836"/>
        <v>1</v>
      </c>
      <c r="Q4460" s="114">
        <f t="shared" ca="1" si="833"/>
        <v>330</v>
      </c>
    </row>
    <row r="4461" spans="5:17" x14ac:dyDescent="0.35">
      <c r="E4461">
        <f t="shared" si="837"/>
        <v>4434</v>
      </c>
      <c r="F4461" s="109">
        <f t="shared" ca="1" si="828"/>
        <v>0.81781091027413289</v>
      </c>
      <c r="G4461" s="110">
        <f t="shared" ca="1" si="838"/>
        <v>8892.8482103274528</v>
      </c>
      <c r="H4461" s="92">
        <f t="shared" si="829"/>
        <v>4434</v>
      </c>
      <c r="I4461" s="109">
        <f t="shared" ca="1" si="830"/>
        <v>2.0781792652133531</v>
      </c>
      <c r="J4461" s="51">
        <f t="shared" ca="1" si="834"/>
        <v>10053.390467491065</v>
      </c>
      <c r="K4461" s="51">
        <f t="shared" ca="1" si="839"/>
        <v>10055.468646756279</v>
      </c>
      <c r="L4461" s="111">
        <f t="shared" ca="1" si="831"/>
        <v>566</v>
      </c>
      <c r="M4461" s="112">
        <f t="shared" ca="1" si="832"/>
        <v>1162.620436428826</v>
      </c>
      <c r="N4461" s="106"/>
      <c r="O4461" s="109">
        <f t="shared" ca="1" si="835"/>
        <v>1272.0403820203012</v>
      </c>
      <c r="P4461" s="113">
        <f t="shared" ca="1" si="836"/>
        <v>1</v>
      </c>
      <c r="Q4461" s="114">
        <f t="shared" ca="1" si="833"/>
        <v>89</v>
      </c>
    </row>
    <row r="4462" spans="5:17" x14ac:dyDescent="0.35">
      <c r="E4462">
        <f t="shared" si="837"/>
        <v>4435</v>
      </c>
      <c r="F4462" s="109">
        <f t="shared" ca="1" si="828"/>
        <v>0.24601420088217865</v>
      </c>
      <c r="G4462" s="110">
        <f t="shared" ca="1" si="838"/>
        <v>8893.094224528335</v>
      </c>
      <c r="H4462" s="92">
        <f t="shared" si="829"/>
        <v>4435</v>
      </c>
      <c r="I4462" s="109">
        <f t="shared" ca="1" si="830"/>
        <v>10.604020899305466</v>
      </c>
      <c r="J4462" s="51">
        <f t="shared" ca="1" si="834"/>
        <v>10055.468646756279</v>
      </c>
      <c r="K4462" s="51">
        <f t="shared" ca="1" si="839"/>
        <v>10066.072667655584</v>
      </c>
      <c r="L4462" s="111">
        <f t="shared" ca="1" si="831"/>
        <v>565</v>
      </c>
      <c r="M4462" s="112">
        <f t="shared" ca="1" si="832"/>
        <v>1172.9784431272492</v>
      </c>
      <c r="N4462" s="106"/>
      <c r="O4462" s="109">
        <f t="shared" ca="1" si="835"/>
        <v>3643.708033179852</v>
      </c>
      <c r="P4462" s="113">
        <f t="shared" ca="1" si="836"/>
        <v>1</v>
      </c>
      <c r="Q4462" s="114">
        <f t="shared" ca="1" si="833"/>
        <v>272</v>
      </c>
    </row>
    <row r="4463" spans="5:17" x14ac:dyDescent="0.35">
      <c r="E4463">
        <f t="shared" si="837"/>
        <v>4436</v>
      </c>
      <c r="F4463" s="109">
        <f t="shared" ca="1" si="828"/>
        <v>2.1036385217729574</v>
      </c>
      <c r="G4463" s="110">
        <f t="shared" ca="1" si="838"/>
        <v>8895.1978630501071</v>
      </c>
      <c r="H4463" s="92">
        <f t="shared" si="829"/>
        <v>4436</v>
      </c>
      <c r="I4463" s="109">
        <f t="shared" ca="1" si="830"/>
        <v>2.5014853863696214</v>
      </c>
      <c r="J4463" s="51">
        <f t="shared" ca="1" si="834"/>
        <v>10066.072667655584</v>
      </c>
      <c r="K4463" s="51">
        <f t="shared" ca="1" si="839"/>
        <v>10068.574153041955</v>
      </c>
      <c r="L4463" s="111">
        <f t="shared" ca="1" si="831"/>
        <v>564</v>
      </c>
      <c r="M4463" s="112">
        <f t="shared" ca="1" si="832"/>
        <v>1173.3762899918474</v>
      </c>
      <c r="N4463" s="106"/>
      <c r="O4463" s="109">
        <f t="shared" ca="1" si="835"/>
        <v>7344.1663175118929</v>
      </c>
      <c r="P4463" s="113">
        <f t="shared" ca="1" si="836"/>
        <v>1</v>
      </c>
      <c r="Q4463" s="114">
        <f t="shared" ca="1" si="833"/>
        <v>448</v>
      </c>
    </row>
    <row r="4464" spans="5:17" x14ac:dyDescent="0.35">
      <c r="E4464">
        <f t="shared" si="837"/>
        <v>4437</v>
      </c>
      <c r="F4464" s="109">
        <f t="shared" ca="1" si="828"/>
        <v>6.9723690662994331E-2</v>
      </c>
      <c r="G4464" s="110">
        <f t="shared" ca="1" si="838"/>
        <v>8895.2675867407706</v>
      </c>
      <c r="H4464" s="92">
        <f t="shared" si="829"/>
        <v>4437</v>
      </c>
      <c r="I4464" s="109">
        <f t="shared" ca="1" si="830"/>
        <v>0.58383077748671697</v>
      </c>
      <c r="J4464" s="51">
        <f t="shared" ca="1" si="834"/>
        <v>10068.574153041955</v>
      </c>
      <c r="K4464" s="51">
        <f t="shared" ca="1" si="839"/>
        <v>10069.157983819441</v>
      </c>
      <c r="L4464" s="111">
        <f t="shared" ca="1" si="831"/>
        <v>563</v>
      </c>
      <c r="M4464" s="112">
        <f t="shared" ca="1" si="832"/>
        <v>1173.8903970786705</v>
      </c>
      <c r="N4464" s="106"/>
      <c r="O4464" s="109">
        <f t="shared" ca="1" si="835"/>
        <v>2326.1711740334322</v>
      </c>
      <c r="P4464" s="113">
        <f t="shared" ca="1" si="836"/>
        <v>1</v>
      </c>
      <c r="Q4464" s="114">
        <f t="shared" ca="1" si="833"/>
        <v>195</v>
      </c>
    </row>
    <row r="4465" spans="5:17" x14ac:dyDescent="0.35">
      <c r="E4465">
        <f t="shared" si="837"/>
        <v>4438</v>
      </c>
      <c r="F4465" s="109">
        <f t="shared" ca="1" si="828"/>
        <v>0.79820550133590651</v>
      </c>
      <c r="G4465" s="110">
        <f t="shared" ca="1" si="838"/>
        <v>8896.0657922421069</v>
      </c>
      <c r="H4465" s="92">
        <f t="shared" si="829"/>
        <v>4438</v>
      </c>
      <c r="I4465" s="109">
        <f t="shared" ca="1" si="830"/>
        <v>1.5443072182657327</v>
      </c>
      <c r="J4465" s="51">
        <f t="shared" ca="1" si="834"/>
        <v>10069.157983819441</v>
      </c>
      <c r="K4465" s="51">
        <f t="shared" ca="1" si="839"/>
        <v>10070.702291037707</v>
      </c>
      <c r="L4465" s="111">
        <f t="shared" ca="1" si="831"/>
        <v>562</v>
      </c>
      <c r="M4465" s="112">
        <f t="shared" ca="1" si="832"/>
        <v>1174.6364987956003</v>
      </c>
      <c r="N4465" s="106"/>
      <c r="O4465" s="109">
        <f t="shared" ca="1" si="835"/>
        <v>9265.722904360242</v>
      </c>
      <c r="P4465" s="113">
        <f t="shared" ca="1" si="836"/>
        <v>1</v>
      </c>
      <c r="Q4465" s="114">
        <f t="shared" ca="1" si="833"/>
        <v>556</v>
      </c>
    </row>
    <row r="4466" spans="5:17" x14ac:dyDescent="0.35">
      <c r="E4466">
        <f t="shared" si="837"/>
        <v>4439</v>
      </c>
      <c r="F4466" s="109">
        <f t="shared" ca="1" si="828"/>
        <v>4.9736616080839603E-2</v>
      </c>
      <c r="G4466" s="110">
        <f t="shared" ca="1" si="838"/>
        <v>8896.1155288581886</v>
      </c>
      <c r="H4466" s="92">
        <f t="shared" si="829"/>
        <v>4439</v>
      </c>
      <c r="I4466" s="109">
        <f t="shared" ca="1" si="830"/>
        <v>1.190354286746466</v>
      </c>
      <c r="J4466" s="51">
        <f t="shared" ca="1" si="834"/>
        <v>10070.702291037707</v>
      </c>
      <c r="K4466" s="51">
        <f t="shared" ca="1" si="839"/>
        <v>10071.892645324453</v>
      </c>
      <c r="L4466" s="111">
        <f t="shared" ca="1" si="831"/>
        <v>561</v>
      </c>
      <c r="M4466" s="112">
        <f t="shared" ca="1" si="832"/>
        <v>1175.7771164662645</v>
      </c>
      <c r="N4466" s="106"/>
      <c r="O4466" s="109">
        <f t="shared" ca="1" si="835"/>
        <v>5348.7098821711588</v>
      </c>
      <c r="P4466" s="113">
        <f t="shared" ca="1" si="836"/>
        <v>1</v>
      </c>
      <c r="Q4466" s="114">
        <f t="shared" ca="1" si="833"/>
        <v>323</v>
      </c>
    </row>
    <row r="4467" spans="5:17" x14ac:dyDescent="0.35">
      <c r="E4467">
        <f t="shared" si="837"/>
        <v>4440</v>
      </c>
      <c r="F4467" s="109">
        <f t="shared" ca="1" si="828"/>
        <v>0.74610593230844502</v>
      </c>
      <c r="G4467" s="110">
        <f t="shared" ca="1" si="838"/>
        <v>8896.8616347904972</v>
      </c>
      <c r="H4467" s="92">
        <f t="shared" si="829"/>
        <v>4440</v>
      </c>
      <c r="I4467" s="109">
        <f t="shared" ca="1" si="830"/>
        <v>1.7353016347336563</v>
      </c>
      <c r="J4467" s="51">
        <f t="shared" ca="1" si="834"/>
        <v>10071.892645324453</v>
      </c>
      <c r="K4467" s="51">
        <f t="shared" ca="1" si="839"/>
        <v>10073.627946959186</v>
      </c>
      <c r="L4467" s="111">
        <f t="shared" ca="1" si="831"/>
        <v>560</v>
      </c>
      <c r="M4467" s="112">
        <f t="shared" ca="1" si="832"/>
        <v>1176.7663121686892</v>
      </c>
      <c r="N4467" s="106"/>
      <c r="O4467" s="109">
        <f t="shared" ca="1" si="835"/>
        <v>10336.642569191425</v>
      </c>
      <c r="P4467" s="113">
        <f t="shared" ca="1" si="836"/>
        <v>1</v>
      </c>
      <c r="Q4467" s="114">
        <f t="shared" ca="1" si="833"/>
        <v>437</v>
      </c>
    </row>
    <row r="4468" spans="5:17" x14ac:dyDescent="0.35">
      <c r="E4468">
        <f t="shared" si="837"/>
        <v>4441</v>
      </c>
      <c r="F4468" s="109">
        <f t="shared" ca="1" si="828"/>
        <v>3.4408389843017346</v>
      </c>
      <c r="G4468" s="110">
        <f t="shared" ca="1" si="838"/>
        <v>8900.3024737747983</v>
      </c>
      <c r="H4468" s="92">
        <f t="shared" si="829"/>
        <v>4441</v>
      </c>
      <c r="I4468" s="109">
        <f t="shared" ca="1" si="830"/>
        <v>1.0997256827339048</v>
      </c>
      <c r="J4468" s="51">
        <f t="shared" ca="1" si="834"/>
        <v>10073.627946959186</v>
      </c>
      <c r="K4468" s="51">
        <f t="shared" ca="1" si="839"/>
        <v>10074.72767264192</v>
      </c>
      <c r="L4468" s="111">
        <f t="shared" ca="1" si="831"/>
        <v>559</v>
      </c>
      <c r="M4468" s="112">
        <f t="shared" ca="1" si="832"/>
        <v>1174.4251988671222</v>
      </c>
      <c r="N4468" s="106"/>
      <c r="O4468" s="109">
        <f t="shared" ca="1" si="835"/>
        <v>3147.539023025945</v>
      </c>
      <c r="P4468" s="113">
        <f t="shared" ca="1" si="836"/>
        <v>1</v>
      </c>
      <c r="Q4468" s="114">
        <f t="shared" ca="1" si="833"/>
        <v>240</v>
      </c>
    </row>
    <row r="4469" spans="5:17" x14ac:dyDescent="0.35">
      <c r="E4469">
        <f t="shared" si="837"/>
        <v>4442</v>
      </c>
      <c r="F4469" s="109">
        <f t="shared" ca="1" si="828"/>
        <v>0.61794331118933821</v>
      </c>
      <c r="G4469" s="110">
        <f t="shared" ca="1" si="838"/>
        <v>8900.9204170859884</v>
      </c>
      <c r="H4469" s="92">
        <f t="shared" si="829"/>
        <v>4442</v>
      </c>
      <c r="I4469" s="109">
        <f t="shared" ca="1" si="830"/>
        <v>4.0118891659479093E-2</v>
      </c>
      <c r="J4469" s="51">
        <f t="shared" ca="1" si="834"/>
        <v>10074.72767264192</v>
      </c>
      <c r="K4469" s="51">
        <f t="shared" ca="1" si="839"/>
        <v>10074.767791533581</v>
      </c>
      <c r="L4469" s="111">
        <f t="shared" ca="1" si="831"/>
        <v>558</v>
      </c>
      <c r="M4469" s="112">
        <f t="shared" ca="1" si="832"/>
        <v>1173.8473744475923</v>
      </c>
      <c r="N4469" s="106"/>
      <c r="O4469" s="109">
        <f t="shared" ca="1" si="835"/>
        <v>8143.8223703178046</v>
      </c>
      <c r="P4469" s="113">
        <f t="shared" ca="1" si="836"/>
        <v>1</v>
      </c>
      <c r="Q4469" s="114">
        <f t="shared" ca="1" si="833"/>
        <v>532</v>
      </c>
    </row>
    <row r="4470" spans="5:17" x14ac:dyDescent="0.35">
      <c r="E4470">
        <f t="shared" si="837"/>
        <v>4443</v>
      </c>
      <c r="F4470" s="109">
        <f t="shared" ca="1" si="828"/>
        <v>2.4894026790185486</v>
      </c>
      <c r="G4470" s="110">
        <f t="shared" ca="1" si="838"/>
        <v>8903.4098197650073</v>
      </c>
      <c r="H4470" s="92">
        <f t="shared" si="829"/>
        <v>4443</v>
      </c>
      <c r="I4470" s="109">
        <f t="shared" ca="1" si="830"/>
        <v>0.1433641214750502</v>
      </c>
      <c r="J4470" s="51">
        <f t="shared" ca="1" si="834"/>
        <v>10074.767791533581</v>
      </c>
      <c r="K4470" s="51">
        <f t="shared" ca="1" si="839"/>
        <v>10074.911155655056</v>
      </c>
      <c r="L4470" s="111">
        <f t="shared" ca="1" si="831"/>
        <v>557</v>
      </c>
      <c r="M4470" s="112">
        <f t="shared" ca="1" si="832"/>
        <v>1171.5013358900487</v>
      </c>
      <c r="N4470" s="106"/>
      <c r="O4470" s="109">
        <f t="shared" ca="1" si="835"/>
        <v>8575.0904132659962</v>
      </c>
      <c r="P4470" s="113">
        <f t="shared" ca="1" si="836"/>
        <v>1</v>
      </c>
      <c r="Q4470" s="114">
        <f t="shared" ca="1" si="833"/>
        <v>524</v>
      </c>
    </row>
    <row r="4471" spans="5:17" x14ac:dyDescent="0.35">
      <c r="E4471">
        <f t="shared" si="837"/>
        <v>4444</v>
      </c>
      <c r="F4471" s="109">
        <f t="shared" ca="1" si="828"/>
        <v>2.3611689454610199</v>
      </c>
      <c r="G4471" s="110">
        <f t="shared" ca="1" si="838"/>
        <v>8905.7709887104684</v>
      </c>
      <c r="H4471" s="92">
        <f t="shared" si="829"/>
        <v>4444</v>
      </c>
      <c r="I4471" s="109">
        <f t="shared" ca="1" si="830"/>
        <v>0.6767143240532183</v>
      </c>
      <c r="J4471" s="51">
        <f t="shared" ca="1" si="834"/>
        <v>10074.911155655056</v>
      </c>
      <c r="K4471" s="51">
        <f t="shared" ca="1" si="839"/>
        <v>10075.58786997911</v>
      </c>
      <c r="L4471" s="111">
        <f t="shared" ca="1" si="831"/>
        <v>556</v>
      </c>
      <c r="M4471" s="112">
        <f t="shared" ca="1" si="832"/>
        <v>1169.8168812686417</v>
      </c>
      <c r="N4471" s="106"/>
      <c r="O4471" s="109">
        <f t="shared" ca="1" si="835"/>
        <v>1394.4247057762657</v>
      </c>
      <c r="P4471" s="113">
        <f t="shared" ca="1" si="836"/>
        <v>1</v>
      </c>
      <c r="Q4471" s="114">
        <f t="shared" ca="1" si="833"/>
        <v>99</v>
      </c>
    </row>
    <row r="4472" spans="5:17" x14ac:dyDescent="0.35">
      <c r="E4472">
        <f t="shared" si="837"/>
        <v>4445</v>
      </c>
      <c r="F4472" s="109">
        <f t="shared" ca="1" si="828"/>
        <v>0.26722024972502023</v>
      </c>
      <c r="G4472" s="110">
        <f t="shared" ca="1" si="838"/>
        <v>8906.0382089601935</v>
      </c>
      <c r="H4472" s="92">
        <f t="shared" si="829"/>
        <v>4445</v>
      </c>
      <c r="I4472" s="109">
        <f t="shared" ca="1" si="830"/>
        <v>0.32270973919336021</v>
      </c>
      <c r="J4472" s="51">
        <f t="shared" ca="1" si="834"/>
        <v>10075.58786997911</v>
      </c>
      <c r="K4472" s="51">
        <f t="shared" ca="1" si="839"/>
        <v>10075.910579718304</v>
      </c>
      <c r="L4472" s="111">
        <f t="shared" ca="1" si="831"/>
        <v>555</v>
      </c>
      <c r="M4472" s="112">
        <f t="shared" ca="1" si="832"/>
        <v>1169.8723707581103</v>
      </c>
      <c r="N4472" s="106"/>
      <c r="O4472" s="109">
        <f t="shared" ca="1" si="835"/>
        <v>8768.6101515572354</v>
      </c>
      <c r="P4472" s="113">
        <f t="shared" ca="1" si="836"/>
        <v>1</v>
      </c>
      <c r="Q4472" s="114">
        <f t="shared" ca="1" si="833"/>
        <v>515</v>
      </c>
    </row>
    <row r="4473" spans="5:17" x14ac:dyDescent="0.35">
      <c r="E4473">
        <f t="shared" si="837"/>
        <v>4446</v>
      </c>
      <c r="F4473" s="109">
        <f t="shared" ca="1" si="828"/>
        <v>4.0049263781901168</v>
      </c>
      <c r="G4473" s="110">
        <f t="shared" ca="1" si="838"/>
        <v>8910.0431353383829</v>
      </c>
      <c r="H4473" s="92">
        <f t="shared" si="829"/>
        <v>4446</v>
      </c>
      <c r="I4473" s="109">
        <f t="shared" ca="1" si="830"/>
        <v>1.7888428842989901</v>
      </c>
      <c r="J4473" s="51">
        <f t="shared" ca="1" si="834"/>
        <v>10075.910579718304</v>
      </c>
      <c r="K4473" s="51">
        <f t="shared" ca="1" si="839"/>
        <v>10077.699422602604</v>
      </c>
      <c r="L4473" s="111">
        <f t="shared" ca="1" si="831"/>
        <v>554</v>
      </c>
      <c r="M4473" s="112">
        <f t="shared" ca="1" si="832"/>
        <v>1167.6562872642207</v>
      </c>
      <c r="N4473" s="106"/>
      <c r="O4473" s="109">
        <f t="shared" ca="1" si="835"/>
        <v>1940.8931710967092</v>
      </c>
      <c r="P4473" s="113">
        <f t="shared" ca="1" si="836"/>
        <v>1</v>
      </c>
      <c r="Q4473" s="114">
        <f t="shared" ca="1" si="833"/>
        <v>137</v>
      </c>
    </row>
    <row r="4474" spans="5:17" x14ac:dyDescent="0.35">
      <c r="E4474">
        <f t="shared" si="837"/>
        <v>4447</v>
      </c>
      <c r="F4474" s="109">
        <f t="shared" ca="1" si="828"/>
        <v>8.7801275873654761E-3</v>
      </c>
      <c r="G4474" s="110">
        <f t="shared" ca="1" si="838"/>
        <v>8910.0519154659705</v>
      </c>
      <c r="H4474" s="92">
        <f t="shared" si="829"/>
        <v>4447</v>
      </c>
      <c r="I4474" s="109">
        <f t="shared" ca="1" si="830"/>
        <v>0.48354862931488651</v>
      </c>
      <c r="J4474" s="51">
        <f t="shared" ca="1" si="834"/>
        <v>10077.699422602604</v>
      </c>
      <c r="K4474" s="51">
        <f t="shared" ca="1" si="839"/>
        <v>10078.182971231918</v>
      </c>
      <c r="L4474" s="111">
        <f t="shared" ca="1" si="831"/>
        <v>553</v>
      </c>
      <c r="M4474" s="112">
        <f t="shared" ca="1" si="832"/>
        <v>1168.1310557659472</v>
      </c>
      <c r="N4474" s="106"/>
      <c r="O4474" s="109">
        <f t="shared" ca="1" si="835"/>
        <v>9757.0624430213957</v>
      </c>
      <c r="P4474" s="113">
        <f t="shared" ca="1" si="836"/>
        <v>1</v>
      </c>
      <c r="Q4474" s="114">
        <f t="shared" ca="1" si="833"/>
        <v>570</v>
      </c>
    </row>
    <row r="4475" spans="5:17" x14ac:dyDescent="0.35">
      <c r="E4475">
        <f t="shared" si="837"/>
        <v>4448</v>
      </c>
      <c r="F4475" s="109">
        <f t="shared" ca="1" si="828"/>
        <v>0.89276802089825447</v>
      </c>
      <c r="G4475" s="110">
        <f t="shared" ca="1" si="838"/>
        <v>8910.9446834868686</v>
      </c>
      <c r="H4475" s="92">
        <f t="shared" si="829"/>
        <v>4448</v>
      </c>
      <c r="I4475" s="109">
        <f t="shared" ca="1" si="830"/>
        <v>2.5038134140088419</v>
      </c>
      <c r="J4475" s="51">
        <f t="shared" ca="1" si="834"/>
        <v>10078.182971231918</v>
      </c>
      <c r="K4475" s="51">
        <f t="shared" ca="1" si="839"/>
        <v>10080.686784645926</v>
      </c>
      <c r="L4475" s="111">
        <f t="shared" ca="1" si="831"/>
        <v>552</v>
      </c>
      <c r="M4475" s="112">
        <f t="shared" ca="1" si="832"/>
        <v>1169.7421011590577</v>
      </c>
      <c r="N4475" s="106"/>
      <c r="O4475" s="109">
        <f t="shared" ca="1" si="835"/>
        <v>6371.2805031032558</v>
      </c>
      <c r="P4475" s="113">
        <f t="shared" ca="1" si="836"/>
        <v>1</v>
      </c>
      <c r="Q4475" s="114">
        <f t="shared" ca="1" si="833"/>
        <v>380</v>
      </c>
    </row>
    <row r="4476" spans="5:17" x14ac:dyDescent="0.35">
      <c r="E4476">
        <f t="shared" si="837"/>
        <v>4449</v>
      </c>
      <c r="F4476" s="109">
        <f t="shared" ca="1" si="828"/>
        <v>1.6779896451039267</v>
      </c>
      <c r="G4476" s="110">
        <f t="shared" ca="1" si="838"/>
        <v>8912.622673131973</v>
      </c>
      <c r="H4476" s="92">
        <f t="shared" si="829"/>
        <v>4449</v>
      </c>
      <c r="I4476" s="109">
        <f t="shared" ca="1" si="830"/>
        <v>0.17686309427758973</v>
      </c>
      <c r="J4476" s="51">
        <f t="shared" ca="1" si="834"/>
        <v>10080.686784645926</v>
      </c>
      <c r="K4476" s="51">
        <f t="shared" ca="1" si="839"/>
        <v>10080.863647740203</v>
      </c>
      <c r="L4476" s="111">
        <f t="shared" ca="1" si="831"/>
        <v>551</v>
      </c>
      <c r="M4476" s="112">
        <f t="shared" ca="1" si="832"/>
        <v>1168.2409746082303</v>
      </c>
      <c r="N4476" s="106"/>
      <c r="O4476" s="109">
        <f t="shared" ca="1" si="835"/>
        <v>5125.8071051043817</v>
      </c>
      <c r="P4476" s="113">
        <f t="shared" ca="1" si="836"/>
        <v>1</v>
      </c>
      <c r="Q4476" s="114">
        <f t="shared" ca="1" si="833"/>
        <v>322</v>
      </c>
    </row>
    <row r="4477" spans="5:17" x14ac:dyDescent="0.35">
      <c r="E4477">
        <f t="shared" si="837"/>
        <v>4450</v>
      </c>
      <c r="F4477" s="109">
        <f t="shared" ca="1" si="828"/>
        <v>0.93775679081581265</v>
      </c>
      <c r="G4477" s="110">
        <f t="shared" ca="1" si="838"/>
        <v>8913.5604299227889</v>
      </c>
      <c r="H4477" s="92">
        <f t="shared" si="829"/>
        <v>4450</v>
      </c>
      <c r="I4477" s="109">
        <f t="shared" ca="1" si="830"/>
        <v>2.3892761648949339</v>
      </c>
      <c r="J4477" s="51">
        <f t="shared" ca="1" si="834"/>
        <v>10080.863647740203</v>
      </c>
      <c r="K4477" s="51">
        <f t="shared" ca="1" si="839"/>
        <v>10083.252923905098</v>
      </c>
      <c r="L4477" s="111">
        <f t="shared" ca="1" si="831"/>
        <v>550</v>
      </c>
      <c r="M4477" s="112">
        <f t="shared" ca="1" si="832"/>
        <v>1169.6924939823093</v>
      </c>
      <c r="N4477" s="106"/>
      <c r="O4477" s="109">
        <f t="shared" ca="1" si="835"/>
        <v>9300.2166195251011</v>
      </c>
      <c r="P4477" s="113">
        <f t="shared" ca="1" si="836"/>
        <v>1</v>
      </c>
      <c r="Q4477" s="114">
        <f t="shared" ca="1" si="833"/>
        <v>563</v>
      </c>
    </row>
    <row r="4478" spans="5:17" x14ac:dyDescent="0.35">
      <c r="E4478">
        <f t="shared" si="837"/>
        <v>4451</v>
      </c>
      <c r="F4478" s="109">
        <f t="shared" ca="1" si="828"/>
        <v>1.9592556524305516</v>
      </c>
      <c r="G4478" s="110">
        <f t="shared" ca="1" si="838"/>
        <v>8915.5196855752201</v>
      </c>
      <c r="H4478" s="92">
        <f t="shared" si="829"/>
        <v>4451</v>
      </c>
      <c r="I4478" s="109">
        <f t="shared" ca="1" si="830"/>
        <v>0.60255389862123188</v>
      </c>
      <c r="J4478" s="51">
        <f t="shared" ca="1" si="834"/>
        <v>10083.252923905098</v>
      </c>
      <c r="K4478" s="51">
        <f t="shared" ca="1" si="839"/>
        <v>10083.85547780372</v>
      </c>
      <c r="L4478" s="111">
        <f t="shared" ca="1" si="831"/>
        <v>549</v>
      </c>
      <c r="M4478" s="112">
        <f t="shared" ca="1" si="832"/>
        <v>1168.3357922284995</v>
      </c>
      <c r="N4478" s="106"/>
      <c r="O4478" s="109">
        <f t="shared" ca="1" si="835"/>
        <v>5942.2884232457209</v>
      </c>
      <c r="P4478" s="113">
        <f t="shared" ca="1" si="836"/>
        <v>1</v>
      </c>
      <c r="Q4478" s="114">
        <f t="shared" ca="1" si="833"/>
        <v>361</v>
      </c>
    </row>
    <row r="4479" spans="5:17" x14ac:dyDescent="0.35">
      <c r="E4479">
        <f t="shared" si="837"/>
        <v>4452</v>
      </c>
      <c r="F4479" s="109">
        <f t="shared" ca="1" si="828"/>
        <v>4.995995135220741</v>
      </c>
      <c r="G4479" s="110">
        <f t="shared" ca="1" si="838"/>
        <v>8920.5156807104413</v>
      </c>
      <c r="H4479" s="92">
        <f t="shared" si="829"/>
        <v>4452</v>
      </c>
      <c r="I4479" s="109">
        <f t="shared" ca="1" si="830"/>
        <v>0.55079286106615633</v>
      </c>
      <c r="J4479" s="51">
        <f t="shared" ca="1" si="834"/>
        <v>10083.85547780372</v>
      </c>
      <c r="K4479" s="51">
        <f t="shared" ca="1" si="839"/>
        <v>10084.406270664786</v>
      </c>
      <c r="L4479" s="111">
        <f t="shared" ca="1" si="831"/>
        <v>548</v>
      </c>
      <c r="M4479" s="112">
        <f t="shared" ca="1" si="832"/>
        <v>1163.8905899543443</v>
      </c>
      <c r="N4479" s="106"/>
      <c r="O4479" s="109">
        <f t="shared" ca="1" si="835"/>
        <v>4135.6529804711317</v>
      </c>
      <c r="P4479" s="113">
        <f t="shared" ca="1" si="836"/>
        <v>1</v>
      </c>
      <c r="Q4479" s="114">
        <f t="shared" ca="1" si="833"/>
        <v>323</v>
      </c>
    </row>
    <row r="4480" spans="5:17" x14ac:dyDescent="0.35">
      <c r="E4480">
        <f t="shared" si="837"/>
        <v>4453</v>
      </c>
      <c r="F4480" s="109">
        <f t="shared" ca="1" si="828"/>
        <v>1.3580764304940842</v>
      </c>
      <c r="G4480" s="110">
        <f t="shared" ca="1" si="838"/>
        <v>8921.8737571409347</v>
      </c>
      <c r="H4480" s="92">
        <f t="shared" si="829"/>
        <v>4453</v>
      </c>
      <c r="I4480" s="109">
        <f t="shared" ca="1" si="830"/>
        <v>0.59506389611641985</v>
      </c>
      <c r="J4480" s="51">
        <f t="shared" ca="1" si="834"/>
        <v>10084.406270664786</v>
      </c>
      <c r="K4480" s="51">
        <f t="shared" ca="1" si="839"/>
        <v>10085.001334560902</v>
      </c>
      <c r="L4480" s="111">
        <f t="shared" ca="1" si="831"/>
        <v>547</v>
      </c>
      <c r="M4480" s="112">
        <f t="shared" ca="1" si="832"/>
        <v>1163.1275774199676</v>
      </c>
      <c r="N4480" s="106"/>
      <c r="O4480" s="109">
        <f t="shared" ca="1" si="835"/>
        <v>7385.5212093296323</v>
      </c>
      <c r="P4480" s="113">
        <f t="shared" ca="1" si="836"/>
        <v>1</v>
      </c>
      <c r="Q4480" s="114">
        <f t="shared" ca="1" si="833"/>
        <v>452</v>
      </c>
    </row>
    <row r="4481" spans="5:17" x14ac:dyDescent="0.35">
      <c r="E4481">
        <f t="shared" si="837"/>
        <v>4454</v>
      </c>
      <c r="F4481" s="109">
        <f t="shared" ca="1" si="828"/>
        <v>2.1942833890704838</v>
      </c>
      <c r="G4481" s="110">
        <f t="shared" ca="1" si="838"/>
        <v>8924.0680405300045</v>
      </c>
      <c r="H4481" s="92">
        <f t="shared" si="829"/>
        <v>4454</v>
      </c>
      <c r="I4481" s="109">
        <f t="shared" ca="1" si="830"/>
        <v>5.0044189346135316E-3</v>
      </c>
      <c r="J4481" s="51">
        <f t="shared" ca="1" si="834"/>
        <v>10085.001334560902</v>
      </c>
      <c r="K4481" s="51">
        <f t="shared" ca="1" si="839"/>
        <v>10085.006338979836</v>
      </c>
      <c r="L4481" s="111">
        <f t="shared" ca="1" si="831"/>
        <v>546</v>
      </c>
      <c r="M4481" s="112">
        <f t="shared" ca="1" si="832"/>
        <v>1160.9382984498316</v>
      </c>
      <c r="N4481" s="106"/>
      <c r="O4481" s="109">
        <f t="shared" ca="1" si="835"/>
        <v>28.340881348411379</v>
      </c>
      <c r="P4481" s="113">
        <f t="shared" ca="1" si="836"/>
        <v>0</v>
      </c>
      <c r="Q4481" s="114">
        <f t="shared" ca="1" si="833"/>
        <v>0</v>
      </c>
    </row>
    <row r="4482" spans="5:17" x14ac:dyDescent="0.35">
      <c r="E4482">
        <f t="shared" si="837"/>
        <v>4455</v>
      </c>
      <c r="F4482" s="109">
        <f t="shared" ca="1" si="828"/>
        <v>0.6969486491111504</v>
      </c>
      <c r="G4482" s="110">
        <f t="shared" ca="1" si="838"/>
        <v>8924.7649891791152</v>
      </c>
      <c r="H4482" s="92">
        <f t="shared" si="829"/>
        <v>4455</v>
      </c>
      <c r="I4482" s="109">
        <f t="shared" ca="1" si="830"/>
        <v>7.3315406773565677</v>
      </c>
      <c r="J4482" s="51">
        <f t="shared" ca="1" si="834"/>
        <v>10085.006338979836</v>
      </c>
      <c r="K4482" s="51">
        <f t="shared" ca="1" si="839"/>
        <v>10092.337879657192</v>
      </c>
      <c r="L4482" s="111">
        <f t="shared" ca="1" si="831"/>
        <v>545</v>
      </c>
      <c r="M4482" s="112">
        <f t="shared" ca="1" si="832"/>
        <v>1167.5728904780772</v>
      </c>
      <c r="N4482" s="106"/>
      <c r="O4482" s="109">
        <f t="shared" ca="1" si="835"/>
        <v>572.58920262913796</v>
      </c>
      <c r="P4482" s="113">
        <f t="shared" ca="1" si="836"/>
        <v>1</v>
      </c>
      <c r="Q4482" s="114">
        <f t="shared" ca="1" si="833"/>
        <v>41</v>
      </c>
    </row>
    <row r="4483" spans="5:17" x14ac:dyDescent="0.35">
      <c r="E4483">
        <f t="shared" si="837"/>
        <v>4456</v>
      </c>
      <c r="F4483" s="109">
        <f t="shared" ca="1" si="828"/>
        <v>0.83549344574350504</v>
      </c>
      <c r="G4483" s="110">
        <f t="shared" ca="1" si="838"/>
        <v>8925.6004826248591</v>
      </c>
      <c r="H4483" s="92">
        <f t="shared" si="829"/>
        <v>4456</v>
      </c>
      <c r="I4483" s="109">
        <f t="shared" ca="1" si="830"/>
        <v>1.5307262413678524</v>
      </c>
      <c r="J4483" s="51">
        <f t="shared" ca="1" si="834"/>
        <v>10092.337879657192</v>
      </c>
      <c r="K4483" s="51">
        <f t="shared" ca="1" si="839"/>
        <v>10093.86860589856</v>
      </c>
      <c r="L4483" s="111">
        <f t="shared" ca="1" si="831"/>
        <v>544</v>
      </c>
      <c r="M4483" s="112">
        <f t="shared" ca="1" si="832"/>
        <v>1168.2681232737013</v>
      </c>
      <c r="N4483" s="106"/>
      <c r="O4483" s="109">
        <f t="shared" ca="1" si="835"/>
        <v>8463.8879914616955</v>
      </c>
      <c r="P4483" s="113">
        <f t="shared" ca="1" si="836"/>
        <v>1</v>
      </c>
      <c r="Q4483" s="114">
        <f t="shared" ca="1" si="833"/>
        <v>528</v>
      </c>
    </row>
    <row r="4484" spans="5:17" x14ac:dyDescent="0.35">
      <c r="E4484">
        <f t="shared" si="837"/>
        <v>4457</v>
      </c>
      <c r="F4484" s="109">
        <f t="shared" ca="1" si="828"/>
        <v>0.78311966411308298</v>
      </c>
      <c r="G4484" s="110">
        <f t="shared" ca="1" si="838"/>
        <v>8926.3836022889718</v>
      </c>
      <c r="H4484" s="92">
        <f t="shared" si="829"/>
        <v>4457</v>
      </c>
      <c r="I4484" s="109">
        <f t="shared" ca="1" si="830"/>
        <v>0.52202791306940988</v>
      </c>
      <c r="J4484" s="51">
        <f t="shared" ca="1" si="834"/>
        <v>10093.86860589856</v>
      </c>
      <c r="K4484" s="51">
        <f t="shared" ca="1" si="839"/>
        <v>10094.39063381163</v>
      </c>
      <c r="L4484" s="111">
        <f t="shared" ca="1" si="831"/>
        <v>543</v>
      </c>
      <c r="M4484" s="112">
        <f t="shared" ca="1" si="832"/>
        <v>1168.0070315226585</v>
      </c>
      <c r="N4484" s="106"/>
      <c r="O4484" s="109">
        <f t="shared" ca="1" si="835"/>
        <v>7705.8787643817286</v>
      </c>
      <c r="P4484" s="113">
        <f t="shared" ca="1" si="836"/>
        <v>1</v>
      </c>
      <c r="Q4484" s="114">
        <f t="shared" ca="1" si="833"/>
        <v>498</v>
      </c>
    </row>
    <row r="4485" spans="5:17" x14ac:dyDescent="0.35">
      <c r="E4485">
        <f t="shared" si="837"/>
        <v>4458</v>
      </c>
      <c r="F4485" s="109">
        <f t="shared" ca="1" si="828"/>
        <v>3.4305393723529125</v>
      </c>
      <c r="G4485" s="110">
        <f t="shared" ca="1" si="838"/>
        <v>8929.8141416613253</v>
      </c>
      <c r="H4485" s="92">
        <f t="shared" si="829"/>
        <v>4458</v>
      </c>
      <c r="I4485" s="109">
        <f t="shared" ca="1" si="830"/>
        <v>1.9852866717564328</v>
      </c>
      <c r="J4485" s="51">
        <f t="shared" ca="1" si="834"/>
        <v>10094.39063381163</v>
      </c>
      <c r="K4485" s="51">
        <f t="shared" ca="1" si="839"/>
        <v>10096.375920483386</v>
      </c>
      <c r="L4485" s="111">
        <f t="shared" ca="1" si="831"/>
        <v>542</v>
      </c>
      <c r="M4485" s="112">
        <f t="shared" ca="1" si="832"/>
        <v>1166.5617788220607</v>
      </c>
      <c r="N4485" s="106"/>
      <c r="O4485" s="109">
        <f t="shared" ca="1" si="835"/>
        <v>6251.539881570814</v>
      </c>
      <c r="P4485" s="113">
        <f t="shared" ca="1" si="836"/>
        <v>1</v>
      </c>
      <c r="Q4485" s="114">
        <f t="shared" ca="1" si="833"/>
        <v>382</v>
      </c>
    </row>
    <row r="4486" spans="5:17" x14ac:dyDescent="0.35">
      <c r="E4486">
        <f t="shared" si="837"/>
        <v>4459</v>
      </c>
      <c r="F4486" s="109">
        <f t="shared" ca="1" si="828"/>
        <v>2.1911333912679813</v>
      </c>
      <c r="G4486" s="110">
        <f t="shared" ca="1" si="838"/>
        <v>8932.0052750525938</v>
      </c>
      <c r="H4486" s="92">
        <f t="shared" si="829"/>
        <v>4459</v>
      </c>
      <c r="I4486" s="109">
        <f t="shared" ca="1" si="830"/>
        <v>0.39606327642409056</v>
      </c>
      <c r="J4486" s="51">
        <f t="shared" ca="1" si="834"/>
        <v>10096.375920483386</v>
      </c>
      <c r="K4486" s="51">
        <f t="shared" ca="1" si="839"/>
        <v>10096.771983759811</v>
      </c>
      <c r="L4486" s="111">
        <f t="shared" ca="1" si="831"/>
        <v>541</v>
      </c>
      <c r="M4486" s="112">
        <f t="shared" ca="1" si="832"/>
        <v>1164.7667087072168</v>
      </c>
      <c r="N4486" s="106"/>
      <c r="O4486" s="109">
        <f t="shared" ca="1" si="835"/>
        <v>6305.6689659346412</v>
      </c>
      <c r="P4486" s="113">
        <f t="shared" ca="1" si="836"/>
        <v>1</v>
      </c>
      <c r="Q4486" s="114">
        <f t="shared" ca="1" si="833"/>
        <v>392</v>
      </c>
    </row>
    <row r="4487" spans="5:17" x14ac:dyDescent="0.35">
      <c r="E4487">
        <f t="shared" si="837"/>
        <v>4460</v>
      </c>
      <c r="F4487" s="109">
        <f t="shared" ca="1" si="828"/>
        <v>8.2367377177309201E-2</v>
      </c>
      <c r="G4487" s="110">
        <f t="shared" ca="1" si="838"/>
        <v>8932.0876424297712</v>
      </c>
      <c r="H4487" s="92">
        <f t="shared" si="829"/>
        <v>4460</v>
      </c>
      <c r="I4487" s="109">
        <f t="shared" ca="1" si="830"/>
        <v>6.6278806395936689</v>
      </c>
      <c r="J4487" s="51">
        <f t="shared" ca="1" si="834"/>
        <v>10096.771983759811</v>
      </c>
      <c r="K4487" s="51">
        <f t="shared" ca="1" si="839"/>
        <v>10103.399864399404</v>
      </c>
      <c r="L4487" s="111">
        <f t="shared" ca="1" si="831"/>
        <v>540</v>
      </c>
      <c r="M4487" s="112">
        <f t="shared" ca="1" si="832"/>
        <v>1171.3122219696324</v>
      </c>
      <c r="N4487" s="106"/>
      <c r="O4487" s="109">
        <f t="shared" ca="1" si="835"/>
        <v>2718.7219170449375</v>
      </c>
      <c r="P4487" s="113">
        <f t="shared" ca="1" si="836"/>
        <v>1</v>
      </c>
      <c r="Q4487" s="114">
        <f t="shared" ca="1" si="833"/>
        <v>229</v>
      </c>
    </row>
    <row r="4488" spans="5:17" x14ac:dyDescent="0.35">
      <c r="E4488">
        <f t="shared" si="837"/>
        <v>4461</v>
      </c>
      <c r="F4488" s="109">
        <f t="shared" ca="1" si="828"/>
        <v>1.0210438908649573</v>
      </c>
      <c r="G4488" s="110">
        <f t="shared" ca="1" si="838"/>
        <v>8933.1086863206365</v>
      </c>
      <c r="H4488" s="92">
        <f t="shared" si="829"/>
        <v>4461</v>
      </c>
      <c r="I4488" s="109">
        <f t="shared" ca="1" si="830"/>
        <v>3.3090877377275163</v>
      </c>
      <c r="J4488" s="51">
        <f t="shared" ca="1" si="834"/>
        <v>10103.399864399404</v>
      </c>
      <c r="K4488" s="51">
        <f t="shared" ca="1" si="839"/>
        <v>10106.708952137131</v>
      </c>
      <c r="L4488" s="111">
        <f t="shared" ca="1" si="831"/>
        <v>539</v>
      </c>
      <c r="M4488" s="112">
        <f t="shared" ca="1" si="832"/>
        <v>1173.6002658164944</v>
      </c>
      <c r="N4488" s="106"/>
      <c r="O4488" s="109">
        <f t="shared" ca="1" si="835"/>
        <v>9176.4897158079202</v>
      </c>
      <c r="P4488" s="113">
        <f t="shared" ca="1" si="836"/>
        <v>1</v>
      </c>
      <c r="Q4488" s="114">
        <f t="shared" ca="1" si="833"/>
        <v>554</v>
      </c>
    </row>
    <row r="4489" spans="5:17" x14ac:dyDescent="0.35">
      <c r="E4489">
        <f t="shared" si="837"/>
        <v>4462</v>
      </c>
      <c r="F4489" s="109">
        <f t="shared" ca="1" si="828"/>
        <v>4.0479789063778728</v>
      </c>
      <c r="G4489" s="110">
        <f t="shared" ca="1" si="838"/>
        <v>8937.1566652270139</v>
      </c>
      <c r="H4489" s="92">
        <f t="shared" si="829"/>
        <v>4462</v>
      </c>
      <c r="I4489" s="109">
        <f t="shared" ca="1" si="830"/>
        <v>6.2499400657373947</v>
      </c>
      <c r="J4489" s="51">
        <f t="shared" ca="1" si="834"/>
        <v>10106.708952137131</v>
      </c>
      <c r="K4489" s="51">
        <f t="shared" ca="1" si="839"/>
        <v>10112.958892202869</v>
      </c>
      <c r="L4489" s="111">
        <f t="shared" ca="1" si="831"/>
        <v>538</v>
      </c>
      <c r="M4489" s="112">
        <f t="shared" ca="1" si="832"/>
        <v>1175.8022269758549</v>
      </c>
      <c r="N4489" s="106"/>
      <c r="O4489" s="109">
        <f t="shared" ca="1" si="835"/>
        <v>863.17917596983023</v>
      </c>
      <c r="P4489" s="113">
        <f t="shared" ca="1" si="836"/>
        <v>1</v>
      </c>
      <c r="Q4489" s="114">
        <f t="shared" ca="1" si="833"/>
        <v>49</v>
      </c>
    </row>
    <row r="4490" spans="5:17" x14ac:dyDescent="0.35">
      <c r="E4490">
        <f t="shared" si="837"/>
        <v>4463</v>
      </c>
      <c r="F4490" s="109">
        <f t="shared" ca="1" si="828"/>
        <v>0.8922930619717091</v>
      </c>
      <c r="G4490" s="110">
        <f t="shared" ca="1" si="838"/>
        <v>8938.0489582889859</v>
      </c>
      <c r="H4490" s="92">
        <f t="shared" si="829"/>
        <v>4463</v>
      </c>
      <c r="I4490" s="109">
        <f t="shared" ca="1" si="830"/>
        <v>5.6476480263359514</v>
      </c>
      <c r="J4490" s="51">
        <f t="shared" ca="1" si="834"/>
        <v>10112.958892202869</v>
      </c>
      <c r="K4490" s="51">
        <f t="shared" ca="1" si="839"/>
        <v>10118.606540229204</v>
      </c>
      <c r="L4490" s="111">
        <f t="shared" ca="1" si="831"/>
        <v>537</v>
      </c>
      <c r="M4490" s="112">
        <f t="shared" ca="1" si="832"/>
        <v>1180.5575819402184</v>
      </c>
      <c r="N4490" s="106"/>
      <c r="O4490" s="109">
        <f t="shared" ca="1" si="835"/>
        <v>8992.0072043142845</v>
      </c>
      <c r="P4490" s="113">
        <f t="shared" ca="1" si="836"/>
        <v>1</v>
      </c>
      <c r="Q4490" s="114">
        <f t="shared" ca="1" si="833"/>
        <v>526</v>
      </c>
    </row>
    <row r="4491" spans="5:17" x14ac:dyDescent="0.35">
      <c r="E4491">
        <f t="shared" si="837"/>
        <v>4464</v>
      </c>
      <c r="F4491" s="109">
        <f t="shared" ca="1" si="828"/>
        <v>1.2496167540150667</v>
      </c>
      <c r="G4491" s="110">
        <f t="shared" ca="1" si="838"/>
        <v>8939.2985750430016</v>
      </c>
      <c r="H4491" s="92">
        <f t="shared" si="829"/>
        <v>4464</v>
      </c>
      <c r="I4491" s="109">
        <f t="shared" ca="1" si="830"/>
        <v>3.1729900355641241</v>
      </c>
      <c r="J4491" s="51">
        <f t="shared" ca="1" si="834"/>
        <v>10118.606540229204</v>
      </c>
      <c r="K4491" s="51">
        <f t="shared" ca="1" si="839"/>
        <v>10121.779530264768</v>
      </c>
      <c r="L4491" s="111">
        <f t="shared" ca="1" si="831"/>
        <v>536</v>
      </c>
      <c r="M4491" s="112">
        <f t="shared" ca="1" si="832"/>
        <v>1182.4809552217666</v>
      </c>
      <c r="N4491" s="106"/>
      <c r="O4491" s="109">
        <f t="shared" ca="1" si="835"/>
        <v>7840.3999479669419</v>
      </c>
      <c r="P4491" s="113">
        <f t="shared" ca="1" si="836"/>
        <v>1</v>
      </c>
      <c r="Q4491" s="114">
        <f t="shared" ca="1" si="833"/>
        <v>502</v>
      </c>
    </row>
    <row r="4492" spans="5:17" x14ac:dyDescent="0.35">
      <c r="E4492">
        <f t="shared" si="837"/>
        <v>4465</v>
      </c>
      <c r="F4492" s="109">
        <f t="shared" ca="1" si="828"/>
        <v>1.5187618040378732</v>
      </c>
      <c r="G4492" s="110">
        <f t="shared" ca="1" si="838"/>
        <v>8940.8173368470398</v>
      </c>
      <c r="H4492" s="92">
        <f t="shared" si="829"/>
        <v>4465</v>
      </c>
      <c r="I4492" s="109">
        <f t="shared" ca="1" si="830"/>
        <v>0.19661106064436851</v>
      </c>
      <c r="J4492" s="51">
        <f t="shared" ca="1" si="834"/>
        <v>10121.779530264768</v>
      </c>
      <c r="K4492" s="51">
        <f t="shared" ca="1" si="839"/>
        <v>10121.976141325413</v>
      </c>
      <c r="L4492" s="111">
        <f t="shared" ca="1" si="831"/>
        <v>535</v>
      </c>
      <c r="M4492" s="112">
        <f t="shared" ca="1" si="832"/>
        <v>1181.158804478373</v>
      </c>
      <c r="N4492" s="106"/>
      <c r="O4492" s="109">
        <f t="shared" ca="1" si="835"/>
        <v>3760.8754834416536</v>
      </c>
      <c r="P4492" s="113">
        <f t="shared" ca="1" si="836"/>
        <v>1</v>
      </c>
      <c r="Q4492" s="114">
        <f t="shared" ca="1" si="833"/>
        <v>294</v>
      </c>
    </row>
    <row r="4493" spans="5:17" x14ac:dyDescent="0.35">
      <c r="E4493">
        <f t="shared" si="837"/>
        <v>4466</v>
      </c>
      <c r="F4493" s="109">
        <f t="shared" ca="1" si="828"/>
        <v>0.61662007770075866</v>
      </c>
      <c r="G4493" s="110">
        <f t="shared" ca="1" si="838"/>
        <v>8941.4339569247404</v>
      </c>
      <c r="H4493" s="92">
        <f t="shared" si="829"/>
        <v>4466</v>
      </c>
      <c r="I4493" s="109">
        <f t="shared" ca="1" si="830"/>
        <v>0.27861894083366279</v>
      </c>
      <c r="J4493" s="51">
        <f t="shared" ca="1" si="834"/>
        <v>10121.976141325413</v>
      </c>
      <c r="K4493" s="51">
        <f t="shared" ca="1" si="839"/>
        <v>10122.254760266247</v>
      </c>
      <c r="L4493" s="111">
        <f t="shared" ca="1" si="831"/>
        <v>534</v>
      </c>
      <c r="M4493" s="112">
        <f t="shared" ca="1" si="832"/>
        <v>1180.8208033415067</v>
      </c>
      <c r="N4493" s="106"/>
      <c r="O4493" s="109">
        <f t="shared" ca="1" si="835"/>
        <v>7032.2666310463019</v>
      </c>
      <c r="P4493" s="113">
        <f t="shared" ca="1" si="836"/>
        <v>1</v>
      </c>
      <c r="Q4493" s="114">
        <f t="shared" ca="1" si="833"/>
        <v>457</v>
      </c>
    </row>
    <row r="4494" spans="5:17" x14ac:dyDescent="0.35">
      <c r="E4494">
        <f t="shared" si="837"/>
        <v>4467</v>
      </c>
      <c r="F4494" s="109">
        <f t="shared" ca="1" si="828"/>
        <v>1.7745286569998036</v>
      </c>
      <c r="G4494" s="110">
        <f t="shared" ca="1" si="838"/>
        <v>8943.2084855817411</v>
      </c>
      <c r="H4494" s="92">
        <f t="shared" si="829"/>
        <v>4467</v>
      </c>
      <c r="I4494" s="109">
        <f t="shared" ca="1" si="830"/>
        <v>0.48671125419792816</v>
      </c>
      <c r="J4494" s="51">
        <f t="shared" ca="1" si="834"/>
        <v>10122.254760266247</v>
      </c>
      <c r="K4494" s="51">
        <f t="shared" ca="1" si="839"/>
        <v>10122.741471520445</v>
      </c>
      <c r="L4494" s="111">
        <f t="shared" ca="1" si="831"/>
        <v>533</v>
      </c>
      <c r="M4494" s="112">
        <f t="shared" ca="1" si="832"/>
        <v>1179.5329859387039</v>
      </c>
      <c r="N4494" s="106"/>
      <c r="O4494" s="109">
        <f t="shared" ca="1" si="835"/>
        <v>988.03212002190605</v>
      </c>
      <c r="P4494" s="113">
        <f t="shared" ca="1" si="836"/>
        <v>1</v>
      </c>
      <c r="Q4494" s="114">
        <f t="shared" ca="1" si="833"/>
        <v>78</v>
      </c>
    </row>
    <row r="4495" spans="5:17" x14ac:dyDescent="0.35">
      <c r="E4495">
        <f t="shared" si="837"/>
        <v>4468</v>
      </c>
      <c r="F4495" s="109">
        <f t="shared" ca="1" si="828"/>
        <v>5.4051114499666975</v>
      </c>
      <c r="G4495" s="110">
        <f t="shared" ca="1" si="838"/>
        <v>8948.6135970317082</v>
      </c>
      <c r="H4495" s="92">
        <f t="shared" si="829"/>
        <v>4468</v>
      </c>
      <c r="I4495" s="109">
        <f t="shared" ca="1" si="830"/>
        <v>2.6113443819103082</v>
      </c>
      <c r="J4495" s="51">
        <f t="shared" ca="1" si="834"/>
        <v>10122.741471520445</v>
      </c>
      <c r="K4495" s="51">
        <f t="shared" ca="1" si="839"/>
        <v>10125.352815902355</v>
      </c>
      <c r="L4495" s="111">
        <f t="shared" ca="1" si="831"/>
        <v>532</v>
      </c>
      <c r="M4495" s="112">
        <f t="shared" ca="1" si="832"/>
        <v>1176.7392188706472</v>
      </c>
      <c r="N4495" s="106"/>
      <c r="O4495" s="109">
        <f t="shared" ca="1" si="835"/>
        <v>2282.3350125292973</v>
      </c>
      <c r="P4495" s="113">
        <f t="shared" ca="1" si="836"/>
        <v>1</v>
      </c>
      <c r="Q4495" s="114">
        <f t="shared" ca="1" si="833"/>
        <v>184</v>
      </c>
    </row>
    <row r="4496" spans="5:17" x14ac:dyDescent="0.35">
      <c r="E4496">
        <f t="shared" si="837"/>
        <v>4469</v>
      </c>
      <c r="F4496" s="109">
        <f t="shared" ca="1" si="828"/>
        <v>1.3937434320003326</v>
      </c>
      <c r="G4496" s="110">
        <f t="shared" ca="1" si="838"/>
        <v>8950.0073404637078</v>
      </c>
      <c r="H4496" s="92">
        <f t="shared" si="829"/>
        <v>4469</v>
      </c>
      <c r="I4496" s="109">
        <f t="shared" ca="1" si="830"/>
        <v>3.529865432087449</v>
      </c>
      <c r="J4496" s="51">
        <f t="shared" ca="1" si="834"/>
        <v>10125.352815902355</v>
      </c>
      <c r="K4496" s="51">
        <f t="shared" ca="1" si="839"/>
        <v>10128.882681334442</v>
      </c>
      <c r="L4496" s="111">
        <f t="shared" ca="1" si="831"/>
        <v>531</v>
      </c>
      <c r="M4496" s="112">
        <f t="shared" ca="1" si="832"/>
        <v>1178.8753408707344</v>
      </c>
      <c r="N4496" s="106"/>
      <c r="O4496" s="109">
        <f t="shared" ca="1" si="835"/>
        <v>11298.377079264805</v>
      </c>
      <c r="P4496" s="113">
        <f t="shared" ca="1" si="836"/>
        <v>1</v>
      </c>
      <c r="Q4496" s="114">
        <f t="shared" ca="1" si="833"/>
        <v>33</v>
      </c>
    </row>
    <row r="4497" spans="5:17" x14ac:dyDescent="0.35">
      <c r="E4497">
        <f t="shared" si="837"/>
        <v>4470</v>
      </c>
      <c r="F4497" s="109">
        <f t="shared" ca="1" si="828"/>
        <v>1.3144128072344345</v>
      </c>
      <c r="G4497" s="110">
        <f t="shared" ca="1" si="838"/>
        <v>8951.3217532709423</v>
      </c>
      <c r="H4497" s="92">
        <f t="shared" si="829"/>
        <v>4470</v>
      </c>
      <c r="I4497" s="109">
        <f t="shared" ca="1" si="830"/>
        <v>0.64423957956797417</v>
      </c>
      <c r="J4497" s="51">
        <f t="shared" ca="1" si="834"/>
        <v>10128.882681334442</v>
      </c>
      <c r="K4497" s="51">
        <f t="shared" ca="1" si="839"/>
        <v>10129.52692091401</v>
      </c>
      <c r="L4497" s="111">
        <f t="shared" ca="1" si="831"/>
        <v>530</v>
      </c>
      <c r="M4497" s="112">
        <f t="shared" ca="1" si="832"/>
        <v>1178.2051676430674</v>
      </c>
      <c r="N4497" s="106"/>
      <c r="O4497" s="109">
        <f t="shared" ca="1" si="835"/>
        <v>9962.7905083172118</v>
      </c>
      <c r="P4497" s="113">
        <f t="shared" ca="1" si="836"/>
        <v>1</v>
      </c>
      <c r="Q4497" s="114">
        <f t="shared" ca="1" si="833"/>
        <v>568</v>
      </c>
    </row>
    <row r="4498" spans="5:17" x14ac:dyDescent="0.35">
      <c r="E4498">
        <f t="shared" si="837"/>
        <v>4471</v>
      </c>
      <c r="F4498" s="109">
        <f t="shared" ca="1" si="828"/>
        <v>0.68972988439869287</v>
      </c>
      <c r="G4498" s="110">
        <f t="shared" ca="1" si="838"/>
        <v>8952.0114831553401</v>
      </c>
      <c r="H4498" s="92">
        <f t="shared" si="829"/>
        <v>4471</v>
      </c>
      <c r="I4498" s="109">
        <f t="shared" ca="1" si="830"/>
        <v>1.8910510984467226</v>
      </c>
      <c r="J4498" s="51">
        <f t="shared" ca="1" si="834"/>
        <v>10129.52692091401</v>
      </c>
      <c r="K4498" s="51">
        <f t="shared" ca="1" si="839"/>
        <v>10131.417972012456</v>
      </c>
      <c r="L4498" s="111">
        <f t="shared" ca="1" si="831"/>
        <v>529</v>
      </c>
      <c r="M4498" s="112">
        <f t="shared" ca="1" si="832"/>
        <v>1179.4064888571156</v>
      </c>
      <c r="N4498" s="106"/>
      <c r="O4498" s="109">
        <f t="shared" ca="1" si="835"/>
        <v>10807.473563326555</v>
      </c>
      <c r="P4498" s="113">
        <f t="shared" ca="1" si="836"/>
        <v>1</v>
      </c>
      <c r="Q4498" s="114">
        <f t="shared" ca="1" si="833"/>
        <v>233</v>
      </c>
    </row>
    <row r="4499" spans="5:17" x14ac:dyDescent="0.35">
      <c r="E4499">
        <f t="shared" si="837"/>
        <v>4472</v>
      </c>
      <c r="F4499" s="109">
        <f t="shared" ca="1" si="828"/>
        <v>0.14115791203919337</v>
      </c>
      <c r="G4499" s="110">
        <f t="shared" ca="1" si="838"/>
        <v>8952.1526410673796</v>
      </c>
      <c r="H4499" s="92">
        <f t="shared" si="829"/>
        <v>4472</v>
      </c>
      <c r="I4499" s="109">
        <f t="shared" ca="1" si="830"/>
        <v>3.8712755193599451</v>
      </c>
      <c r="J4499" s="51">
        <f t="shared" ca="1" si="834"/>
        <v>10131.417972012456</v>
      </c>
      <c r="K4499" s="51">
        <f t="shared" ca="1" si="839"/>
        <v>10135.289247531815</v>
      </c>
      <c r="L4499" s="111">
        <f t="shared" ca="1" si="831"/>
        <v>528</v>
      </c>
      <c r="M4499" s="112">
        <f t="shared" ca="1" si="832"/>
        <v>1183.1366064644353</v>
      </c>
      <c r="N4499" s="106"/>
      <c r="O4499" s="109">
        <f t="shared" ca="1" si="835"/>
        <v>208.9050573790027</v>
      </c>
      <c r="P4499" s="113">
        <f t="shared" ca="1" si="836"/>
        <v>1</v>
      </c>
      <c r="Q4499" s="114">
        <f t="shared" ca="1" si="833"/>
        <v>5</v>
      </c>
    </row>
    <row r="4500" spans="5:17" x14ac:dyDescent="0.35">
      <c r="E4500">
        <f t="shared" si="837"/>
        <v>4473</v>
      </c>
      <c r="F4500" s="109">
        <f t="shared" ca="1" si="828"/>
        <v>3.9126014141750889</v>
      </c>
      <c r="G4500" s="110">
        <f t="shared" ca="1" si="838"/>
        <v>8956.0652424815544</v>
      </c>
      <c r="H4500" s="92">
        <f t="shared" si="829"/>
        <v>4473</v>
      </c>
      <c r="I4500" s="109">
        <f t="shared" ca="1" si="830"/>
        <v>4.4062304245292392</v>
      </c>
      <c r="J4500" s="51">
        <f t="shared" ca="1" si="834"/>
        <v>10135.289247531815</v>
      </c>
      <c r="K4500" s="51">
        <f t="shared" ca="1" si="839"/>
        <v>10139.695477956344</v>
      </c>
      <c r="L4500" s="111">
        <f t="shared" ca="1" si="831"/>
        <v>527</v>
      </c>
      <c r="M4500" s="112">
        <f t="shared" ca="1" si="832"/>
        <v>1183.6302354747895</v>
      </c>
      <c r="N4500" s="106"/>
      <c r="O4500" s="109">
        <f t="shared" ca="1" si="835"/>
        <v>2474.3304528740828</v>
      </c>
      <c r="P4500" s="113">
        <f t="shared" ca="1" si="836"/>
        <v>1</v>
      </c>
      <c r="Q4500" s="114">
        <f t="shared" ca="1" si="833"/>
        <v>202</v>
      </c>
    </row>
    <row r="4501" spans="5:17" x14ac:dyDescent="0.35">
      <c r="E4501">
        <f t="shared" si="837"/>
        <v>4474</v>
      </c>
      <c r="F4501" s="109">
        <f t="shared" ca="1" si="828"/>
        <v>1.9020188351309963</v>
      </c>
      <c r="G4501" s="110">
        <f t="shared" ca="1" si="838"/>
        <v>8957.9672613166858</v>
      </c>
      <c r="H4501" s="92">
        <f t="shared" si="829"/>
        <v>4474</v>
      </c>
      <c r="I4501" s="109">
        <f t="shared" ca="1" si="830"/>
        <v>1.7775430803847043</v>
      </c>
      <c r="J4501" s="51">
        <f t="shared" ca="1" si="834"/>
        <v>10139.695477956344</v>
      </c>
      <c r="K4501" s="51">
        <f t="shared" ca="1" si="839"/>
        <v>10141.473021036729</v>
      </c>
      <c r="L4501" s="111">
        <f t="shared" ca="1" si="831"/>
        <v>526</v>
      </c>
      <c r="M4501" s="112">
        <f t="shared" ca="1" si="832"/>
        <v>1183.505759720043</v>
      </c>
      <c r="N4501" s="106"/>
      <c r="O4501" s="109">
        <f t="shared" ca="1" si="835"/>
        <v>6950.9146307710353</v>
      </c>
      <c r="P4501" s="113">
        <f t="shared" ca="1" si="836"/>
        <v>1</v>
      </c>
      <c r="Q4501" s="114">
        <f t="shared" ca="1" si="833"/>
        <v>445</v>
      </c>
    </row>
    <row r="4502" spans="5:17" x14ac:dyDescent="0.35">
      <c r="E4502">
        <f t="shared" si="837"/>
        <v>4475</v>
      </c>
      <c r="F4502" s="109">
        <f t="shared" ca="1" si="828"/>
        <v>1.1341819275239957</v>
      </c>
      <c r="G4502" s="110">
        <f t="shared" ca="1" si="838"/>
        <v>8959.1014432442098</v>
      </c>
      <c r="H4502" s="92">
        <f t="shared" si="829"/>
        <v>4475</v>
      </c>
      <c r="I4502" s="109">
        <f t="shared" ca="1" si="830"/>
        <v>4.151020363928466</v>
      </c>
      <c r="J4502" s="51">
        <f t="shared" ca="1" si="834"/>
        <v>10141.473021036729</v>
      </c>
      <c r="K4502" s="51">
        <f t="shared" ca="1" si="839"/>
        <v>10145.624041400657</v>
      </c>
      <c r="L4502" s="111">
        <f t="shared" ca="1" si="831"/>
        <v>525</v>
      </c>
      <c r="M4502" s="112">
        <f t="shared" ca="1" si="832"/>
        <v>1186.5225981564472</v>
      </c>
      <c r="N4502" s="106"/>
      <c r="O4502" s="109">
        <f t="shared" ca="1" si="835"/>
        <v>4817.3572778837743</v>
      </c>
      <c r="P4502" s="113">
        <f t="shared" ca="1" si="836"/>
        <v>1</v>
      </c>
      <c r="Q4502" s="114">
        <f t="shared" ca="1" si="833"/>
        <v>317</v>
      </c>
    </row>
    <row r="4503" spans="5:17" x14ac:dyDescent="0.35">
      <c r="E4503">
        <f t="shared" si="837"/>
        <v>4476</v>
      </c>
      <c r="F4503" s="109">
        <f t="shared" ca="1" si="828"/>
        <v>5.2653914785589802</v>
      </c>
      <c r="G4503" s="110">
        <f t="shared" ca="1" si="838"/>
        <v>8964.3668347227685</v>
      </c>
      <c r="H4503" s="92">
        <f t="shared" si="829"/>
        <v>4476</v>
      </c>
      <c r="I4503" s="109">
        <f t="shared" ca="1" si="830"/>
        <v>1.6670052144783833</v>
      </c>
      <c r="J4503" s="51">
        <f t="shared" ca="1" si="834"/>
        <v>10145.624041400657</v>
      </c>
      <c r="K4503" s="51">
        <f t="shared" ca="1" si="839"/>
        <v>10147.291046615135</v>
      </c>
      <c r="L4503" s="111">
        <f t="shared" ca="1" si="831"/>
        <v>524</v>
      </c>
      <c r="M4503" s="112">
        <f t="shared" ca="1" si="832"/>
        <v>1182.9242118923667</v>
      </c>
      <c r="N4503" s="106"/>
      <c r="O4503" s="109">
        <f t="shared" ca="1" si="835"/>
        <v>6517.1980759428825</v>
      </c>
      <c r="P4503" s="113">
        <f t="shared" ca="1" si="836"/>
        <v>1</v>
      </c>
      <c r="Q4503" s="114">
        <f t="shared" ca="1" si="833"/>
        <v>386</v>
      </c>
    </row>
    <row r="4504" spans="5:17" x14ac:dyDescent="0.35">
      <c r="E4504">
        <f t="shared" si="837"/>
        <v>4477</v>
      </c>
      <c r="F4504" s="109">
        <f t="shared" ca="1" si="828"/>
        <v>5.7368004861078438E-2</v>
      </c>
      <c r="G4504" s="110">
        <f t="shared" ca="1" si="838"/>
        <v>8964.4242027276305</v>
      </c>
      <c r="H4504" s="92">
        <f t="shared" si="829"/>
        <v>4477</v>
      </c>
      <c r="I4504" s="109">
        <f t="shared" ca="1" si="830"/>
        <v>3.8840827776297289</v>
      </c>
      <c r="J4504" s="51">
        <f t="shared" ca="1" si="834"/>
        <v>10147.291046615135</v>
      </c>
      <c r="K4504" s="51">
        <f t="shared" ca="1" si="839"/>
        <v>10151.175129392765</v>
      </c>
      <c r="L4504" s="111">
        <f t="shared" ca="1" si="831"/>
        <v>523</v>
      </c>
      <c r="M4504" s="112">
        <f t="shared" ca="1" si="832"/>
        <v>1186.7509266651341</v>
      </c>
      <c r="N4504" s="106"/>
      <c r="O4504" s="109">
        <f t="shared" ca="1" si="835"/>
        <v>9691.3166307441752</v>
      </c>
      <c r="P4504" s="113">
        <f t="shared" ca="1" si="836"/>
        <v>1</v>
      </c>
      <c r="Q4504" s="114">
        <f t="shared" ca="1" si="833"/>
        <v>564</v>
      </c>
    </row>
    <row r="4505" spans="5:17" x14ac:dyDescent="0.35">
      <c r="E4505">
        <f t="shared" si="837"/>
        <v>4478</v>
      </c>
      <c r="F4505" s="109">
        <f t="shared" ca="1" si="828"/>
        <v>0.44418107353097908</v>
      </c>
      <c r="G4505" s="110">
        <f t="shared" ca="1" si="838"/>
        <v>8964.8683838011621</v>
      </c>
      <c r="H4505" s="92">
        <f t="shared" si="829"/>
        <v>4478</v>
      </c>
      <c r="I4505" s="109">
        <f t="shared" ca="1" si="830"/>
        <v>4.1685536357131996</v>
      </c>
      <c r="J4505" s="51">
        <f t="shared" ca="1" si="834"/>
        <v>10151.175129392765</v>
      </c>
      <c r="K4505" s="51">
        <f t="shared" ca="1" si="839"/>
        <v>10155.343683028477</v>
      </c>
      <c r="L4505" s="111">
        <f t="shared" ca="1" si="831"/>
        <v>522</v>
      </c>
      <c r="M4505" s="112">
        <f t="shared" ca="1" si="832"/>
        <v>1190.4752992273152</v>
      </c>
      <c r="N4505" s="106"/>
      <c r="O4505" s="109">
        <f t="shared" ca="1" si="835"/>
        <v>9187.9379794568522</v>
      </c>
      <c r="P4505" s="113">
        <f t="shared" ca="1" si="836"/>
        <v>1</v>
      </c>
      <c r="Q4505" s="114">
        <f t="shared" ca="1" si="833"/>
        <v>555</v>
      </c>
    </row>
    <row r="4506" spans="5:17" x14ac:dyDescent="0.35">
      <c r="E4506">
        <f t="shared" si="837"/>
        <v>4479</v>
      </c>
      <c r="F4506" s="109">
        <f t="shared" ca="1" si="828"/>
        <v>1.4448185953642154</v>
      </c>
      <c r="G4506" s="110">
        <f t="shared" ca="1" si="838"/>
        <v>8966.3132023965263</v>
      </c>
      <c r="H4506" s="92">
        <f t="shared" si="829"/>
        <v>4479</v>
      </c>
      <c r="I4506" s="109">
        <f t="shared" ca="1" si="830"/>
        <v>2.3269431493056238</v>
      </c>
      <c r="J4506" s="51">
        <f t="shared" ca="1" si="834"/>
        <v>10155.343683028477</v>
      </c>
      <c r="K4506" s="51">
        <f t="shared" ca="1" si="839"/>
        <v>10157.670626177784</v>
      </c>
      <c r="L4506" s="111">
        <f t="shared" ca="1" si="831"/>
        <v>521</v>
      </c>
      <c r="M4506" s="112">
        <f t="shared" ca="1" si="832"/>
        <v>1191.3574237812572</v>
      </c>
      <c r="N4506" s="106"/>
      <c r="O4506" s="109">
        <f t="shared" ca="1" si="835"/>
        <v>801.92531441171707</v>
      </c>
      <c r="P4506" s="113">
        <f t="shared" ca="1" si="836"/>
        <v>1</v>
      </c>
      <c r="Q4506" s="114">
        <f t="shared" ca="1" si="833"/>
        <v>50</v>
      </c>
    </row>
    <row r="4507" spans="5:17" x14ac:dyDescent="0.35">
      <c r="E4507">
        <f t="shared" si="837"/>
        <v>4480</v>
      </c>
      <c r="F4507" s="109">
        <f t="shared" ca="1" si="828"/>
        <v>2.5425224890136744</v>
      </c>
      <c r="G4507" s="110">
        <f t="shared" ca="1" si="838"/>
        <v>8968.8557248855395</v>
      </c>
      <c r="H4507" s="92">
        <f t="shared" si="829"/>
        <v>4480</v>
      </c>
      <c r="I4507" s="109">
        <f t="shared" ca="1" si="830"/>
        <v>1.5881149298040378</v>
      </c>
      <c r="J4507" s="51">
        <f t="shared" ca="1" si="834"/>
        <v>10157.670626177784</v>
      </c>
      <c r="K4507" s="51">
        <f t="shared" ca="1" si="839"/>
        <v>10159.258741107587</v>
      </c>
      <c r="L4507" s="111">
        <f t="shared" ca="1" si="831"/>
        <v>520</v>
      </c>
      <c r="M4507" s="112">
        <f t="shared" ca="1" si="832"/>
        <v>1190.4030162220479</v>
      </c>
      <c r="N4507" s="106"/>
      <c r="O4507" s="109">
        <f t="shared" ca="1" si="835"/>
        <v>9169.4902341217057</v>
      </c>
      <c r="P4507" s="113">
        <f t="shared" ca="1" si="836"/>
        <v>1</v>
      </c>
      <c r="Q4507" s="114">
        <f t="shared" ca="1" si="833"/>
        <v>554</v>
      </c>
    </row>
    <row r="4508" spans="5:17" x14ac:dyDescent="0.35">
      <c r="E4508">
        <f t="shared" si="837"/>
        <v>4481</v>
      </c>
      <c r="F4508" s="109">
        <f t="shared" ref="F4508:F4571" ca="1" si="840">-(1/B$4)*LN(RAND())</f>
        <v>1.0079050665098908</v>
      </c>
      <c r="G4508" s="110">
        <f t="shared" ca="1" si="838"/>
        <v>8969.8636299520495</v>
      </c>
      <c r="H4508" s="92">
        <f t="shared" ref="H4508:H4571" si="841">E4508</f>
        <v>4481</v>
      </c>
      <c r="I4508" s="109">
        <f t="shared" ref="I4508:I4571" ca="1" si="842">-(1/B$5)*LN(RAND())</f>
        <v>1.5561786357706568</v>
      </c>
      <c r="J4508" s="51">
        <f t="shared" ca="1" si="834"/>
        <v>10159.258741107587</v>
      </c>
      <c r="K4508" s="51">
        <f t="shared" ca="1" si="839"/>
        <v>10160.814919743358</v>
      </c>
      <c r="L4508" s="111">
        <f t="shared" ref="L4508:L4571" ca="1" si="843">COUNTIF(G$28:G$5027,"&lt;"&amp;K4508)-H4508</f>
        <v>519</v>
      </c>
      <c r="M4508" s="112">
        <f t="shared" ref="M4508:M4571" ca="1" si="844">K4508-G4508</f>
        <v>1190.9512897913082</v>
      </c>
      <c r="N4508" s="106"/>
      <c r="O4508" s="109">
        <f t="shared" ca="1" si="835"/>
        <v>5863.1174231066689</v>
      </c>
      <c r="P4508" s="113">
        <f t="shared" ca="1" si="836"/>
        <v>1</v>
      </c>
      <c r="Q4508" s="114">
        <f t="shared" ref="Q4508:Q4571" ca="1" si="845">COUNTIF(G$28:G$5027,"&lt;"&amp;O4508)-COUNTIF(K$28:K$5027,"&lt;"&amp;O4508)</f>
        <v>359</v>
      </c>
    </row>
    <row r="4509" spans="5:17" x14ac:dyDescent="0.35">
      <c r="E4509">
        <f t="shared" si="837"/>
        <v>4482</v>
      </c>
      <c r="F4509" s="109">
        <f t="shared" ca="1" si="840"/>
        <v>3.6099387411526442</v>
      </c>
      <c r="G4509" s="110">
        <f t="shared" ca="1" si="838"/>
        <v>8973.4735686932017</v>
      </c>
      <c r="H4509" s="92">
        <f t="shared" si="841"/>
        <v>4482</v>
      </c>
      <c r="I4509" s="109">
        <f t="shared" ca="1" si="842"/>
        <v>4.8817625760480263</v>
      </c>
      <c r="J4509" s="51">
        <f t="shared" ref="J4509:J4572" ca="1" si="846">MAX(G4509,K4508)</f>
        <v>10160.814919743358</v>
      </c>
      <c r="K4509" s="51">
        <f t="shared" ca="1" si="839"/>
        <v>10165.696682319405</v>
      </c>
      <c r="L4509" s="111">
        <f t="shared" ca="1" si="843"/>
        <v>518</v>
      </c>
      <c r="M4509" s="112">
        <f t="shared" ca="1" si="844"/>
        <v>1192.2231136262035</v>
      </c>
      <c r="N4509" s="106"/>
      <c r="O4509" s="109">
        <f t="shared" ref="O4509:O4572" ca="1" si="847">K$5027*RAND()</f>
        <v>7984.8889885292792</v>
      </c>
      <c r="P4509" s="113">
        <f t="shared" ref="P4509:P4572" ca="1" si="848">COUNTIF(J$28:J$5027,"&lt;"&amp;O4509)-COUNTIF(K$28:K$5027,"&lt;"&amp;O4509)</f>
        <v>1</v>
      </c>
      <c r="Q4509" s="114">
        <f t="shared" ca="1" si="845"/>
        <v>516</v>
      </c>
    </row>
    <row r="4510" spans="5:17" x14ac:dyDescent="0.35">
      <c r="E4510">
        <f t="shared" ref="E4510:E4573" si="849">E4509+1</f>
        <v>4483</v>
      </c>
      <c r="F4510" s="109">
        <f t="shared" ca="1" si="840"/>
        <v>1.1004545403820791</v>
      </c>
      <c r="G4510" s="110">
        <f t="shared" ref="G4510:G4573" ca="1" si="850">G4509+F4510</f>
        <v>8974.5740232335829</v>
      </c>
      <c r="H4510" s="92">
        <f t="shared" si="841"/>
        <v>4483</v>
      </c>
      <c r="I4510" s="109">
        <f t="shared" ca="1" si="842"/>
        <v>3.0067959621746709</v>
      </c>
      <c r="J4510" s="51">
        <f t="shared" ca="1" si="846"/>
        <v>10165.696682319405</v>
      </c>
      <c r="K4510" s="51">
        <f t="shared" ref="K4510:K4573" ca="1" si="851">J4510+I4510</f>
        <v>10168.703478281579</v>
      </c>
      <c r="L4510" s="111">
        <f t="shared" ca="1" si="843"/>
        <v>517</v>
      </c>
      <c r="M4510" s="112">
        <f t="shared" ca="1" si="844"/>
        <v>1194.1294550479961</v>
      </c>
      <c r="N4510" s="106"/>
      <c r="O4510" s="109">
        <f t="shared" ca="1" si="847"/>
        <v>1538.993810294731</v>
      </c>
      <c r="P4510" s="113">
        <f t="shared" ca="1" si="848"/>
        <v>1</v>
      </c>
      <c r="Q4510" s="114">
        <f t="shared" ca="1" si="845"/>
        <v>110</v>
      </c>
    </row>
    <row r="4511" spans="5:17" x14ac:dyDescent="0.35">
      <c r="E4511">
        <f t="shared" si="849"/>
        <v>4484</v>
      </c>
      <c r="F4511" s="109">
        <f t="shared" ca="1" si="840"/>
        <v>2.4793258880373359</v>
      </c>
      <c r="G4511" s="110">
        <f t="shared" ca="1" si="850"/>
        <v>8977.0533491216211</v>
      </c>
      <c r="H4511" s="92">
        <f t="shared" si="841"/>
        <v>4484</v>
      </c>
      <c r="I4511" s="109">
        <f t="shared" ca="1" si="842"/>
        <v>0.69262526611684905</v>
      </c>
      <c r="J4511" s="51">
        <f t="shared" ca="1" si="846"/>
        <v>10168.703478281579</v>
      </c>
      <c r="K4511" s="51">
        <f t="shared" ca="1" si="851"/>
        <v>10169.396103547695</v>
      </c>
      <c r="L4511" s="111">
        <f t="shared" ca="1" si="843"/>
        <v>516</v>
      </c>
      <c r="M4511" s="112">
        <f t="shared" ca="1" si="844"/>
        <v>1192.342754426074</v>
      </c>
      <c r="N4511" s="106"/>
      <c r="O4511" s="109">
        <f t="shared" ca="1" si="847"/>
        <v>3317.557665381833</v>
      </c>
      <c r="P4511" s="113">
        <f t="shared" ca="1" si="848"/>
        <v>1</v>
      </c>
      <c r="Q4511" s="114">
        <f t="shared" ca="1" si="845"/>
        <v>258</v>
      </c>
    </row>
    <row r="4512" spans="5:17" x14ac:dyDescent="0.35">
      <c r="E4512">
        <f t="shared" si="849"/>
        <v>4485</v>
      </c>
      <c r="F4512" s="109">
        <f t="shared" ca="1" si="840"/>
        <v>0.44883314914483685</v>
      </c>
      <c r="G4512" s="110">
        <f t="shared" ca="1" si="850"/>
        <v>8977.5021822707658</v>
      </c>
      <c r="H4512" s="92">
        <f t="shared" si="841"/>
        <v>4485</v>
      </c>
      <c r="I4512" s="109">
        <f t="shared" ca="1" si="842"/>
        <v>1.9742799520935553E-3</v>
      </c>
      <c r="J4512" s="51">
        <f t="shared" ca="1" si="846"/>
        <v>10169.396103547695</v>
      </c>
      <c r="K4512" s="51">
        <f t="shared" ca="1" si="851"/>
        <v>10169.398077827647</v>
      </c>
      <c r="L4512" s="111">
        <f t="shared" ca="1" si="843"/>
        <v>515</v>
      </c>
      <c r="M4512" s="112">
        <f t="shared" ca="1" si="844"/>
        <v>1191.8958955568814</v>
      </c>
      <c r="N4512" s="106"/>
      <c r="O4512" s="109">
        <f t="shared" ca="1" si="847"/>
        <v>3002.6676669025387</v>
      </c>
      <c r="P4512" s="113">
        <f t="shared" ca="1" si="848"/>
        <v>1</v>
      </c>
      <c r="Q4512" s="114">
        <f t="shared" ca="1" si="845"/>
        <v>225</v>
      </c>
    </row>
    <row r="4513" spans="5:17" x14ac:dyDescent="0.35">
      <c r="E4513">
        <f t="shared" si="849"/>
        <v>4486</v>
      </c>
      <c r="F4513" s="109">
        <f t="shared" ca="1" si="840"/>
        <v>3.7387363646077612</v>
      </c>
      <c r="G4513" s="110">
        <f t="shared" ca="1" si="850"/>
        <v>8981.2409186353743</v>
      </c>
      <c r="H4513" s="92">
        <f t="shared" si="841"/>
        <v>4486</v>
      </c>
      <c r="I4513" s="109">
        <f t="shared" ca="1" si="842"/>
        <v>4.4491539819196966</v>
      </c>
      <c r="J4513" s="51">
        <f t="shared" ca="1" si="846"/>
        <v>10169.398077827647</v>
      </c>
      <c r="K4513" s="51">
        <f t="shared" ca="1" si="851"/>
        <v>10173.847231809566</v>
      </c>
      <c r="L4513" s="111">
        <f t="shared" ca="1" si="843"/>
        <v>514</v>
      </c>
      <c r="M4513" s="112">
        <f t="shared" ca="1" si="844"/>
        <v>1192.6063131741921</v>
      </c>
      <c r="N4513" s="106"/>
      <c r="O4513" s="109">
        <f t="shared" ca="1" si="847"/>
        <v>1208.3384418405681</v>
      </c>
      <c r="P4513" s="113">
        <f t="shared" ca="1" si="848"/>
        <v>1</v>
      </c>
      <c r="Q4513" s="114">
        <f t="shared" ca="1" si="845"/>
        <v>94</v>
      </c>
    </row>
    <row r="4514" spans="5:17" x14ac:dyDescent="0.35">
      <c r="E4514">
        <f t="shared" si="849"/>
        <v>4487</v>
      </c>
      <c r="F4514" s="109">
        <f t="shared" ca="1" si="840"/>
        <v>1.3096949078652853</v>
      </c>
      <c r="G4514" s="110">
        <f t="shared" ca="1" si="850"/>
        <v>8982.5506135432388</v>
      </c>
      <c r="H4514" s="92">
        <f t="shared" si="841"/>
        <v>4487</v>
      </c>
      <c r="I4514" s="109">
        <f t="shared" ca="1" si="842"/>
        <v>3.9613305134919299E-2</v>
      </c>
      <c r="J4514" s="51">
        <f t="shared" ca="1" si="846"/>
        <v>10173.847231809566</v>
      </c>
      <c r="K4514" s="51">
        <f t="shared" ca="1" si="851"/>
        <v>10173.886845114701</v>
      </c>
      <c r="L4514" s="111">
        <f t="shared" ca="1" si="843"/>
        <v>513</v>
      </c>
      <c r="M4514" s="112">
        <f t="shared" ca="1" si="844"/>
        <v>1191.3362315714621</v>
      </c>
      <c r="N4514" s="106"/>
      <c r="O4514" s="109">
        <f t="shared" ca="1" si="847"/>
        <v>2613.0828132709516</v>
      </c>
      <c r="P4514" s="113">
        <f t="shared" ca="1" si="848"/>
        <v>1</v>
      </c>
      <c r="Q4514" s="114">
        <f t="shared" ca="1" si="845"/>
        <v>215</v>
      </c>
    </row>
    <row r="4515" spans="5:17" x14ac:dyDescent="0.35">
      <c r="E4515">
        <f t="shared" si="849"/>
        <v>4488</v>
      </c>
      <c r="F4515" s="109">
        <f t="shared" ca="1" si="840"/>
        <v>5.2858648578543272</v>
      </c>
      <c r="G4515" s="110">
        <f t="shared" ca="1" si="850"/>
        <v>8987.8364784010937</v>
      </c>
      <c r="H4515" s="92">
        <f t="shared" si="841"/>
        <v>4488</v>
      </c>
      <c r="I4515" s="109">
        <f t="shared" ca="1" si="842"/>
        <v>0.79552539646003662</v>
      </c>
      <c r="J4515" s="51">
        <f t="shared" ca="1" si="846"/>
        <v>10173.886845114701</v>
      </c>
      <c r="K4515" s="51">
        <f t="shared" ca="1" si="851"/>
        <v>10174.68237051116</v>
      </c>
      <c r="L4515" s="111">
        <f t="shared" ca="1" si="843"/>
        <v>512</v>
      </c>
      <c r="M4515" s="112">
        <f t="shared" ca="1" si="844"/>
        <v>1186.8458921100664</v>
      </c>
      <c r="N4515" s="106"/>
      <c r="O4515" s="109">
        <f t="shared" ca="1" si="847"/>
        <v>2390.6846937431751</v>
      </c>
      <c r="P4515" s="113">
        <f t="shared" ca="1" si="848"/>
        <v>1</v>
      </c>
      <c r="Q4515" s="114">
        <f t="shared" ca="1" si="845"/>
        <v>202</v>
      </c>
    </row>
    <row r="4516" spans="5:17" x14ac:dyDescent="0.35">
      <c r="E4516">
        <f t="shared" si="849"/>
        <v>4489</v>
      </c>
      <c r="F4516" s="109">
        <f t="shared" ca="1" si="840"/>
        <v>8.2532323723895837E-2</v>
      </c>
      <c r="G4516" s="110">
        <f t="shared" ca="1" si="850"/>
        <v>8987.9190107248178</v>
      </c>
      <c r="H4516" s="92">
        <f t="shared" si="841"/>
        <v>4489</v>
      </c>
      <c r="I4516" s="109">
        <f t="shared" ca="1" si="842"/>
        <v>12.963446176242204</v>
      </c>
      <c r="J4516" s="51">
        <f t="shared" ca="1" si="846"/>
        <v>10174.68237051116</v>
      </c>
      <c r="K4516" s="51">
        <f t="shared" ca="1" si="851"/>
        <v>10187.645816687402</v>
      </c>
      <c r="L4516" s="111">
        <f t="shared" ca="1" si="843"/>
        <v>511</v>
      </c>
      <c r="M4516" s="112">
        <f t="shared" ca="1" si="844"/>
        <v>1199.726805962584</v>
      </c>
      <c r="N4516" s="106"/>
      <c r="O4516" s="109">
        <f t="shared" ca="1" si="847"/>
        <v>2038.7250532628955</v>
      </c>
      <c r="P4516" s="113">
        <f t="shared" ca="1" si="848"/>
        <v>1</v>
      </c>
      <c r="Q4516" s="114">
        <f t="shared" ca="1" si="845"/>
        <v>144</v>
      </c>
    </row>
    <row r="4517" spans="5:17" x14ac:dyDescent="0.35">
      <c r="E4517">
        <f t="shared" si="849"/>
        <v>4490</v>
      </c>
      <c r="F4517" s="109">
        <f t="shared" ca="1" si="840"/>
        <v>0.73804045270580487</v>
      </c>
      <c r="G4517" s="110">
        <f t="shared" ca="1" si="850"/>
        <v>8988.6570511775244</v>
      </c>
      <c r="H4517" s="92">
        <f t="shared" si="841"/>
        <v>4490</v>
      </c>
      <c r="I4517" s="109">
        <f t="shared" ca="1" si="842"/>
        <v>0.14108095550274108</v>
      </c>
      <c r="J4517" s="51">
        <f t="shared" ca="1" si="846"/>
        <v>10187.645816687402</v>
      </c>
      <c r="K4517" s="51">
        <f t="shared" ca="1" si="851"/>
        <v>10187.786897642905</v>
      </c>
      <c r="L4517" s="111">
        <f t="shared" ca="1" si="843"/>
        <v>510</v>
      </c>
      <c r="M4517" s="112">
        <f t="shared" ca="1" si="844"/>
        <v>1199.129846465381</v>
      </c>
      <c r="N4517" s="106"/>
      <c r="O4517" s="109">
        <f t="shared" ca="1" si="847"/>
        <v>4913.4379743097998</v>
      </c>
      <c r="P4517" s="113">
        <f t="shared" ca="1" si="848"/>
        <v>1</v>
      </c>
      <c r="Q4517" s="114">
        <f t="shared" ca="1" si="845"/>
        <v>329</v>
      </c>
    </row>
    <row r="4518" spans="5:17" x14ac:dyDescent="0.35">
      <c r="E4518">
        <f t="shared" si="849"/>
        <v>4491</v>
      </c>
      <c r="F4518" s="109">
        <f t="shared" ca="1" si="840"/>
        <v>0.26124435636823412</v>
      </c>
      <c r="G4518" s="110">
        <f t="shared" ca="1" si="850"/>
        <v>8988.9182955338929</v>
      </c>
      <c r="H4518" s="92">
        <f t="shared" si="841"/>
        <v>4491</v>
      </c>
      <c r="I4518" s="109">
        <f t="shared" ca="1" si="842"/>
        <v>2.7110959847297629</v>
      </c>
      <c r="J4518" s="51">
        <f t="shared" ca="1" si="846"/>
        <v>10187.786897642905</v>
      </c>
      <c r="K4518" s="51">
        <f t="shared" ca="1" si="851"/>
        <v>10190.497993627636</v>
      </c>
      <c r="L4518" s="111">
        <f t="shared" ca="1" si="843"/>
        <v>509</v>
      </c>
      <c r="M4518" s="112">
        <f t="shared" ca="1" si="844"/>
        <v>1201.579698093743</v>
      </c>
      <c r="N4518" s="106"/>
      <c r="O4518" s="109">
        <f t="shared" ca="1" si="847"/>
        <v>2971.2497780643157</v>
      </c>
      <c r="P4518" s="113">
        <f t="shared" ca="1" si="848"/>
        <v>1</v>
      </c>
      <c r="Q4518" s="114">
        <f t="shared" ca="1" si="845"/>
        <v>226</v>
      </c>
    </row>
    <row r="4519" spans="5:17" x14ac:dyDescent="0.35">
      <c r="E4519">
        <f t="shared" si="849"/>
        <v>4492</v>
      </c>
      <c r="F4519" s="109">
        <f t="shared" ca="1" si="840"/>
        <v>1.8381158927699133</v>
      </c>
      <c r="G4519" s="110">
        <f t="shared" ca="1" si="850"/>
        <v>8990.7564114266625</v>
      </c>
      <c r="H4519" s="92">
        <f t="shared" si="841"/>
        <v>4492</v>
      </c>
      <c r="I4519" s="109">
        <f t="shared" ca="1" si="842"/>
        <v>0.15790257826147913</v>
      </c>
      <c r="J4519" s="51">
        <f t="shared" ca="1" si="846"/>
        <v>10190.497993627636</v>
      </c>
      <c r="K4519" s="51">
        <f t="shared" ca="1" si="851"/>
        <v>10190.655896205897</v>
      </c>
      <c r="L4519" s="111">
        <f t="shared" ca="1" si="843"/>
        <v>508</v>
      </c>
      <c r="M4519" s="112">
        <f t="shared" ca="1" si="844"/>
        <v>1199.8994847792346</v>
      </c>
      <c r="N4519" s="106"/>
      <c r="O4519" s="109">
        <f t="shared" ca="1" si="847"/>
        <v>3923.0025538612067</v>
      </c>
      <c r="P4519" s="113">
        <f t="shared" ca="1" si="848"/>
        <v>1</v>
      </c>
      <c r="Q4519" s="114">
        <f t="shared" ca="1" si="845"/>
        <v>293</v>
      </c>
    </row>
    <row r="4520" spans="5:17" x14ac:dyDescent="0.35">
      <c r="E4520">
        <f t="shared" si="849"/>
        <v>4493</v>
      </c>
      <c r="F4520" s="109">
        <f t="shared" ca="1" si="840"/>
        <v>4.2449092390330181</v>
      </c>
      <c r="G4520" s="110">
        <f t="shared" ca="1" si="850"/>
        <v>8995.0013206656949</v>
      </c>
      <c r="H4520" s="92">
        <f t="shared" si="841"/>
        <v>4493</v>
      </c>
      <c r="I4520" s="109">
        <f t="shared" ca="1" si="842"/>
        <v>4.0368209238092625</v>
      </c>
      <c r="J4520" s="51">
        <f t="shared" ca="1" si="846"/>
        <v>10190.655896205897</v>
      </c>
      <c r="K4520" s="51">
        <f t="shared" ca="1" si="851"/>
        <v>10194.692717129707</v>
      </c>
      <c r="L4520" s="111">
        <f t="shared" ca="1" si="843"/>
        <v>507</v>
      </c>
      <c r="M4520" s="112">
        <f t="shared" ca="1" si="844"/>
        <v>1199.6913964640116</v>
      </c>
      <c r="N4520" s="106"/>
      <c r="O4520" s="109">
        <f t="shared" ca="1" si="847"/>
        <v>8048.9010285019531</v>
      </c>
      <c r="P4520" s="113">
        <f t="shared" ca="1" si="848"/>
        <v>1</v>
      </c>
      <c r="Q4520" s="114">
        <f t="shared" ca="1" si="845"/>
        <v>519</v>
      </c>
    </row>
    <row r="4521" spans="5:17" x14ac:dyDescent="0.35">
      <c r="E4521">
        <f t="shared" si="849"/>
        <v>4494</v>
      </c>
      <c r="F4521" s="109">
        <f t="shared" ca="1" si="840"/>
        <v>1.111968264747256</v>
      </c>
      <c r="G4521" s="110">
        <f t="shared" ca="1" si="850"/>
        <v>8996.1132889304426</v>
      </c>
      <c r="H4521" s="92">
        <f t="shared" si="841"/>
        <v>4494</v>
      </c>
      <c r="I4521" s="109">
        <f t="shared" ca="1" si="842"/>
        <v>1.6695151145810587</v>
      </c>
      <c r="J4521" s="51">
        <f t="shared" ca="1" si="846"/>
        <v>10194.692717129707</v>
      </c>
      <c r="K4521" s="51">
        <f t="shared" ca="1" si="851"/>
        <v>10196.362232244288</v>
      </c>
      <c r="L4521" s="111">
        <f t="shared" ca="1" si="843"/>
        <v>506</v>
      </c>
      <c r="M4521" s="112">
        <f t="shared" ca="1" si="844"/>
        <v>1200.2489433138453</v>
      </c>
      <c r="N4521" s="106"/>
      <c r="O4521" s="109">
        <f t="shared" ca="1" si="847"/>
        <v>7161.5659005134021</v>
      </c>
      <c r="P4521" s="113">
        <f t="shared" ca="1" si="848"/>
        <v>1</v>
      </c>
      <c r="Q4521" s="114">
        <f t="shared" ca="1" si="845"/>
        <v>449</v>
      </c>
    </row>
    <row r="4522" spans="5:17" x14ac:dyDescent="0.35">
      <c r="E4522">
        <f t="shared" si="849"/>
        <v>4495</v>
      </c>
      <c r="F4522" s="109">
        <f t="shared" ca="1" si="840"/>
        <v>3.394327539799856</v>
      </c>
      <c r="G4522" s="110">
        <f t="shared" ca="1" si="850"/>
        <v>8999.5076164702423</v>
      </c>
      <c r="H4522" s="92">
        <f t="shared" si="841"/>
        <v>4495</v>
      </c>
      <c r="I4522" s="109">
        <f t="shared" ca="1" si="842"/>
        <v>1.5239670362024185</v>
      </c>
      <c r="J4522" s="51">
        <f t="shared" ca="1" si="846"/>
        <v>10196.362232244288</v>
      </c>
      <c r="K4522" s="51">
        <f t="shared" ca="1" si="851"/>
        <v>10197.88619928049</v>
      </c>
      <c r="L4522" s="111">
        <f t="shared" ca="1" si="843"/>
        <v>505</v>
      </c>
      <c r="M4522" s="112">
        <f t="shared" ca="1" si="844"/>
        <v>1198.3785828102482</v>
      </c>
      <c r="N4522" s="106"/>
      <c r="O4522" s="109">
        <f t="shared" ca="1" si="847"/>
        <v>4276.729991645394</v>
      </c>
      <c r="P4522" s="113">
        <f t="shared" ca="1" si="848"/>
        <v>1</v>
      </c>
      <c r="Q4522" s="114">
        <f t="shared" ca="1" si="845"/>
        <v>316</v>
      </c>
    </row>
    <row r="4523" spans="5:17" x14ac:dyDescent="0.35">
      <c r="E4523">
        <f t="shared" si="849"/>
        <v>4496</v>
      </c>
      <c r="F4523" s="109">
        <f t="shared" ca="1" si="840"/>
        <v>5.1684138621674505</v>
      </c>
      <c r="G4523" s="110">
        <f t="shared" ca="1" si="850"/>
        <v>9004.6760303324099</v>
      </c>
      <c r="H4523" s="92">
        <f t="shared" si="841"/>
        <v>4496</v>
      </c>
      <c r="I4523" s="109">
        <f t="shared" ca="1" si="842"/>
        <v>0.39786506458999249</v>
      </c>
      <c r="J4523" s="51">
        <f t="shared" ca="1" si="846"/>
        <v>10197.88619928049</v>
      </c>
      <c r="K4523" s="51">
        <f t="shared" ca="1" si="851"/>
        <v>10198.28406434508</v>
      </c>
      <c r="L4523" s="111">
        <f t="shared" ca="1" si="843"/>
        <v>504</v>
      </c>
      <c r="M4523" s="112">
        <f t="shared" ca="1" si="844"/>
        <v>1193.60803401267</v>
      </c>
      <c r="N4523" s="106"/>
      <c r="O4523" s="109">
        <f t="shared" ca="1" si="847"/>
        <v>8761.7668126046574</v>
      </c>
      <c r="P4523" s="113">
        <f t="shared" ca="1" si="848"/>
        <v>1</v>
      </c>
      <c r="Q4523" s="114">
        <f t="shared" ca="1" si="845"/>
        <v>516</v>
      </c>
    </row>
    <row r="4524" spans="5:17" x14ac:dyDescent="0.35">
      <c r="E4524">
        <f t="shared" si="849"/>
        <v>4497</v>
      </c>
      <c r="F4524" s="109">
        <f t="shared" ca="1" si="840"/>
        <v>0.63816406606018761</v>
      </c>
      <c r="G4524" s="110">
        <f t="shared" ca="1" si="850"/>
        <v>9005.3141943984701</v>
      </c>
      <c r="H4524" s="92">
        <f t="shared" si="841"/>
        <v>4497</v>
      </c>
      <c r="I4524" s="109">
        <f t="shared" ca="1" si="842"/>
        <v>3.2248086504518519E-2</v>
      </c>
      <c r="J4524" s="51">
        <f t="shared" ca="1" si="846"/>
        <v>10198.28406434508</v>
      </c>
      <c r="K4524" s="51">
        <f t="shared" ca="1" si="851"/>
        <v>10198.316312431585</v>
      </c>
      <c r="L4524" s="111">
        <f t="shared" ca="1" si="843"/>
        <v>503</v>
      </c>
      <c r="M4524" s="112">
        <f t="shared" ca="1" si="844"/>
        <v>1193.002118033115</v>
      </c>
      <c r="N4524" s="106"/>
      <c r="O4524" s="109">
        <f t="shared" ca="1" si="847"/>
        <v>9945.2395051584608</v>
      </c>
      <c r="P4524" s="113">
        <f t="shared" ca="1" si="848"/>
        <v>1</v>
      </c>
      <c r="Q4524" s="114">
        <f t="shared" ca="1" si="845"/>
        <v>570</v>
      </c>
    </row>
    <row r="4525" spans="5:17" x14ac:dyDescent="0.35">
      <c r="E4525">
        <f t="shared" si="849"/>
        <v>4498</v>
      </c>
      <c r="F4525" s="109">
        <f t="shared" ca="1" si="840"/>
        <v>1.6853180770089949E-2</v>
      </c>
      <c r="G4525" s="110">
        <f t="shared" ca="1" si="850"/>
        <v>9005.3310475792405</v>
      </c>
      <c r="H4525" s="92">
        <f t="shared" si="841"/>
        <v>4498</v>
      </c>
      <c r="I4525" s="109">
        <f t="shared" ca="1" si="842"/>
        <v>5.3038119333206035</v>
      </c>
      <c r="J4525" s="51">
        <f t="shared" ca="1" si="846"/>
        <v>10198.316312431585</v>
      </c>
      <c r="K4525" s="51">
        <f t="shared" ca="1" si="851"/>
        <v>10203.620124364907</v>
      </c>
      <c r="L4525" s="111">
        <f t="shared" ca="1" si="843"/>
        <v>502</v>
      </c>
      <c r="M4525" s="112">
        <f t="shared" ca="1" si="844"/>
        <v>1198.2890767856661</v>
      </c>
      <c r="N4525" s="106"/>
      <c r="O4525" s="109">
        <f t="shared" ca="1" si="847"/>
        <v>2158.5632122169854</v>
      </c>
      <c r="P4525" s="113">
        <f t="shared" ca="1" si="848"/>
        <v>1</v>
      </c>
      <c r="Q4525" s="114">
        <f t="shared" ca="1" si="845"/>
        <v>180</v>
      </c>
    </row>
    <row r="4526" spans="5:17" x14ac:dyDescent="0.35">
      <c r="E4526">
        <f t="shared" si="849"/>
        <v>4499</v>
      </c>
      <c r="F4526" s="109">
        <f t="shared" ca="1" si="840"/>
        <v>2.1333698006262964</v>
      </c>
      <c r="G4526" s="110">
        <f t="shared" ca="1" si="850"/>
        <v>9007.4644173798661</v>
      </c>
      <c r="H4526" s="92">
        <f t="shared" si="841"/>
        <v>4499</v>
      </c>
      <c r="I4526" s="109">
        <f t="shared" ca="1" si="842"/>
        <v>2.4306306815704057</v>
      </c>
      <c r="J4526" s="51">
        <f t="shared" ca="1" si="846"/>
        <v>10203.620124364907</v>
      </c>
      <c r="K4526" s="51">
        <f t="shared" ca="1" si="851"/>
        <v>10206.050755046477</v>
      </c>
      <c r="L4526" s="111">
        <f t="shared" ca="1" si="843"/>
        <v>501</v>
      </c>
      <c r="M4526" s="112">
        <f t="shared" ca="1" si="844"/>
        <v>1198.5863376666111</v>
      </c>
      <c r="N4526" s="106"/>
      <c r="O4526" s="109">
        <f t="shared" ca="1" si="847"/>
        <v>6109.5181900799134</v>
      </c>
      <c r="P4526" s="113">
        <f t="shared" ca="1" si="848"/>
        <v>1</v>
      </c>
      <c r="Q4526" s="114">
        <f t="shared" ca="1" si="845"/>
        <v>374</v>
      </c>
    </row>
    <row r="4527" spans="5:17" x14ac:dyDescent="0.35">
      <c r="E4527">
        <f t="shared" si="849"/>
        <v>4500</v>
      </c>
      <c r="F4527" s="109">
        <f t="shared" ca="1" si="840"/>
        <v>1.69955562290464</v>
      </c>
      <c r="G4527" s="110">
        <f t="shared" ca="1" si="850"/>
        <v>9009.1639730027709</v>
      </c>
      <c r="H4527" s="92">
        <f t="shared" si="841"/>
        <v>4500</v>
      </c>
      <c r="I4527" s="109">
        <f t="shared" ca="1" si="842"/>
        <v>0.36578595216457993</v>
      </c>
      <c r="J4527" s="51">
        <f t="shared" ca="1" si="846"/>
        <v>10206.050755046477</v>
      </c>
      <c r="K4527" s="51">
        <f t="shared" ca="1" si="851"/>
        <v>10206.416540998642</v>
      </c>
      <c r="L4527" s="111">
        <f t="shared" ca="1" si="843"/>
        <v>500</v>
      </c>
      <c r="M4527" s="112">
        <f t="shared" ca="1" si="844"/>
        <v>1197.2525679958708</v>
      </c>
      <c r="N4527" s="106"/>
      <c r="O4527" s="109">
        <f t="shared" ca="1" si="847"/>
        <v>6654.989025181585</v>
      </c>
      <c r="P4527" s="113">
        <f t="shared" ca="1" si="848"/>
        <v>1</v>
      </c>
      <c r="Q4527" s="114">
        <f t="shared" ca="1" si="845"/>
        <v>409</v>
      </c>
    </row>
    <row r="4528" spans="5:17" x14ac:dyDescent="0.35">
      <c r="E4528">
        <f t="shared" si="849"/>
        <v>4501</v>
      </c>
      <c r="F4528" s="109">
        <f t="shared" ca="1" si="840"/>
        <v>0.23652237335277965</v>
      </c>
      <c r="G4528" s="110">
        <f t="shared" ca="1" si="850"/>
        <v>9009.4004953761232</v>
      </c>
      <c r="H4528" s="92">
        <f t="shared" si="841"/>
        <v>4501</v>
      </c>
      <c r="I4528" s="109">
        <f t="shared" ca="1" si="842"/>
        <v>2.4349663656543989</v>
      </c>
      <c r="J4528" s="51">
        <f t="shared" ca="1" si="846"/>
        <v>10206.416540998642</v>
      </c>
      <c r="K4528" s="51">
        <f t="shared" ca="1" si="851"/>
        <v>10208.851507364296</v>
      </c>
      <c r="L4528" s="111">
        <f t="shared" ca="1" si="843"/>
        <v>499</v>
      </c>
      <c r="M4528" s="112">
        <f t="shared" ca="1" si="844"/>
        <v>1199.4510119881725</v>
      </c>
      <c r="N4528" s="106"/>
      <c r="O4528" s="109">
        <f t="shared" ca="1" si="847"/>
        <v>8203.5911374228581</v>
      </c>
      <c r="P4528" s="113">
        <f t="shared" ca="1" si="848"/>
        <v>1</v>
      </c>
      <c r="Q4528" s="114">
        <f t="shared" ca="1" si="845"/>
        <v>535</v>
      </c>
    </row>
    <row r="4529" spans="5:17" x14ac:dyDescent="0.35">
      <c r="E4529">
        <f t="shared" si="849"/>
        <v>4502</v>
      </c>
      <c r="F4529" s="109">
        <f t="shared" ca="1" si="840"/>
        <v>1.6459584697177849</v>
      </c>
      <c r="G4529" s="110">
        <f t="shared" ca="1" si="850"/>
        <v>9011.0464538458418</v>
      </c>
      <c r="H4529" s="92">
        <f t="shared" si="841"/>
        <v>4502</v>
      </c>
      <c r="I4529" s="109">
        <f t="shared" ca="1" si="842"/>
        <v>0.11125942311055358</v>
      </c>
      <c r="J4529" s="51">
        <f t="shared" ca="1" si="846"/>
        <v>10208.851507364296</v>
      </c>
      <c r="K4529" s="51">
        <f t="shared" ca="1" si="851"/>
        <v>10208.962766787407</v>
      </c>
      <c r="L4529" s="111">
        <f t="shared" ca="1" si="843"/>
        <v>498</v>
      </c>
      <c r="M4529" s="112">
        <f t="shared" ca="1" si="844"/>
        <v>1197.9163129415647</v>
      </c>
      <c r="N4529" s="106"/>
      <c r="O4529" s="109">
        <f t="shared" ca="1" si="847"/>
        <v>10917.978862398844</v>
      </c>
      <c r="P4529" s="113">
        <f t="shared" ca="1" si="848"/>
        <v>1</v>
      </c>
      <c r="Q4529" s="114">
        <f t="shared" ca="1" si="845"/>
        <v>178</v>
      </c>
    </row>
    <row r="4530" spans="5:17" x14ac:dyDescent="0.35">
      <c r="E4530">
        <f t="shared" si="849"/>
        <v>4503</v>
      </c>
      <c r="F4530" s="109">
        <f t="shared" ca="1" si="840"/>
        <v>4.5938168321496248E-2</v>
      </c>
      <c r="G4530" s="110">
        <f t="shared" ca="1" si="850"/>
        <v>9011.0923920141631</v>
      </c>
      <c r="H4530" s="92">
        <f t="shared" si="841"/>
        <v>4503</v>
      </c>
      <c r="I4530" s="109">
        <f t="shared" ca="1" si="842"/>
        <v>0.65439168726163055</v>
      </c>
      <c r="J4530" s="51">
        <f t="shared" ca="1" si="846"/>
        <v>10208.962766787407</v>
      </c>
      <c r="K4530" s="51">
        <f t="shared" ca="1" si="851"/>
        <v>10209.617158474668</v>
      </c>
      <c r="L4530" s="111">
        <f t="shared" ca="1" si="843"/>
        <v>497</v>
      </c>
      <c r="M4530" s="112">
        <f t="shared" ca="1" si="844"/>
        <v>1198.5247664605049</v>
      </c>
      <c r="N4530" s="106"/>
      <c r="O4530" s="109">
        <f t="shared" ca="1" si="847"/>
        <v>10964.761013690122</v>
      </c>
      <c r="P4530" s="113">
        <f t="shared" ca="1" si="848"/>
        <v>1</v>
      </c>
      <c r="Q4530" s="114">
        <f t="shared" ca="1" si="845"/>
        <v>156</v>
      </c>
    </row>
    <row r="4531" spans="5:17" x14ac:dyDescent="0.35">
      <c r="E4531">
        <f t="shared" si="849"/>
        <v>4504</v>
      </c>
      <c r="F4531" s="109">
        <f t="shared" ca="1" si="840"/>
        <v>8.6646831246512693E-2</v>
      </c>
      <c r="G4531" s="110">
        <f t="shared" ca="1" si="850"/>
        <v>9011.1790388454101</v>
      </c>
      <c r="H4531" s="92">
        <f t="shared" si="841"/>
        <v>4504</v>
      </c>
      <c r="I4531" s="109">
        <f t="shared" ca="1" si="842"/>
        <v>1.3745372191593099</v>
      </c>
      <c r="J4531" s="51">
        <f t="shared" ca="1" si="846"/>
        <v>10209.617158474668</v>
      </c>
      <c r="K4531" s="51">
        <f t="shared" ca="1" si="851"/>
        <v>10210.991695693827</v>
      </c>
      <c r="L4531" s="111">
        <f t="shared" ca="1" si="843"/>
        <v>496</v>
      </c>
      <c r="M4531" s="112">
        <f t="shared" ca="1" si="844"/>
        <v>1199.8126568484167</v>
      </c>
      <c r="N4531" s="106"/>
      <c r="O4531" s="109">
        <f t="shared" ca="1" si="847"/>
        <v>11035.62412648041</v>
      </c>
      <c r="P4531" s="113">
        <f t="shared" ca="1" si="848"/>
        <v>1</v>
      </c>
      <c r="Q4531" s="114">
        <f t="shared" ca="1" si="845"/>
        <v>126</v>
      </c>
    </row>
    <row r="4532" spans="5:17" x14ac:dyDescent="0.35">
      <c r="E4532">
        <f t="shared" si="849"/>
        <v>4505</v>
      </c>
      <c r="F4532" s="109">
        <f t="shared" ca="1" si="840"/>
        <v>0.62724602663843287</v>
      </c>
      <c r="G4532" s="110">
        <f t="shared" ca="1" si="850"/>
        <v>9011.8062848720492</v>
      </c>
      <c r="H4532" s="92">
        <f t="shared" si="841"/>
        <v>4505</v>
      </c>
      <c r="I4532" s="109">
        <f t="shared" ca="1" si="842"/>
        <v>1.8592660807509684</v>
      </c>
      <c r="J4532" s="51">
        <f t="shared" ca="1" si="846"/>
        <v>10210.991695693827</v>
      </c>
      <c r="K4532" s="51">
        <f t="shared" ca="1" si="851"/>
        <v>10212.850961774579</v>
      </c>
      <c r="L4532" s="111">
        <f t="shared" ca="1" si="843"/>
        <v>495</v>
      </c>
      <c r="M4532" s="112">
        <f t="shared" ca="1" si="844"/>
        <v>1201.0446769025293</v>
      </c>
      <c r="N4532" s="106"/>
      <c r="O4532" s="109">
        <f t="shared" ca="1" si="847"/>
        <v>9574.35624697399</v>
      </c>
      <c r="P4532" s="113">
        <f t="shared" ca="1" si="848"/>
        <v>1</v>
      </c>
      <c r="Q4532" s="114">
        <f t="shared" ca="1" si="845"/>
        <v>570</v>
      </c>
    </row>
    <row r="4533" spans="5:17" x14ac:dyDescent="0.35">
      <c r="E4533">
        <f t="shared" si="849"/>
        <v>4506</v>
      </c>
      <c r="F4533" s="109">
        <f t="shared" ca="1" si="840"/>
        <v>7.5443370028992998E-2</v>
      </c>
      <c r="G4533" s="110">
        <f t="shared" ca="1" si="850"/>
        <v>9011.8817282420787</v>
      </c>
      <c r="H4533" s="92">
        <f t="shared" si="841"/>
        <v>4506</v>
      </c>
      <c r="I4533" s="109">
        <f t="shared" ca="1" si="842"/>
        <v>1.5792878540276025</v>
      </c>
      <c r="J4533" s="51">
        <f t="shared" ca="1" si="846"/>
        <v>10212.850961774579</v>
      </c>
      <c r="K4533" s="51">
        <f t="shared" ca="1" si="851"/>
        <v>10214.430249628605</v>
      </c>
      <c r="L4533" s="111">
        <f t="shared" ca="1" si="843"/>
        <v>494</v>
      </c>
      <c r="M4533" s="112">
        <f t="shared" ca="1" si="844"/>
        <v>1202.5485213865268</v>
      </c>
      <c r="N4533" s="106"/>
      <c r="O4533" s="109">
        <f t="shared" ca="1" si="847"/>
        <v>322.72127461444228</v>
      </c>
      <c r="P4533" s="113">
        <f t="shared" ca="1" si="848"/>
        <v>1</v>
      </c>
      <c r="Q4533" s="114">
        <f t="shared" ca="1" si="845"/>
        <v>5</v>
      </c>
    </row>
    <row r="4534" spans="5:17" x14ac:dyDescent="0.35">
      <c r="E4534">
        <f t="shared" si="849"/>
        <v>4507</v>
      </c>
      <c r="F4534" s="109">
        <f t="shared" ca="1" si="840"/>
        <v>0.1920366022820878</v>
      </c>
      <c r="G4534" s="110">
        <f t="shared" ca="1" si="850"/>
        <v>9012.073764844361</v>
      </c>
      <c r="H4534" s="92">
        <f t="shared" si="841"/>
        <v>4507</v>
      </c>
      <c r="I4534" s="109">
        <f t="shared" ca="1" si="842"/>
        <v>0.41517924613933593</v>
      </c>
      <c r="J4534" s="51">
        <f t="shared" ca="1" si="846"/>
        <v>10214.430249628605</v>
      </c>
      <c r="K4534" s="51">
        <f t="shared" ca="1" si="851"/>
        <v>10214.845428874745</v>
      </c>
      <c r="L4534" s="111">
        <f t="shared" ca="1" si="843"/>
        <v>493</v>
      </c>
      <c r="M4534" s="112">
        <f t="shared" ca="1" si="844"/>
        <v>1202.7716640303843</v>
      </c>
      <c r="N4534" s="106"/>
      <c r="O4534" s="109">
        <f t="shared" ca="1" si="847"/>
        <v>8355.9813391768639</v>
      </c>
      <c r="P4534" s="113">
        <f t="shared" ca="1" si="848"/>
        <v>1</v>
      </c>
      <c r="Q4534" s="114">
        <f t="shared" ca="1" si="845"/>
        <v>539</v>
      </c>
    </row>
    <row r="4535" spans="5:17" x14ac:dyDescent="0.35">
      <c r="E4535">
        <f t="shared" si="849"/>
        <v>4508</v>
      </c>
      <c r="F4535" s="109">
        <f t="shared" ca="1" si="840"/>
        <v>1.4756289475708753</v>
      </c>
      <c r="G4535" s="110">
        <f t="shared" ca="1" si="850"/>
        <v>9013.5493937919327</v>
      </c>
      <c r="H4535" s="92">
        <f t="shared" si="841"/>
        <v>4508</v>
      </c>
      <c r="I4535" s="109">
        <f t="shared" ca="1" si="842"/>
        <v>4.7412907393768968</v>
      </c>
      <c r="J4535" s="51">
        <f t="shared" ca="1" si="846"/>
        <v>10214.845428874745</v>
      </c>
      <c r="K4535" s="51">
        <f t="shared" ca="1" si="851"/>
        <v>10219.586719614123</v>
      </c>
      <c r="L4535" s="111">
        <f t="shared" ca="1" si="843"/>
        <v>492</v>
      </c>
      <c r="M4535" s="112">
        <f t="shared" ca="1" si="844"/>
        <v>1206.0373258221898</v>
      </c>
      <c r="N4535" s="106"/>
      <c r="O4535" s="109">
        <f t="shared" ca="1" si="847"/>
        <v>4291.2110540425638</v>
      </c>
      <c r="P4535" s="113">
        <f t="shared" ca="1" si="848"/>
        <v>1</v>
      </c>
      <c r="Q4535" s="114">
        <f t="shared" ca="1" si="845"/>
        <v>321</v>
      </c>
    </row>
    <row r="4536" spans="5:17" x14ac:dyDescent="0.35">
      <c r="E4536">
        <f t="shared" si="849"/>
        <v>4509</v>
      </c>
      <c r="F4536" s="109">
        <f t="shared" ca="1" si="840"/>
        <v>0.89630675146113858</v>
      </c>
      <c r="G4536" s="110">
        <f t="shared" ca="1" si="850"/>
        <v>9014.4457005433942</v>
      </c>
      <c r="H4536" s="92">
        <f t="shared" si="841"/>
        <v>4509</v>
      </c>
      <c r="I4536" s="109">
        <f t="shared" ca="1" si="842"/>
        <v>0.15097886059626575</v>
      </c>
      <c r="J4536" s="51">
        <f t="shared" ca="1" si="846"/>
        <v>10219.586719614123</v>
      </c>
      <c r="K4536" s="51">
        <f t="shared" ca="1" si="851"/>
        <v>10219.737698474719</v>
      </c>
      <c r="L4536" s="111">
        <f t="shared" ca="1" si="843"/>
        <v>491</v>
      </c>
      <c r="M4536" s="112">
        <f t="shared" ca="1" si="844"/>
        <v>1205.2919979313247</v>
      </c>
      <c r="N4536" s="106"/>
      <c r="O4536" s="109">
        <f t="shared" ca="1" si="847"/>
        <v>6906.3582318729141</v>
      </c>
      <c r="P4536" s="113">
        <f t="shared" ca="1" si="848"/>
        <v>1</v>
      </c>
      <c r="Q4536" s="114">
        <f t="shared" ca="1" si="845"/>
        <v>442</v>
      </c>
    </row>
    <row r="4537" spans="5:17" x14ac:dyDescent="0.35">
      <c r="E4537">
        <f t="shared" si="849"/>
        <v>4510</v>
      </c>
      <c r="F4537" s="109">
        <f t="shared" ca="1" si="840"/>
        <v>3.8556389014891863</v>
      </c>
      <c r="G4537" s="110">
        <f t="shared" ca="1" si="850"/>
        <v>9018.3013394448826</v>
      </c>
      <c r="H4537" s="92">
        <f t="shared" si="841"/>
        <v>4510</v>
      </c>
      <c r="I4537" s="109">
        <f t="shared" ca="1" si="842"/>
        <v>1.4481519252022628</v>
      </c>
      <c r="J4537" s="51">
        <f t="shared" ca="1" si="846"/>
        <v>10219.737698474719</v>
      </c>
      <c r="K4537" s="51">
        <f t="shared" ca="1" si="851"/>
        <v>10221.185850399921</v>
      </c>
      <c r="L4537" s="111">
        <f t="shared" ca="1" si="843"/>
        <v>490</v>
      </c>
      <c r="M4537" s="112">
        <f t="shared" ca="1" si="844"/>
        <v>1202.8845109550384</v>
      </c>
      <c r="N4537" s="106"/>
      <c r="O4537" s="109">
        <f t="shared" ca="1" si="847"/>
        <v>4184.580367116444</v>
      </c>
      <c r="P4537" s="113">
        <f t="shared" ca="1" si="848"/>
        <v>1</v>
      </c>
      <c r="Q4537" s="114">
        <f t="shared" ca="1" si="845"/>
        <v>316</v>
      </c>
    </row>
    <row r="4538" spans="5:17" x14ac:dyDescent="0.35">
      <c r="E4538">
        <f t="shared" si="849"/>
        <v>4511</v>
      </c>
      <c r="F4538" s="109">
        <f t="shared" ca="1" si="840"/>
        <v>1.0174336143443821</v>
      </c>
      <c r="G4538" s="110">
        <f t="shared" ca="1" si="850"/>
        <v>9019.3187730592272</v>
      </c>
      <c r="H4538" s="92">
        <f t="shared" si="841"/>
        <v>4511</v>
      </c>
      <c r="I4538" s="109">
        <f t="shared" ca="1" si="842"/>
        <v>2.005656035430373</v>
      </c>
      <c r="J4538" s="51">
        <f t="shared" ca="1" si="846"/>
        <v>10221.185850399921</v>
      </c>
      <c r="K4538" s="51">
        <f t="shared" ca="1" si="851"/>
        <v>10223.191506435351</v>
      </c>
      <c r="L4538" s="111">
        <f t="shared" ca="1" si="843"/>
        <v>489</v>
      </c>
      <c r="M4538" s="112">
        <f t="shared" ca="1" si="844"/>
        <v>1203.8727333761235</v>
      </c>
      <c r="N4538" s="106"/>
      <c r="O4538" s="109">
        <f t="shared" ca="1" si="847"/>
        <v>5051.4300540220947</v>
      </c>
      <c r="P4538" s="113">
        <f t="shared" ca="1" si="848"/>
        <v>1</v>
      </c>
      <c r="Q4538" s="114">
        <f t="shared" ca="1" si="845"/>
        <v>319</v>
      </c>
    </row>
    <row r="4539" spans="5:17" x14ac:dyDescent="0.35">
      <c r="E4539">
        <f t="shared" si="849"/>
        <v>4512</v>
      </c>
      <c r="F4539" s="109">
        <f t="shared" ca="1" si="840"/>
        <v>0.9020966409287472</v>
      </c>
      <c r="G4539" s="110">
        <f t="shared" ca="1" si="850"/>
        <v>9020.2208697001552</v>
      </c>
      <c r="H4539" s="92">
        <f t="shared" si="841"/>
        <v>4512</v>
      </c>
      <c r="I4539" s="109">
        <f t="shared" ca="1" si="842"/>
        <v>0.54710856823355158</v>
      </c>
      <c r="J4539" s="51">
        <f t="shared" ca="1" si="846"/>
        <v>10223.191506435351</v>
      </c>
      <c r="K4539" s="51">
        <f t="shared" ca="1" si="851"/>
        <v>10223.738615003584</v>
      </c>
      <c r="L4539" s="111">
        <f t="shared" ca="1" si="843"/>
        <v>488</v>
      </c>
      <c r="M4539" s="112">
        <f t="shared" ca="1" si="844"/>
        <v>1203.5177453034285</v>
      </c>
      <c r="N4539" s="106"/>
      <c r="O4539" s="109">
        <f t="shared" ca="1" si="847"/>
        <v>7988.070931529146</v>
      </c>
      <c r="P4539" s="113">
        <f t="shared" ca="1" si="848"/>
        <v>1</v>
      </c>
      <c r="Q4539" s="114">
        <f t="shared" ca="1" si="845"/>
        <v>516</v>
      </c>
    </row>
    <row r="4540" spans="5:17" x14ac:dyDescent="0.35">
      <c r="E4540">
        <f t="shared" si="849"/>
        <v>4513</v>
      </c>
      <c r="F4540" s="109">
        <f t="shared" ca="1" si="840"/>
        <v>0.45203382415897569</v>
      </c>
      <c r="G4540" s="110">
        <f t="shared" ca="1" si="850"/>
        <v>9020.6729035243134</v>
      </c>
      <c r="H4540" s="92">
        <f t="shared" si="841"/>
        <v>4513</v>
      </c>
      <c r="I4540" s="109">
        <f t="shared" ca="1" si="842"/>
        <v>2.0791639912034263</v>
      </c>
      <c r="J4540" s="51">
        <f t="shared" ca="1" si="846"/>
        <v>10223.738615003584</v>
      </c>
      <c r="K4540" s="51">
        <f t="shared" ca="1" si="851"/>
        <v>10225.817778994788</v>
      </c>
      <c r="L4540" s="111">
        <f t="shared" ca="1" si="843"/>
        <v>487</v>
      </c>
      <c r="M4540" s="112">
        <f t="shared" ca="1" si="844"/>
        <v>1205.1448754704743</v>
      </c>
      <c r="N4540" s="106"/>
      <c r="O4540" s="109">
        <f t="shared" ca="1" si="847"/>
        <v>11311.764627197021</v>
      </c>
      <c r="P4540" s="113">
        <f t="shared" ca="1" si="848"/>
        <v>1</v>
      </c>
      <c r="Q4540" s="114">
        <f t="shared" ca="1" si="845"/>
        <v>30</v>
      </c>
    </row>
    <row r="4541" spans="5:17" x14ac:dyDescent="0.35">
      <c r="E4541">
        <f t="shared" si="849"/>
        <v>4514</v>
      </c>
      <c r="F4541" s="109">
        <f t="shared" ca="1" si="840"/>
        <v>0.21664855146457174</v>
      </c>
      <c r="G4541" s="110">
        <f t="shared" ca="1" si="850"/>
        <v>9020.8895520757778</v>
      </c>
      <c r="H4541" s="92">
        <f t="shared" si="841"/>
        <v>4514</v>
      </c>
      <c r="I4541" s="109">
        <f t="shared" ca="1" si="842"/>
        <v>1.083709101841229</v>
      </c>
      <c r="J4541" s="51">
        <f t="shared" ca="1" si="846"/>
        <v>10225.817778994788</v>
      </c>
      <c r="K4541" s="51">
        <f t="shared" ca="1" si="851"/>
        <v>10226.90148809663</v>
      </c>
      <c r="L4541" s="111">
        <f t="shared" ca="1" si="843"/>
        <v>486</v>
      </c>
      <c r="M4541" s="112">
        <f t="shared" ca="1" si="844"/>
        <v>1206.0119360208519</v>
      </c>
      <c r="N4541" s="106"/>
      <c r="O4541" s="109">
        <f t="shared" ca="1" si="847"/>
        <v>7597.4035648217123</v>
      </c>
      <c r="P4541" s="113">
        <f t="shared" ca="1" si="848"/>
        <v>1</v>
      </c>
      <c r="Q4541" s="114">
        <f t="shared" ca="1" si="845"/>
        <v>483</v>
      </c>
    </row>
    <row r="4542" spans="5:17" x14ac:dyDescent="0.35">
      <c r="E4542">
        <f t="shared" si="849"/>
        <v>4515</v>
      </c>
      <c r="F4542" s="109">
        <f t="shared" ca="1" si="840"/>
        <v>4.1767518268884647</v>
      </c>
      <c r="G4542" s="110">
        <f t="shared" ca="1" si="850"/>
        <v>9025.0663039026658</v>
      </c>
      <c r="H4542" s="92">
        <f t="shared" si="841"/>
        <v>4515</v>
      </c>
      <c r="I4542" s="109">
        <f t="shared" ca="1" si="842"/>
        <v>0.31173634255047111</v>
      </c>
      <c r="J4542" s="51">
        <f t="shared" ca="1" si="846"/>
        <v>10226.90148809663</v>
      </c>
      <c r="K4542" s="51">
        <f t="shared" ca="1" si="851"/>
        <v>10227.21322443918</v>
      </c>
      <c r="L4542" s="111">
        <f t="shared" ca="1" si="843"/>
        <v>485</v>
      </c>
      <c r="M4542" s="112">
        <f t="shared" ca="1" si="844"/>
        <v>1202.1469205365138</v>
      </c>
      <c r="N4542" s="106"/>
      <c r="O4542" s="109">
        <f t="shared" ca="1" si="847"/>
        <v>1729.8432738487238</v>
      </c>
      <c r="P4542" s="113">
        <f t="shared" ca="1" si="848"/>
        <v>1</v>
      </c>
      <c r="Q4542" s="114">
        <f t="shared" ca="1" si="845"/>
        <v>123</v>
      </c>
    </row>
    <row r="4543" spans="5:17" x14ac:dyDescent="0.35">
      <c r="E4543">
        <f t="shared" si="849"/>
        <v>4516</v>
      </c>
      <c r="F4543" s="109">
        <f t="shared" ca="1" si="840"/>
        <v>2.6895846178452274</v>
      </c>
      <c r="G4543" s="110">
        <f t="shared" ca="1" si="850"/>
        <v>9027.7558885205108</v>
      </c>
      <c r="H4543" s="92">
        <f t="shared" si="841"/>
        <v>4516</v>
      </c>
      <c r="I4543" s="109">
        <f t="shared" ca="1" si="842"/>
        <v>5.2899260872876619</v>
      </c>
      <c r="J4543" s="51">
        <f t="shared" ca="1" si="846"/>
        <v>10227.21322443918</v>
      </c>
      <c r="K4543" s="51">
        <f t="shared" ca="1" si="851"/>
        <v>10232.503150526467</v>
      </c>
      <c r="L4543" s="111">
        <f t="shared" ca="1" si="843"/>
        <v>484</v>
      </c>
      <c r="M4543" s="112">
        <f t="shared" ca="1" si="844"/>
        <v>1204.7472620059561</v>
      </c>
      <c r="N4543" s="106"/>
      <c r="O4543" s="109">
        <f t="shared" ca="1" si="847"/>
        <v>10490.560810003662</v>
      </c>
      <c r="P4543" s="113">
        <f t="shared" ca="1" si="848"/>
        <v>1</v>
      </c>
      <c r="Q4543" s="114">
        <f t="shared" ca="1" si="845"/>
        <v>367</v>
      </c>
    </row>
    <row r="4544" spans="5:17" x14ac:dyDescent="0.35">
      <c r="E4544">
        <f t="shared" si="849"/>
        <v>4517</v>
      </c>
      <c r="F4544" s="109">
        <f t="shared" ca="1" si="840"/>
        <v>1.0712238747132306</v>
      </c>
      <c r="G4544" s="110">
        <f t="shared" ca="1" si="850"/>
        <v>9028.8271123952236</v>
      </c>
      <c r="H4544" s="92">
        <f t="shared" si="841"/>
        <v>4517</v>
      </c>
      <c r="I4544" s="109">
        <f t="shared" ca="1" si="842"/>
        <v>3.1868964675305524</v>
      </c>
      <c r="J4544" s="51">
        <f t="shared" ca="1" si="846"/>
        <v>10232.503150526467</v>
      </c>
      <c r="K4544" s="51">
        <f t="shared" ca="1" si="851"/>
        <v>10235.690046993997</v>
      </c>
      <c r="L4544" s="111">
        <f t="shared" ca="1" si="843"/>
        <v>483</v>
      </c>
      <c r="M4544" s="112">
        <f t="shared" ca="1" si="844"/>
        <v>1206.8629345987738</v>
      </c>
      <c r="N4544" s="106"/>
      <c r="O4544" s="109">
        <f t="shared" ca="1" si="847"/>
        <v>1745.1412988853099</v>
      </c>
      <c r="P4544" s="113">
        <f t="shared" ca="1" si="848"/>
        <v>1</v>
      </c>
      <c r="Q4544" s="114">
        <f t="shared" ca="1" si="845"/>
        <v>121</v>
      </c>
    </row>
    <row r="4545" spans="5:17" x14ac:dyDescent="0.35">
      <c r="E4545">
        <f t="shared" si="849"/>
        <v>4518</v>
      </c>
      <c r="F4545" s="109">
        <f t="shared" ca="1" si="840"/>
        <v>0.86270333954590583</v>
      </c>
      <c r="G4545" s="110">
        <f t="shared" ca="1" si="850"/>
        <v>9029.6898157347696</v>
      </c>
      <c r="H4545" s="92">
        <f t="shared" si="841"/>
        <v>4518</v>
      </c>
      <c r="I4545" s="109">
        <f t="shared" ca="1" si="842"/>
        <v>0.92085906480807178</v>
      </c>
      <c r="J4545" s="51">
        <f t="shared" ca="1" si="846"/>
        <v>10235.690046993997</v>
      </c>
      <c r="K4545" s="51">
        <f t="shared" ca="1" si="851"/>
        <v>10236.610906058806</v>
      </c>
      <c r="L4545" s="111">
        <f t="shared" ca="1" si="843"/>
        <v>482</v>
      </c>
      <c r="M4545" s="112">
        <f t="shared" ca="1" si="844"/>
        <v>1206.9210903240364</v>
      </c>
      <c r="N4545" s="106"/>
      <c r="O4545" s="109">
        <f t="shared" ca="1" si="847"/>
        <v>10919.251822890406</v>
      </c>
      <c r="P4545" s="113">
        <f t="shared" ca="1" si="848"/>
        <v>1</v>
      </c>
      <c r="Q4545" s="114">
        <f t="shared" ca="1" si="845"/>
        <v>177</v>
      </c>
    </row>
    <row r="4546" spans="5:17" x14ac:dyDescent="0.35">
      <c r="E4546">
        <f t="shared" si="849"/>
        <v>4519</v>
      </c>
      <c r="F4546" s="109">
        <f t="shared" ca="1" si="840"/>
        <v>0.47020863131915974</v>
      </c>
      <c r="G4546" s="110">
        <f t="shared" ca="1" si="850"/>
        <v>9030.1600243660887</v>
      </c>
      <c r="H4546" s="92">
        <f t="shared" si="841"/>
        <v>4519</v>
      </c>
      <c r="I4546" s="109">
        <f t="shared" ca="1" si="842"/>
        <v>0.84169612769623703</v>
      </c>
      <c r="J4546" s="51">
        <f t="shared" ca="1" si="846"/>
        <v>10236.610906058806</v>
      </c>
      <c r="K4546" s="51">
        <f t="shared" ca="1" si="851"/>
        <v>10237.452602186502</v>
      </c>
      <c r="L4546" s="111">
        <f t="shared" ca="1" si="843"/>
        <v>481</v>
      </c>
      <c r="M4546" s="112">
        <f t="shared" ca="1" si="844"/>
        <v>1207.2925778204135</v>
      </c>
      <c r="N4546" s="106"/>
      <c r="O4546" s="109">
        <f t="shared" ca="1" si="847"/>
        <v>1163.2094075465984</v>
      </c>
      <c r="P4546" s="113">
        <f t="shared" ca="1" si="848"/>
        <v>1</v>
      </c>
      <c r="Q4546" s="114">
        <f t="shared" ca="1" si="845"/>
        <v>90</v>
      </c>
    </row>
    <row r="4547" spans="5:17" x14ac:dyDescent="0.35">
      <c r="E4547">
        <f t="shared" si="849"/>
        <v>4520</v>
      </c>
      <c r="F4547" s="109">
        <f t="shared" ca="1" si="840"/>
        <v>2.3146958606017116</v>
      </c>
      <c r="G4547" s="110">
        <f t="shared" ca="1" si="850"/>
        <v>9032.4747202266899</v>
      </c>
      <c r="H4547" s="92">
        <f t="shared" si="841"/>
        <v>4520</v>
      </c>
      <c r="I4547" s="109">
        <f t="shared" ca="1" si="842"/>
        <v>0.25516327907458597</v>
      </c>
      <c r="J4547" s="51">
        <f t="shared" ca="1" si="846"/>
        <v>10237.452602186502</v>
      </c>
      <c r="K4547" s="51">
        <f t="shared" ca="1" si="851"/>
        <v>10237.707765465577</v>
      </c>
      <c r="L4547" s="111">
        <f t="shared" ca="1" si="843"/>
        <v>480</v>
      </c>
      <c r="M4547" s="112">
        <f t="shared" ca="1" si="844"/>
        <v>1205.2330452388869</v>
      </c>
      <c r="N4547" s="106"/>
      <c r="O4547" s="109">
        <f t="shared" ca="1" si="847"/>
        <v>5380.2740217405626</v>
      </c>
      <c r="P4547" s="113">
        <f t="shared" ca="1" si="848"/>
        <v>1</v>
      </c>
      <c r="Q4547" s="114">
        <f t="shared" ca="1" si="845"/>
        <v>319</v>
      </c>
    </row>
    <row r="4548" spans="5:17" x14ac:dyDescent="0.35">
      <c r="E4548">
        <f t="shared" si="849"/>
        <v>4521</v>
      </c>
      <c r="F4548" s="109">
        <f t="shared" ca="1" si="840"/>
        <v>4.522770152925192</v>
      </c>
      <c r="G4548" s="110">
        <f t="shared" ca="1" si="850"/>
        <v>9036.9974903796156</v>
      </c>
      <c r="H4548" s="92">
        <f t="shared" si="841"/>
        <v>4521</v>
      </c>
      <c r="I4548" s="109">
        <f t="shared" ca="1" si="842"/>
        <v>0.61312844222749019</v>
      </c>
      <c r="J4548" s="51">
        <f t="shared" ca="1" si="846"/>
        <v>10237.707765465577</v>
      </c>
      <c r="K4548" s="51">
        <f t="shared" ca="1" si="851"/>
        <v>10238.320893907805</v>
      </c>
      <c r="L4548" s="111">
        <f t="shared" ca="1" si="843"/>
        <v>479</v>
      </c>
      <c r="M4548" s="112">
        <f t="shared" ca="1" si="844"/>
        <v>1201.3234035281894</v>
      </c>
      <c r="N4548" s="106"/>
      <c r="O4548" s="109">
        <f t="shared" ca="1" si="847"/>
        <v>4754.1603866756841</v>
      </c>
      <c r="P4548" s="113">
        <f t="shared" ca="1" si="848"/>
        <v>1</v>
      </c>
      <c r="Q4548" s="114">
        <f t="shared" ca="1" si="845"/>
        <v>325</v>
      </c>
    </row>
    <row r="4549" spans="5:17" x14ac:dyDescent="0.35">
      <c r="E4549">
        <f t="shared" si="849"/>
        <v>4522</v>
      </c>
      <c r="F4549" s="109">
        <f t="shared" ca="1" si="840"/>
        <v>3.2809950758146189E-2</v>
      </c>
      <c r="G4549" s="110">
        <f t="shared" ca="1" si="850"/>
        <v>9037.0303003303743</v>
      </c>
      <c r="H4549" s="92">
        <f t="shared" si="841"/>
        <v>4522</v>
      </c>
      <c r="I4549" s="109">
        <f t="shared" ca="1" si="842"/>
        <v>2.142364237372516</v>
      </c>
      <c r="J4549" s="51">
        <f t="shared" ca="1" si="846"/>
        <v>10238.320893907805</v>
      </c>
      <c r="K4549" s="51">
        <f t="shared" ca="1" si="851"/>
        <v>10240.463258145177</v>
      </c>
      <c r="L4549" s="111">
        <f t="shared" ca="1" si="843"/>
        <v>478</v>
      </c>
      <c r="M4549" s="112">
        <f t="shared" ca="1" si="844"/>
        <v>1203.4329578148026</v>
      </c>
      <c r="N4549" s="106"/>
      <c r="O4549" s="109">
        <f t="shared" ca="1" si="847"/>
        <v>11192.729263933166</v>
      </c>
      <c r="P4549" s="113">
        <f t="shared" ca="1" si="848"/>
        <v>1</v>
      </c>
      <c r="Q4549" s="114">
        <f t="shared" ca="1" si="845"/>
        <v>68</v>
      </c>
    </row>
    <row r="4550" spans="5:17" x14ac:dyDescent="0.35">
      <c r="E4550">
        <f t="shared" si="849"/>
        <v>4523</v>
      </c>
      <c r="F4550" s="109">
        <f t="shared" ca="1" si="840"/>
        <v>5.344960045720037</v>
      </c>
      <c r="G4550" s="110">
        <f t="shared" ca="1" si="850"/>
        <v>9042.375260376095</v>
      </c>
      <c r="H4550" s="92">
        <f t="shared" si="841"/>
        <v>4523</v>
      </c>
      <c r="I4550" s="109">
        <f t="shared" ca="1" si="842"/>
        <v>5.9130296810387208E-2</v>
      </c>
      <c r="J4550" s="51">
        <f t="shared" ca="1" si="846"/>
        <v>10240.463258145177</v>
      </c>
      <c r="K4550" s="51">
        <f t="shared" ca="1" si="851"/>
        <v>10240.522388441987</v>
      </c>
      <c r="L4550" s="111">
        <f t="shared" ca="1" si="843"/>
        <v>477</v>
      </c>
      <c r="M4550" s="112">
        <f t="shared" ca="1" si="844"/>
        <v>1198.1471280658916</v>
      </c>
      <c r="N4550" s="106"/>
      <c r="O4550" s="109">
        <f t="shared" ca="1" si="847"/>
        <v>6441.3647006341753</v>
      </c>
      <c r="P4550" s="113">
        <f t="shared" ca="1" si="848"/>
        <v>1</v>
      </c>
      <c r="Q4550" s="114">
        <f t="shared" ca="1" si="845"/>
        <v>371</v>
      </c>
    </row>
    <row r="4551" spans="5:17" x14ac:dyDescent="0.35">
      <c r="E4551">
        <f t="shared" si="849"/>
        <v>4524</v>
      </c>
      <c r="F4551" s="109">
        <f t="shared" ca="1" si="840"/>
        <v>1.8150460511143622</v>
      </c>
      <c r="G4551" s="110">
        <f t="shared" ca="1" si="850"/>
        <v>9044.1903064272101</v>
      </c>
      <c r="H4551" s="92">
        <f t="shared" si="841"/>
        <v>4524</v>
      </c>
      <c r="I4551" s="109">
        <f t="shared" ca="1" si="842"/>
        <v>0.44926786410526193</v>
      </c>
      <c r="J4551" s="51">
        <f t="shared" ca="1" si="846"/>
        <v>10240.522388441987</v>
      </c>
      <c r="K4551" s="51">
        <f t="shared" ca="1" si="851"/>
        <v>10240.971656306092</v>
      </c>
      <c r="L4551" s="111">
        <f t="shared" ca="1" si="843"/>
        <v>476</v>
      </c>
      <c r="M4551" s="112">
        <f t="shared" ca="1" si="844"/>
        <v>1196.7813498788819</v>
      </c>
      <c r="N4551" s="106"/>
      <c r="O4551" s="109">
        <f t="shared" ca="1" si="847"/>
        <v>8412.1196104481842</v>
      </c>
      <c r="P4551" s="113">
        <f t="shared" ca="1" si="848"/>
        <v>1</v>
      </c>
      <c r="Q4551" s="114">
        <f t="shared" ca="1" si="845"/>
        <v>533</v>
      </c>
    </row>
    <row r="4552" spans="5:17" x14ac:dyDescent="0.35">
      <c r="E4552">
        <f t="shared" si="849"/>
        <v>4525</v>
      </c>
      <c r="F4552" s="109">
        <f t="shared" ca="1" si="840"/>
        <v>1.8895188858265561</v>
      </c>
      <c r="G4552" s="110">
        <f t="shared" ca="1" si="850"/>
        <v>9046.0798253130361</v>
      </c>
      <c r="H4552" s="92">
        <f t="shared" si="841"/>
        <v>4525</v>
      </c>
      <c r="I4552" s="109">
        <f t="shared" ca="1" si="842"/>
        <v>4.5256656250918157</v>
      </c>
      <c r="J4552" s="51">
        <f t="shared" ca="1" si="846"/>
        <v>10240.971656306092</v>
      </c>
      <c r="K4552" s="51">
        <f t="shared" ca="1" si="851"/>
        <v>10245.497321931183</v>
      </c>
      <c r="L4552" s="111">
        <f t="shared" ca="1" si="843"/>
        <v>475</v>
      </c>
      <c r="M4552" s="112">
        <f t="shared" ca="1" si="844"/>
        <v>1199.4174966181472</v>
      </c>
      <c r="N4552" s="106"/>
      <c r="O4552" s="109">
        <f t="shared" ca="1" si="847"/>
        <v>9236.9980159493662</v>
      </c>
      <c r="P4552" s="113">
        <f t="shared" ca="1" si="848"/>
        <v>1</v>
      </c>
      <c r="Q4552" s="114">
        <f t="shared" ca="1" si="845"/>
        <v>551</v>
      </c>
    </row>
    <row r="4553" spans="5:17" x14ac:dyDescent="0.35">
      <c r="E4553">
        <f t="shared" si="849"/>
        <v>4526</v>
      </c>
      <c r="F4553" s="109">
        <f t="shared" ca="1" si="840"/>
        <v>3.8640157861467759</v>
      </c>
      <c r="G4553" s="110">
        <f t="shared" ca="1" si="850"/>
        <v>9049.9438410991825</v>
      </c>
      <c r="H4553" s="92">
        <f t="shared" si="841"/>
        <v>4526</v>
      </c>
      <c r="I4553" s="109">
        <f t="shared" ca="1" si="842"/>
        <v>1.5080176649642747</v>
      </c>
      <c r="J4553" s="51">
        <f t="shared" ca="1" si="846"/>
        <v>10245.497321931183</v>
      </c>
      <c r="K4553" s="51">
        <f t="shared" ca="1" si="851"/>
        <v>10247.005339596148</v>
      </c>
      <c r="L4553" s="111">
        <f t="shared" ca="1" si="843"/>
        <v>474</v>
      </c>
      <c r="M4553" s="112">
        <f t="shared" ca="1" si="844"/>
        <v>1197.0614984969652</v>
      </c>
      <c r="N4553" s="106"/>
      <c r="O4553" s="109">
        <f t="shared" ca="1" si="847"/>
        <v>1240.865270858387</v>
      </c>
      <c r="P4553" s="113">
        <f t="shared" ca="1" si="848"/>
        <v>1</v>
      </c>
      <c r="Q4553" s="114">
        <f t="shared" ca="1" si="845"/>
        <v>89</v>
      </c>
    </row>
    <row r="4554" spans="5:17" x14ac:dyDescent="0.35">
      <c r="E4554">
        <f t="shared" si="849"/>
        <v>4527</v>
      </c>
      <c r="F4554" s="109">
        <f t="shared" ca="1" si="840"/>
        <v>0.62647438288626645</v>
      </c>
      <c r="G4554" s="110">
        <f t="shared" ca="1" si="850"/>
        <v>9050.5703154820694</v>
      </c>
      <c r="H4554" s="92">
        <f t="shared" si="841"/>
        <v>4527</v>
      </c>
      <c r="I4554" s="109">
        <f t="shared" ca="1" si="842"/>
        <v>3.2284407591895179</v>
      </c>
      <c r="J4554" s="51">
        <f t="shared" ca="1" si="846"/>
        <v>10247.005339596148</v>
      </c>
      <c r="K4554" s="51">
        <f t="shared" ca="1" si="851"/>
        <v>10250.233780355336</v>
      </c>
      <c r="L4554" s="111">
        <f t="shared" ca="1" si="843"/>
        <v>473</v>
      </c>
      <c r="M4554" s="112">
        <f t="shared" ca="1" si="844"/>
        <v>1199.663464873267</v>
      </c>
      <c r="N4554" s="106"/>
      <c r="O4554" s="109">
        <f t="shared" ca="1" si="847"/>
        <v>7391.5214642933051</v>
      </c>
      <c r="P4554" s="113">
        <f t="shared" ca="1" si="848"/>
        <v>1</v>
      </c>
      <c r="Q4554" s="114">
        <f t="shared" ca="1" si="845"/>
        <v>453</v>
      </c>
    </row>
    <row r="4555" spans="5:17" x14ac:dyDescent="0.35">
      <c r="E4555">
        <f t="shared" si="849"/>
        <v>4528</v>
      </c>
      <c r="F4555" s="109">
        <f t="shared" ca="1" si="840"/>
        <v>0.92568157528856776</v>
      </c>
      <c r="G4555" s="110">
        <f t="shared" ca="1" si="850"/>
        <v>9051.4959970573582</v>
      </c>
      <c r="H4555" s="92">
        <f t="shared" si="841"/>
        <v>4528</v>
      </c>
      <c r="I4555" s="109">
        <f t="shared" ca="1" si="842"/>
        <v>1.7542908798516146</v>
      </c>
      <c r="J4555" s="51">
        <f t="shared" ca="1" si="846"/>
        <v>10250.233780355336</v>
      </c>
      <c r="K4555" s="51">
        <f t="shared" ca="1" si="851"/>
        <v>10251.988071235188</v>
      </c>
      <c r="L4555" s="111">
        <f t="shared" ca="1" si="843"/>
        <v>472</v>
      </c>
      <c r="M4555" s="112">
        <f t="shared" ca="1" si="844"/>
        <v>1200.4920741778296</v>
      </c>
      <c r="N4555" s="106"/>
      <c r="O4555" s="109">
        <f t="shared" ca="1" si="847"/>
        <v>11156.788896214124</v>
      </c>
      <c r="P4555" s="113">
        <f t="shared" ca="1" si="848"/>
        <v>1</v>
      </c>
      <c r="Q4555" s="114">
        <f t="shared" ca="1" si="845"/>
        <v>80</v>
      </c>
    </row>
    <row r="4556" spans="5:17" x14ac:dyDescent="0.35">
      <c r="E4556">
        <f t="shared" si="849"/>
        <v>4529</v>
      </c>
      <c r="F4556" s="109">
        <f t="shared" ca="1" si="840"/>
        <v>8.6152524163521288E-2</v>
      </c>
      <c r="G4556" s="110">
        <f t="shared" ca="1" si="850"/>
        <v>9051.5821495815217</v>
      </c>
      <c r="H4556" s="92">
        <f t="shared" si="841"/>
        <v>4529</v>
      </c>
      <c r="I4556" s="109">
        <f t="shared" ca="1" si="842"/>
        <v>4.1933731706647022</v>
      </c>
      <c r="J4556" s="51">
        <f t="shared" ca="1" si="846"/>
        <v>10251.988071235188</v>
      </c>
      <c r="K4556" s="51">
        <f t="shared" ca="1" si="851"/>
        <v>10256.181444405853</v>
      </c>
      <c r="L4556" s="111">
        <f t="shared" ca="1" si="843"/>
        <v>471</v>
      </c>
      <c r="M4556" s="112">
        <f t="shared" ca="1" si="844"/>
        <v>1204.5992948243311</v>
      </c>
      <c r="N4556" s="106"/>
      <c r="O4556" s="109">
        <f t="shared" ca="1" si="847"/>
        <v>584.25946193434891</v>
      </c>
      <c r="P4556" s="113">
        <f t="shared" ca="1" si="848"/>
        <v>1</v>
      </c>
      <c r="Q4556" s="114">
        <f t="shared" ca="1" si="845"/>
        <v>34</v>
      </c>
    </row>
    <row r="4557" spans="5:17" x14ac:dyDescent="0.35">
      <c r="E4557">
        <f t="shared" si="849"/>
        <v>4530</v>
      </c>
      <c r="F4557" s="109">
        <f t="shared" ca="1" si="840"/>
        <v>0.1469493382684382</v>
      </c>
      <c r="G4557" s="110">
        <f t="shared" ca="1" si="850"/>
        <v>9051.72909891979</v>
      </c>
      <c r="H4557" s="92">
        <f t="shared" si="841"/>
        <v>4530</v>
      </c>
      <c r="I4557" s="109">
        <f t="shared" ca="1" si="842"/>
        <v>0.59720624953924539</v>
      </c>
      <c r="J4557" s="51">
        <f t="shared" ca="1" si="846"/>
        <v>10256.181444405853</v>
      </c>
      <c r="K4557" s="51">
        <f t="shared" ca="1" si="851"/>
        <v>10256.778650655391</v>
      </c>
      <c r="L4557" s="111">
        <f t="shared" ca="1" si="843"/>
        <v>470</v>
      </c>
      <c r="M4557" s="112">
        <f t="shared" ca="1" si="844"/>
        <v>1205.0495517356012</v>
      </c>
      <c r="N4557" s="106"/>
      <c r="O4557" s="109">
        <f t="shared" ca="1" si="847"/>
        <v>11247.192628611589</v>
      </c>
      <c r="P4557" s="113">
        <f t="shared" ca="1" si="848"/>
        <v>1</v>
      </c>
      <c r="Q4557" s="114">
        <f t="shared" ca="1" si="845"/>
        <v>50</v>
      </c>
    </row>
    <row r="4558" spans="5:17" x14ac:dyDescent="0.35">
      <c r="E4558">
        <f t="shared" si="849"/>
        <v>4531</v>
      </c>
      <c r="F4558" s="109">
        <f t="shared" ca="1" si="840"/>
        <v>2.7007751242857312</v>
      </c>
      <c r="G4558" s="110">
        <f t="shared" ca="1" si="850"/>
        <v>9054.4298740440754</v>
      </c>
      <c r="H4558" s="92">
        <f t="shared" si="841"/>
        <v>4531</v>
      </c>
      <c r="I4558" s="109">
        <f t="shared" ca="1" si="842"/>
        <v>0.8829953822962382</v>
      </c>
      <c r="J4558" s="51">
        <f t="shared" ca="1" si="846"/>
        <v>10256.778650655391</v>
      </c>
      <c r="K4558" s="51">
        <f t="shared" ca="1" si="851"/>
        <v>10257.661646037688</v>
      </c>
      <c r="L4558" s="111">
        <f t="shared" ca="1" si="843"/>
        <v>469</v>
      </c>
      <c r="M4558" s="112">
        <f t="shared" ca="1" si="844"/>
        <v>1203.2317719936127</v>
      </c>
      <c r="N4558" s="106"/>
      <c r="O4558" s="109">
        <f t="shared" ca="1" si="847"/>
        <v>4681.256652075208</v>
      </c>
      <c r="P4558" s="113">
        <f t="shared" ca="1" si="848"/>
        <v>1</v>
      </c>
      <c r="Q4558" s="114">
        <f t="shared" ca="1" si="845"/>
        <v>336</v>
      </c>
    </row>
    <row r="4559" spans="5:17" x14ac:dyDescent="0.35">
      <c r="E4559">
        <f t="shared" si="849"/>
        <v>4532</v>
      </c>
      <c r="F4559" s="109">
        <f t="shared" ca="1" si="840"/>
        <v>2.2488582697856669</v>
      </c>
      <c r="G4559" s="110">
        <f t="shared" ca="1" si="850"/>
        <v>9056.6787323138615</v>
      </c>
      <c r="H4559" s="92">
        <f t="shared" si="841"/>
        <v>4532</v>
      </c>
      <c r="I4559" s="109">
        <f t="shared" ca="1" si="842"/>
        <v>0.4110769393773227</v>
      </c>
      <c r="J4559" s="51">
        <f t="shared" ca="1" si="846"/>
        <v>10257.661646037688</v>
      </c>
      <c r="K4559" s="51">
        <f t="shared" ca="1" si="851"/>
        <v>10258.072722977065</v>
      </c>
      <c r="L4559" s="111">
        <f t="shared" ca="1" si="843"/>
        <v>468</v>
      </c>
      <c r="M4559" s="112">
        <f t="shared" ca="1" si="844"/>
        <v>1201.393990663204</v>
      </c>
      <c r="N4559" s="106"/>
      <c r="O4559" s="109">
        <f t="shared" ca="1" si="847"/>
        <v>2427.5082945145391</v>
      </c>
      <c r="P4559" s="113">
        <f t="shared" ca="1" si="848"/>
        <v>1</v>
      </c>
      <c r="Q4559" s="114">
        <f t="shared" ca="1" si="845"/>
        <v>208</v>
      </c>
    </row>
    <row r="4560" spans="5:17" x14ac:dyDescent="0.35">
      <c r="E4560">
        <f t="shared" si="849"/>
        <v>4533</v>
      </c>
      <c r="F4560" s="109">
        <f t="shared" ca="1" si="840"/>
        <v>4.338058537165506</v>
      </c>
      <c r="G4560" s="110">
        <f t="shared" ca="1" si="850"/>
        <v>9061.0167908510266</v>
      </c>
      <c r="H4560" s="92">
        <f t="shared" si="841"/>
        <v>4533</v>
      </c>
      <c r="I4560" s="109">
        <f t="shared" ca="1" si="842"/>
        <v>1.8342972228017842</v>
      </c>
      <c r="J4560" s="51">
        <f t="shared" ca="1" si="846"/>
        <v>10258.072722977065</v>
      </c>
      <c r="K4560" s="51">
        <f t="shared" ca="1" si="851"/>
        <v>10259.907020199867</v>
      </c>
      <c r="L4560" s="111">
        <f t="shared" ca="1" si="843"/>
        <v>467</v>
      </c>
      <c r="M4560" s="112">
        <f t="shared" ca="1" si="844"/>
        <v>1198.8902293488409</v>
      </c>
      <c r="N4560" s="106"/>
      <c r="O4560" s="109">
        <f t="shared" ca="1" si="847"/>
        <v>1386.3460435083446</v>
      </c>
      <c r="P4560" s="113">
        <f t="shared" ca="1" si="848"/>
        <v>1</v>
      </c>
      <c r="Q4560" s="114">
        <f t="shared" ca="1" si="845"/>
        <v>101</v>
      </c>
    </row>
    <row r="4561" spans="5:17" x14ac:dyDescent="0.35">
      <c r="E4561">
        <f t="shared" si="849"/>
        <v>4534</v>
      </c>
      <c r="F4561" s="109">
        <f t="shared" ca="1" si="840"/>
        <v>4.1710359404973749</v>
      </c>
      <c r="G4561" s="110">
        <f t="shared" ca="1" si="850"/>
        <v>9065.1878267915235</v>
      </c>
      <c r="H4561" s="92">
        <f t="shared" si="841"/>
        <v>4534</v>
      </c>
      <c r="I4561" s="109">
        <f t="shared" ca="1" si="842"/>
        <v>3.407904073734342</v>
      </c>
      <c r="J4561" s="51">
        <f t="shared" ca="1" si="846"/>
        <v>10259.907020199867</v>
      </c>
      <c r="K4561" s="51">
        <f t="shared" ca="1" si="851"/>
        <v>10263.314924273602</v>
      </c>
      <c r="L4561" s="111">
        <f t="shared" ca="1" si="843"/>
        <v>466</v>
      </c>
      <c r="M4561" s="112">
        <f t="shared" ca="1" si="844"/>
        <v>1198.1270974820782</v>
      </c>
      <c r="N4561" s="106"/>
      <c r="O4561" s="109">
        <f t="shared" ca="1" si="847"/>
        <v>5171.7947816925844</v>
      </c>
      <c r="P4561" s="113">
        <f t="shared" ca="1" si="848"/>
        <v>1</v>
      </c>
      <c r="Q4561" s="114">
        <f t="shared" ca="1" si="845"/>
        <v>326</v>
      </c>
    </row>
    <row r="4562" spans="5:17" x14ac:dyDescent="0.35">
      <c r="E4562">
        <f t="shared" si="849"/>
        <v>4535</v>
      </c>
      <c r="F4562" s="109">
        <f t="shared" ca="1" si="840"/>
        <v>0.77726767229432647</v>
      </c>
      <c r="G4562" s="110">
        <f t="shared" ca="1" si="850"/>
        <v>9065.9650944638179</v>
      </c>
      <c r="H4562" s="92">
        <f t="shared" si="841"/>
        <v>4535</v>
      </c>
      <c r="I4562" s="109">
        <f t="shared" ca="1" si="842"/>
        <v>0.50928599353939519</v>
      </c>
      <c r="J4562" s="51">
        <f t="shared" ca="1" si="846"/>
        <v>10263.314924273602</v>
      </c>
      <c r="K4562" s="51">
        <f t="shared" ca="1" si="851"/>
        <v>10263.824210267141</v>
      </c>
      <c r="L4562" s="111">
        <f t="shared" ca="1" si="843"/>
        <v>465</v>
      </c>
      <c r="M4562" s="112">
        <f t="shared" ca="1" si="844"/>
        <v>1197.8591158033232</v>
      </c>
      <c r="N4562" s="106"/>
      <c r="O4562" s="109">
        <f t="shared" ca="1" si="847"/>
        <v>2745.6186284885666</v>
      </c>
      <c r="P4562" s="113">
        <f t="shared" ca="1" si="848"/>
        <v>1</v>
      </c>
      <c r="Q4562" s="114">
        <f t="shared" ca="1" si="845"/>
        <v>225</v>
      </c>
    </row>
    <row r="4563" spans="5:17" x14ac:dyDescent="0.35">
      <c r="E4563">
        <f t="shared" si="849"/>
        <v>4536</v>
      </c>
      <c r="F4563" s="109">
        <f t="shared" ca="1" si="840"/>
        <v>4.1580711744532541</v>
      </c>
      <c r="G4563" s="110">
        <f t="shared" ca="1" si="850"/>
        <v>9070.1231656382715</v>
      </c>
      <c r="H4563" s="92">
        <f t="shared" si="841"/>
        <v>4536</v>
      </c>
      <c r="I4563" s="109">
        <f t="shared" ca="1" si="842"/>
        <v>2.8038705579234362</v>
      </c>
      <c r="J4563" s="51">
        <f t="shared" ca="1" si="846"/>
        <v>10263.824210267141</v>
      </c>
      <c r="K4563" s="51">
        <f t="shared" ca="1" si="851"/>
        <v>10266.628080825065</v>
      </c>
      <c r="L4563" s="111">
        <f t="shared" ca="1" si="843"/>
        <v>464</v>
      </c>
      <c r="M4563" s="112">
        <f t="shared" ca="1" si="844"/>
        <v>1196.5049151867934</v>
      </c>
      <c r="N4563" s="106"/>
      <c r="O4563" s="109">
        <f t="shared" ca="1" si="847"/>
        <v>8553.0745632964608</v>
      </c>
      <c r="P4563" s="113">
        <f t="shared" ca="1" si="848"/>
        <v>1</v>
      </c>
      <c r="Q4563" s="114">
        <f t="shared" ca="1" si="845"/>
        <v>526</v>
      </c>
    </row>
    <row r="4564" spans="5:17" x14ac:dyDescent="0.35">
      <c r="E4564">
        <f t="shared" si="849"/>
        <v>4537</v>
      </c>
      <c r="F4564" s="109">
        <f t="shared" ca="1" si="840"/>
        <v>1.1296235498370701</v>
      </c>
      <c r="G4564" s="110">
        <f t="shared" ca="1" si="850"/>
        <v>9071.2527891881091</v>
      </c>
      <c r="H4564" s="92">
        <f t="shared" si="841"/>
        <v>4537</v>
      </c>
      <c r="I4564" s="109">
        <f t="shared" ca="1" si="842"/>
        <v>1.5194898357185669</v>
      </c>
      <c r="J4564" s="51">
        <f t="shared" ca="1" si="846"/>
        <v>10266.628080825065</v>
      </c>
      <c r="K4564" s="51">
        <f t="shared" ca="1" si="851"/>
        <v>10268.147570660783</v>
      </c>
      <c r="L4564" s="111">
        <f t="shared" ca="1" si="843"/>
        <v>463</v>
      </c>
      <c r="M4564" s="112">
        <f t="shared" ca="1" si="844"/>
        <v>1196.8947814726744</v>
      </c>
      <c r="N4564" s="106"/>
      <c r="O4564" s="109">
        <f t="shared" ca="1" si="847"/>
        <v>5793.3053367617604</v>
      </c>
      <c r="P4564" s="113">
        <f t="shared" ca="1" si="848"/>
        <v>1</v>
      </c>
      <c r="Q4564" s="114">
        <f t="shared" ca="1" si="845"/>
        <v>350</v>
      </c>
    </row>
    <row r="4565" spans="5:17" x14ac:dyDescent="0.35">
      <c r="E4565">
        <f t="shared" si="849"/>
        <v>4538</v>
      </c>
      <c r="F4565" s="109">
        <f t="shared" ca="1" si="840"/>
        <v>1.5358328647806558</v>
      </c>
      <c r="G4565" s="110">
        <f t="shared" ca="1" si="850"/>
        <v>9072.788622052889</v>
      </c>
      <c r="H4565" s="92">
        <f t="shared" si="841"/>
        <v>4538</v>
      </c>
      <c r="I4565" s="109">
        <f t="shared" ca="1" si="842"/>
        <v>5.9192636519256121</v>
      </c>
      <c r="J4565" s="51">
        <f t="shared" ca="1" si="846"/>
        <v>10268.147570660783</v>
      </c>
      <c r="K4565" s="51">
        <f t="shared" ca="1" si="851"/>
        <v>10274.066834312709</v>
      </c>
      <c r="L4565" s="111">
        <f t="shared" ca="1" si="843"/>
        <v>462</v>
      </c>
      <c r="M4565" s="112">
        <f t="shared" ca="1" si="844"/>
        <v>1201.2782122598201</v>
      </c>
      <c r="N4565" s="106"/>
      <c r="O4565" s="109">
        <f t="shared" ca="1" si="847"/>
        <v>5858.4203613694544</v>
      </c>
      <c r="P4565" s="113">
        <f t="shared" ca="1" si="848"/>
        <v>1</v>
      </c>
      <c r="Q4565" s="114">
        <f t="shared" ca="1" si="845"/>
        <v>358</v>
      </c>
    </row>
    <row r="4566" spans="5:17" x14ac:dyDescent="0.35">
      <c r="E4566">
        <f t="shared" si="849"/>
        <v>4539</v>
      </c>
      <c r="F4566" s="109">
        <f t="shared" ca="1" si="840"/>
        <v>3.5023944399696578</v>
      </c>
      <c r="G4566" s="110">
        <f t="shared" ca="1" si="850"/>
        <v>9076.291016492858</v>
      </c>
      <c r="H4566" s="92">
        <f t="shared" si="841"/>
        <v>4539</v>
      </c>
      <c r="I4566" s="109">
        <f t="shared" ca="1" si="842"/>
        <v>0.8959364381414453</v>
      </c>
      <c r="J4566" s="51">
        <f t="shared" ca="1" si="846"/>
        <v>10274.066834312709</v>
      </c>
      <c r="K4566" s="51">
        <f t="shared" ca="1" si="851"/>
        <v>10274.96277075085</v>
      </c>
      <c r="L4566" s="111">
        <f t="shared" ca="1" si="843"/>
        <v>461</v>
      </c>
      <c r="M4566" s="112">
        <f t="shared" ca="1" si="844"/>
        <v>1198.6717542579918</v>
      </c>
      <c r="N4566" s="106"/>
      <c r="O4566" s="109">
        <f t="shared" ca="1" si="847"/>
        <v>199.41250602432785</v>
      </c>
      <c r="P4566" s="113">
        <f t="shared" ca="1" si="848"/>
        <v>1</v>
      </c>
      <c r="Q4566" s="114">
        <f t="shared" ca="1" si="845"/>
        <v>2</v>
      </c>
    </row>
    <row r="4567" spans="5:17" x14ac:dyDescent="0.35">
      <c r="E4567">
        <f t="shared" si="849"/>
        <v>4540</v>
      </c>
      <c r="F4567" s="109">
        <f t="shared" ca="1" si="840"/>
        <v>1.1306653949663095</v>
      </c>
      <c r="G4567" s="110">
        <f t="shared" ca="1" si="850"/>
        <v>9077.4216818878249</v>
      </c>
      <c r="H4567" s="92">
        <f t="shared" si="841"/>
        <v>4540</v>
      </c>
      <c r="I4567" s="109">
        <f t="shared" ca="1" si="842"/>
        <v>2.9373858799826671</v>
      </c>
      <c r="J4567" s="51">
        <f t="shared" ca="1" si="846"/>
        <v>10274.96277075085</v>
      </c>
      <c r="K4567" s="51">
        <f t="shared" ca="1" si="851"/>
        <v>10277.900156630832</v>
      </c>
      <c r="L4567" s="111">
        <f t="shared" ca="1" si="843"/>
        <v>460</v>
      </c>
      <c r="M4567" s="112">
        <f t="shared" ca="1" si="844"/>
        <v>1200.4784747430076</v>
      </c>
      <c r="N4567" s="106"/>
      <c r="O4567" s="109">
        <f t="shared" ca="1" si="847"/>
        <v>108.26156568763321</v>
      </c>
      <c r="P4567" s="113">
        <f t="shared" ca="1" si="848"/>
        <v>1</v>
      </c>
      <c r="Q4567" s="114">
        <f t="shared" ca="1" si="845"/>
        <v>3</v>
      </c>
    </row>
    <row r="4568" spans="5:17" x14ac:dyDescent="0.35">
      <c r="E4568">
        <f t="shared" si="849"/>
        <v>4541</v>
      </c>
      <c r="F4568" s="109">
        <f t="shared" ca="1" si="840"/>
        <v>2.080240577052765</v>
      </c>
      <c r="G4568" s="110">
        <f t="shared" ca="1" si="850"/>
        <v>9079.5019224648768</v>
      </c>
      <c r="H4568" s="92">
        <f t="shared" si="841"/>
        <v>4541</v>
      </c>
      <c r="I4568" s="109">
        <f t="shared" ca="1" si="842"/>
        <v>2.3383670708057536</v>
      </c>
      <c r="J4568" s="51">
        <f t="shared" ca="1" si="846"/>
        <v>10277.900156630832</v>
      </c>
      <c r="K4568" s="51">
        <f t="shared" ca="1" si="851"/>
        <v>10280.238523701639</v>
      </c>
      <c r="L4568" s="111">
        <f t="shared" ca="1" si="843"/>
        <v>459</v>
      </c>
      <c r="M4568" s="112">
        <f t="shared" ca="1" si="844"/>
        <v>1200.736601236762</v>
      </c>
      <c r="N4568" s="106"/>
      <c r="O4568" s="109">
        <f t="shared" ca="1" si="847"/>
        <v>8081.3387035030855</v>
      </c>
      <c r="P4568" s="113">
        <f t="shared" ca="1" si="848"/>
        <v>1</v>
      </c>
      <c r="Q4568" s="114">
        <f t="shared" ca="1" si="845"/>
        <v>521</v>
      </c>
    </row>
    <row r="4569" spans="5:17" x14ac:dyDescent="0.35">
      <c r="E4569">
        <f t="shared" si="849"/>
        <v>4542</v>
      </c>
      <c r="F4569" s="109">
        <f t="shared" ca="1" si="840"/>
        <v>3.7614854682772276</v>
      </c>
      <c r="G4569" s="110">
        <f t="shared" ca="1" si="850"/>
        <v>9083.2634079331547</v>
      </c>
      <c r="H4569" s="92">
        <f t="shared" si="841"/>
        <v>4542</v>
      </c>
      <c r="I4569" s="109">
        <f t="shared" ca="1" si="842"/>
        <v>1.0436069149502405</v>
      </c>
      <c r="J4569" s="51">
        <f t="shared" ca="1" si="846"/>
        <v>10280.238523701639</v>
      </c>
      <c r="K4569" s="51">
        <f t="shared" ca="1" si="851"/>
        <v>10281.28213061659</v>
      </c>
      <c r="L4569" s="111">
        <f t="shared" ca="1" si="843"/>
        <v>458</v>
      </c>
      <c r="M4569" s="112">
        <f t="shared" ca="1" si="844"/>
        <v>1198.018722683435</v>
      </c>
      <c r="N4569" s="106"/>
      <c r="O4569" s="109">
        <f t="shared" ca="1" si="847"/>
        <v>8013.751859907401</v>
      </c>
      <c r="P4569" s="113">
        <f t="shared" ca="1" si="848"/>
        <v>1</v>
      </c>
      <c r="Q4569" s="114">
        <f t="shared" ca="1" si="845"/>
        <v>521</v>
      </c>
    </row>
    <row r="4570" spans="5:17" x14ac:dyDescent="0.35">
      <c r="E4570">
        <f t="shared" si="849"/>
        <v>4543</v>
      </c>
      <c r="F4570" s="109">
        <f t="shared" ca="1" si="840"/>
        <v>1.0022478337065364</v>
      </c>
      <c r="G4570" s="110">
        <f t="shared" ca="1" si="850"/>
        <v>9084.2656557668615</v>
      </c>
      <c r="H4570" s="92">
        <f t="shared" si="841"/>
        <v>4543</v>
      </c>
      <c r="I4570" s="109">
        <f t="shared" ca="1" si="842"/>
        <v>1.7961523635752155</v>
      </c>
      <c r="J4570" s="51">
        <f t="shared" ca="1" si="846"/>
        <v>10281.28213061659</v>
      </c>
      <c r="K4570" s="51">
        <f t="shared" ca="1" si="851"/>
        <v>10283.078282980165</v>
      </c>
      <c r="L4570" s="111">
        <f t="shared" ca="1" si="843"/>
        <v>457</v>
      </c>
      <c r="M4570" s="112">
        <f t="shared" ca="1" si="844"/>
        <v>1198.8126272133031</v>
      </c>
      <c r="N4570" s="106"/>
      <c r="O4570" s="109">
        <f t="shared" ca="1" si="847"/>
        <v>7538.3147432078249</v>
      </c>
      <c r="P4570" s="113">
        <f t="shared" ca="1" si="848"/>
        <v>1</v>
      </c>
      <c r="Q4570" s="114">
        <f t="shared" ca="1" si="845"/>
        <v>469</v>
      </c>
    </row>
    <row r="4571" spans="5:17" x14ac:dyDescent="0.35">
      <c r="E4571">
        <f t="shared" si="849"/>
        <v>4544</v>
      </c>
      <c r="F4571" s="109">
        <f t="shared" ca="1" si="840"/>
        <v>2.8104977327579603</v>
      </c>
      <c r="G4571" s="110">
        <f t="shared" ca="1" si="850"/>
        <v>9087.07615349962</v>
      </c>
      <c r="H4571" s="92">
        <f t="shared" si="841"/>
        <v>4544</v>
      </c>
      <c r="I4571" s="109">
        <f t="shared" ca="1" si="842"/>
        <v>8.762445074503375E-2</v>
      </c>
      <c r="J4571" s="51">
        <f t="shared" ca="1" si="846"/>
        <v>10283.078282980165</v>
      </c>
      <c r="K4571" s="51">
        <f t="shared" ca="1" si="851"/>
        <v>10283.16590743091</v>
      </c>
      <c r="L4571" s="111">
        <f t="shared" ca="1" si="843"/>
        <v>456</v>
      </c>
      <c r="M4571" s="112">
        <f t="shared" ca="1" si="844"/>
        <v>1196.08975393129</v>
      </c>
      <c r="N4571" s="106"/>
      <c r="O4571" s="109">
        <f t="shared" ca="1" si="847"/>
        <v>7916.5012245686448</v>
      </c>
      <c r="P4571" s="113">
        <f t="shared" ca="1" si="848"/>
        <v>1</v>
      </c>
      <c r="Q4571" s="114">
        <f t="shared" ca="1" si="845"/>
        <v>502</v>
      </c>
    </row>
    <row r="4572" spans="5:17" x14ac:dyDescent="0.35">
      <c r="E4572">
        <f t="shared" si="849"/>
        <v>4545</v>
      </c>
      <c r="F4572" s="109">
        <f t="shared" ref="F4572:F4635" ca="1" si="852">-(1/B$4)*LN(RAND())</f>
        <v>0.40842040292456155</v>
      </c>
      <c r="G4572" s="110">
        <f t="shared" ca="1" si="850"/>
        <v>9087.4845739025441</v>
      </c>
      <c r="H4572" s="92">
        <f t="shared" ref="H4572:H4635" si="853">E4572</f>
        <v>4545</v>
      </c>
      <c r="I4572" s="109">
        <f t="shared" ref="I4572:I4635" ca="1" si="854">-(1/B$5)*LN(RAND())</f>
        <v>1.167791500066655</v>
      </c>
      <c r="J4572" s="51">
        <f t="shared" ca="1" si="846"/>
        <v>10283.16590743091</v>
      </c>
      <c r="K4572" s="51">
        <f t="shared" ca="1" si="851"/>
        <v>10284.333698930977</v>
      </c>
      <c r="L4572" s="111">
        <f t="shared" ref="L4572:L4635" ca="1" si="855">COUNTIF(G$28:G$5027,"&lt;"&amp;K4572)-H4572</f>
        <v>455</v>
      </c>
      <c r="M4572" s="112">
        <f t="shared" ref="M4572:M4635" ca="1" si="856">K4572-G4572</f>
        <v>1196.8491250284333</v>
      </c>
      <c r="N4572" s="106"/>
      <c r="O4572" s="109">
        <f t="shared" ca="1" si="847"/>
        <v>7297.735620231093</v>
      </c>
      <c r="P4572" s="113">
        <f t="shared" ca="1" si="848"/>
        <v>1</v>
      </c>
      <c r="Q4572" s="114">
        <f t="shared" ref="Q4572:Q4635" ca="1" si="857">COUNTIF(G$28:G$5027,"&lt;"&amp;O4572)-COUNTIF(K$28:K$5027,"&lt;"&amp;O4572)</f>
        <v>440</v>
      </c>
    </row>
    <row r="4573" spans="5:17" x14ac:dyDescent="0.35">
      <c r="E4573">
        <f t="shared" si="849"/>
        <v>4546</v>
      </c>
      <c r="F4573" s="109">
        <f t="shared" ca="1" si="852"/>
        <v>2.1342811802260031</v>
      </c>
      <c r="G4573" s="110">
        <f t="shared" ca="1" si="850"/>
        <v>9089.6188550827701</v>
      </c>
      <c r="H4573" s="92">
        <f t="shared" si="853"/>
        <v>4546</v>
      </c>
      <c r="I4573" s="109">
        <f t="shared" ca="1" si="854"/>
        <v>0.23550696803429982</v>
      </c>
      <c r="J4573" s="51">
        <f t="shared" ref="J4573:J4636" ca="1" si="858">MAX(G4573,K4572)</f>
        <v>10284.333698930977</v>
      </c>
      <c r="K4573" s="51">
        <f t="shared" ca="1" si="851"/>
        <v>10284.569205899012</v>
      </c>
      <c r="L4573" s="111">
        <f t="shared" ca="1" si="855"/>
        <v>454</v>
      </c>
      <c r="M4573" s="112">
        <f t="shared" ca="1" si="856"/>
        <v>1194.9503508162416</v>
      </c>
      <c r="N4573" s="106"/>
      <c r="O4573" s="109">
        <f t="shared" ref="O4573:O4636" ca="1" si="859">K$5027*RAND()</f>
        <v>7567.9237188547413</v>
      </c>
      <c r="P4573" s="113">
        <f t="shared" ref="P4573:P4636" ca="1" si="860">COUNTIF(J$28:J$5027,"&lt;"&amp;O4573)-COUNTIF(K$28:K$5027,"&lt;"&amp;O4573)</f>
        <v>1</v>
      </c>
      <c r="Q4573" s="114">
        <f t="shared" ca="1" si="857"/>
        <v>476</v>
      </c>
    </row>
    <row r="4574" spans="5:17" x14ac:dyDescent="0.35">
      <c r="E4574">
        <f t="shared" ref="E4574:E4637" si="861">E4573+1</f>
        <v>4547</v>
      </c>
      <c r="F4574" s="109">
        <f t="shared" ca="1" si="852"/>
        <v>0.81080581918200523</v>
      </c>
      <c r="G4574" s="110">
        <f t="shared" ref="G4574:G4637" ca="1" si="862">G4573+F4574</f>
        <v>9090.429660901953</v>
      </c>
      <c r="H4574" s="92">
        <f t="shared" si="853"/>
        <v>4547</v>
      </c>
      <c r="I4574" s="109">
        <f t="shared" ca="1" si="854"/>
        <v>0.16478459067667006</v>
      </c>
      <c r="J4574" s="51">
        <f t="shared" ca="1" si="858"/>
        <v>10284.569205899012</v>
      </c>
      <c r="K4574" s="51">
        <f t="shared" ref="K4574:K4637" ca="1" si="863">J4574+I4574</f>
        <v>10284.733990489689</v>
      </c>
      <c r="L4574" s="111">
        <f t="shared" ca="1" si="855"/>
        <v>453</v>
      </c>
      <c r="M4574" s="112">
        <f t="shared" ca="1" si="856"/>
        <v>1194.304329587736</v>
      </c>
      <c r="N4574" s="106"/>
      <c r="O4574" s="109">
        <f t="shared" ca="1" si="859"/>
        <v>6824.6125677483515</v>
      </c>
      <c r="P4574" s="113">
        <f t="shared" ca="1" si="860"/>
        <v>1</v>
      </c>
      <c r="Q4574" s="114">
        <f t="shared" ca="1" si="857"/>
        <v>433</v>
      </c>
    </row>
    <row r="4575" spans="5:17" x14ac:dyDescent="0.35">
      <c r="E4575">
        <f t="shared" si="861"/>
        <v>4548</v>
      </c>
      <c r="F4575" s="109">
        <f t="shared" ca="1" si="852"/>
        <v>5.6924976476918986E-2</v>
      </c>
      <c r="G4575" s="110">
        <f t="shared" ca="1" si="862"/>
        <v>9090.4865858784306</v>
      </c>
      <c r="H4575" s="92">
        <f t="shared" si="853"/>
        <v>4548</v>
      </c>
      <c r="I4575" s="109">
        <f t="shared" ca="1" si="854"/>
        <v>3.6557425379273742</v>
      </c>
      <c r="J4575" s="51">
        <f t="shared" ca="1" si="858"/>
        <v>10284.733990489689</v>
      </c>
      <c r="K4575" s="51">
        <f t="shared" ca="1" si="863"/>
        <v>10288.389733027616</v>
      </c>
      <c r="L4575" s="111">
        <f t="shared" ca="1" si="855"/>
        <v>452</v>
      </c>
      <c r="M4575" s="112">
        <f t="shared" ca="1" si="856"/>
        <v>1197.9031471491853</v>
      </c>
      <c r="N4575" s="106"/>
      <c r="O4575" s="109">
        <f t="shared" ca="1" si="859"/>
        <v>7344.9871407337741</v>
      </c>
      <c r="P4575" s="113">
        <f t="shared" ca="1" si="860"/>
        <v>1</v>
      </c>
      <c r="Q4575" s="114">
        <f t="shared" ca="1" si="857"/>
        <v>448</v>
      </c>
    </row>
    <row r="4576" spans="5:17" x14ac:dyDescent="0.35">
      <c r="E4576">
        <f t="shared" si="861"/>
        <v>4549</v>
      </c>
      <c r="F4576" s="109">
        <f t="shared" ca="1" si="852"/>
        <v>1.8772498503437369</v>
      </c>
      <c r="G4576" s="110">
        <f t="shared" ca="1" si="862"/>
        <v>9092.3638357287746</v>
      </c>
      <c r="H4576" s="92">
        <f t="shared" si="853"/>
        <v>4549</v>
      </c>
      <c r="I4576" s="109">
        <f t="shared" ca="1" si="854"/>
        <v>2.4414160022090989</v>
      </c>
      <c r="J4576" s="51">
        <f t="shared" ca="1" si="858"/>
        <v>10288.389733027616</v>
      </c>
      <c r="K4576" s="51">
        <f t="shared" ca="1" si="863"/>
        <v>10290.831149029826</v>
      </c>
      <c r="L4576" s="111">
        <f t="shared" ca="1" si="855"/>
        <v>451</v>
      </c>
      <c r="M4576" s="112">
        <f t="shared" ca="1" si="856"/>
        <v>1198.467313301051</v>
      </c>
      <c r="N4576" s="106"/>
      <c r="O4576" s="109">
        <f t="shared" ca="1" si="859"/>
        <v>5428.2213639217043</v>
      </c>
      <c r="P4576" s="113">
        <f t="shared" ca="1" si="860"/>
        <v>1</v>
      </c>
      <c r="Q4576" s="114">
        <f t="shared" ca="1" si="857"/>
        <v>319</v>
      </c>
    </row>
    <row r="4577" spans="5:17" x14ac:dyDescent="0.35">
      <c r="E4577">
        <f t="shared" si="861"/>
        <v>4550</v>
      </c>
      <c r="F4577" s="109">
        <f t="shared" ca="1" si="852"/>
        <v>3.0945886409634418</v>
      </c>
      <c r="G4577" s="110">
        <f t="shared" ca="1" si="862"/>
        <v>9095.4584243697373</v>
      </c>
      <c r="H4577" s="92">
        <f t="shared" si="853"/>
        <v>4550</v>
      </c>
      <c r="I4577" s="109">
        <f t="shared" ca="1" si="854"/>
        <v>7.6918744336190115E-2</v>
      </c>
      <c r="J4577" s="51">
        <f t="shared" ca="1" si="858"/>
        <v>10290.831149029826</v>
      </c>
      <c r="K4577" s="51">
        <f t="shared" ca="1" si="863"/>
        <v>10290.908067774162</v>
      </c>
      <c r="L4577" s="111">
        <f t="shared" ca="1" si="855"/>
        <v>450</v>
      </c>
      <c r="M4577" s="112">
        <f t="shared" ca="1" si="856"/>
        <v>1195.4496434044249</v>
      </c>
      <c r="N4577" s="106"/>
      <c r="O4577" s="109">
        <f t="shared" ca="1" si="859"/>
        <v>5572.0698926994291</v>
      </c>
      <c r="P4577" s="113">
        <f t="shared" ca="1" si="860"/>
        <v>1</v>
      </c>
      <c r="Q4577" s="114">
        <f t="shared" ca="1" si="857"/>
        <v>321</v>
      </c>
    </row>
    <row r="4578" spans="5:17" x14ac:dyDescent="0.35">
      <c r="E4578">
        <f t="shared" si="861"/>
        <v>4551</v>
      </c>
      <c r="F4578" s="109">
        <f t="shared" ca="1" si="852"/>
        <v>0.65623254824778898</v>
      </c>
      <c r="G4578" s="110">
        <f t="shared" ca="1" si="862"/>
        <v>9096.1146569179855</v>
      </c>
      <c r="H4578" s="92">
        <f t="shared" si="853"/>
        <v>4551</v>
      </c>
      <c r="I4578" s="109">
        <f t="shared" ca="1" si="854"/>
        <v>3.2232107705379849</v>
      </c>
      <c r="J4578" s="51">
        <f t="shared" ca="1" si="858"/>
        <v>10290.908067774162</v>
      </c>
      <c r="K4578" s="51">
        <f t="shared" ca="1" si="863"/>
        <v>10294.131278544701</v>
      </c>
      <c r="L4578" s="111">
        <f t="shared" ca="1" si="855"/>
        <v>449</v>
      </c>
      <c r="M4578" s="112">
        <f t="shared" ca="1" si="856"/>
        <v>1198.0166216267153</v>
      </c>
      <c r="N4578" s="106"/>
      <c r="O4578" s="109">
        <f t="shared" ca="1" si="859"/>
        <v>8551.6273546333214</v>
      </c>
      <c r="P4578" s="113">
        <f t="shared" ca="1" si="860"/>
        <v>1</v>
      </c>
      <c r="Q4578" s="114">
        <f t="shared" ca="1" si="857"/>
        <v>527</v>
      </c>
    </row>
    <row r="4579" spans="5:17" x14ac:dyDescent="0.35">
      <c r="E4579">
        <f t="shared" si="861"/>
        <v>4552</v>
      </c>
      <c r="F4579" s="109">
        <f t="shared" ca="1" si="852"/>
        <v>0.67262233120491077</v>
      </c>
      <c r="G4579" s="110">
        <f t="shared" ca="1" si="862"/>
        <v>9096.7872792491908</v>
      </c>
      <c r="H4579" s="92">
        <f t="shared" si="853"/>
        <v>4552</v>
      </c>
      <c r="I4579" s="109">
        <f t="shared" ca="1" si="854"/>
        <v>2.6948154335477348</v>
      </c>
      <c r="J4579" s="51">
        <f t="shared" ca="1" si="858"/>
        <v>10294.131278544701</v>
      </c>
      <c r="K4579" s="51">
        <f t="shared" ca="1" si="863"/>
        <v>10296.826093978249</v>
      </c>
      <c r="L4579" s="111">
        <f t="shared" ca="1" si="855"/>
        <v>448</v>
      </c>
      <c r="M4579" s="112">
        <f t="shared" ca="1" si="856"/>
        <v>1200.0388147290578</v>
      </c>
      <c r="N4579" s="106"/>
      <c r="O4579" s="109">
        <f t="shared" ca="1" si="859"/>
        <v>1098.8891571021761</v>
      </c>
      <c r="P4579" s="113">
        <f t="shared" ca="1" si="860"/>
        <v>1</v>
      </c>
      <c r="Q4579" s="114">
        <f t="shared" ca="1" si="857"/>
        <v>88</v>
      </c>
    </row>
    <row r="4580" spans="5:17" x14ac:dyDescent="0.35">
      <c r="E4580">
        <f t="shared" si="861"/>
        <v>4553</v>
      </c>
      <c r="F4580" s="109">
        <f t="shared" ca="1" si="852"/>
        <v>5.7959198201501883</v>
      </c>
      <c r="G4580" s="110">
        <f t="shared" ca="1" si="862"/>
        <v>9102.5831990693405</v>
      </c>
      <c r="H4580" s="92">
        <f t="shared" si="853"/>
        <v>4553</v>
      </c>
      <c r="I4580" s="109">
        <f t="shared" ca="1" si="854"/>
        <v>1.655033869343808</v>
      </c>
      <c r="J4580" s="51">
        <f t="shared" ca="1" si="858"/>
        <v>10296.826093978249</v>
      </c>
      <c r="K4580" s="51">
        <f t="shared" ca="1" si="863"/>
        <v>10298.481127847592</v>
      </c>
      <c r="L4580" s="111">
        <f t="shared" ca="1" si="855"/>
        <v>447</v>
      </c>
      <c r="M4580" s="112">
        <f t="shared" ca="1" si="856"/>
        <v>1195.8979287782513</v>
      </c>
      <c r="N4580" s="106"/>
      <c r="O4580" s="109">
        <f t="shared" ca="1" si="859"/>
        <v>9295.0079078303243</v>
      </c>
      <c r="P4580" s="113">
        <f t="shared" ca="1" si="860"/>
        <v>1</v>
      </c>
      <c r="Q4580" s="114">
        <f t="shared" ca="1" si="857"/>
        <v>561</v>
      </c>
    </row>
    <row r="4581" spans="5:17" x14ac:dyDescent="0.35">
      <c r="E4581">
        <f t="shared" si="861"/>
        <v>4554</v>
      </c>
      <c r="F4581" s="109">
        <f t="shared" ca="1" si="852"/>
        <v>2.2276217251204358</v>
      </c>
      <c r="G4581" s="110">
        <f t="shared" ca="1" si="862"/>
        <v>9104.8108207944606</v>
      </c>
      <c r="H4581" s="92">
        <f t="shared" si="853"/>
        <v>4554</v>
      </c>
      <c r="I4581" s="109">
        <f t="shared" ca="1" si="854"/>
        <v>8.4418082587519123</v>
      </c>
      <c r="J4581" s="51">
        <f t="shared" ca="1" si="858"/>
        <v>10298.481127847592</v>
      </c>
      <c r="K4581" s="51">
        <f t="shared" ca="1" si="863"/>
        <v>10306.922936106344</v>
      </c>
      <c r="L4581" s="111">
        <f t="shared" ca="1" si="855"/>
        <v>446</v>
      </c>
      <c r="M4581" s="112">
        <f t="shared" ca="1" si="856"/>
        <v>1202.1121153118838</v>
      </c>
      <c r="N4581" s="106"/>
      <c r="O4581" s="109">
        <f t="shared" ca="1" si="859"/>
        <v>5280.0161853947357</v>
      </c>
      <c r="P4581" s="113">
        <f t="shared" ca="1" si="860"/>
        <v>1</v>
      </c>
      <c r="Q4581" s="114">
        <f t="shared" ca="1" si="857"/>
        <v>318</v>
      </c>
    </row>
    <row r="4582" spans="5:17" x14ac:dyDescent="0.35">
      <c r="E4582">
        <f t="shared" si="861"/>
        <v>4555</v>
      </c>
      <c r="F4582" s="109">
        <f t="shared" ca="1" si="852"/>
        <v>1.937177297794884</v>
      </c>
      <c r="G4582" s="110">
        <f t="shared" ca="1" si="862"/>
        <v>9106.7479980922562</v>
      </c>
      <c r="H4582" s="92">
        <f t="shared" si="853"/>
        <v>4555</v>
      </c>
      <c r="I4582" s="109">
        <f t="shared" ca="1" si="854"/>
        <v>2.0138387899184926</v>
      </c>
      <c r="J4582" s="51">
        <f t="shared" ca="1" si="858"/>
        <v>10306.922936106344</v>
      </c>
      <c r="K4582" s="51">
        <f t="shared" ca="1" si="863"/>
        <v>10308.936774896263</v>
      </c>
      <c r="L4582" s="111">
        <f t="shared" ca="1" si="855"/>
        <v>445</v>
      </c>
      <c r="M4582" s="112">
        <f t="shared" ca="1" si="856"/>
        <v>1202.1887768040069</v>
      </c>
      <c r="N4582" s="106"/>
      <c r="O4582" s="109">
        <f t="shared" ca="1" si="859"/>
        <v>10294.245074990069</v>
      </c>
      <c r="P4582" s="113">
        <f t="shared" ca="1" si="860"/>
        <v>1</v>
      </c>
      <c r="Q4582" s="114">
        <f t="shared" ca="1" si="857"/>
        <v>449</v>
      </c>
    </row>
    <row r="4583" spans="5:17" x14ac:dyDescent="0.35">
      <c r="E4583">
        <f t="shared" si="861"/>
        <v>4556</v>
      </c>
      <c r="F4583" s="109">
        <f t="shared" ca="1" si="852"/>
        <v>0.48349813331335256</v>
      </c>
      <c r="G4583" s="110">
        <f t="shared" ca="1" si="862"/>
        <v>9107.2314962255696</v>
      </c>
      <c r="H4583" s="92">
        <f t="shared" si="853"/>
        <v>4556</v>
      </c>
      <c r="I4583" s="109">
        <f t="shared" ca="1" si="854"/>
        <v>4.2662285550257693</v>
      </c>
      <c r="J4583" s="51">
        <f t="shared" ca="1" si="858"/>
        <v>10308.936774896263</v>
      </c>
      <c r="K4583" s="51">
        <f t="shared" ca="1" si="863"/>
        <v>10313.203003451288</v>
      </c>
      <c r="L4583" s="111">
        <f t="shared" ca="1" si="855"/>
        <v>444</v>
      </c>
      <c r="M4583" s="112">
        <f t="shared" ca="1" si="856"/>
        <v>1205.9715072257186</v>
      </c>
      <c r="N4583" s="106"/>
      <c r="O4583" s="109">
        <f t="shared" ca="1" si="859"/>
        <v>4142.6523725236057</v>
      </c>
      <c r="P4583" s="113">
        <f t="shared" ca="1" si="860"/>
        <v>1</v>
      </c>
      <c r="Q4583" s="114">
        <f t="shared" ca="1" si="857"/>
        <v>322</v>
      </c>
    </row>
    <row r="4584" spans="5:17" x14ac:dyDescent="0.35">
      <c r="E4584">
        <f t="shared" si="861"/>
        <v>4557</v>
      </c>
      <c r="F4584" s="109">
        <f t="shared" ca="1" si="852"/>
        <v>2.8883074729421176</v>
      </c>
      <c r="G4584" s="110">
        <f t="shared" ca="1" si="862"/>
        <v>9110.1198036985115</v>
      </c>
      <c r="H4584" s="92">
        <f t="shared" si="853"/>
        <v>4557</v>
      </c>
      <c r="I4584" s="109">
        <f t="shared" ca="1" si="854"/>
        <v>0.49445040807721191</v>
      </c>
      <c r="J4584" s="51">
        <f t="shared" ca="1" si="858"/>
        <v>10313.203003451288</v>
      </c>
      <c r="K4584" s="51">
        <f t="shared" ca="1" si="863"/>
        <v>10313.697453859366</v>
      </c>
      <c r="L4584" s="111">
        <f t="shared" ca="1" si="855"/>
        <v>443</v>
      </c>
      <c r="M4584" s="112">
        <f t="shared" ca="1" si="856"/>
        <v>1203.5776501608543</v>
      </c>
      <c r="N4584" s="106"/>
      <c r="O4584" s="109">
        <f t="shared" ca="1" si="859"/>
        <v>6954.6512900686939</v>
      </c>
      <c r="P4584" s="113">
        <f t="shared" ca="1" si="860"/>
        <v>1</v>
      </c>
      <c r="Q4584" s="114">
        <f t="shared" ca="1" si="857"/>
        <v>442</v>
      </c>
    </row>
    <row r="4585" spans="5:17" x14ac:dyDescent="0.35">
      <c r="E4585">
        <f t="shared" si="861"/>
        <v>4558</v>
      </c>
      <c r="F4585" s="109">
        <f t="shared" ca="1" si="852"/>
        <v>4.7531323954811917</v>
      </c>
      <c r="G4585" s="110">
        <f t="shared" ca="1" si="862"/>
        <v>9114.8729360939924</v>
      </c>
      <c r="H4585" s="92">
        <f t="shared" si="853"/>
        <v>4558</v>
      </c>
      <c r="I4585" s="109">
        <f t="shared" ca="1" si="854"/>
        <v>1.3595050692263932</v>
      </c>
      <c r="J4585" s="51">
        <f t="shared" ca="1" si="858"/>
        <v>10313.697453859366</v>
      </c>
      <c r="K4585" s="51">
        <f t="shared" ca="1" si="863"/>
        <v>10315.056958928591</v>
      </c>
      <c r="L4585" s="111">
        <f t="shared" ca="1" si="855"/>
        <v>442</v>
      </c>
      <c r="M4585" s="112">
        <f t="shared" ca="1" si="856"/>
        <v>1200.1840228345991</v>
      </c>
      <c r="N4585" s="106"/>
      <c r="O4585" s="109">
        <f t="shared" ca="1" si="859"/>
        <v>6897.5487585672372</v>
      </c>
      <c r="P4585" s="113">
        <f t="shared" ca="1" si="860"/>
        <v>1</v>
      </c>
      <c r="Q4585" s="114">
        <f t="shared" ca="1" si="857"/>
        <v>440</v>
      </c>
    </row>
    <row r="4586" spans="5:17" x14ac:dyDescent="0.35">
      <c r="E4586">
        <f t="shared" si="861"/>
        <v>4559</v>
      </c>
      <c r="F4586" s="109">
        <f t="shared" ca="1" si="852"/>
        <v>0.46690254381967677</v>
      </c>
      <c r="G4586" s="110">
        <f t="shared" ca="1" si="862"/>
        <v>9115.3398386378121</v>
      </c>
      <c r="H4586" s="92">
        <f t="shared" si="853"/>
        <v>4559</v>
      </c>
      <c r="I4586" s="109">
        <f t="shared" ca="1" si="854"/>
        <v>5.0397034605034623</v>
      </c>
      <c r="J4586" s="51">
        <f t="shared" ca="1" si="858"/>
        <v>10315.056958928591</v>
      </c>
      <c r="K4586" s="51">
        <f t="shared" ca="1" si="863"/>
        <v>10320.096662389094</v>
      </c>
      <c r="L4586" s="111">
        <f t="shared" ca="1" si="855"/>
        <v>441</v>
      </c>
      <c r="M4586" s="112">
        <f t="shared" ca="1" si="856"/>
        <v>1204.7568237512824</v>
      </c>
      <c r="N4586" s="106"/>
      <c r="O4586" s="109">
        <f t="shared" ca="1" si="859"/>
        <v>3037.5714728296289</v>
      </c>
      <c r="P4586" s="113">
        <f t="shared" ca="1" si="860"/>
        <v>1</v>
      </c>
      <c r="Q4586" s="114">
        <f t="shared" ca="1" si="857"/>
        <v>234</v>
      </c>
    </row>
    <row r="4587" spans="5:17" x14ac:dyDescent="0.35">
      <c r="E4587">
        <f t="shared" si="861"/>
        <v>4560</v>
      </c>
      <c r="F4587" s="109">
        <f t="shared" ca="1" si="852"/>
        <v>1.48555127441047</v>
      </c>
      <c r="G4587" s="110">
        <f t="shared" ca="1" si="862"/>
        <v>9116.8253899122228</v>
      </c>
      <c r="H4587" s="92">
        <f t="shared" si="853"/>
        <v>4560</v>
      </c>
      <c r="I4587" s="109">
        <f t="shared" ca="1" si="854"/>
        <v>2.7981176619554322</v>
      </c>
      <c r="J4587" s="51">
        <f t="shared" ca="1" si="858"/>
        <v>10320.096662389094</v>
      </c>
      <c r="K4587" s="51">
        <f t="shared" ca="1" si="863"/>
        <v>10322.89478005105</v>
      </c>
      <c r="L4587" s="111">
        <f t="shared" ca="1" si="855"/>
        <v>440</v>
      </c>
      <c r="M4587" s="112">
        <f t="shared" ca="1" si="856"/>
        <v>1206.0693901388277</v>
      </c>
      <c r="N4587" s="106"/>
      <c r="O4587" s="109">
        <f t="shared" ca="1" si="859"/>
        <v>4491.6538866582014</v>
      </c>
      <c r="P4587" s="113">
        <f t="shared" ca="1" si="860"/>
        <v>1</v>
      </c>
      <c r="Q4587" s="114">
        <f t="shared" ca="1" si="857"/>
        <v>328</v>
      </c>
    </row>
    <row r="4588" spans="5:17" x14ac:dyDescent="0.35">
      <c r="E4588">
        <f t="shared" si="861"/>
        <v>4561</v>
      </c>
      <c r="F4588" s="109">
        <f t="shared" ca="1" si="852"/>
        <v>0.25818341466648431</v>
      </c>
      <c r="G4588" s="110">
        <f t="shared" ca="1" si="862"/>
        <v>9117.0835733268887</v>
      </c>
      <c r="H4588" s="92">
        <f t="shared" si="853"/>
        <v>4561</v>
      </c>
      <c r="I4588" s="109">
        <f t="shared" ca="1" si="854"/>
        <v>9.1196836589125425</v>
      </c>
      <c r="J4588" s="51">
        <f t="shared" ca="1" si="858"/>
        <v>10322.89478005105</v>
      </c>
      <c r="K4588" s="51">
        <f t="shared" ca="1" si="863"/>
        <v>10332.014463709964</v>
      </c>
      <c r="L4588" s="111">
        <f t="shared" ca="1" si="855"/>
        <v>439</v>
      </c>
      <c r="M4588" s="112">
        <f t="shared" ca="1" si="856"/>
        <v>1214.9308903830752</v>
      </c>
      <c r="N4588" s="106"/>
      <c r="O4588" s="109">
        <f t="shared" ca="1" si="859"/>
        <v>4331.3469854371697</v>
      </c>
      <c r="P4588" s="113">
        <f t="shared" ca="1" si="860"/>
        <v>1</v>
      </c>
      <c r="Q4588" s="114">
        <f t="shared" ca="1" si="857"/>
        <v>318</v>
      </c>
    </row>
    <row r="4589" spans="5:17" x14ac:dyDescent="0.35">
      <c r="E4589">
        <f t="shared" si="861"/>
        <v>4562</v>
      </c>
      <c r="F4589" s="109">
        <f t="shared" ca="1" si="852"/>
        <v>9.7422048431315439E-2</v>
      </c>
      <c r="G4589" s="110">
        <f t="shared" ca="1" si="862"/>
        <v>9117.18099537532</v>
      </c>
      <c r="H4589" s="92">
        <f t="shared" si="853"/>
        <v>4562</v>
      </c>
      <c r="I4589" s="109">
        <f t="shared" ca="1" si="854"/>
        <v>1.8692310663498701</v>
      </c>
      <c r="J4589" s="51">
        <f t="shared" ca="1" si="858"/>
        <v>10332.014463709964</v>
      </c>
      <c r="K4589" s="51">
        <f t="shared" ca="1" si="863"/>
        <v>10333.883694776314</v>
      </c>
      <c r="L4589" s="111">
        <f t="shared" ca="1" si="855"/>
        <v>438</v>
      </c>
      <c r="M4589" s="112">
        <f t="shared" ca="1" si="856"/>
        <v>1216.7026994009939</v>
      </c>
      <c r="N4589" s="106"/>
      <c r="O4589" s="109">
        <f t="shared" ca="1" si="859"/>
        <v>10316.599358521466</v>
      </c>
      <c r="P4589" s="113">
        <f t="shared" ca="1" si="860"/>
        <v>1</v>
      </c>
      <c r="Q4589" s="114">
        <f t="shared" ca="1" si="857"/>
        <v>442</v>
      </c>
    </row>
    <row r="4590" spans="5:17" x14ac:dyDescent="0.35">
      <c r="E4590">
        <f t="shared" si="861"/>
        <v>4563</v>
      </c>
      <c r="F4590" s="109">
        <f t="shared" ca="1" si="852"/>
        <v>1.2157349833441571</v>
      </c>
      <c r="G4590" s="110">
        <f t="shared" ca="1" si="862"/>
        <v>9118.3967303586633</v>
      </c>
      <c r="H4590" s="92">
        <f t="shared" si="853"/>
        <v>4563</v>
      </c>
      <c r="I4590" s="109">
        <f t="shared" ca="1" si="854"/>
        <v>0.7679521911157321</v>
      </c>
      <c r="J4590" s="51">
        <f t="shared" ca="1" si="858"/>
        <v>10333.883694776314</v>
      </c>
      <c r="K4590" s="51">
        <f t="shared" ca="1" si="863"/>
        <v>10334.65164696743</v>
      </c>
      <c r="L4590" s="111">
        <f t="shared" ca="1" si="855"/>
        <v>437</v>
      </c>
      <c r="M4590" s="112">
        <f t="shared" ca="1" si="856"/>
        <v>1216.2549166087665</v>
      </c>
      <c r="N4590" s="106"/>
      <c r="O4590" s="109">
        <f t="shared" ca="1" si="859"/>
        <v>465.10832459551114</v>
      </c>
      <c r="P4590" s="113">
        <f t="shared" ca="1" si="860"/>
        <v>1</v>
      </c>
      <c r="Q4590" s="114">
        <f t="shared" ca="1" si="857"/>
        <v>29</v>
      </c>
    </row>
    <row r="4591" spans="5:17" x14ac:dyDescent="0.35">
      <c r="E4591">
        <f t="shared" si="861"/>
        <v>4564</v>
      </c>
      <c r="F4591" s="109">
        <f t="shared" ca="1" si="852"/>
        <v>1.4291596378702331</v>
      </c>
      <c r="G4591" s="110">
        <f t="shared" ca="1" si="862"/>
        <v>9119.8258899965331</v>
      </c>
      <c r="H4591" s="92">
        <f t="shared" si="853"/>
        <v>4564</v>
      </c>
      <c r="I4591" s="109">
        <f t="shared" ca="1" si="854"/>
        <v>7.1065210572441755</v>
      </c>
      <c r="J4591" s="51">
        <f t="shared" ca="1" si="858"/>
        <v>10334.65164696743</v>
      </c>
      <c r="K4591" s="51">
        <f t="shared" ca="1" si="863"/>
        <v>10341.758168024673</v>
      </c>
      <c r="L4591" s="111">
        <f t="shared" ca="1" si="855"/>
        <v>436</v>
      </c>
      <c r="M4591" s="112">
        <f t="shared" ca="1" si="856"/>
        <v>1221.93227802814</v>
      </c>
      <c r="N4591" s="106"/>
      <c r="O4591" s="109">
        <f t="shared" ca="1" si="859"/>
        <v>2938.554785080848</v>
      </c>
      <c r="P4591" s="113">
        <f t="shared" ca="1" si="860"/>
        <v>1</v>
      </c>
      <c r="Q4591" s="114">
        <f t="shared" ca="1" si="857"/>
        <v>222</v>
      </c>
    </row>
    <row r="4592" spans="5:17" x14ac:dyDescent="0.35">
      <c r="E4592">
        <f t="shared" si="861"/>
        <v>4565</v>
      </c>
      <c r="F4592" s="109">
        <f t="shared" ca="1" si="852"/>
        <v>0.81104779643273861</v>
      </c>
      <c r="G4592" s="110">
        <f t="shared" ca="1" si="862"/>
        <v>9120.6369377929659</v>
      </c>
      <c r="H4592" s="92">
        <f t="shared" si="853"/>
        <v>4565</v>
      </c>
      <c r="I4592" s="109">
        <f t="shared" ca="1" si="854"/>
        <v>0.99485186460240727</v>
      </c>
      <c r="J4592" s="51">
        <f t="shared" ca="1" si="858"/>
        <v>10341.758168024673</v>
      </c>
      <c r="K4592" s="51">
        <f t="shared" ca="1" si="863"/>
        <v>10342.753019889275</v>
      </c>
      <c r="L4592" s="111">
        <f t="shared" ca="1" si="855"/>
        <v>435</v>
      </c>
      <c r="M4592" s="112">
        <f t="shared" ca="1" si="856"/>
        <v>1222.1160820963087</v>
      </c>
      <c r="N4592" s="106"/>
      <c r="O4592" s="109">
        <f t="shared" ca="1" si="859"/>
        <v>8627.6201986691885</v>
      </c>
      <c r="P4592" s="113">
        <f t="shared" ca="1" si="860"/>
        <v>1</v>
      </c>
      <c r="Q4592" s="114">
        <f t="shared" ca="1" si="857"/>
        <v>520</v>
      </c>
    </row>
    <row r="4593" spans="5:17" x14ac:dyDescent="0.35">
      <c r="E4593">
        <f t="shared" si="861"/>
        <v>4566</v>
      </c>
      <c r="F4593" s="109">
        <f t="shared" ca="1" si="852"/>
        <v>1.2106413494991757</v>
      </c>
      <c r="G4593" s="110">
        <f t="shared" ca="1" si="862"/>
        <v>9121.8475791424644</v>
      </c>
      <c r="H4593" s="92">
        <f t="shared" si="853"/>
        <v>4566</v>
      </c>
      <c r="I4593" s="109">
        <f t="shared" ca="1" si="854"/>
        <v>1.1747994574682867</v>
      </c>
      <c r="J4593" s="51">
        <f t="shared" ca="1" si="858"/>
        <v>10342.753019889275</v>
      </c>
      <c r="K4593" s="51">
        <f t="shared" ca="1" si="863"/>
        <v>10343.927819346743</v>
      </c>
      <c r="L4593" s="111">
        <f t="shared" ca="1" si="855"/>
        <v>434</v>
      </c>
      <c r="M4593" s="112">
        <f t="shared" ca="1" si="856"/>
        <v>1222.0802402042791</v>
      </c>
      <c r="N4593" s="106"/>
      <c r="O4593" s="109">
        <f t="shared" ca="1" si="859"/>
        <v>9735.4570932159477</v>
      </c>
      <c r="P4593" s="113">
        <f t="shared" ca="1" si="860"/>
        <v>1</v>
      </c>
      <c r="Q4593" s="114">
        <f t="shared" ca="1" si="857"/>
        <v>569</v>
      </c>
    </row>
    <row r="4594" spans="5:17" x14ac:dyDescent="0.35">
      <c r="E4594">
        <f t="shared" si="861"/>
        <v>4567</v>
      </c>
      <c r="F4594" s="109">
        <f t="shared" ca="1" si="852"/>
        <v>1.4075285759777563</v>
      </c>
      <c r="G4594" s="110">
        <f t="shared" ca="1" si="862"/>
        <v>9123.2551077184416</v>
      </c>
      <c r="H4594" s="92">
        <f t="shared" si="853"/>
        <v>4567</v>
      </c>
      <c r="I4594" s="109">
        <f t="shared" ca="1" si="854"/>
        <v>0.71522000039542721</v>
      </c>
      <c r="J4594" s="51">
        <f t="shared" ca="1" si="858"/>
        <v>10343.927819346743</v>
      </c>
      <c r="K4594" s="51">
        <f t="shared" ca="1" si="863"/>
        <v>10344.643039347138</v>
      </c>
      <c r="L4594" s="111">
        <f t="shared" ca="1" si="855"/>
        <v>433</v>
      </c>
      <c r="M4594" s="112">
        <f t="shared" ca="1" si="856"/>
        <v>1221.3879316286966</v>
      </c>
      <c r="N4594" s="106"/>
      <c r="O4594" s="109">
        <f t="shared" ca="1" si="859"/>
        <v>9409.8343516095865</v>
      </c>
      <c r="P4594" s="113">
        <f t="shared" ca="1" si="860"/>
        <v>1</v>
      </c>
      <c r="Q4594" s="114">
        <f t="shared" ca="1" si="857"/>
        <v>575</v>
      </c>
    </row>
    <row r="4595" spans="5:17" x14ac:dyDescent="0.35">
      <c r="E4595">
        <f t="shared" si="861"/>
        <v>4568</v>
      </c>
      <c r="F4595" s="109">
        <f t="shared" ca="1" si="852"/>
        <v>0.29775545084490035</v>
      </c>
      <c r="G4595" s="110">
        <f t="shared" ca="1" si="862"/>
        <v>9123.5528631692869</v>
      </c>
      <c r="H4595" s="92">
        <f t="shared" si="853"/>
        <v>4568</v>
      </c>
      <c r="I4595" s="109">
        <f t="shared" ca="1" si="854"/>
        <v>0.71080888051559921</v>
      </c>
      <c r="J4595" s="51">
        <f t="shared" ca="1" si="858"/>
        <v>10344.643039347138</v>
      </c>
      <c r="K4595" s="51">
        <f t="shared" ca="1" si="863"/>
        <v>10345.353848227654</v>
      </c>
      <c r="L4595" s="111">
        <f t="shared" ca="1" si="855"/>
        <v>432</v>
      </c>
      <c r="M4595" s="112">
        <f t="shared" ca="1" si="856"/>
        <v>1221.8009850583676</v>
      </c>
      <c r="N4595" s="106"/>
      <c r="O4595" s="109">
        <f t="shared" ca="1" si="859"/>
        <v>5855.3613303351049</v>
      </c>
      <c r="P4595" s="113">
        <f t="shared" ca="1" si="860"/>
        <v>1</v>
      </c>
      <c r="Q4595" s="114">
        <f t="shared" ca="1" si="857"/>
        <v>359</v>
      </c>
    </row>
    <row r="4596" spans="5:17" x14ac:dyDescent="0.35">
      <c r="E4596">
        <f t="shared" si="861"/>
        <v>4569</v>
      </c>
      <c r="F4596" s="109">
        <f t="shared" ca="1" si="852"/>
        <v>4.0178691399629152</v>
      </c>
      <c r="G4596" s="110">
        <f t="shared" ca="1" si="862"/>
        <v>9127.5707323092502</v>
      </c>
      <c r="H4596" s="92">
        <f t="shared" si="853"/>
        <v>4569</v>
      </c>
      <c r="I4596" s="109">
        <f t="shared" ca="1" si="854"/>
        <v>0.27683632585213169</v>
      </c>
      <c r="J4596" s="51">
        <f t="shared" ca="1" si="858"/>
        <v>10345.353848227654</v>
      </c>
      <c r="K4596" s="51">
        <f t="shared" ca="1" si="863"/>
        <v>10345.630684553507</v>
      </c>
      <c r="L4596" s="111">
        <f t="shared" ca="1" si="855"/>
        <v>431</v>
      </c>
      <c r="M4596" s="112">
        <f t="shared" ca="1" si="856"/>
        <v>1218.0599522442571</v>
      </c>
      <c r="N4596" s="106"/>
      <c r="O4596" s="109">
        <f t="shared" ca="1" si="859"/>
        <v>3362.6387838541855</v>
      </c>
      <c r="P4596" s="113">
        <f t="shared" ca="1" si="860"/>
        <v>1</v>
      </c>
      <c r="Q4596" s="114">
        <f t="shared" ca="1" si="857"/>
        <v>264</v>
      </c>
    </row>
    <row r="4597" spans="5:17" x14ac:dyDescent="0.35">
      <c r="E4597">
        <f t="shared" si="861"/>
        <v>4570</v>
      </c>
      <c r="F4597" s="109">
        <f t="shared" ca="1" si="852"/>
        <v>0.93622763488613081</v>
      </c>
      <c r="G4597" s="110">
        <f t="shared" ca="1" si="862"/>
        <v>9128.5069599441358</v>
      </c>
      <c r="H4597" s="92">
        <f t="shared" si="853"/>
        <v>4570</v>
      </c>
      <c r="I4597" s="109">
        <f t="shared" ca="1" si="854"/>
        <v>0.42292977988060448</v>
      </c>
      <c r="J4597" s="51">
        <f t="shared" ca="1" si="858"/>
        <v>10345.630684553507</v>
      </c>
      <c r="K4597" s="51">
        <f t="shared" ca="1" si="863"/>
        <v>10346.053614333388</v>
      </c>
      <c r="L4597" s="111">
        <f t="shared" ca="1" si="855"/>
        <v>430</v>
      </c>
      <c r="M4597" s="112">
        <f t="shared" ca="1" si="856"/>
        <v>1217.5466543892526</v>
      </c>
      <c r="N4597" s="106"/>
      <c r="O4597" s="109">
        <f t="shared" ca="1" si="859"/>
        <v>954.94369612061678</v>
      </c>
      <c r="P4597" s="113">
        <f t="shared" ca="1" si="860"/>
        <v>1</v>
      </c>
      <c r="Q4597" s="114">
        <f t="shared" ca="1" si="857"/>
        <v>73</v>
      </c>
    </row>
    <row r="4598" spans="5:17" x14ac:dyDescent="0.35">
      <c r="E4598">
        <f t="shared" si="861"/>
        <v>4571</v>
      </c>
      <c r="F4598" s="109">
        <f t="shared" ca="1" si="852"/>
        <v>1.2005852476482819</v>
      </c>
      <c r="G4598" s="110">
        <f t="shared" ca="1" si="862"/>
        <v>9129.7075451917844</v>
      </c>
      <c r="H4598" s="92">
        <f t="shared" si="853"/>
        <v>4571</v>
      </c>
      <c r="I4598" s="109">
        <f t="shared" ca="1" si="854"/>
        <v>7.4229674451895211E-2</v>
      </c>
      <c r="J4598" s="51">
        <f t="shared" ca="1" si="858"/>
        <v>10346.053614333388</v>
      </c>
      <c r="K4598" s="51">
        <f t="shared" ca="1" si="863"/>
        <v>10346.12784400784</v>
      </c>
      <c r="L4598" s="111">
        <f t="shared" ca="1" si="855"/>
        <v>429</v>
      </c>
      <c r="M4598" s="112">
        <f t="shared" ca="1" si="856"/>
        <v>1216.4202988160559</v>
      </c>
      <c r="N4598" s="106"/>
      <c r="O4598" s="109">
        <f t="shared" ca="1" si="859"/>
        <v>8716.3866675329518</v>
      </c>
      <c r="P4598" s="113">
        <f t="shared" ca="1" si="860"/>
        <v>1</v>
      </c>
      <c r="Q4598" s="114">
        <f t="shared" ca="1" si="857"/>
        <v>522</v>
      </c>
    </row>
    <row r="4599" spans="5:17" x14ac:dyDescent="0.35">
      <c r="E4599">
        <f t="shared" si="861"/>
        <v>4572</v>
      </c>
      <c r="F4599" s="109">
        <f t="shared" ca="1" si="852"/>
        <v>2.6774297322890432</v>
      </c>
      <c r="G4599" s="110">
        <f t="shared" ca="1" si="862"/>
        <v>9132.3849749240726</v>
      </c>
      <c r="H4599" s="92">
        <f t="shared" si="853"/>
        <v>4572</v>
      </c>
      <c r="I4599" s="109">
        <f t="shared" ca="1" si="854"/>
        <v>1.6445960294612891</v>
      </c>
      <c r="J4599" s="51">
        <f t="shared" ca="1" si="858"/>
        <v>10346.12784400784</v>
      </c>
      <c r="K4599" s="51">
        <f t="shared" ca="1" si="863"/>
        <v>10347.772440037301</v>
      </c>
      <c r="L4599" s="111">
        <f t="shared" ca="1" si="855"/>
        <v>428</v>
      </c>
      <c r="M4599" s="112">
        <f t="shared" ca="1" si="856"/>
        <v>1215.3874651132282</v>
      </c>
      <c r="N4599" s="106"/>
      <c r="O4599" s="109">
        <f t="shared" ca="1" si="859"/>
        <v>1907.5695580761519</v>
      </c>
      <c r="P4599" s="113">
        <f t="shared" ca="1" si="860"/>
        <v>1</v>
      </c>
      <c r="Q4599" s="114">
        <f t="shared" ca="1" si="857"/>
        <v>134</v>
      </c>
    </row>
    <row r="4600" spans="5:17" x14ac:dyDescent="0.35">
      <c r="E4600">
        <f t="shared" si="861"/>
        <v>4573</v>
      </c>
      <c r="F4600" s="109">
        <f t="shared" ca="1" si="852"/>
        <v>7.1000191680397298E-2</v>
      </c>
      <c r="G4600" s="110">
        <f t="shared" ca="1" si="862"/>
        <v>9132.4559751157522</v>
      </c>
      <c r="H4600" s="92">
        <f t="shared" si="853"/>
        <v>4573</v>
      </c>
      <c r="I4600" s="109">
        <f t="shared" ca="1" si="854"/>
        <v>2.2021869205531832</v>
      </c>
      <c r="J4600" s="51">
        <f t="shared" ca="1" si="858"/>
        <v>10347.772440037301</v>
      </c>
      <c r="K4600" s="51">
        <f t="shared" ca="1" si="863"/>
        <v>10349.974626957854</v>
      </c>
      <c r="L4600" s="111">
        <f t="shared" ca="1" si="855"/>
        <v>427</v>
      </c>
      <c r="M4600" s="112">
        <f t="shared" ca="1" si="856"/>
        <v>1217.5186518421015</v>
      </c>
      <c r="N4600" s="106"/>
      <c r="O4600" s="109">
        <f t="shared" ca="1" si="859"/>
        <v>7967.9362250479871</v>
      </c>
      <c r="P4600" s="113">
        <f t="shared" ca="1" si="860"/>
        <v>1</v>
      </c>
      <c r="Q4600" s="114">
        <f t="shared" ca="1" si="857"/>
        <v>516</v>
      </c>
    </row>
    <row r="4601" spans="5:17" x14ac:dyDescent="0.35">
      <c r="E4601">
        <f t="shared" si="861"/>
        <v>4574</v>
      </c>
      <c r="F4601" s="109">
        <f t="shared" ca="1" si="852"/>
        <v>2.2433873726498605</v>
      </c>
      <c r="G4601" s="110">
        <f t="shared" ca="1" si="862"/>
        <v>9134.6993624884017</v>
      </c>
      <c r="H4601" s="92">
        <f t="shared" si="853"/>
        <v>4574</v>
      </c>
      <c r="I4601" s="109">
        <f t="shared" ca="1" si="854"/>
        <v>0.88412207659575259</v>
      </c>
      <c r="J4601" s="51">
        <f t="shared" ca="1" si="858"/>
        <v>10349.974626957854</v>
      </c>
      <c r="K4601" s="51">
        <f t="shared" ca="1" si="863"/>
        <v>10350.858749034449</v>
      </c>
      <c r="L4601" s="111">
        <f t="shared" ca="1" si="855"/>
        <v>426</v>
      </c>
      <c r="M4601" s="112">
        <f t="shared" ca="1" si="856"/>
        <v>1216.1593865460472</v>
      </c>
      <c r="N4601" s="106"/>
      <c r="O4601" s="109">
        <f t="shared" ca="1" si="859"/>
        <v>2060.1569946983345</v>
      </c>
      <c r="P4601" s="113">
        <f t="shared" ca="1" si="860"/>
        <v>1</v>
      </c>
      <c r="Q4601" s="114">
        <f t="shared" ca="1" si="857"/>
        <v>145</v>
      </c>
    </row>
    <row r="4602" spans="5:17" x14ac:dyDescent="0.35">
      <c r="E4602">
        <f t="shared" si="861"/>
        <v>4575</v>
      </c>
      <c r="F4602" s="109">
        <f t="shared" ca="1" si="852"/>
        <v>0.31296497599878509</v>
      </c>
      <c r="G4602" s="110">
        <f t="shared" ca="1" si="862"/>
        <v>9135.0123274644011</v>
      </c>
      <c r="H4602" s="92">
        <f t="shared" si="853"/>
        <v>4575</v>
      </c>
      <c r="I4602" s="109">
        <f t="shared" ca="1" si="854"/>
        <v>5.1174474584625225</v>
      </c>
      <c r="J4602" s="51">
        <f t="shared" ca="1" si="858"/>
        <v>10350.858749034449</v>
      </c>
      <c r="K4602" s="51">
        <f t="shared" ca="1" si="863"/>
        <v>10355.976196492911</v>
      </c>
      <c r="L4602" s="111">
        <f t="shared" ca="1" si="855"/>
        <v>425</v>
      </c>
      <c r="M4602" s="112">
        <f t="shared" ca="1" si="856"/>
        <v>1220.9638690285101</v>
      </c>
      <c r="N4602" s="106"/>
      <c r="O4602" s="109">
        <f t="shared" ca="1" si="859"/>
        <v>6976.2489370005469</v>
      </c>
      <c r="P4602" s="113">
        <f t="shared" ca="1" si="860"/>
        <v>1</v>
      </c>
      <c r="Q4602" s="114">
        <f t="shared" ca="1" si="857"/>
        <v>450</v>
      </c>
    </row>
    <row r="4603" spans="5:17" x14ac:dyDescent="0.35">
      <c r="E4603">
        <f t="shared" si="861"/>
        <v>4576</v>
      </c>
      <c r="F4603" s="109">
        <f t="shared" ca="1" si="852"/>
        <v>2.7657048883708368</v>
      </c>
      <c r="G4603" s="110">
        <f t="shared" ca="1" si="862"/>
        <v>9137.7780323527713</v>
      </c>
      <c r="H4603" s="92">
        <f t="shared" si="853"/>
        <v>4576</v>
      </c>
      <c r="I4603" s="109">
        <f t="shared" ca="1" si="854"/>
        <v>0.91653372302076019</v>
      </c>
      <c r="J4603" s="51">
        <f t="shared" ca="1" si="858"/>
        <v>10355.976196492911</v>
      </c>
      <c r="K4603" s="51">
        <f t="shared" ca="1" si="863"/>
        <v>10356.892730215932</v>
      </c>
      <c r="L4603" s="111">
        <f t="shared" ca="1" si="855"/>
        <v>424</v>
      </c>
      <c r="M4603" s="112">
        <f t="shared" ca="1" si="856"/>
        <v>1219.1146978631605</v>
      </c>
      <c r="N4603" s="106"/>
      <c r="O4603" s="109">
        <f t="shared" ca="1" si="859"/>
        <v>1412.4795814895142</v>
      </c>
      <c r="P4603" s="113">
        <f t="shared" ca="1" si="860"/>
        <v>1</v>
      </c>
      <c r="Q4603" s="114">
        <f t="shared" ca="1" si="857"/>
        <v>106</v>
      </c>
    </row>
    <row r="4604" spans="5:17" x14ac:dyDescent="0.35">
      <c r="E4604">
        <f t="shared" si="861"/>
        <v>4577</v>
      </c>
      <c r="F4604" s="109">
        <f t="shared" ca="1" si="852"/>
        <v>0.49558970059664259</v>
      </c>
      <c r="G4604" s="110">
        <f t="shared" ca="1" si="862"/>
        <v>9138.2736220533679</v>
      </c>
      <c r="H4604" s="92">
        <f t="shared" si="853"/>
        <v>4577</v>
      </c>
      <c r="I4604" s="109">
        <f t="shared" ca="1" si="854"/>
        <v>0.19204148963459283</v>
      </c>
      <c r="J4604" s="51">
        <f t="shared" ca="1" si="858"/>
        <v>10356.892730215932</v>
      </c>
      <c r="K4604" s="51">
        <f t="shared" ca="1" si="863"/>
        <v>10357.084771705566</v>
      </c>
      <c r="L4604" s="111">
        <f t="shared" ca="1" si="855"/>
        <v>423</v>
      </c>
      <c r="M4604" s="112">
        <f t="shared" ca="1" si="856"/>
        <v>1218.8111496521979</v>
      </c>
      <c r="N4604" s="106"/>
      <c r="O4604" s="109">
        <f t="shared" ca="1" si="859"/>
        <v>5964.1932849692275</v>
      </c>
      <c r="P4604" s="113">
        <f t="shared" ca="1" si="860"/>
        <v>1</v>
      </c>
      <c r="Q4604" s="114">
        <f t="shared" ca="1" si="857"/>
        <v>373</v>
      </c>
    </row>
    <row r="4605" spans="5:17" x14ac:dyDescent="0.35">
      <c r="E4605">
        <f t="shared" si="861"/>
        <v>4578</v>
      </c>
      <c r="F4605" s="109">
        <f t="shared" ca="1" si="852"/>
        <v>3.7826808150254223</v>
      </c>
      <c r="G4605" s="110">
        <f t="shared" ca="1" si="862"/>
        <v>9142.0563028683937</v>
      </c>
      <c r="H4605" s="92">
        <f t="shared" si="853"/>
        <v>4578</v>
      </c>
      <c r="I4605" s="109">
        <f t="shared" ca="1" si="854"/>
        <v>2.7315298944176547</v>
      </c>
      <c r="J4605" s="51">
        <f t="shared" ca="1" si="858"/>
        <v>10357.084771705566</v>
      </c>
      <c r="K4605" s="51">
        <f t="shared" ca="1" si="863"/>
        <v>10359.816301599983</v>
      </c>
      <c r="L4605" s="111">
        <f t="shared" ca="1" si="855"/>
        <v>422</v>
      </c>
      <c r="M4605" s="112">
        <f t="shared" ca="1" si="856"/>
        <v>1217.7599987315898</v>
      </c>
      <c r="N4605" s="106"/>
      <c r="O4605" s="109">
        <f t="shared" ca="1" si="859"/>
        <v>10015.997051425851</v>
      </c>
      <c r="P4605" s="113">
        <f t="shared" ca="1" si="860"/>
        <v>1</v>
      </c>
      <c r="Q4605" s="114">
        <f t="shared" ca="1" si="857"/>
        <v>573</v>
      </c>
    </row>
    <row r="4606" spans="5:17" x14ac:dyDescent="0.35">
      <c r="E4606">
        <f t="shared" si="861"/>
        <v>4579</v>
      </c>
      <c r="F4606" s="109">
        <f t="shared" ca="1" si="852"/>
        <v>0.41929695511080622</v>
      </c>
      <c r="G4606" s="110">
        <f t="shared" ca="1" si="862"/>
        <v>9142.475599823505</v>
      </c>
      <c r="H4606" s="92">
        <f t="shared" si="853"/>
        <v>4579</v>
      </c>
      <c r="I4606" s="109">
        <f t="shared" ca="1" si="854"/>
        <v>5.1398314650441046</v>
      </c>
      <c r="J4606" s="51">
        <f t="shared" ca="1" si="858"/>
        <v>10359.816301599983</v>
      </c>
      <c r="K4606" s="51">
        <f t="shared" ca="1" si="863"/>
        <v>10364.956133065027</v>
      </c>
      <c r="L4606" s="111">
        <f t="shared" ca="1" si="855"/>
        <v>421</v>
      </c>
      <c r="M4606" s="112">
        <f t="shared" ca="1" si="856"/>
        <v>1222.4805332415217</v>
      </c>
      <c r="N4606" s="106"/>
      <c r="O4606" s="109">
        <f t="shared" ca="1" si="859"/>
        <v>4239.8782480134087</v>
      </c>
      <c r="P4606" s="113">
        <f t="shared" ca="1" si="860"/>
        <v>1</v>
      </c>
      <c r="Q4606" s="114">
        <f t="shared" ca="1" si="857"/>
        <v>321</v>
      </c>
    </row>
    <row r="4607" spans="5:17" x14ac:dyDescent="0.35">
      <c r="E4607">
        <f t="shared" si="861"/>
        <v>4580</v>
      </c>
      <c r="F4607" s="109">
        <f t="shared" ca="1" si="852"/>
        <v>0.97681134113777102</v>
      </c>
      <c r="G4607" s="110">
        <f t="shared" ca="1" si="862"/>
        <v>9143.4524111646424</v>
      </c>
      <c r="H4607" s="92">
        <f t="shared" si="853"/>
        <v>4580</v>
      </c>
      <c r="I4607" s="109">
        <f t="shared" ca="1" si="854"/>
        <v>0.49479240653621293</v>
      </c>
      <c r="J4607" s="51">
        <f t="shared" ca="1" si="858"/>
        <v>10364.956133065027</v>
      </c>
      <c r="K4607" s="51">
        <f t="shared" ca="1" si="863"/>
        <v>10365.450925471563</v>
      </c>
      <c r="L4607" s="111">
        <f t="shared" ca="1" si="855"/>
        <v>420</v>
      </c>
      <c r="M4607" s="112">
        <f t="shared" ca="1" si="856"/>
        <v>1221.9985143069207</v>
      </c>
      <c r="N4607" s="106"/>
      <c r="O4607" s="109">
        <f t="shared" ca="1" si="859"/>
        <v>5485.0085004116017</v>
      </c>
      <c r="P4607" s="113">
        <f t="shared" ca="1" si="860"/>
        <v>1</v>
      </c>
      <c r="Q4607" s="114">
        <f t="shared" ca="1" si="857"/>
        <v>317</v>
      </c>
    </row>
    <row r="4608" spans="5:17" x14ac:dyDescent="0.35">
      <c r="E4608">
        <f t="shared" si="861"/>
        <v>4581</v>
      </c>
      <c r="F4608" s="109">
        <f t="shared" ca="1" si="852"/>
        <v>2.4674602748746013</v>
      </c>
      <c r="G4608" s="110">
        <f t="shared" ca="1" si="862"/>
        <v>9145.919871439517</v>
      </c>
      <c r="H4608" s="92">
        <f t="shared" si="853"/>
        <v>4581</v>
      </c>
      <c r="I4608" s="109">
        <f t="shared" ca="1" si="854"/>
        <v>5.0601393044711047</v>
      </c>
      <c r="J4608" s="51">
        <f t="shared" ca="1" si="858"/>
        <v>10365.450925471563</v>
      </c>
      <c r="K4608" s="51">
        <f t="shared" ca="1" si="863"/>
        <v>10370.511064776034</v>
      </c>
      <c r="L4608" s="111">
        <f t="shared" ca="1" si="855"/>
        <v>419</v>
      </c>
      <c r="M4608" s="112">
        <f t="shared" ca="1" si="856"/>
        <v>1224.5911933365169</v>
      </c>
      <c r="N4608" s="106"/>
      <c r="O4608" s="109">
        <f t="shared" ca="1" si="859"/>
        <v>3050.0724460495217</v>
      </c>
      <c r="P4608" s="113">
        <f t="shared" ca="1" si="860"/>
        <v>1</v>
      </c>
      <c r="Q4608" s="114">
        <f t="shared" ca="1" si="857"/>
        <v>238</v>
      </c>
    </row>
    <row r="4609" spans="5:17" x14ac:dyDescent="0.35">
      <c r="E4609">
        <f t="shared" si="861"/>
        <v>4582</v>
      </c>
      <c r="F4609" s="109">
        <f t="shared" ca="1" si="852"/>
        <v>5.2947685382069105</v>
      </c>
      <c r="G4609" s="110">
        <f t="shared" ca="1" si="862"/>
        <v>9151.2146399777248</v>
      </c>
      <c r="H4609" s="92">
        <f t="shared" si="853"/>
        <v>4582</v>
      </c>
      <c r="I4609" s="109">
        <f t="shared" ca="1" si="854"/>
        <v>12.831354459987756</v>
      </c>
      <c r="J4609" s="51">
        <f t="shared" ca="1" si="858"/>
        <v>10370.511064776034</v>
      </c>
      <c r="K4609" s="51">
        <f t="shared" ca="1" si="863"/>
        <v>10383.342419236022</v>
      </c>
      <c r="L4609" s="111">
        <f t="shared" ca="1" si="855"/>
        <v>418</v>
      </c>
      <c r="M4609" s="112">
        <f t="shared" ca="1" si="856"/>
        <v>1232.1277792582969</v>
      </c>
      <c r="N4609" s="106"/>
      <c r="O4609" s="109">
        <f t="shared" ca="1" si="859"/>
        <v>7634.0236933052784</v>
      </c>
      <c r="P4609" s="113">
        <f t="shared" ca="1" si="860"/>
        <v>1</v>
      </c>
      <c r="Q4609" s="114">
        <f t="shared" ca="1" si="857"/>
        <v>493</v>
      </c>
    </row>
    <row r="4610" spans="5:17" x14ac:dyDescent="0.35">
      <c r="E4610">
        <f t="shared" si="861"/>
        <v>4583</v>
      </c>
      <c r="F4610" s="109">
        <f t="shared" ca="1" si="852"/>
        <v>1.0396677004127557</v>
      </c>
      <c r="G4610" s="110">
        <f t="shared" ca="1" si="862"/>
        <v>9152.2543076781367</v>
      </c>
      <c r="H4610" s="92">
        <f t="shared" si="853"/>
        <v>4583</v>
      </c>
      <c r="I4610" s="109">
        <f t="shared" ca="1" si="854"/>
        <v>3.9674827397501029</v>
      </c>
      <c r="J4610" s="51">
        <f t="shared" ca="1" si="858"/>
        <v>10383.342419236022</v>
      </c>
      <c r="K4610" s="51">
        <f t="shared" ca="1" si="863"/>
        <v>10387.309901975772</v>
      </c>
      <c r="L4610" s="111">
        <f t="shared" ca="1" si="855"/>
        <v>417</v>
      </c>
      <c r="M4610" s="112">
        <f t="shared" ca="1" si="856"/>
        <v>1235.0555942976353</v>
      </c>
      <c r="N4610" s="106"/>
      <c r="O4610" s="109">
        <f t="shared" ca="1" si="859"/>
        <v>1081.5074362486755</v>
      </c>
      <c r="P4610" s="113">
        <f t="shared" ca="1" si="860"/>
        <v>1</v>
      </c>
      <c r="Q4610" s="114">
        <f t="shared" ca="1" si="857"/>
        <v>91</v>
      </c>
    </row>
    <row r="4611" spans="5:17" x14ac:dyDescent="0.35">
      <c r="E4611">
        <f t="shared" si="861"/>
        <v>4584</v>
      </c>
      <c r="F4611" s="109">
        <f t="shared" ca="1" si="852"/>
        <v>4.4785955479260939E-2</v>
      </c>
      <c r="G4611" s="110">
        <f t="shared" ca="1" si="862"/>
        <v>9152.2990936336155</v>
      </c>
      <c r="H4611" s="92">
        <f t="shared" si="853"/>
        <v>4584</v>
      </c>
      <c r="I4611" s="109">
        <f t="shared" ca="1" si="854"/>
        <v>0.41453247516913189</v>
      </c>
      <c r="J4611" s="51">
        <f t="shared" ca="1" si="858"/>
        <v>10387.309901975772</v>
      </c>
      <c r="K4611" s="51">
        <f t="shared" ca="1" si="863"/>
        <v>10387.724434450942</v>
      </c>
      <c r="L4611" s="111">
        <f t="shared" ca="1" si="855"/>
        <v>416</v>
      </c>
      <c r="M4611" s="112">
        <f t="shared" ca="1" si="856"/>
        <v>1235.4253408173263</v>
      </c>
      <c r="N4611" s="106"/>
      <c r="O4611" s="109">
        <f t="shared" ca="1" si="859"/>
        <v>6944.8888786872549</v>
      </c>
      <c r="P4611" s="113">
        <f t="shared" ca="1" si="860"/>
        <v>1</v>
      </c>
      <c r="Q4611" s="114">
        <f t="shared" ca="1" si="857"/>
        <v>445</v>
      </c>
    </row>
    <row r="4612" spans="5:17" x14ac:dyDescent="0.35">
      <c r="E4612">
        <f t="shared" si="861"/>
        <v>4585</v>
      </c>
      <c r="F4612" s="109">
        <f t="shared" ca="1" si="852"/>
        <v>1.7916322068849175</v>
      </c>
      <c r="G4612" s="110">
        <f t="shared" ca="1" si="862"/>
        <v>9154.0907258405005</v>
      </c>
      <c r="H4612" s="92">
        <f t="shared" si="853"/>
        <v>4585</v>
      </c>
      <c r="I4612" s="109">
        <f t="shared" ca="1" si="854"/>
        <v>0.53697047700942901</v>
      </c>
      <c r="J4612" s="51">
        <f t="shared" ca="1" si="858"/>
        <v>10387.724434450942</v>
      </c>
      <c r="K4612" s="51">
        <f t="shared" ca="1" si="863"/>
        <v>10388.261404927951</v>
      </c>
      <c r="L4612" s="111">
        <f t="shared" ca="1" si="855"/>
        <v>415</v>
      </c>
      <c r="M4612" s="112">
        <f t="shared" ca="1" si="856"/>
        <v>1234.1706790874505</v>
      </c>
      <c r="N4612" s="106"/>
      <c r="O4612" s="109">
        <f t="shared" ca="1" si="859"/>
        <v>5825.6961391529776</v>
      </c>
      <c r="P4612" s="113">
        <f t="shared" ca="1" si="860"/>
        <v>1</v>
      </c>
      <c r="Q4612" s="114">
        <f t="shared" ca="1" si="857"/>
        <v>348</v>
      </c>
    </row>
    <row r="4613" spans="5:17" x14ac:dyDescent="0.35">
      <c r="E4613">
        <f t="shared" si="861"/>
        <v>4586</v>
      </c>
      <c r="F4613" s="109">
        <f t="shared" ca="1" si="852"/>
        <v>3.5253658767694112</v>
      </c>
      <c r="G4613" s="110">
        <f t="shared" ca="1" si="862"/>
        <v>9157.6160917172692</v>
      </c>
      <c r="H4613" s="92">
        <f t="shared" si="853"/>
        <v>4586</v>
      </c>
      <c r="I4613" s="109">
        <f t="shared" ca="1" si="854"/>
        <v>1.2016821571462792</v>
      </c>
      <c r="J4613" s="51">
        <f t="shared" ca="1" si="858"/>
        <v>10388.261404927951</v>
      </c>
      <c r="K4613" s="51">
        <f t="shared" ca="1" si="863"/>
        <v>10389.463087085098</v>
      </c>
      <c r="L4613" s="111">
        <f t="shared" ca="1" si="855"/>
        <v>414</v>
      </c>
      <c r="M4613" s="112">
        <f t="shared" ca="1" si="856"/>
        <v>1231.8469953678286</v>
      </c>
      <c r="N4613" s="106"/>
      <c r="O4613" s="109">
        <f t="shared" ca="1" si="859"/>
        <v>2998.1444929107079</v>
      </c>
      <c r="P4613" s="113">
        <f t="shared" ca="1" si="860"/>
        <v>1</v>
      </c>
      <c r="Q4613" s="114">
        <f t="shared" ca="1" si="857"/>
        <v>223</v>
      </c>
    </row>
    <row r="4614" spans="5:17" x14ac:dyDescent="0.35">
      <c r="E4614">
        <f t="shared" si="861"/>
        <v>4587</v>
      </c>
      <c r="F4614" s="109">
        <f t="shared" ca="1" si="852"/>
        <v>0.5494601561721526</v>
      </c>
      <c r="G4614" s="110">
        <f t="shared" ca="1" si="862"/>
        <v>9158.1655518734406</v>
      </c>
      <c r="H4614" s="92">
        <f t="shared" si="853"/>
        <v>4587</v>
      </c>
      <c r="I4614" s="109">
        <f t="shared" ca="1" si="854"/>
        <v>2.8913319033180089</v>
      </c>
      <c r="J4614" s="51">
        <f t="shared" ca="1" si="858"/>
        <v>10389.463087085098</v>
      </c>
      <c r="K4614" s="51">
        <f t="shared" ca="1" si="863"/>
        <v>10392.354418988416</v>
      </c>
      <c r="L4614" s="111">
        <f t="shared" ca="1" si="855"/>
        <v>413</v>
      </c>
      <c r="M4614" s="112">
        <f t="shared" ca="1" si="856"/>
        <v>1234.1888671149754</v>
      </c>
      <c r="N4614" s="106"/>
      <c r="O4614" s="109">
        <f t="shared" ca="1" si="859"/>
        <v>2011.969816618973</v>
      </c>
      <c r="P4614" s="113">
        <f t="shared" ca="1" si="860"/>
        <v>1</v>
      </c>
      <c r="Q4614" s="114">
        <f t="shared" ca="1" si="857"/>
        <v>135</v>
      </c>
    </row>
    <row r="4615" spans="5:17" x14ac:dyDescent="0.35">
      <c r="E4615">
        <f t="shared" si="861"/>
        <v>4588</v>
      </c>
      <c r="F4615" s="109">
        <f t="shared" ca="1" si="852"/>
        <v>0.19644800048662792</v>
      </c>
      <c r="G4615" s="110">
        <f t="shared" ca="1" si="862"/>
        <v>9158.3619998739268</v>
      </c>
      <c r="H4615" s="92">
        <f t="shared" si="853"/>
        <v>4588</v>
      </c>
      <c r="I4615" s="109">
        <f t="shared" ca="1" si="854"/>
        <v>0.56606100339145982</v>
      </c>
      <c r="J4615" s="51">
        <f t="shared" ca="1" si="858"/>
        <v>10392.354418988416</v>
      </c>
      <c r="K4615" s="51">
        <f t="shared" ca="1" si="863"/>
        <v>10392.920479991808</v>
      </c>
      <c r="L4615" s="111">
        <f t="shared" ca="1" si="855"/>
        <v>412</v>
      </c>
      <c r="M4615" s="112">
        <f t="shared" ca="1" si="856"/>
        <v>1234.5584801178811</v>
      </c>
      <c r="N4615" s="106"/>
      <c r="O4615" s="109">
        <f t="shared" ca="1" si="859"/>
        <v>10680.763714289902</v>
      </c>
      <c r="P4615" s="113">
        <f t="shared" ca="1" si="860"/>
        <v>1</v>
      </c>
      <c r="Q4615" s="114">
        <f t="shared" ca="1" si="857"/>
        <v>290</v>
      </c>
    </row>
    <row r="4616" spans="5:17" x14ac:dyDescent="0.35">
      <c r="E4616">
        <f t="shared" si="861"/>
        <v>4589</v>
      </c>
      <c r="F4616" s="109">
        <f t="shared" ca="1" si="852"/>
        <v>2.9516505657407084</v>
      </c>
      <c r="G4616" s="110">
        <f t="shared" ca="1" si="862"/>
        <v>9161.313650439668</v>
      </c>
      <c r="H4616" s="92">
        <f t="shared" si="853"/>
        <v>4589</v>
      </c>
      <c r="I4616" s="109">
        <f t="shared" ca="1" si="854"/>
        <v>0.35983476353696414</v>
      </c>
      <c r="J4616" s="51">
        <f t="shared" ca="1" si="858"/>
        <v>10392.920479991808</v>
      </c>
      <c r="K4616" s="51">
        <f t="shared" ca="1" si="863"/>
        <v>10393.280314755344</v>
      </c>
      <c r="L4616" s="111">
        <f t="shared" ca="1" si="855"/>
        <v>411</v>
      </c>
      <c r="M4616" s="112">
        <f t="shared" ca="1" si="856"/>
        <v>1231.9666643156761</v>
      </c>
      <c r="N4616" s="106"/>
      <c r="O4616" s="109">
        <f t="shared" ca="1" si="859"/>
        <v>8016.5729239011789</v>
      </c>
      <c r="P4616" s="113">
        <f t="shared" ca="1" si="860"/>
        <v>1</v>
      </c>
      <c r="Q4616" s="114">
        <f t="shared" ca="1" si="857"/>
        <v>519</v>
      </c>
    </row>
    <row r="4617" spans="5:17" x14ac:dyDescent="0.35">
      <c r="E4617">
        <f t="shared" si="861"/>
        <v>4590</v>
      </c>
      <c r="F4617" s="109">
        <f t="shared" ca="1" si="852"/>
        <v>1.9721986677429701</v>
      </c>
      <c r="G4617" s="110">
        <f t="shared" ca="1" si="862"/>
        <v>9163.2858491074112</v>
      </c>
      <c r="H4617" s="92">
        <f t="shared" si="853"/>
        <v>4590</v>
      </c>
      <c r="I4617" s="109">
        <f t="shared" ca="1" si="854"/>
        <v>0.80200835977515428</v>
      </c>
      <c r="J4617" s="51">
        <f t="shared" ca="1" si="858"/>
        <v>10393.280314755344</v>
      </c>
      <c r="K4617" s="51">
        <f t="shared" ca="1" si="863"/>
        <v>10394.082323115119</v>
      </c>
      <c r="L4617" s="111">
        <f t="shared" ca="1" si="855"/>
        <v>410</v>
      </c>
      <c r="M4617" s="112">
        <f t="shared" ca="1" si="856"/>
        <v>1230.7964740077077</v>
      </c>
      <c r="N4617" s="106"/>
      <c r="O4617" s="109">
        <f t="shared" ca="1" si="859"/>
        <v>7985.3149987659999</v>
      </c>
      <c r="P4617" s="113">
        <f t="shared" ca="1" si="860"/>
        <v>1</v>
      </c>
      <c r="Q4617" s="114">
        <f t="shared" ca="1" si="857"/>
        <v>516</v>
      </c>
    </row>
    <row r="4618" spans="5:17" x14ac:dyDescent="0.35">
      <c r="E4618">
        <f t="shared" si="861"/>
        <v>4591</v>
      </c>
      <c r="F4618" s="109">
        <f t="shared" ca="1" si="852"/>
        <v>2.7307034154244594</v>
      </c>
      <c r="G4618" s="110">
        <f t="shared" ca="1" si="862"/>
        <v>9166.0165525228349</v>
      </c>
      <c r="H4618" s="92">
        <f t="shared" si="853"/>
        <v>4591</v>
      </c>
      <c r="I4618" s="109">
        <f t="shared" ca="1" si="854"/>
        <v>3.4064938499584492</v>
      </c>
      <c r="J4618" s="51">
        <f t="shared" ca="1" si="858"/>
        <v>10394.082323115119</v>
      </c>
      <c r="K4618" s="51">
        <f t="shared" ca="1" si="863"/>
        <v>10397.488816965077</v>
      </c>
      <c r="L4618" s="111">
        <f t="shared" ca="1" si="855"/>
        <v>409</v>
      </c>
      <c r="M4618" s="112">
        <f t="shared" ca="1" si="856"/>
        <v>1231.4722644422418</v>
      </c>
      <c r="N4618" s="106"/>
      <c r="O4618" s="109">
        <f t="shared" ca="1" si="859"/>
        <v>1667.5792523947673</v>
      </c>
      <c r="P4618" s="113">
        <f t="shared" ca="1" si="860"/>
        <v>1</v>
      </c>
      <c r="Q4618" s="114">
        <f t="shared" ca="1" si="857"/>
        <v>113</v>
      </c>
    </row>
    <row r="4619" spans="5:17" x14ac:dyDescent="0.35">
      <c r="E4619">
        <f t="shared" si="861"/>
        <v>4592</v>
      </c>
      <c r="F4619" s="109">
        <f t="shared" ca="1" si="852"/>
        <v>1.7544310601629383</v>
      </c>
      <c r="G4619" s="110">
        <f t="shared" ca="1" si="862"/>
        <v>9167.7709835829974</v>
      </c>
      <c r="H4619" s="92">
        <f t="shared" si="853"/>
        <v>4592</v>
      </c>
      <c r="I4619" s="109">
        <f t="shared" ca="1" si="854"/>
        <v>1.6952053013230231</v>
      </c>
      <c r="J4619" s="51">
        <f t="shared" ca="1" si="858"/>
        <v>10397.488816965077</v>
      </c>
      <c r="K4619" s="51">
        <f t="shared" ca="1" si="863"/>
        <v>10399.1840222664</v>
      </c>
      <c r="L4619" s="111">
        <f t="shared" ca="1" si="855"/>
        <v>408</v>
      </c>
      <c r="M4619" s="112">
        <f t="shared" ca="1" si="856"/>
        <v>1231.4130386834022</v>
      </c>
      <c r="N4619" s="106"/>
      <c r="O4619" s="109">
        <f t="shared" ca="1" si="859"/>
        <v>6772.0187468771828</v>
      </c>
      <c r="P4619" s="113">
        <f t="shared" ca="1" si="860"/>
        <v>1</v>
      </c>
      <c r="Q4619" s="114">
        <f t="shared" ca="1" si="857"/>
        <v>431</v>
      </c>
    </row>
    <row r="4620" spans="5:17" x14ac:dyDescent="0.35">
      <c r="E4620">
        <f t="shared" si="861"/>
        <v>4593</v>
      </c>
      <c r="F4620" s="109">
        <f t="shared" ca="1" si="852"/>
        <v>4.0193814914273265</v>
      </c>
      <c r="G4620" s="110">
        <f t="shared" ca="1" si="862"/>
        <v>9171.7903650744247</v>
      </c>
      <c r="H4620" s="92">
        <f t="shared" si="853"/>
        <v>4593</v>
      </c>
      <c r="I4620" s="109">
        <f t="shared" ca="1" si="854"/>
        <v>0.65242752877938304</v>
      </c>
      <c r="J4620" s="51">
        <f t="shared" ca="1" si="858"/>
        <v>10399.1840222664</v>
      </c>
      <c r="K4620" s="51">
        <f t="shared" ca="1" si="863"/>
        <v>10399.836449795179</v>
      </c>
      <c r="L4620" s="111">
        <f t="shared" ca="1" si="855"/>
        <v>407</v>
      </c>
      <c r="M4620" s="112">
        <f t="shared" ca="1" si="856"/>
        <v>1228.0460847207542</v>
      </c>
      <c r="N4620" s="106"/>
      <c r="O4620" s="109">
        <f t="shared" ca="1" si="859"/>
        <v>927.94454360253337</v>
      </c>
      <c r="P4620" s="113">
        <f t="shared" ca="1" si="860"/>
        <v>1</v>
      </c>
      <c r="Q4620" s="114">
        <f t="shared" ca="1" si="857"/>
        <v>67</v>
      </c>
    </row>
    <row r="4621" spans="5:17" x14ac:dyDescent="0.35">
      <c r="E4621">
        <f t="shared" si="861"/>
        <v>4594</v>
      </c>
      <c r="F4621" s="109">
        <f t="shared" ca="1" si="852"/>
        <v>1.7266137670269406</v>
      </c>
      <c r="G4621" s="110">
        <f t="shared" ca="1" si="862"/>
        <v>9173.5169788414514</v>
      </c>
      <c r="H4621" s="92">
        <f t="shared" si="853"/>
        <v>4594</v>
      </c>
      <c r="I4621" s="109">
        <f t="shared" ca="1" si="854"/>
        <v>4.5668630807277726</v>
      </c>
      <c r="J4621" s="51">
        <f t="shared" ca="1" si="858"/>
        <v>10399.836449795179</v>
      </c>
      <c r="K4621" s="51">
        <f t="shared" ca="1" si="863"/>
        <v>10404.403312875907</v>
      </c>
      <c r="L4621" s="111">
        <f t="shared" ca="1" si="855"/>
        <v>406</v>
      </c>
      <c r="M4621" s="112">
        <f t="shared" ca="1" si="856"/>
        <v>1230.886334034456</v>
      </c>
      <c r="N4621" s="106"/>
      <c r="O4621" s="109">
        <f t="shared" ca="1" si="859"/>
        <v>95.875648869481623</v>
      </c>
      <c r="P4621" s="113">
        <f t="shared" ca="1" si="860"/>
        <v>1</v>
      </c>
      <c r="Q4621" s="114">
        <f t="shared" ca="1" si="857"/>
        <v>2</v>
      </c>
    </row>
    <row r="4622" spans="5:17" x14ac:dyDescent="0.35">
      <c r="E4622">
        <f t="shared" si="861"/>
        <v>4595</v>
      </c>
      <c r="F4622" s="109">
        <f t="shared" ca="1" si="852"/>
        <v>2.3260062036440519</v>
      </c>
      <c r="G4622" s="110">
        <f t="shared" ca="1" si="862"/>
        <v>9175.8429850450957</v>
      </c>
      <c r="H4622" s="92">
        <f t="shared" si="853"/>
        <v>4595</v>
      </c>
      <c r="I4622" s="109">
        <f t="shared" ca="1" si="854"/>
        <v>2.1484520950602923</v>
      </c>
      <c r="J4622" s="51">
        <f t="shared" ca="1" si="858"/>
        <v>10404.403312875907</v>
      </c>
      <c r="K4622" s="51">
        <f t="shared" ca="1" si="863"/>
        <v>10406.551764970967</v>
      </c>
      <c r="L4622" s="111">
        <f t="shared" ca="1" si="855"/>
        <v>405</v>
      </c>
      <c r="M4622" s="112">
        <f t="shared" ca="1" si="856"/>
        <v>1230.7087799258716</v>
      </c>
      <c r="N4622" s="106"/>
      <c r="O4622" s="109">
        <f t="shared" ca="1" si="859"/>
        <v>8448.0689300060458</v>
      </c>
      <c r="P4622" s="113">
        <f t="shared" ca="1" si="860"/>
        <v>1</v>
      </c>
      <c r="Q4622" s="114">
        <f t="shared" ca="1" si="857"/>
        <v>532</v>
      </c>
    </row>
    <row r="4623" spans="5:17" x14ac:dyDescent="0.35">
      <c r="E4623">
        <f t="shared" si="861"/>
        <v>4596</v>
      </c>
      <c r="F4623" s="109">
        <f t="shared" ca="1" si="852"/>
        <v>1.2112486900385344</v>
      </c>
      <c r="G4623" s="110">
        <f t="shared" ca="1" si="862"/>
        <v>9177.0542337351344</v>
      </c>
      <c r="H4623" s="92">
        <f t="shared" si="853"/>
        <v>4596</v>
      </c>
      <c r="I4623" s="109">
        <f t="shared" ca="1" si="854"/>
        <v>0.37111594409254467</v>
      </c>
      <c r="J4623" s="51">
        <f t="shared" ca="1" si="858"/>
        <v>10406.551764970967</v>
      </c>
      <c r="K4623" s="51">
        <f t="shared" ca="1" si="863"/>
        <v>10406.922880915059</v>
      </c>
      <c r="L4623" s="111">
        <f t="shared" ca="1" si="855"/>
        <v>404</v>
      </c>
      <c r="M4623" s="112">
        <f t="shared" ca="1" si="856"/>
        <v>1229.8686471799247</v>
      </c>
      <c r="N4623" s="106"/>
      <c r="O4623" s="109">
        <f t="shared" ca="1" si="859"/>
        <v>132.48735756295133</v>
      </c>
      <c r="P4623" s="113">
        <f t="shared" ca="1" si="860"/>
        <v>1</v>
      </c>
      <c r="Q4623" s="114">
        <f t="shared" ca="1" si="857"/>
        <v>3</v>
      </c>
    </row>
    <row r="4624" spans="5:17" x14ac:dyDescent="0.35">
      <c r="E4624">
        <f t="shared" si="861"/>
        <v>4597</v>
      </c>
      <c r="F4624" s="109">
        <f t="shared" ca="1" si="852"/>
        <v>1.8026016855985769</v>
      </c>
      <c r="G4624" s="110">
        <f t="shared" ca="1" si="862"/>
        <v>9178.8568354207328</v>
      </c>
      <c r="H4624" s="92">
        <f t="shared" si="853"/>
        <v>4597</v>
      </c>
      <c r="I4624" s="109">
        <f t="shared" ca="1" si="854"/>
        <v>4.1896489080387358</v>
      </c>
      <c r="J4624" s="51">
        <f t="shared" ca="1" si="858"/>
        <v>10406.922880915059</v>
      </c>
      <c r="K4624" s="51">
        <f t="shared" ca="1" si="863"/>
        <v>10411.112529823098</v>
      </c>
      <c r="L4624" s="111">
        <f t="shared" ca="1" si="855"/>
        <v>403</v>
      </c>
      <c r="M4624" s="112">
        <f t="shared" ca="1" si="856"/>
        <v>1232.2556944023654</v>
      </c>
      <c r="N4624" s="106"/>
      <c r="O4624" s="109">
        <f t="shared" ca="1" si="859"/>
        <v>810.03286281135195</v>
      </c>
      <c r="P4624" s="113">
        <f t="shared" ca="1" si="860"/>
        <v>1</v>
      </c>
      <c r="Q4624" s="114">
        <f t="shared" ca="1" si="857"/>
        <v>51</v>
      </c>
    </row>
    <row r="4625" spans="5:17" x14ac:dyDescent="0.35">
      <c r="E4625">
        <f t="shared" si="861"/>
        <v>4598</v>
      </c>
      <c r="F4625" s="109">
        <f t="shared" ca="1" si="852"/>
        <v>2.4511193282644599</v>
      </c>
      <c r="G4625" s="110">
        <f t="shared" ca="1" si="862"/>
        <v>9181.3079547489979</v>
      </c>
      <c r="H4625" s="92">
        <f t="shared" si="853"/>
        <v>4598</v>
      </c>
      <c r="I4625" s="109">
        <f t="shared" ca="1" si="854"/>
        <v>0.54219541458152276</v>
      </c>
      <c r="J4625" s="51">
        <f t="shared" ca="1" si="858"/>
        <v>10411.112529823098</v>
      </c>
      <c r="K4625" s="51">
        <f t="shared" ca="1" si="863"/>
        <v>10411.65472523768</v>
      </c>
      <c r="L4625" s="111">
        <f t="shared" ca="1" si="855"/>
        <v>402</v>
      </c>
      <c r="M4625" s="112">
        <f t="shared" ca="1" si="856"/>
        <v>1230.3467704886825</v>
      </c>
      <c r="N4625" s="106"/>
      <c r="O4625" s="109">
        <f t="shared" ca="1" si="859"/>
        <v>5497.9098478516617</v>
      </c>
      <c r="P4625" s="113">
        <f t="shared" ca="1" si="860"/>
        <v>1</v>
      </c>
      <c r="Q4625" s="114">
        <f t="shared" ca="1" si="857"/>
        <v>316</v>
      </c>
    </row>
    <row r="4626" spans="5:17" x14ac:dyDescent="0.35">
      <c r="E4626">
        <f t="shared" si="861"/>
        <v>4599</v>
      </c>
      <c r="F4626" s="109">
        <f t="shared" ca="1" si="852"/>
        <v>5.6662923847566438</v>
      </c>
      <c r="G4626" s="110">
        <f t="shared" ca="1" si="862"/>
        <v>9186.974247133754</v>
      </c>
      <c r="H4626" s="92">
        <f t="shared" si="853"/>
        <v>4599</v>
      </c>
      <c r="I4626" s="109">
        <f t="shared" ca="1" si="854"/>
        <v>3.1605492287964738</v>
      </c>
      <c r="J4626" s="51">
        <f t="shared" ca="1" si="858"/>
        <v>10411.65472523768</v>
      </c>
      <c r="K4626" s="51">
        <f t="shared" ca="1" si="863"/>
        <v>10414.815274466477</v>
      </c>
      <c r="L4626" s="111">
        <f t="shared" ca="1" si="855"/>
        <v>401</v>
      </c>
      <c r="M4626" s="112">
        <f t="shared" ca="1" si="856"/>
        <v>1227.8410273327227</v>
      </c>
      <c r="N4626" s="106"/>
      <c r="O4626" s="109">
        <f t="shared" ca="1" si="859"/>
        <v>6617.5610898628565</v>
      </c>
      <c r="P4626" s="113">
        <f t="shared" ca="1" si="860"/>
        <v>1</v>
      </c>
      <c r="Q4626" s="114">
        <f t="shared" ca="1" si="857"/>
        <v>395</v>
      </c>
    </row>
    <row r="4627" spans="5:17" x14ac:dyDescent="0.35">
      <c r="E4627">
        <f t="shared" si="861"/>
        <v>4600</v>
      </c>
      <c r="F4627" s="109">
        <f t="shared" ca="1" si="852"/>
        <v>1.3188613737737658</v>
      </c>
      <c r="G4627" s="110">
        <f t="shared" ca="1" si="862"/>
        <v>9188.293108507527</v>
      </c>
      <c r="H4627" s="92">
        <f t="shared" si="853"/>
        <v>4600</v>
      </c>
      <c r="I4627" s="109">
        <f t="shared" ca="1" si="854"/>
        <v>1.1920283853395581</v>
      </c>
      <c r="J4627" s="51">
        <f t="shared" ca="1" si="858"/>
        <v>10414.815274466477</v>
      </c>
      <c r="K4627" s="51">
        <f t="shared" ca="1" si="863"/>
        <v>10416.007302851816</v>
      </c>
      <c r="L4627" s="111">
        <f t="shared" ca="1" si="855"/>
        <v>400</v>
      </c>
      <c r="M4627" s="112">
        <f t="shared" ca="1" si="856"/>
        <v>1227.7141943442894</v>
      </c>
      <c r="N4627" s="106"/>
      <c r="O4627" s="109">
        <f t="shared" ca="1" si="859"/>
        <v>6171.8033097884163</v>
      </c>
      <c r="P4627" s="113">
        <f t="shared" ca="1" si="860"/>
        <v>1</v>
      </c>
      <c r="Q4627" s="114">
        <f t="shared" ca="1" si="857"/>
        <v>383</v>
      </c>
    </row>
    <row r="4628" spans="5:17" x14ac:dyDescent="0.35">
      <c r="E4628">
        <f t="shared" si="861"/>
        <v>4601</v>
      </c>
      <c r="F4628" s="109">
        <f t="shared" ca="1" si="852"/>
        <v>6.8497834815714018</v>
      </c>
      <c r="G4628" s="110">
        <f t="shared" ca="1" si="862"/>
        <v>9195.1428919890986</v>
      </c>
      <c r="H4628" s="92">
        <f t="shared" si="853"/>
        <v>4601</v>
      </c>
      <c r="I4628" s="109">
        <f t="shared" ca="1" si="854"/>
        <v>0.11643294960741535</v>
      </c>
      <c r="J4628" s="51">
        <f t="shared" ca="1" si="858"/>
        <v>10416.007302851816</v>
      </c>
      <c r="K4628" s="51">
        <f t="shared" ca="1" si="863"/>
        <v>10416.123735801424</v>
      </c>
      <c r="L4628" s="111">
        <f t="shared" ca="1" si="855"/>
        <v>399</v>
      </c>
      <c r="M4628" s="112">
        <f t="shared" ca="1" si="856"/>
        <v>1220.9808438123255</v>
      </c>
      <c r="N4628" s="106"/>
      <c r="O4628" s="109">
        <f t="shared" ca="1" si="859"/>
        <v>4596.4843449631726</v>
      </c>
      <c r="P4628" s="113">
        <f t="shared" ca="1" si="860"/>
        <v>1</v>
      </c>
      <c r="Q4628" s="114">
        <f t="shared" ca="1" si="857"/>
        <v>330</v>
      </c>
    </row>
    <row r="4629" spans="5:17" x14ac:dyDescent="0.35">
      <c r="E4629">
        <f t="shared" si="861"/>
        <v>4602</v>
      </c>
      <c r="F4629" s="109">
        <f t="shared" ca="1" si="852"/>
        <v>3.228528027835305</v>
      </c>
      <c r="G4629" s="110">
        <f t="shared" ca="1" si="862"/>
        <v>9198.3714200169343</v>
      </c>
      <c r="H4629" s="92">
        <f t="shared" si="853"/>
        <v>4602</v>
      </c>
      <c r="I4629" s="109">
        <f t="shared" ca="1" si="854"/>
        <v>1.3304116977772225</v>
      </c>
      <c r="J4629" s="51">
        <f t="shared" ca="1" si="858"/>
        <v>10416.123735801424</v>
      </c>
      <c r="K4629" s="51">
        <f t="shared" ca="1" si="863"/>
        <v>10417.454147499202</v>
      </c>
      <c r="L4629" s="111">
        <f t="shared" ca="1" si="855"/>
        <v>398</v>
      </c>
      <c r="M4629" s="112">
        <f t="shared" ca="1" si="856"/>
        <v>1219.0827274822677</v>
      </c>
      <c r="N4629" s="106"/>
      <c r="O4629" s="109">
        <f t="shared" ca="1" si="859"/>
        <v>755.03196751433666</v>
      </c>
      <c r="P4629" s="113">
        <f t="shared" ca="1" si="860"/>
        <v>1</v>
      </c>
      <c r="Q4629" s="114">
        <f t="shared" ca="1" si="857"/>
        <v>48</v>
      </c>
    </row>
    <row r="4630" spans="5:17" x14ac:dyDescent="0.35">
      <c r="E4630">
        <f t="shared" si="861"/>
        <v>4603</v>
      </c>
      <c r="F4630" s="109">
        <f t="shared" ca="1" si="852"/>
        <v>0.22134226232217979</v>
      </c>
      <c r="G4630" s="110">
        <f t="shared" ca="1" si="862"/>
        <v>9198.5927622792569</v>
      </c>
      <c r="H4630" s="92">
        <f t="shared" si="853"/>
        <v>4603</v>
      </c>
      <c r="I4630" s="109">
        <f t="shared" ca="1" si="854"/>
        <v>0.37374654542502928</v>
      </c>
      <c r="J4630" s="51">
        <f t="shared" ca="1" si="858"/>
        <v>10417.454147499202</v>
      </c>
      <c r="K4630" s="51">
        <f t="shared" ca="1" si="863"/>
        <v>10417.827894044627</v>
      </c>
      <c r="L4630" s="111">
        <f t="shared" ca="1" si="855"/>
        <v>397</v>
      </c>
      <c r="M4630" s="112">
        <f t="shared" ca="1" si="856"/>
        <v>1219.2351317653702</v>
      </c>
      <c r="N4630" s="106"/>
      <c r="O4630" s="109">
        <f t="shared" ca="1" si="859"/>
        <v>11324.838299435069</v>
      </c>
      <c r="P4630" s="113">
        <f t="shared" ca="1" si="860"/>
        <v>1</v>
      </c>
      <c r="Q4630" s="114">
        <f t="shared" ca="1" si="857"/>
        <v>25</v>
      </c>
    </row>
    <row r="4631" spans="5:17" x14ac:dyDescent="0.35">
      <c r="E4631">
        <f t="shared" si="861"/>
        <v>4604</v>
      </c>
      <c r="F4631" s="109">
        <f t="shared" ca="1" si="852"/>
        <v>0.30619157321866092</v>
      </c>
      <c r="G4631" s="110">
        <f t="shared" ca="1" si="862"/>
        <v>9198.8989538524747</v>
      </c>
      <c r="H4631" s="92">
        <f t="shared" si="853"/>
        <v>4604</v>
      </c>
      <c r="I4631" s="109">
        <f t="shared" ca="1" si="854"/>
        <v>1.9920656527135126E-2</v>
      </c>
      <c r="J4631" s="51">
        <f t="shared" ca="1" si="858"/>
        <v>10417.827894044627</v>
      </c>
      <c r="K4631" s="51">
        <f t="shared" ca="1" si="863"/>
        <v>10417.847814701154</v>
      </c>
      <c r="L4631" s="111">
        <f t="shared" ca="1" si="855"/>
        <v>396</v>
      </c>
      <c r="M4631" s="112">
        <f t="shared" ca="1" si="856"/>
        <v>1218.948860848679</v>
      </c>
      <c r="N4631" s="106"/>
      <c r="O4631" s="109">
        <f t="shared" ca="1" si="859"/>
        <v>6347.1201900169426</v>
      </c>
      <c r="P4631" s="113">
        <f t="shared" ca="1" si="860"/>
        <v>1</v>
      </c>
      <c r="Q4631" s="114">
        <f t="shared" ca="1" si="857"/>
        <v>385</v>
      </c>
    </row>
    <row r="4632" spans="5:17" x14ac:dyDescent="0.35">
      <c r="E4632">
        <f t="shared" si="861"/>
        <v>4605</v>
      </c>
      <c r="F4632" s="109">
        <f t="shared" ca="1" si="852"/>
        <v>0.82553768778522429</v>
      </c>
      <c r="G4632" s="110">
        <f t="shared" ca="1" si="862"/>
        <v>9199.7244915402607</v>
      </c>
      <c r="H4632" s="92">
        <f t="shared" si="853"/>
        <v>4605</v>
      </c>
      <c r="I4632" s="109">
        <f t="shared" ca="1" si="854"/>
        <v>1.9943238192370856</v>
      </c>
      <c r="J4632" s="51">
        <f t="shared" ca="1" si="858"/>
        <v>10417.847814701154</v>
      </c>
      <c r="K4632" s="51">
        <f t="shared" ca="1" si="863"/>
        <v>10419.842138520391</v>
      </c>
      <c r="L4632" s="111">
        <f t="shared" ca="1" si="855"/>
        <v>395</v>
      </c>
      <c r="M4632" s="112">
        <f t="shared" ca="1" si="856"/>
        <v>1220.1176469801303</v>
      </c>
      <c r="N4632" s="106"/>
      <c r="O4632" s="109">
        <f t="shared" ca="1" si="859"/>
        <v>6292.7740339050351</v>
      </c>
      <c r="P4632" s="113">
        <f t="shared" ca="1" si="860"/>
        <v>1</v>
      </c>
      <c r="Q4632" s="114">
        <f t="shared" ca="1" si="857"/>
        <v>390</v>
      </c>
    </row>
    <row r="4633" spans="5:17" x14ac:dyDescent="0.35">
      <c r="E4633">
        <f t="shared" si="861"/>
        <v>4606</v>
      </c>
      <c r="F4633" s="109">
        <f t="shared" ca="1" si="852"/>
        <v>0.37705231078281864</v>
      </c>
      <c r="G4633" s="110">
        <f t="shared" ca="1" si="862"/>
        <v>9200.101543851044</v>
      </c>
      <c r="H4633" s="92">
        <f t="shared" si="853"/>
        <v>4606</v>
      </c>
      <c r="I4633" s="109">
        <f t="shared" ca="1" si="854"/>
        <v>0.779176988937613</v>
      </c>
      <c r="J4633" s="51">
        <f t="shared" ca="1" si="858"/>
        <v>10419.842138520391</v>
      </c>
      <c r="K4633" s="51">
        <f t="shared" ca="1" si="863"/>
        <v>10420.621315509328</v>
      </c>
      <c r="L4633" s="111">
        <f t="shared" ca="1" si="855"/>
        <v>394</v>
      </c>
      <c r="M4633" s="112">
        <f t="shared" ca="1" si="856"/>
        <v>1220.5197716582843</v>
      </c>
      <c r="N4633" s="106"/>
      <c r="O4633" s="109">
        <f t="shared" ca="1" si="859"/>
        <v>2771.072149802063</v>
      </c>
      <c r="P4633" s="113">
        <f t="shared" ca="1" si="860"/>
        <v>1</v>
      </c>
      <c r="Q4633" s="114">
        <f t="shared" ca="1" si="857"/>
        <v>220</v>
      </c>
    </row>
    <row r="4634" spans="5:17" x14ac:dyDescent="0.35">
      <c r="E4634">
        <f t="shared" si="861"/>
        <v>4607</v>
      </c>
      <c r="F4634" s="109">
        <f t="shared" ca="1" si="852"/>
        <v>0.14171507151110035</v>
      </c>
      <c r="G4634" s="110">
        <f t="shared" ca="1" si="862"/>
        <v>9200.2432589225555</v>
      </c>
      <c r="H4634" s="92">
        <f t="shared" si="853"/>
        <v>4607</v>
      </c>
      <c r="I4634" s="109">
        <f t="shared" ca="1" si="854"/>
        <v>2.6083286757239744E-2</v>
      </c>
      <c r="J4634" s="51">
        <f t="shared" ca="1" si="858"/>
        <v>10420.621315509328</v>
      </c>
      <c r="K4634" s="51">
        <f t="shared" ca="1" si="863"/>
        <v>10420.647398796085</v>
      </c>
      <c r="L4634" s="111">
        <f t="shared" ca="1" si="855"/>
        <v>393</v>
      </c>
      <c r="M4634" s="112">
        <f t="shared" ca="1" si="856"/>
        <v>1220.4041398735299</v>
      </c>
      <c r="N4634" s="106"/>
      <c r="O4634" s="109">
        <f t="shared" ca="1" si="859"/>
        <v>11379.682362206884</v>
      </c>
      <c r="P4634" s="113">
        <f t="shared" ca="1" si="860"/>
        <v>1</v>
      </c>
      <c r="Q4634" s="114">
        <f t="shared" ca="1" si="857"/>
        <v>6</v>
      </c>
    </row>
    <row r="4635" spans="5:17" x14ac:dyDescent="0.35">
      <c r="E4635">
        <f t="shared" si="861"/>
        <v>4608</v>
      </c>
      <c r="F4635" s="109">
        <f t="shared" ca="1" si="852"/>
        <v>8.2650442024510107E-2</v>
      </c>
      <c r="G4635" s="110">
        <f t="shared" ca="1" si="862"/>
        <v>9200.3259093645793</v>
      </c>
      <c r="H4635" s="92">
        <f t="shared" si="853"/>
        <v>4608</v>
      </c>
      <c r="I4635" s="109">
        <f t="shared" ca="1" si="854"/>
        <v>1.5971653621361965</v>
      </c>
      <c r="J4635" s="51">
        <f t="shared" ca="1" si="858"/>
        <v>10420.647398796085</v>
      </c>
      <c r="K4635" s="51">
        <f t="shared" ca="1" si="863"/>
        <v>10422.244564158222</v>
      </c>
      <c r="L4635" s="111">
        <f t="shared" ca="1" si="855"/>
        <v>392</v>
      </c>
      <c r="M4635" s="112">
        <f t="shared" ca="1" si="856"/>
        <v>1221.9186547936424</v>
      </c>
      <c r="N4635" s="106"/>
      <c r="O4635" s="109">
        <f t="shared" ca="1" si="859"/>
        <v>6820.3615825941915</v>
      </c>
      <c r="P4635" s="113">
        <f t="shared" ca="1" si="860"/>
        <v>1</v>
      </c>
      <c r="Q4635" s="114">
        <f t="shared" ca="1" si="857"/>
        <v>432</v>
      </c>
    </row>
    <row r="4636" spans="5:17" x14ac:dyDescent="0.35">
      <c r="E4636">
        <f t="shared" si="861"/>
        <v>4609</v>
      </c>
      <c r="F4636" s="109">
        <f t="shared" ref="F4636:F4699" ca="1" si="864">-(1/B$4)*LN(RAND())</f>
        <v>0.73089080225511338</v>
      </c>
      <c r="G4636" s="110">
        <f t="shared" ca="1" si="862"/>
        <v>9201.0568001668344</v>
      </c>
      <c r="H4636" s="92">
        <f t="shared" ref="H4636:H4699" si="865">E4636</f>
        <v>4609</v>
      </c>
      <c r="I4636" s="109">
        <f t="shared" ref="I4636:I4699" ca="1" si="866">-(1/B$5)*LN(RAND())</f>
        <v>2.6138370722023332</v>
      </c>
      <c r="J4636" s="51">
        <f t="shared" ca="1" si="858"/>
        <v>10422.244564158222</v>
      </c>
      <c r="K4636" s="51">
        <f t="shared" ca="1" si="863"/>
        <v>10424.858401230424</v>
      </c>
      <c r="L4636" s="111">
        <f t="shared" ref="L4636:L4699" ca="1" si="867">COUNTIF(G$28:G$5027,"&lt;"&amp;K4636)-H4636</f>
        <v>391</v>
      </c>
      <c r="M4636" s="112">
        <f t="shared" ref="M4636:M4699" ca="1" si="868">K4636-G4636</f>
        <v>1223.8016010635893</v>
      </c>
      <c r="N4636" s="106"/>
      <c r="O4636" s="109">
        <f t="shared" ca="1" si="859"/>
        <v>5538.0137142189978</v>
      </c>
      <c r="P4636" s="113">
        <f t="shared" ca="1" si="860"/>
        <v>1</v>
      </c>
      <c r="Q4636" s="114">
        <f t="shared" ref="Q4636:Q4699" ca="1" si="869">COUNTIF(G$28:G$5027,"&lt;"&amp;O4636)-COUNTIF(K$28:K$5027,"&lt;"&amp;O4636)</f>
        <v>319</v>
      </c>
    </row>
    <row r="4637" spans="5:17" x14ac:dyDescent="0.35">
      <c r="E4637">
        <f t="shared" si="861"/>
        <v>4610</v>
      </c>
      <c r="F4637" s="109">
        <f t="shared" ca="1" si="864"/>
        <v>0.32013743152015028</v>
      </c>
      <c r="G4637" s="110">
        <f t="shared" ca="1" si="862"/>
        <v>9201.3769375983538</v>
      </c>
      <c r="H4637" s="92">
        <f t="shared" si="865"/>
        <v>4610</v>
      </c>
      <c r="I4637" s="109">
        <f t="shared" ca="1" si="866"/>
        <v>1.8483945505298405</v>
      </c>
      <c r="J4637" s="51">
        <f t="shared" ref="J4637:J4700" ca="1" si="870">MAX(G4637,K4636)</f>
        <v>10424.858401230424</v>
      </c>
      <c r="K4637" s="51">
        <f t="shared" ca="1" si="863"/>
        <v>10426.706795780954</v>
      </c>
      <c r="L4637" s="111">
        <f t="shared" ca="1" si="867"/>
        <v>390</v>
      </c>
      <c r="M4637" s="112">
        <f t="shared" ca="1" si="868"/>
        <v>1225.3298581826002</v>
      </c>
      <c r="N4637" s="106"/>
      <c r="O4637" s="109">
        <f t="shared" ref="O4637:O4700" ca="1" si="871">K$5027*RAND()</f>
        <v>2392.5773028655462</v>
      </c>
      <c r="P4637" s="113">
        <f t="shared" ref="P4637:P4700" ca="1" si="872">COUNTIF(J$28:J$5027,"&lt;"&amp;O4637)-COUNTIF(K$28:K$5027,"&lt;"&amp;O4637)</f>
        <v>1</v>
      </c>
      <c r="Q4637" s="114">
        <f t="shared" ca="1" si="869"/>
        <v>202</v>
      </c>
    </row>
    <row r="4638" spans="5:17" x14ac:dyDescent="0.35">
      <c r="E4638">
        <f t="shared" ref="E4638:E4701" si="873">E4637+1</f>
        <v>4611</v>
      </c>
      <c r="F4638" s="109">
        <f t="shared" ca="1" si="864"/>
        <v>4.2579214015275859</v>
      </c>
      <c r="G4638" s="110">
        <f t="shared" ref="G4638:G4701" ca="1" si="874">G4637+F4638</f>
        <v>9205.6348589998815</v>
      </c>
      <c r="H4638" s="92">
        <f t="shared" si="865"/>
        <v>4611</v>
      </c>
      <c r="I4638" s="109">
        <f t="shared" ca="1" si="866"/>
        <v>0.72354539685213393</v>
      </c>
      <c r="J4638" s="51">
        <f t="shared" ca="1" si="870"/>
        <v>10426.706795780954</v>
      </c>
      <c r="K4638" s="51">
        <f t="shared" ref="K4638:K4701" ca="1" si="875">J4638+I4638</f>
        <v>10427.430341177806</v>
      </c>
      <c r="L4638" s="111">
        <f t="shared" ca="1" si="867"/>
        <v>389</v>
      </c>
      <c r="M4638" s="112">
        <f t="shared" ca="1" si="868"/>
        <v>1221.795482177924</v>
      </c>
      <c r="N4638" s="106"/>
      <c r="O4638" s="109">
        <f t="shared" ca="1" si="871"/>
        <v>9589.6303062755269</v>
      </c>
      <c r="P4638" s="113">
        <f t="shared" ca="1" si="872"/>
        <v>1</v>
      </c>
      <c r="Q4638" s="114">
        <f t="shared" ca="1" si="869"/>
        <v>568</v>
      </c>
    </row>
    <row r="4639" spans="5:17" x14ac:dyDescent="0.35">
      <c r="E4639">
        <f t="shared" si="873"/>
        <v>4612</v>
      </c>
      <c r="F4639" s="109">
        <f t="shared" ca="1" si="864"/>
        <v>4.6717585463855151</v>
      </c>
      <c r="G4639" s="110">
        <f t="shared" ca="1" si="874"/>
        <v>9210.3066175462664</v>
      </c>
      <c r="H4639" s="92">
        <f t="shared" si="865"/>
        <v>4612</v>
      </c>
      <c r="I4639" s="109">
        <f t="shared" ca="1" si="866"/>
        <v>0.8226980190529779</v>
      </c>
      <c r="J4639" s="51">
        <f t="shared" ca="1" si="870"/>
        <v>10427.430341177806</v>
      </c>
      <c r="K4639" s="51">
        <f t="shared" ca="1" si="875"/>
        <v>10428.253039196859</v>
      </c>
      <c r="L4639" s="111">
        <f t="shared" ca="1" si="867"/>
        <v>388</v>
      </c>
      <c r="M4639" s="112">
        <f t="shared" ca="1" si="868"/>
        <v>1217.946421650593</v>
      </c>
      <c r="N4639" s="106"/>
      <c r="O4639" s="109">
        <f t="shared" ca="1" si="871"/>
        <v>2415.097693861439</v>
      </c>
      <c r="P4639" s="113">
        <f t="shared" ca="1" si="872"/>
        <v>1</v>
      </c>
      <c r="Q4639" s="114">
        <f t="shared" ca="1" si="869"/>
        <v>205</v>
      </c>
    </row>
    <row r="4640" spans="5:17" x14ac:dyDescent="0.35">
      <c r="E4640">
        <f t="shared" si="873"/>
        <v>4613</v>
      </c>
      <c r="F4640" s="109">
        <f t="shared" ca="1" si="864"/>
        <v>3.1786561078597084</v>
      </c>
      <c r="G4640" s="110">
        <f t="shared" ca="1" si="874"/>
        <v>9213.4852736541252</v>
      </c>
      <c r="H4640" s="92">
        <f t="shared" si="865"/>
        <v>4613</v>
      </c>
      <c r="I4640" s="109">
        <f t="shared" ca="1" si="866"/>
        <v>3.4409067983596997</v>
      </c>
      <c r="J4640" s="51">
        <f t="shared" ca="1" si="870"/>
        <v>10428.253039196859</v>
      </c>
      <c r="K4640" s="51">
        <f t="shared" ca="1" si="875"/>
        <v>10431.693945995219</v>
      </c>
      <c r="L4640" s="111">
        <f t="shared" ca="1" si="867"/>
        <v>387</v>
      </c>
      <c r="M4640" s="112">
        <f t="shared" ca="1" si="868"/>
        <v>1218.2086723410939</v>
      </c>
      <c r="N4640" s="106"/>
      <c r="O4640" s="109">
        <f t="shared" ca="1" si="871"/>
        <v>9305.4334057277247</v>
      </c>
      <c r="P4640" s="113">
        <f t="shared" ca="1" si="872"/>
        <v>1</v>
      </c>
      <c r="Q4640" s="114">
        <f t="shared" ca="1" si="869"/>
        <v>564</v>
      </c>
    </row>
    <row r="4641" spans="5:17" x14ac:dyDescent="0.35">
      <c r="E4641">
        <f t="shared" si="873"/>
        <v>4614</v>
      </c>
      <c r="F4641" s="109">
        <f t="shared" ca="1" si="864"/>
        <v>0.40768868405222647</v>
      </c>
      <c r="G4641" s="110">
        <f t="shared" ca="1" si="874"/>
        <v>9213.8929623381773</v>
      </c>
      <c r="H4641" s="92">
        <f t="shared" si="865"/>
        <v>4614</v>
      </c>
      <c r="I4641" s="109">
        <f t="shared" ca="1" si="866"/>
        <v>0.74858241879852616</v>
      </c>
      <c r="J4641" s="51">
        <f t="shared" ca="1" si="870"/>
        <v>10431.693945995219</v>
      </c>
      <c r="K4641" s="51">
        <f t="shared" ca="1" si="875"/>
        <v>10432.442528414018</v>
      </c>
      <c r="L4641" s="111">
        <f t="shared" ca="1" si="867"/>
        <v>386</v>
      </c>
      <c r="M4641" s="112">
        <f t="shared" ca="1" si="868"/>
        <v>1218.5495660758406</v>
      </c>
      <c r="N4641" s="106"/>
      <c r="O4641" s="109">
        <f t="shared" ca="1" si="871"/>
        <v>3739.0745385007035</v>
      </c>
      <c r="P4641" s="113">
        <f t="shared" ca="1" si="872"/>
        <v>1</v>
      </c>
      <c r="Q4641" s="114">
        <f t="shared" ca="1" si="869"/>
        <v>291</v>
      </c>
    </row>
    <row r="4642" spans="5:17" x14ac:dyDescent="0.35">
      <c r="E4642">
        <f t="shared" si="873"/>
        <v>4615</v>
      </c>
      <c r="F4642" s="109">
        <f t="shared" ca="1" si="864"/>
        <v>0.26282679061367759</v>
      </c>
      <c r="G4642" s="110">
        <f t="shared" ca="1" si="874"/>
        <v>9214.1557891287903</v>
      </c>
      <c r="H4642" s="92">
        <f t="shared" si="865"/>
        <v>4615</v>
      </c>
      <c r="I4642" s="109">
        <f t="shared" ca="1" si="866"/>
        <v>4.1686073459648143E-2</v>
      </c>
      <c r="J4642" s="51">
        <f t="shared" ca="1" si="870"/>
        <v>10432.442528414018</v>
      </c>
      <c r="K4642" s="51">
        <f t="shared" ca="1" si="875"/>
        <v>10432.484214487478</v>
      </c>
      <c r="L4642" s="111">
        <f t="shared" ca="1" si="867"/>
        <v>385</v>
      </c>
      <c r="M4642" s="112">
        <f t="shared" ca="1" si="868"/>
        <v>1218.328425358688</v>
      </c>
      <c r="N4642" s="106"/>
      <c r="O4642" s="109">
        <f t="shared" ca="1" si="871"/>
        <v>903.92797577919396</v>
      </c>
      <c r="P4642" s="113">
        <f t="shared" ca="1" si="872"/>
        <v>1</v>
      </c>
      <c r="Q4642" s="114">
        <f t="shared" ca="1" si="869"/>
        <v>60</v>
      </c>
    </row>
    <row r="4643" spans="5:17" x14ac:dyDescent="0.35">
      <c r="E4643">
        <f t="shared" si="873"/>
        <v>4616</v>
      </c>
      <c r="F4643" s="109">
        <f t="shared" ca="1" si="864"/>
        <v>6.1082834521719551</v>
      </c>
      <c r="G4643" s="110">
        <f t="shared" ca="1" si="874"/>
        <v>9220.2640725809615</v>
      </c>
      <c r="H4643" s="92">
        <f t="shared" si="865"/>
        <v>4616</v>
      </c>
      <c r="I4643" s="109">
        <f t="shared" ca="1" si="866"/>
        <v>2.2248131912879074</v>
      </c>
      <c r="J4643" s="51">
        <f t="shared" ca="1" si="870"/>
        <v>10432.484214487478</v>
      </c>
      <c r="K4643" s="51">
        <f t="shared" ca="1" si="875"/>
        <v>10434.709027678766</v>
      </c>
      <c r="L4643" s="111">
        <f t="shared" ca="1" si="867"/>
        <v>384</v>
      </c>
      <c r="M4643" s="112">
        <f t="shared" ca="1" si="868"/>
        <v>1214.4449550978043</v>
      </c>
      <c r="N4643" s="106"/>
      <c r="O4643" s="109">
        <f t="shared" ca="1" si="871"/>
        <v>3718.8926538462856</v>
      </c>
      <c r="P4643" s="113">
        <f t="shared" ca="1" si="872"/>
        <v>1</v>
      </c>
      <c r="Q4643" s="114">
        <f t="shared" ca="1" si="869"/>
        <v>285</v>
      </c>
    </row>
    <row r="4644" spans="5:17" x14ac:dyDescent="0.35">
      <c r="E4644">
        <f t="shared" si="873"/>
        <v>4617</v>
      </c>
      <c r="F4644" s="109">
        <f t="shared" ca="1" si="864"/>
        <v>10.166852317349047</v>
      </c>
      <c r="G4644" s="110">
        <f t="shared" ca="1" si="874"/>
        <v>9230.43092489831</v>
      </c>
      <c r="H4644" s="92">
        <f t="shared" si="865"/>
        <v>4617</v>
      </c>
      <c r="I4644" s="109">
        <f t="shared" ca="1" si="866"/>
        <v>8.168419857775044</v>
      </c>
      <c r="J4644" s="51">
        <f t="shared" ca="1" si="870"/>
        <v>10434.709027678766</v>
      </c>
      <c r="K4644" s="51">
        <f t="shared" ca="1" si="875"/>
        <v>10442.877447536541</v>
      </c>
      <c r="L4644" s="111">
        <f t="shared" ca="1" si="867"/>
        <v>383</v>
      </c>
      <c r="M4644" s="112">
        <f t="shared" ca="1" si="868"/>
        <v>1212.4465226382308</v>
      </c>
      <c r="N4644" s="106"/>
      <c r="O4644" s="109">
        <f t="shared" ca="1" si="871"/>
        <v>7832.4451057255055</v>
      </c>
      <c r="P4644" s="113">
        <f t="shared" ca="1" si="872"/>
        <v>1</v>
      </c>
      <c r="Q4644" s="114">
        <f t="shared" ca="1" si="869"/>
        <v>497</v>
      </c>
    </row>
    <row r="4645" spans="5:17" x14ac:dyDescent="0.35">
      <c r="E4645">
        <f t="shared" si="873"/>
        <v>4618</v>
      </c>
      <c r="F4645" s="109">
        <f t="shared" ca="1" si="864"/>
        <v>1.1494305548249899</v>
      </c>
      <c r="G4645" s="110">
        <f t="shared" ca="1" si="874"/>
        <v>9231.5803554531358</v>
      </c>
      <c r="H4645" s="92">
        <f t="shared" si="865"/>
        <v>4618</v>
      </c>
      <c r="I4645" s="109">
        <f t="shared" ca="1" si="866"/>
        <v>2.054278680688439</v>
      </c>
      <c r="J4645" s="51">
        <f t="shared" ca="1" si="870"/>
        <v>10442.877447536541</v>
      </c>
      <c r="K4645" s="51">
        <f t="shared" ca="1" si="875"/>
        <v>10444.93172621723</v>
      </c>
      <c r="L4645" s="111">
        <f t="shared" ca="1" si="867"/>
        <v>382</v>
      </c>
      <c r="M4645" s="112">
        <f t="shared" ca="1" si="868"/>
        <v>1213.3513707640941</v>
      </c>
      <c r="N4645" s="106"/>
      <c r="O4645" s="109">
        <f t="shared" ca="1" si="871"/>
        <v>9780.6516664569644</v>
      </c>
      <c r="P4645" s="113">
        <f t="shared" ca="1" si="872"/>
        <v>1</v>
      </c>
      <c r="Q4645" s="114">
        <f t="shared" ca="1" si="869"/>
        <v>563</v>
      </c>
    </row>
    <row r="4646" spans="5:17" x14ac:dyDescent="0.35">
      <c r="E4646">
        <f t="shared" si="873"/>
        <v>4619</v>
      </c>
      <c r="F4646" s="109">
        <f t="shared" ca="1" si="864"/>
        <v>6.0499362737069085</v>
      </c>
      <c r="G4646" s="110">
        <f t="shared" ca="1" si="874"/>
        <v>9237.6302917268422</v>
      </c>
      <c r="H4646" s="92">
        <f t="shared" si="865"/>
        <v>4619</v>
      </c>
      <c r="I4646" s="109">
        <f t="shared" ca="1" si="866"/>
        <v>0.7775423986881177</v>
      </c>
      <c r="J4646" s="51">
        <f t="shared" ca="1" si="870"/>
        <v>10444.93172621723</v>
      </c>
      <c r="K4646" s="51">
        <f t="shared" ca="1" si="875"/>
        <v>10445.709268615918</v>
      </c>
      <c r="L4646" s="111">
        <f t="shared" ca="1" si="867"/>
        <v>381</v>
      </c>
      <c r="M4646" s="112">
        <f t="shared" ca="1" si="868"/>
        <v>1208.0789768890754</v>
      </c>
      <c r="N4646" s="106"/>
      <c r="O4646" s="109">
        <f t="shared" ca="1" si="871"/>
        <v>8687.8660596652699</v>
      </c>
      <c r="P4646" s="113">
        <f t="shared" ca="1" si="872"/>
        <v>1</v>
      </c>
      <c r="Q4646" s="114">
        <f t="shared" ca="1" si="869"/>
        <v>525</v>
      </c>
    </row>
    <row r="4647" spans="5:17" x14ac:dyDescent="0.35">
      <c r="E4647">
        <f t="shared" si="873"/>
        <v>4620</v>
      </c>
      <c r="F4647" s="109">
        <f t="shared" ca="1" si="864"/>
        <v>2.9989130301144526</v>
      </c>
      <c r="G4647" s="110">
        <f t="shared" ca="1" si="874"/>
        <v>9240.6292047569568</v>
      </c>
      <c r="H4647" s="92">
        <f t="shared" si="865"/>
        <v>4620</v>
      </c>
      <c r="I4647" s="109">
        <f t="shared" ca="1" si="866"/>
        <v>1.0027999978044984</v>
      </c>
      <c r="J4647" s="51">
        <f t="shared" ca="1" si="870"/>
        <v>10445.709268615918</v>
      </c>
      <c r="K4647" s="51">
        <f t="shared" ca="1" si="875"/>
        <v>10446.712068613722</v>
      </c>
      <c r="L4647" s="111">
        <f t="shared" ca="1" si="867"/>
        <v>380</v>
      </c>
      <c r="M4647" s="112">
        <f t="shared" ca="1" si="868"/>
        <v>1206.0828638567655</v>
      </c>
      <c r="N4647" s="106"/>
      <c r="O4647" s="109">
        <f t="shared" ca="1" si="871"/>
        <v>10312.988563619621</v>
      </c>
      <c r="P4647" s="113">
        <f t="shared" ca="1" si="872"/>
        <v>1</v>
      </c>
      <c r="Q4647" s="114">
        <f t="shared" ca="1" si="869"/>
        <v>445</v>
      </c>
    </row>
    <row r="4648" spans="5:17" x14ac:dyDescent="0.35">
      <c r="E4648">
        <f t="shared" si="873"/>
        <v>4621</v>
      </c>
      <c r="F4648" s="109">
        <f t="shared" ca="1" si="864"/>
        <v>2.4512536631181714</v>
      </c>
      <c r="G4648" s="110">
        <f t="shared" ca="1" si="874"/>
        <v>9243.0804584200741</v>
      </c>
      <c r="H4648" s="92">
        <f t="shared" si="865"/>
        <v>4621</v>
      </c>
      <c r="I4648" s="109">
        <f t="shared" ca="1" si="866"/>
        <v>6.70653625522095</v>
      </c>
      <c r="J4648" s="51">
        <f t="shared" ca="1" si="870"/>
        <v>10446.712068613722</v>
      </c>
      <c r="K4648" s="51">
        <f t="shared" ca="1" si="875"/>
        <v>10453.418604868943</v>
      </c>
      <c r="L4648" s="111">
        <f t="shared" ca="1" si="867"/>
        <v>379</v>
      </c>
      <c r="M4648" s="112">
        <f t="shared" ca="1" si="868"/>
        <v>1210.3381464488684</v>
      </c>
      <c r="N4648" s="106"/>
      <c r="O4648" s="109">
        <f t="shared" ca="1" si="871"/>
        <v>2927.4817042472941</v>
      </c>
      <c r="P4648" s="113">
        <f t="shared" ca="1" si="872"/>
        <v>1</v>
      </c>
      <c r="Q4648" s="114">
        <f t="shared" ca="1" si="869"/>
        <v>218</v>
      </c>
    </row>
    <row r="4649" spans="5:17" x14ac:dyDescent="0.35">
      <c r="E4649">
        <f t="shared" si="873"/>
        <v>4622</v>
      </c>
      <c r="F4649" s="109">
        <f t="shared" ca="1" si="864"/>
        <v>2.696823025006128</v>
      </c>
      <c r="G4649" s="110">
        <f t="shared" ca="1" si="874"/>
        <v>9245.77728144508</v>
      </c>
      <c r="H4649" s="92">
        <f t="shared" si="865"/>
        <v>4622</v>
      </c>
      <c r="I4649" s="109">
        <f t="shared" ca="1" si="866"/>
        <v>0.66677656789728679</v>
      </c>
      <c r="J4649" s="51">
        <f t="shared" ca="1" si="870"/>
        <v>10453.418604868943</v>
      </c>
      <c r="K4649" s="51">
        <f t="shared" ca="1" si="875"/>
        <v>10454.08538143684</v>
      </c>
      <c r="L4649" s="111">
        <f t="shared" ca="1" si="867"/>
        <v>378</v>
      </c>
      <c r="M4649" s="112">
        <f t="shared" ca="1" si="868"/>
        <v>1208.3080999917602</v>
      </c>
      <c r="N4649" s="106"/>
      <c r="O4649" s="109">
        <f t="shared" ca="1" si="871"/>
        <v>8464.4159264833324</v>
      </c>
      <c r="P4649" s="113">
        <f t="shared" ca="1" si="872"/>
        <v>1</v>
      </c>
      <c r="Q4649" s="114">
        <f t="shared" ca="1" si="869"/>
        <v>528</v>
      </c>
    </row>
    <row r="4650" spans="5:17" x14ac:dyDescent="0.35">
      <c r="E4650">
        <f t="shared" si="873"/>
        <v>4623</v>
      </c>
      <c r="F4650" s="109">
        <f t="shared" ca="1" si="864"/>
        <v>1.5630664654267261</v>
      </c>
      <c r="G4650" s="110">
        <f t="shared" ca="1" si="874"/>
        <v>9247.3403479105073</v>
      </c>
      <c r="H4650" s="92">
        <f t="shared" si="865"/>
        <v>4623</v>
      </c>
      <c r="I4650" s="109">
        <f t="shared" ca="1" si="866"/>
        <v>0.59692688721227549</v>
      </c>
      <c r="J4650" s="51">
        <f t="shared" ca="1" si="870"/>
        <v>10454.08538143684</v>
      </c>
      <c r="K4650" s="51">
        <f t="shared" ca="1" si="875"/>
        <v>10454.682308324052</v>
      </c>
      <c r="L4650" s="111">
        <f t="shared" ca="1" si="867"/>
        <v>377</v>
      </c>
      <c r="M4650" s="112">
        <f t="shared" ca="1" si="868"/>
        <v>1207.3419604135452</v>
      </c>
      <c r="N4650" s="106"/>
      <c r="O4650" s="109">
        <f t="shared" ca="1" si="871"/>
        <v>2928.8117621010533</v>
      </c>
      <c r="P4650" s="113">
        <f t="shared" ca="1" si="872"/>
        <v>1</v>
      </c>
      <c r="Q4650" s="114">
        <f t="shared" ca="1" si="869"/>
        <v>218</v>
      </c>
    </row>
    <row r="4651" spans="5:17" x14ac:dyDescent="0.35">
      <c r="E4651">
        <f t="shared" si="873"/>
        <v>4624</v>
      </c>
      <c r="F4651" s="109">
        <f t="shared" ca="1" si="864"/>
        <v>4.4321279200809718</v>
      </c>
      <c r="G4651" s="110">
        <f t="shared" ca="1" si="874"/>
        <v>9251.7724758305885</v>
      </c>
      <c r="H4651" s="92">
        <f t="shared" si="865"/>
        <v>4624</v>
      </c>
      <c r="I4651" s="109">
        <f t="shared" ca="1" si="866"/>
        <v>5.7572858566117242</v>
      </c>
      <c r="J4651" s="51">
        <f t="shared" ca="1" si="870"/>
        <v>10454.682308324052</v>
      </c>
      <c r="K4651" s="51">
        <f t="shared" ca="1" si="875"/>
        <v>10460.439594180663</v>
      </c>
      <c r="L4651" s="111">
        <f t="shared" ca="1" si="867"/>
        <v>376</v>
      </c>
      <c r="M4651" s="112">
        <f t="shared" ca="1" si="868"/>
        <v>1208.6671183500748</v>
      </c>
      <c r="N4651" s="106"/>
      <c r="O4651" s="109">
        <f t="shared" ca="1" si="871"/>
        <v>1674.4424088224016</v>
      </c>
      <c r="P4651" s="113">
        <f t="shared" ca="1" si="872"/>
        <v>1</v>
      </c>
      <c r="Q4651" s="114">
        <f t="shared" ca="1" si="869"/>
        <v>110</v>
      </c>
    </row>
    <row r="4652" spans="5:17" x14ac:dyDescent="0.35">
      <c r="E4652">
        <f t="shared" si="873"/>
        <v>4625</v>
      </c>
      <c r="F4652" s="109">
        <f t="shared" ca="1" si="864"/>
        <v>0.99799635961177635</v>
      </c>
      <c r="G4652" s="110">
        <f t="shared" ca="1" si="874"/>
        <v>9252.770472190201</v>
      </c>
      <c r="H4652" s="92">
        <f t="shared" si="865"/>
        <v>4625</v>
      </c>
      <c r="I4652" s="109">
        <f t="shared" ca="1" si="866"/>
        <v>1.1720735158095488</v>
      </c>
      <c r="J4652" s="51">
        <f t="shared" ca="1" si="870"/>
        <v>10460.439594180663</v>
      </c>
      <c r="K4652" s="51">
        <f t="shared" ca="1" si="875"/>
        <v>10461.611667696472</v>
      </c>
      <c r="L4652" s="111">
        <f t="shared" ca="1" si="867"/>
        <v>375</v>
      </c>
      <c r="M4652" s="112">
        <f t="shared" ca="1" si="868"/>
        <v>1208.8411955062711</v>
      </c>
      <c r="N4652" s="106"/>
      <c r="O4652" s="109">
        <f t="shared" ca="1" si="871"/>
        <v>152.83564702307274</v>
      </c>
      <c r="P4652" s="113">
        <f t="shared" ca="1" si="872"/>
        <v>1</v>
      </c>
      <c r="Q4652" s="114">
        <f t="shared" ca="1" si="869"/>
        <v>4</v>
      </c>
    </row>
    <row r="4653" spans="5:17" x14ac:dyDescent="0.35">
      <c r="E4653">
        <f t="shared" si="873"/>
        <v>4626</v>
      </c>
      <c r="F4653" s="109">
        <f t="shared" ca="1" si="864"/>
        <v>9.4623967792572774</v>
      </c>
      <c r="G4653" s="110">
        <f t="shared" ca="1" si="874"/>
        <v>9262.2328689694587</v>
      </c>
      <c r="H4653" s="92">
        <f t="shared" si="865"/>
        <v>4626</v>
      </c>
      <c r="I4653" s="109">
        <f t="shared" ca="1" si="866"/>
        <v>5.600733589317799</v>
      </c>
      <c r="J4653" s="51">
        <f t="shared" ca="1" si="870"/>
        <v>10461.611667696472</v>
      </c>
      <c r="K4653" s="51">
        <f t="shared" ca="1" si="875"/>
        <v>10467.212401285789</v>
      </c>
      <c r="L4653" s="111">
        <f t="shared" ca="1" si="867"/>
        <v>374</v>
      </c>
      <c r="M4653" s="112">
        <f t="shared" ca="1" si="868"/>
        <v>1204.9795323163307</v>
      </c>
      <c r="N4653" s="106"/>
      <c r="O4653" s="109">
        <f t="shared" ca="1" si="871"/>
        <v>2700.4540178315074</v>
      </c>
      <c r="P4653" s="113">
        <f t="shared" ca="1" si="872"/>
        <v>1</v>
      </c>
      <c r="Q4653" s="114">
        <f t="shared" ca="1" si="869"/>
        <v>230</v>
      </c>
    </row>
    <row r="4654" spans="5:17" x14ac:dyDescent="0.35">
      <c r="E4654">
        <f t="shared" si="873"/>
        <v>4627</v>
      </c>
      <c r="F4654" s="109">
        <f t="shared" ca="1" si="864"/>
        <v>0.15416529144567009</v>
      </c>
      <c r="G4654" s="110">
        <f t="shared" ca="1" si="874"/>
        <v>9262.3870342609043</v>
      </c>
      <c r="H4654" s="92">
        <f t="shared" si="865"/>
        <v>4627</v>
      </c>
      <c r="I4654" s="109">
        <f t="shared" ca="1" si="866"/>
        <v>0.85167680812604274</v>
      </c>
      <c r="J4654" s="51">
        <f t="shared" ca="1" si="870"/>
        <v>10467.212401285789</v>
      </c>
      <c r="K4654" s="51">
        <f t="shared" ca="1" si="875"/>
        <v>10468.064078093916</v>
      </c>
      <c r="L4654" s="111">
        <f t="shared" ca="1" si="867"/>
        <v>373</v>
      </c>
      <c r="M4654" s="112">
        <f t="shared" ca="1" si="868"/>
        <v>1205.6770438330113</v>
      </c>
      <c r="N4654" s="106"/>
      <c r="O4654" s="109">
        <f t="shared" ca="1" si="871"/>
        <v>8743.0832743308638</v>
      </c>
      <c r="P4654" s="113">
        <f t="shared" ca="1" si="872"/>
        <v>1</v>
      </c>
      <c r="Q4654" s="114">
        <f t="shared" ca="1" si="869"/>
        <v>513</v>
      </c>
    </row>
    <row r="4655" spans="5:17" x14ac:dyDescent="0.35">
      <c r="E4655">
        <f t="shared" si="873"/>
        <v>4628</v>
      </c>
      <c r="F4655" s="109">
        <f t="shared" ca="1" si="864"/>
        <v>0.77550376082115957</v>
      </c>
      <c r="G4655" s="110">
        <f t="shared" ca="1" si="874"/>
        <v>9263.1625380217247</v>
      </c>
      <c r="H4655" s="92">
        <f t="shared" si="865"/>
        <v>4628</v>
      </c>
      <c r="I4655" s="109">
        <f t="shared" ca="1" si="866"/>
        <v>2.4024525924996887</v>
      </c>
      <c r="J4655" s="51">
        <f t="shared" ca="1" si="870"/>
        <v>10468.064078093916</v>
      </c>
      <c r="K4655" s="51">
        <f t="shared" ca="1" si="875"/>
        <v>10470.466530686415</v>
      </c>
      <c r="L4655" s="111">
        <f t="shared" ca="1" si="867"/>
        <v>372</v>
      </c>
      <c r="M4655" s="112">
        <f t="shared" ca="1" si="868"/>
        <v>1207.3039926646907</v>
      </c>
      <c r="N4655" s="106"/>
      <c r="O4655" s="109">
        <f t="shared" ca="1" si="871"/>
        <v>3447.8892428799591</v>
      </c>
      <c r="P4655" s="113">
        <f t="shared" ca="1" si="872"/>
        <v>1</v>
      </c>
      <c r="Q4655" s="114">
        <f t="shared" ca="1" si="869"/>
        <v>280</v>
      </c>
    </row>
    <row r="4656" spans="5:17" x14ac:dyDescent="0.35">
      <c r="E4656">
        <f t="shared" si="873"/>
        <v>4629</v>
      </c>
      <c r="F4656" s="109">
        <f t="shared" ca="1" si="864"/>
        <v>1.3106578126494484</v>
      </c>
      <c r="G4656" s="110">
        <f t="shared" ca="1" si="874"/>
        <v>9264.4731958343746</v>
      </c>
      <c r="H4656" s="92">
        <f t="shared" si="865"/>
        <v>4629</v>
      </c>
      <c r="I4656" s="109">
        <f t="shared" ca="1" si="866"/>
        <v>9.7005477179071775</v>
      </c>
      <c r="J4656" s="51">
        <f t="shared" ca="1" si="870"/>
        <v>10470.466530686415</v>
      </c>
      <c r="K4656" s="51">
        <f t="shared" ca="1" si="875"/>
        <v>10480.167078404322</v>
      </c>
      <c r="L4656" s="111">
        <f t="shared" ca="1" si="867"/>
        <v>371</v>
      </c>
      <c r="M4656" s="112">
        <f t="shared" ca="1" si="868"/>
        <v>1215.6938825699472</v>
      </c>
      <c r="N4656" s="106"/>
      <c r="O4656" s="109">
        <f t="shared" ca="1" si="871"/>
        <v>85.265037392707427</v>
      </c>
      <c r="P4656" s="113">
        <f t="shared" ca="1" si="872"/>
        <v>1</v>
      </c>
      <c r="Q4656" s="114">
        <f t="shared" ca="1" si="869"/>
        <v>1</v>
      </c>
    </row>
    <row r="4657" spans="5:17" x14ac:dyDescent="0.35">
      <c r="E4657">
        <f t="shared" si="873"/>
        <v>4630</v>
      </c>
      <c r="F4657" s="109">
        <f t="shared" ca="1" si="864"/>
        <v>0.95907713309188014</v>
      </c>
      <c r="G4657" s="110">
        <f t="shared" ca="1" si="874"/>
        <v>9265.4322729674659</v>
      </c>
      <c r="H4657" s="92">
        <f t="shared" si="865"/>
        <v>4630</v>
      </c>
      <c r="I4657" s="109">
        <f t="shared" ca="1" si="866"/>
        <v>2.1993059183320485</v>
      </c>
      <c r="J4657" s="51">
        <f t="shared" ca="1" si="870"/>
        <v>10480.167078404322</v>
      </c>
      <c r="K4657" s="51">
        <f t="shared" ca="1" si="875"/>
        <v>10482.366384322653</v>
      </c>
      <c r="L4657" s="111">
        <f t="shared" ca="1" si="867"/>
        <v>370</v>
      </c>
      <c r="M4657" s="112">
        <f t="shared" ca="1" si="868"/>
        <v>1216.9341113551873</v>
      </c>
      <c r="N4657" s="106"/>
      <c r="O4657" s="109">
        <f t="shared" ca="1" si="871"/>
        <v>10037.549590982246</v>
      </c>
      <c r="P4657" s="113">
        <f t="shared" ca="1" si="872"/>
        <v>1</v>
      </c>
      <c r="Q4657" s="114">
        <f t="shared" ca="1" si="869"/>
        <v>574</v>
      </c>
    </row>
    <row r="4658" spans="5:17" x14ac:dyDescent="0.35">
      <c r="E4658">
        <f t="shared" si="873"/>
        <v>4631</v>
      </c>
      <c r="F4658" s="109">
        <f t="shared" ca="1" si="864"/>
        <v>4.1386018657599912</v>
      </c>
      <c r="G4658" s="110">
        <f t="shared" ca="1" si="874"/>
        <v>9269.5708748332254</v>
      </c>
      <c r="H4658" s="92">
        <f t="shared" si="865"/>
        <v>4631</v>
      </c>
      <c r="I4658" s="109">
        <f t="shared" ca="1" si="866"/>
        <v>1.5923789391066381</v>
      </c>
      <c r="J4658" s="51">
        <f t="shared" ca="1" si="870"/>
        <v>10482.366384322653</v>
      </c>
      <c r="K4658" s="51">
        <f t="shared" ca="1" si="875"/>
        <v>10483.95876326176</v>
      </c>
      <c r="L4658" s="111">
        <f t="shared" ca="1" si="867"/>
        <v>369</v>
      </c>
      <c r="M4658" s="112">
        <f t="shared" ca="1" si="868"/>
        <v>1214.387888428535</v>
      </c>
      <c r="N4658" s="106"/>
      <c r="O4658" s="109">
        <f t="shared" ca="1" si="871"/>
        <v>9389.8099205148446</v>
      </c>
      <c r="P4658" s="113">
        <f t="shared" ca="1" si="872"/>
        <v>1</v>
      </c>
      <c r="Q4658" s="114">
        <f t="shared" ca="1" si="869"/>
        <v>570</v>
      </c>
    </row>
    <row r="4659" spans="5:17" x14ac:dyDescent="0.35">
      <c r="E4659">
        <f t="shared" si="873"/>
        <v>4632</v>
      </c>
      <c r="F4659" s="109">
        <f t="shared" ca="1" si="864"/>
        <v>0.21841897056032597</v>
      </c>
      <c r="G4659" s="110">
        <f t="shared" ca="1" si="874"/>
        <v>9269.7892938037858</v>
      </c>
      <c r="H4659" s="92">
        <f t="shared" si="865"/>
        <v>4632</v>
      </c>
      <c r="I4659" s="109">
        <f t="shared" ca="1" si="866"/>
        <v>0.81261662086171671</v>
      </c>
      <c r="J4659" s="51">
        <f t="shared" ca="1" si="870"/>
        <v>10483.95876326176</v>
      </c>
      <c r="K4659" s="51">
        <f t="shared" ca="1" si="875"/>
        <v>10484.771379882623</v>
      </c>
      <c r="L4659" s="111">
        <f t="shared" ca="1" si="867"/>
        <v>368</v>
      </c>
      <c r="M4659" s="112">
        <f t="shared" ca="1" si="868"/>
        <v>1214.9820860788368</v>
      </c>
      <c r="N4659" s="106"/>
      <c r="O4659" s="109">
        <f t="shared" ca="1" si="871"/>
        <v>9682.0481677159478</v>
      </c>
      <c r="P4659" s="113">
        <f t="shared" ca="1" si="872"/>
        <v>1</v>
      </c>
      <c r="Q4659" s="114">
        <f t="shared" ca="1" si="869"/>
        <v>566</v>
      </c>
    </row>
    <row r="4660" spans="5:17" x14ac:dyDescent="0.35">
      <c r="E4660">
        <f t="shared" si="873"/>
        <v>4633</v>
      </c>
      <c r="F4660" s="109">
        <f t="shared" ca="1" si="864"/>
        <v>1.2337865969327633</v>
      </c>
      <c r="G4660" s="110">
        <f t="shared" ca="1" si="874"/>
        <v>9271.0230804007188</v>
      </c>
      <c r="H4660" s="92">
        <f t="shared" si="865"/>
        <v>4633</v>
      </c>
      <c r="I4660" s="109">
        <f t="shared" ca="1" si="866"/>
        <v>3.2623344125750102</v>
      </c>
      <c r="J4660" s="51">
        <f t="shared" ca="1" si="870"/>
        <v>10484.771379882623</v>
      </c>
      <c r="K4660" s="51">
        <f t="shared" ca="1" si="875"/>
        <v>10488.033714295198</v>
      </c>
      <c r="L4660" s="111">
        <f t="shared" ca="1" si="867"/>
        <v>367</v>
      </c>
      <c r="M4660" s="112">
        <f t="shared" ca="1" si="868"/>
        <v>1217.0106338944788</v>
      </c>
      <c r="N4660" s="106"/>
      <c r="O4660" s="109">
        <f t="shared" ca="1" si="871"/>
        <v>4063.5568000722296</v>
      </c>
      <c r="P4660" s="113">
        <f t="shared" ca="1" si="872"/>
        <v>1</v>
      </c>
      <c r="Q4660" s="114">
        <f t="shared" ca="1" si="869"/>
        <v>303</v>
      </c>
    </row>
    <row r="4661" spans="5:17" x14ac:dyDescent="0.35">
      <c r="E4661">
        <f t="shared" si="873"/>
        <v>4634</v>
      </c>
      <c r="F4661" s="109">
        <f t="shared" ca="1" si="864"/>
        <v>2.6837567826129036</v>
      </c>
      <c r="G4661" s="110">
        <f t="shared" ca="1" si="874"/>
        <v>9273.706837183332</v>
      </c>
      <c r="H4661" s="92">
        <f t="shared" si="865"/>
        <v>4634</v>
      </c>
      <c r="I4661" s="109">
        <f t="shared" ca="1" si="866"/>
        <v>5.5630575300335581</v>
      </c>
      <c r="J4661" s="51">
        <f t="shared" ca="1" si="870"/>
        <v>10488.033714295198</v>
      </c>
      <c r="K4661" s="51">
        <f t="shared" ca="1" si="875"/>
        <v>10493.59677182523</v>
      </c>
      <c r="L4661" s="111">
        <f t="shared" ca="1" si="867"/>
        <v>366</v>
      </c>
      <c r="M4661" s="112">
        <f t="shared" ca="1" si="868"/>
        <v>1219.8899346418984</v>
      </c>
      <c r="N4661" s="106"/>
      <c r="O4661" s="109">
        <f t="shared" ca="1" si="871"/>
        <v>9700.8706457542885</v>
      </c>
      <c r="P4661" s="113">
        <f t="shared" ca="1" si="872"/>
        <v>1</v>
      </c>
      <c r="Q4661" s="114">
        <f t="shared" ca="1" si="869"/>
        <v>567</v>
      </c>
    </row>
    <row r="4662" spans="5:17" x14ac:dyDescent="0.35">
      <c r="E4662">
        <f t="shared" si="873"/>
        <v>4635</v>
      </c>
      <c r="F4662" s="109">
        <f t="shared" ca="1" si="864"/>
        <v>0.10219173031657562</v>
      </c>
      <c r="G4662" s="110">
        <f t="shared" ca="1" si="874"/>
        <v>9273.8090289136489</v>
      </c>
      <c r="H4662" s="92">
        <f t="shared" si="865"/>
        <v>4635</v>
      </c>
      <c r="I4662" s="109">
        <f t="shared" ca="1" si="866"/>
        <v>0.86461243351549932</v>
      </c>
      <c r="J4662" s="51">
        <f t="shared" ca="1" si="870"/>
        <v>10493.59677182523</v>
      </c>
      <c r="K4662" s="51">
        <f t="shared" ca="1" si="875"/>
        <v>10494.461384258746</v>
      </c>
      <c r="L4662" s="111">
        <f t="shared" ca="1" si="867"/>
        <v>365</v>
      </c>
      <c r="M4662" s="112">
        <f t="shared" ca="1" si="868"/>
        <v>1220.652355345097</v>
      </c>
      <c r="N4662" s="106"/>
      <c r="O4662" s="109">
        <f t="shared" ca="1" si="871"/>
        <v>11390.043654146875</v>
      </c>
      <c r="P4662" s="113">
        <f t="shared" ca="1" si="872"/>
        <v>1</v>
      </c>
      <c r="Q4662" s="114">
        <f t="shared" ca="1" si="869"/>
        <v>3</v>
      </c>
    </row>
    <row r="4663" spans="5:17" x14ac:dyDescent="0.35">
      <c r="E4663">
        <f t="shared" si="873"/>
        <v>4636</v>
      </c>
      <c r="F4663" s="109">
        <f t="shared" ca="1" si="864"/>
        <v>5.0349099263722268E-2</v>
      </c>
      <c r="G4663" s="110">
        <f t="shared" ca="1" si="874"/>
        <v>9273.8593780129122</v>
      </c>
      <c r="H4663" s="92">
        <f t="shared" si="865"/>
        <v>4636</v>
      </c>
      <c r="I4663" s="109">
        <f t="shared" ca="1" si="866"/>
        <v>0.63538964167669887</v>
      </c>
      <c r="J4663" s="51">
        <f t="shared" ca="1" si="870"/>
        <v>10494.461384258746</v>
      </c>
      <c r="K4663" s="51">
        <f t="shared" ca="1" si="875"/>
        <v>10495.096773900423</v>
      </c>
      <c r="L4663" s="111">
        <f t="shared" ca="1" si="867"/>
        <v>364</v>
      </c>
      <c r="M4663" s="112">
        <f t="shared" ca="1" si="868"/>
        <v>1221.2373958875105</v>
      </c>
      <c r="N4663" s="106"/>
      <c r="O4663" s="109">
        <f t="shared" ca="1" si="871"/>
        <v>10523.574225495264</v>
      </c>
      <c r="P4663" s="113">
        <f t="shared" ca="1" si="872"/>
        <v>1</v>
      </c>
      <c r="Q4663" s="114">
        <f t="shared" ca="1" si="869"/>
        <v>347</v>
      </c>
    </row>
    <row r="4664" spans="5:17" x14ac:dyDescent="0.35">
      <c r="E4664">
        <f t="shared" si="873"/>
        <v>4637</v>
      </c>
      <c r="F4664" s="109">
        <f t="shared" ca="1" si="864"/>
        <v>1.7366011336433682</v>
      </c>
      <c r="G4664" s="110">
        <f t="shared" ca="1" si="874"/>
        <v>9275.5959791465557</v>
      </c>
      <c r="H4664" s="92">
        <f t="shared" si="865"/>
        <v>4637</v>
      </c>
      <c r="I4664" s="109">
        <f t="shared" ca="1" si="866"/>
        <v>9.7662592159615091E-2</v>
      </c>
      <c r="J4664" s="51">
        <f t="shared" ca="1" si="870"/>
        <v>10495.096773900423</v>
      </c>
      <c r="K4664" s="51">
        <f t="shared" ca="1" si="875"/>
        <v>10495.194436492582</v>
      </c>
      <c r="L4664" s="111">
        <f t="shared" ca="1" si="867"/>
        <v>363</v>
      </c>
      <c r="M4664" s="112">
        <f t="shared" ca="1" si="868"/>
        <v>1219.5984573460264</v>
      </c>
      <c r="N4664" s="106"/>
      <c r="O4664" s="109">
        <f t="shared" ca="1" si="871"/>
        <v>2346.8041650439809</v>
      </c>
      <c r="P4664" s="113">
        <f t="shared" ca="1" si="872"/>
        <v>1</v>
      </c>
      <c r="Q4664" s="114">
        <f t="shared" ca="1" si="869"/>
        <v>201</v>
      </c>
    </row>
    <row r="4665" spans="5:17" x14ac:dyDescent="0.35">
      <c r="E4665">
        <f t="shared" si="873"/>
        <v>4638</v>
      </c>
      <c r="F4665" s="109">
        <f t="shared" ca="1" si="864"/>
        <v>1.1028147334794707</v>
      </c>
      <c r="G4665" s="110">
        <f t="shared" ca="1" si="874"/>
        <v>9276.6987938800357</v>
      </c>
      <c r="H4665" s="92">
        <f t="shared" si="865"/>
        <v>4638</v>
      </c>
      <c r="I4665" s="109">
        <f t="shared" ca="1" si="866"/>
        <v>0.75404676149610161</v>
      </c>
      <c r="J4665" s="51">
        <f t="shared" ca="1" si="870"/>
        <v>10495.194436492582</v>
      </c>
      <c r="K4665" s="51">
        <f t="shared" ca="1" si="875"/>
        <v>10495.948483254078</v>
      </c>
      <c r="L4665" s="111">
        <f t="shared" ca="1" si="867"/>
        <v>362</v>
      </c>
      <c r="M4665" s="112">
        <f t="shared" ca="1" si="868"/>
        <v>1219.2496893740426</v>
      </c>
      <c r="N4665" s="106"/>
      <c r="O4665" s="109">
        <f t="shared" ca="1" si="871"/>
        <v>7018.1578762527115</v>
      </c>
      <c r="P4665" s="113">
        <f t="shared" ca="1" si="872"/>
        <v>1</v>
      </c>
      <c r="Q4665" s="114">
        <f t="shared" ca="1" si="869"/>
        <v>456</v>
      </c>
    </row>
    <row r="4666" spans="5:17" x14ac:dyDescent="0.35">
      <c r="E4666">
        <f t="shared" si="873"/>
        <v>4639</v>
      </c>
      <c r="F4666" s="109">
        <f t="shared" ca="1" si="864"/>
        <v>5.141654520491179</v>
      </c>
      <c r="G4666" s="110">
        <f t="shared" ca="1" si="874"/>
        <v>9281.8404484005277</v>
      </c>
      <c r="H4666" s="92">
        <f t="shared" si="865"/>
        <v>4639</v>
      </c>
      <c r="I4666" s="109">
        <f t="shared" ca="1" si="866"/>
        <v>0.13331005761254189</v>
      </c>
      <c r="J4666" s="51">
        <f t="shared" ca="1" si="870"/>
        <v>10495.948483254078</v>
      </c>
      <c r="K4666" s="51">
        <f t="shared" ca="1" si="875"/>
        <v>10496.08179331169</v>
      </c>
      <c r="L4666" s="111">
        <f t="shared" ca="1" si="867"/>
        <v>361</v>
      </c>
      <c r="M4666" s="112">
        <f t="shared" ca="1" si="868"/>
        <v>1214.2413449111627</v>
      </c>
      <c r="N4666" s="106"/>
      <c r="O4666" s="109">
        <f t="shared" ca="1" si="871"/>
        <v>7237.3263398125819</v>
      </c>
      <c r="P4666" s="113">
        <f t="shared" ca="1" si="872"/>
        <v>1</v>
      </c>
      <c r="Q4666" s="114">
        <f t="shared" ca="1" si="869"/>
        <v>450</v>
      </c>
    </row>
    <row r="4667" spans="5:17" x14ac:dyDescent="0.35">
      <c r="E4667">
        <f t="shared" si="873"/>
        <v>4640</v>
      </c>
      <c r="F4667" s="109">
        <f t="shared" ca="1" si="864"/>
        <v>0.65745492170622244</v>
      </c>
      <c r="G4667" s="110">
        <f t="shared" ca="1" si="874"/>
        <v>9282.4979033222335</v>
      </c>
      <c r="H4667" s="92">
        <f t="shared" si="865"/>
        <v>4640</v>
      </c>
      <c r="I4667" s="109">
        <f t="shared" ca="1" si="866"/>
        <v>0.30858045659588468</v>
      </c>
      <c r="J4667" s="51">
        <f t="shared" ca="1" si="870"/>
        <v>10496.08179331169</v>
      </c>
      <c r="K4667" s="51">
        <f t="shared" ca="1" si="875"/>
        <v>10496.390373768287</v>
      </c>
      <c r="L4667" s="111">
        <f t="shared" ca="1" si="867"/>
        <v>360</v>
      </c>
      <c r="M4667" s="112">
        <f t="shared" ca="1" si="868"/>
        <v>1213.8924704460533</v>
      </c>
      <c r="N4667" s="106"/>
      <c r="O4667" s="109">
        <f t="shared" ca="1" si="871"/>
        <v>8835.6064278843842</v>
      </c>
      <c r="P4667" s="113">
        <f t="shared" ca="1" si="872"/>
        <v>1</v>
      </c>
      <c r="Q4667" s="114">
        <f t="shared" ca="1" si="869"/>
        <v>513</v>
      </c>
    </row>
    <row r="4668" spans="5:17" x14ac:dyDescent="0.35">
      <c r="E4668">
        <f t="shared" si="873"/>
        <v>4641</v>
      </c>
      <c r="F4668" s="109">
        <f t="shared" ca="1" si="864"/>
        <v>4.0524696738631294E-2</v>
      </c>
      <c r="G4668" s="110">
        <f t="shared" ca="1" si="874"/>
        <v>9282.5384280189719</v>
      </c>
      <c r="H4668" s="92">
        <f t="shared" si="865"/>
        <v>4641</v>
      </c>
      <c r="I4668" s="109">
        <f t="shared" ca="1" si="866"/>
        <v>0.65642849345022025</v>
      </c>
      <c r="J4668" s="51">
        <f t="shared" ca="1" si="870"/>
        <v>10496.390373768287</v>
      </c>
      <c r="K4668" s="51">
        <f t="shared" ca="1" si="875"/>
        <v>10497.046802261737</v>
      </c>
      <c r="L4668" s="111">
        <f t="shared" ca="1" si="867"/>
        <v>359</v>
      </c>
      <c r="M4668" s="112">
        <f t="shared" ca="1" si="868"/>
        <v>1214.5083742427651</v>
      </c>
      <c r="N4668" s="106"/>
      <c r="O4668" s="109">
        <f t="shared" ca="1" si="871"/>
        <v>3299.8700216815505</v>
      </c>
      <c r="P4668" s="113">
        <f t="shared" ca="1" si="872"/>
        <v>1</v>
      </c>
      <c r="Q4668" s="114">
        <f t="shared" ca="1" si="869"/>
        <v>252</v>
      </c>
    </row>
    <row r="4669" spans="5:17" x14ac:dyDescent="0.35">
      <c r="E4669">
        <f t="shared" si="873"/>
        <v>4642</v>
      </c>
      <c r="F4669" s="109">
        <f t="shared" ca="1" si="864"/>
        <v>0.53833585022041652</v>
      </c>
      <c r="G4669" s="110">
        <f t="shared" ca="1" si="874"/>
        <v>9283.0767638691923</v>
      </c>
      <c r="H4669" s="92">
        <f t="shared" si="865"/>
        <v>4642</v>
      </c>
      <c r="I4669" s="109">
        <f t="shared" ca="1" si="866"/>
        <v>1.6867767727399599</v>
      </c>
      <c r="J4669" s="51">
        <f t="shared" ca="1" si="870"/>
        <v>10497.046802261737</v>
      </c>
      <c r="K4669" s="51">
        <f t="shared" ca="1" si="875"/>
        <v>10498.733579034477</v>
      </c>
      <c r="L4669" s="111">
        <f t="shared" ca="1" si="867"/>
        <v>358</v>
      </c>
      <c r="M4669" s="112">
        <f t="shared" ca="1" si="868"/>
        <v>1215.6568151652846</v>
      </c>
      <c r="N4669" s="106"/>
      <c r="O4669" s="109">
        <f t="shared" ca="1" si="871"/>
        <v>6760.1544560693465</v>
      </c>
      <c r="P4669" s="113">
        <f t="shared" ca="1" si="872"/>
        <v>1</v>
      </c>
      <c r="Q4669" s="114">
        <f t="shared" ca="1" si="869"/>
        <v>431</v>
      </c>
    </row>
    <row r="4670" spans="5:17" x14ac:dyDescent="0.35">
      <c r="E4670">
        <f t="shared" si="873"/>
        <v>4643</v>
      </c>
      <c r="F4670" s="109">
        <f t="shared" ca="1" si="864"/>
        <v>0.15964298705772983</v>
      </c>
      <c r="G4670" s="110">
        <f t="shared" ca="1" si="874"/>
        <v>9283.2364068562492</v>
      </c>
      <c r="H4670" s="92">
        <f t="shared" si="865"/>
        <v>4643</v>
      </c>
      <c r="I4670" s="109">
        <f t="shared" ca="1" si="866"/>
        <v>0.30819660768407847</v>
      </c>
      <c r="J4670" s="51">
        <f t="shared" ca="1" si="870"/>
        <v>10498.733579034477</v>
      </c>
      <c r="K4670" s="51">
        <f t="shared" ca="1" si="875"/>
        <v>10499.041775642161</v>
      </c>
      <c r="L4670" s="111">
        <f t="shared" ca="1" si="867"/>
        <v>357</v>
      </c>
      <c r="M4670" s="112">
        <f t="shared" ca="1" si="868"/>
        <v>1215.8053687859119</v>
      </c>
      <c r="N4670" s="106"/>
      <c r="O4670" s="109">
        <f t="shared" ca="1" si="871"/>
        <v>7420.7931064075092</v>
      </c>
      <c r="P4670" s="113">
        <f t="shared" ca="1" si="872"/>
        <v>1</v>
      </c>
      <c r="Q4670" s="114">
        <f t="shared" ca="1" si="869"/>
        <v>456</v>
      </c>
    </row>
    <row r="4671" spans="5:17" x14ac:dyDescent="0.35">
      <c r="E4671">
        <f t="shared" si="873"/>
        <v>4644</v>
      </c>
      <c r="F4671" s="109">
        <f t="shared" ca="1" si="864"/>
        <v>1.295432578977848</v>
      </c>
      <c r="G4671" s="110">
        <f t="shared" ca="1" si="874"/>
        <v>9284.5318394352271</v>
      </c>
      <c r="H4671" s="92">
        <f t="shared" si="865"/>
        <v>4644</v>
      </c>
      <c r="I4671" s="109">
        <f t="shared" ca="1" si="866"/>
        <v>2.220952260549736</v>
      </c>
      <c r="J4671" s="51">
        <f t="shared" ca="1" si="870"/>
        <v>10499.041775642161</v>
      </c>
      <c r="K4671" s="51">
        <f t="shared" ca="1" si="875"/>
        <v>10501.262727902711</v>
      </c>
      <c r="L4671" s="111">
        <f t="shared" ca="1" si="867"/>
        <v>356</v>
      </c>
      <c r="M4671" s="112">
        <f t="shared" ca="1" si="868"/>
        <v>1216.730888467484</v>
      </c>
      <c r="N4671" s="106"/>
      <c r="O4671" s="109">
        <f t="shared" ca="1" si="871"/>
        <v>5319.1860782606764</v>
      </c>
      <c r="P4671" s="113">
        <f t="shared" ca="1" si="872"/>
        <v>1</v>
      </c>
      <c r="Q4671" s="114">
        <f t="shared" ca="1" si="869"/>
        <v>316</v>
      </c>
    </row>
    <row r="4672" spans="5:17" x14ac:dyDescent="0.35">
      <c r="E4672">
        <f t="shared" si="873"/>
        <v>4645</v>
      </c>
      <c r="F4672" s="109">
        <f t="shared" ca="1" si="864"/>
        <v>2.2683416695868606</v>
      </c>
      <c r="G4672" s="110">
        <f t="shared" ca="1" si="874"/>
        <v>9286.8001811048143</v>
      </c>
      <c r="H4672" s="92">
        <f t="shared" si="865"/>
        <v>4645</v>
      </c>
      <c r="I4672" s="109">
        <f t="shared" ca="1" si="866"/>
        <v>1.3140380762450181</v>
      </c>
      <c r="J4672" s="51">
        <f t="shared" ca="1" si="870"/>
        <v>10501.262727902711</v>
      </c>
      <c r="K4672" s="51">
        <f t="shared" ca="1" si="875"/>
        <v>10502.576765978956</v>
      </c>
      <c r="L4672" s="111">
        <f t="shared" ca="1" si="867"/>
        <v>355</v>
      </c>
      <c r="M4672" s="112">
        <f t="shared" ca="1" si="868"/>
        <v>1215.7765848741419</v>
      </c>
      <c r="N4672" s="106"/>
      <c r="O4672" s="109">
        <f t="shared" ca="1" si="871"/>
        <v>10728.357344185501</v>
      </c>
      <c r="P4672" s="113">
        <f t="shared" ca="1" si="872"/>
        <v>1</v>
      </c>
      <c r="Q4672" s="114">
        <f t="shared" ca="1" si="869"/>
        <v>270</v>
      </c>
    </row>
    <row r="4673" spans="5:17" x14ac:dyDescent="0.35">
      <c r="E4673">
        <f t="shared" si="873"/>
        <v>4646</v>
      </c>
      <c r="F4673" s="109">
        <f t="shared" ca="1" si="864"/>
        <v>0.9060437205298093</v>
      </c>
      <c r="G4673" s="110">
        <f t="shared" ca="1" si="874"/>
        <v>9287.7062248253442</v>
      </c>
      <c r="H4673" s="92">
        <f t="shared" si="865"/>
        <v>4646</v>
      </c>
      <c r="I4673" s="109">
        <f t="shared" ca="1" si="866"/>
        <v>1.4052119721801248</v>
      </c>
      <c r="J4673" s="51">
        <f t="shared" ca="1" si="870"/>
        <v>10502.576765978956</v>
      </c>
      <c r="K4673" s="51">
        <f t="shared" ca="1" si="875"/>
        <v>10503.981977951136</v>
      </c>
      <c r="L4673" s="111">
        <f t="shared" ca="1" si="867"/>
        <v>354</v>
      </c>
      <c r="M4673" s="112">
        <f t="shared" ca="1" si="868"/>
        <v>1216.2757531257921</v>
      </c>
      <c r="N4673" s="106"/>
      <c r="O4673" s="109">
        <f t="shared" ca="1" si="871"/>
        <v>2391.6844259747677</v>
      </c>
      <c r="P4673" s="113">
        <f t="shared" ca="1" si="872"/>
        <v>1</v>
      </c>
      <c r="Q4673" s="114">
        <f t="shared" ca="1" si="869"/>
        <v>203</v>
      </c>
    </row>
    <row r="4674" spans="5:17" x14ac:dyDescent="0.35">
      <c r="E4674">
        <f t="shared" si="873"/>
        <v>4647</v>
      </c>
      <c r="F4674" s="109">
        <f t="shared" ca="1" si="864"/>
        <v>4.1912814545131747</v>
      </c>
      <c r="G4674" s="110">
        <f t="shared" ca="1" si="874"/>
        <v>9291.8975062798581</v>
      </c>
      <c r="H4674" s="92">
        <f t="shared" si="865"/>
        <v>4647</v>
      </c>
      <c r="I4674" s="109">
        <f t="shared" ca="1" si="866"/>
        <v>0.33317840672475618</v>
      </c>
      <c r="J4674" s="51">
        <f t="shared" ca="1" si="870"/>
        <v>10503.981977951136</v>
      </c>
      <c r="K4674" s="51">
        <f t="shared" ca="1" si="875"/>
        <v>10504.315156357861</v>
      </c>
      <c r="L4674" s="111">
        <f t="shared" ca="1" si="867"/>
        <v>353</v>
      </c>
      <c r="M4674" s="112">
        <f t="shared" ca="1" si="868"/>
        <v>1212.4176500780031</v>
      </c>
      <c r="N4674" s="106"/>
      <c r="O4674" s="109">
        <f t="shared" ca="1" si="871"/>
        <v>3451.5668487299849</v>
      </c>
      <c r="P4674" s="113">
        <f t="shared" ca="1" si="872"/>
        <v>1</v>
      </c>
      <c r="Q4674" s="114">
        <f t="shared" ca="1" si="869"/>
        <v>279</v>
      </c>
    </row>
    <row r="4675" spans="5:17" x14ac:dyDescent="0.35">
      <c r="E4675">
        <f t="shared" si="873"/>
        <v>4648</v>
      </c>
      <c r="F4675" s="109">
        <f t="shared" ca="1" si="864"/>
        <v>1.7509523540371619</v>
      </c>
      <c r="G4675" s="110">
        <f t="shared" ca="1" si="874"/>
        <v>9293.6484586338956</v>
      </c>
      <c r="H4675" s="92">
        <f t="shared" si="865"/>
        <v>4648</v>
      </c>
      <c r="I4675" s="109">
        <f t="shared" ca="1" si="866"/>
        <v>1.519079067235233</v>
      </c>
      <c r="J4675" s="51">
        <f t="shared" ca="1" si="870"/>
        <v>10504.315156357861</v>
      </c>
      <c r="K4675" s="51">
        <f t="shared" ca="1" si="875"/>
        <v>10505.834235425096</v>
      </c>
      <c r="L4675" s="111">
        <f t="shared" ca="1" si="867"/>
        <v>352</v>
      </c>
      <c r="M4675" s="112">
        <f t="shared" ca="1" si="868"/>
        <v>1212.1857767912006</v>
      </c>
      <c r="N4675" s="106"/>
      <c r="O4675" s="109">
        <f t="shared" ca="1" si="871"/>
        <v>10581.690643487442</v>
      </c>
      <c r="P4675" s="113">
        <f t="shared" ca="1" si="872"/>
        <v>1</v>
      </c>
      <c r="Q4675" s="114">
        <f t="shared" ca="1" si="869"/>
        <v>326</v>
      </c>
    </row>
    <row r="4676" spans="5:17" x14ac:dyDescent="0.35">
      <c r="E4676">
        <f t="shared" si="873"/>
        <v>4649</v>
      </c>
      <c r="F4676" s="109">
        <f t="shared" ca="1" si="864"/>
        <v>1.2457519005546196</v>
      </c>
      <c r="G4676" s="110">
        <f t="shared" ca="1" si="874"/>
        <v>9294.8942105344504</v>
      </c>
      <c r="H4676" s="92">
        <f t="shared" si="865"/>
        <v>4649</v>
      </c>
      <c r="I4676" s="109">
        <f t="shared" ca="1" si="866"/>
        <v>2.7556100979314166</v>
      </c>
      <c r="J4676" s="51">
        <f t="shared" ca="1" si="870"/>
        <v>10505.834235425096</v>
      </c>
      <c r="K4676" s="51">
        <f t="shared" ca="1" si="875"/>
        <v>10508.589845523027</v>
      </c>
      <c r="L4676" s="111">
        <f t="shared" ca="1" si="867"/>
        <v>351</v>
      </c>
      <c r="M4676" s="112">
        <f t="shared" ca="1" si="868"/>
        <v>1213.6956349885768</v>
      </c>
      <c r="N4676" s="106"/>
      <c r="O4676" s="109">
        <f t="shared" ca="1" si="871"/>
        <v>9340.5422118491006</v>
      </c>
      <c r="P4676" s="113">
        <f t="shared" ca="1" si="872"/>
        <v>1</v>
      </c>
      <c r="Q4676" s="114">
        <f t="shared" ca="1" si="869"/>
        <v>559</v>
      </c>
    </row>
    <row r="4677" spans="5:17" x14ac:dyDescent="0.35">
      <c r="E4677">
        <f t="shared" si="873"/>
        <v>4650</v>
      </c>
      <c r="F4677" s="109">
        <f t="shared" ca="1" si="864"/>
        <v>1.3486519919084565</v>
      </c>
      <c r="G4677" s="110">
        <f t="shared" ca="1" si="874"/>
        <v>9296.2428625263583</v>
      </c>
      <c r="H4677" s="92">
        <f t="shared" si="865"/>
        <v>4650</v>
      </c>
      <c r="I4677" s="109">
        <f t="shared" ca="1" si="866"/>
        <v>7.0189129822076586</v>
      </c>
      <c r="J4677" s="51">
        <f t="shared" ca="1" si="870"/>
        <v>10508.589845523027</v>
      </c>
      <c r="K4677" s="51">
        <f t="shared" ca="1" si="875"/>
        <v>10515.608758505236</v>
      </c>
      <c r="L4677" s="111">
        <f t="shared" ca="1" si="867"/>
        <v>350</v>
      </c>
      <c r="M4677" s="112">
        <f t="shared" ca="1" si="868"/>
        <v>1219.3658959788772</v>
      </c>
      <c r="N4677" s="106"/>
      <c r="O4677" s="109">
        <f t="shared" ca="1" si="871"/>
        <v>9973.0353553616787</v>
      </c>
      <c r="P4677" s="113">
        <f t="shared" ca="1" si="872"/>
        <v>1</v>
      </c>
      <c r="Q4677" s="114">
        <f t="shared" ca="1" si="869"/>
        <v>571</v>
      </c>
    </row>
    <row r="4678" spans="5:17" x14ac:dyDescent="0.35">
      <c r="E4678">
        <f t="shared" si="873"/>
        <v>4651</v>
      </c>
      <c r="F4678" s="109">
        <f t="shared" ca="1" si="864"/>
        <v>0.61902313434196321</v>
      </c>
      <c r="G4678" s="110">
        <f t="shared" ca="1" si="874"/>
        <v>9296.8618856607009</v>
      </c>
      <c r="H4678" s="92">
        <f t="shared" si="865"/>
        <v>4651</v>
      </c>
      <c r="I4678" s="109">
        <f t="shared" ca="1" si="866"/>
        <v>0.38689885795780254</v>
      </c>
      <c r="J4678" s="51">
        <f t="shared" ca="1" si="870"/>
        <v>10515.608758505236</v>
      </c>
      <c r="K4678" s="51">
        <f t="shared" ca="1" si="875"/>
        <v>10515.995657363193</v>
      </c>
      <c r="L4678" s="111">
        <f t="shared" ca="1" si="867"/>
        <v>349</v>
      </c>
      <c r="M4678" s="112">
        <f t="shared" ca="1" si="868"/>
        <v>1219.1337717024926</v>
      </c>
      <c r="N4678" s="106"/>
      <c r="O4678" s="109">
        <f t="shared" ca="1" si="871"/>
        <v>1071.1929202642368</v>
      </c>
      <c r="P4678" s="113">
        <f t="shared" ca="1" si="872"/>
        <v>1</v>
      </c>
      <c r="Q4678" s="114">
        <f t="shared" ca="1" si="869"/>
        <v>85</v>
      </c>
    </row>
    <row r="4679" spans="5:17" x14ac:dyDescent="0.35">
      <c r="E4679">
        <f t="shared" si="873"/>
        <v>4652</v>
      </c>
      <c r="F4679" s="109">
        <f t="shared" ca="1" si="864"/>
        <v>1.5970455637009506</v>
      </c>
      <c r="G4679" s="110">
        <f t="shared" ca="1" si="874"/>
        <v>9298.4589312244025</v>
      </c>
      <c r="H4679" s="92">
        <f t="shared" si="865"/>
        <v>4652</v>
      </c>
      <c r="I4679" s="109">
        <f t="shared" ca="1" si="866"/>
        <v>1.7406261499824791</v>
      </c>
      <c r="J4679" s="51">
        <f t="shared" ca="1" si="870"/>
        <v>10515.995657363193</v>
      </c>
      <c r="K4679" s="51">
        <f t="shared" ca="1" si="875"/>
        <v>10517.736283513175</v>
      </c>
      <c r="L4679" s="111">
        <f t="shared" ca="1" si="867"/>
        <v>348</v>
      </c>
      <c r="M4679" s="112">
        <f t="shared" ca="1" si="868"/>
        <v>1219.2773522887728</v>
      </c>
      <c r="N4679" s="106"/>
      <c r="O4679" s="109">
        <f t="shared" ca="1" si="871"/>
        <v>5770.7226156050529</v>
      </c>
      <c r="P4679" s="113">
        <f t="shared" ca="1" si="872"/>
        <v>1</v>
      </c>
      <c r="Q4679" s="114">
        <f t="shared" ca="1" si="869"/>
        <v>345</v>
      </c>
    </row>
    <row r="4680" spans="5:17" x14ac:dyDescent="0.35">
      <c r="E4680">
        <f t="shared" si="873"/>
        <v>4653</v>
      </c>
      <c r="F4680" s="109">
        <f t="shared" ca="1" si="864"/>
        <v>4.2435327520186048</v>
      </c>
      <c r="G4680" s="110">
        <f t="shared" ca="1" si="874"/>
        <v>9302.7024639764204</v>
      </c>
      <c r="H4680" s="92">
        <f t="shared" si="865"/>
        <v>4653</v>
      </c>
      <c r="I4680" s="109">
        <f t="shared" ca="1" si="866"/>
        <v>4.1778751863600352</v>
      </c>
      <c r="J4680" s="51">
        <f t="shared" ca="1" si="870"/>
        <v>10517.736283513175</v>
      </c>
      <c r="K4680" s="51">
        <f t="shared" ca="1" si="875"/>
        <v>10521.914158699536</v>
      </c>
      <c r="L4680" s="111">
        <f t="shared" ca="1" si="867"/>
        <v>347</v>
      </c>
      <c r="M4680" s="112">
        <f t="shared" ca="1" si="868"/>
        <v>1219.2116947231152</v>
      </c>
      <c r="N4680" s="106"/>
      <c r="O4680" s="109">
        <f t="shared" ca="1" si="871"/>
        <v>3838.3645560649516</v>
      </c>
      <c r="P4680" s="113">
        <f t="shared" ca="1" si="872"/>
        <v>1</v>
      </c>
      <c r="Q4680" s="114">
        <f t="shared" ca="1" si="869"/>
        <v>292</v>
      </c>
    </row>
    <row r="4681" spans="5:17" x14ac:dyDescent="0.35">
      <c r="E4681">
        <f t="shared" si="873"/>
        <v>4654</v>
      </c>
      <c r="F4681" s="109">
        <f t="shared" ca="1" si="864"/>
        <v>0.4545921957549649</v>
      </c>
      <c r="G4681" s="110">
        <f t="shared" ca="1" si="874"/>
        <v>9303.1570561721746</v>
      </c>
      <c r="H4681" s="92">
        <f t="shared" si="865"/>
        <v>4654</v>
      </c>
      <c r="I4681" s="109">
        <f t="shared" ca="1" si="866"/>
        <v>2.4629570460431172</v>
      </c>
      <c r="J4681" s="51">
        <f t="shared" ca="1" si="870"/>
        <v>10521.914158699536</v>
      </c>
      <c r="K4681" s="51">
        <f t="shared" ca="1" si="875"/>
        <v>10524.377115745579</v>
      </c>
      <c r="L4681" s="111">
        <f t="shared" ca="1" si="867"/>
        <v>346</v>
      </c>
      <c r="M4681" s="112">
        <f t="shared" ca="1" si="868"/>
        <v>1221.2200595734048</v>
      </c>
      <c r="N4681" s="106"/>
      <c r="O4681" s="109">
        <f t="shared" ca="1" si="871"/>
        <v>6882.0374283575893</v>
      </c>
      <c r="P4681" s="113">
        <f t="shared" ca="1" si="872"/>
        <v>1</v>
      </c>
      <c r="Q4681" s="114">
        <f t="shared" ca="1" si="869"/>
        <v>436</v>
      </c>
    </row>
    <row r="4682" spans="5:17" x14ac:dyDescent="0.35">
      <c r="E4682">
        <f t="shared" si="873"/>
        <v>4655</v>
      </c>
      <c r="F4682" s="109">
        <f t="shared" ca="1" si="864"/>
        <v>1.9710883823766945</v>
      </c>
      <c r="G4682" s="110">
        <f t="shared" ca="1" si="874"/>
        <v>9305.1281445545519</v>
      </c>
      <c r="H4682" s="92">
        <f t="shared" si="865"/>
        <v>4655</v>
      </c>
      <c r="I4682" s="109">
        <f t="shared" ca="1" si="866"/>
        <v>2.9028159956429302</v>
      </c>
      <c r="J4682" s="51">
        <f t="shared" ca="1" si="870"/>
        <v>10524.377115745579</v>
      </c>
      <c r="K4682" s="51">
        <f t="shared" ca="1" si="875"/>
        <v>10527.279931741223</v>
      </c>
      <c r="L4682" s="111">
        <f t="shared" ca="1" si="867"/>
        <v>345</v>
      </c>
      <c r="M4682" s="112">
        <f t="shared" ca="1" si="868"/>
        <v>1222.1517871866708</v>
      </c>
      <c r="N4682" s="106"/>
      <c r="O4682" s="109">
        <f t="shared" ca="1" si="871"/>
        <v>5171.3415291681049</v>
      </c>
      <c r="P4682" s="113">
        <f t="shared" ca="1" si="872"/>
        <v>1</v>
      </c>
      <c r="Q4682" s="114">
        <f t="shared" ca="1" si="869"/>
        <v>326</v>
      </c>
    </row>
    <row r="4683" spans="5:17" x14ac:dyDescent="0.35">
      <c r="E4683">
        <f t="shared" si="873"/>
        <v>4656</v>
      </c>
      <c r="F4683" s="109">
        <f t="shared" ca="1" si="864"/>
        <v>2.0501001743931182</v>
      </c>
      <c r="G4683" s="110">
        <f t="shared" ca="1" si="874"/>
        <v>9307.1782447289443</v>
      </c>
      <c r="H4683" s="92">
        <f t="shared" si="865"/>
        <v>4656</v>
      </c>
      <c r="I4683" s="109">
        <f t="shared" ca="1" si="866"/>
        <v>3.6295681369601658</v>
      </c>
      <c r="J4683" s="51">
        <f t="shared" ca="1" si="870"/>
        <v>10527.279931741223</v>
      </c>
      <c r="K4683" s="51">
        <f t="shared" ca="1" si="875"/>
        <v>10530.909499878182</v>
      </c>
      <c r="L4683" s="111">
        <f t="shared" ca="1" si="867"/>
        <v>344</v>
      </c>
      <c r="M4683" s="112">
        <f t="shared" ca="1" si="868"/>
        <v>1223.7312551492378</v>
      </c>
      <c r="N4683" s="106"/>
      <c r="O4683" s="109">
        <f t="shared" ca="1" si="871"/>
        <v>3837.2950126646801</v>
      </c>
      <c r="P4683" s="113">
        <f t="shared" ca="1" si="872"/>
        <v>1</v>
      </c>
      <c r="Q4683" s="114">
        <f t="shared" ca="1" si="869"/>
        <v>292</v>
      </c>
    </row>
    <row r="4684" spans="5:17" x14ac:dyDescent="0.35">
      <c r="E4684">
        <f t="shared" si="873"/>
        <v>4657</v>
      </c>
      <c r="F4684" s="109">
        <f t="shared" ca="1" si="864"/>
        <v>2.0524976307627107</v>
      </c>
      <c r="G4684" s="110">
        <f t="shared" ca="1" si="874"/>
        <v>9309.2307423597067</v>
      </c>
      <c r="H4684" s="92">
        <f t="shared" si="865"/>
        <v>4657</v>
      </c>
      <c r="I4684" s="109">
        <f t="shared" ca="1" si="866"/>
        <v>1.2860930900094694</v>
      </c>
      <c r="J4684" s="51">
        <f t="shared" ca="1" si="870"/>
        <v>10530.909499878182</v>
      </c>
      <c r="K4684" s="51">
        <f t="shared" ca="1" si="875"/>
        <v>10532.195592968192</v>
      </c>
      <c r="L4684" s="111">
        <f t="shared" ca="1" si="867"/>
        <v>343</v>
      </c>
      <c r="M4684" s="112">
        <f t="shared" ca="1" si="868"/>
        <v>1222.964850608485</v>
      </c>
      <c r="N4684" s="106"/>
      <c r="O4684" s="109">
        <f t="shared" ca="1" si="871"/>
        <v>7472.6820983427187</v>
      </c>
      <c r="P4684" s="113">
        <f t="shared" ca="1" si="872"/>
        <v>1</v>
      </c>
      <c r="Q4684" s="114">
        <f t="shared" ca="1" si="869"/>
        <v>456</v>
      </c>
    </row>
    <row r="4685" spans="5:17" x14ac:dyDescent="0.35">
      <c r="E4685">
        <f t="shared" si="873"/>
        <v>4658</v>
      </c>
      <c r="F4685" s="109">
        <f t="shared" ca="1" si="864"/>
        <v>2.8693354690640258</v>
      </c>
      <c r="G4685" s="110">
        <f t="shared" ca="1" si="874"/>
        <v>9312.1000778287707</v>
      </c>
      <c r="H4685" s="92">
        <f t="shared" si="865"/>
        <v>4658</v>
      </c>
      <c r="I4685" s="109">
        <f t="shared" ca="1" si="866"/>
        <v>1.2467882209243573</v>
      </c>
      <c r="J4685" s="51">
        <f t="shared" ca="1" si="870"/>
        <v>10532.195592968192</v>
      </c>
      <c r="K4685" s="51">
        <f t="shared" ca="1" si="875"/>
        <v>10533.442381189116</v>
      </c>
      <c r="L4685" s="111">
        <f t="shared" ca="1" si="867"/>
        <v>342</v>
      </c>
      <c r="M4685" s="112">
        <f t="shared" ca="1" si="868"/>
        <v>1221.3423033603449</v>
      </c>
      <c r="N4685" s="106"/>
      <c r="O4685" s="109">
        <f t="shared" ca="1" si="871"/>
        <v>5716.6772999155019</v>
      </c>
      <c r="P4685" s="113">
        <f t="shared" ca="1" si="872"/>
        <v>1</v>
      </c>
      <c r="Q4685" s="114">
        <f t="shared" ca="1" si="869"/>
        <v>336</v>
      </c>
    </row>
    <row r="4686" spans="5:17" x14ac:dyDescent="0.35">
      <c r="E4686">
        <f t="shared" si="873"/>
        <v>4659</v>
      </c>
      <c r="F4686" s="109">
        <f t="shared" ca="1" si="864"/>
        <v>7.3967514591417203</v>
      </c>
      <c r="G4686" s="110">
        <f t="shared" ca="1" si="874"/>
        <v>9319.496829287913</v>
      </c>
      <c r="H4686" s="92">
        <f t="shared" si="865"/>
        <v>4659</v>
      </c>
      <c r="I4686" s="109">
        <f t="shared" ca="1" si="866"/>
        <v>0.10808637711559156</v>
      </c>
      <c r="J4686" s="51">
        <f t="shared" ca="1" si="870"/>
        <v>10533.442381189116</v>
      </c>
      <c r="K4686" s="51">
        <f t="shared" ca="1" si="875"/>
        <v>10533.550467566231</v>
      </c>
      <c r="L4686" s="111">
        <f t="shared" ca="1" si="867"/>
        <v>341</v>
      </c>
      <c r="M4686" s="112">
        <f t="shared" ca="1" si="868"/>
        <v>1214.0536382783175</v>
      </c>
      <c r="N4686" s="106"/>
      <c r="O4686" s="109">
        <f t="shared" ca="1" si="871"/>
        <v>7226.9662858077563</v>
      </c>
      <c r="P4686" s="113">
        <f t="shared" ca="1" si="872"/>
        <v>1</v>
      </c>
      <c r="Q4686" s="114">
        <f t="shared" ca="1" si="869"/>
        <v>453</v>
      </c>
    </row>
    <row r="4687" spans="5:17" x14ac:dyDescent="0.35">
      <c r="E4687">
        <f t="shared" si="873"/>
        <v>4660</v>
      </c>
      <c r="F4687" s="109">
        <f t="shared" ca="1" si="864"/>
        <v>0.97524896590640497</v>
      </c>
      <c r="G4687" s="110">
        <f t="shared" ca="1" si="874"/>
        <v>9320.4720782538188</v>
      </c>
      <c r="H4687" s="92">
        <f t="shared" si="865"/>
        <v>4660</v>
      </c>
      <c r="I4687" s="109">
        <f t="shared" ca="1" si="866"/>
        <v>1.0014444194938137</v>
      </c>
      <c r="J4687" s="51">
        <f t="shared" ca="1" si="870"/>
        <v>10533.550467566231</v>
      </c>
      <c r="K4687" s="51">
        <f t="shared" ca="1" si="875"/>
        <v>10534.551911985724</v>
      </c>
      <c r="L4687" s="111">
        <f t="shared" ca="1" si="867"/>
        <v>340</v>
      </c>
      <c r="M4687" s="112">
        <f t="shared" ca="1" si="868"/>
        <v>1214.0798337319047</v>
      </c>
      <c r="N4687" s="106"/>
      <c r="O4687" s="109">
        <f t="shared" ca="1" si="871"/>
        <v>10159.989763100935</v>
      </c>
      <c r="P4687" s="113">
        <f t="shared" ca="1" si="872"/>
        <v>1</v>
      </c>
      <c r="Q4687" s="114">
        <f t="shared" ca="1" si="869"/>
        <v>520</v>
      </c>
    </row>
    <row r="4688" spans="5:17" x14ac:dyDescent="0.35">
      <c r="E4688">
        <f t="shared" si="873"/>
        <v>4661</v>
      </c>
      <c r="F4688" s="109">
        <f t="shared" ca="1" si="864"/>
        <v>1.1938403594301299</v>
      </c>
      <c r="G4688" s="110">
        <f t="shared" ca="1" si="874"/>
        <v>9321.6659186132492</v>
      </c>
      <c r="H4688" s="92">
        <f t="shared" si="865"/>
        <v>4661</v>
      </c>
      <c r="I4688" s="109">
        <f t="shared" ca="1" si="866"/>
        <v>11.230544273421838</v>
      </c>
      <c r="J4688" s="51">
        <f t="shared" ca="1" si="870"/>
        <v>10534.551911985724</v>
      </c>
      <c r="K4688" s="51">
        <f t="shared" ca="1" si="875"/>
        <v>10545.782456259145</v>
      </c>
      <c r="L4688" s="111">
        <f t="shared" ca="1" si="867"/>
        <v>339</v>
      </c>
      <c r="M4688" s="112">
        <f t="shared" ca="1" si="868"/>
        <v>1224.1165376458957</v>
      </c>
      <c r="N4688" s="106"/>
      <c r="O4688" s="109">
        <f t="shared" ca="1" si="871"/>
        <v>7915.9661548699842</v>
      </c>
      <c r="P4688" s="113">
        <f t="shared" ca="1" si="872"/>
        <v>1</v>
      </c>
      <c r="Q4688" s="114">
        <f t="shared" ca="1" si="869"/>
        <v>502</v>
      </c>
    </row>
    <row r="4689" spans="5:17" x14ac:dyDescent="0.35">
      <c r="E4689">
        <f t="shared" si="873"/>
        <v>4662</v>
      </c>
      <c r="F4689" s="109">
        <f t="shared" ca="1" si="864"/>
        <v>0.60485030936221218</v>
      </c>
      <c r="G4689" s="110">
        <f t="shared" ca="1" si="874"/>
        <v>9322.2707689226118</v>
      </c>
      <c r="H4689" s="92">
        <f t="shared" si="865"/>
        <v>4662</v>
      </c>
      <c r="I4689" s="109">
        <f t="shared" ca="1" si="866"/>
        <v>5.9375316248303012</v>
      </c>
      <c r="J4689" s="51">
        <f t="shared" ca="1" si="870"/>
        <v>10545.782456259145</v>
      </c>
      <c r="K4689" s="51">
        <f t="shared" ca="1" si="875"/>
        <v>10551.719987883975</v>
      </c>
      <c r="L4689" s="111">
        <f t="shared" ca="1" si="867"/>
        <v>338</v>
      </c>
      <c r="M4689" s="112">
        <f t="shared" ca="1" si="868"/>
        <v>1229.4492189613629</v>
      </c>
      <c r="N4689" s="106"/>
      <c r="O4689" s="109">
        <f t="shared" ca="1" si="871"/>
        <v>10489.619274802984</v>
      </c>
      <c r="P4689" s="113">
        <f t="shared" ca="1" si="872"/>
        <v>1</v>
      </c>
      <c r="Q4689" s="114">
        <f t="shared" ca="1" si="869"/>
        <v>367</v>
      </c>
    </row>
    <row r="4690" spans="5:17" x14ac:dyDescent="0.35">
      <c r="E4690">
        <f t="shared" si="873"/>
        <v>4663</v>
      </c>
      <c r="F4690" s="109">
        <f t="shared" ca="1" si="864"/>
        <v>1.6020143172483805</v>
      </c>
      <c r="G4690" s="110">
        <f t="shared" ca="1" si="874"/>
        <v>9323.8727832398599</v>
      </c>
      <c r="H4690" s="92">
        <f t="shared" si="865"/>
        <v>4663</v>
      </c>
      <c r="I4690" s="109">
        <f t="shared" ca="1" si="866"/>
        <v>2.5731491288108987</v>
      </c>
      <c r="J4690" s="51">
        <f t="shared" ca="1" si="870"/>
        <v>10551.719987883975</v>
      </c>
      <c r="K4690" s="51">
        <f t="shared" ca="1" si="875"/>
        <v>10554.293137012786</v>
      </c>
      <c r="L4690" s="111">
        <f t="shared" ca="1" si="867"/>
        <v>337</v>
      </c>
      <c r="M4690" s="112">
        <f t="shared" ca="1" si="868"/>
        <v>1230.4203537729263</v>
      </c>
      <c r="N4690" s="106"/>
      <c r="O4690" s="109">
        <f t="shared" ca="1" si="871"/>
        <v>2255.6648585371258</v>
      </c>
      <c r="P4690" s="113">
        <f t="shared" ca="1" si="872"/>
        <v>1</v>
      </c>
      <c r="Q4690" s="114">
        <f t="shared" ca="1" si="869"/>
        <v>188</v>
      </c>
    </row>
    <row r="4691" spans="5:17" x14ac:dyDescent="0.35">
      <c r="E4691">
        <f t="shared" si="873"/>
        <v>4664</v>
      </c>
      <c r="F4691" s="109">
        <f t="shared" ca="1" si="864"/>
        <v>1.9670338355493455</v>
      </c>
      <c r="G4691" s="110">
        <f t="shared" ca="1" si="874"/>
        <v>9325.8398170754099</v>
      </c>
      <c r="H4691" s="92">
        <f t="shared" si="865"/>
        <v>4664</v>
      </c>
      <c r="I4691" s="109">
        <f t="shared" ca="1" si="866"/>
        <v>5.3493477793257167</v>
      </c>
      <c r="J4691" s="51">
        <f t="shared" ca="1" si="870"/>
        <v>10554.293137012786</v>
      </c>
      <c r="K4691" s="51">
        <f t="shared" ca="1" si="875"/>
        <v>10559.642484792112</v>
      </c>
      <c r="L4691" s="111">
        <f t="shared" ca="1" si="867"/>
        <v>336</v>
      </c>
      <c r="M4691" s="112">
        <f t="shared" ca="1" si="868"/>
        <v>1233.8026677167018</v>
      </c>
      <c r="N4691" s="106"/>
      <c r="O4691" s="109">
        <f t="shared" ca="1" si="871"/>
        <v>9558.6047580834638</v>
      </c>
      <c r="P4691" s="113">
        <f t="shared" ca="1" si="872"/>
        <v>1</v>
      </c>
      <c r="Q4691" s="114">
        <f t="shared" ca="1" si="869"/>
        <v>576</v>
      </c>
    </row>
    <row r="4692" spans="5:17" x14ac:dyDescent="0.35">
      <c r="E4692">
        <f t="shared" si="873"/>
        <v>4665</v>
      </c>
      <c r="F4692" s="109">
        <f t="shared" ca="1" si="864"/>
        <v>0.35601814830747974</v>
      </c>
      <c r="G4692" s="110">
        <f t="shared" ca="1" si="874"/>
        <v>9326.1958352237179</v>
      </c>
      <c r="H4692" s="92">
        <f t="shared" si="865"/>
        <v>4665</v>
      </c>
      <c r="I4692" s="109">
        <f t="shared" ca="1" si="866"/>
        <v>4.8418223016368307</v>
      </c>
      <c r="J4692" s="51">
        <f t="shared" ca="1" si="870"/>
        <v>10559.642484792112</v>
      </c>
      <c r="K4692" s="51">
        <f t="shared" ca="1" si="875"/>
        <v>10564.484307093748</v>
      </c>
      <c r="L4692" s="111">
        <f t="shared" ca="1" si="867"/>
        <v>335</v>
      </c>
      <c r="M4692" s="112">
        <f t="shared" ca="1" si="868"/>
        <v>1238.2884718700298</v>
      </c>
      <c r="N4692" s="106"/>
      <c r="O4692" s="109">
        <f t="shared" ca="1" si="871"/>
        <v>10565.963224005405</v>
      </c>
      <c r="P4692" s="113">
        <f t="shared" ca="1" si="872"/>
        <v>1</v>
      </c>
      <c r="Q4692" s="114">
        <f t="shared" ca="1" si="869"/>
        <v>335</v>
      </c>
    </row>
    <row r="4693" spans="5:17" x14ac:dyDescent="0.35">
      <c r="E4693">
        <f t="shared" si="873"/>
        <v>4666</v>
      </c>
      <c r="F4693" s="109">
        <f t="shared" ca="1" si="864"/>
        <v>1.8110413365214362</v>
      </c>
      <c r="G4693" s="110">
        <f t="shared" ca="1" si="874"/>
        <v>9328.0068765602391</v>
      </c>
      <c r="H4693" s="92">
        <f t="shared" si="865"/>
        <v>4666</v>
      </c>
      <c r="I4693" s="109">
        <f t="shared" ca="1" si="866"/>
        <v>3.9950886742218357</v>
      </c>
      <c r="J4693" s="51">
        <f t="shared" ca="1" si="870"/>
        <v>10564.484307093748</v>
      </c>
      <c r="K4693" s="51">
        <f t="shared" ca="1" si="875"/>
        <v>10568.47939576797</v>
      </c>
      <c r="L4693" s="111">
        <f t="shared" ca="1" si="867"/>
        <v>334</v>
      </c>
      <c r="M4693" s="112">
        <f t="shared" ca="1" si="868"/>
        <v>1240.4725192077312</v>
      </c>
      <c r="N4693" s="106"/>
      <c r="O4693" s="109">
        <f t="shared" ca="1" si="871"/>
        <v>10223.950452044977</v>
      </c>
      <c r="P4693" s="113">
        <f t="shared" ca="1" si="872"/>
        <v>1</v>
      </c>
      <c r="Q4693" s="114">
        <f t="shared" ca="1" si="869"/>
        <v>488</v>
      </c>
    </row>
    <row r="4694" spans="5:17" x14ac:dyDescent="0.35">
      <c r="E4694">
        <f t="shared" si="873"/>
        <v>4667</v>
      </c>
      <c r="F4694" s="109">
        <f t="shared" ca="1" si="864"/>
        <v>2.9606316878339367</v>
      </c>
      <c r="G4694" s="110">
        <f t="shared" ca="1" si="874"/>
        <v>9330.9675082480735</v>
      </c>
      <c r="H4694" s="92">
        <f t="shared" si="865"/>
        <v>4667</v>
      </c>
      <c r="I4694" s="109">
        <f t="shared" ca="1" si="866"/>
        <v>0.9298718266474687</v>
      </c>
      <c r="J4694" s="51">
        <f t="shared" ca="1" si="870"/>
        <v>10568.47939576797</v>
      </c>
      <c r="K4694" s="51">
        <f t="shared" ca="1" si="875"/>
        <v>10569.409267594618</v>
      </c>
      <c r="L4694" s="111">
        <f t="shared" ca="1" si="867"/>
        <v>333</v>
      </c>
      <c r="M4694" s="112">
        <f t="shared" ca="1" si="868"/>
        <v>1238.4417593465441</v>
      </c>
      <c r="N4694" s="106"/>
      <c r="O4694" s="109">
        <f t="shared" ca="1" si="871"/>
        <v>6529.7753009738035</v>
      </c>
      <c r="P4694" s="113">
        <f t="shared" ca="1" si="872"/>
        <v>1</v>
      </c>
      <c r="Q4694" s="114">
        <f t="shared" ca="1" si="869"/>
        <v>388</v>
      </c>
    </row>
    <row r="4695" spans="5:17" x14ac:dyDescent="0.35">
      <c r="E4695">
        <f t="shared" si="873"/>
        <v>4668</v>
      </c>
      <c r="F4695" s="109">
        <f t="shared" ca="1" si="864"/>
        <v>0.87882440668337236</v>
      </c>
      <c r="G4695" s="110">
        <f t="shared" ca="1" si="874"/>
        <v>9331.8463326547571</v>
      </c>
      <c r="H4695" s="92">
        <f t="shared" si="865"/>
        <v>4668</v>
      </c>
      <c r="I4695" s="109">
        <f t="shared" ca="1" si="866"/>
        <v>5.0563168763659065E-2</v>
      </c>
      <c r="J4695" s="51">
        <f t="shared" ca="1" si="870"/>
        <v>10569.409267594618</v>
      </c>
      <c r="K4695" s="51">
        <f t="shared" ca="1" si="875"/>
        <v>10569.459830763381</v>
      </c>
      <c r="L4695" s="111">
        <f t="shared" ca="1" si="867"/>
        <v>332</v>
      </c>
      <c r="M4695" s="112">
        <f t="shared" ca="1" si="868"/>
        <v>1237.6134981086234</v>
      </c>
      <c r="N4695" s="106"/>
      <c r="O4695" s="109">
        <f t="shared" ca="1" si="871"/>
        <v>7241.5034608729557</v>
      </c>
      <c r="P4695" s="113">
        <f t="shared" ca="1" si="872"/>
        <v>1</v>
      </c>
      <c r="Q4695" s="114">
        <f t="shared" ca="1" si="869"/>
        <v>449</v>
      </c>
    </row>
    <row r="4696" spans="5:17" x14ac:dyDescent="0.35">
      <c r="E4696">
        <f t="shared" si="873"/>
        <v>4669</v>
      </c>
      <c r="F4696" s="109">
        <f t="shared" ca="1" si="864"/>
        <v>0.22537456297288322</v>
      </c>
      <c r="G4696" s="110">
        <f t="shared" ca="1" si="874"/>
        <v>9332.0717072177304</v>
      </c>
      <c r="H4696" s="92">
        <f t="shared" si="865"/>
        <v>4669</v>
      </c>
      <c r="I4696" s="109">
        <f t="shared" ca="1" si="866"/>
        <v>0.39251159408144759</v>
      </c>
      <c r="J4696" s="51">
        <f t="shared" ca="1" si="870"/>
        <v>10569.459830763381</v>
      </c>
      <c r="K4696" s="51">
        <f t="shared" ca="1" si="875"/>
        <v>10569.852342357462</v>
      </c>
      <c r="L4696" s="111">
        <f t="shared" ca="1" si="867"/>
        <v>331</v>
      </c>
      <c r="M4696" s="112">
        <f t="shared" ca="1" si="868"/>
        <v>1237.7806351397321</v>
      </c>
      <c r="N4696" s="106"/>
      <c r="O4696" s="109">
        <f t="shared" ca="1" si="871"/>
        <v>2308.5058895743114</v>
      </c>
      <c r="P4696" s="113">
        <f t="shared" ca="1" si="872"/>
        <v>1</v>
      </c>
      <c r="Q4696" s="114">
        <f t="shared" ca="1" si="869"/>
        <v>190</v>
      </c>
    </row>
    <row r="4697" spans="5:17" x14ac:dyDescent="0.35">
      <c r="E4697">
        <f t="shared" si="873"/>
        <v>4670</v>
      </c>
      <c r="F4697" s="109">
        <f t="shared" ca="1" si="864"/>
        <v>1.2469982726850481</v>
      </c>
      <c r="G4697" s="110">
        <f t="shared" ca="1" si="874"/>
        <v>9333.3187054904156</v>
      </c>
      <c r="H4697" s="92">
        <f t="shared" si="865"/>
        <v>4670</v>
      </c>
      <c r="I4697" s="109">
        <f t="shared" ca="1" si="866"/>
        <v>0.40358728843346736</v>
      </c>
      <c r="J4697" s="51">
        <f t="shared" ca="1" si="870"/>
        <v>10569.852342357462</v>
      </c>
      <c r="K4697" s="51">
        <f t="shared" ca="1" si="875"/>
        <v>10570.255929645897</v>
      </c>
      <c r="L4697" s="111">
        <f t="shared" ca="1" si="867"/>
        <v>330</v>
      </c>
      <c r="M4697" s="112">
        <f t="shared" ca="1" si="868"/>
        <v>1236.9372241554811</v>
      </c>
      <c r="N4697" s="106"/>
      <c r="O4697" s="109">
        <f t="shared" ca="1" si="871"/>
        <v>2095.3597374661135</v>
      </c>
      <c r="P4697" s="113">
        <f t="shared" ca="1" si="872"/>
        <v>1</v>
      </c>
      <c r="Q4697" s="114">
        <f t="shared" ca="1" si="869"/>
        <v>155</v>
      </c>
    </row>
    <row r="4698" spans="5:17" x14ac:dyDescent="0.35">
      <c r="E4698">
        <f t="shared" si="873"/>
        <v>4671</v>
      </c>
      <c r="F4698" s="109">
        <f t="shared" ca="1" si="864"/>
        <v>7.9039836573934137</v>
      </c>
      <c r="G4698" s="110">
        <f t="shared" ca="1" si="874"/>
        <v>9341.2226891478094</v>
      </c>
      <c r="H4698" s="92">
        <f t="shared" si="865"/>
        <v>4671</v>
      </c>
      <c r="I4698" s="109">
        <f t="shared" ca="1" si="866"/>
        <v>3.0667353822619465</v>
      </c>
      <c r="J4698" s="51">
        <f t="shared" ca="1" si="870"/>
        <v>10570.255929645897</v>
      </c>
      <c r="K4698" s="51">
        <f t="shared" ca="1" si="875"/>
        <v>10573.322665028159</v>
      </c>
      <c r="L4698" s="111">
        <f t="shared" ca="1" si="867"/>
        <v>329</v>
      </c>
      <c r="M4698" s="112">
        <f t="shared" ca="1" si="868"/>
        <v>1232.09997588035</v>
      </c>
      <c r="N4698" s="106"/>
      <c r="O4698" s="109">
        <f t="shared" ca="1" si="871"/>
        <v>9923.8238830167629</v>
      </c>
      <c r="P4698" s="113">
        <f t="shared" ca="1" si="872"/>
        <v>1</v>
      </c>
      <c r="Q4698" s="114">
        <f t="shared" ca="1" si="869"/>
        <v>571</v>
      </c>
    </row>
    <row r="4699" spans="5:17" x14ac:dyDescent="0.35">
      <c r="E4699">
        <f t="shared" si="873"/>
        <v>4672</v>
      </c>
      <c r="F4699" s="109">
        <f t="shared" ca="1" si="864"/>
        <v>4.5502147128218686</v>
      </c>
      <c r="G4699" s="110">
        <f t="shared" ca="1" si="874"/>
        <v>9345.7729038606321</v>
      </c>
      <c r="H4699" s="92">
        <f t="shared" si="865"/>
        <v>4672</v>
      </c>
      <c r="I4699" s="109">
        <f t="shared" ca="1" si="866"/>
        <v>2.5581496208915007</v>
      </c>
      <c r="J4699" s="51">
        <f t="shared" ca="1" si="870"/>
        <v>10573.322665028159</v>
      </c>
      <c r="K4699" s="51">
        <f t="shared" ca="1" si="875"/>
        <v>10575.88081464905</v>
      </c>
      <c r="L4699" s="111">
        <f t="shared" ca="1" si="867"/>
        <v>328</v>
      </c>
      <c r="M4699" s="112">
        <f t="shared" ca="1" si="868"/>
        <v>1230.1079107884179</v>
      </c>
      <c r="N4699" s="106"/>
      <c r="O4699" s="109">
        <f t="shared" ca="1" si="871"/>
        <v>3987.0368658487391</v>
      </c>
      <c r="P4699" s="113">
        <f t="shared" ca="1" si="872"/>
        <v>1</v>
      </c>
      <c r="Q4699" s="114">
        <f t="shared" ca="1" si="869"/>
        <v>306</v>
      </c>
    </row>
    <row r="4700" spans="5:17" x14ac:dyDescent="0.35">
      <c r="E4700">
        <f t="shared" si="873"/>
        <v>4673</v>
      </c>
      <c r="F4700" s="109">
        <f t="shared" ref="F4700:F4763" ca="1" si="876">-(1/B$4)*LN(RAND())</f>
        <v>0.5494245760404709</v>
      </c>
      <c r="G4700" s="110">
        <f t="shared" ca="1" si="874"/>
        <v>9346.3223284366723</v>
      </c>
      <c r="H4700" s="92">
        <f t="shared" ref="H4700:H4763" si="877">E4700</f>
        <v>4673</v>
      </c>
      <c r="I4700" s="109">
        <f t="shared" ref="I4700:I4763" ca="1" si="878">-(1/B$5)*LN(RAND())</f>
        <v>0.82060357813219165</v>
      </c>
      <c r="J4700" s="51">
        <f t="shared" ca="1" si="870"/>
        <v>10575.88081464905</v>
      </c>
      <c r="K4700" s="51">
        <f t="shared" ca="1" si="875"/>
        <v>10576.701418227181</v>
      </c>
      <c r="L4700" s="111">
        <f t="shared" ref="L4700:L4763" ca="1" si="879">COUNTIF(G$28:G$5027,"&lt;"&amp;K4700)-H4700</f>
        <v>327</v>
      </c>
      <c r="M4700" s="112">
        <f t="shared" ref="M4700:M4763" ca="1" si="880">K4700-G4700</f>
        <v>1230.3790897905092</v>
      </c>
      <c r="N4700" s="106"/>
      <c r="O4700" s="109">
        <f t="shared" ca="1" si="871"/>
        <v>3922.7061726488791</v>
      </c>
      <c r="P4700" s="113">
        <f t="shared" ca="1" si="872"/>
        <v>1</v>
      </c>
      <c r="Q4700" s="114">
        <f t="shared" ref="Q4700:Q4763" ca="1" si="881">COUNTIF(G$28:G$5027,"&lt;"&amp;O4700)-COUNTIF(K$28:K$5027,"&lt;"&amp;O4700)</f>
        <v>293</v>
      </c>
    </row>
    <row r="4701" spans="5:17" x14ac:dyDescent="0.35">
      <c r="E4701">
        <f t="shared" si="873"/>
        <v>4674</v>
      </c>
      <c r="F4701" s="109">
        <f t="shared" ca="1" si="876"/>
        <v>10.00019035191969</v>
      </c>
      <c r="G4701" s="110">
        <f t="shared" ca="1" si="874"/>
        <v>9356.3225187885928</v>
      </c>
      <c r="H4701" s="92">
        <f t="shared" si="877"/>
        <v>4674</v>
      </c>
      <c r="I4701" s="109">
        <f t="shared" ca="1" si="878"/>
        <v>3.8153463994224937</v>
      </c>
      <c r="J4701" s="51">
        <f t="shared" ref="J4701:J4764" ca="1" si="882">MAX(G4701,K4700)</f>
        <v>10576.701418227181</v>
      </c>
      <c r="K4701" s="51">
        <f t="shared" ca="1" si="875"/>
        <v>10580.516764626604</v>
      </c>
      <c r="L4701" s="111">
        <f t="shared" ca="1" si="879"/>
        <v>326</v>
      </c>
      <c r="M4701" s="112">
        <f t="shared" ca="1" si="880"/>
        <v>1224.1942458380108</v>
      </c>
      <c r="N4701" s="106"/>
      <c r="O4701" s="109">
        <f t="shared" ref="O4701:O4764" ca="1" si="883">K$5027*RAND()</f>
        <v>4048.2021424086088</v>
      </c>
      <c r="P4701" s="113">
        <f t="shared" ref="P4701:P4764" ca="1" si="884">COUNTIF(J$28:J$5027,"&lt;"&amp;O4701)-COUNTIF(K$28:K$5027,"&lt;"&amp;O4701)</f>
        <v>1</v>
      </c>
      <c r="Q4701" s="114">
        <f t="shared" ca="1" si="881"/>
        <v>301</v>
      </c>
    </row>
    <row r="4702" spans="5:17" x14ac:dyDescent="0.35">
      <c r="E4702">
        <f t="shared" ref="E4702:E4765" si="885">E4701+1</f>
        <v>4675</v>
      </c>
      <c r="F4702" s="109">
        <f t="shared" ca="1" si="876"/>
        <v>2.355129282667388</v>
      </c>
      <c r="G4702" s="110">
        <f t="shared" ref="G4702:G4765" ca="1" si="886">G4701+F4702</f>
        <v>9358.6776480712597</v>
      </c>
      <c r="H4702" s="92">
        <f t="shared" si="877"/>
        <v>4675</v>
      </c>
      <c r="I4702" s="109">
        <f t="shared" ca="1" si="878"/>
        <v>1.7645108049226474</v>
      </c>
      <c r="J4702" s="51">
        <f t="shared" ca="1" si="882"/>
        <v>10580.516764626604</v>
      </c>
      <c r="K4702" s="51">
        <f t="shared" ref="K4702:K4765" ca="1" si="887">J4702+I4702</f>
        <v>10582.281275431526</v>
      </c>
      <c r="L4702" s="111">
        <f t="shared" ca="1" si="879"/>
        <v>325</v>
      </c>
      <c r="M4702" s="112">
        <f t="shared" ca="1" si="880"/>
        <v>1223.6036273602658</v>
      </c>
      <c r="N4702" s="106"/>
      <c r="O4702" s="109">
        <f t="shared" ca="1" si="883"/>
        <v>4658.7815942669713</v>
      </c>
      <c r="P4702" s="113">
        <f t="shared" ca="1" si="884"/>
        <v>1</v>
      </c>
      <c r="Q4702" s="114">
        <f t="shared" ca="1" si="881"/>
        <v>345</v>
      </c>
    </row>
    <row r="4703" spans="5:17" x14ac:dyDescent="0.35">
      <c r="E4703">
        <f t="shared" si="885"/>
        <v>4676</v>
      </c>
      <c r="F4703" s="109">
        <f t="shared" ca="1" si="876"/>
        <v>4.2745834651724044</v>
      </c>
      <c r="G4703" s="110">
        <f t="shared" ca="1" si="886"/>
        <v>9362.952231536432</v>
      </c>
      <c r="H4703" s="92">
        <f t="shared" si="877"/>
        <v>4676</v>
      </c>
      <c r="I4703" s="109">
        <f t="shared" ca="1" si="878"/>
        <v>0.47377777667787058</v>
      </c>
      <c r="J4703" s="51">
        <f t="shared" ca="1" si="882"/>
        <v>10582.281275431526</v>
      </c>
      <c r="K4703" s="51">
        <f t="shared" ca="1" si="887"/>
        <v>10582.755053208204</v>
      </c>
      <c r="L4703" s="111">
        <f t="shared" ca="1" si="879"/>
        <v>324</v>
      </c>
      <c r="M4703" s="112">
        <f t="shared" ca="1" si="880"/>
        <v>1219.8028216717721</v>
      </c>
      <c r="N4703" s="106"/>
      <c r="O4703" s="109">
        <f t="shared" ca="1" si="883"/>
        <v>566.01740418434406</v>
      </c>
      <c r="P4703" s="113">
        <f t="shared" ca="1" si="884"/>
        <v>1</v>
      </c>
      <c r="Q4703" s="114">
        <f t="shared" ca="1" si="881"/>
        <v>45</v>
      </c>
    </row>
    <row r="4704" spans="5:17" x14ac:dyDescent="0.35">
      <c r="E4704">
        <f t="shared" si="885"/>
        <v>4677</v>
      </c>
      <c r="F4704" s="109">
        <f t="shared" ca="1" si="876"/>
        <v>2.0844184378295898</v>
      </c>
      <c r="G4704" s="110">
        <f t="shared" ca="1" si="886"/>
        <v>9365.0366499742613</v>
      </c>
      <c r="H4704" s="92">
        <f t="shared" si="877"/>
        <v>4677</v>
      </c>
      <c r="I4704" s="109">
        <f t="shared" ca="1" si="878"/>
        <v>0.21806465305439304</v>
      </c>
      <c r="J4704" s="51">
        <f t="shared" ca="1" si="882"/>
        <v>10582.755053208204</v>
      </c>
      <c r="K4704" s="51">
        <f t="shared" ca="1" si="887"/>
        <v>10582.973117861258</v>
      </c>
      <c r="L4704" s="111">
        <f t="shared" ca="1" si="879"/>
        <v>323</v>
      </c>
      <c r="M4704" s="112">
        <f t="shared" ca="1" si="880"/>
        <v>1217.936467886997</v>
      </c>
      <c r="N4704" s="106"/>
      <c r="O4704" s="109">
        <f t="shared" ca="1" si="883"/>
        <v>5396.5539344688959</v>
      </c>
      <c r="P4704" s="113">
        <f t="shared" ca="1" si="884"/>
        <v>1</v>
      </c>
      <c r="Q4704" s="114">
        <f t="shared" ca="1" si="881"/>
        <v>317</v>
      </c>
    </row>
    <row r="4705" spans="5:17" x14ac:dyDescent="0.35">
      <c r="E4705">
        <f t="shared" si="885"/>
        <v>4678</v>
      </c>
      <c r="F4705" s="109">
        <f t="shared" ca="1" si="876"/>
        <v>1.9967514632953869E-2</v>
      </c>
      <c r="G4705" s="110">
        <f t="shared" ca="1" si="886"/>
        <v>9365.0566174888936</v>
      </c>
      <c r="H4705" s="92">
        <f t="shared" si="877"/>
        <v>4678</v>
      </c>
      <c r="I4705" s="109">
        <f t="shared" ca="1" si="878"/>
        <v>1.4233231428672524</v>
      </c>
      <c r="J4705" s="51">
        <f t="shared" ca="1" si="882"/>
        <v>10582.973117861258</v>
      </c>
      <c r="K4705" s="51">
        <f t="shared" ca="1" si="887"/>
        <v>10584.396441004126</v>
      </c>
      <c r="L4705" s="111">
        <f t="shared" ca="1" si="879"/>
        <v>322</v>
      </c>
      <c r="M4705" s="112">
        <f t="shared" ca="1" si="880"/>
        <v>1219.3398235152326</v>
      </c>
      <c r="N4705" s="106"/>
      <c r="O4705" s="109">
        <f t="shared" ca="1" si="883"/>
        <v>6775.5249342321813</v>
      </c>
      <c r="P4705" s="113">
        <f t="shared" ca="1" si="884"/>
        <v>1</v>
      </c>
      <c r="Q4705" s="114">
        <f t="shared" ca="1" si="881"/>
        <v>431</v>
      </c>
    </row>
    <row r="4706" spans="5:17" x14ac:dyDescent="0.35">
      <c r="E4706">
        <f t="shared" si="885"/>
        <v>4679</v>
      </c>
      <c r="F4706" s="109">
        <f t="shared" ca="1" si="876"/>
        <v>1.1422131692201505</v>
      </c>
      <c r="G4706" s="110">
        <f t="shared" ca="1" si="886"/>
        <v>9366.1988306581134</v>
      </c>
      <c r="H4706" s="92">
        <f t="shared" si="877"/>
        <v>4679</v>
      </c>
      <c r="I4706" s="109">
        <f t="shared" ca="1" si="878"/>
        <v>1.7063167887098285</v>
      </c>
      <c r="J4706" s="51">
        <f t="shared" ca="1" si="882"/>
        <v>10584.396441004126</v>
      </c>
      <c r="K4706" s="51">
        <f t="shared" ca="1" si="887"/>
        <v>10586.102757792836</v>
      </c>
      <c r="L4706" s="111">
        <f t="shared" ca="1" si="879"/>
        <v>321</v>
      </c>
      <c r="M4706" s="112">
        <f t="shared" ca="1" si="880"/>
        <v>1219.9039271347228</v>
      </c>
      <c r="N4706" s="106"/>
      <c r="O4706" s="109">
        <f t="shared" ca="1" si="883"/>
        <v>7874.9187199393464</v>
      </c>
      <c r="P4706" s="113">
        <f t="shared" ca="1" si="884"/>
        <v>1</v>
      </c>
      <c r="Q4706" s="114">
        <f t="shared" ca="1" si="881"/>
        <v>498</v>
      </c>
    </row>
    <row r="4707" spans="5:17" x14ac:dyDescent="0.35">
      <c r="E4707">
        <f t="shared" si="885"/>
        <v>4680</v>
      </c>
      <c r="F4707" s="109">
        <f t="shared" ca="1" si="876"/>
        <v>0.3677953618893896</v>
      </c>
      <c r="G4707" s="110">
        <f t="shared" ca="1" si="886"/>
        <v>9366.5666260200032</v>
      </c>
      <c r="H4707" s="92">
        <f t="shared" si="877"/>
        <v>4680</v>
      </c>
      <c r="I4707" s="109">
        <f t="shared" ca="1" si="878"/>
        <v>1.693798883109342</v>
      </c>
      <c r="J4707" s="51">
        <f t="shared" ca="1" si="882"/>
        <v>10586.102757792836</v>
      </c>
      <c r="K4707" s="51">
        <f t="shared" ca="1" si="887"/>
        <v>10587.796556675945</v>
      </c>
      <c r="L4707" s="111">
        <f t="shared" ca="1" si="879"/>
        <v>320</v>
      </c>
      <c r="M4707" s="112">
        <f t="shared" ca="1" si="880"/>
        <v>1221.2299306559416</v>
      </c>
      <c r="N4707" s="106"/>
      <c r="O4707" s="109">
        <f t="shared" ca="1" si="883"/>
        <v>10418.982571124219</v>
      </c>
      <c r="P4707" s="113">
        <f t="shared" ca="1" si="884"/>
        <v>1</v>
      </c>
      <c r="Q4707" s="114">
        <f t="shared" ca="1" si="881"/>
        <v>396</v>
      </c>
    </row>
    <row r="4708" spans="5:17" x14ac:dyDescent="0.35">
      <c r="E4708">
        <f t="shared" si="885"/>
        <v>4681</v>
      </c>
      <c r="F4708" s="109">
        <f t="shared" ca="1" si="876"/>
        <v>0.22306507796262331</v>
      </c>
      <c r="G4708" s="110">
        <f t="shared" ca="1" si="886"/>
        <v>9366.7896910979653</v>
      </c>
      <c r="H4708" s="92">
        <f t="shared" si="877"/>
        <v>4681</v>
      </c>
      <c r="I4708" s="109">
        <f t="shared" ca="1" si="878"/>
        <v>3.2281761714766724</v>
      </c>
      <c r="J4708" s="51">
        <f t="shared" ca="1" si="882"/>
        <v>10587.796556675945</v>
      </c>
      <c r="K4708" s="51">
        <f t="shared" ca="1" si="887"/>
        <v>10591.024732847422</v>
      </c>
      <c r="L4708" s="111">
        <f t="shared" ca="1" si="879"/>
        <v>319</v>
      </c>
      <c r="M4708" s="112">
        <f t="shared" ca="1" si="880"/>
        <v>1224.2350417494563</v>
      </c>
      <c r="N4708" s="106"/>
      <c r="O4708" s="109">
        <f t="shared" ca="1" si="883"/>
        <v>10057.880709843696</v>
      </c>
      <c r="P4708" s="113">
        <f t="shared" ca="1" si="884"/>
        <v>1</v>
      </c>
      <c r="Q4708" s="114">
        <f t="shared" ca="1" si="881"/>
        <v>566</v>
      </c>
    </row>
    <row r="4709" spans="5:17" x14ac:dyDescent="0.35">
      <c r="E4709">
        <f t="shared" si="885"/>
        <v>4682</v>
      </c>
      <c r="F4709" s="109">
        <f t="shared" ca="1" si="876"/>
        <v>0.79170970838169274</v>
      </c>
      <c r="G4709" s="110">
        <f t="shared" ca="1" si="886"/>
        <v>9367.5814008063462</v>
      </c>
      <c r="H4709" s="92">
        <f t="shared" si="877"/>
        <v>4682</v>
      </c>
      <c r="I4709" s="109">
        <f t="shared" ca="1" si="878"/>
        <v>7.9409083089831922</v>
      </c>
      <c r="J4709" s="51">
        <f t="shared" ca="1" si="882"/>
        <v>10591.024732847422</v>
      </c>
      <c r="K4709" s="51">
        <f t="shared" ca="1" si="887"/>
        <v>10598.965641156405</v>
      </c>
      <c r="L4709" s="111">
        <f t="shared" ca="1" si="879"/>
        <v>318</v>
      </c>
      <c r="M4709" s="112">
        <f t="shared" ca="1" si="880"/>
        <v>1231.3842403500585</v>
      </c>
      <c r="N4709" s="106"/>
      <c r="O4709" s="109">
        <f t="shared" ca="1" si="883"/>
        <v>10705.064778844728</v>
      </c>
      <c r="P4709" s="113">
        <f t="shared" ca="1" si="884"/>
        <v>1</v>
      </c>
      <c r="Q4709" s="114">
        <f t="shared" ca="1" si="881"/>
        <v>278</v>
      </c>
    </row>
    <row r="4710" spans="5:17" x14ac:dyDescent="0.35">
      <c r="E4710">
        <f t="shared" si="885"/>
        <v>4683</v>
      </c>
      <c r="F4710" s="109">
        <f t="shared" ca="1" si="876"/>
        <v>1.7249667677801948</v>
      </c>
      <c r="G4710" s="110">
        <f t="shared" ca="1" si="886"/>
        <v>9369.3063675741269</v>
      </c>
      <c r="H4710" s="92">
        <f t="shared" si="877"/>
        <v>4683</v>
      </c>
      <c r="I4710" s="109">
        <f t="shared" ca="1" si="878"/>
        <v>5.1172715068743919</v>
      </c>
      <c r="J4710" s="51">
        <f t="shared" ca="1" si="882"/>
        <v>10598.965641156405</v>
      </c>
      <c r="K4710" s="51">
        <f t="shared" ca="1" si="887"/>
        <v>10604.08291266328</v>
      </c>
      <c r="L4710" s="111">
        <f t="shared" ca="1" si="879"/>
        <v>317</v>
      </c>
      <c r="M4710" s="112">
        <f t="shared" ca="1" si="880"/>
        <v>1234.7765450891529</v>
      </c>
      <c r="N4710" s="106"/>
      <c r="O4710" s="109">
        <f t="shared" ca="1" si="883"/>
        <v>10113.801655818444</v>
      </c>
      <c r="P4710" s="113">
        <f t="shared" ca="1" si="884"/>
        <v>1</v>
      </c>
      <c r="Q4710" s="114">
        <f t="shared" ca="1" si="881"/>
        <v>538</v>
      </c>
    </row>
    <row r="4711" spans="5:17" x14ac:dyDescent="0.35">
      <c r="E4711">
        <f t="shared" si="885"/>
        <v>4684</v>
      </c>
      <c r="F4711" s="109">
        <f t="shared" ca="1" si="876"/>
        <v>0.51599573598996673</v>
      </c>
      <c r="G4711" s="110">
        <f t="shared" ca="1" si="886"/>
        <v>9369.822363310117</v>
      </c>
      <c r="H4711" s="92">
        <f t="shared" si="877"/>
        <v>4684</v>
      </c>
      <c r="I4711" s="109">
        <f t="shared" ca="1" si="878"/>
        <v>1.6293834569285706</v>
      </c>
      <c r="J4711" s="51">
        <f t="shared" ca="1" si="882"/>
        <v>10604.08291266328</v>
      </c>
      <c r="K4711" s="51">
        <f t="shared" ca="1" si="887"/>
        <v>10605.712296120208</v>
      </c>
      <c r="L4711" s="111">
        <f t="shared" ca="1" si="879"/>
        <v>316</v>
      </c>
      <c r="M4711" s="112">
        <f t="shared" ca="1" si="880"/>
        <v>1235.8899328100906</v>
      </c>
      <c r="N4711" s="106"/>
      <c r="O4711" s="109">
        <f t="shared" ca="1" si="883"/>
        <v>10069.568267099268</v>
      </c>
      <c r="P4711" s="113">
        <f t="shared" ca="1" si="884"/>
        <v>1</v>
      </c>
      <c r="Q4711" s="114">
        <f t="shared" ca="1" si="881"/>
        <v>563</v>
      </c>
    </row>
    <row r="4712" spans="5:17" x14ac:dyDescent="0.35">
      <c r="E4712">
        <f t="shared" si="885"/>
        <v>4685</v>
      </c>
      <c r="F4712" s="109">
        <f t="shared" ca="1" si="876"/>
        <v>3.9498870180779542</v>
      </c>
      <c r="G4712" s="110">
        <f t="shared" ca="1" si="886"/>
        <v>9373.7722503281948</v>
      </c>
      <c r="H4712" s="92">
        <f t="shared" si="877"/>
        <v>4685</v>
      </c>
      <c r="I4712" s="109">
        <f t="shared" ca="1" si="878"/>
        <v>10.681086355249819</v>
      </c>
      <c r="J4712" s="51">
        <f t="shared" ca="1" si="882"/>
        <v>10605.712296120208</v>
      </c>
      <c r="K4712" s="51">
        <f t="shared" ca="1" si="887"/>
        <v>10616.393382475457</v>
      </c>
      <c r="L4712" s="111">
        <f t="shared" ca="1" si="879"/>
        <v>315</v>
      </c>
      <c r="M4712" s="112">
        <f t="shared" ca="1" si="880"/>
        <v>1242.621132147262</v>
      </c>
      <c r="N4712" s="106"/>
      <c r="O4712" s="109">
        <f t="shared" ca="1" si="883"/>
        <v>10694.417572847284</v>
      </c>
      <c r="P4712" s="113">
        <f t="shared" ca="1" si="884"/>
        <v>1</v>
      </c>
      <c r="Q4712" s="114">
        <f t="shared" ca="1" si="881"/>
        <v>283</v>
      </c>
    </row>
    <row r="4713" spans="5:17" x14ac:dyDescent="0.35">
      <c r="E4713">
        <f t="shared" si="885"/>
        <v>4686</v>
      </c>
      <c r="F4713" s="109">
        <f t="shared" ca="1" si="876"/>
        <v>1.497892859067101</v>
      </c>
      <c r="G4713" s="110">
        <f t="shared" ca="1" si="886"/>
        <v>9375.2701431872611</v>
      </c>
      <c r="H4713" s="92">
        <f t="shared" si="877"/>
        <v>4686</v>
      </c>
      <c r="I4713" s="109">
        <f t="shared" ca="1" si="878"/>
        <v>2.6254422528793526</v>
      </c>
      <c r="J4713" s="51">
        <f t="shared" ca="1" si="882"/>
        <v>10616.393382475457</v>
      </c>
      <c r="K4713" s="51">
        <f t="shared" ca="1" si="887"/>
        <v>10619.018824728337</v>
      </c>
      <c r="L4713" s="111">
        <f t="shared" ca="1" si="879"/>
        <v>314</v>
      </c>
      <c r="M4713" s="112">
        <f t="shared" ca="1" si="880"/>
        <v>1243.7486815410757</v>
      </c>
      <c r="N4713" s="106"/>
      <c r="O4713" s="109">
        <f t="shared" ca="1" si="883"/>
        <v>4508.4920843368327</v>
      </c>
      <c r="P4713" s="113">
        <f t="shared" ca="1" si="884"/>
        <v>1</v>
      </c>
      <c r="Q4713" s="114">
        <f t="shared" ca="1" si="881"/>
        <v>329</v>
      </c>
    </row>
    <row r="4714" spans="5:17" x14ac:dyDescent="0.35">
      <c r="E4714">
        <f t="shared" si="885"/>
        <v>4687</v>
      </c>
      <c r="F4714" s="109">
        <f t="shared" ca="1" si="876"/>
        <v>0.95474129640493177</v>
      </c>
      <c r="G4714" s="110">
        <f t="shared" ca="1" si="886"/>
        <v>9376.2248844836668</v>
      </c>
      <c r="H4714" s="92">
        <f t="shared" si="877"/>
        <v>4687</v>
      </c>
      <c r="I4714" s="109">
        <f t="shared" ca="1" si="878"/>
        <v>1.9248967733835554</v>
      </c>
      <c r="J4714" s="51">
        <f t="shared" ca="1" si="882"/>
        <v>10619.018824728337</v>
      </c>
      <c r="K4714" s="51">
        <f t="shared" ca="1" si="887"/>
        <v>10620.943721501721</v>
      </c>
      <c r="L4714" s="111">
        <f t="shared" ca="1" si="879"/>
        <v>313</v>
      </c>
      <c r="M4714" s="112">
        <f t="shared" ca="1" si="880"/>
        <v>1244.7188370180538</v>
      </c>
      <c r="N4714" s="106"/>
      <c r="O4714" s="109">
        <f t="shared" ca="1" si="883"/>
        <v>5933.6112368010899</v>
      </c>
      <c r="P4714" s="113">
        <f t="shared" ca="1" si="884"/>
        <v>1</v>
      </c>
      <c r="Q4714" s="114">
        <f t="shared" ca="1" si="881"/>
        <v>359</v>
      </c>
    </row>
    <row r="4715" spans="5:17" x14ac:dyDescent="0.35">
      <c r="E4715">
        <f t="shared" si="885"/>
        <v>4688</v>
      </c>
      <c r="F4715" s="109">
        <f t="shared" ca="1" si="876"/>
        <v>0.54058633569951242</v>
      </c>
      <c r="G4715" s="110">
        <f t="shared" ca="1" si="886"/>
        <v>9376.7654708193659</v>
      </c>
      <c r="H4715" s="92">
        <f t="shared" si="877"/>
        <v>4688</v>
      </c>
      <c r="I4715" s="109">
        <f t="shared" ca="1" si="878"/>
        <v>0.66199703247628072</v>
      </c>
      <c r="J4715" s="51">
        <f t="shared" ca="1" si="882"/>
        <v>10620.943721501721</v>
      </c>
      <c r="K4715" s="51">
        <f t="shared" ca="1" si="887"/>
        <v>10621.605718534196</v>
      </c>
      <c r="L4715" s="111">
        <f t="shared" ca="1" si="879"/>
        <v>312</v>
      </c>
      <c r="M4715" s="112">
        <f t="shared" ca="1" si="880"/>
        <v>1244.8402477148302</v>
      </c>
      <c r="N4715" s="106"/>
      <c r="O4715" s="109">
        <f t="shared" ca="1" si="883"/>
        <v>10314.34430498829</v>
      </c>
      <c r="P4715" s="113">
        <f t="shared" ca="1" si="884"/>
        <v>1</v>
      </c>
      <c r="Q4715" s="114">
        <f t="shared" ca="1" si="881"/>
        <v>443</v>
      </c>
    </row>
    <row r="4716" spans="5:17" x14ac:dyDescent="0.35">
      <c r="E4716">
        <f t="shared" si="885"/>
        <v>4689</v>
      </c>
      <c r="F4716" s="109">
        <f t="shared" ca="1" si="876"/>
        <v>1.9285505493499839</v>
      </c>
      <c r="G4716" s="110">
        <f t="shared" ca="1" si="886"/>
        <v>9378.6940213687158</v>
      </c>
      <c r="H4716" s="92">
        <f t="shared" si="877"/>
        <v>4689</v>
      </c>
      <c r="I4716" s="109">
        <f t="shared" ca="1" si="878"/>
        <v>0.32043165969389192</v>
      </c>
      <c r="J4716" s="51">
        <f t="shared" ca="1" si="882"/>
        <v>10621.605718534196</v>
      </c>
      <c r="K4716" s="51">
        <f t="shared" ca="1" si="887"/>
        <v>10621.926150193889</v>
      </c>
      <c r="L4716" s="111">
        <f t="shared" ca="1" si="879"/>
        <v>311</v>
      </c>
      <c r="M4716" s="112">
        <f t="shared" ca="1" si="880"/>
        <v>1243.2321288251733</v>
      </c>
      <c r="N4716" s="106"/>
      <c r="O4716" s="109">
        <f t="shared" ca="1" si="883"/>
        <v>5157.041016110863</v>
      </c>
      <c r="P4716" s="113">
        <f t="shared" ca="1" si="884"/>
        <v>1</v>
      </c>
      <c r="Q4716" s="114">
        <f t="shared" ca="1" si="881"/>
        <v>324</v>
      </c>
    </row>
    <row r="4717" spans="5:17" x14ac:dyDescent="0.35">
      <c r="E4717">
        <f t="shared" si="885"/>
        <v>4690</v>
      </c>
      <c r="F4717" s="109">
        <f t="shared" ca="1" si="876"/>
        <v>0.98619687376673004</v>
      </c>
      <c r="G4717" s="110">
        <f t="shared" ca="1" si="886"/>
        <v>9379.6802182424817</v>
      </c>
      <c r="H4717" s="92">
        <f t="shared" si="877"/>
        <v>4690</v>
      </c>
      <c r="I4717" s="109">
        <f t="shared" ca="1" si="878"/>
        <v>3.8141736760664653</v>
      </c>
      <c r="J4717" s="51">
        <f t="shared" ca="1" si="882"/>
        <v>10621.926150193889</v>
      </c>
      <c r="K4717" s="51">
        <f t="shared" ca="1" si="887"/>
        <v>10625.740323869955</v>
      </c>
      <c r="L4717" s="111">
        <f t="shared" ca="1" si="879"/>
        <v>310</v>
      </c>
      <c r="M4717" s="112">
        <f t="shared" ca="1" si="880"/>
        <v>1246.0601056274736</v>
      </c>
      <c r="N4717" s="106"/>
      <c r="O4717" s="109">
        <f t="shared" ca="1" si="883"/>
        <v>2212.5548752835939</v>
      </c>
      <c r="P4717" s="113">
        <f t="shared" ca="1" si="884"/>
        <v>1</v>
      </c>
      <c r="Q4717" s="114">
        <f t="shared" ca="1" si="881"/>
        <v>186</v>
      </c>
    </row>
    <row r="4718" spans="5:17" x14ac:dyDescent="0.35">
      <c r="E4718">
        <f t="shared" si="885"/>
        <v>4691</v>
      </c>
      <c r="F4718" s="109">
        <f t="shared" ca="1" si="876"/>
        <v>0.12657490669486379</v>
      </c>
      <c r="G4718" s="110">
        <f t="shared" ca="1" si="886"/>
        <v>9379.8067931491769</v>
      </c>
      <c r="H4718" s="92">
        <f t="shared" si="877"/>
        <v>4691</v>
      </c>
      <c r="I4718" s="109">
        <f t="shared" ca="1" si="878"/>
        <v>0.79585610053090905</v>
      </c>
      <c r="J4718" s="51">
        <f t="shared" ca="1" si="882"/>
        <v>10625.740323869955</v>
      </c>
      <c r="K4718" s="51">
        <f t="shared" ca="1" si="887"/>
        <v>10626.536179970486</v>
      </c>
      <c r="L4718" s="111">
        <f t="shared" ca="1" si="879"/>
        <v>309</v>
      </c>
      <c r="M4718" s="112">
        <f t="shared" ca="1" si="880"/>
        <v>1246.7293868213092</v>
      </c>
      <c r="N4718" s="106"/>
      <c r="O4718" s="109">
        <f t="shared" ca="1" si="883"/>
        <v>661.51477825566815</v>
      </c>
      <c r="P4718" s="113">
        <f t="shared" ca="1" si="884"/>
        <v>1</v>
      </c>
      <c r="Q4718" s="114">
        <f t="shared" ca="1" si="881"/>
        <v>45</v>
      </c>
    </row>
    <row r="4719" spans="5:17" x14ac:dyDescent="0.35">
      <c r="E4719">
        <f t="shared" si="885"/>
        <v>4692</v>
      </c>
      <c r="F4719" s="109">
        <f t="shared" ca="1" si="876"/>
        <v>0.28157476011446803</v>
      </c>
      <c r="G4719" s="110">
        <f t="shared" ca="1" si="886"/>
        <v>9380.0883679092913</v>
      </c>
      <c r="H4719" s="92">
        <f t="shared" si="877"/>
        <v>4692</v>
      </c>
      <c r="I4719" s="109">
        <f t="shared" ca="1" si="878"/>
        <v>3.0791941576485038</v>
      </c>
      <c r="J4719" s="51">
        <f t="shared" ca="1" si="882"/>
        <v>10626.536179970486</v>
      </c>
      <c r="K4719" s="51">
        <f t="shared" ca="1" si="887"/>
        <v>10629.615374128134</v>
      </c>
      <c r="L4719" s="111">
        <f t="shared" ca="1" si="879"/>
        <v>308</v>
      </c>
      <c r="M4719" s="112">
        <f t="shared" ca="1" si="880"/>
        <v>1249.5270062188429</v>
      </c>
      <c r="N4719" s="106"/>
      <c r="O4719" s="109">
        <f t="shared" ca="1" si="883"/>
        <v>616.79067608077435</v>
      </c>
      <c r="P4719" s="113">
        <f t="shared" ca="1" si="884"/>
        <v>1</v>
      </c>
      <c r="Q4719" s="114">
        <f t="shared" ca="1" si="881"/>
        <v>45</v>
      </c>
    </row>
    <row r="4720" spans="5:17" x14ac:dyDescent="0.35">
      <c r="E4720">
        <f t="shared" si="885"/>
        <v>4693</v>
      </c>
      <c r="F4720" s="109">
        <f t="shared" ca="1" si="876"/>
        <v>1.6082516910007161</v>
      </c>
      <c r="G4720" s="110">
        <f t="shared" ca="1" si="886"/>
        <v>9381.6966196002923</v>
      </c>
      <c r="H4720" s="92">
        <f t="shared" si="877"/>
        <v>4693</v>
      </c>
      <c r="I4720" s="109">
        <f t="shared" ca="1" si="878"/>
        <v>2.1241161065997849</v>
      </c>
      <c r="J4720" s="51">
        <f t="shared" ca="1" si="882"/>
        <v>10629.615374128134</v>
      </c>
      <c r="K4720" s="51">
        <f t="shared" ca="1" si="887"/>
        <v>10631.739490234733</v>
      </c>
      <c r="L4720" s="111">
        <f t="shared" ca="1" si="879"/>
        <v>307</v>
      </c>
      <c r="M4720" s="112">
        <f t="shared" ca="1" si="880"/>
        <v>1250.042870634441</v>
      </c>
      <c r="N4720" s="106"/>
      <c r="O4720" s="109">
        <f t="shared" ca="1" si="883"/>
        <v>2335.2284323130566</v>
      </c>
      <c r="P4720" s="113">
        <f t="shared" ca="1" si="884"/>
        <v>1</v>
      </c>
      <c r="Q4720" s="114">
        <f t="shared" ca="1" si="881"/>
        <v>198</v>
      </c>
    </row>
    <row r="4721" spans="5:17" x14ac:dyDescent="0.35">
      <c r="E4721">
        <f t="shared" si="885"/>
        <v>4694</v>
      </c>
      <c r="F4721" s="109">
        <f t="shared" ca="1" si="876"/>
        <v>0.94744703061140478</v>
      </c>
      <c r="G4721" s="110">
        <f t="shared" ca="1" si="886"/>
        <v>9382.6440666309045</v>
      </c>
      <c r="H4721" s="92">
        <f t="shared" si="877"/>
        <v>4694</v>
      </c>
      <c r="I4721" s="109">
        <f t="shared" ca="1" si="878"/>
        <v>4.5122789651021904</v>
      </c>
      <c r="J4721" s="51">
        <f t="shared" ca="1" si="882"/>
        <v>10631.739490234733</v>
      </c>
      <c r="K4721" s="51">
        <f t="shared" ca="1" si="887"/>
        <v>10636.251769199835</v>
      </c>
      <c r="L4721" s="111">
        <f t="shared" ca="1" si="879"/>
        <v>306</v>
      </c>
      <c r="M4721" s="112">
        <f t="shared" ca="1" si="880"/>
        <v>1253.6077025689301</v>
      </c>
      <c r="N4721" s="106"/>
      <c r="O4721" s="109">
        <f t="shared" ca="1" si="883"/>
        <v>7280.3353236642215</v>
      </c>
      <c r="P4721" s="113">
        <f t="shared" ca="1" si="884"/>
        <v>1</v>
      </c>
      <c r="Q4721" s="114">
        <f t="shared" ca="1" si="881"/>
        <v>440</v>
      </c>
    </row>
    <row r="4722" spans="5:17" x14ac:dyDescent="0.35">
      <c r="E4722">
        <f t="shared" si="885"/>
        <v>4695</v>
      </c>
      <c r="F4722" s="109">
        <f t="shared" ca="1" si="876"/>
        <v>0.95856348440312877</v>
      </c>
      <c r="G4722" s="110">
        <f t="shared" ca="1" si="886"/>
        <v>9383.602630115307</v>
      </c>
      <c r="H4722" s="92">
        <f t="shared" si="877"/>
        <v>4695</v>
      </c>
      <c r="I4722" s="109">
        <f t="shared" ca="1" si="878"/>
        <v>3.1522832900900024</v>
      </c>
      <c r="J4722" s="51">
        <f t="shared" ca="1" si="882"/>
        <v>10636.251769199835</v>
      </c>
      <c r="K4722" s="51">
        <f t="shared" ca="1" si="887"/>
        <v>10639.404052489925</v>
      </c>
      <c r="L4722" s="111">
        <f t="shared" ca="1" si="879"/>
        <v>305</v>
      </c>
      <c r="M4722" s="112">
        <f t="shared" ca="1" si="880"/>
        <v>1255.8014223746177</v>
      </c>
      <c r="N4722" s="106"/>
      <c r="O4722" s="109">
        <f t="shared" ca="1" si="883"/>
        <v>10645.320410340782</v>
      </c>
      <c r="P4722" s="113">
        <f t="shared" ca="1" si="884"/>
        <v>1</v>
      </c>
      <c r="Q4722" s="114">
        <f t="shared" ca="1" si="881"/>
        <v>301</v>
      </c>
    </row>
    <row r="4723" spans="5:17" x14ac:dyDescent="0.35">
      <c r="E4723">
        <f t="shared" si="885"/>
        <v>4696</v>
      </c>
      <c r="F4723" s="109">
        <f t="shared" ca="1" si="876"/>
        <v>5.1441235264602767</v>
      </c>
      <c r="G4723" s="110">
        <f t="shared" ca="1" si="886"/>
        <v>9388.746753641768</v>
      </c>
      <c r="H4723" s="92">
        <f t="shared" si="877"/>
        <v>4696</v>
      </c>
      <c r="I4723" s="109">
        <f t="shared" ca="1" si="878"/>
        <v>1.0040319798285702</v>
      </c>
      <c r="J4723" s="51">
        <f t="shared" ca="1" si="882"/>
        <v>10639.404052489925</v>
      </c>
      <c r="K4723" s="51">
        <f t="shared" ca="1" si="887"/>
        <v>10640.408084469753</v>
      </c>
      <c r="L4723" s="111">
        <f t="shared" ca="1" si="879"/>
        <v>304</v>
      </c>
      <c r="M4723" s="112">
        <f t="shared" ca="1" si="880"/>
        <v>1251.6613308279848</v>
      </c>
      <c r="N4723" s="106"/>
      <c r="O4723" s="109">
        <f t="shared" ca="1" si="883"/>
        <v>118.00672982171936</v>
      </c>
      <c r="P4723" s="113">
        <f t="shared" ca="1" si="884"/>
        <v>0</v>
      </c>
      <c r="Q4723" s="114">
        <f t="shared" ca="1" si="881"/>
        <v>0</v>
      </c>
    </row>
    <row r="4724" spans="5:17" x14ac:dyDescent="0.35">
      <c r="E4724">
        <f t="shared" si="885"/>
        <v>4697</v>
      </c>
      <c r="F4724" s="109">
        <f t="shared" ca="1" si="876"/>
        <v>0.1872574578613852</v>
      </c>
      <c r="G4724" s="110">
        <f t="shared" ca="1" si="886"/>
        <v>9388.9340110996291</v>
      </c>
      <c r="H4724" s="92">
        <f t="shared" si="877"/>
        <v>4697</v>
      </c>
      <c r="I4724" s="109">
        <f t="shared" ca="1" si="878"/>
        <v>0.70957540537202657</v>
      </c>
      <c r="J4724" s="51">
        <f t="shared" ca="1" si="882"/>
        <v>10640.408084469753</v>
      </c>
      <c r="K4724" s="51">
        <f t="shared" ca="1" si="887"/>
        <v>10641.117659875124</v>
      </c>
      <c r="L4724" s="111">
        <f t="shared" ca="1" si="879"/>
        <v>303</v>
      </c>
      <c r="M4724" s="112">
        <f t="shared" ca="1" si="880"/>
        <v>1252.1836487754954</v>
      </c>
      <c r="N4724" s="106"/>
      <c r="O4724" s="109">
        <f t="shared" ca="1" si="883"/>
        <v>6486.4110599110008</v>
      </c>
      <c r="P4724" s="113">
        <f t="shared" ca="1" si="884"/>
        <v>1</v>
      </c>
      <c r="Q4724" s="114">
        <f t="shared" ca="1" si="881"/>
        <v>383</v>
      </c>
    </row>
    <row r="4725" spans="5:17" x14ac:dyDescent="0.35">
      <c r="E4725">
        <f t="shared" si="885"/>
        <v>4698</v>
      </c>
      <c r="F4725" s="109">
        <f t="shared" ca="1" si="876"/>
        <v>1.1005741461624259</v>
      </c>
      <c r="G4725" s="110">
        <f t="shared" ca="1" si="886"/>
        <v>9390.0345852457922</v>
      </c>
      <c r="H4725" s="92">
        <f t="shared" si="877"/>
        <v>4698</v>
      </c>
      <c r="I4725" s="109">
        <f t="shared" ca="1" si="878"/>
        <v>1.9112604142709244</v>
      </c>
      <c r="J4725" s="51">
        <f t="shared" ca="1" si="882"/>
        <v>10641.117659875124</v>
      </c>
      <c r="K4725" s="51">
        <f t="shared" ca="1" si="887"/>
        <v>10643.028920289395</v>
      </c>
      <c r="L4725" s="111">
        <f t="shared" ca="1" si="879"/>
        <v>302</v>
      </c>
      <c r="M4725" s="112">
        <f t="shared" ca="1" si="880"/>
        <v>1252.9943350436024</v>
      </c>
      <c r="N4725" s="106"/>
      <c r="O4725" s="109">
        <f t="shared" ca="1" si="883"/>
        <v>1719.1892135606338</v>
      </c>
      <c r="P4725" s="113">
        <f t="shared" ca="1" si="884"/>
        <v>1</v>
      </c>
      <c r="Q4725" s="114">
        <f t="shared" ca="1" si="881"/>
        <v>123</v>
      </c>
    </row>
    <row r="4726" spans="5:17" x14ac:dyDescent="0.35">
      <c r="E4726">
        <f t="shared" si="885"/>
        <v>4699</v>
      </c>
      <c r="F4726" s="109">
        <f t="shared" ca="1" si="876"/>
        <v>1.1417874715355985</v>
      </c>
      <c r="G4726" s="110">
        <f t="shared" ca="1" si="886"/>
        <v>9391.1763727173275</v>
      </c>
      <c r="H4726" s="92">
        <f t="shared" si="877"/>
        <v>4699</v>
      </c>
      <c r="I4726" s="109">
        <f t="shared" ca="1" si="878"/>
        <v>0.24694650541098448</v>
      </c>
      <c r="J4726" s="51">
        <f t="shared" ca="1" si="882"/>
        <v>10643.028920289395</v>
      </c>
      <c r="K4726" s="51">
        <f t="shared" ca="1" si="887"/>
        <v>10643.275866794806</v>
      </c>
      <c r="L4726" s="111">
        <f t="shared" ca="1" si="879"/>
        <v>301</v>
      </c>
      <c r="M4726" s="112">
        <f t="shared" ca="1" si="880"/>
        <v>1252.0994940774781</v>
      </c>
      <c r="N4726" s="106"/>
      <c r="O4726" s="109">
        <f t="shared" ca="1" si="883"/>
        <v>10155.903218527719</v>
      </c>
      <c r="P4726" s="113">
        <f t="shared" ca="1" si="884"/>
        <v>1</v>
      </c>
      <c r="Q4726" s="114">
        <f t="shared" ca="1" si="881"/>
        <v>522</v>
      </c>
    </row>
    <row r="4727" spans="5:17" x14ac:dyDescent="0.35">
      <c r="E4727">
        <f t="shared" si="885"/>
        <v>4700</v>
      </c>
      <c r="F4727" s="109">
        <f t="shared" ca="1" si="876"/>
        <v>1.3667315949276162</v>
      </c>
      <c r="G4727" s="110">
        <f t="shared" ca="1" si="886"/>
        <v>9392.5431043122553</v>
      </c>
      <c r="H4727" s="92">
        <f t="shared" si="877"/>
        <v>4700</v>
      </c>
      <c r="I4727" s="109">
        <f t="shared" ca="1" si="878"/>
        <v>4.579706744600033</v>
      </c>
      <c r="J4727" s="51">
        <f t="shared" ca="1" si="882"/>
        <v>10643.275866794806</v>
      </c>
      <c r="K4727" s="51">
        <f t="shared" ca="1" si="887"/>
        <v>10647.855573539406</v>
      </c>
      <c r="L4727" s="111">
        <f t="shared" ca="1" si="879"/>
        <v>300</v>
      </c>
      <c r="M4727" s="112">
        <f t="shared" ca="1" si="880"/>
        <v>1255.3124692271504</v>
      </c>
      <c r="N4727" s="106"/>
      <c r="O4727" s="109">
        <f t="shared" ca="1" si="883"/>
        <v>8304.3637089421663</v>
      </c>
      <c r="P4727" s="113">
        <f t="shared" ca="1" si="884"/>
        <v>1</v>
      </c>
      <c r="Q4727" s="114">
        <f t="shared" ca="1" si="881"/>
        <v>537</v>
      </c>
    </row>
    <row r="4728" spans="5:17" x14ac:dyDescent="0.35">
      <c r="E4728">
        <f t="shared" si="885"/>
        <v>4701</v>
      </c>
      <c r="F4728" s="109">
        <f t="shared" ca="1" si="876"/>
        <v>1.4943896390089388</v>
      </c>
      <c r="G4728" s="110">
        <f t="shared" ca="1" si="886"/>
        <v>9394.037493951264</v>
      </c>
      <c r="H4728" s="92">
        <f t="shared" si="877"/>
        <v>4701</v>
      </c>
      <c r="I4728" s="109">
        <f t="shared" ca="1" si="878"/>
        <v>0.81926691005136054</v>
      </c>
      <c r="J4728" s="51">
        <f t="shared" ca="1" si="882"/>
        <v>10647.855573539406</v>
      </c>
      <c r="K4728" s="51">
        <f t="shared" ca="1" si="887"/>
        <v>10648.674840449457</v>
      </c>
      <c r="L4728" s="111">
        <f t="shared" ca="1" si="879"/>
        <v>299</v>
      </c>
      <c r="M4728" s="112">
        <f t="shared" ca="1" si="880"/>
        <v>1254.6373464981934</v>
      </c>
      <c r="N4728" s="106"/>
      <c r="O4728" s="109">
        <f t="shared" ca="1" si="883"/>
        <v>688.81568070156004</v>
      </c>
      <c r="P4728" s="113">
        <f t="shared" ca="1" si="884"/>
        <v>1</v>
      </c>
      <c r="Q4728" s="114">
        <f t="shared" ca="1" si="881"/>
        <v>43</v>
      </c>
    </row>
    <row r="4729" spans="5:17" x14ac:dyDescent="0.35">
      <c r="E4729">
        <f t="shared" si="885"/>
        <v>4702</v>
      </c>
      <c r="F4729" s="109">
        <f t="shared" ca="1" si="876"/>
        <v>1.8140520785044569</v>
      </c>
      <c r="G4729" s="110">
        <f t="shared" ca="1" si="886"/>
        <v>9395.8515460297676</v>
      </c>
      <c r="H4729" s="92">
        <f t="shared" si="877"/>
        <v>4702</v>
      </c>
      <c r="I4729" s="109">
        <f t="shared" ca="1" si="878"/>
        <v>4.0832921470161789</v>
      </c>
      <c r="J4729" s="51">
        <f t="shared" ca="1" si="882"/>
        <v>10648.674840449457</v>
      </c>
      <c r="K4729" s="51">
        <f t="shared" ca="1" si="887"/>
        <v>10652.758132596473</v>
      </c>
      <c r="L4729" s="111">
        <f t="shared" ca="1" si="879"/>
        <v>298</v>
      </c>
      <c r="M4729" s="112">
        <f t="shared" ca="1" si="880"/>
        <v>1256.9065865667053</v>
      </c>
      <c r="N4729" s="106"/>
      <c r="O4729" s="109">
        <f t="shared" ca="1" si="883"/>
        <v>8333.2464251588663</v>
      </c>
      <c r="P4729" s="113">
        <f t="shared" ca="1" si="884"/>
        <v>1</v>
      </c>
      <c r="Q4729" s="114">
        <f t="shared" ca="1" si="881"/>
        <v>541</v>
      </c>
    </row>
    <row r="4730" spans="5:17" x14ac:dyDescent="0.35">
      <c r="E4730">
        <f t="shared" si="885"/>
        <v>4703</v>
      </c>
      <c r="F4730" s="109">
        <f t="shared" ca="1" si="876"/>
        <v>2.0272058776717774</v>
      </c>
      <c r="G4730" s="110">
        <f t="shared" ca="1" si="886"/>
        <v>9397.8787519074394</v>
      </c>
      <c r="H4730" s="92">
        <f t="shared" si="877"/>
        <v>4703</v>
      </c>
      <c r="I4730" s="109">
        <f t="shared" ca="1" si="878"/>
        <v>6.6473764820300394</v>
      </c>
      <c r="J4730" s="51">
        <f t="shared" ca="1" si="882"/>
        <v>10652.758132596473</v>
      </c>
      <c r="K4730" s="51">
        <f t="shared" ca="1" si="887"/>
        <v>10659.405509078502</v>
      </c>
      <c r="L4730" s="111">
        <f t="shared" ca="1" si="879"/>
        <v>297</v>
      </c>
      <c r="M4730" s="112">
        <f t="shared" ca="1" si="880"/>
        <v>1261.5267571710629</v>
      </c>
      <c r="N4730" s="106"/>
      <c r="O4730" s="109">
        <f t="shared" ca="1" si="883"/>
        <v>1832.1571058234122</v>
      </c>
      <c r="P4730" s="113">
        <f t="shared" ca="1" si="884"/>
        <v>1</v>
      </c>
      <c r="Q4730" s="114">
        <f t="shared" ca="1" si="881"/>
        <v>129</v>
      </c>
    </row>
    <row r="4731" spans="5:17" x14ac:dyDescent="0.35">
      <c r="E4731">
        <f t="shared" si="885"/>
        <v>4704</v>
      </c>
      <c r="F4731" s="109">
        <f t="shared" ca="1" si="876"/>
        <v>2.4098960784077068</v>
      </c>
      <c r="G4731" s="110">
        <f t="shared" ca="1" si="886"/>
        <v>9400.288647985848</v>
      </c>
      <c r="H4731" s="92">
        <f t="shared" si="877"/>
        <v>4704</v>
      </c>
      <c r="I4731" s="109">
        <f t="shared" ca="1" si="878"/>
        <v>1.5794739761890588</v>
      </c>
      <c r="J4731" s="51">
        <f t="shared" ca="1" si="882"/>
        <v>10659.405509078502</v>
      </c>
      <c r="K4731" s="51">
        <f t="shared" ca="1" si="887"/>
        <v>10660.984983054692</v>
      </c>
      <c r="L4731" s="111">
        <f t="shared" ca="1" si="879"/>
        <v>296</v>
      </c>
      <c r="M4731" s="112">
        <f t="shared" ca="1" si="880"/>
        <v>1260.6963350688438</v>
      </c>
      <c r="N4731" s="106"/>
      <c r="O4731" s="109">
        <f t="shared" ca="1" si="883"/>
        <v>7647.6787455685499</v>
      </c>
      <c r="P4731" s="113">
        <f t="shared" ca="1" si="884"/>
        <v>1</v>
      </c>
      <c r="Q4731" s="114">
        <f t="shared" ca="1" si="881"/>
        <v>496</v>
      </c>
    </row>
    <row r="4732" spans="5:17" x14ac:dyDescent="0.35">
      <c r="E4732">
        <f t="shared" si="885"/>
        <v>4705</v>
      </c>
      <c r="F4732" s="109">
        <f t="shared" ca="1" si="876"/>
        <v>4.5848030305881897</v>
      </c>
      <c r="G4732" s="110">
        <f t="shared" ca="1" si="886"/>
        <v>9404.8734510164359</v>
      </c>
      <c r="H4732" s="92">
        <f t="shared" si="877"/>
        <v>4705</v>
      </c>
      <c r="I4732" s="109">
        <f t="shared" ca="1" si="878"/>
        <v>5.5051160199557065</v>
      </c>
      <c r="J4732" s="51">
        <f t="shared" ca="1" si="882"/>
        <v>10660.984983054692</v>
      </c>
      <c r="K4732" s="51">
        <f t="shared" ca="1" si="887"/>
        <v>10666.490099074648</v>
      </c>
      <c r="L4732" s="111">
        <f t="shared" ca="1" si="879"/>
        <v>295</v>
      </c>
      <c r="M4732" s="112">
        <f t="shared" ca="1" si="880"/>
        <v>1261.6166480582124</v>
      </c>
      <c r="N4732" s="106"/>
      <c r="O4732" s="109">
        <f t="shared" ca="1" si="883"/>
        <v>5531.3431792430438</v>
      </c>
      <c r="P4732" s="113">
        <f t="shared" ca="1" si="884"/>
        <v>1</v>
      </c>
      <c r="Q4732" s="114">
        <f t="shared" ca="1" si="881"/>
        <v>321</v>
      </c>
    </row>
    <row r="4733" spans="5:17" x14ac:dyDescent="0.35">
      <c r="E4733">
        <f t="shared" si="885"/>
        <v>4706</v>
      </c>
      <c r="F4733" s="109">
        <f t="shared" ca="1" si="876"/>
        <v>1.5733286166967091</v>
      </c>
      <c r="G4733" s="110">
        <f t="shared" ca="1" si="886"/>
        <v>9406.4467796331319</v>
      </c>
      <c r="H4733" s="92">
        <f t="shared" si="877"/>
        <v>4706</v>
      </c>
      <c r="I4733" s="109">
        <f t="shared" ca="1" si="878"/>
        <v>0.9803150233146315</v>
      </c>
      <c r="J4733" s="51">
        <f t="shared" ca="1" si="882"/>
        <v>10666.490099074648</v>
      </c>
      <c r="K4733" s="51">
        <f t="shared" ca="1" si="887"/>
        <v>10667.470414097963</v>
      </c>
      <c r="L4733" s="111">
        <f t="shared" ca="1" si="879"/>
        <v>294</v>
      </c>
      <c r="M4733" s="112">
        <f t="shared" ca="1" si="880"/>
        <v>1261.023634464831</v>
      </c>
      <c r="N4733" s="106"/>
      <c r="O4733" s="109">
        <f t="shared" ca="1" si="883"/>
        <v>2574.8248846882598</v>
      </c>
      <c r="P4733" s="113">
        <f t="shared" ca="1" si="884"/>
        <v>1</v>
      </c>
      <c r="Q4733" s="114">
        <f t="shared" ca="1" si="881"/>
        <v>210</v>
      </c>
    </row>
    <row r="4734" spans="5:17" x14ac:dyDescent="0.35">
      <c r="E4734">
        <f t="shared" si="885"/>
        <v>4707</v>
      </c>
      <c r="F4734" s="109">
        <f t="shared" ca="1" si="876"/>
        <v>0.2338326091474883</v>
      </c>
      <c r="G4734" s="110">
        <f t="shared" ca="1" si="886"/>
        <v>9406.6806122422786</v>
      </c>
      <c r="H4734" s="92">
        <f t="shared" si="877"/>
        <v>4707</v>
      </c>
      <c r="I4734" s="109">
        <f t="shared" ca="1" si="878"/>
        <v>1.7652816809685068</v>
      </c>
      <c r="J4734" s="51">
        <f t="shared" ca="1" si="882"/>
        <v>10667.470414097963</v>
      </c>
      <c r="K4734" s="51">
        <f t="shared" ca="1" si="887"/>
        <v>10669.235695778931</v>
      </c>
      <c r="L4734" s="111">
        <f t="shared" ca="1" si="879"/>
        <v>293</v>
      </c>
      <c r="M4734" s="112">
        <f t="shared" ca="1" si="880"/>
        <v>1262.5550835366521</v>
      </c>
      <c r="N4734" s="106"/>
      <c r="O4734" s="109">
        <f t="shared" ca="1" si="883"/>
        <v>8443.5107215203079</v>
      </c>
      <c r="P4734" s="113">
        <f t="shared" ca="1" si="884"/>
        <v>1</v>
      </c>
      <c r="Q4734" s="114">
        <f t="shared" ca="1" si="881"/>
        <v>531</v>
      </c>
    </row>
    <row r="4735" spans="5:17" x14ac:dyDescent="0.35">
      <c r="E4735">
        <f t="shared" si="885"/>
        <v>4708</v>
      </c>
      <c r="F4735" s="109">
        <f t="shared" ca="1" si="876"/>
        <v>2.6010552792100823</v>
      </c>
      <c r="G4735" s="110">
        <f t="shared" ca="1" si="886"/>
        <v>9409.281667521489</v>
      </c>
      <c r="H4735" s="92">
        <f t="shared" si="877"/>
        <v>4708</v>
      </c>
      <c r="I4735" s="109">
        <f t="shared" ca="1" si="878"/>
        <v>1.0033410298826417</v>
      </c>
      <c r="J4735" s="51">
        <f t="shared" ca="1" si="882"/>
        <v>10669.235695778931</v>
      </c>
      <c r="K4735" s="51">
        <f t="shared" ca="1" si="887"/>
        <v>10670.239036808813</v>
      </c>
      <c r="L4735" s="111">
        <f t="shared" ca="1" si="879"/>
        <v>292</v>
      </c>
      <c r="M4735" s="112">
        <f t="shared" ca="1" si="880"/>
        <v>1260.9573692873237</v>
      </c>
      <c r="N4735" s="106"/>
      <c r="O4735" s="109">
        <f t="shared" ca="1" si="883"/>
        <v>5299.2482656022939</v>
      </c>
      <c r="P4735" s="113">
        <f t="shared" ca="1" si="884"/>
        <v>1</v>
      </c>
      <c r="Q4735" s="114">
        <f t="shared" ca="1" si="881"/>
        <v>317</v>
      </c>
    </row>
    <row r="4736" spans="5:17" x14ac:dyDescent="0.35">
      <c r="E4736">
        <f t="shared" si="885"/>
        <v>4709</v>
      </c>
      <c r="F4736" s="109">
        <f t="shared" ca="1" si="876"/>
        <v>0.46563907012121963</v>
      </c>
      <c r="G4736" s="110">
        <f t="shared" ca="1" si="886"/>
        <v>9409.747306591611</v>
      </c>
      <c r="H4736" s="92">
        <f t="shared" si="877"/>
        <v>4709</v>
      </c>
      <c r="I4736" s="109">
        <f t="shared" ca="1" si="878"/>
        <v>1.6290265142658358</v>
      </c>
      <c r="J4736" s="51">
        <f t="shared" ca="1" si="882"/>
        <v>10670.239036808813</v>
      </c>
      <c r="K4736" s="51">
        <f t="shared" ca="1" si="887"/>
        <v>10671.868063323078</v>
      </c>
      <c r="L4736" s="111">
        <f t="shared" ca="1" si="879"/>
        <v>291</v>
      </c>
      <c r="M4736" s="112">
        <f t="shared" ca="1" si="880"/>
        <v>1262.1207567314668</v>
      </c>
      <c r="N4736" s="106"/>
      <c r="O4736" s="109">
        <f t="shared" ca="1" si="883"/>
        <v>11236.654289381378</v>
      </c>
      <c r="P4736" s="113">
        <f t="shared" ca="1" si="884"/>
        <v>1</v>
      </c>
      <c r="Q4736" s="114">
        <f t="shared" ca="1" si="881"/>
        <v>53</v>
      </c>
    </row>
    <row r="4737" spans="5:17" x14ac:dyDescent="0.35">
      <c r="E4737">
        <f t="shared" si="885"/>
        <v>4710</v>
      </c>
      <c r="F4737" s="109">
        <f t="shared" ca="1" si="876"/>
        <v>2.5184482661193566</v>
      </c>
      <c r="G4737" s="110">
        <f t="shared" ca="1" si="886"/>
        <v>9412.2657548577299</v>
      </c>
      <c r="H4737" s="92">
        <f t="shared" si="877"/>
        <v>4710</v>
      </c>
      <c r="I4737" s="109">
        <f t="shared" ca="1" si="878"/>
        <v>6.7451336872930492</v>
      </c>
      <c r="J4737" s="51">
        <f t="shared" ca="1" si="882"/>
        <v>10671.868063323078</v>
      </c>
      <c r="K4737" s="51">
        <f t="shared" ca="1" si="887"/>
        <v>10678.613197010371</v>
      </c>
      <c r="L4737" s="111">
        <f t="shared" ca="1" si="879"/>
        <v>290</v>
      </c>
      <c r="M4737" s="112">
        <f t="shared" ca="1" si="880"/>
        <v>1266.3474421526407</v>
      </c>
      <c r="N4737" s="106"/>
      <c r="O4737" s="109">
        <f t="shared" ca="1" si="883"/>
        <v>2696.4628168651748</v>
      </c>
      <c r="P4737" s="113">
        <f t="shared" ca="1" si="884"/>
        <v>1</v>
      </c>
      <c r="Q4737" s="114">
        <f t="shared" ca="1" si="881"/>
        <v>231</v>
      </c>
    </row>
    <row r="4738" spans="5:17" x14ac:dyDescent="0.35">
      <c r="E4738">
        <f t="shared" si="885"/>
        <v>4711</v>
      </c>
      <c r="F4738" s="109">
        <f t="shared" ca="1" si="876"/>
        <v>0.67911239711884785</v>
      </c>
      <c r="G4738" s="110">
        <f t="shared" ca="1" si="886"/>
        <v>9412.9448672548497</v>
      </c>
      <c r="H4738" s="92">
        <f t="shared" si="877"/>
        <v>4711</v>
      </c>
      <c r="I4738" s="109">
        <f t="shared" ca="1" si="878"/>
        <v>3.5063036788859199</v>
      </c>
      <c r="J4738" s="51">
        <f t="shared" ca="1" si="882"/>
        <v>10678.613197010371</v>
      </c>
      <c r="K4738" s="51">
        <f t="shared" ca="1" si="887"/>
        <v>10682.119500689256</v>
      </c>
      <c r="L4738" s="111">
        <f t="shared" ca="1" si="879"/>
        <v>289</v>
      </c>
      <c r="M4738" s="112">
        <f t="shared" ca="1" si="880"/>
        <v>1269.1746334344061</v>
      </c>
      <c r="N4738" s="106"/>
      <c r="O4738" s="109">
        <f t="shared" ca="1" si="883"/>
        <v>10976.180612145585</v>
      </c>
      <c r="P4738" s="113">
        <f t="shared" ca="1" si="884"/>
        <v>1</v>
      </c>
      <c r="Q4738" s="114">
        <f t="shared" ca="1" si="881"/>
        <v>153</v>
      </c>
    </row>
    <row r="4739" spans="5:17" x14ac:dyDescent="0.35">
      <c r="E4739">
        <f t="shared" si="885"/>
        <v>4712</v>
      </c>
      <c r="F4739" s="109">
        <f t="shared" ca="1" si="876"/>
        <v>4.0338446792480616</v>
      </c>
      <c r="G4739" s="110">
        <f t="shared" ca="1" si="886"/>
        <v>9416.9787119340981</v>
      </c>
      <c r="H4739" s="92">
        <f t="shared" si="877"/>
        <v>4712</v>
      </c>
      <c r="I4739" s="109">
        <f t="shared" ca="1" si="878"/>
        <v>0.26504178637100501</v>
      </c>
      <c r="J4739" s="51">
        <f t="shared" ca="1" si="882"/>
        <v>10682.119500689256</v>
      </c>
      <c r="K4739" s="51">
        <f t="shared" ca="1" si="887"/>
        <v>10682.384542475627</v>
      </c>
      <c r="L4739" s="111">
        <f t="shared" ca="1" si="879"/>
        <v>288</v>
      </c>
      <c r="M4739" s="112">
        <f t="shared" ca="1" si="880"/>
        <v>1265.4058305415292</v>
      </c>
      <c r="N4739" s="106"/>
      <c r="O4739" s="109">
        <f t="shared" ca="1" si="883"/>
        <v>8830.5242329784069</v>
      </c>
      <c r="P4739" s="113">
        <f t="shared" ca="1" si="884"/>
        <v>1</v>
      </c>
      <c r="Q4739" s="114">
        <f t="shared" ca="1" si="881"/>
        <v>512</v>
      </c>
    </row>
    <row r="4740" spans="5:17" x14ac:dyDescent="0.35">
      <c r="E4740">
        <f t="shared" si="885"/>
        <v>4713</v>
      </c>
      <c r="F4740" s="109">
        <f t="shared" ca="1" si="876"/>
        <v>1.0723683806920346</v>
      </c>
      <c r="G4740" s="110">
        <f t="shared" ca="1" si="886"/>
        <v>9418.0510803147899</v>
      </c>
      <c r="H4740" s="92">
        <f t="shared" si="877"/>
        <v>4713</v>
      </c>
      <c r="I4740" s="109">
        <f t="shared" ca="1" si="878"/>
        <v>0.15636549666711375</v>
      </c>
      <c r="J4740" s="51">
        <f t="shared" ca="1" si="882"/>
        <v>10682.384542475627</v>
      </c>
      <c r="K4740" s="51">
        <f t="shared" ca="1" si="887"/>
        <v>10682.540907972294</v>
      </c>
      <c r="L4740" s="111">
        <f t="shared" ca="1" si="879"/>
        <v>287</v>
      </c>
      <c r="M4740" s="112">
        <f t="shared" ca="1" si="880"/>
        <v>1264.4898276575041</v>
      </c>
      <c r="N4740" s="106"/>
      <c r="O4740" s="109">
        <f t="shared" ca="1" si="883"/>
        <v>5974.2387148300904</v>
      </c>
      <c r="P4740" s="113">
        <f t="shared" ca="1" si="884"/>
        <v>1</v>
      </c>
      <c r="Q4740" s="114">
        <f t="shared" ca="1" si="881"/>
        <v>376</v>
      </c>
    </row>
    <row r="4741" spans="5:17" x14ac:dyDescent="0.35">
      <c r="E4741">
        <f t="shared" si="885"/>
        <v>4714</v>
      </c>
      <c r="F4741" s="109">
        <f t="shared" ca="1" si="876"/>
        <v>4.5618560521402882</v>
      </c>
      <c r="G4741" s="110">
        <f t="shared" ca="1" si="886"/>
        <v>9422.6129363669297</v>
      </c>
      <c r="H4741" s="92">
        <f t="shared" si="877"/>
        <v>4714</v>
      </c>
      <c r="I4741" s="109">
        <f t="shared" ca="1" si="878"/>
        <v>3.9998166234572166</v>
      </c>
      <c r="J4741" s="51">
        <f t="shared" ca="1" si="882"/>
        <v>10682.540907972294</v>
      </c>
      <c r="K4741" s="51">
        <f t="shared" ca="1" si="887"/>
        <v>10686.54072459575</v>
      </c>
      <c r="L4741" s="111">
        <f t="shared" ca="1" si="879"/>
        <v>286</v>
      </c>
      <c r="M4741" s="112">
        <f t="shared" ca="1" si="880"/>
        <v>1263.9277882288206</v>
      </c>
      <c r="N4741" s="106"/>
      <c r="O4741" s="109">
        <f t="shared" ca="1" si="883"/>
        <v>4136.1787556892687</v>
      </c>
      <c r="P4741" s="113">
        <f t="shared" ca="1" si="884"/>
        <v>1</v>
      </c>
      <c r="Q4741" s="114">
        <f t="shared" ca="1" si="881"/>
        <v>323</v>
      </c>
    </row>
    <row r="4742" spans="5:17" x14ac:dyDescent="0.35">
      <c r="E4742">
        <f t="shared" si="885"/>
        <v>4715</v>
      </c>
      <c r="F4742" s="109">
        <f t="shared" ca="1" si="876"/>
        <v>3.9802680746152435</v>
      </c>
      <c r="G4742" s="110">
        <f t="shared" ca="1" si="886"/>
        <v>9426.5932044415458</v>
      </c>
      <c r="H4742" s="92">
        <f t="shared" si="877"/>
        <v>4715</v>
      </c>
      <c r="I4742" s="109">
        <f t="shared" ca="1" si="878"/>
        <v>0.69043125326576327</v>
      </c>
      <c r="J4742" s="51">
        <f t="shared" ca="1" si="882"/>
        <v>10686.54072459575</v>
      </c>
      <c r="K4742" s="51">
        <f t="shared" ca="1" si="887"/>
        <v>10687.231155849016</v>
      </c>
      <c r="L4742" s="111">
        <f t="shared" ca="1" si="879"/>
        <v>285</v>
      </c>
      <c r="M4742" s="112">
        <f t="shared" ca="1" si="880"/>
        <v>1260.6379514074706</v>
      </c>
      <c r="N4742" s="106"/>
      <c r="O4742" s="109">
        <f t="shared" ca="1" si="883"/>
        <v>5511.9382952911674</v>
      </c>
      <c r="P4742" s="113">
        <f t="shared" ca="1" si="884"/>
        <v>1</v>
      </c>
      <c r="Q4742" s="114">
        <f t="shared" ca="1" si="881"/>
        <v>318</v>
      </c>
    </row>
    <row r="4743" spans="5:17" x14ac:dyDescent="0.35">
      <c r="E4743">
        <f t="shared" si="885"/>
        <v>4716</v>
      </c>
      <c r="F4743" s="109">
        <f t="shared" ca="1" si="876"/>
        <v>1.7805204313641252</v>
      </c>
      <c r="G4743" s="110">
        <f t="shared" ca="1" si="886"/>
        <v>9428.3737248729103</v>
      </c>
      <c r="H4743" s="92">
        <f t="shared" si="877"/>
        <v>4716</v>
      </c>
      <c r="I4743" s="109">
        <f t="shared" ca="1" si="878"/>
        <v>3.2737200571618041</v>
      </c>
      <c r="J4743" s="51">
        <f t="shared" ca="1" si="882"/>
        <v>10687.231155849016</v>
      </c>
      <c r="K4743" s="51">
        <f t="shared" ca="1" si="887"/>
        <v>10690.504875906177</v>
      </c>
      <c r="L4743" s="111">
        <f t="shared" ca="1" si="879"/>
        <v>284</v>
      </c>
      <c r="M4743" s="112">
        <f t="shared" ca="1" si="880"/>
        <v>1262.1311510332671</v>
      </c>
      <c r="N4743" s="106"/>
      <c r="O4743" s="109">
        <f t="shared" ca="1" si="883"/>
        <v>9337.3734168271094</v>
      </c>
      <c r="P4743" s="113">
        <f t="shared" ca="1" si="884"/>
        <v>1</v>
      </c>
      <c r="Q4743" s="114">
        <f t="shared" ca="1" si="881"/>
        <v>562</v>
      </c>
    </row>
    <row r="4744" spans="5:17" x14ac:dyDescent="0.35">
      <c r="E4744">
        <f t="shared" si="885"/>
        <v>4717</v>
      </c>
      <c r="F4744" s="109">
        <f t="shared" ca="1" si="876"/>
        <v>0.10472682764210514</v>
      </c>
      <c r="G4744" s="110">
        <f t="shared" ca="1" si="886"/>
        <v>9428.4784517005519</v>
      </c>
      <c r="H4744" s="92">
        <f t="shared" si="877"/>
        <v>4717</v>
      </c>
      <c r="I4744" s="109">
        <f t="shared" ca="1" si="878"/>
        <v>2.9831688315773004</v>
      </c>
      <c r="J4744" s="51">
        <f t="shared" ca="1" si="882"/>
        <v>10690.504875906177</v>
      </c>
      <c r="K4744" s="51">
        <f t="shared" ca="1" si="887"/>
        <v>10693.488044737755</v>
      </c>
      <c r="L4744" s="111">
        <f t="shared" ca="1" si="879"/>
        <v>283</v>
      </c>
      <c r="M4744" s="112">
        <f t="shared" ca="1" si="880"/>
        <v>1265.0095930372026</v>
      </c>
      <c r="N4744" s="106"/>
      <c r="O4744" s="109">
        <f t="shared" ca="1" si="883"/>
        <v>10404.642930797429</v>
      </c>
      <c r="P4744" s="113">
        <f t="shared" ca="1" si="884"/>
        <v>1</v>
      </c>
      <c r="Q4744" s="114">
        <f t="shared" ca="1" si="881"/>
        <v>406</v>
      </c>
    </row>
    <row r="4745" spans="5:17" x14ac:dyDescent="0.35">
      <c r="E4745">
        <f t="shared" si="885"/>
        <v>4718</v>
      </c>
      <c r="F4745" s="109">
        <f t="shared" ca="1" si="876"/>
        <v>1.9719939002773135</v>
      </c>
      <c r="G4745" s="110">
        <f t="shared" ca="1" si="886"/>
        <v>9430.450445600829</v>
      </c>
      <c r="H4745" s="92">
        <f t="shared" si="877"/>
        <v>4718</v>
      </c>
      <c r="I4745" s="109">
        <f t="shared" ca="1" si="878"/>
        <v>1.6669633771733094</v>
      </c>
      <c r="J4745" s="51">
        <f t="shared" ca="1" si="882"/>
        <v>10693.488044737755</v>
      </c>
      <c r="K4745" s="51">
        <f t="shared" ca="1" si="887"/>
        <v>10695.155008114927</v>
      </c>
      <c r="L4745" s="111">
        <f t="shared" ca="1" si="879"/>
        <v>282</v>
      </c>
      <c r="M4745" s="112">
        <f t="shared" ca="1" si="880"/>
        <v>1264.7045625140981</v>
      </c>
      <c r="N4745" s="106"/>
      <c r="O4745" s="109">
        <f t="shared" ca="1" si="883"/>
        <v>11203.86797844469</v>
      </c>
      <c r="P4745" s="113">
        <f t="shared" ca="1" si="884"/>
        <v>1</v>
      </c>
      <c r="Q4745" s="114">
        <f t="shared" ca="1" si="881"/>
        <v>66</v>
      </c>
    </row>
    <row r="4746" spans="5:17" x14ac:dyDescent="0.35">
      <c r="E4746">
        <f t="shared" si="885"/>
        <v>4719</v>
      </c>
      <c r="F4746" s="109">
        <f t="shared" ca="1" si="876"/>
        <v>5.1342583241093918</v>
      </c>
      <c r="G4746" s="110">
        <f t="shared" ca="1" si="886"/>
        <v>9435.5847039249384</v>
      </c>
      <c r="H4746" s="92">
        <f t="shared" si="877"/>
        <v>4719</v>
      </c>
      <c r="I4746" s="109">
        <f t="shared" ca="1" si="878"/>
        <v>0.67048175346394689</v>
      </c>
      <c r="J4746" s="51">
        <f t="shared" ca="1" si="882"/>
        <v>10695.155008114927</v>
      </c>
      <c r="K4746" s="51">
        <f t="shared" ca="1" si="887"/>
        <v>10695.825489868392</v>
      </c>
      <c r="L4746" s="111">
        <f t="shared" ca="1" si="879"/>
        <v>281</v>
      </c>
      <c r="M4746" s="112">
        <f t="shared" ca="1" si="880"/>
        <v>1260.2407859434534</v>
      </c>
      <c r="N4746" s="106"/>
      <c r="O4746" s="109">
        <f t="shared" ca="1" si="883"/>
        <v>163.95714837370198</v>
      </c>
      <c r="P4746" s="113">
        <f t="shared" ca="1" si="884"/>
        <v>1</v>
      </c>
      <c r="Q4746" s="114">
        <f t="shared" ca="1" si="881"/>
        <v>2</v>
      </c>
    </row>
    <row r="4747" spans="5:17" x14ac:dyDescent="0.35">
      <c r="E4747">
        <f t="shared" si="885"/>
        <v>4720</v>
      </c>
      <c r="F4747" s="109">
        <f t="shared" ca="1" si="876"/>
        <v>0.89541275191706149</v>
      </c>
      <c r="G4747" s="110">
        <f t="shared" ca="1" si="886"/>
        <v>9436.4801166768557</v>
      </c>
      <c r="H4747" s="92">
        <f t="shared" si="877"/>
        <v>4720</v>
      </c>
      <c r="I4747" s="109">
        <f t="shared" ca="1" si="878"/>
        <v>1.223079518227193</v>
      </c>
      <c r="J4747" s="51">
        <f t="shared" ca="1" si="882"/>
        <v>10695.825489868392</v>
      </c>
      <c r="K4747" s="51">
        <f t="shared" ca="1" si="887"/>
        <v>10697.048569386619</v>
      </c>
      <c r="L4747" s="111">
        <f t="shared" ca="1" si="879"/>
        <v>280</v>
      </c>
      <c r="M4747" s="112">
        <f t="shared" ca="1" si="880"/>
        <v>1260.5684527097637</v>
      </c>
      <c r="N4747" s="106"/>
      <c r="O4747" s="109">
        <f t="shared" ca="1" si="883"/>
        <v>7083.858268189043</v>
      </c>
      <c r="P4747" s="113">
        <f t="shared" ca="1" si="884"/>
        <v>1</v>
      </c>
      <c r="Q4747" s="114">
        <f t="shared" ca="1" si="881"/>
        <v>452</v>
      </c>
    </row>
    <row r="4748" spans="5:17" x14ac:dyDescent="0.35">
      <c r="E4748">
        <f t="shared" si="885"/>
        <v>4721</v>
      </c>
      <c r="F4748" s="109">
        <f t="shared" ca="1" si="876"/>
        <v>7.8908852682820942</v>
      </c>
      <c r="G4748" s="110">
        <f t="shared" ca="1" si="886"/>
        <v>9444.3710019451373</v>
      </c>
      <c r="H4748" s="92">
        <f t="shared" si="877"/>
        <v>4721</v>
      </c>
      <c r="I4748" s="109">
        <f t="shared" ca="1" si="878"/>
        <v>4.090548490751428</v>
      </c>
      <c r="J4748" s="51">
        <f t="shared" ca="1" si="882"/>
        <v>10697.048569386619</v>
      </c>
      <c r="K4748" s="51">
        <f t="shared" ca="1" si="887"/>
        <v>10701.13911787737</v>
      </c>
      <c r="L4748" s="111">
        <f t="shared" ca="1" si="879"/>
        <v>279</v>
      </c>
      <c r="M4748" s="112">
        <f t="shared" ca="1" si="880"/>
        <v>1256.7681159322328</v>
      </c>
      <c r="N4748" s="106"/>
      <c r="O4748" s="109">
        <f t="shared" ca="1" si="883"/>
        <v>8705.3393938987574</v>
      </c>
      <c r="P4748" s="113">
        <f t="shared" ca="1" si="884"/>
        <v>1</v>
      </c>
      <c r="Q4748" s="114">
        <f t="shared" ca="1" si="881"/>
        <v>520</v>
      </c>
    </row>
    <row r="4749" spans="5:17" x14ac:dyDescent="0.35">
      <c r="E4749">
        <f t="shared" si="885"/>
        <v>4722</v>
      </c>
      <c r="F4749" s="109">
        <f t="shared" ca="1" si="876"/>
        <v>3.2434030607815845</v>
      </c>
      <c r="G4749" s="110">
        <f t="shared" ca="1" si="886"/>
        <v>9447.6144050059193</v>
      </c>
      <c r="H4749" s="92">
        <f t="shared" si="877"/>
        <v>4722</v>
      </c>
      <c r="I4749" s="109">
        <f t="shared" ca="1" si="878"/>
        <v>3.6143580894832268</v>
      </c>
      <c r="J4749" s="51">
        <f t="shared" ca="1" si="882"/>
        <v>10701.13911787737</v>
      </c>
      <c r="K4749" s="51">
        <f t="shared" ca="1" si="887"/>
        <v>10704.753475966854</v>
      </c>
      <c r="L4749" s="111">
        <f t="shared" ca="1" si="879"/>
        <v>278</v>
      </c>
      <c r="M4749" s="112">
        <f t="shared" ca="1" si="880"/>
        <v>1257.139070960935</v>
      </c>
      <c r="N4749" s="106"/>
      <c r="O4749" s="109">
        <f t="shared" ca="1" si="883"/>
        <v>6471.1245082295745</v>
      </c>
      <c r="P4749" s="113">
        <f t="shared" ca="1" si="884"/>
        <v>1</v>
      </c>
      <c r="Q4749" s="114">
        <f t="shared" ca="1" si="881"/>
        <v>376</v>
      </c>
    </row>
    <row r="4750" spans="5:17" x14ac:dyDescent="0.35">
      <c r="E4750">
        <f t="shared" si="885"/>
        <v>4723</v>
      </c>
      <c r="F4750" s="109">
        <f t="shared" ca="1" si="876"/>
        <v>0.95165008693378073</v>
      </c>
      <c r="G4750" s="110">
        <f t="shared" ca="1" si="886"/>
        <v>9448.5660550928533</v>
      </c>
      <c r="H4750" s="92">
        <f t="shared" si="877"/>
        <v>4723</v>
      </c>
      <c r="I4750" s="109">
        <f t="shared" ca="1" si="878"/>
        <v>0.34745208665728688</v>
      </c>
      <c r="J4750" s="51">
        <f t="shared" ca="1" si="882"/>
        <v>10704.753475966854</v>
      </c>
      <c r="K4750" s="51">
        <f t="shared" ca="1" si="887"/>
        <v>10705.100928053511</v>
      </c>
      <c r="L4750" s="111">
        <f t="shared" ca="1" si="879"/>
        <v>277</v>
      </c>
      <c r="M4750" s="112">
        <f t="shared" ca="1" si="880"/>
        <v>1256.5348729606576</v>
      </c>
      <c r="N4750" s="106"/>
      <c r="O4750" s="109">
        <f t="shared" ca="1" si="883"/>
        <v>4352.6981064531165</v>
      </c>
      <c r="P4750" s="113">
        <f t="shared" ca="1" si="884"/>
        <v>1</v>
      </c>
      <c r="Q4750" s="114">
        <f t="shared" ca="1" si="881"/>
        <v>317</v>
      </c>
    </row>
    <row r="4751" spans="5:17" x14ac:dyDescent="0.35">
      <c r="E4751">
        <f t="shared" si="885"/>
        <v>4724</v>
      </c>
      <c r="F4751" s="109">
        <f t="shared" ca="1" si="876"/>
        <v>0.2873215288309936</v>
      </c>
      <c r="G4751" s="110">
        <f t="shared" ca="1" si="886"/>
        <v>9448.8533766216842</v>
      </c>
      <c r="H4751" s="92">
        <f t="shared" si="877"/>
        <v>4724</v>
      </c>
      <c r="I4751" s="109">
        <f t="shared" ca="1" si="878"/>
        <v>1.3821716238586594</v>
      </c>
      <c r="J4751" s="51">
        <f t="shared" ca="1" si="882"/>
        <v>10705.100928053511</v>
      </c>
      <c r="K4751" s="51">
        <f t="shared" ca="1" si="887"/>
        <v>10706.483099677369</v>
      </c>
      <c r="L4751" s="111">
        <f t="shared" ca="1" si="879"/>
        <v>276</v>
      </c>
      <c r="M4751" s="112">
        <f t="shared" ca="1" si="880"/>
        <v>1257.6297230556847</v>
      </c>
      <c r="N4751" s="106"/>
      <c r="O4751" s="109">
        <f t="shared" ca="1" si="883"/>
        <v>2103.0303906651757</v>
      </c>
      <c r="P4751" s="113">
        <f t="shared" ca="1" si="884"/>
        <v>1</v>
      </c>
      <c r="Q4751" s="114">
        <f t="shared" ca="1" si="881"/>
        <v>155</v>
      </c>
    </row>
    <row r="4752" spans="5:17" x14ac:dyDescent="0.35">
      <c r="E4752">
        <f t="shared" si="885"/>
        <v>4725</v>
      </c>
      <c r="F4752" s="109">
        <f t="shared" ca="1" si="876"/>
        <v>0.34430561277913913</v>
      </c>
      <c r="G4752" s="110">
        <f t="shared" ca="1" si="886"/>
        <v>9449.1976822344641</v>
      </c>
      <c r="H4752" s="92">
        <f t="shared" si="877"/>
        <v>4725</v>
      </c>
      <c r="I4752" s="109">
        <f t="shared" ca="1" si="878"/>
        <v>6.4955175179461442</v>
      </c>
      <c r="J4752" s="51">
        <f t="shared" ca="1" si="882"/>
        <v>10706.483099677369</v>
      </c>
      <c r="K4752" s="51">
        <f t="shared" ca="1" si="887"/>
        <v>10712.978617195315</v>
      </c>
      <c r="L4752" s="111">
        <f t="shared" ca="1" si="879"/>
        <v>275</v>
      </c>
      <c r="M4752" s="112">
        <f t="shared" ca="1" si="880"/>
        <v>1263.7809349608506</v>
      </c>
      <c r="N4752" s="106"/>
      <c r="O4752" s="109">
        <f t="shared" ca="1" si="883"/>
        <v>6820.4665932060807</v>
      </c>
      <c r="P4752" s="113">
        <f t="shared" ca="1" si="884"/>
        <v>1</v>
      </c>
      <c r="Q4752" s="114">
        <f t="shared" ca="1" si="881"/>
        <v>432</v>
      </c>
    </row>
    <row r="4753" spans="5:17" x14ac:dyDescent="0.35">
      <c r="E4753">
        <f t="shared" si="885"/>
        <v>4726</v>
      </c>
      <c r="F4753" s="109">
        <f t="shared" ca="1" si="876"/>
        <v>0.31202981732236684</v>
      </c>
      <c r="G4753" s="110">
        <f t="shared" ca="1" si="886"/>
        <v>9449.5097120517858</v>
      </c>
      <c r="H4753" s="92">
        <f t="shared" si="877"/>
        <v>4726</v>
      </c>
      <c r="I4753" s="109">
        <f t="shared" ca="1" si="878"/>
        <v>0.84394424801976065</v>
      </c>
      <c r="J4753" s="51">
        <f t="shared" ca="1" si="882"/>
        <v>10712.978617195315</v>
      </c>
      <c r="K4753" s="51">
        <f t="shared" ca="1" si="887"/>
        <v>10713.822561443334</v>
      </c>
      <c r="L4753" s="111">
        <f t="shared" ca="1" si="879"/>
        <v>274</v>
      </c>
      <c r="M4753" s="112">
        <f t="shared" ca="1" si="880"/>
        <v>1264.3128493915483</v>
      </c>
      <c r="N4753" s="106"/>
      <c r="O4753" s="109">
        <f t="shared" ca="1" si="883"/>
        <v>8358.3651296520311</v>
      </c>
      <c r="P4753" s="113">
        <f t="shared" ca="1" si="884"/>
        <v>1</v>
      </c>
      <c r="Q4753" s="114">
        <f t="shared" ca="1" si="881"/>
        <v>539</v>
      </c>
    </row>
    <row r="4754" spans="5:17" x14ac:dyDescent="0.35">
      <c r="E4754">
        <f t="shared" si="885"/>
        <v>4727</v>
      </c>
      <c r="F4754" s="109">
        <f t="shared" ca="1" si="876"/>
        <v>1.6686169518040281</v>
      </c>
      <c r="G4754" s="110">
        <f t="shared" ca="1" si="886"/>
        <v>9451.1783290035892</v>
      </c>
      <c r="H4754" s="92">
        <f t="shared" si="877"/>
        <v>4727</v>
      </c>
      <c r="I4754" s="109">
        <f t="shared" ca="1" si="878"/>
        <v>4.7598554315523645</v>
      </c>
      <c r="J4754" s="51">
        <f t="shared" ca="1" si="882"/>
        <v>10713.822561443334</v>
      </c>
      <c r="K4754" s="51">
        <f t="shared" ca="1" si="887"/>
        <v>10718.582416874886</v>
      </c>
      <c r="L4754" s="111">
        <f t="shared" ca="1" si="879"/>
        <v>273</v>
      </c>
      <c r="M4754" s="112">
        <f t="shared" ca="1" si="880"/>
        <v>1267.4040878712967</v>
      </c>
      <c r="N4754" s="106"/>
      <c r="O4754" s="109">
        <f t="shared" ca="1" si="883"/>
        <v>10411.56681758691</v>
      </c>
      <c r="P4754" s="113">
        <f t="shared" ca="1" si="884"/>
        <v>1</v>
      </c>
      <c r="Q4754" s="114">
        <f t="shared" ca="1" si="881"/>
        <v>403</v>
      </c>
    </row>
    <row r="4755" spans="5:17" x14ac:dyDescent="0.35">
      <c r="E4755">
        <f t="shared" si="885"/>
        <v>4728</v>
      </c>
      <c r="F4755" s="109">
        <f t="shared" ca="1" si="876"/>
        <v>4.8218130593114523</v>
      </c>
      <c r="G4755" s="110">
        <f t="shared" ca="1" si="886"/>
        <v>9456.0001420629014</v>
      </c>
      <c r="H4755" s="92">
        <f t="shared" si="877"/>
        <v>4728</v>
      </c>
      <c r="I4755" s="109">
        <f t="shared" ca="1" si="878"/>
        <v>1.566583598867656</v>
      </c>
      <c r="J4755" s="51">
        <f t="shared" ca="1" si="882"/>
        <v>10718.582416874886</v>
      </c>
      <c r="K4755" s="51">
        <f t="shared" ca="1" si="887"/>
        <v>10720.149000473753</v>
      </c>
      <c r="L4755" s="111">
        <f t="shared" ca="1" si="879"/>
        <v>272</v>
      </c>
      <c r="M4755" s="112">
        <f t="shared" ca="1" si="880"/>
        <v>1264.148858410852</v>
      </c>
      <c r="N4755" s="106"/>
      <c r="O4755" s="109">
        <f t="shared" ca="1" si="883"/>
        <v>4876.6327890440334</v>
      </c>
      <c r="P4755" s="113">
        <f t="shared" ca="1" si="884"/>
        <v>1</v>
      </c>
      <c r="Q4755" s="114">
        <f t="shared" ca="1" si="881"/>
        <v>326</v>
      </c>
    </row>
    <row r="4756" spans="5:17" x14ac:dyDescent="0.35">
      <c r="E4756">
        <f t="shared" si="885"/>
        <v>4729</v>
      </c>
      <c r="F4756" s="109">
        <f t="shared" ca="1" si="876"/>
        <v>8.8203583175079064E-2</v>
      </c>
      <c r="G4756" s="110">
        <f t="shared" ca="1" si="886"/>
        <v>9456.088345646076</v>
      </c>
      <c r="H4756" s="92">
        <f t="shared" si="877"/>
        <v>4729</v>
      </c>
      <c r="I4756" s="109">
        <f t="shared" ca="1" si="878"/>
        <v>4.0000920911233537</v>
      </c>
      <c r="J4756" s="51">
        <f t="shared" ca="1" si="882"/>
        <v>10720.149000473753</v>
      </c>
      <c r="K4756" s="51">
        <f t="shared" ca="1" si="887"/>
        <v>10724.149092564876</v>
      </c>
      <c r="L4756" s="111">
        <f t="shared" ca="1" si="879"/>
        <v>271</v>
      </c>
      <c r="M4756" s="112">
        <f t="shared" ca="1" si="880"/>
        <v>1268.0607469187999</v>
      </c>
      <c r="N4756" s="106"/>
      <c r="O4756" s="109">
        <f t="shared" ca="1" si="883"/>
        <v>11018.430494770602</v>
      </c>
      <c r="P4756" s="113">
        <f t="shared" ca="1" si="884"/>
        <v>1</v>
      </c>
      <c r="Q4756" s="114">
        <f t="shared" ca="1" si="881"/>
        <v>131</v>
      </c>
    </row>
    <row r="4757" spans="5:17" x14ac:dyDescent="0.35">
      <c r="E4757">
        <f t="shared" si="885"/>
        <v>4730</v>
      </c>
      <c r="F4757" s="109">
        <f t="shared" ca="1" si="876"/>
        <v>1.0620216394797162</v>
      </c>
      <c r="G4757" s="110">
        <f t="shared" ca="1" si="886"/>
        <v>9457.1503672855561</v>
      </c>
      <c r="H4757" s="92">
        <f t="shared" si="877"/>
        <v>4730</v>
      </c>
      <c r="I4757" s="109">
        <f t="shared" ca="1" si="878"/>
        <v>3.5347608328502504</v>
      </c>
      <c r="J4757" s="51">
        <f t="shared" ca="1" si="882"/>
        <v>10724.149092564876</v>
      </c>
      <c r="K4757" s="51">
        <f t="shared" ca="1" si="887"/>
        <v>10727.683853397726</v>
      </c>
      <c r="L4757" s="111">
        <f t="shared" ca="1" si="879"/>
        <v>270</v>
      </c>
      <c r="M4757" s="112">
        <f t="shared" ca="1" si="880"/>
        <v>1270.5334861121701</v>
      </c>
      <c r="N4757" s="106"/>
      <c r="O4757" s="109">
        <f t="shared" ca="1" si="883"/>
        <v>9937.6624237193901</v>
      </c>
      <c r="P4757" s="113">
        <f t="shared" ca="1" si="884"/>
        <v>1</v>
      </c>
      <c r="Q4757" s="114">
        <f t="shared" ca="1" si="881"/>
        <v>571</v>
      </c>
    </row>
    <row r="4758" spans="5:17" x14ac:dyDescent="0.35">
      <c r="E4758">
        <f t="shared" si="885"/>
        <v>4731</v>
      </c>
      <c r="F4758" s="109">
        <f t="shared" ca="1" si="876"/>
        <v>3.4094215204620837</v>
      </c>
      <c r="G4758" s="110">
        <f t="shared" ca="1" si="886"/>
        <v>9460.5597888060183</v>
      </c>
      <c r="H4758" s="92">
        <f t="shared" si="877"/>
        <v>4731</v>
      </c>
      <c r="I4758" s="109">
        <f t="shared" ca="1" si="878"/>
        <v>2.4154452703351916</v>
      </c>
      <c r="J4758" s="51">
        <f t="shared" ca="1" si="882"/>
        <v>10727.683853397726</v>
      </c>
      <c r="K4758" s="51">
        <f t="shared" ca="1" si="887"/>
        <v>10730.099298668061</v>
      </c>
      <c r="L4758" s="111">
        <f t="shared" ca="1" si="879"/>
        <v>269</v>
      </c>
      <c r="M4758" s="112">
        <f t="shared" ca="1" si="880"/>
        <v>1269.5395098620429</v>
      </c>
      <c r="N4758" s="106"/>
      <c r="O4758" s="109">
        <f t="shared" ca="1" si="883"/>
        <v>7580.253937515964</v>
      </c>
      <c r="P4758" s="113">
        <f t="shared" ca="1" si="884"/>
        <v>1</v>
      </c>
      <c r="Q4758" s="114">
        <f t="shared" ca="1" si="881"/>
        <v>481</v>
      </c>
    </row>
    <row r="4759" spans="5:17" x14ac:dyDescent="0.35">
      <c r="E4759">
        <f t="shared" si="885"/>
        <v>4732</v>
      </c>
      <c r="F4759" s="109">
        <f t="shared" ca="1" si="876"/>
        <v>0.77893396525112768</v>
      </c>
      <c r="G4759" s="110">
        <f t="shared" ca="1" si="886"/>
        <v>9461.3387227712701</v>
      </c>
      <c r="H4759" s="92">
        <f t="shared" si="877"/>
        <v>4732</v>
      </c>
      <c r="I4759" s="109">
        <f t="shared" ca="1" si="878"/>
        <v>0.86656342577441303</v>
      </c>
      <c r="J4759" s="51">
        <f t="shared" ca="1" si="882"/>
        <v>10730.099298668061</v>
      </c>
      <c r="K4759" s="51">
        <f t="shared" ca="1" si="887"/>
        <v>10730.965862093835</v>
      </c>
      <c r="L4759" s="111">
        <f t="shared" ca="1" si="879"/>
        <v>268</v>
      </c>
      <c r="M4759" s="112">
        <f t="shared" ca="1" si="880"/>
        <v>1269.6271393225652</v>
      </c>
      <c r="N4759" s="106"/>
      <c r="O4759" s="109">
        <f t="shared" ca="1" si="883"/>
        <v>7745.9152532493781</v>
      </c>
      <c r="P4759" s="113">
        <f t="shared" ca="1" si="884"/>
        <v>1</v>
      </c>
      <c r="Q4759" s="114">
        <f t="shared" ca="1" si="881"/>
        <v>504</v>
      </c>
    </row>
    <row r="4760" spans="5:17" x14ac:dyDescent="0.35">
      <c r="E4760">
        <f t="shared" si="885"/>
        <v>4733</v>
      </c>
      <c r="F4760" s="109">
        <f t="shared" ca="1" si="876"/>
        <v>2.2874412263148454</v>
      </c>
      <c r="G4760" s="110">
        <f t="shared" ca="1" si="886"/>
        <v>9463.6261639975855</v>
      </c>
      <c r="H4760" s="92">
        <f t="shared" si="877"/>
        <v>4733</v>
      </c>
      <c r="I4760" s="109">
        <f t="shared" ca="1" si="878"/>
        <v>0.19432093131479522</v>
      </c>
      <c r="J4760" s="51">
        <f t="shared" ca="1" si="882"/>
        <v>10730.965862093835</v>
      </c>
      <c r="K4760" s="51">
        <f t="shared" ca="1" si="887"/>
        <v>10731.160183025149</v>
      </c>
      <c r="L4760" s="111">
        <f t="shared" ca="1" si="879"/>
        <v>267</v>
      </c>
      <c r="M4760" s="112">
        <f t="shared" ca="1" si="880"/>
        <v>1267.5340190275638</v>
      </c>
      <c r="N4760" s="106"/>
      <c r="O4760" s="109">
        <f t="shared" ca="1" si="883"/>
        <v>6628.7744095767766</v>
      </c>
      <c r="P4760" s="113">
        <f t="shared" ca="1" si="884"/>
        <v>1</v>
      </c>
      <c r="Q4760" s="114">
        <f t="shared" ca="1" si="881"/>
        <v>398</v>
      </c>
    </row>
    <row r="4761" spans="5:17" x14ac:dyDescent="0.35">
      <c r="E4761">
        <f t="shared" si="885"/>
        <v>4734</v>
      </c>
      <c r="F4761" s="109">
        <f t="shared" ca="1" si="876"/>
        <v>0.38519806942019008</v>
      </c>
      <c r="G4761" s="110">
        <f t="shared" ca="1" si="886"/>
        <v>9464.0113620670054</v>
      </c>
      <c r="H4761" s="92">
        <f t="shared" si="877"/>
        <v>4734</v>
      </c>
      <c r="I4761" s="109">
        <f t="shared" ca="1" si="878"/>
        <v>1.6093201122708254</v>
      </c>
      <c r="J4761" s="51">
        <f t="shared" ca="1" si="882"/>
        <v>10731.160183025149</v>
      </c>
      <c r="K4761" s="51">
        <f t="shared" ca="1" si="887"/>
        <v>10732.769503137421</v>
      </c>
      <c r="L4761" s="111">
        <f t="shared" ca="1" si="879"/>
        <v>266</v>
      </c>
      <c r="M4761" s="112">
        <f t="shared" ca="1" si="880"/>
        <v>1268.7581410704151</v>
      </c>
      <c r="N4761" s="106"/>
      <c r="O4761" s="109">
        <f t="shared" ca="1" si="883"/>
        <v>2654.4731093072692</v>
      </c>
      <c r="P4761" s="113">
        <f t="shared" ca="1" si="884"/>
        <v>1</v>
      </c>
      <c r="Q4761" s="114">
        <f t="shared" ca="1" si="881"/>
        <v>228</v>
      </c>
    </row>
    <row r="4762" spans="5:17" x14ac:dyDescent="0.35">
      <c r="E4762">
        <f t="shared" si="885"/>
        <v>4735</v>
      </c>
      <c r="F4762" s="109">
        <f t="shared" ca="1" si="876"/>
        <v>2.1027697646315975</v>
      </c>
      <c r="G4762" s="110">
        <f t="shared" ca="1" si="886"/>
        <v>9466.1141318316368</v>
      </c>
      <c r="H4762" s="92">
        <f t="shared" si="877"/>
        <v>4735</v>
      </c>
      <c r="I4762" s="109">
        <f t="shared" ca="1" si="878"/>
        <v>2.5290334245871677</v>
      </c>
      <c r="J4762" s="51">
        <f t="shared" ca="1" si="882"/>
        <v>10732.769503137421</v>
      </c>
      <c r="K4762" s="51">
        <f t="shared" ca="1" si="887"/>
        <v>10735.298536562008</v>
      </c>
      <c r="L4762" s="111">
        <f t="shared" ca="1" si="879"/>
        <v>265</v>
      </c>
      <c r="M4762" s="112">
        <f t="shared" ca="1" si="880"/>
        <v>1269.1844047303712</v>
      </c>
      <c r="N4762" s="106"/>
      <c r="O4762" s="109">
        <f t="shared" ca="1" si="883"/>
        <v>6496.0190522070725</v>
      </c>
      <c r="P4762" s="113">
        <f t="shared" ca="1" si="884"/>
        <v>1</v>
      </c>
      <c r="Q4762" s="114">
        <f t="shared" ca="1" si="881"/>
        <v>385</v>
      </c>
    </row>
    <row r="4763" spans="5:17" x14ac:dyDescent="0.35">
      <c r="E4763">
        <f t="shared" si="885"/>
        <v>4736</v>
      </c>
      <c r="F4763" s="109">
        <f t="shared" ca="1" si="876"/>
        <v>1.0869851771615713</v>
      </c>
      <c r="G4763" s="110">
        <f t="shared" ca="1" si="886"/>
        <v>9467.201117008799</v>
      </c>
      <c r="H4763" s="92">
        <f t="shared" si="877"/>
        <v>4736</v>
      </c>
      <c r="I4763" s="109">
        <f t="shared" ca="1" si="878"/>
        <v>1.3958741337706388</v>
      </c>
      <c r="J4763" s="51">
        <f t="shared" ca="1" si="882"/>
        <v>10735.298536562008</v>
      </c>
      <c r="K4763" s="51">
        <f t="shared" ca="1" si="887"/>
        <v>10736.694410695778</v>
      </c>
      <c r="L4763" s="111">
        <f t="shared" ca="1" si="879"/>
        <v>264</v>
      </c>
      <c r="M4763" s="112">
        <f t="shared" ca="1" si="880"/>
        <v>1269.4932936869791</v>
      </c>
      <c r="N4763" s="106"/>
      <c r="O4763" s="109">
        <f t="shared" ca="1" si="883"/>
        <v>8290.4626076767527</v>
      </c>
      <c r="P4763" s="113">
        <f t="shared" ca="1" si="884"/>
        <v>1</v>
      </c>
      <c r="Q4763" s="114">
        <f t="shared" ca="1" si="881"/>
        <v>531</v>
      </c>
    </row>
    <row r="4764" spans="5:17" x14ac:dyDescent="0.35">
      <c r="E4764">
        <f t="shared" si="885"/>
        <v>4737</v>
      </c>
      <c r="F4764" s="109">
        <f t="shared" ref="F4764:F4827" ca="1" si="888">-(1/B$4)*LN(RAND())</f>
        <v>0.54502646597201798</v>
      </c>
      <c r="G4764" s="110">
        <f t="shared" ca="1" si="886"/>
        <v>9467.7461434747711</v>
      </c>
      <c r="H4764" s="92">
        <f t="shared" ref="H4764:H4827" si="889">E4764</f>
        <v>4737</v>
      </c>
      <c r="I4764" s="109">
        <f t="shared" ref="I4764:I4827" ca="1" si="890">-(1/B$5)*LN(RAND())</f>
        <v>11.65744398064828</v>
      </c>
      <c r="J4764" s="51">
        <f t="shared" ca="1" si="882"/>
        <v>10736.694410695778</v>
      </c>
      <c r="K4764" s="51">
        <f t="shared" ca="1" si="887"/>
        <v>10748.351854676426</v>
      </c>
      <c r="L4764" s="111">
        <f t="shared" ref="L4764:L4827" ca="1" si="891">COUNTIF(G$28:G$5027,"&lt;"&amp;K4764)-H4764</f>
        <v>263</v>
      </c>
      <c r="M4764" s="112">
        <f t="shared" ref="M4764:M4827" ca="1" si="892">K4764-G4764</f>
        <v>1280.6057112016551</v>
      </c>
      <c r="N4764" s="106"/>
      <c r="O4764" s="109">
        <f t="shared" ca="1" si="883"/>
        <v>978.79538897530881</v>
      </c>
      <c r="P4764" s="113">
        <f t="shared" ca="1" si="884"/>
        <v>1</v>
      </c>
      <c r="Q4764" s="114">
        <f t="shared" ref="Q4764:Q4827" ca="1" si="893">COUNTIF(G$28:G$5027,"&lt;"&amp;O4764)-COUNTIF(K$28:K$5027,"&lt;"&amp;O4764)</f>
        <v>76</v>
      </c>
    </row>
    <row r="4765" spans="5:17" x14ac:dyDescent="0.35">
      <c r="E4765">
        <f t="shared" si="885"/>
        <v>4738</v>
      </c>
      <c r="F4765" s="109">
        <f t="shared" ca="1" si="888"/>
        <v>1.7304735391504955</v>
      </c>
      <c r="G4765" s="110">
        <f t="shared" ca="1" si="886"/>
        <v>9469.476617013921</v>
      </c>
      <c r="H4765" s="92">
        <f t="shared" si="889"/>
        <v>4738</v>
      </c>
      <c r="I4765" s="109">
        <f t="shared" ca="1" si="890"/>
        <v>0.47527102739515303</v>
      </c>
      <c r="J4765" s="51">
        <f t="shared" ref="J4765:J4828" ca="1" si="894">MAX(G4765,K4764)</f>
        <v>10748.351854676426</v>
      </c>
      <c r="K4765" s="51">
        <f t="shared" ca="1" si="887"/>
        <v>10748.827125703821</v>
      </c>
      <c r="L4765" s="111">
        <f t="shared" ca="1" si="891"/>
        <v>262</v>
      </c>
      <c r="M4765" s="112">
        <f t="shared" ca="1" si="892"/>
        <v>1279.3505086899004</v>
      </c>
      <c r="N4765" s="106"/>
      <c r="O4765" s="109">
        <f t="shared" ref="O4765:O4828" ca="1" si="895">K$5027*RAND()</f>
        <v>9734.6778775512503</v>
      </c>
      <c r="P4765" s="113">
        <f t="shared" ref="P4765:P4828" ca="1" si="896">COUNTIF(J$28:J$5027,"&lt;"&amp;O4765)-COUNTIF(K$28:K$5027,"&lt;"&amp;O4765)</f>
        <v>1</v>
      </c>
      <c r="Q4765" s="114">
        <f t="shared" ca="1" si="893"/>
        <v>569</v>
      </c>
    </row>
    <row r="4766" spans="5:17" x14ac:dyDescent="0.35">
      <c r="E4766">
        <f t="shared" ref="E4766:E4829" si="897">E4765+1</f>
        <v>4739</v>
      </c>
      <c r="F4766" s="109">
        <f t="shared" ca="1" si="888"/>
        <v>1.0661315022426183</v>
      </c>
      <c r="G4766" s="110">
        <f t="shared" ref="G4766:G4829" ca="1" si="898">G4765+F4766</f>
        <v>9470.5427485161636</v>
      </c>
      <c r="H4766" s="92">
        <f t="shared" si="889"/>
        <v>4739</v>
      </c>
      <c r="I4766" s="109">
        <f t="shared" ca="1" si="890"/>
        <v>0.78689455521415363</v>
      </c>
      <c r="J4766" s="51">
        <f t="shared" ca="1" si="894"/>
        <v>10748.827125703821</v>
      </c>
      <c r="K4766" s="51">
        <f t="shared" ref="K4766:K4829" ca="1" si="899">J4766+I4766</f>
        <v>10749.614020259036</v>
      </c>
      <c r="L4766" s="111">
        <f t="shared" ca="1" si="891"/>
        <v>261</v>
      </c>
      <c r="M4766" s="112">
        <f t="shared" ca="1" si="892"/>
        <v>1279.0712717428723</v>
      </c>
      <c r="N4766" s="106"/>
      <c r="O4766" s="109">
        <f t="shared" ca="1" si="895"/>
        <v>8268.6129060106887</v>
      </c>
      <c r="P4766" s="113">
        <f t="shared" ca="1" si="896"/>
        <v>1</v>
      </c>
      <c r="Q4766" s="114">
        <f t="shared" ca="1" si="893"/>
        <v>537</v>
      </c>
    </row>
    <row r="4767" spans="5:17" x14ac:dyDescent="0.35">
      <c r="E4767">
        <f t="shared" si="897"/>
        <v>4740</v>
      </c>
      <c r="F4767" s="109">
        <f t="shared" ca="1" si="888"/>
        <v>3.4911787654317421</v>
      </c>
      <c r="G4767" s="110">
        <f t="shared" ca="1" si="898"/>
        <v>9474.0339272815945</v>
      </c>
      <c r="H4767" s="92">
        <f t="shared" si="889"/>
        <v>4740</v>
      </c>
      <c r="I4767" s="109">
        <f t="shared" ca="1" si="890"/>
        <v>1.6300810160764065</v>
      </c>
      <c r="J4767" s="51">
        <f t="shared" ca="1" si="894"/>
        <v>10749.614020259036</v>
      </c>
      <c r="K4767" s="51">
        <f t="shared" ca="1" si="899"/>
        <v>10751.244101275111</v>
      </c>
      <c r="L4767" s="111">
        <f t="shared" ca="1" si="891"/>
        <v>260</v>
      </c>
      <c r="M4767" s="112">
        <f t="shared" ca="1" si="892"/>
        <v>1277.2101739935169</v>
      </c>
      <c r="N4767" s="106"/>
      <c r="O4767" s="109">
        <f t="shared" ca="1" si="895"/>
        <v>4377.1422792230214</v>
      </c>
      <c r="P4767" s="113">
        <f t="shared" ca="1" si="896"/>
        <v>1</v>
      </c>
      <c r="Q4767" s="114">
        <f t="shared" ca="1" si="893"/>
        <v>313</v>
      </c>
    </row>
    <row r="4768" spans="5:17" x14ac:dyDescent="0.35">
      <c r="E4768">
        <f t="shared" si="897"/>
        <v>4741</v>
      </c>
      <c r="F4768" s="109">
        <f t="shared" ca="1" si="888"/>
        <v>2.9677124593727138</v>
      </c>
      <c r="G4768" s="110">
        <f t="shared" ca="1" si="898"/>
        <v>9477.0016397409672</v>
      </c>
      <c r="H4768" s="92">
        <f t="shared" si="889"/>
        <v>4741</v>
      </c>
      <c r="I4768" s="109">
        <f t="shared" ca="1" si="890"/>
        <v>4.9573349461945533</v>
      </c>
      <c r="J4768" s="51">
        <f t="shared" ca="1" si="894"/>
        <v>10751.244101275111</v>
      </c>
      <c r="K4768" s="51">
        <f t="shared" ca="1" si="899"/>
        <v>10756.201436221307</v>
      </c>
      <c r="L4768" s="111">
        <f t="shared" ca="1" si="891"/>
        <v>259</v>
      </c>
      <c r="M4768" s="112">
        <f t="shared" ca="1" si="892"/>
        <v>1279.1997964803395</v>
      </c>
      <c r="N4768" s="106"/>
      <c r="O4768" s="109">
        <f t="shared" ca="1" si="895"/>
        <v>7084.791752676646</v>
      </c>
      <c r="P4768" s="113">
        <f t="shared" ca="1" si="896"/>
        <v>1</v>
      </c>
      <c r="Q4768" s="114">
        <f t="shared" ca="1" si="893"/>
        <v>453</v>
      </c>
    </row>
    <row r="4769" spans="5:17" x14ac:dyDescent="0.35">
      <c r="E4769">
        <f t="shared" si="897"/>
        <v>4742</v>
      </c>
      <c r="F4769" s="109">
        <f t="shared" ca="1" si="888"/>
        <v>1.336418589894345</v>
      </c>
      <c r="G4769" s="110">
        <f t="shared" ca="1" si="898"/>
        <v>9478.3380583308608</v>
      </c>
      <c r="H4769" s="92">
        <f t="shared" si="889"/>
        <v>4742</v>
      </c>
      <c r="I4769" s="109">
        <f t="shared" ca="1" si="890"/>
        <v>4.468905848967121</v>
      </c>
      <c r="J4769" s="51">
        <f t="shared" ca="1" si="894"/>
        <v>10756.201436221307</v>
      </c>
      <c r="K4769" s="51">
        <f t="shared" ca="1" si="899"/>
        <v>10760.670342070274</v>
      </c>
      <c r="L4769" s="111">
        <f t="shared" ca="1" si="891"/>
        <v>258</v>
      </c>
      <c r="M4769" s="112">
        <f t="shared" ca="1" si="892"/>
        <v>1282.3322837394135</v>
      </c>
      <c r="N4769" s="106"/>
      <c r="O4769" s="109">
        <f t="shared" ca="1" si="895"/>
        <v>5740.7235813129282</v>
      </c>
      <c r="P4769" s="113">
        <f t="shared" ca="1" si="896"/>
        <v>1</v>
      </c>
      <c r="Q4769" s="114">
        <f t="shared" ca="1" si="893"/>
        <v>338</v>
      </c>
    </row>
    <row r="4770" spans="5:17" x14ac:dyDescent="0.35">
      <c r="E4770">
        <f t="shared" si="897"/>
        <v>4743</v>
      </c>
      <c r="F4770" s="109">
        <f t="shared" ca="1" si="888"/>
        <v>2.1609366176091664</v>
      </c>
      <c r="G4770" s="110">
        <f t="shared" ca="1" si="898"/>
        <v>9480.4989949484698</v>
      </c>
      <c r="H4770" s="92">
        <f t="shared" si="889"/>
        <v>4743</v>
      </c>
      <c r="I4770" s="109">
        <f t="shared" ca="1" si="890"/>
        <v>0.47921708116525191</v>
      </c>
      <c r="J4770" s="51">
        <f t="shared" ca="1" si="894"/>
        <v>10760.670342070274</v>
      </c>
      <c r="K4770" s="51">
        <f t="shared" ca="1" si="899"/>
        <v>10761.149559151439</v>
      </c>
      <c r="L4770" s="111">
        <f t="shared" ca="1" si="891"/>
        <v>257</v>
      </c>
      <c r="M4770" s="112">
        <f t="shared" ca="1" si="892"/>
        <v>1280.6505642029697</v>
      </c>
      <c r="N4770" s="106"/>
      <c r="O4770" s="109">
        <f t="shared" ca="1" si="895"/>
        <v>3401.8141990259414</v>
      </c>
      <c r="P4770" s="113">
        <f t="shared" ca="1" si="896"/>
        <v>1</v>
      </c>
      <c r="Q4770" s="114">
        <f t="shared" ca="1" si="893"/>
        <v>269</v>
      </c>
    </row>
    <row r="4771" spans="5:17" x14ac:dyDescent="0.35">
      <c r="E4771">
        <f t="shared" si="897"/>
        <v>4744</v>
      </c>
      <c r="F4771" s="109">
        <f t="shared" ca="1" si="888"/>
        <v>8.3915224359297458</v>
      </c>
      <c r="G4771" s="110">
        <f t="shared" ca="1" si="898"/>
        <v>9488.8905173843996</v>
      </c>
      <c r="H4771" s="92">
        <f t="shared" si="889"/>
        <v>4744</v>
      </c>
      <c r="I4771" s="109">
        <f t="shared" ca="1" si="890"/>
        <v>1.7116707964048621</v>
      </c>
      <c r="J4771" s="51">
        <f t="shared" ca="1" si="894"/>
        <v>10761.149559151439</v>
      </c>
      <c r="K4771" s="51">
        <f t="shared" ca="1" si="899"/>
        <v>10762.861229947845</v>
      </c>
      <c r="L4771" s="111">
        <f t="shared" ca="1" si="891"/>
        <v>256</v>
      </c>
      <c r="M4771" s="112">
        <f t="shared" ca="1" si="892"/>
        <v>1273.970712563445</v>
      </c>
      <c r="N4771" s="106"/>
      <c r="O4771" s="109">
        <f t="shared" ca="1" si="895"/>
        <v>5094.7250895121933</v>
      </c>
      <c r="P4771" s="113">
        <f t="shared" ca="1" si="896"/>
        <v>1</v>
      </c>
      <c r="Q4771" s="114">
        <f t="shared" ca="1" si="893"/>
        <v>320</v>
      </c>
    </row>
    <row r="4772" spans="5:17" x14ac:dyDescent="0.35">
      <c r="E4772">
        <f t="shared" si="897"/>
        <v>4745</v>
      </c>
      <c r="F4772" s="109">
        <f t="shared" ca="1" si="888"/>
        <v>2.0798113258398327</v>
      </c>
      <c r="G4772" s="110">
        <f t="shared" ca="1" si="898"/>
        <v>9490.9703287102402</v>
      </c>
      <c r="H4772" s="92">
        <f t="shared" si="889"/>
        <v>4745</v>
      </c>
      <c r="I4772" s="109">
        <f t="shared" ca="1" si="890"/>
        <v>0.40315421661105266</v>
      </c>
      <c r="J4772" s="51">
        <f t="shared" ca="1" si="894"/>
        <v>10762.861229947845</v>
      </c>
      <c r="K4772" s="51">
        <f t="shared" ca="1" si="899"/>
        <v>10763.264384164455</v>
      </c>
      <c r="L4772" s="111">
        <f t="shared" ca="1" si="891"/>
        <v>255</v>
      </c>
      <c r="M4772" s="112">
        <f t="shared" ca="1" si="892"/>
        <v>1272.2940554542147</v>
      </c>
      <c r="N4772" s="106"/>
      <c r="O4772" s="109">
        <f t="shared" ca="1" si="895"/>
        <v>6222.9032659569439</v>
      </c>
      <c r="P4772" s="113">
        <f t="shared" ca="1" si="896"/>
        <v>1</v>
      </c>
      <c r="Q4772" s="114">
        <f t="shared" ca="1" si="893"/>
        <v>378</v>
      </c>
    </row>
    <row r="4773" spans="5:17" x14ac:dyDescent="0.35">
      <c r="E4773">
        <f t="shared" si="897"/>
        <v>4746</v>
      </c>
      <c r="F4773" s="109">
        <f t="shared" ca="1" si="888"/>
        <v>1.0756215983003496</v>
      </c>
      <c r="G4773" s="110">
        <f t="shared" ca="1" si="898"/>
        <v>9492.0459503085403</v>
      </c>
      <c r="H4773" s="92">
        <f t="shared" si="889"/>
        <v>4746</v>
      </c>
      <c r="I4773" s="109">
        <f t="shared" ca="1" si="890"/>
        <v>0.99090022258021537</v>
      </c>
      <c r="J4773" s="51">
        <f t="shared" ca="1" si="894"/>
        <v>10763.264384164455</v>
      </c>
      <c r="K4773" s="51">
        <f t="shared" ca="1" si="899"/>
        <v>10764.255284387034</v>
      </c>
      <c r="L4773" s="111">
        <f t="shared" ca="1" si="891"/>
        <v>254</v>
      </c>
      <c r="M4773" s="112">
        <f t="shared" ca="1" si="892"/>
        <v>1272.2093340784941</v>
      </c>
      <c r="N4773" s="106"/>
      <c r="O4773" s="109">
        <f t="shared" ca="1" si="895"/>
        <v>10087.104150671797</v>
      </c>
      <c r="P4773" s="113">
        <f t="shared" ca="1" si="896"/>
        <v>1</v>
      </c>
      <c r="Q4773" s="114">
        <f t="shared" ca="1" si="893"/>
        <v>546</v>
      </c>
    </row>
    <row r="4774" spans="5:17" x14ac:dyDescent="0.35">
      <c r="E4774">
        <f t="shared" si="897"/>
        <v>4747</v>
      </c>
      <c r="F4774" s="109">
        <f t="shared" ca="1" si="888"/>
        <v>1.4998193141289398</v>
      </c>
      <c r="G4774" s="110">
        <f t="shared" ca="1" si="898"/>
        <v>9493.5457696226695</v>
      </c>
      <c r="H4774" s="92">
        <f t="shared" si="889"/>
        <v>4747</v>
      </c>
      <c r="I4774" s="109">
        <f t="shared" ca="1" si="890"/>
        <v>3.3935476184362527</v>
      </c>
      <c r="J4774" s="51">
        <f t="shared" ca="1" si="894"/>
        <v>10764.255284387034</v>
      </c>
      <c r="K4774" s="51">
        <f t="shared" ca="1" si="899"/>
        <v>10767.64883200547</v>
      </c>
      <c r="L4774" s="111">
        <f t="shared" ca="1" si="891"/>
        <v>253</v>
      </c>
      <c r="M4774" s="112">
        <f t="shared" ca="1" si="892"/>
        <v>1274.103062382801</v>
      </c>
      <c r="N4774" s="106"/>
      <c r="O4774" s="109">
        <f t="shared" ca="1" si="895"/>
        <v>1484.0517751168661</v>
      </c>
      <c r="P4774" s="113">
        <f t="shared" ca="1" si="896"/>
        <v>1</v>
      </c>
      <c r="Q4774" s="114">
        <f t="shared" ca="1" si="893"/>
        <v>106</v>
      </c>
    </row>
    <row r="4775" spans="5:17" x14ac:dyDescent="0.35">
      <c r="E4775">
        <f t="shared" si="897"/>
        <v>4748</v>
      </c>
      <c r="F4775" s="109">
        <f t="shared" ca="1" si="888"/>
        <v>1.838261864105639</v>
      </c>
      <c r="G4775" s="110">
        <f t="shared" ca="1" si="898"/>
        <v>9495.3840314867757</v>
      </c>
      <c r="H4775" s="92">
        <f t="shared" si="889"/>
        <v>4748</v>
      </c>
      <c r="I4775" s="109">
        <f t="shared" ca="1" si="890"/>
        <v>0.38460794762147077</v>
      </c>
      <c r="J4775" s="51">
        <f t="shared" ca="1" si="894"/>
        <v>10767.64883200547</v>
      </c>
      <c r="K4775" s="51">
        <f t="shared" ca="1" si="899"/>
        <v>10768.033439953091</v>
      </c>
      <c r="L4775" s="111">
        <f t="shared" ca="1" si="891"/>
        <v>252</v>
      </c>
      <c r="M4775" s="112">
        <f t="shared" ca="1" si="892"/>
        <v>1272.6494084663154</v>
      </c>
      <c r="N4775" s="106"/>
      <c r="O4775" s="109">
        <f t="shared" ca="1" si="895"/>
        <v>1227.5488842233879</v>
      </c>
      <c r="P4775" s="113">
        <f t="shared" ca="1" si="896"/>
        <v>1</v>
      </c>
      <c r="Q4775" s="114">
        <f t="shared" ca="1" si="893"/>
        <v>89</v>
      </c>
    </row>
    <row r="4776" spans="5:17" x14ac:dyDescent="0.35">
      <c r="E4776">
        <f t="shared" si="897"/>
        <v>4749</v>
      </c>
      <c r="F4776" s="109">
        <f t="shared" ca="1" si="888"/>
        <v>1.386413775854956</v>
      </c>
      <c r="G4776" s="110">
        <f t="shared" ca="1" si="898"/>
        <v>9496.7704452626313</v>
      </c>
      <c r="H4776" s="92">
        <f t="shared" si="889"/>
        <v>4749</v>
      </c>
      <c r="I4776" s="109">
        <f t="shared" ca="1" si="890"/>
        <v>2.1753749841565511</v>
      </c>
      <c r="J4776" s="51">
        <f t="shared" ca="1" si="894"/>
        <v>10768.033439953091</v>
      </c>
      <c r="K4776" s="51">
        <f t="shared" ca="1" si="899"/>
        <v>10770.208814937248</v>
      </c>
      <c r="L4776" s="111">
        <f t="shared" ca="1" si="891"/>
        <v>251</v>
      </c>
      <c r="M4776" s="112">
        <f t="shared" ca="1" si="892"/>
        <v>1273.4383696746172</v>
      </c>
      <c r="N4776" s="106"/>
      <c r="O4776" s="109">
        <f t="shared" ca="1" si="895"/>
        <v>10434.819302098695</v>
      </c>
      <c r="P4776" s="113">
        <f t="shared" ca="1" si="896"/>
        <v>1</v>
      </c>
      <c r="Q4776" s="114">
        <f t="shared" ca="1" si="893"/>
        <v>384</v>
      </c>
    </row>
    <row r="4777" spans="5:17" x14ac:dyDescent="0.35">
      <c r="E4777">
        <f t="shared" si="897"/>
        <v>4750</v>
      </c>
      <c r="F4777" s="109">
        <f t="shared" ca="1" si="888"/>
        <v>1.2054864953823134</v>
      </c>
      <c r="G4777" s="110">
        <f t="shared" ca="1" si="898"/>
        <v>9497.9759317580138</v>
      </c>
      <c r="H4777" s="92">
        <f t="shared" si="889"/>
        <v>4750</v>
      </c>
      <c r="I4777" s="109">
        <f t="shared" ca="1" si="890"/>
        <v>1.0973897420024767</v>
      </c>
      <c r="J4777" s="51">
        <f t="shared" ca="1" si="894"/>
        <v>10770.208814937248</v>
      </c>
      <c r="K4777" s="51">
        <f t="shared" ca="1" si="899"/>
        <v>10771.306204679251</v>
      </c>
      <c r="L4777" s="111">
        <f t="shared" ca="1" si="891"/>
        <v>250</v>
      </c>
      <c r="M4777" s="112">
        <f t="shared" ca="1" si="892"/>
        <v>1273.3302729212373</v>
      </c>
      <c r="N4777" s="106"/>
      <c r="O4777" s="109">
        <f t="shared" ca="1" si="895"/>
        <v>8716.9935098796959</v>
      </c>
      <c r="P4777" s="113">
        <f t="shared" ca="1" si="896"/>
        <v>1</v>
      </c>
      <c r="Q4777" s="114">
        <f t="shared" ca="1" si="893"/>
        <v>522</v>
      </c>
    </row>
    <row r="4778" spans="5:17" x14ac:dyDescent="0.35">
      <c r="E4778">
        <f t="shared" si="897"/>
        <v>4751</v>
      </c>
      <c r="F4778" s="109">
        <f t="shared" ca="1" si="888"/>
        <v>4.750183792684826</v>
      </c>
      <c r="G4778" s="110">
        <f t="shared" ca="1" si="898"/>
        <v>9502.7261155506985</v>
      </c>
      <c r="H4778" s="92">
        <f t="shared" si="889"/>
        <v>4751</v>
      </c>
      <c r="I4778" s="109">
        <f t="shared" ca="1" si="890"/>
        <v>2.076057338648654</v>
      </c>
      <c r="J4778" s="51">
        <f t="shared" ca="1" si="894"/>
        <v>10771.306204679251</v>
      </c>
      <c r="K4778" s="51">
        <f t="shared" ca="1" si="899"/>
        <v>10773.3822620179</v>
      </c>
      <c r="L4778" s="111">
        <f t="shared" ca="1" si="891"/>
        <v>249</v>
      </c>
      <c r="M4778" s="112">
        <f t="shared" ca="1" si="892"/>
        <v>1270.6561464672013</v>
      </c>
      <c r="N4778" s="106"/>
      <c r="O4778" s="109">
        <f t="shared" ca="1" si="895"/>
        <v>1522.212234160932</v>
      </c>
      <c r="P4778" s="113">
        <f t="shared" ca="1" si="896"/>
        <v>1</v>
      </c>
      <c r="Q4778" s="114">
        <f t="shared" ca="1" si="893"/>
        <v>110</v>
      </c>
    </row>
    <row r="4779" spans="5:17" x14ac:dyDescent="0.35">
      <c r="E4779">
        <f t="shared" si="897"/>
        <v>4752</v>
      </c>
      <c r="F4779" s="109">
        <f t="shared" ca="1" si="888"/>
        <v>8.3263148188912145E-2</v>
      </c>
      <c r="G4779" s="110">
        <f t="shared" ca="1" si="898"/>
        <v>9502.8093786988866</v>
      </c>
      <c r="H4779" s="92">
        <f t="shared" si="889"/>
        <v>4752</v>
      </c>
      <c r="I4779" s="109">
        <f t="shared" ca="1" si="890"/>
        <v>1.3886400510260031</v>
      </c>
      <c r="J4779" s="51">
        <f t="shared" ca="1" si="894"/>
        <v>10773.3822620179</v>
      </c>
      <c r="K4779" s="51">
        <f t="shared" ca="1" si="899"/>
        <v>10774.770902068925</v>
      </c>
      <c r="L4779" s="111">
        <f t="shared" ca="1" si="891"/>
        <v>248</v>
      </c>
      <c r="M4779" s="112">
        <f t="shared" ca="1" si="892"/>
        <v>1271.9615233700388</v>
      </c>
      <c r="N4779" s="106"/>
      <c r="O4779" s="109">
        <f t="shared" ca="1" si="895"/>
        <v>1597.3183930086441</v>
      </c>
      <c r="P4779" s="113">
        <f t="shared" ca="1" si="896"/>
        <v>1</v>
      </c>
      <c r="Q4779" s="114">
        <f t="shared" ca="1" si="893"/>
        <v>111</v>
      </c>
    </row>
    <row r="4780" spans="5:17" x14ac:dyDescent="0.35">
      <c r="E4780">
        <f t="shared" si="897"/>
        <v>4753</v>
      </c>
      <c r="F4780" s="109">
        <f t="shared" ca="1" si="888"/>
        <v>2.5565545467399451</v>
      </c>
      <c r="G4780" s="110">
        <f t="shared" ca="1" si="898"/>
        <v>9505.3659332456264</v>
      </c>
      <c r="H4780" s="92">
        <f t="shared" si="889"/>
        <v>4753</v>
      </c>
      <c r="I4780" s="109">
        <f t="shared" ca="1" si="890"/>
        <v>3.7839143448778088</v>
      </c>
      <c r="J4780" s="51">
        <f t="shared" ca="1" si="894"/>
        <v>10774.770902068925</v>
      </c>
      <c r="K4780" s="51">
        <f t="shared" ca="1" si="899"/>
        <v>10778.554816413804</v>
      </c>
      <c r="L4780" s="111">
        <f t="shared" ca="1" si="891"/>
        <v>247</v>
      </c>
      <c r="M4780" s="112">
        <f t="shared" ca="1" si="892"/>
        <v>1273.1888831681772</v>
      </c>
      <c r="N4780" s="106"/>
      <c r="O4780" s="109">
        <f t="shared" ca="1" si="895"/>
        <v>1890.707774993183</v>
      </c>
      <c r="P4780" s="113">
        <f t="shared" ca="1" si="896"/>
        <v>1</v>
      </c>
      <c r="Q4780" s="114">
        <f t="shared" ca="1" si="893"/>
        <v>141</v>
      </c>
    </row>
    <row r="4781" spans="5:17" x14ac:dyDescent="0.35">
      <c r="E4781">
        <f t="shared" si="897"/>
        <v>4754</v>
      </c>
      <c r="F4781" s="109">
        <f t="shared" ca="1" si="888"/>
        <v>0.86961968759186969</v>
      </c>
      <c r="G4781" s="110">
        <f t="shared" ca="1" si="898"/>
        <v>9506.2355529332181</v>
      </c>
      <c r="H4781" s="92">
        <f t="shared" si="889"/>
        <v>4754</v>
      </c>
      <c r="I4781" s="109">
        <f t="shared" ca="1" si="890"/>
        <v>0.30991258838305663</v>
      </c>
      <c r="J4781" s="51">
        <f t="shared" ca="1" si="894"/>
        <v>10778.554816413804</v>
      </c>
      <c r="K4781" s="51">
        <f t="shared" ca="1" si="899"/>
        <v>10778.864729002187</v>
      </c>
      <c r="L4781" s="111">
        <f t="shared" ca="1" si="891"/>
        <v>246</v>
      </c>
      <c r="M4781" s="112">
        <f t="shared" ca="1" si="892"/>
        <v>1272.6291760689692</v>
      </c>
      <c r="N4781" s="106"/>
      <c r="O4781" s="109">
        <f t="shared" ca="1" si="895"/>
        <v>8857.282045720669</v>
      </c>
      <c r="P4781" s="113">
        <f t="shared" ca="1" si="896"/>
        <v>1</v>
      </c>
      <c r="Q4781" s="114">
        <f t="shared" ca="1" si="893"/>
        <v>509</v>
      </c>
    </row>
    <row r="4782" spans="5:17" x14ac:dyDescent="0.35">
      <c r="E4782">
        <f t="shared" si="897"/>
        <v>4755</v>
      </c>
      <c r="F4782" s="109">
        <f t="shared" ca="1" si="888"/>
        <v>2.7398232143698897</v>
      </c>
      <c r="G4782" s="110">
        <f t="shared" ca="1" si="898"/>
        <v>9508.9753761475877</v>
      </c>
      <c r="H4782" s="92">
        <f t="shared" si="889"/>
        <v>4755</v>
      </c>
      <c r="I4782" s="109">
        <f t="shared" ca="1" si="890"/>
        <v>1.5868186143821226</v>
      </c>
      <c r="J4782" s="51">
        <f t="shared" ca="1" si="894"/>
        <v>10778.864729002187</v>
      </c>
      <c r="K4782" s="51">
        <f t="shared" ca="1" si="899"/>
        <v>10780.451547616569</v>
      </c>
      <c r="L4782" s="111">
        <f t="shared" ca="1" si="891"/>
        <v>245</v>
      </c>
      <c r="M4782" s="112">
        <f t="shared" ca="1" si="892"/>
        <v>1271.4761714689812</v>
      </c>
      <c r="N4782" s="106"/>
      <c r="O4782" s="109">
        <f t="shared" ca="1" si="895"/>
        <v>5508.7959786041911</v>
      </c>
      <c r="P4782" s="113">
        <f t="shared" ca="1" si="896"/>
        <v>1</v>
      </c>
      <c r="Q4782" s="114">
        <f t="shared" ca="1" si="893"/>
        <v>313</v>
      </c>
    </row>
    <row r="4783" spans="5:17" x14ac:dyDescent="0.35">
      <c r="E4783">
        <f t="shared" si="897"/>
        <v>4756</v>
      </c>
      <c r="F4783" s="109">
        <f t="shared" ca="1" si="888"/>
        <v>0.39603779790503263</v>
      </c>
      <c r="G4783" s="110">
        <f t="shared" ca="1" si="898"/>
        <v>9509.3714139454933</v>
      </c>
      <c r="H4783" s="92">
        <f t="shared" si="889"/>
        <v>4756</v>
      </c>
      <c r="I4783" s="109">
        <f t="shared" ca="1" si="890"/>
        <v>3.5730162834105346</v>
      </c>
      <c r="J4783" s="51">
        <f t="shared" ca="1" si="894"/>
        <v>10780.451547616569</v>
      </c>
      <c r="K4783" s="51">
        <f t="shared" ca="1" si="899"/>
        <v>10784.024563899979</v>
      </c>
      <c r="L4783" s="111">
        <f t="shared" ca="1" si="891"/>
        <v>244</v>
      </c>
      <c r="M4783" s="112">
        <f t="shared" ca="1" si="892"/>
        <v>1274.6531499544853</v>
      </c>
      <c r="N4783" s="106"/>
      <c r="O4783" s="109">
        <f t="shared" ca="1" si="895"/>
        <v>9133.1312510386433</v>
      </c>
      <c r="P4783" s="113">
        <f t="shared" ca="1" si="896"/>
        <v>1</v>
      </c>
      <c r="Q4783" s="114">
        <f t="shared" ca="1" si="893"/>
        <v>550</v>
      </c>
    </row>
    <row r="4784" spans="5:17" x14ac:dyDescent="0.35">
      <c r="E4784">
        <f t="shared" si="897"/>
        <v>4757</v>
      </c>
      <c r="F4784" s="109">
        <f t="shared" ca="1" si="888"/>
        <v>4.5106280298807642</v>
      </c>
      <c r="G4784" s="110">
        <f t="shared" ca="1" si="898"/>
        <v>9513.8820419753738</v>
      </c>
      <c r="H4784" s="92">
        <f t="shared" si="889"/>
        <v>4757</v>
      </c>
      <c r="I4784" s="109">
        <f t="shared" ca="1" si="890"/>
        <v>1.9350691532655842</v>
      </c>
      <c r="J4784" s="51">
        <f t="shared" ca="1" si="894"/>
        <v>10784.024563899979</v>
      </c>
      <c r="K4784" s="51">
        <f t="shared" ca="1" si="899"/>
        <v>10785.959633053244</v>
      </c>
      <c r="L4784" s="111">
        <f t="shared" ca="1" si="891"/>
        <v>243</v>
      </c>
      <c r="M4784" s="112">
        <f t="shared" ca="1" si="892"/>
        <v>1272.0775910778702</v>
      </c>
      <c r="N4784" s="106"/>
      <c r="O4784" s="109">
        <f t="shared" ca="1" si="895"/>
        <v>4940.0364727123897</v>
      </c>
      <c r="P4784" s="113">
        <f t="shared" ca="1" si="896"/>
        <v>1</v>
      </c>
      <c r="Q4784" s="114">
        <f t="shared" ca="1" si="893"/>
        <v>333</v>
      </c>
    </row>
    <row r="4785" spans="5:17" x14ac:dyDescent="0.35">
      <c r="E4785">
        <f t="shared" si="897"/>
        <v>4758</v>
      </c>
      <c r="F4785" s="109">
        <f t="shared" ca="1" si="888"/>
        <v>1.4188978777610339</v>
      </c>
      <c r="G4785" s="110">
        <f t="shared" ca="1" si="898"/>
        <v>9515.300939853134</v>
      </c>
      <c r="H4785" s="92">
        <f t="shared" si="889"/>
        <v>4758</v>
      </c>
      <c r="I4785" s="109">
        <f t="shared" ca="1" si="890"/>
        <v>3.550517522883065</v>
      </c>
      <c r="J4785" s="51">
        <f t="shared" ca="1" si="894"/>
        <v>10785.959633053244</v>
      </c>
      <c r="K4785" s="51">
        <f t="shared" ca="1" si="899"/>
        <v>10789.510150576127</v>
      </c>
      <c r="L4785" s="111">
        <f t="shared" ca="1" si="891"/>
        <v>242</v>
      </c>
      <c r="M4785" s="112">
        <f t="shared" ca="1" si="892"/>
        <v>1274.2092107229928</v>
      </c>
      <c r="N4785" s="106"/>
      <c r="O4785" s="109">
        <f t="shared" ca="1" si="895"/>
        <v>3781.0273743683501</v>
      </c>
      <c r="P4785" s="113">
        <f t="shared" ca="1" si="896"/>
        <v>1</v>
      </c>
      <c r="Q4785" s="114">
        <f t="shared" ca="1" si="893"/>
        <v>292</v>
      </c>
    </row>
    <row r="4786" spans="5:17" x14ac:dyDescent="0.35">
      <c r="E4786">
        <f t="shared" si="897"/>
        <v>4759</v>
      </c>
      <c r="F4786" s="109">
        <f t="shared" ca="1" si="888"/>
        <v>1.7625845696769893</v>
      </c>
      <c r="G4786" s="110">
        <f t="shared" ca="1" si="898"/>
        <v>9517.0635244228106</v>
      </c>
      <c r="H4786" s="92">
        <f t="shared" si="889"/>
        <v>4759</v>
      </c>
      <c r="I4786" s="109">
        <f t="shared" ca="1" si="890"/>
        <v>4.7506999917098856E-2</v>
      </c>
      <c r="J4786" s="51">
        <f t="shared" ca="1" si="894"/>
        <v>10789.510150576127</v>
      </c>
      <c r="K4786" s="51">
        <f t="shared" ca="1" si="899"/>
        <v>10789.557657576044</v>
      </c>
      <c r="L4786" s="111">
        <f t="shared" ca="1" si="891"/>
        <v>241</v>
      </c>
      <c r="M4786" s="112">
        <f t="shared" ca="1" si="892"/>
        <v>1272.4941331532336</v>
      </c>
      <c r="N4786" s="106"/>
      <c r="O4786" s="109">
        <f t="shared" ca="1" si="895"/>
        <v>3899.4334748817955</v>
      </c>
      <c r="P4786" s="113">
        <f t="shared" ca="1" si="896"/>
        <v>1</v>
      </c>
      <c r="Q4786" s="114">
        <f t="shared" ca="1" si="893"/>
        <v>288</v>
      </c>
    </row>
    <row r="4787" spans="5:17" x14ac:dyDescent="0.35">
      <c r="E4787">
        <f t="shared" si="897"/>
        <v>4760</v>
      </c>
      <c r="F4787" s="109">
        <f t="shared" ca="1" si="888"/>
        <v>1.1576184509715279</v>
      </c>
      <c r="G4787" s="110">
        <f t="shared" ca="1" si="898"/>
        <v>9518.2211428737828</v>
      </c>
      <c r="H4787" s="92">
        <f t="shared" si="889"/>
        <v>4760</v>
      </c>
      <c r="I4787" s="109">
        <f t="shared" ca="1" si="890"/>
        <v>3.4222996420532792</v>
      </c>
      <c r="J4787" s="51">
        <f t="shared" ca="1" si="894"/>
        <v>10789.557657576044</v>
      </c>
      <c r="K4787" s="51">
        <f t="shared" ca="1" si="899"/>
        <v>10792.979957218098</v>
      </c>
      <c r="L4787" s="111">
        <f t="shared" ca="1" si="891"/>
        <v>240</v>
      </c>
      <c r="M4787" s="112">
        <f t="shared" ca="1" si="892"/>
        <v>1274.7588143443154</v>
      </c>
      <c r="N4787" s="106"/>
      <c r="O4787" s="109">
        <f t="shared" ca="1" si="895"/>
        <v>4596.6748555471895</v>
      </c>
      <c r="P4787" s="113">
        <f t="shared" ca="1" si="896"/>
        <v>1</v>
      </c>
      <c r="Q4787" s="114">
        <f t="shared" ca="1" si="893"/>
        <v>330</v>
      </c>
    </row>
    <row r="4788" spans="5:17" x14ac:dyDescent="0.35">
      <c r="E4788">
        <f t="shared" si="897"/>
        <v>4761</v>
      </c>
      <c r="F4788" s="109">
        <f t="shared" ca="1" si="888"/>
        <v>4.0894446108664662</v>
      </c>
      <c r="G4788" s="110">
        <f t="shared" ca="1" si="898"/>
        <v>9522.3105874846497</v>
      </c>
      <c r="H4788" s="92">
        <f t="shared" si="889"/>
        <v>4761</v>
      </c>
      <c r="I4788" s="109">
        <f t="shared" ca="1" si="890"/>
        <v>1.0049926651260155</v>
      </c>
      <c r="J4788" s="51">
        <f t="shared" ca="1" si="894"/>
        <v>10792.979957218098</v>
      </c>
      <c r="K4788" s="51">
        <f t="shared" ca="1" si="899"/>
        <v>10793.984949883225</v>
      </c>
      <c r="L4788" s="111">
        <f t="shared" ca="1" si="891"/>
        <v>239</v>
      </c>
      <c r="M4788" s="112">
        <f t="shared" ca="1" si="892"/>
        <v>1271.6743623985749</v>
      </c>
      <c r="N4788" s="106"/>
      <c r="O4788" s="109">
        <f t="shared" ca="1" si="895"/>
        <v>176.95569802423398</v>
      </c>
      <c r="P4788" s="113">
        <f t="shared" ca="1" si="896"/>
        <v>0</v>
      </c>
      <c r="Q4788" s="114">
        <f t="shared" ca="1" si="893"/>
        <v>0</v>
      </c>
    </row>
    <row r="4789" spans="5:17" x14ac:dyDescent="0.35">
      <c r="E4789">
        <f t="shared" si="897"/>
        <v>4762</v>
      </c>
      <c r="F4789" s="109">
        <f t="shared" ca="1" si="888"/>
        <v>1.0974035118387937</v>
      </c>
      <c r="G4789" s="110">
        <f t="shared" ca="1" si="898"/>
        <v>9523.4079909964876</v>
      </c>
      <c r="H4789" s="92">
        <f t="shared" si="889"/>
        <v>4762</v>
      </c>
      <c r="I4789" s="109">
        <f t="shared" ca="1" si="890"/>
        <v>6.8393791574743634</v>
      </c>
      <c r="J4789" s="51">
        <f t="shared" ca="1" si="894"/>
        <v>10793.984949883225</v>
      </c>
      <c r="K4789" s="51">
        <f t="shared" ca="1" si="899"/>
        <v>10800.824329040699</v>
      </c>
      <c r="L4789" s="111">
        <f t="shared" ca="1" si="891"/>
        <v>238</v>
      </c>
      <c r="M4789" s="112">
        <f t="shared" ca="1" si="892"/>
        <v>1277.4163380442114</v>
      </c>
      <c r="N4789" s="106"/>
      <c r="O4789" s="109">
        <f t="shared" ca="1" si="895"/>
        <v>729.41431746308558</v>
      </c>
      <c r="P4789" s="113">
        <f t="shared" ca="1" si="896"/>
        <v>1</v>
      </c>
      <c r="Q4789" s="114">
        <f t="shared" ca="1" si="893"/>
        <v>38</v>
      </c>
    </row>
    <row r="4790" spans="5:17" x14ac:dyDescent="0.35">
      <c r="E4790">
        <f t="shared" si="897"/>
        <v>4763</v>
      </c>
      <c r="F4790" s="109">
        <f t="shared" ca="1" si="888"/>
        <v>0.24542133691345175</v>
      </c>
      <c r="G4790" s="110">
        <f t="shared" ca="1" si="898"/>
        <v>9523.6534123334004</v>
      </c>
      <c r="H4790" s="92">
        <f t="shared" si="889"/>
        <v>4763</v>
      </c>
      <c r="I4790" s="109">
        <f t="shared" ca="1" si="890"/>
        <v>0.45630800151345213</v>
      </c>
      <c r="J4790" s="51">
        <f t="shared" ca="1" si="894"/>
        <v>10800.824329040699</v>
      </c>
      <c r="K4790" s="51">
        <f t="shared" ca="1" si="899"/>
        <v>10801.280637042213</v>
      </c>
      <c r="L4790" s="111">
        <f t="shared" ca="1" si="891"/>
        <v>237</v>
      </c>
      <c r="M4790" s="112">
        <f t="shared" ca="1" si="892"/>
        <v>1277.6272247088127</v>
      </c>
      <c r="N4790" s="106"/>
      <c r="O4790" s="109">
        <f t="shared" ca="1" si="895"/>
        <v>10110.757996807666</v>
      </c>
      <c r="P4790" s="113">
        <f t="shared" ca="1" si="896"/>
        <v>1</v>
      </c>
      <c r="Q4790" s="114">
        <f t="shared" ca="1" si="893"/>
        <v>539</v>
      </c>
    </row>
    <row r="4791" spans="5:17" x14ac:dyDescent="0.35">
      <c r="E4791">
        <f t="shared" si="897"/>
        <v>4764</v>
      </c>
      <c r="F4791" s="109">
        <f t="shared" ca="1" si="888"/>
        <v>1.1709570986707309</v>
      </c>
      <c r="G4791" s="110">
        <f t="shared" ca="1" si="898"/>
        <v>9524.8243694320718</v>
      </c>
      <c r="H4791" s="92">
        <f t="shared" si="889"/>
        <v>4764</v>
      </c>
      <c r="I4791" s="109">
        <f t="shared" ca="1" si="890"/>
        <v>1.3031944758081004</v>
      </c>
      <c r="J4791" s="51">
        <f t="shared" ca="1" si="894"/>
        <v>10801.280637042213</v>
      </c>
      <c r="K4791" s="51">
        <f t="shared" ca="1" si="899"/>
        <v>10802.583831518021</v>
      </c>
      <c r="L4791" s="111">
        <f t="shared" ca="1" si="891"/>
        <v>236</v>
      </c>
      <c r="M4791" s="112">
        <f t="shared" ca="1" si="892"/>
        <v>1277.7594620859491</v>
      </c>
      <c r="N4791" s="106"/>
      <c r="O4791" s="109">
        <f t="shared" ca="1" si="895"/>
        <v>5600.65871887711</v>
      </c>
      <c r="P4791" s="113">
        <f t="shared" ca="1" si="896"/>
        <v>1</v>
      </c>
      <c r="Q4791" s="114">
        <f t="shared" ca="1" si="893"/>
        <v>333</v>
      </c>
    </row>
    <row r="4792" spans="5:17" x14ac:dyDescent="0.35">
      <c r="E4792">
        <f t="shared" si="897"/>
        <v>4765</v>
      </c>
      <c r="F4792" s="109">
        <f t="shared" ca="1" si="888"/>
        <v>4.446478650302284</v>
      </c>
      <c r="G4792" s="110">
        <f t="shared" ca="1" si="898"/>
        <v>9529.2708480823749</v>
      </c>
      <c r="H4792" s="92">
        <f t="shared" si="889"/>
        <v>4765</v>
      </c>
      <c r="I4792" s="109">
        <f t="shared" ca="1" si="890"/>
        <v>1.0349836328463455</v>
      </c>
      <c r="J4792" s="51">
        <f t="shared" ca="1" si="894"/>
        <v>10802.583831518021</v>
      </c>
      <c r="K4792" s="51">
        <f t="shared" ca="1" si="899"/>
        <v>10803.618815150867</v>
      </c>
      <c r="L4792" s="111">
        <f t="shared" ca="1" si="891"/>
        <v>235</v>
      </c>
      <c r="M4792" s="112">
        <f t="shared" ca="1" si="892"/>
        <v>1274.3479670684919</v>
      </c>
      <c r="N4792" s="106"/>
      <c r="O4792" s="109">
        <f t="shared" ca="1" si="895"/>
        <v>3108.0671662804702</v>
      </c>
      <c r="P4792" s="113">
        <f t="shared" ca="1" si="896"/>
        <v>1</v>
      </c>
      <c r="Q4792" s="114">
        <f t="shared" ca="1" si="893"/>
        <v>241</v>
      </c>
    </row>
    <row r="4793" spans="5:17" x14ac:dyDescent="0.35">
      <c r="E4793">
        <f t="shared" si="897"/>
        <v>4766</v>
      </c>
      <c r="F4793" s="109">
        <f t="shared" ca="1" si="888"/>
        <v>1.2952897439500446</v>
      </c>
      <c r="G4793" s="110">
        <f t="shared" ca="1" si="898"/>
        <v>9530.5661378263248</v>
      </c>
      <c r="H4793" s="92">
        <f t="shared" si="889"/>
        <v>4766</v>
      </c>
      <c r="I4793" s="109">
        <f t="shared" ca="1" si="890"/>
        <v>1.3735762304453223</v>
      </c>
      <c r="J4793" s="51">
        <f t="shared" ca="1" si="894"/>
        <v>10803.618815150867</v>
      </c>
      <c r="K4793" s="51">
        <f t="shared" ca="1" si="899"/>
        <v>10804.992391381313</v>
      </c>
      <c r="L4793" s="111">
        <f t="shared" ca="1" si="891"/>
        <v>234</v>
      </c>
      <c r="M4793" s="112">
        <f t="shared" ca="1" si="892"/>
        <v>1274.4262535549879</v>
      </c>
      <c r="N4793" s="106"/>
      <c r="O4793" s="109">
        <f t="shared" ca="1" si="895"/>
        <v>2737.8298909234036</v>
      </c>
      <c r="P4793" s="113">
        <f t="shared" ca="1" si="896"/>
        <v>1</v>
      </c>
      <c r="Q4793" s="114">
        <f t="shared" ca="1" si="893"/>
        <v>227</v>
      </c>
    </row>
    <row r="4794" spans="5:17" x14ac:dyDescent="0.35">
      <c r="E4794">
        <f t="shared" si="897"/>
        <v>4767</v>
      </c>
      <c r="F4794" s="109">
        <f t="shared" ca="1" si="888"/>
        <v>2.2650271943814966</v>
      </c>
      <c r="G4794" s="110">
        <f t="shared" ca="1" si="898"/>
        <v>9532.831165020707</v>
      </c>
      <c r="H4794" s="92">
        <f t="shared" si="889"/>
        <v>4767</v>
      </c>
      <c r="I4794" s="109">
        <f t="shared" ca="1" si="890"/>
        <v>1.4188356294017166</v>
      </c>
      <c r="J4794" s="51">
        <f t="shared" ca="1" si="894"/>
        <v>10804.992391381313</v>
      </c>
      <c r="K4794" s="51">
        <f t="shared" ca="1" si="899"/>
        <v>10806.411227010714</v>
      </c>
      <c r="L4794" s="111">
        <f t="shared" ca="1" si="891"/>
        <v>233</v>
      </c>
      <c r="M4794" s="112">
        <f t="shared" ca="1" si="892"/>
        <v>1273.5800619900074</v>
      </c>
      <c r="N4794" s="106"/>
      <c r="O4794" s="109">
        <f t="shared" ca="1" si="895"/>
        <v>727.77140224598395</v>
      </c>
      <c r="P4794" s="113">
        <f t="shared" ca="1" si="896"/>
        <v>1</v>
      </c>
      <c r="Q4794" s="114">
        <f t="shared" ca="1" si="893"/>
        <v>39</v>
      </c>
    </row>
    <row r="4795" spans="5:17" x14ac:dyDescent="0.35">
      <c r="E4795">
        <f t="shared" si="897"/>
        <v>4768</v>
      </c>
      <c r="F4795" s="109">
        <f t="shared" ca="1" si="888"/>
        <v>3.5747883839289711</v>
      </c>
      <c r="G4795" s="110">
        <f t="shared" ca="1" si="898"/>
        <v>9536.4059534046355</v>
      </c>
      <c r="H4795" s="92">
        <f t="shared" si="889"/>
        <v>4768</v>
      </c>
      <c r="I4795" s="109">
        <f t="shared" ca="1" si="890"/>
        <v>4.7569116072856108</v>
      </c>
      <c r="J4795" s="51">
        <f t="shared" ca="1" si="894"/>
        <v>10806.411227010714</v>
      </c>
      <c r="K4795" s="51">
        <f t="shared" ca="1" si="899"/>
        <v>10811.168138618001</v>
      </c>
      <c r="L4795" s="111">
        <f t="shared" ca="1" si="891"/>
        <v>232</v>
      </c>
      <c r="M4795" s="112">
        <f t="shared" ca="1" si="892"/>
        <v>1274.7621852133652</v>
      </c>
      <c r="N4795" s="106"/>
      <c r="O4795" s="109">
        <f t="shared" ca="1" si="895"/>
        <v>9043.1830596523414</v>
      </c>
      <c r="P4795" s="113">
        <f t="shared" ca="1" si="896"/>
        <v>1</v>
      </c>
      <c r="Q4795" s="114">
        <f t="shared" ca="1" si="893"/>
        <v>538</v>
      </c>
    </row>
    <row r="4796" spans="5:17" x14ac:dyDescent="0.35">
      <c r="E4796">
        <f t="shared" si="897"/>
        <v>4769</v>
      </c>
      <c r="F4796" s="109">
        <f t="shared" ca="1" si="888"/>
        <v>0.4731718426052155</v>
      </c>
      <c r="G4796" s="110">
        <f t="shared" ca="1" si="898"/>
        <v>9536.8791252472402</v>
      </c>
      <c r="H4796" s="92">
        <f t="shared" si="889"/>
        <v>4769</v>
      </c>
      <c r="I4796" s="109">
        <f t="shared" ca="1" si="890"/>
        <v>5.5115390509656574</v>
      </c>
      <c r="J4796" s="51">
        <f t="shared" ca="1" si="894"/>
        <v>10811.168138618001</v>
      </c>
      <c r="K4796" s="51">
        <f t="shared" ca="1" si="899"/>
        <v>10816.679677668966</v>
      </c>
      <c r="L4796" s="111">
        <f t="shared" ca="1" si="891"/>
        <v>231</v>
      </c>
      <c r="M4796" s="112">
        <f t="shared" ca="1" si="892"/>
        <v>1279.800552421726</v>
      </c>
      <c r="N4796" s="106"/>
      <c r="O4796" s="109">
        <f t="shared" ca="1" si="895"/>
        <v>785.01155359612676</v>
      </c>
      <c r="P4796" s="113">
        <f t="shared" ca="1" si="896"/>
        <v>1</v>
      </c>
      <c r="Q4796" s="114">
        <f t="shared" ca="1" si="893"/>
        <v>46</v>
      </c>
    </row>
    <row r="4797" spans="5:17" x14ac:dyDescent="0.35">
      <c r="E4797">
        <f t="shared" si="897"/>
        <v>4770</v>
      </c>
      <c r="F4797" s="109">
        <f t="shared" ca="1" si="888"/>
        <v>1.6395560674736875</v>
      </c>
      <c r="G4797" s="110">
        <f t="shared" ca="1" si="898"/>
        <v>9538.5186813147138</v>
      </c>
      <c r="H4797" s="92">
        <f t="shared" si="889"/>
        <v>4770</v>
      </c>
      <c r="I4797" s="109">
        <f t="shared" ca="1" si="890"/>
        <v>0.29593824762350668</v>
      </c>
      <c r="J4797" s="51">
        <f t="shared" ca="1" si="894"/>
        <v>10816.679677668966</v>
      </c>
      <c r="K4797" s="51">
        <f t="shared" ca="1" si="899"/>
        <v>10816.97561591659</v>
      </c>
      <c r="L4797" s="111">
        <f t="shared" ca="1" si="891"/>
        <v>230</v>
      </c>
      <c r="M4797" s="112">
        <f t="shared" ca="1" si="892"/>
        <v>1278.4569346018761</v>
      </c>
      <c r="N4797" s="106"/>
      <c r="O4797" s="109">
        <f t="shared" ca="1" si="895"/>
        <v>9656.1172176828804</v>
      </c>
      <c r="P4797" s="113">
        <f t="shared" ca="1" si="896"/>
        <v>1</v>
      </c>
      <c r="Q4797" s="114">
        <f t="shared" ca="1" si="893"/>
        <v>567</v>
      </c>
    </row>
    <row r="4798" spans="5:17" x14ac:dyDescent="0.35">
      <c r="E4798">
        <f t="shared" si="897"/>
        <v>4771</v>
      </c>
      <c r="F4798" s="109">
        <f t="shared" ca="1" si="888"/>
        <v>0.98913533356146388</v>
      </c>
      <c r="G4798" s="110">
        <f t="shared" ca="1" si="898"/>
        <v>9539.5078166482745</v>
      </c>
      <c r="H4798" s="92">
        <f t="shared" si="889"/>
        <v>4771</v>
      </c>
      <c r="I4798" s="109">
        <f t="shared" ca="1" si="890"/>
        <v>0.8702588374283966</v>
      </c>
      <c r="J4798" s="51">
        <f t="shared" ca="1" si="894"/>
        <v>10816.97561591659</v>
      </c>
      <c r="K4798" s="51">
        <f t="shared" ca="1" si="899"/>
        <v>10817.845874754019</v>
      </c>
      <c r="L4798" s="111">
        <f t="shared" ca="1" si="891"/>
        <v>229</v>
      </c>
      <c r="M4798" s="112">
        <f t="shared" ca="1" si="892"/>
        <v>1278.3380581057445</v>
      </c>
      <c r="N4798" s="106"/>
      <c r="O4798" s="109">
        <f t="shared" ca="1" si="895"/>
        <v>10498.36789040783</v>
      </c>
      <c r="P4798" s="113">
        <f t="shared" ca="1" si="896"/>
        <v>1</v>
      </c>
      <c r="Q4798" s="114">
        <f t="shared" ca="1" si="893"/>
        <v>359</v>
      </c>
    </row>
    <row r="4799" spans="5:17" x14ac:dyDescent="0.35">
      <c r="E4799">
        <f t="shared" si="897"/>
        <v>4772</v>
      </c>
      <c r="F4799" s="109">
        <f t="shared" ca="1" si="888"/>
        <v>1.0236321207930752</v>
      </c>
      <c r="G4799" s="110">
        <f t="shared" ca="1" si="898"/>
        <v>9540.5314487690666</v>
      </c>
      <c r="H4799" s="92">
        <f t="shared" si="889"/>
        <v>4772</v>
      </c>
      <c r="I4799" s="109">
        <f t="shared" ca="1" si="890"/>
        <v>4.2861700989664042</v>
      </c>
      <c r="J4799" s="51">
        <f t="shared" ca="1" si="894"/>
        <v>10817.845874754019</v>
      </c>
      <c r="K4799" s="51">
        <f t="shared" ca="1" si="899"/>
        <v>10822.132044852986</v>
      </c>
      <c r="L4799" s="111">
        <f t="shared" ca="1" si="891"/>
        <v>228</v>
      </c>
      <c r="M4799" s="112">
        <f t="shared" ca="1" si="892"/>
        <v>1281.6005960839193</v>
      </c>
      <c r="N4799" s="106"/>
      <c r="O4799" s="109">
        <f t="shared" ca="1" si="895"/>
        <v>1784.989589531524</v>
      </c>
      <c r="P4799" s="113">
        <f t="shared" ca="1" si="896"/>
        <v>1</v>
      </c>
      <c r="Q4799" s="114">
        <f t="shared" ca="1" si="893"/>
        <v>118</v>
      </c>
    </row>
    <row r="4800" spans="5:17" x14ac:dyDescent="0.35">
      <c r="E4800">
        <f t="shared" si="897"/>
        <v>4773</v>
      </c>
      <c r="F4800" s="109">
        <f t="shared" ca="1" si="888"/>
        <v>3.0638952739306062</v>
      </c>
      <c r="G4800" s="110">
        <f t="shared" ca="1" si="898"/>
        <v>9543.5953440429967</v>
      </c>
      <c r="H4800" s="92">
        <f t="shared" si="889"/>
        <v>4773</v>
      </c>
      <c r="I4800" s="109">
        <f t="shared" ca="1" si="890"/>
        <v>1.150243525719667</v>
      </c>
      <c r="J4800" s="51">
        <f t="shared" ca="1" si="894"/>
        <v>10822.132044852986</v>
      </c>
      <c r="K4800" s="51">
        <f t="shared" ca="1" si="899"/>
        <v>10823.282288378705</v>
      </c>
      <c r="L4800" s="111">
        <f t="shared" ca="1" si="891"/>
        <v>227</v>
      </c>
      <c r="M4800" s="112">
        <f t="shared" ca="1" si="892"/>
        <v>1279.6869443357082</v>
      </c>
      <c r="N4800" s="106"/>
      <c r="O4800" s="109">
        <f t="shared" ca="1" si="895"/>
        <v>11162.377796015875</v>
      </c>
      <c r="P4800" s="113">
        <f t="shared" ca="1" si="896"/>
        <v>1</v>
      </c>
      <c r="Q4800" s="114">
        <f t="shared" ca="1" si="893"/>
        <v>79</v>
      </c>
    </row>
    <row r="4801" spans="5:17" x14ac:dyDescent="0.35">
      <c r="E4801">
        <f t="shared" si="897"/>
        <v>4774</v>
      </c>
      <c r="F4801" s="109">
        <f t="shared" ca="1" si="888"/>
        <v>3.129831022148482</v>
      </c>
      <c r="G4801" s="110">
        <f t="shared" ca="1" si="898"/>
        <v>9546.7251750651449</v>
      </c>
      <c r="H4801" s="92">
        <f t="shared" si="889"/>
        <v>4774</v>
      </c>
      <c r="I4801" s="109">
        <f t="shared" ca="1" si="890"/>
        <v>0.73996039613855014</v>
      </c>
      <c r="J4801" s="51">
        <f t="shared" ca="1" si="894"/>
        <v>10823.282288378705</v>
      </c>
      <c r="K4801" s="51">
        <f t="shared" ca="1" si="899"/>
        <v>10824.022248774843</v>
      </c>
      <c r="L4801" s="111">
        <f t="shared" ca="1" si="891"/>
        <v>226</v>
      </c>
      <c r="M4801" s="112">
        <f t="shared" ca="1" si="892"/>
        <v>1277.2970737096985</v>
      </c>
      <c r="N4801" s="106"/>
      <c r="O4801" s="109">
        <f t="shared" ca="1" si="895"/>
        <v>3262.0982227023442</v>
      </c>
      <c r="P4801" s="113">
        <f t="shared" ca="1" si="896"/>
        <v>1</v>
      </c>
      <c r="Q4801" s="114">
        <f t="shared" ca="1" si="893"/>
        <v>254</v>
      </c>
    </row>
    <row r="4802" spans="5:17" x14ac:dyDescent="0.35">
      <c r="E4802">
        <f t="shared" si="897"/>
        <v>4775</v>
      </c>
      <c r="F4802" s="109">
        <f t="shared" ca="1" si="888"/>
        <v>4.7271845802275996</v>
      </c>
      <c r="G4802" s="110">
        <f t="shared" ca="1" si="898"/>
        <v>9551.4523596453728</v>
      </c>
      <c r="H4802" s="92">
        <f t="shared" si="889"/>
        <v>4775</v>
      </c>
      <c r="I4802" s="109">
        <f t="shared" ca="1" si="890"/>
        <v>2.9638491220507568</v>
      </c>
      <c r="J4802" s="51">
        <f t="shared" ca="1" si="894"/>
        <v>10824.022248774843</v>
      </c>
      <c r="K4802" s="51">
        <f t="shared" ca="1" si="899"/>
        <v>10826.986097896894</v>
      </c>
      <c r="L4802" s="111">
        <f t="shared" ca="1" si="891"/>
        <v>225</v>
      </c>
      <c r="M4802" s="112">
        <f t="shared" ca="1" si="892"/>
        <v>1275.5337382515208</v>
      </c>
      <c r="N4802" s="106"/>
      <c r="O4802" s="109">
        <f t="shared" ca="1" si="895"/>
        <v>9497.7041245041764</v>
      </c>
      <c r="P4802" s="113">
        <f t="shared" ca="1" si="896"/>
        <v>1</v>
      </c>
      <c r="Q4802" s="114">
        <f t="shared" ca="1" si="893"/>
        <v>585</v>
      </c>
    </row>
    <row r="4803" spans="5:17" x14ac:dyDescent="0.35">
      <c r="E4803">
        <f t="shared" si="897"/>
        <v>4776</v>
      </c>
      <c r="F4803" s="109">
        <f t="shared" ca="1" si="888"/>
        <v>1.5782204127074795</v>
      </c>
      <c r="G4803" s="110">
        <f t="shared" ca="1" si="898"/>
        <v>9553.0305800580809</v>
      </c>
      <c r="H4803" s="92">
        <f t="shared" si="889"/>
        <v>4776</v>
      </c>
      <c r="I4803" s="109">
        <f t="shared" ca="1" si="890"/>
        <v>1.1021862199660857</v>
      </c>
      <c r="J4803" s="51">
        <f t="shared" ca="1" si="894"/>
        <v>10826.986097896894</v>
      </c>
      <c r="K4803" s="51">
        <f t="shared" ca="1" si="899"/>
        <v>10828.08828411686</v>
      </c>
      <c r="L4803" s="111">
        <f t="shared" ca="1" si="891"/>
        <v>224</v>
      </c>
      <c r="M4803" s="112">
        <f t="shared" ca="1" si="892"/>
        <v>1275.0577040587796</v>
      </c>
      <c r="N4803" s="106"/>
      <c r="O4803" s="109">
        <f t="shared" ca="1" si="895"/>
        <v>6259.2723229377152</v>
      </c>
      <c r="P4803" s="113">
        <f t="shared" ca="1" si="896"/>
        <v>1</v>
      </c>
      <c r="Q4803" s="114">
        <f t="shared" ca="1" si="893"/>
        <v>383</v>
      </c>
    </row>
    <row r="4804" spans="5:17" x14ac:dyDescent="0.35">
      <c r="E4804">
        <f t="shared" si="897"/>
        <v>4777</v>
      </c>
      <c r="F4804" s="109">
        <f t="shared" ca="1" si="888"/>
        <v>0.49416494226661573</v>
      </c>
      <c r="G4804" s="110">
        <f t="shared" ca="1" si="898"/>
        <v>9553.524745000348</v>
      </c>
      <c r="H4804" s="92">
        <f t="shared" si="889"/>
        <v>4777</v>
      </c>
      <c r="I4804" s="109">
        <f t="shared" ca="1" si="890"/>
        <v>0.4387894679093915</v>
      </c>
      <c r="J4804" s="51">
        <f t="shared" ca="1" si="894"/>
        <v>10828.08828411686</v>
      </c>
      <c r="K4804" s="51">
        <f t="shared" ca="1" si="899"/>
        <v>10828.52707358477</v>
      </c>
      <c r="L4804" s="111">
        <f t="shared" ca="1" si="891"/>
        <v>223</v>
      </c>
      <c r="M4804" s="112">
        <f t="shared" ca="1" si="892"/>
        <v>1275.0023285844218</v>
      </c>
      <c r="N4804" s="106"/>
      <c r="O4804" s="109">
        <f t="shared" ca="1" si="895"/>
        <v>11207.466891742934</v>
      </c>
      <c r="P4804" s="113">
        <f t="shared" ca="1" si="896"/>
        <v>1</v>
      </c>
      <c r="Q4804" s="114">
        <f t="shared" ca="1" si="893"/>
        <v>64</v>
      </c>
    </row>
    <row r="4805" spans="5:17" x14ac:dyDescent="0.35">
      <c r="E4805">
        <f t="shared" si="897"/>
        <v>4778</v>
      </c>
      <c r="F4805" s="109">
        <f t="shared" ca="1" si="888"/>
        <v>5.1135290826952655</v>
      </c>
      <c r="G4805" s="110">
        <f t="shared" ca="1" si="898"/>
        <v>9558.6382740830431</v>
      </c>
      <c r="H4805" s="92">
        <f t="shared" si="889"/>
        <v>4778</v>
      </c>
      <c r="I4805" s="109">
        <f t="shared" ca="1" si="890"/>
        <v>0.52924593085143812</v>
      </c>
      <c r="J4805" s="51">
        <f t="shared" ca="1" si="894"/>
        <v>10828.52707358477</v>
      </c>
      <c r="K4805" s="51">
        <f t="shared" ca="1" si="899"/>
        <v>10829.056319515621</v>
      </c>
      <c r="L4805" s="111">
        <f t="shared" ca="1" si="891"/>
        <v>222</v>
      </c>
      <c r="M4805" s="112">
        <f t="shared" ca="1" si="892"/>
        <v>1270.4180454325779</v>
      </c>
      <c r="N4805" s="106"/>
      <c r="O4805" s="109">
        <f t="shared" ca="1" si="895"/>
        <v>4320.6965431754161</v>
      </c>
      <c r="P4805" s="113">
        <f t="shared" ca="1" si="896"/>
        <v>1</v>
      </c>
      <c r="Q4805" s="114">
        <f t="shared" ca="1" si="893"/>
        <v>317</v>
      </c>
    </row>
    <row r="4806" spans="5:17" x14ac:dyDescent="0.35">
      <c r="E4806">
        <f t="shared" si="897"/>
        <v>4779</v>
      </c>
      <c r="F4806" s="109">
        <f t="shared" ca="1" si="888"/>
        <v>0.23596120168235171</v>
      </c>
      <c r="G4806" s="110">
        <f t="shared" ca="1" si="898"/>
        <v>9558.8742352847257</v>
      </c>
      <c r="H4806" s="92">
        <f t="shared" si="889"/>
        <v>4779</v>
      </c>
      <c r="I4806" s="109">
        <f t="shared" ca="1" si="890"/>
        <v>1.9477275385027653</v>
      </c>
      <c r="J4806" s="51">
        <f t="shared" ca="1" si="894"/>
        <v>10829.056319515621</v>
      </c>
      <c r="K4806" s="51">
        <f t="shared" ca="1" si="899"/>
        <v>10831.004047054124</v>
      </c>
      <c r="L4806" s="111">
        <f t="shared" ca="1" si="891"/>
        <v>221</v>
      </c>
      <c r="M4806" s="112">
        <f t="shared" ca="1" si="892"/>
        <v>1272.1298117693987</v>
      </c>
      <c r="N4806" s="106"/>
      <c r="O4806" s="109">
        <f t="shared" ca="1" si="895"/>
        <v>2908.6486945946081</v>
      </c>
      <c r="P4806" s="113">
        <f t="shared" ca="1" si="896"/>
        <v>1</v>
      </c>
      <c r="Q4806" s="114">
        <f t="shared" ca="1" si="893"/>
        <v>209</v>
      </c>
    </row>
    <row r="4807" spans="5:17" x14ac:dyDescent="0.35">
      <c r="E4807">
        <f t="shared" si="897"/>
        <v>4780</v>
      </c>
      <c r="F4807" s="109">
        <f t="shared" ca="1" si="888"/>
        <v>9.3690621341940048</v>
      </c>
      <c r="G4807" s="110">
        <f t="shared" ca="1" si="898"/>
        <v>9568.2432974189196</v>
      </c>
      <c r="H4807" s="92">
        <f t="shared" si="889"/>
        <v>4780</v>
      </c>
      <c r="I4807" s="109">
        <f t="shared" ca="1" si="890"/>
        <v>1.888477589087795</v>
      </c>
      <c r="J4807" s="51">
        <f t="shared" ca="1" si="894"/>
        <v>10831.004047054124</v>
      </c>
      <c r="K4807" s="51">
        <f t="shared" ca="1" si="899"/>
        <v>10832.892524643212</v>
      </c>
      <c r="L4807" s="111">
        <f t="shared" ca="1" si="891"/>
        <v>220</v>
      </c>
      <c r="M4807" s="112">
        <f t="shared" ca="1" si="892"/>
        <v>1264.6492272242922</v>
      </c>
      <c r="N4807" s="106"/>
      <c r="O4807" s="109">
        <f t="shared" ca="1" si="895"/>
        <v>10173.597630668879</v>
      </c>
      <c r="P4807" s="113">
        <f t="shared" ca="1" si="896"/>
        <v>1</v>
      </c>
      <c r="Q4807" s="114">
        <f t="shared" ca="1" si="893"/>
        <v>515</v>
      </c>
    </row>
    <row r="4808" spans="5:17" x14ac:dyDescent="0.35">
      <c r="E4808">
        <f t="shared" si="897"/>
        <v>4781</v>
      </c>
      <c r="F4808" s="109">
        <f t="shared" ca="1" si="888"/>
        <v>0.96354590176514643</v>
      </c>
      <c r="G4808" s="110">
        <f t="shared" ca="1" si="898"/>
        <v>9569.2068433206841</v>
      </c>
      <c r="H4808" s="92">
        <f t="shared" si="889"/>
        <v>4781</v>
      </c>
      <c r="I4808" s="109">
        <f t="shared" ca="1" si="890"/>
        <v>3.5760790798370783</v>
      </c>
      <c r="J4808" s="51">
        <f t="shared" ca="1" si="894"/>
        <v>10832.892524643212</v>
      </c>
      <c r="K4808" s="51">
        <f t="shared" ca="1" si="899"/>
        <v>10836.468603723049</v>
      </c>
      <c r="L4808" s="111">
        <f t="shared" ca="1" si="891"/>
        <v>219</v>
      </c>
      <c r="M4808" s="112">
        <f t="shared" ca="1" si="892"/>
        <v>1267.2617604023653</v>
      </c>
      <c r="N4808" s="106"/>
      <c r="O4808" s="109">
        <f t="shared" ca="1" si="895"/>
        <v>2467.3640536131966</v>
      </c>
      <c r="P4808" s="113">
        <f t="shared" ca="1" si="896"/>
        <v>1</v>
      </c>
      <c r="Q4808" s="114">
        <f t="shared" ca="1" si="893"/>
        <v>204</v>
      </c>
    </row>
    <row r="4809" spans="5:17" x14ac:dyDescent="0.35">
      <c r="E4809">
        <f t="shared" si="897"/>
        <v>4782</v>
      </c>
      <c r="F4809" s="109">
        <f t="shared" ca="1" si="888"/>
        <v>2.7684326432882402</v>
      </c>
      <c r="G4809" s="110">
        <f t="shared" ca="1" si="898"/>
        <v>9571.9752759639723</v>
      </c>
      <c r="H4809" s="92">
        <f t="shared" si="889"/>
        <v>4782</v>
      </c>
      <c r="I4809" s="109">
        <f t="shared" ca="1" si="890"/>
        <v>1.2781574533879561</v>
      </c>
      <c r="J4809" s="51">
        <f t="shared" ca="1" si="894"/>
        <v>10836.468603723049</v>
      </c>
      <c r="K4809" s="51">
        <f t="shared" ca="1" si="899"/>
        <v>10837.746761176437</v>
      </c>
      <c r="L4809" s="111">
        <f t="shared" ca="1" si="891"/>
        <v>218</v>
      </c>
      <c r="M4809" s="112">
        <f t="shared" ca="1" si="892"/>
        <v>1265.7714852124645</v>
      </c>
      <c r="N4809" s="106"/>
      <c r="O4809" s="109">
        <f t="shared" ca="1" si="895"/>
        <v>7627.8605630271522</v>
      </c>
      <c r="P4809" s="113">
        <f t="shared" ca="1" si="896"/>
        <v>1</v>
      </c>
      <c r="Q4809" s="114">
        <f t="shared" ca="1" si="893"/>
        <v>493</v>
      </c>
    </row>
    <row r="4810" spans="5:17" x14ac:dyDescent="0.35">
      <c r="E4810">
        <f t="shared" si="897"/>
        <v>4783</v>
      </c>
      <c r="F4810" s="109">
        <f t="shared" ca="1" si="888"/>
        <v>2.4141197396906962</v>
      </c>
      <c r="G4810" s="110">
        <f t="shared" ca="1" si="898"/>
        <v>9574.3893957036635</v>
      </c>
      <c r="H4810" s="92">
        <f t="shared" si="889"/>
        <v>4783</v>
      </c>
      <c r="I4810" s="109">
        <f t="shared" ca="1" si="890"/>
        <v>2.1893247305680141</v>
      </c>
      <c r="J4810" s="51">
        <f t="shared" ca="1" si="894"/>
        <v>10837.746761176437</v>
      </c>
      <c r="K4810" s="51">
        <f t="shared" ca="1" si="899"/>
        <v>10839.936085907006</v>
      </c>
      <c r="L4810" s="111">
        <f t="shared" ca="1" si="891"/>
        <v>217</v>
      </c>
      <c r="M4810" s="112">
        <f t="shared" ca="1" si="892"/>
        <v>1265.5466902033422</v>
      </c>
      <c r="N4810" s="106"/>
      <c r="O4810" s="109">
        <f t="shared" ca="1" si="895"/>
        <v>8755.693943613247</v>
      </c>
      <c r="P4810" s="113">
        <f t="shared" ca="1" si="896"/>
        <v>1</v>
      </c>
      <c r="Q4810" s="114">
        <f t="shared" ca="1" si="893"/>
        <v>515</v>
      </c>
    </row>
    <row r="4811" spans="5:17" x14ac:dyDescent="0.35">
      <c r="E4811">
        <f t="shared" si="897"/>
        <v>4784</v>
      </c>
      <c r="F4811" s="109">
        <f t="shared" ca="1" si="888"/>
        <v>1.4950723451520171</v>
      </c>
      <c r="G4811" s="110">
        <f t="shared" ca="1" si="898"/>
        <v>9575.8844680488146</v>
      </c>
      <c r="H4811" s="92">
        <f t="shared" si="889"/>
        <v>4784</v>
      </c>
      <c r="I4811" s="109">
        <f t="shared" ca="1" si="890"/>
        <v>0.18724064123942913</v>
      </c>
      <c r="J4811" s="51">
        <f t="shared" ca="1" si="894"/>
        <v>10839.936085907006</v>
      </c>
      <c r="K4811" s="51">
        <f t="shared" ca="1" si="899"/>
        <v>10840.123326548244</v>
      </c>
      <c r="L4811" s="111">
        <f t="shared" ca="1" si="891"/>
        <v>216</v>
      </c>
      <c r="M4811" s="112">
        <f t="shared" ca="1" si="892"/>
        <v>1264.2388584994296</v>
      </c>
      <c r="N4811" s="106"/>
      <c r="O4811" s="109">
        <f t="shared" ca="1" si="895"/>
        <v>10470.174326612054</v>
      </c>
      <c r="P4811" s="113">
        <f t="shared" ca="1" si="896"/>
        <v>1</v>
      </c>
      <c r="Q4811" s="114">
        <f t="shared" ca="1" si="893"/>
        <v>373</v>
      </c>
    </row>
    <row r="4812" spans="5:17" x14ac:dyDescent="0.35">
      <c r="E4812">
        <f t="shared" si="897"/>
        <v>4785</v>
      </c>
      <c r="F4812" s="109">
        <f t="shared" ca="1" si="888"/>
        <v>3.0982976681062686</v>
      </c>
      <c r="G4812" s="110">
        <f t="shared" ca="1" si="898"/>
        <v>9578.9827657169208</v>
      </c>
      <c r="H4812" s="92">
        <f t="shared" si="889"/>
        <v>4785</v>
      </c>
      <c r="I4812" s="109">
        <f t="shared" ca="1" si="890"/>
        <v>0.66169851218785269</v>
      </c>
      <c r="J4812" s="51">
        <f t="shared" ca="1" si="894"/>
        <v>10840.123326548244</v>
      </c>
      <c r="K4812" s="51">
        <f t="shared" ca="1" si="899"/>
        <v>10840.785025060432</v>
      </c>
      <c r="L4812" s="111">
        <f t="shared" ca="1" si="891"/>
        <v>215</v>
      </c>
      <c r="M4812" s="112">
        <f t="shared" ca="1" si="892"/>
        <v>1261.8022593435107</v>
      </c>
      <c r="N4812" s="106"/>
      <c r="O4812" s="109">
        <f t="shared" ca="1" si="895"/>
        <v>9725.1193966623159</v>
      </c>
      <c r="P4812" s="113">
        <f t="shared" ca="1" si="896"/>
        <v>1</v>
      </c>
      <c r="Q4812" s="114">
        <f t="shared" ca="1" si="893"/>
        <v>568</v>
      </c>
    </row>
    <row r="4813" spans="5:17" x14ac:dyDescent="0.35">
      <c r="E4813">
        <f t="shared" si="897"/>
        <v>4786</v>
      </c>
      <c r="F4813" s="109">
        <f t="shared" ca="1" si="888"/>
        <v>2.6574875845308026</v>
      </c>
      <c r="G4813" s="110">
        <f t="shared" ca="1" si="898"/>
        <v>9581.6402533014516</v>
      </c>
      <c r="H4813" s="92">
        <f t="shared" si="889"/>
        <v>4786</v>
      </c>
      <c r="I4813" s="109">
        <f t="shared" ca="1" si="890"/>
        <v>0.91962559688649148</v>
      </c>
      <c r="J4813" s="51">
        <f t="shared" ca="1" si="894"/>
        <v>10840.785025060432</v>
      </c>
      <c r="K4813" s="51">
        <f t="shared" ca="1" si="899"/>
        <v>10841.704650657319</v>
      </c>
      <c r="L4813" s="111">
        <f t="shared" ca="1" si="891"/>
        <v>214</v>
      </c>
      <c r="M4813" s="112">
        <f t="shared" ca="1" si="892"/>
        <v>1260.0643973558672</v>
      </c>
      <c r="N4813" s="106"/>
      <c r="O4813" s="109">
        <f t="shared" ca="1" si="895"/>
        <v>8914.8392613637407</v>
      </c>
      <c r="P4813" s="113">
        <f t="shared" ca="1" si="896"/>
        <v>1</v>
      </c>
      <c r="Q4813" s="114">
        <f t="shared" ca="1" si="893"/>
        <v>508</v>
      </c>
    </row>
    <row r="4814" spans="5:17" x14ac:dyDescent="0.35">
      <c r="E4814">
        <f t="shared" si="897"/>
        <v>4787</v>
      </c>
      <c r="F4814" s="109">
        <f t="shared" ca="1" si="888"/>
        <v>2.2176171324729066</v>
      </c>
      <c r="G4814" s="110">
        <f t="shared" ca="1" si="898"/>
        <v>9583.8578704339252</v>
      </c>
      <c r="H4814" s="92">
        <f t="shared" si="889"/>
        <v>4787</v>
      </c>
      <c r="I4814" s="109">
        <f t="shared" ca="1" si="890"/>
        <v>0.17151016834066998</v>
      </c>
      <c r="J4814" s="51">
        <f t="shared" ca="1" si="894"/>
        <v>10841.704650657319</v>
      </c>
      <c r="K4814" s="51">
        <f t="shared" ca="1" si="899"/>
        <v>10841.876160825659</v>
      </c>
      <c r="L4814" s="111">
        <f t="shared" ca="1" si="891"/>
        <v>213</v>
      </c>
      <c r="M4814" s="112">
        <f t="shared" ca="1" si="892"/>
        <v>1258.0182903917339</v>
      </c>
      <c r="N4814" s="106"/>
      <c r="O4814" s="109">
        <f t="shared" ca="1" si="895"/>
        <v>1787.0832645357395</v>
      </c>
      <c r="P4814" s="113">
        <f t="shared" ca="1" si="896"/>
        <v>1</v>
      </c>
      <c r="Q4814" s="114">
        <f t="shared" ca="1" si="893"/>
        <v>119</v>
      </c>
    </row>
    <row r="4815" spans="5:17" x14ac:dyDescent="0.35">
      <c r="E4815">
        <f t="shared" si="897"/>
        <v>4788</v>
      </c>
      <c r="F4815" s="109">
        <f t="shared" ca="1" si="888"/>
        <v>1.9165932280553548</v>
      </c>
      <c r="G4815" s="110">
        <f t="shared" ca="1" si="898"/>
        <v>9585.7744636619809</v>
      </c>
      <c r="H4815" s="92">
        <f t="shared" si="889"/>
        <v>4788</v>
      </c>
      <c r="I4815" s="109">
        <f t="shared" ca="1" si="890"/>
        <v>9.5416635856090508</v>
      </c>
      <c r="J4815" s="51">
        <f t="shared" ca="1" si="894"/>
        <v>10841.876160825659</v>
      </c>
      <c r="K4815" s="51">
        <f t="shared" ca="1" si="899"/>
        <v>10851.417824411268</v>
      </c>
      <c r="L4815" s="111">
        <f t="shared" ca="1" si="891"/>
        <v>212</v>
      </c>
      <c r="M4815" s="112">
        <f t="shared" ca="1" si="892"/>
        <v>1265.6433607492872</v>
      </c>
      <c r="N4815" s="106"/>
      <c r="O4815" s="109">
        <f t="shared" ca="1" si="895"/>
        <v>6286.4609018248939</v>
      </c>
      <c r="P4815" s="113">
        <f t="shared" ca="1" si="896"/>
        <v>1</v>
      </c>
      <c r="Q4815" s="114">
        <f t="shared" ca="1" si="893"/>
        <v>389</v>
      </c>
    </row>
    <row r="4816" spans="5:17" x14ac:dyDescent="0.35">
      <c r="E4816">
        <f t="shared" si="897"/>
        <v>4789</v>
      </c>
      <c r="F4816" s="109">
        <f t="shared" ca="1" si="888"/>
        <v>1.5067102772657905</v>
      </c>
      <c r="G4816" s="110">
        <f t="shared" ca="1" si="898"/>
        <v>9587.2811739392473</v>
      </c>
      <c r="H4816" s="92">
        <f t="shared" si="889"/>
        <v>4789</v>
      </c>
      <c r="I4816" s="109">
        <f t="shared" ca="1" si="890"/>
        <v>3.2766816846518347</v>
      </c>
      <c r="J4816" s="51">
        <f t="shared" ca="1" si="894"/>
        <v>10851.417824411268</v>
      </c>
      <c r="K4816" s="51">
        <f t="shared" ca="1" si="899"/>
        <v>10854.694506095921</v>
      </c>
      <c r="L4816" s="111">
        <f t="shared" ca="1" si="891"/>
        <v>211</v>
      </c>
      <c r="M4816" s="112">
        <f t="shared" ca="1" si="892"/>
        <v>1267.4133321566733</v>
      </c>
      <c r="N4816" s="106"/>
      <c r="O4816" s="109">
        <f t="shared" ca="1" si="895"/>
        <v>4155.7708794281825</v>
      </c>
      <c r="P4816" s="113">
        <f t="shared" ca="1" si="896"/>
        <v>1</v>
      </c>
      <c r="Q4816" s="114">
        <f t="shared" ca="1" si="893"/>
        <v>321</v>
      </c>
    </row>
    <row r="4817" spans="5:17" x14ac:dyDescent="0.35">
      <c r="E4817">
        <f t="shared" si="897"/>
        <v>4790</v>
      </c>
      <c r="F4817" s="109">
        <f t="shared" ca="1" si="888"/>
        <v>1.1036147877795635</v>
      </c>
      <c r="G4817" s="110">
        <f t="shared" ca="1" si="898"/>
        <v>9588.3847887270276</v>
      </c>
      <c r="H4817" s="92">
        <f t="shared" si="889"/>
        <v>4790</v>
      </c>
      <c r="I4817" s="109">
        <f t="shared" ca="1" si="890"/>
        <v>0.98806090372305988</v>
      </c>
      <c r="J4817" s="51">
        <f t="shared" ca="1" si="894"/>
        <v>10854.694506095921</v>
      </c>
      <c r="K4817" s="51">
        <f t="shared" ca="1" si="899"/>
        <v>10855.682566999643</v>
      </c>
      <c r="L4817" s="111">
        <f t="shared" ca="1" si="891"/>
        <v>210</v>
      </c>
      <c r="M4817" s="112">
        <f t="shared" ca="1" si="892"/>
        <v>1267.2977782726157</v>
      </c>
      <c r="N4817" s="106"/>
      <c r="O4817" s="109">
        <f t="shared" ca="1" si="895"/>
        <v>9033.4350981998941</v>
      </c>
      <c r="P4817" s="113">
        <f t="shared" ca="1" si="896"/>
        <v>1</v>
      </c>
      <c r="Q4817" s="114">
        <f t="shared" ca="1" si="893"/>
        <v>541</v>
      </c>
    </row>
    <row r="4818" spans="5:17" x14ac:dyDescent="0.35">
      <c r="E4818">
        <f t="shared" si="897"/>
        <v>4791</v>
      </c>
      <c r="F4818" s="109">
        <f t="shared" ca="1" si="888"/>
        <v>7.1014499427600324</v>
      </c>
      <c r="G4818" s="110">
        <f t="shared" ca="1" si="898"/>
        <v>9595.4862386697878</v>
      </c>
      <c r="H4818" s="92">
        <f t="shared" si="889"/>
        <v>4791</v>
      </c>
      <c r="I4818" s="109">
        <f t="shared" ca="1" si="890"/>
        <v>0.20818361550118111</v>
      </c>
      <c r="J4818" s="51">
        <f t="shared" ca="1" si="894"/>
        <v>10855.682566999643</v>
      </c>
      <c r="K4818" s="51">
        <f t="shared" ca="1" si="899"/>
        <v>10855.890750615144</v>
      </c>
      <c r="L4818" s="111">
        <f t="shared" ca="1" si="891"/>
        <v>209</v>
      </c>
      <c r="M4818" s="112">
        <f t="shared" ca="1" si="892"/>
        <v>1260.4045119453567</v>
      </c>
      <c r="N4818" s="106"/>
      <c r="O4818" s="109">
        <f t="shared" ca="1" si="895"/>
        <v>3766.2756253616571</v>
      </c>
      <c r="P4818" s="113">
        <f t="shared" ca="1" si="896"/>
        <v>1</v>
      </c>
      <c r="Q4818" s="114">
        <f t="shared" ca="1" si="893"/>
        <v>293</v>
      </c>
    </row>
    <row r="4819" spans="5:17" x14ac:dyDescent="0.35">
      <c r="E4819">
        <f t="shared" si="897"/>
        <v>4792</v>
      </c>
      <c r="F4819" s="109">
        <f t="shared" ca="1" si="888"/>
        <v>3.7839071408825449</v>
      </c>
      <c r="G4819" s="110">
        <f t="shared" ca="1" si="898"/>
        <v>9599.2701458106694</v>
      </c>
      <c r="H4819" s="92">
        <f t="shared" si="889"/>
        <v>4792</v>
      </c>
      <c r="I4819" s="109">
        <f t="shared" ca="1" si="890"/>
        <v>3.0017532962769877</v>
      </c>
      <c r="J4819" s="51">
        <f t="shared" ca="1" si="894"/>
        <v>10855.890750615144</v>
      </c>
      <c r="K4819" s="51">
        <f t="shared" ca="1" si="899"/>
        <v>10858.892503911422</v>
      </c>
      <c r="L4819" s="111">
        <f t="shared" ca="1" si="891"/>
        <v>208</v>
      </c>
      <c r="M4819" s="112">
        <f t="shared" ca="1" si="892"/>
        <v>1259.6223581007525</v>
      </c>
      <c r="N4819" s="106"/>
      <c r="O4819" s="109">
        <f t="shared" ca="1" si="895"/>
        <v>1006.2313419698085</v>
      </c>
      <c r="P4819" s="113">
        <f t="shared" ca="1" si="896"/>
        <v>1</v>
      </c>
      <c r="Q4819" s="114">
        <f t="shared" ca="1" si="893"/>
        <v>78</v>
      </c>
    </row>
    <row r="4820" spans="5:17" x14ac:dyDescent="0.35">
      <c r="E4820">
        <f t="shared" si="897"/>
        <v>4793</v>
      </c>
      <c r="F4820" s="109">
        <f t="shared" ca="1" si="888"/>
        <v>0.72065727294566218</v>
      </c>
      <c r="G4820" s="110">
        <f t="shared" ca="1" si="898"/>
        <v>9599.9908030836159</v>
      </c>
      <c r="H4820" s="92">
        <f t="shared" si="889"/>
        <v>4793</v>
      </c>
      <c r="I4820" s="109">
        <f t="shared" ca="1" si="890"/>
        <v>0.32058772626300003</v>
      </c>
      <c r="J4820" s="51">
        <f t="shared" ca="1" si="894"/>
        <v>10858.892503911422</v>
      </c>
      <c r="K4820" s="51">
        <f t="shared" ca="1" si="899"/>
        <v>10859.213091637685</v>
      </c>
      <c r="L4820" s="111">
        <f t="shared" ca="1" si="891"/>
        <v>207</v>
      </c>
      <c r="M4820" s="112">
        <f t="shared" ca="1" si="892"/>
        <v>1259.2222885540687</v>
      </c>
      <c r="N4820" s="106"/>
      <c r="O4820" s="109">
        <f t="shared" ca="1" si="895"/>
        <v>5804.1664460072061</v>
      </c>
      <c r="P4820" s="113">
        <f t="shared" ca="1" si="896"/>
        <v>1</v>
      </c>
      <c r="Q4820" s="114">
        <f t="shared" ca="1" si="893"/>
        <v>348</v>
      </c>
    </row>
    <row r="4821" spans="5:17" x14ac:dyDescent="0.35">
      <c r="E4821">
        <f t="shared" si="897"/>
        <v>4794</v>
      </c>
      <c r="F4821" s="109">
        <f t="shared" ca="1" si="888"/>
        <v>1.1007792759746227</v>
      </c>
      <c r="G4821" s="110">
        <f t="shared" ca="1" si="898"/>
        <v>9601.0915823595897</v>
      </c>
      <c r="H4821" s="92">
        <f t="shared" si="889"/>
        <v>4794</v>
      </c>
      <c r="I4821" s="109">
        <f t="shared" ca="1" si="890"/>
        <v>0.79177605001978824</v>
      </c>
      <c r="J4821" s="51">
        <f t="shared" ca="1" si="894"/>
        <v>10859.213091637685</v>
      </c>
      <c r="K4821" s="51">
        <f t="shared" ca="1" si="899"/>
        <v>10860.004867687705</v>
      </c>
      <c r="L4821" s="111">
        <f t="shared" ca="1" si="891"/>
        <v>206</v>
      </c>
      <c r="M4821" s="112">
        <f t="shared" ca="1" si="892"/>
        <v>1258.9132853281153</v>
      </c>
      <c r="N4821" s="106"/>
      <c r="O4821" s="109">
        <f t="shared" ca="1" si="895"/>
        <v>206.62009903096236</v>
      </c>
      <c r="P4821" s="113">
        <f t="shared" ca="1" si="896"/>
        <v>1</v>
      </c>
      <c r="Q4821" s="114">
        <f t="shared" ca="1" si="893"/>
        <v>2</v>
      </c>
    </row>
    <row r="4822" spans="5:17" x14ac:dyDescent="0.35">
      <c r="E4822">
        <f t="shared" si="897"/>
        <v>4795</v>
      </c>
      <c r="F4822" s="109">
        <f t="shared" ca="1" si="888"/>
        <v>1.3741732758878327</v>
      </c>
      <c r="G4822" s="110">
        <f t="shared" ca="1" si="898"/>
        <v>9602.4657556354778</v>
      </c>
      <c r="H4822" s="92">
        <f t="shared" si="889"/>
        <v>4795</v>
      </c>
      <c r="I4822" s="109">
        <f t="shared" ca="1" si="890"/>
        <v>9.2929857889572486E-3</v>
      </c>
      <c r="J4822" s="51">
        <f t="shared" ca="1" si="894"/>
        <v>10860.004867687705</v>
      </c>
      <c r="K4822" s="51">
        <f t="shared" ca="1" si="899"/>
        <v>10860.014160673494</v>
      </c>
      <c r="L4822" s="111">
        <f t="shared" ca="1" si="891"/>
        <v>205</v>
      </c>
      <c r="M4822" s="112">
        <f t="shared" ca="1" si="892"/>
        <v>1257.5484050380164</v>
      </c>
      <c r="N4822" s="106"/>
      <c r="O4822" s="109">
        <f t="shared" ca="1" si="895"/>
        <v>3314.2969931295506</v>
      </c>
      <c r="P4822" s="113">
        <f t="shared" ca="1" si="896"/>
        <v>1</v>
      </c>
      <c r="Q4822" s="114">
        <f t="shared" ca="1" si="893"/>
        <v>256</v>
      </c>
    </row>
    <row r="4823" spans="5:17" x14ac:dyDescent="0.35">
      <c r="E4823">
        <f t="shared" si="897"/>
        <v>4796</v>
      </c>
      <c r="F4823" s="109">
        <f t="shared" ca="1" si="888"/>
        <v>1.9075457641371496</v>
      </c>
      <c r="G4823" s="110">
        <f t="shared" ca="1" si="898"/>
        <v>9604.3733013996152</v>
      </c>
      <c r="H4823" s="92">
        <f t="shared" si="889"/>
        <v>4796</v>
      </c>
      <c r="I4823" s="109">
        <f t="shared" ca="1" si="890"/>
        <v>4.8770682146478652</v>
      </c>
      <c r="J4823" s="51">
        <f t="shared" ca="1" si="894"/>
        <v>10860.014160673494</v>
      </c>
      <c r="K4823" s="51">
        <f t="shared" ca="1" si="899"/>
        <v>10864.891228888142</v>
      </c>
      <c r="L4823" s="111">
        <f t="shared" ca="1" si="891"/>
        <v>204</v>
      </c>
      <c r="M4823" s="112">
        <f t="shared" ca="1" si="892"/>
        <v>1260.5179274885268</v>
      </c>
      <c r="N4823" s="106"/>
      <c r="O4823" s="109">
        <f t="shared" ca="1" si="895"/>
        <v>8074.563748158791</v>
      </c>
      <c r="P4823" s="113">
        <f t="shared" ca="1" si="896"/>
        <v>1</v>
      </c>
      <c r="Q4823" s="114">
        <f t="shared" ca="1" si="893"/>
        <v>518</v>
      </c>
    </row>
    <row r="4824" spans="5:17" x14ac:dyDescent="0.35">
      <c r="E4824">
        <f t="shared" si="897"/>
        <v>4797</v>
      </c>
      <c r="F4824" s="109">
        <f t="shared" ca="1" si="888"/>
        <v>8.5159264388476319E-3</v>
      </c>
      <c r="G4824" s="110">
        <f t="shared" ca="1" si="898"/>
        <v>9604.3818173260534</v>
      </c>
      <c r="H4824" s="92">
        <f t="shared" si="889"/>
        <v>4797</v>
      </c>
      <c r="I4824" s="109">
        <f t="shared" ca="1" si="890"/>
        <v>0.83646670847900673</v>
      </c>
      <c r="J4824" s="51">
        <f t="shared" ca="1" si="894"/>
        <v>10864.891228888142</v>
      </c>
      <c r="K4824" s="51">
        <f t="shared" ca="1" si="899"/>
        <v>10865.727695596621</v>
      </c>
      <c r="L4824" s="111">
        <f t="shared" ca="1" si="891"/>
        <v>203</v>
      </c>
      <c r="M4824" s="112">
        <f t="shared" ca="1" si="892"/>
        <v>1261.3458782705675</v>
      </c>
      <c r="N4824" s="106"/>
      <c r="O4824" s="109">
        <f t="shared" ca="1" si="895"/>
        <v>11263.479098236725</v>
      </c>
      <c r="P4824" s="113">
        <f t="shared" ca="1" si="896"/>
        <v>1</v>
      </c>
      <c r="Q4824" s="114">
        <f t="shared" ca="1" si="893"/>
        <v>43</v>
      </c>
    </row>
    <row r="4825" spans="5:17" x14ac:dyDescent="0.35">
      <c r="E4825">
        <f t="shared" si="897"/>
        <v>4798</v>
      </c>
      <c r="F4825" s="109">
        <f t="shared" ca="1" si="888"/>
        <v>1.389907906487668</v>
      </c>
      <c r="G4825" s="110">
        <f t="shared" ca="1" si="898"/>
        <v>9605.7717252325401</v>
      </c>
      <c r="H4825" s="92">
        <f t="shared" si="889"/>
        <v>4798</v>
      </c>
      <c r="I4825" s="109">
        <f t="shared" ca="1" si="890"/>
        <v>3.7955843149343886</v>
      </c>
      <c r="J4825" s="51">
        <f t="shared" ca="1" si="894"/>
        <v>10865.727695596621</v>
      </c>
      <c r="K4825" s="51">
        <f t="shared" ca="1" si="899"/>
        <v>10869.523279911555</v>
      </c>
      <c r="L4825" s="111">
        <f t="shared" ca="1" si="891"/>
        <v>202</v>
      </c>
      <c r="M4825" s="112">
        <f t="shared" ca="1" si="892"/>
        <v>1263.7515546790146</v>
      </c>
      <c r="N4825" s="106"/>
      <c r="O4825" s="109">
        <f t="shared" ca="1" si="895"/>
        <v>3731.7322610634033</v>
      </c>
      <c r="P4825" s="113">
        <f t="shared" ca="1" si="896"/>
        <v>1</v>
      </c>
      <c r="Q4825" s="114">
        <f t="shared" ca="1" si="893"/>
        <v>284</v>
      </c>
    </row>
    <row r="4826" spans="5:17" x14ac:dyDescent="0.35">
      <c r="E4826">
        <f t="shared" si="897"/>
        <v>4799</v>
      </c>
      <c r="F4826" s="109">
        <f t="shared" ca="1" si="888"/>
        <v>6.5394558854134139</v>
      </c>
      <c r="G4826" s="110">
        <f t="shared" ca="1" si="898"/>
        <v>9612.3111811179533</v>
      </c>
      <c r="H4826" s="92">
        <f t="shared" si="889"/>
        <v>4799</v>
      </c>
      <c r="I4826" s="109">
        <f t="shared" ca="1" si="890"/>
        <v>1.8782068288749867</v>
      </c>
      <c r="J4826" s="51">
        <f t="shared" ca="1" si="894"/>
        <v>10869.523279911555</v>
      </c>
      <c r="K4826" s="51">
        <f t="shared" ca="1" si="899"/>
        <v>10871.401486740429</v>
      </c>
      <c r="L4826" s="111">
        <f t="shared" ca="1" si="891"/>
        <v>201</v>
      </c>
      <c r="M4826" s="112">
        <f t="shared" ca="1" si="892"/>
        <v>1259.0903056224761</v>
      </c>
      <c r="N4826" s="106"/>
      <c r="O4826" s="109">
        <f t="shared" ca="1" si="895"/>
        <v>3783.5652574828191</v>
      </c>
      <c r="P4826" s="113">
        <f t="shared" ca="1" si="896"/>
        <v>1</v>
      </c>
      <c r="Q4826" s="114">
        <f t="shared" ca="1" si="893"/>
        <v>292</v>
      </c>
    </row>
    <row r="4827" spans="5:17" x14ac:dyDescent="0.35">
      <c r="E4827">
        <f t="shared" si="897"/>
        <v>4800</v>
      </c>
      <c r="F4827" s="109">
        <f t="shared" ca="1" si="888"/>
        <v>0.26819271990975568</v>
      </c>
      <c r="G4827" s="110">
        <f t="shared" ca="1" si="898"/>
        <v>9612.5793738378634</v>
      </c>
      <c r="H4827" s="92">
        <f t="shared" si="889"/>
        <v>4800</v>
      </c>
      <c r="I4827" s="109">
        <f t="shared" ca="1" si="890"/>
        <v>0.38212014004121464</v>
      </c>
      <c r="J4827" s="51">
        <f t="shared" ca="1" si="894"/>
        <v>10871.401486740429</v>
      </c>
      <c r="K4827" s="51">
        <f t="shared" ca="1" si="899"/>
        <v>10871.78360688047</v>
      </c>
      <c r="L4827" s="111">
        <f t="shared" ca="1" si="891"/>
        <v>200</v>
      </c>
      <c r="M4827" s="112">
        <f t="shared" ca="1" si="892"/>
        <v>1259.2042330426066</v>
      </c>
      <c r="N4827" s="106"/>
      <c r="O4827" s="109">
        <f t="shared" ca="1" si="895"/>
        <v>9942.524364629402</v>
      </c>
      <c r="P4827" s="113">
        <f t="shared" ca="1" si="896"/>
        <v>1</v>
      </c>
      <c r="Q4827" s="114">
        <f t="shared" ca="1" si="893"/>
        <v>569</v>
      </c>
    </row>
    <row r="4828" spans="5:17" x14ac:dyDescent="0.35">
      <c r="E4828">
        <f t="shared" si="897"/>
        <v>4801</v>
      </c>
      <c r="F4828" s="109">
        <f t="shared" ref="F4828:F4891" ca="1" si="900">-(1/B$4)*LN(RAND())</f>
        <v>3.2093700179217586</v>
      </c>
      <c r="G4828" s="110">
        <f t="shared" ca="1" si="898"/>
        <v>9615.7887438557846</v>
      </c>
      <c r="H4828" s="92">
        <f t="shared" ref="H4828:H4891" si="901">E4828</f>
        <v>4801</v>
      </c>
      <c r="I4828" s="109">
        <f t="shared" ref="I4828:I4891" ca="1" si="902">-(1/B$5)*LN(RAND())</f>
        <v>9.7058695364449026</v>
      </c>
      <c r="J4828" s="51">
        <f t="shared" ca="1" si="894"/>
        <v>10871.78360688047</v>
      </c>
      <c r="K4828" s="51">
        <f t="shared" ca="1" si="899"/>
        <v>10881.489476416915</v>
      </c>
      <c r="L4828" s="111">
        <f t="shared" ref="L4828:L4891" ca="1" si="903">COUNTIF(G$28:G$5027,"&lt;"&amp;K4828)-H4828</f>
        <v>199</v>
      </c>
      <c r="M4828" s="112">
        <f t="shared" ref="M4828:M4891" ca="1" si="904">K4828-G4828</f>
        <v>1265.7007325611303</v>
      </c>
      <c r="N4828" s="106"/>
      <c r="O4828" s="109">
        <f t="shared" ca="1" si="895"/>
        <v>2050.7183714612102</v>
      </c>
      <c r="P4828" s="113">
        <f t="shared" ca="1" si="896"/>
        <v>1</v>
      </c>
      <c r="Q4828" s="114">
        <f t="shared" ref="Q4828:Q4891" ca="1" si="905">COUNTIF(G$28:G$5027,"&lt;"&amp;O4828)-COUNTIF(K$28:K$5027,"&lt;"&amp;O4828)</f>
        <v>141</v>
      </c>
    </row>
    <row r="4829" spans="5:17" x14ac:dyDescent="0.35">
      <c r="E4829">
        <f t="shared" si="897"/>
        <v>4802</v>
      </c>
      <c r="F4829" s="109">
        <f t="shared" ca="1" si="900"/>
        <v>0.65447526793557864</v>
      </c>
      <c r="G4829" s="110">
        <f t="shared" ca="1" si="898"/>
        <v>9616.4432191237192</v>
      </c>
      <c r="H4829" s="92">
        <f t="shared" si="901"/>
        <v>4802</v>
      </c>
      <c r="I4829" s="109">
        <f t="shared" ca="1" si="902"/>
        <v>0.55048752770343379</v>
      </c>
      <c r="J4829" s="51">
        <f t="shared" ref="J4829:J4892" ca="1" si="906">MAX(G4829,K4828)</f>
        <v>10881.489476416915</v>
      </c>
      <c r="K4829" s="51">
        <f t="shared" ca="1" si="899"/>
        <v>10882.039963944619</v>
      </c>
      <c r="L4829" s="111">
        <f t="shared" ca="1" si="903"/>
        <v>198</v>
      </c>
      <c r="M4829" s="112">
        <f t="shared" ca="1" si="904"/>
        <v>1265.5967448208994</v>
      </c>
      <c r="N4829" s="106"/>
      <c r="O4829" s="109">
        <f t="shared" ref="O4829:O4892" ca="1" si="907">K$5027*RAND()</f>
        <v>8013.0133356376027</v>
      </c>
      <c r="P4829" s="113">
        <f t="shared" ref="P4829:P4892" ca="1" si="908">COUNTIF(J$28:J$5027,"&lt;"&amp;O4829)-COUNTIF(K$28:K$5027,"&lt;"&amp;O4829)</f>
        <v>1</v>
      </c>
      <c r="Q4829" s="114">
        <f t="shared" ca="1" si="905"/>
        <v>521</v>
      </c>
    </row>
    <row r="4830" spans="5:17" x14ac:dyDescent="0.35">
      <c r="E4830">
        <f t="shared" ref="E4830:E4893" si="909">E4829+1</f>
        <v>4803</v>
      </c>
      <c r="F4830" s="109">
        <f t="shared" ca="1" si="900"/>
        <v>3.2266207277924259</v>
      </c>
      <c r="G4830" s="110">
        <f t="shared" ref="G4830:G4893" ca="1" si="910">G4829+F4830</f>
        <v>9619.6698398515109</v>
      </c>
      <c r="H4830" s="92">
        <f t="shared" si="901"/>
        <v>4803</v>
      </c>
      <c r="I4830" s="109">
        <f t="shared" ca="1" si="902"/>
        <v>0.27787547320177247</v>
      </c>
      <c r="J4830" s="51">
        <f t="shared" ca="1" si="906"/>
        <v>10882.039963944619</v>
      </c>
      <c r="K4830" s="51">
        <f t="shared" ref="K4830:K4893" ca="1" si="911">J4830+I4830</f>
        <v>10882.317839417821</v>
      </c>
      <c r="L4830" s="111">
        <f t="shared" ca="1" si="903"/>
        <v>197</v>
      </c>
      <c r="M4830" s="112">
        <f t="shared" ca="1" si="904"/>
        <v>1262.6479995663103</v>
      </c>
      <c r="N4830" s="106"/>
      <c r="O4830" s="109">
        <f t="shared" ca="1" si="907"/>
        <v>7974.5090080765503</v>
      </c>
      <c r="P4830" s="113">
        <f t="shared" ca="1" si="908"/>
        <v>1</v>
      </c>
      <c r="Q4830" s="114">
        <f t="shared" ca="1" si="905"/>
        <v>516</v>
      </c>
    </row>
    <row r="4831" spans="5:17" x14ac:dyDescent="0.35">
      <c r="E4831">
        <f t="shared" si="909"/>
        <v>4804</v>
      </c>
      <c r="F4831" s="109">
        <f t="shared" ca="1" si="900"/>
        <v>1.843122130026422</v>
      </c>
      <c r="G4831" s="110">
        <f t="shared" ca="1" si="910"/>
        <v>9621.512961981538</v>
      </c>
      <c r="H4831" s="92">
        <f t="shared" si="901"/>
        <v>4804</v>
      </c>
      <c r="I4831" s="109">
        <f t="shared" ca="1" si="902"/>
        <v>4.4959227158198418</v>
      </c>
      <c r="J4831" s="51">
        <f t="shared" ca="1" si="906"/>
        <v>10882.317839417821</v>
      </c>
      <c r="K4831" s="51">
        <f t="shared" ca="1" si="911"/>
        <v>10886.813762133641</v>
      </c>
      <c r="L4831" s="111">
        <f t="shared" ca="1" si="903"/>
        <v>196</v>
      </c>
      <c r="M4831" s="112">
        <f t="shared" ca="1" si="904"/>
        <v>1265.300800152103</v>
      </c>
      <c r="N4831" s="106"/>
      <c r="O4831" s="109">
        <f t="shared" ca="1" si="907"/>
        <v>2441.6462114814808</v>
      </c>
      <c r="P4831" s="113">
        <f t="shared" ca="1" si="908"/>
        <v>1</v>
      </c>
      <c r="Q4831" s="114">
        <f t="shared" ca="1" si="905"/>
        <v>206</v>
      </c>
    </row>
    <row r="4832" spans="5:17" x14ac:dyDescent="0.35">
      <c r="E4832">
        <f t="shared" si="909"/>
        <v>4805</v>
      </c>
      <c r="F4832" s="109">
        <f t="shared" ca="1" si="900"/>
        <v>2.3234381799484503</v>
      </c>
      <c r="G4832" s="110">
        <f t="shared" ca="1" si="910"/>
        <v>9623.8364001614864</v>
      </c>
      <c r="H4832" s="92">
        <f t="shared" si="901"/>
        <v>4805</v>
      </c>
      <c r="I4832" s="109">
        <f t="shared" ca="1" si="902"/>
        <v>1.200972872438163</v>
      </c>
      <c r="J4832" s="51">
        <f t="shared" ca="1" si="906"/>
        <v>10886.813762133641</v>
      </c>
      <c r="K4832" s="51">
        <f t="shared" ca="1" si="911"/>
        <v>10888.01473500608</v>
      </c>
      <c r="L4832" s="111">
        <f t="shared" ca="1" si="903"/>
        <v>195</v>
      </c>
      <c r="M4832" s="112">
        <f t="shared" ca="1" si="904"/>
        <v>1264.1783348445933</v>
      </c>
      <c r="N4832" s="106"/>
      <c r="O4832" s="109">
        <f t="shared" ca="1" si="907"/>
        <v>5651.3701035134618</v>
      </c>
      <c r="P4832" s="113">
        <f t="shared" ca="1" si="908"/>
        <v>1</v>
      </c>
      <c r="Q4832" s="114">
        <f t="shared" ca="1" si="905"/>
        <v>333</v>
      </c>
    </row>
    <row r="4833" spans="5:17" x14ac:dyDescent="0.35">
      <c r="E4833">
        <f t="shared" si="909"/>
        <v>4806</v>
      </c>
      <c r="F4833" s="109">
        <f t="shared" ca="1" si="900"/>
        <v>0.43631429913062747</v>
      </c>
      <c r="G4833" s="110">
        <f t="shared" ca="1" si="910"/>
        <v>9624.2727144606179</v>
      </c>
      <c r="H4833" s="92">
        <f t="shared" si="901"/>
        <v>4806</v>
      </c>
      <c r="I4833" s="109">
        <f t="shared" ca="1" si="902"/>
        <v>4.4342837149860346</v>
      </c>
      <c r="J4833" s="51">
        <f t="shared" ca="1" si="906"/>
        <v>10888.01473500608</v>
      </c>
      <c r="K4833" s="51">
        <f t="shared" ca="1" si="911"/>
        <v>10892.449018721065</v>
      </c>
      <c r="L4833" s="111">
        <f t="shared" ca="1" si="903"/>
        <v>194</v>
      </c>
      <c r="M4833" s="112">
        <f t="shared" ca="1" si="904"/>
        <v>1268.1763042604471</v>
      </c>
      <c r="N4833" s="106"/>
      <c r="O4833" s="109">
        <f t="shared" ca="1" si="907"/>
        <v>2339.3644102946123</v>
      </c>
      <c r="P4833" s="113">
        <f t="shared" ca="1" si="908"/>
        <v>1</v>
      </c>
      <c r="Q4833" s="114">
        <f t="shared" ca="1" si="905"/>
        <v>197</v>
      </c>
    </row>
    <row r="4834" spans="5:17" x14ac:dyDescent="0.35">
      <c r="E4834">
        <f t="shared" si="909"/>
        <v>4807</v>
      </c>
      <c r="F4834" s="109">
        <f t="shared" ca="1" si="900"/>
        <v>0.30947224861872114</v>
      </c>
      <c r="G4834" s="110">
        <f t="shared" ca="1" si="910"/>
        <v>9624.5821867092363</v>
      </c>
      <c r="H4834" s="92">
        <f t="shared" si="901"/>
        <v>4807</v>
      </c>
      <c r="I4834" s="109">
        <f t="shared" ca="1" si="902"/>
        <v>1.8760315918455452</v>
      </c>
      <c r="J4834" s="51">
        <f t="shared" ca="1" si="906"/>
        <v>10892.449018721065</v>
      </c>
      <c r="K4834" s="51">
        <f t="shared" ca="1" si="911"/>
        <v>10894.325050312911</v>
      </c>
      <c r="L4834" s="111">
        <f t="shared" ca="1" si="903"/>
        <v>193</v>
      </c>
      <c r="M4834" s="112">
        <f t="shared" ca="1" si="904"/>
        <v>1269.7428636036748</v>
      </c>
      <c r="N4834" s="106"/>
      <c r="O4834" s="109">
        <f t="shared" ca="1" si="907"/>
        <v>3017.484695469811</v>
      </c>
      <c r="P4834" s="113">
        <f t="shared" ca="1" si="908"/>
        <v>1</v>
      </c>
      <c r="Q4834" s="114">
        <f t="shared" ca="1" si="905"/>
        <v>225</v>
      </c>
    </row>
    <row r="4835" spans="5:17" x14ac:dyDescent="0.35">
      <c r="E4835">
        <f t="shared" si="909"/>
        <v>4808</v>
      </c>
      <c r="F4835" s="109">
        <f t="shared" ca="1" si="900"/>
        <v>0.71873503313581832</v>
      </c>
      <c r="G4835" s="110">
        <f t="shared" ca="1" si="910"/>
        <v>9625.3009217423714</v>
      </c>
      <c r="H4835" s="92">
        <f t="shared" si="901"/>
        <v>4808</v>
      </c>
      <c r="I4835" s="109">
        <f t="shared" ca="1" si="902"/>
        <v>1.0758418713173106</v>
      </c>
      <c r="J4835" s="51">
        <f t="shared" ca="1" si="906"/>
        <v>10894.325050312911</v>
      </c>
      <c r="K4835" s="51">
        <f t="shared" ca="1" si="911"/>
        <v>10895.400892184229</v>
      </c>
      <c r="L4835" s="111">
        <f t="shared" ca="1" si="903"/>
        <v>192</v>
      </c>
      <c r="M4835" s="112">
        <f t="shared" ca="1" si="904"/>
        <v>1270.0999704418573</v>
      </c>
      <c r="N4835" s="106"/>
      <c r="O4835" s="109">
        <f t="shared" ca="1" si="907"/>
        <v>5506.4229915395927</v>
      </c>
      <c r="P4835" s="113">
        <f t="shared" ca="1" si="908"/>
        <v>1</v>
      </c>
      <c r="Q4835" s="114">
        <f t="shared" ca="1" si="905"/>
        <v>312</v>
      </c>
    </row>
    <row r="4836" spans="5:17" x14ac:dyDescent="0.35">
      <c r="E4836">
        <f t="shared" si="909"/>
        <v>4809</v>
      </c>
      <c r="F4836" s="109">
        <f t="shared" ca="1" si="900"/>
        <v>2.2343878607124097</v>
      </c>
      <c r="G4836" s="110">
        <f t="shared" ca="1" si="910"/>
        <v>9627.5353096030831</v>
      </c>
      <c r="H4836" s="92">
        <f t="shared" si="901"/>
        <v>4809</v>
      </c>
      <c r="I4836" s="109">
        <f t="shared" ca="1" si="902"/>
        <v>0.15440146236513469</v>
      </c>
      <c r="J4836" s="51">
        <f t="shared" ca="1" si="906"/>
        <v>10895.400892184229</v>
      </c>
      <c r="K4836" s="51">
        <f t="shared" ca="1" si="911"/>
        <v>10895.555293646594</v>
      </c>
      <c r="L4836" s="111">
        <f t="shared" ca="1" si="903"/>
        <v>191</v>
      </c>
      <c r="M4836" s="112">
        <f t="shared" ca="1" si="904"/>
        <v>1268.0199840435107</v>
      </c>
      <c r="N4836" s="106"/>
      <c r="O4836" s="109">
        <f t="shared" ca="1" si="907"/>
        <v>1183.6360717269026</v>
      </c>
      <c r="P4836" s="113">
        <f t="shared" ca="1" si="908"/>
        <v>1</v>
      </c>
      <c r="Q4836" s="114">
        <f t="shared" ca="1" si="905"/>
        <v>93</v>
      </c>
    </row>
    <row r="4837" spans="5:17" x14ac:dyDescent="0.35">
      <c r="E4837">
        <f t="shared" si="909"/>
        <v>4810</v>
      </c>
      <c r="F4837" s="109">
        <f t="shared" ca="1" si="900"/>
        <v>1.5830018035851898</v>
      </c>
      <c r="G4837" s="110">
        <f t="shared" ca="1" si="910"/>
        <v>9629.118311406668</v>
      </c>
      <c r="H4837" s="92">
        <f t="shared" si="901"/>
        <v>4810</v>
      </c>
      <c r="I4837" s="109">
        <f t="shared" ca="1" si="902"/>
        <v>0.14973030361613454</v>
      </c>
      <c r="J4837" s="51">
        <f t="shared" ca="1" si="906"/>
        <v>10895.555293646594</v>
      </c>
      <c r="K4837" s="51">
        <f t="shared" ca="1" si="911"/>
        <v>10895.70502395021</v>
      </c>
      <c r="L4837" s="111">
        <f t="shared" ca="1" si="903"/>
        <v>190</v>
      </c>
      <c r="M4837" s="112">
        <f t="shared" ca="1" si="904"/>
        <v>1266.5867125435416</v>
      </c>
      <c r="N4837" s="106"/>
      <c r="O4837" s="109">
        <f t="shared" ca="1" si="907"/>
        <v>7422.2036793171756</v>
      </c>
      <c r="P4837" s="113">
        <f t="shared" ca="1" si="908"/>
        <v>1</v>
      </c>
      <c r="Q4837" s="114">
        <f t="shared" ca="1" si="905"/>
        <v>456</v>
      </c>
    </row>
    <row r="4838" spans="5:17" x14ac:dyDescent="0.35">
      <c r="E4838">
        <f t="shared" si="909"/>
        <v>4811</v>
      </c>
      <c r="F4838" s="109">
        <f t="shared" ca="1" si="900"/>
        <v>3.461775687471162</v>
      </c>
      <c r="G4838" s="110">
        <f t="shared" ca="1" si="910"/>
        <v>9632.5800870941384</v>
      </c>
      <c r="H4838" s="92">
        <f t="shared" si="901"/>
        <v>4811</v>
      </c>
      <c r="I4838" s="109">
        <f t="shared" ca="1" si="902"/>
        <v>1.3129800462862631</v>
      </c>
      <c r="J4838" s="51">
        <f t="shared" ca="1" si="906"/>
        <v>10895.70502395021</v>
      </c>
      <c r="K4838" s="51">
        <f t="shared" ca="1" si="911"/>
        <v>10897.018003996496</v>
      </c>
      <c r="L4838" s="111">
        <f t="shared" ca="1" si="903"/>
        <v>189</v>
      </c>
      <c r="M4838" s="112">
        <f t="shared" ca="1" si="904"/>
        <v>1264.4379169023578</v>
      </c>
      <c r="N4838" s="106"/>
      <c r="O4838" s="109">
        <f t="shared" ca="1" si="907"/>
        <v>3803.4397895055595</v>
      </c>
      <c r="P4838" s="113">
        <f t="shared" ca="1" si="908"/>
        <v>1</v>
      </c>
      <c r="Q4838" s="114">
        <f t="shared" ca="1" si="905"/>
        <v>289</v>
      </c>
    </row>
    <row r="4839" spans="5:17" x14ac:dyDescent="0.35">
      <c r="E4839">
        <f t="shared" si="909"/>
        <v>4812</v>
      </c>
      <c r="F4839" s="109">
        <f t="shared" ca="1" si="900"/>
        <v>3.016910083591354</v>
      </c>
      <c r="G4839" s="110">
        <f t="shared" ca="1" si="910"/>
        <v>9635.5969971777304</v>
      </c>
      <c r="H4839" s="92">
        <f t="shared" si="901"/>
        <v>4812</v>
      </c>
      <c r="I4839" s="109">
        <f t="shared" ca="1" si="902"/>
        <v>1.8746513088271464</v>
      </c>
      <c r="J4839" s="51">
        <f t="shared" ca="1" si="906"/>
        <v>10897.018003996496</v>
      </c>
      <c r="K4839" s="51">
        <f t="shared" ca="1" si="911"/>
        <v>10898.892655305322</v>
      </c>
      <c r="L4839" s="111">
        <f t="shared" ca="1" si="903"/>
        <v>188</v>
      </c>
      <c r="M4839" s="112">
        <f t="shared" ca="1" si="904"/>
        <v>1263.2956581275921</v>
      </c>
      <c r="N4839" s="106"/>
      <c r="O4839" s="109">
        <f t="shared" ca="1" si="907"/>
        <v>2659.2823435892496</v>
      </c>
      <c r="P4839" s="113">
        <f t="shared" ca="1" si="908"/>
        <v>1</v>
      </c>
      <c r="Q4839" s="114">
        <f t="shared" ca="1" si="905"/>
        <v>229</v>
      </c>
    </row>
    <row r="4840" spans="5:17" x14ac:dyDescent="0.35">
      <c r="E4840">
        <f t="shared" si="909"/>
        <v>4813</v>
      </c>
      <c r="F4840" s="109">
        <f t="shared" ca="1" si="900"/>
        <v>3.6899491829839399</v>
      </c>
      <c r="G4840" s="110">
        <f t="shared" ca="1" si="910"/>
        <v>9639.2869463607149</v>
      </c>
      <c r="H4840" s="92">
        <f t="shared" si="901"/>
        <v>4813</v>
      </c>
      <c r="I4840" s="109">
        <f t="shared" ca="1" si="902"/>
        <v>1.2139476584132225</v>
      </c>
      <c r="J4840" s="51">
        <f t="shared" ca="1" si="906"/>
        <v>10898.892655305322</v>
      </c>
      <c r="K4840" s="51">
        <f t="shared" ca="1" si="911"/>
        <v>10900.106602963735</v>
      </c>
      <c r="L4840" s="111">
        <f t="shared" ca="1" si="903"/>
        <v>187</v>
      </c>
      <c r="M4840" s="112">
        <f t="shared" ca="1" si="904"/>
        <v>1260.8196566030201</v>
      </c>
      <c r="N4840" s="106"/>
      <c r="O4840" s="109">
        <f t="shared" ca="1" si="907"/>
        <v>2554.2247286090892</v>
      </c>
      <c r="P4840" s="113">
        <f t="shared" ca="1" si="908"/>
        <v>1</v>
      </c>
      <c r="Q4840" s="114">
        <f t="shared" ca="1" si="905"/>
        <v>206</v>
      </c>
    </row>
    <row r="4841" spans="5:17" x14ac:dyDescent="0.35">
      <c r="E4841">
        <f t="shared" si="909"/>
        <v>4814</v>
      </c>
      <c r="F4841" s="109">
        <f t="shared" ca="1" si="900"/>
        <v>1.650708359864403</v>
      </c>
      <c r="G4841" s="110">
        <f t="shared" ca="1" si="910"/>
        <v>9640.9376547205793</v>
      </c>
      <c r="H4841" s="92">
        <f t="shared" si="901"/>
        <v>4814</v>
      </c>
      <c r="I4841" s="109">
        <f t="shared" ca="1" si="902"/>
        <v>0.63819271872903749</v>
      </c>
      <c r="J4841" s="51">
        <f t="shared" ca="1" si="906"/>
        <v>10900.106602963735</v>
      </c>
      <c r="K4841" s="51">
        <f t="shared" ca="1" si="911"/>
        <v>10900.744795682464</v>
      </c>
      <c r="L4841" s="111">
        <f t="shared" ca="1" si="903"/>
        <v>186</v>
      </c>
      <c r="M4841" s="112">
        <f t="shared" ca="1" si="904"/>
        <v>1259.8071409618842</v>
      </c>
      <c r="N4841" s="106"/>
      <c r="O4841" s="109">
        <f t="shared" ca="1" si="907"/>
        <v>4974.7202821334595</v>
      </c>
      <c r="P4841" s="113">
        <f t="shared" ca="1" si="908"/>
        <v>1</v>
      </c>
      <c r="Q4841" s="114">
        <f t="shared" ca="1" si="905"/>
        <v>332</v>
      </c>
    </row>
    <row r="4842" spans="5:17" x14ac:dyDescent="0.35">
      <c r="E4842">
        <f t="shared" si="909"/>
        <v>4815</v>
      </c>
      <c r="F4842" s="109">
        <f t="shared" ca="1" si="900"/>
        <v>3.2526800009822781</v>
      </c>
      <c r="G4842" s="110">
        <f t="shared" ca="1" si="910"/>
        <v>9644.1903347215612</v>
      </c>
      <c r="H4842" s="92">
        <f t="shared" si="901"/>
        <v>4815</v>
      </c>
      <c r="I4842" s="109">
        <f t="shared" ca="1" si="902"/>
        <v>1.3731955206405824</v>
      </c>
      <c r="J4842" s="51">
        <f t="shared" ca="1" si="906"/>
        <v>10900.744795682464</v>
      </c>
      <c r="K4842" s="51">
        <f t="shared" ca="1" si="911"/>
        <v>10902.117991203104</v>
      </c>
      <c r="L4842" s="111">
        <f t="shared" ca="1" si="903"/>
        <v>185</v>
      </c>
      <c r="M4842" s="112">
        <f t="shared" ca="1" si="904"/>
        <v>1257.9276564815427</v>
      </c>
      <c r="N4842" s="106"/>
      <c r="O4842" s="109">
        <f t="shared" ca="1" si="907"/>
        <v>1661.661304993632</v>
      </c>
      <c r="P4842" s="113">
        <f t="shared" ca="1" si="908"/>
        <v>1</v>
      </c>
      <c r="Q4842" s="114">
        <f t="shared" ca="1" si="905"/>
        <v>112</v>
      </c>
    </row>
    <row r="4843" spans="5:17" x14ac:dyDescent="0.35">
      <c r="E4843">
        <f t="shared" si="909"/>
        <v>4816</v>
      </c>
      <c r="F4843" s="109">
        <f t="shared" ca="1" si="900"/>
        <v>0.14341976152010813</v>
      </c>
      <c r="G4843" s="110">
        <f t="shared" ca="1" si="910"/>
        <v>9644.3337544830811</v>
      </c>
      <c r="H4843" s="92">
        <f t="shared" si="901"/>
        <v>4816</v>
      </c>
      <c r="I4843" s="109">
        <f t="shared" ca="1" si="902"/>
        <v>3.3435623327828714</v>
      </c>
      <c r="J4843" s="51">
        <f t="shared" ca="1" si="906"/>
        <v>10902.117991203104</v>
      </c>
      <c r="K4843" s="51">
        <f t="shared" ca="1" si="911"/>
        <v>10905.461553535886</v>
      </c>
      <c r="L4843" s="111">
        <f t="shared" ca="1" si="903"/>
        <v>184</v>
      </c>
      <c r="M4843" s="112">
        <f t="shared" ca="1" si="904"/>
        <v>1261.1277990528051</v>
      </c>
      <c r="N4843" s="106"/>
      <c r="O4843" s="109">
        <f t="shared" ca="1" si="907"/>
        <v>3790.0557424457502</v>
      </c>
      <c r="P4843" s="113">
        <f t="shared" ca="1" si="908"/>
        <v>1</v>
      </c>
      <c r="Q4843" s="114">
        <f t="shared" ca="1" si="905"/>
        <v>291</v>
      </c>
    </row>
    <row r="4844" spans="5:17" x14ac:dyDescent="0.35">
      <c r="E4844">
        <f t="shared" si="909"/>
        <v>4817</v>
      </c>
      <c r="F4844" s="109">
        <f t="shared" ca="1" si="900"/>
        <v>13.951206317650156</v>
      </c>
      <c r="G4844" s="110">
        <f t="shared" ca="1" si="910"/>
        <v>9658.2849608007309</v>
      </c>
      <c r="H4844" s="92">
        <f t="shared" si="901"/>
        <v>4817</v>
      </c>
      <c r="I4844" s="109">
        <f t="shared" ca="1" si="902"/>
        <v>1.1169267535077745</v>
      </c>
      <c r="J4844" s="51">
        <f t="shared" ca="1" si="906"/>
        <v>10905.461553535886</v>
      </c>
      <c r="K4844" s="51">
        <f t="shared" ca="1" si="911"/>
        <v>10906.578480289394</v>
      </c>
      <c r="L4844" s="111">
        <f t="shared" ca="1" si="903"/>
        <v>183</v>
      </c>
      <c r="M4844" s="112">
        <f t="shared" ca="1" si="904"/>
        <v>1248.2935194886632</v>
      </c>
      <c r="N4844" s="106"/>
      <c r="O4844" s="109">
        <f t="shared" ca="1" si="907"/>
        <v>10680.749188730004</v>
      </c>
      <c r="P4844" s="113">
        <f t="shared" ca="1" si="908"/>
        <v>1</v>
      </c>
      <c r="Q4844" s="114">
        <f t="shared" ca="1" si="905"/>
        <v>290</v>
      </c>
    </row>
    <row r="4845" spans="5:17" x14ac:dyDescent="0.35">
      <c r="E4845">
        <f t="shared" si="909"/>
        <v>4818</v>
      </c>
      <c r="F4845" s="109">
        <f t="shared" ca="1" si="900"/>
        <v>0.48369516292698578</v>
      </c>
      <c r="G4845" s="110">
        <f t="shared" ca="1" si="910"/>
        <v>9658.7686559636586</v>
      </c>
      <c r="H4845" s="92">
        <f t="shared" si="901"/>
        <v>4818</v>
      </c>
      <c r="I4845" s="109">
        <f t="shared" ca="1" si="902"/>
        <v>2.4438635407060638</v>
      </c>
      <c r="J4845" s="51">
        <f t="shared" ca="1" si="906"/>
        <v>10906.578480289394</v>
      </c>
      <c r="K4845" s="51">
        <f t="shared" ca="1" si="911"/>
        <v>10909.0223438301</v>
      </c>
      <c r="L4845" s="111">
        <f t="shared" ca="1" si="903"/>
        <v>182</v>
      </c>
      <c r="M4845" s="112">
        <f t="shared" ca="1" si="904"/>
        <v>1250.2536878664414</v>
      </c>
      <c r="N4845" s="106"/>
      <c r="O4845" s="109">
        <f t="shared" ca="1" si="907"/>
        <v>1008.9114058387235</v>
      </c>
      <c r="P4845" s="113">
        <f t="shared" ca="1" si="908"/>
        <v>1</v>
      </c>
      <c r="Q4845" s="114">
        <f t="shared" ca="1" si="905"/>
        <v>78</v>
      </c>
    </row>
    <row r="4846" spans="5:17" x14ac:dyDescent="0.35">
      <c r="E4846">
        <f t="shared" si="909"/>
        <v>4819</v>
      </c>
      <c r="F4846" s="109">
        <f t="shared" ca="1" si="900"/>
        <v>4.5091509500696375E-2</v>
      </c>
      <c r="G4846" s="110">
        <f t="shared" ca="1" si="910"/>
        <v>9658.8137474731593</v>
      </c>
      <c r="H4846" s="92">
        <f t="shared" si="901"/>
        <v>4819</v>
      </c>
      <c r="I4846" s="109">
        <f t="shared" ca="1" si="902"/>
        <v>1.3610347582865903</v>
      </c>
      <c r="J4846" s="51">
        <f t="shared" ca="1" si="906"/>
        <v>10909.0223438301</v>
      </c>
      <c r="K4846" s="51">
        <f t="shared" ca="1" si="911"/>
        <v>10910.383378588387</v>
      </c>
      <c r="L4846" s="111">
        <f t="shared" ca="1" si="903"/>
        <v>181</v>
      </c>
      <c r="M4846" s="112">
        <f t="shared" ca="1" si="904"/>
        <v>1251.5696311152278</v>
      </c>
      <c r="N4846" s="106"/>
      <c r="O4846" s="109">
        <f t="shared" ca="1" si="907"/>
        <v>7525.7553928177185</v>
      </c>
      <c r="P4846" s="113">
        <f t="shared" ca="1" si="908"/>
        <v>1</v>
      </c>
      <c r="Q4846" s="114">
        <f t="shared" ca="1" si="905"/>
        <v>465</v>
      </c>
    </row>
    <row r="4847" spans="5:17" x14ac:dyDescent="0.35">
      <c r="E4847">
        <f t="shared" si="909"/>
        <v>4820</v>
      </c>
      <c r="F4847" s="109">
        <f t="shared" ca="1" si="900"/>
        <v>4.4786702685319133</v>
      </c>
      <c r="G4847" s="110">
        <f t="shared" ca="1" si="910"/>
        <v>9663.2924177416917</v>
      </c>
      <c r="H4847" s="92">
        <f t="shared" si="901"/>
        <v>4820</v>
      </c>
      <c r="I4847" s="109">
        <f t="shared" ca="1" si="902"/>
        <v>0.64085634317889051</v>
      </c>
      <c r="J4847" s="51">
        <f t="shared" ca="1" si="906"/>
        <v>10910.383378588387</v>
      </c>
      <c r="K4847" s="51">
        <f t="shared" ca="1" si="911"/>
        <v>10911.024234931567</v>
      </c>
      <c r="L4847" s="111">
        <f t="shared" ca="1" si="903"/>
        <v>180</v>
      </c>
      <c r="M4847" s="112">
        <f t="shared" ca="1" si="904"/>
        <v>1247.7318171898751</v>
      </c>
      <c r="N4847" s="106"/>
      <c r="O4847" s="109">
        <f t="shared" ca="1" si="907"/>
        <v>4574.3237027574078</v>
      </c>
      <c r="P4847" s="113">
        <f t="shared" ca="1" si="908"/>
        <v>1</v>
      </c>
      <c r="Q4847" s="114">
        <f t="shared" ca="1" si="905"/>
        <v>332</v>
      </c>
    </row>
    <row r="4848" spans="5:17" x14ac:dyDescent="0.35">
      <c r="E4848">
        <f t="shared" si="909"/>
        <v>4821</v>
      </c>
      <c r="F4848" s="109">
        <f t="shared" ca="1" si="900"/>
        <v>2.6808487850380893</v>
      </c>
      <c r="G4848" s="110">
        <f t="shared" ca="1" si="910"/>
        <v>9665.9732665267293</v>
      </c>
      <c r="H4848" s="92">
        <f t="shared" si="901"/>
        <v>4821</v>
      </c>
      <c r="I4848" s="109">
        <f t="shared" ca="1" si="902"/>
        <v>5.0852818961210629</v>
      </c>
      <c r="J4848" s="51">
        <f t="shared" ca="1" si="906"/>
        <v>10911.024234931567</v>
      </c>
      <c r="K4848" s="51">
        <f t="shared" ca="1" si="911"/>
        <v>10916.109516827688</v>
      </c>
      <c r="L4848" s="111">
        <f t="shared" ca="1" si="903"/>
        <v>179</v>
      </c>
      <c r="M4848" s="112">
        <f t="shared" ca="1" si="904"/>
        <v>1250.1362503009586</v>
      </c>
      <c r="N4848" s="106"/>
      <c r="O4848" s="109">
        <f t="shared" ca="1" si="907"/>
        <v>3919.3908092632755</v>
      </c>
      <c r="P4848" s="113">
        <f t="shared" ca="1" si="908"/>
        <v>1</v>
      </c>
      <c r="Q4848" s="114">
        <f t="shared" ca="1" si="905"/>
        <v>290</v>
      </c>
    </row>
    <row r="4849" spans="5:17" x14ac:dyDescent="0.35">
      <c r="E4849">
        <f t="shared" si="909"/>
        <v>4822</v>
      </c>
      <c r="F4849" s="109">
        <f t="shared" ca="1" si="900"/>
        <v>3.4993540567641679</v>
      </c>
      <c r="G4849" s="110">
        <f t="shared" ca="1" si="910"/>
        <v>9669.4726205834941</v>
      </c>
      <c r="H4849" s="92">
        <f t="shared" si="901"/>
        <v>4822</v>
      </c>
      <c r="I4849" s="109">
        <f t="shared" ca="1" si="902"/>
        <v>0.25814869857032702</v>
      </c>
      <c r="J4849" s="51">
        <f t="shared" ca="1" si="906"/>
        <v>10916.109516827688</v>
      </c>
      <c r="K4849" s="51">
        <f t="shared" ca="1" si="911"/>
        <v>10916.367665526259</v>
      </c>
      <c r="L4849" s="111">
        <f t="shared" ca="1" si="903"/>
        <v>178</v>
      </c>
      <c r="M4849" s="112">
        <f t="shared" ca="1" si="904"/>
        <v>1246.8950449427648</v>
      </c>
      <c r="N4849" s="106"/>
      <c r="O4849" s="109">
        <f t="shared" ca="1" si="907"/>
        <v>11311.570420567627</v>
      </c>
      <c r="P4849" s="113">
        <f t="shared" ca="1" si="908"/>
        <v>1</v>
      </c>
      <c r="Q4849" s="114">
        <f t="shared" ca="1" si="905"/>
        <v>30</v>
      </c>
    </row>
    <row r="4850" spans="5:17" x14ac:dyDescent="0.35">
      <c r="E4850">
        <f t="shared" si="909"/>
        <v>4823</v>
      </c>
      <c r="F4850" s="109">
        <f t="shared" ca="1" si="900"/>
        <v>0.87655630757831771</v>
      </c>
      <c r="G4850" s="110">
        <f t="shared" ca="1" si="910"/>
        <v>9670.3491768910717</v>
      </c>
      <c r="H4850" s="92">
        <f t="shared" si="901"/>
        <v>4823</v>
      </c>
      <c r="I4850" s="109">
        <f t="shared" ca="1" si="902"/>
        <v>1.87361107720791</v>
      </c>
      <c r="J4850" s="51">
        <f t="shared" ca="1" si="906"/>
        <v>10916.367665526259</v>
      </c>
      <c r="K4850" s="51">
        <f t="shared" ca="1" si="911"/>
        <v>10918.241276603467</v>
      </c>
      <c r="L4850" s="111">
        <f t="shared" ca="1" si="903"/>
        <v>177</v>
      </c>
      <c r="M4850" s="112">
        <f t="shared" ca="1" si="904"/>
        <v>1247.8920997123951</v>
      </c>
      <c r="N4850" s="106"/>
      <c r="O4850" s="109">
        <f t="shared" ca="1" si="907"/>
        <v>10230.674607719617</v>
      </c>
      <c r="P4850" s="113">
        <f t="shared" ca="1" si="908"/>
        <v>1</v>
      </c>
      <c r="Q4850" s="114">
        <f t="shared" ca="1" si="905"/>
        <v>485</v>
      </c>
    </row>
    <row r="4851" spans="5:17" x14ac:dyDescent="0.35">
      <c r="E4851">
        <f t="shared" si="909"/>
        <v>4824</v>
      </c>
      <c r="F4851" s="109">
        <f t="shared" ca="1" si="900"/>
        <v>0.98742530092414837</v>
      </c>
      <c r="G4851" s="110">
        <f t="shared" ca="1" si="910"/>
        <v>9671.3366021919956</v>
      </c>
      <c r="H4851" s="92">
        <f t="shared" si="901"/>
        <v>4824</v>
      </c>
      <c r="I4851" s="109">
        <f t="shared" ca="1" si="902"/>
        <v>3.5428309252064309</v>
      </c>
      <c r="J4851" s="51">
        <f t="shared" ca="1" si="906"/>
        <v>10918.241276603467</v>
      </c>
      <c r="K4851" s="51">
        <f t="shared" ca="1" si="911"/>
        <v>10921.784107528672</v>
      </c>
      <c r="L4851" s="111">
        <f t="shared" ca="1" si="903"/>
        <v>176</v>
      </c>
      <c r="M4851" s="112">
        <f t="shared" ca="1" si="904"/>
        <v>1250.4475053366768</v>
      </c>
      <c r="N4851" s="106"/>
      <c r="O4851" s="109">
        <f t="shared" ca="1" si="907"/>
        <v>257.3467876044906</v>
      </c>
      <c r="P4851" s="113">
        <f t="shared" ca="1" si="908"/>
        <v>1</v>
      </c>
      <c r="Q4851" s="114">
        <f t="shared" ca="1" si="905"/>
        <v>8</v>
      </c>
    </row>
    <row r="4852" spans="5:17" x14ac:dyDescent="0.35">
      <c r="E4852">
        <f t="shared" si="909"/>
        <v>4825</v>
      </c>
      <c r="F4852" s="109">
        <f t="shared" ca="1" si="900"/>
        <v>9.8675046161640374</v>
      </c>
      <c r="G4852" s="110">
        <f t="shared" ca="1" si="910"/>
        <v>9681.2041068081598</v>
      </c>
      <c r="H4852" s="92">
        <f t="shared" si="901"/>
        <v>4825</v>
      </c>
      <c r="I4852" s="109">
        <f t="shared" ca="1" si="902"/>
        <v>0.67205854946283661</v>
      </c>
      <c r="J4852" s="51">
        <f t="shared" ca="1" si="906"/>
        <v>10921.784107528672</v>
      </c>
      <c r="K4852" s="51">
        <f t="shared" ca="1" si="911"/>
        <v>10922.456166078135</v>
      </c>
      <c r="L4852" s="111">
        <f t="shared" ca="1" si="903"/>
        <v>175</v>
      </c>
      <c r="M4852" s="112">
        <f t="shared" ca="1" si="904"/>
        <v>1241.2520592699748</v>
      </c>
      <c r="N4852" s="106"/>
      <c r="O4852" s="109">
        <f t="shared" ca="1" si="907"/>
        <v>3393.2479847982395</v>
      </c>
      <c r="P4852" s="113">
        <f t="shared" ca="1" si="908"/>
        <v>1</v>
      </c>
      <c r="Q4852" s="114">
        <f t="shared" ca="1" si="905"/>
        <v>268</v>
      </c>
    </row>
    <row r="4853" spans="5:17" x14ac:dyDescent="0.35">
      <c r="E4853">
        <f t="shared" si="909"/>
        <v>4826</v>
      </c>
      <c r="F4853" s="109">
        <f t="shared" ca="1" si="900"/>
        <v>5.2037197148157039</v>
      </c>
      <c r="G4853" s="110">
        <f t="shared" ca="1" si="910"/>
        <v>9686.4078265229764</v>
      </c>
      <c r="H4853" s="92">
        <f t="shared" si="901"/>
        <v>4826</v>
      </c>
      <c r="I4853" s="109">
        <f t="shared" ca="1" si="902"/>
        <v>3.8292001349564351</v>
      </c>
      <c r="J4853" s="51">
        <f t="shared" ca="1" si="906"/>
        <v>10922.456166078135</v>
      </c>
      <c r="K4853" s="51">
        <f t="shared" ca="1" si="911"/>
        <v>10926.285366213091</v>
      </c>
      <c r="L4853" s="111">
        <f t="shared" ca="1" si="903"/>
        <v>174</v>
      </c>
      <c r="M4853" s="112">
        <f t="shared" ca="1" si="904"/>
        <v>1239.8775396901146</v>
      </c>
      <c r="N4853" s="106"/>
      <c r="O4853" s="109">
        <f t="shared" ca="1" si="907"/>
        <v>357.95595983504035</v>
      </c>
      <c r="P4853" s="113">
        <f t="shared" ca="1" si="908"/>
        <v>1</v>
      </c>
      <c r="Q4853" s="114">
        <f t="shared" ca="1" si="905"/>
        <v>7</v>
      </c>
    </row>
    <row r="4854" spans="5:17" x14ac:dyDescent="0.35">
      <c r="E4854">
        <f t="shared" si="909"/>
        <v>4827</v>
      </c>
      <c r="F4854" s="109">
        <f t="shared" ca="1" si="900"/>
        <v>1.0281035487816881</v>
      </c>
      <c r="G4854" s="110">
        <f t="shared" ca="1" si="910"/>
        <v>9687.4359300717588</v>
      </c>
      <c r="H4854" s="92">
        <f t="shared" si="901"/>
        <v>4827</v>
      </c>
      <c r="I4854" s="109">
        <f t="shared" ca="1" si="902"/>
        <v>1.5468957057255672</v>
      </c>
      <c r="J4854" s="51">
        <f t="shared" ca="1" si="906"/>
        <v>10926.285366213091</v>
      </c>
      <c r="K4854" s="51">
        <f t="shared" ca="1" si="911"/>
        <v>10927.832261918817</v>
      </c>
      <c r="L4854" s="111">
        <f t="shared" ca="1" si="903"/>
        <v>173</v>
      </c>
      <c r="M4854" s="112">
        <f t="shared" ca="1" si="904"/>
        <v>1240.3963318470578</v>
      </c>
      <c r="N4854" s="106"/>
      <c r="O4854" s="109">
        <f t="shared" ca="1" si="907"/>
        <v>9834.8021670951439</v>
      </c>
      <c r="P4854" s="113">
        <f t="shared" ca="1" si="908"/>
        <v>1</v>
      </c>
      <c r="Q4854" s="114">
        <f t="shared" ca="1" si="905"/>
        <v>568</v>
      </c>
    </row>
    <row r="4855" spans="5:17" x14ac:dyDescent="0.35">
      <c r="E4855">
        <f t="shared" si="909"/>
        <v>4828</v>
      </c>
      <c r="F4855" s="109">
        <f t="shared" ca="1" si="900"/>
        <v>3.1726601696766803</v>
      </c>
      <c r="G4855" s="110">
        <f t="shared" ca="1" si="910"/>
        <v>9690.6085902414361</v>
      </c>
      <c r="H4855" s="92">
        <f t="shared" si="901"/>
        <v>4828</v>
      </c>
      <c r="I4855" s="109">
        <f t="shared" ca="1" si="902"/>
        <v>1.013306647554276</v>
      </c>
      <c r="J4855" s="51">
        <f t="shared" ca="1" si="906"/>
        <v>10927.832261918817</v>
      </c>
      <c r="K4855" s="51">
        <f t="shared" ca="1" si="911"/>
        <v>10928.84556856637</v>
      </c>
      <c r="L4855" s="111">
        <f t="shared" ca="1" si="903"/>
        <v>172</v>
      </c>
      <c r="M4855" s="112">
        <f t="shared" ca="1" si="904"/>
        <v>1238.2369783249342</v>
      </c>
      <c r="N4855" s="106"/>
      <c r="O4855" s="109">
        <f t="shared" ca="1" si="907"/>
        <v>5199.373282991055</v>
      </c>
      <c r="P4855" s="113">
        <f t="shared" ca="1" si="908"/>
        <v>1</v>
      </c>
      <c r="Q4855" s="114">
        <f t="shared" ca="1" si="905"/>
        <v>327</v>
      </c>
    </row>
    <row r="4856" spans="5:17" x14ac:dyDescent="0.35">
      <c r="E4856">
        <f t="shared" si="909"/>
        <v>4829</v>
      </c>
      <c r="F4856" s="109">
        <f t="shared" ca="1" si="900"/>
        <v>2.147096710434635</v>
      </c>
      <c r="G4856" s="110">
        <f t="shared" ca="1" si="910"/>
        <v>9692.7556869518703</v>
      </c>
      <c r="H4856" s="92">
        <f t="shared" si="901"/>
        <v>4829</v>
      </c>
      <c r="I4856" s="109">
        <f t="shared" ca="1" si="902"/>
        <v>2.8836453463440468</v>
      </c>
      <c r="J4856" s="51">
        <f t="shared" ca="1" si="906"/>
        <v>10928.84556856637</v>
      </c>
      <c r="K4856" s="51">
        <f t="shared" ca="1" si="911"/>
        <v>10931.729213912715</v>
      </c>
      <c r="L4856" s="111">
        <f t="shared" ca="1" si="903"/>
        <v>171</v>
      </c>
      <c r="M4856" s="112">
        <f t="shared" ca="1" si="904"/>
        <v>1238.9735269608445</v>
      </c>
      <c r="N4856" s="106"/>
      <c r="O4856" s="109">
        <f t="shared" ca="1" si="907"/>
        <v>3010.8692892619542</v>
      </c>
      <c r="P4856" s="113">
        <f t="shared" ca="1" si="908"/>
        <v>1</v>
      </c>
      <c r="Q4856" s="114">
        <f t="shared" ca="1" si="905"/>
        <v>223</v>
      </c>
    </row>
    <row r="4857" spans="5:17" x14ac:dyDescent="0.35">
      <c r="E4857">
        <f t="shared" si="909"/>
        <v>4830</v>
      </c>
      <c r="F4857" s="109">
        <f t="shared" ca="1" si="900"/>
        <v>6.4115900200156437E-2</v>
      </c>
      <c r="G4857" s="110">
        <f t="shared" ca="1" si="910"/>
        <v>9692.819802852071</v>
      </c>
      <c r="H4857" s="92">
        <f t="shared" si="901"/>
        <v>4830</v>
      </c>
      <c r="I4857" s="109">
        <f t="shared" ca="1" si="902"/>
        <v>2.7122016518027663</v>
      </c>
      <c r="J4857" s="51">
        <f t="shared" ca="1" si="906"/>
        <v>10931.729213912715</v>
      </c>
      <c r="K4857" s="51">
        <f t="shared" ca="1" si="911"/>
        <v>10934.441415564517</v>
      </c>
      <c r="L4857" s="111">
        <f t="shared" ca="1" si="903"/>
        <v>170</v>
      </c>
      <c r="M4857" s="112">
        <f t="shared" ca="1" si="904"/>
        <v>1241.6216127124462</v>
      </c>
      <c r="N4857" s="106"/>
      <c r="O4857" s="109">
        <f t="shared" ca="1" si="907"/>
        <v>8904.5783018272487</v>
      </c>
      <c r="P4857" s="113">
        <f t="shared" ca="1" si="908"/>
        <v>1</v>
      </c>
      <c r="Q4857" s="114">
        <f t="shared" ca="1" si="905"/>
        <v>502</v>
      </c>
    </row>
    <row r="4858" spans="5:17" x14ac:dyDescent="0.35">
      <c r="E4858">
        <f t="shared" si="909"/>
        <v>4831</v>
      </c>
      <c r="F4858" s="109">
        <f t="shared" ca="1" si="900"/>
        <v>1.5358444517125702</v>
      </c>
      <c r="G4858" s="110">
        <f t="shared" ca="1" si="910"/>
        <v>9694.3556473037843</v>
      </c>
      <c r="H4858" s="92">
        <f t="shared" si="901"/>
        <v>4831</v>
      </c>
      <c r="I4858" s="109">
        <f t="shared" ca="1" si="902"/>
        <v>3.0535604621563741</v>
      </c>
      <c r="J4858" s="51">
        <f t="shared" ca="1" si="906"/>
        <v>10934.441415564517</v>
      </c>
      <c r="K4858" s="51">
        <f t="shared" ca="1" si="911"/>
        <v>10937.494976026674</v>
      </c>
      <c r="L4858" s="111">
        <f t="shared" ca="1" si="903"/>
        <v>169</v>
      </c>
      <c r="M4858" s="112">
        <f t="shared" ca="1" si="904"/>
        <v>1243.1393287228893</v>
      </c>
      <c r="N4858" s="106"/>
      <c r="O4858" s="109">
        <f t="shared" ca="1" si="907"/>
        <v>10658.344008862578</v>
      </c>
      <c r="P4858" s="113">
        <f t="shared" ca="1" si="908"/>
        <v>1</v>
      </c>
      <c r="Q4858" s="114">
        <f t="shared" ca="1" si="905"/>
        <v>298</v>
      </c>
    </row>
    <row r="4859" spans="5:17" x14ac:dyDescent="0.35">
      <c r="E4859">
        <f t="shared" si="909"/>
        <v>4832</v>
      </c>
      <c r="F4859" s="109">
        <f t="shared" ca="1" si="900"/>
        <v>0.14567443644243791</v>
      </c>
      <c r="G4859" s="110">
        <f t="shared" ca="1" si="910"/>
        <v>9694.5013217402266</v>
      </c>
      <c r="H4859" s="92">
        <f t="shared" si="901"/>
        <v>4832</v>
      </c>
      <c r="I4859" s="109">
        <f t="shared" ca="1" si="902"/>
        <v>0.46502888639257128</v>
      </c>
      <c r="J4859" s="51">
        <f t="shared" ca="1" si="906"/>
        <v>10937.494976026674</v>
      </c>
      <c r="K4859" s="51">
        <f t="shared" ca="1" si="911"/>
        <v>10937.960004913066</v>
      </c>
      <c r="L4859" s="111">
        <f t="shared" ca="1" si="903"/>
        <v>168</v>
      </c>
      <c r="M4859" s="112">
        <f t="shared" ca="1" si="904"/>
        <v>1243.4586831728393</v>
      </c>
      <c r="N4859" s="106"/>
      <c r="O4859" s="109">
        <f t="shared" ca="1" si="907"/>
        <v>6727.9528699197608</v>
      </c>
      <c r="P4859" s="113">
        <f t="shared" ca="1" si="908"/>
        <v>1</v>
      </c>
      <c r="Q4859" s="114">
        <f t="shared" ca="1" si="905"/>
        <v>420</v>
      </c>
    </row>
    <row r="4860" spans="5:17" x14ac:dyDescent="0.35">
      <c r="E4860">
        <f t="shared" si="909"/>
        <v>4833</v>
      </c>
      <c r="F4860" s="109">
        <f t="shared" ca="1" si="900"/>
        <v>4.3919472490193208</v>
      </c>
      <c r="G4860" s="110">
        <f t="shared" ca="1" si="910"/>
        <v>9698.8932689892463</v>
      </c>
      <c r="H4860" s="92">
        <f t="shared" si="901"/>
        <v>4833</v>
      </c>
      <c r="I4860" s="109">
        <f t="shared" ca="1" si="902"/>
        <v>3.546661970530439</v>
      </c>
      <c r="J4860" s="51">
        <f t="shared" ca="1" si="906"/>
        <v>10937.960004913066</v>
      </c>
      <c r="K4860" s="51">
        <f t="shared" ca="1" si="911"/>
        <v>10941.506666883597</v>
      </c>
      <c r="L4860" s="111">
        <f t="shared" ca="1" si="903"/>
        <v>167</v>
      </c>
      <c r="M4860" s="112">
        <f t="shared" ca="1" si="904"/>
        <v>1242.6133978943508</v>
      </c>
      <c r="N4860" s="106"/>
      <c r="O4860" s="109">
        <f t="shared" ca="1" si="907"/>
        <v>824.32027161072256</v>
      </c>
      <c r="P4860" s="113">
        <f t="shared" ca="1" si="908"/>
        <v>1</v>
      </c>
      <c r="Q4860" s="114">
        <f t="shared" ca="1" si="905"/>
        <v>53</v>
      </c>
    </row>
    <row r="4861" spans="5:17" x14ac:dyDescent="0.35">
      <c r="E4861">
        <f t="shared" si="909"/>
        <v>4834</v>
      </c>
      <c r="F4861" s="109">
        <f t="shared" ca="1" si="900"/>
        <v>0.89761992928051404</v>
      </c>
      <c r="G4861" s="110">
        <f t="shared" ca="1" si="910"/>
        <v>9699.7908889185273</v>
      </c>
      <c r="H4861" s="92">
        <f t="shared" si="901"/>
        <v>4834</v>
      </c>
      <c r="I4861" s="109">
        <f t="shared" ca="1" si="902"/>
        <v>3.3996704160872953</v>
      </c>
      <c r="J4861" s="51">
        <f t="shared" ca="1" si="906"/>
        <v>10941.506666883597</v>
      </c>
      <c r="K4861" s="51">
        <f t="shared" ca="1" si="911"/>
        <v>10944.906337299684</v>
      </c>
      <c r="L4861" s="111">
        <f t="shared" ca="1" si="903"/>
        <v>166</v>
      </c>
      <c r="M4861" s="112">
        <f t="shared" ca="1" si="904"/>
        <v>1245.115448381157</v>
      </c>
      <c r="N4861" s="106"/>
      <c r="O4861" s="109">
        <f t="shared" ca="1" si="907"/>
        <v>3216.3892070853954</v>
      </c>
      <c r="P4861" s="113">
        <f t="shared" ca="1" si="908"/>
        <v>1</v>
      </c>
      <c r="Q4861" s="114">
        <f t="shared" ca="1" si="905"/>
        <v>250</v>
      </c>
    </row>
    <row r="4862" spans="5:17" x14ac:dyDescent="0.35">
      <c r="E4862">
        <f t="shared" si="909"/>
        <v>4835</v>
      </c>
      <c r="F4862" s="109">
        <f t="shared" ca="1" si="900"/>
        <v>7.8829829464758072</v>
      </c>
      <c r="G4862" s="110">
        <f t="shared" ca="1" si="910"/>
        <v>9707.6738718650031</v>
      </c>
      <c r="H4862" s="92">
        <f t="shared" si="901"/>
        <v>4835</v>
      </c>
      <c r="I4862" s="109">
        <f t="shared" ca="1" si="902"/>
        <v>1.4185618201846935</v>
      </c>
      <c r="J4862" s="51">
        <f t="shared" ca="1" si="906"/>
        <v>10944.906337299684</v>
      </c>
      <c r="K4862" s="51">
        <f t="shared" ca="1" si="911"/>
        <v>10946.324899119869</v>
      </c>
      <c r="L4862" s="111">
        <f t="shared" ca="1" si="903"/>
        <v>165</v>
      </c>
      <c r="M4862" s="112">
        <f t="shared" ca="1" si="904"/>
        <v>1238.6510272548658</v>
      </c>
      <c r="N4862" s="106"/>
      <c r="O4862" s="109">
        <f t="shared" ca="1" si="907"/>
        <v>6239.1951871964802</v>
      </c>
      <c r="P4862" s="113">
        <f t="shared" ca="1" si="908"/>
        <v>1</v>
      </c>
      <c r="Q4862" s="114">
        <f t="shared" ca="1" si="905"/>
        <v>382</v>
      </c>
    </row>
    <row r="4863" spans="5:17" x14ac:dyDescent="0.35">
      <c r="E4863">
        <f t="shared" si="909"/>
        <v>4836</v>
      </c>
      <c r="F4863" s="109">
        <f t="shared" ca="1" si="900"/>
        <v>2.2139229117527646</v>
      </c>
      <c r="G4863" s="110">
        <f t="shared" ca="1" si="910"/>
        <v>9709.887794776756</v>
      </c>
      <c r="H4863" s="92">
        <f t="shared" si="901"/>
        <v>4836</v>
      </c>
      <c r="I4863" s="109">
        <f t="shared" ca="1" si="902"/>
        <v>0.19403472738213781</v>
      </c>
      <c r="J4863" s="51">
        <f t="shared" ca="1" si="906"/>
        <v>10946.324899119869</v>
      </c>
      <c r="K4863" s="51">
        <f t="shared" ca="1" si="911"/>
        <v>10946.518933847252</v>
      </c>
      <c r="L4863" s="111">
        <f t="shared" ca="1" si="903"/>
        <v>164</v>
      </c>
      <c r="M4863" s="112">
        <f t="shared" ca="1" si="904"/>
        <v>1236.6311390704959</v>
      </c>
      <c r="N4863" s="106"/>
      <c r="O4863" s="109">
        <f t="shared" ca="1" si="907"/>
        <v>10840.794521658954</v>
      </c>
      <c r="P4863" s="113">
        <f t="shared" ca="1" si="908"/>
        <v>1</v>
      </c>
      <c r="Q4863" s="114">
        <f t="shared" ca="1" si="905"/>
        <v>215</v>
      </c>
    </row>
    <row r="4864" spans="5:17" x14ac:dyDescent="0.35">
      <c r="E4864">
        <f t="shared" si="909"/>
        <v>4837</v>
      </c>
      <c r="F4864" s="109">
        <f t="shared" ca="1" si="900"/>
        <v>2.3737704475586683</v>
      </c>
      <c r="G4864" s="110">
        <f t="shared" ca="1" si="910"/>
        <v>9712.2615652243148</v>
      </c>
      <c r="H4864" s="92">
        <f t="shared" si="901"/>
        <v>4837</v>
      </c>
      <c r="I4864" s="109">
        <f t="shared" ca="1" si="902"/>
        <v>0.90502982623168116</v>
      </c>
      <c r="J4864" s="51">
        <f t="shared" ca="1" si="906"/>
        <v>10946.518933847252</v>
      </c>
      <c r="K4864" s="51">
        <f t="shared" ca="1" si="911"/>
        <v>10947.423963673484</v>
      </c>
      <c r="L4864" s="111">
        <f t="shared" ca="1" si="903"/>
        <v>163</v>
      </c>
      <c r="M4864" s="112">
        <f t="shared" ca="1" si="904"/>
        <v>1235.1623984491689</v>
      </c>
      <c r="N4864" s="106"/>
      <c r="O4864" s="109">
        <f t="shared" ca="1" si="907"/>
        <v>5212.3011650586141</v>
      </c>
      <c r="P4864" s="113">
        <f t="shared" ca="1" si="908"/>
        <v>1</v>
      </c>
      <c r="Q4864" s="114">
        <f t="shared" ca="1" si="905"/>
        <v>335</v>
      </c>
    </row>
    <row r="4865" spans="5:17" x14ac:dyDescent="0.35">
      <c r="E4865">
        <f t="shared" si="909"/>
        <v>4838</v>
      </c>
      <c r="F4865" s="109">
        <f t="shared" ca="1" si="900"/>
        <v>9.2829708284275725</v>
      </c>
      <c r="G4865" s="110">
        <f t="shared" ca="1" si="910"/>
        <v>9721.5445360527428</v>
      </c>
      <c r="H4865" s="92">
        <f t="shared" si="901"/>
        <v>4838</v>
      </c>
      <c r="I4865" s="109">
        <f t="shared" ca="1" si="902"/>
        <v>0.42789180855350778</v>
      </c>
      <c r="J4865" s="51">
        <f t="shared" ca="1" si="906"/>
        <v>10947.423963673484</v>
      </c>
      <c r="K4865" s="51">
        <f t="shared" ca="1" si="911"/>
        <v>10947.851855482037</v>
      </c>
      <c r="L4865" s="111">
        <f t="shared" ca="1" si="903"/>
        <v>162</v>
      </c>
      <c r="M4865" s="112">
        <f t="shared" ca="1" si="904"/>
        <v>1226.3073194292938</v>
      </c>
      <c r="N4865" s="106"/>
      <c r="O4865" s="109">
        <f t="shared" ca="1" si="907"/>
        <v>10060.751818715293</v>
      </c>
      <c r="P4865" s="113">
        <f t="shared" ca="1" si="908"/>
        <v>1</v>
      </c>
      <c r="Q4865" s="114">
        <f t="shared" ca="1" si="905"/>
        <v>566</v>
      </c>
    </row>
    <row r="4866" spans="5:17" x14ac:dyDescent="0.35">
      <c r="E4866">
        <f t="shared" si="909"/>
        <v>4839</v>
      </c>
      <c r="F4866" s="109">
        <f t="shared" ca="1" si="900"/>
        <v>1.7187122464485745</v>
      </c>
      <c r="G4866" s="110">
        <f t="shared" ca="1" si="910"/>
        <v>9723.2632482991921</v>
      </c>
      <c r="H4866" s="92">
        <f t="shared" si="901"/>
        <v>4839</v>
      </c>
      <c r="I4866" s="109">
        <f t="shared" ca="1" si="902"/>
        <v>2.0394431004613787</v>
      </c>
      <c r="J4866" s="51">
        <f t="shared" ca="1" si="906"/>
        <v>10947.851855482037</v>
      </c>
      <c r="K4866" s="51">
        <f t="shared" ca="1" si="911"/>
        <v>10949.891298582497</v>
      </c>
      <c r="L4866" s="111">
        <f t="shared" ca="1" si="903"/>
        <v>161</v>
      </c>
      <c r="M4866" s="112">
        <f t="shared" ca="1" si="904"/>
        <v>1226.6280502833051</v>
      </c>
      <c r="N4866" s="106"/>
      <c r="O4866" s="109">
        <f t="shared" ca="1" si="907"/>
        <v>4899.0957677284196</v>
      </c>
      <c r="P4866" s="113">
        <f t="shared" ca="1" si="908"/>
        <v>1</v>
      </c>
      <c r="Q4866" s="114">
        <f t="shared" ca="1" si="905"/>
        <v>333</v>
      </c>
    </row>
    <row r="4867" spans="5:17" x14ac:dyDescent="0.35">
      <c r="E4867">
        <f t="shared" si="909"/>
        <v>4840</v>
      </c>
      <c r="F4867" s="109">
        <f t="shared" ca="1" si="900"/>
        <v>0.88966894198060908</v>
      </c>
      <c r="G4867" s="110">
        <f t="shared" ca="1" si="910"/>
        <v>9724.152917241172</v>
      </c>
      <c r="H4867" s="92">
        <f t="shared" si="901"/>
        <v>4840</v>
      </c>
      <c r="I4867" s="109">
        <f t="shared" ca="1" si="902"/>
        <v>1.5933983545091308</v>
      </c>
      <c r="J4867" s="51">
        <f t="shared" ca="1" si="906"/>
        <v>10949.891298582497</v>
      </c>
      <c r="K4867" s="51">
        <f t="shared" ca="1" si="911"/>
        <v>10951.484696937006</v>
      </c>
      <c r="L4867" s="111">
        <f t="shared" ca="1" si="903"/>
        <v>160</v>
      </c>
      <c r="M4867" s="112">
        <f t="shared" ca="1" si="904"/>
        <v>1227.3317796958345</v>
      </c>
      <c r="N4867" s="106"/>
      <c r="O4867" s="109">
        <f t="shared" ca="1" si="907"/>
        <v>4953.8610644760283</v>
      </c>
      <c r="P4867" s="113">
        <f t="shared" ca="1" si="908"/>
        <v>1</v>
      </c>
      <c r="Q4867" s="114">
        <f t="shared" ca="1" si="905"/>
        <v>332</v>
      </c>
    </row>
    <row r="4868" spans="5:17" x14ac:dyDescent="0.35">
      <c r="E4868">
        <f t="shared" si="909"/>
        <v>4841</v>
      </c>
      <c r="F4868" s="109">
        <f t="shared" ca="1" si="900"/>
        <v>1.075979820338596</v>
      </c>
      <c r="G4868" s="110">
        <f t="shared" ca="1" si="910"/>
        <v>9725.22889706151</v>
      </c>
      <c r="H4868" s="92">
        <f t="shared" si="901"/>
        <v>4841</v>
      </c>
      <c r="I4868" s="109">
        <f t="shared" ca="1" si="902"/>
        <v>4.9200526032142982</v>
      </c>
      <c r="J4868" s="51">
        <f t="shared" ca="1" si="906"/>
        <v>10951.484696937006</v>
      </c>
      <c r="K4868" s="51">
        <f t="shared" ca="1" si="911"/>
        <v>10956.404749540221</v>
      </c>
      <c r="L4868" s="111">
        <f t="shared" ca="1" si="903"/>
        <v>159</v>
      </c>
      <c r="M4868" s="112">
        <f t="shared" ca="1" si="904"/>
        <v>1231.175852478711</v>
      </c>
      <c r="N4868" s="106"/>
      <c r="O4868" s="109">
        <f t="shared" ca="1" si="907"/>
        <v>6567.8400832278057</v>
      </c>
      <c r="P4868" s="113">
        <f t="shared" ca="1" si="908"/>
        <v>1</v>
      </c>
      <c r="Q4868" s="114">
        <f t="shared" ca="1" si="905"/>
        <v>398</v>
      </c>
    </row>
    <row r="4869" spans="5:17" x14ac:dyDescent="0.35">
      <c r="E4869">
        <f t="shared" si="909"/>
        <v>4842</v>
      </c>
      <c r="F4869" s="109">
        <f t="shared" ca="1" si="900"/>
        <v>0.50364177422036382</v>
      </c>
      <c r="G4869" s="110">
        <f t="shared" ca="1" si="910"/>
        <v>9725.7325388357312</v>
      </c>
      <c r="H4869" s="92">
        <f t="shared" si="901"/>
        <v>4842</v>
      </c>
      <c r="I4869" s="109">
        <f t="shared" ca="1" si="902"/>
        <v>5.0852495886788258</v>
      </c>
      <c r="J4869" s="51">
        <f t="shared" ca="1" si="906"/>
        <v>10956.404749540221</v>
      </c>
      <c r="K4869" s="51">
        <f t="shared" ca="1" si="911"/>
        <v>10961.4899991289</v>
      </c>
      <c r="L4869" s="111">
        <f t="shared" ca="1" si="903"/>
        <v>158</v>
      </c>
      <c r="M4869" s="112">
        <f t="shared" ca="1" si="904"/>
        <v>1235.7574602931691</v>
      </c>
      <c r="N4869" s="106"/>
      <c r="O4869" s="109">
        <f t="shared" ca="1" si="907"/>
        <v>1601.1793950086242</v>
      </c>
      <c r="P4869" s="113">
        <f t="shared" ca="1" si="908"/>
        <v>1</v>
      </c>
      <c r="Q4869" s="114">
        <f t="shared" ca="1" si="905"/>
        <v>110</v>
      </c>
    </row>
    <row r="4870" spans="5:17" x14ac:dyDescent="0.35">
      <c r="E4870">
        <f t="shared" si="909"/>
        <v>4843</v>
      </c>
      <c r="F4870" s="109">
        <f t="shared" ca="1" si="900"/>
        <v>1.3444170480151008</v>
      </c>
      <c r="G4870" s="110">
        <f t="shared" ca="1" si="910"/>
        <v>9727.0769558837455</v>
      </c>
      <c r="H4870" s="92">
        <f t="shared" si="901"/>
        <v>4843</v>
      </c>
      <c r="I4870" s="109">
        <f t="shared" ca="1" si="902"/>
        <v>0.61801253464791539</v>
      </c>
      <c r="J4870" s="51">
        <f t="shared" ca="1" si="906"/>
        <v>10961.4899991289</v>
      </c>
      <c r="K4870" s="51">
        <f t="shared" ca="1" si="911"/>
        <v>10962.108011663548</v>
      </c>
      <c r="L4870" s="111">
        <f t="shared" ca="1" si="903"/>
        <v>157</v>
      </c>
      <c r="M4870" s="112">
        <f t="shared" ca="1" si="904"/>
        <v>1235.031055779802</v>
      </c>
      <c r="N4870" s="106"/>
      <c r="O4870" s="109">
        <f t="shared" ca="1" si="907"/>
        <v>8743.5925317069723</v>
      </c>
      <c r="P4870" s="113">
        <f t="shared" ca="1" si="908"/>
        <v>1</v>
      </c>
      <c r="Q4870" s="114">
        <f t="shared" ca="1" si="905"/>
        <v>512</v>
      </c>
    </row>
    <row r="4871" spans="5:17" x14ac:dyDescent="0.35">
      <c r="E4871">
        <f t="shared" si="909"/>
        <v>4844</v>
      </c>
      <c r="F4871" s="109">
        <f t="shared" ca="1" si="900"/>
        <v>1.2619597130558895</v>
      </c>
      <c r="G4871" s="110">
        <f t="shared" ca="1" si="910"/>
        <v>9728.3389155968016</v>
      </c>
      <c r="H4871" s="92">
        <f t="shared" si="901"/>
        <v>4844</v>
      </c>
      <c r="I4871" s="109">
        <f t="shared" ca="1" si="902"/>
        <v>0.98413809901586491</v>
      </c>
      <c r="J4871" s="51">
        <f t="shared" ca="1" si="906"/>
        <v>10962.108011663548</v>
      </c>
      <c r="K4871" s="51">
        <f t="shared" ca="1" si="911"/>
        <v>10963.092149762564</v>
      </c>
      <c r="L4871" s="111">
        <f t="shared" ca="1" si="903"/>
        <v>156</v>
      </c>
      <c r="M4871" s="112">
        <f t="shared" ca="1" si="904"/>
        <v>1234.7532341657625</v>
      </c>
      <c r="N4871" s="106"/>
      <c r="O4871" s="109">
        <f t="shared" ca="1" si="907"/>
        <v>7128.1760122660771</v>
      </c>
      <c r="P4871" s="113">
        <f t="shared" ca="1" si="908"/>
        <v>1</v>
      </c>
      <c r="Q4871" s="114">
        <f t="shared" ca="1" si="905"/>
        <v>445</v>
      </c>
    </row>
    <row r="4872" spans="5:17" x14ac:dyDescent="0.35">
      <c r="E4872">
        <f t="shared" si="909"/>
        <v>4845</v>
      </c>
      <c r="F4872" s="109">
        <f t="shared" ca="1" si="900"/>
        <v>1.6855181988038233</v>
      </c>
      <c r="G4872" s="110">
        <f t="shared" ca="1" si="910"/>
        <v>9730.0244337956046</v>
      </c>
      <c r="H4872" s="92">
        <f t="shared" si="901"/>
        <v>4845</v>
      </c>
      <c r="I4872" s="109">
        <f t="shared" ca="1" si="902"/>
        <v>5.422754131882618</v>
      </c>
      <c r="J4872" s="51">
        <f t="shared" ca="1" si="906"/>
        <v>10963.092149762564</v>
      </c>
      <c r="K4872" s="51">
        <f t="shared" ca="1" si="911"/>
        <v>10968.514903894447</v>
      </c>
      <c r="L4872" s="111">
        <f t="shared" ca="1" si="903"/>
        <v>155</v>
      </c>
      <c r="M4872" s="112">
        <f t="shared" ca="1" si="904"/>
        <v>1238.4904700988427</v>
      </c>
      <c r="N4872" s="106"/>
      <c r="O4872" s="109">
        <f t="shared" ca="1" si="907"/>
        <v>7373.3584952715864</v>
      </c>
      <c r="P4872" s="113">
        <f t="shared" ca="1" si="908"/>
        <v>1</v>
      </c>
      <c r="Q4872" s="114">
        <f t="shared" ca="1" si="905"/>
        <v>451</v>
      </c>
    </row>
    <row r="4873" spans="5:17" x14ac:dyDescent="0.35">
      <c r="E4873">
        <f t="shared" si="909"/>
        <v>4846</v>
      </c>
      <c r="F4873" s="109">
        <f t="shared" ca="1" si="900"/>
        <v>7.1864427746458741</v>
      </c>
      <c r="G4873" s="110">
        <f t="shared" ca="1" si="910"/>
        <v>9737.2108765702505</v>
      </c>
      <c r="H4873" s="92">
        <f t="shared" si="901"/>
        <v>4846</v>
      </c>
      <c r="I4873" s="109">
        <f t="shared" ca="1" si="902"/>
        <v>3.4077216197901263</v>
      </c>
      <c r="J4873" s="51">
        <f t="shared" ca="1" si="906"/>
        <v>10968.514903894447</v>
      </c>
      <c r="K4873" s="51">
        <f t="shared" ca="1" si="911"/>
        <v>10971.922625514237</v>
      </c>
      <c r="L4873" s="111">
        <f t="shared" ca="1" si="903"/>
        <v>154</v>
      </c>
      <c r="M4873" s="112">
        <f t="shared" ca="1" si="904"/>
        <v>1234.7117489439861</v>
      </c>
      <c r="N4873" s="106"/>
      <c r="O4873" s="109">
        <f t="shared" ca="1" si="907"/>
        <v>2156.4741215381973</v>
      </c>
      <c r="P4873" s="113">
        <f t="shared" ca="1" si="908"/>
        <v>1</v>
      </c>
      <c r="Q4873" s="114">
        <f t="shared" ca="1" si="905"/>
        <v>179</v>
      </c>
    </row>
    <row r="4874" spans="5:17" x14ac:dyDescent="0.35">
      <c r="E4874">
        <f t="shared" si="909"/>
        <v>4847</v>
      </c>
      <c r="F4874" s="109">
        <f t="shared" ca="1" si="900"/>
        <v>0.40201424087793625</v>
      </c>
      <c r="G4874" s="110">
        <f t="shared" ca="1" si="910"/>
        <v>9737.6128908111277</v>
      </c>
      <c r="H4874" s="92">
        <f t="shared" si="901"/>
        <v>4847</v>
      </c>
      <c r="I4874" s="109">
        <f t="shared" ca="1" si="902"/>
        <v>0.82833758269277513</v>
      </c>
      <c r="J4874" s="51">
        <f t="shared" ca="1" si="906"/>
        <v>10971.922625514237</v>
      </c>
      <c r="K4874" s="51">
        <f t="shared" ca="1" si="911"/>
        <v>10972.750963096929</v>
      </c>
      <c r="L4874" s="111">
        <f t="shared" ca="1" si="903"/>
        <v>153</v>
      </c>
      <c r="M4874" s="112">
        <f t="shared" ca="1" si="904"/>
        <v>1235.1380722858012</v>
      </c>
      <c r="N4874" s="106"/>
      <c r="O4874" s="109">
        <f t="shared" ca="1" si="907"/>
        <v>5799.7652906013591</v>
      </c>
      <c r="P4874" s="113">
        <f t="shared" ca="1" si="908"/>
        <v>1</v>
      </c>
      <c r="Q4874" s="114">
        <f t="shared" ca="1" si="905"/>
        <v>348</v>
      </c>
    </row>
    <row r="4875" spans="5:17" x14ac:dyDescent="0.35">
      <c r="E4875">
        <f t="shared" si="909"/>
        <v>4848</v>
      </c>
      <c r="F4875" s="109">
        <f t="shared" ca="1" si="900"/>
        <v>1.0083261764151439</v>
      </c>
      <c r="G4875" s="110">
        <f t="shared" ca="1" si="910"/>
        <v>9738.6212169875434</v>
      </c>
      <c r="H4875" s="92">
        <f t="shared" si="901"/>
        <v>4848</v>
      </c>
      <c r="I4875" s="109">
        <f t="shared" ca="1" si="902"/>
        <v>4.7837836907261106</v>
      </c>
      <c r="J4875" s="51">
        <f t="shared" ca="1" si="906"/>
        <v>10972.750963096929</v>
      </c>
      <c r="K4875" s="51">
        <f t="shared" ca="1" si="911"/>
        <v>10977.534746787655</v>
      </c>
      <c r="L4875" s="111">
        <f t="shared" ca="1" si="903"/>
        <v>152</v>
      </c>
      <c r="M4875" s="112">
        <f t="shared" ca="1" si="904"/>
        <v>1238.9135298001111</v>
      </c>
      <c r="N4875" s="106"/>
      <c r="O4875" s="109">
        <f t="shared" ca="1" si="907"/>
        <v>875.61465970296547</v>
      </c>
      <c r="P4875" s="113">
        <f t="shared" ca="1" si="908"/>
        <v>1</v>
      </c>
      <c r="Q4875" s="114">
        <f t="shared" ca="1" si="905"/>
        <v>54</v>
      </c>
    </row>
    <row r="4876" spans="5:17" x14ac:dyDescent="0.35">
      <c r="E4876">
        <f t="shared" si="909"/>
        <v>4849</v>
      </c>
      <c r="F4876" s="109">
        <f t="shared" ca="1" si="900"/>
        <v>0.60464265023123154</v>
      </c>
      <c r="G4876" s="110">
        <f t="shared" ca="1" si="910"/>
        <v>9739.2258596377742</v>
      </c>
      <c r="H4876" s="92">
        <f t="shared" si="901"/>
        <v>4849</v>
      </c>
      <c r="I4876" s="109">
        <f t="shared" ca="1" si="902"/>
        <v>1.5718969372903615</v>
      </c>
      <c r="J4876" s="51">
        <f t="shared" ca="1" si="906"/>
        <v>10977.534746787655</v>
      </c>
      <c r="K4876" s="51">
        <f t="shared" ca="1" si="911"/>
        <v>10979.106643724945</v>
      </c>
      <c r="L4876" s="111">
        <f t="shared" ca="1" si="903"/>
        <v>151</v>
      </c>
      <c r="M4876" s="112">
        <f t="shared" ca="1" si="904"/>
        <v>1239.8807840871705</v>
      </c>
      <c r="N4876" s="106"/>
      <c r="O4876" s="109">
        <f t="shared" ca="1" si="907"/>
        <v>7437.4178729071355</v>
      </c>
      <c r="P4876" s="113">
        <f t="shared" ca="1" si="908"/>
        <v>1</v>
      </c>
      <c r="Q4876" s="114">
        <f t="shared" ca="1" si="905"/>
        <v>456</v>
      </c>
    </row>
    <row r="4877" spans="5:17" x14ac:dyDescent="0.35">
      <c r="E4877">
        <f t="shared" si="909"/>
        <v>4850</v>
      </c>
      <c r="F4877" s="109">
        <f t="shared" ca="1" si="900"/>
        <v>2.3493190909566781</v>
      </c>
      <c r="G4877" s="110">
        <f t="shared" ca="1" si="910"/>
        <v>9741.5751787287318</v>
      </c>
      <c r="H4877" s="92">
        <f t="shared" si="901"/>
        <v>4850</v>
      </c>
      <c r="I4877" s="109">
        <f t="shared" ca="1" si="902"/>
        <v>1.1226473603956524</v>
      </c>
      <c r="J4877" s="51">
        <f t="shared" ca="1" si="906"/>
        <v>10979.106643724945</v>
      </c>
      <c r="K4877" s="51">
        <f t="shared" ca="1" si="911"/>
        <v>10980.229291085341</v>
      </c>
      <c r="L4877" s="111">
        <f t="shared" ca="1" si="903"/>
        <v>150</v>
      </c>
      <c r="M4877" s="112">
        <f t="shared" ca="1" si="904"/>
        <v>1238.6541123566094</v>
      </c>
      <c r="N4877" s="106"/>
      <c r="O4877" s="109">
        <f t="shared" ca="1" si="907"/>
        <v>2997.736075413768</v>
      </c>
      <c r="P4877" s="113">
        <f t="shared" ca="1" si="908"/>
        <v>1</v>
      </c>
      <c r="Q4877" s="114">
        <f t="shared" ca="1" si="905"/>
        <v>222</v>
      </c>
    </row>
    <row r="4878" spans="5:17" x14ac:dyDescent="0.35">
      <c r="E4878">
        <f t="shared" si="909"/>
        <v>4851</v>
      </c>
      <c r="F4878" s="109">
        <f t="shared" ca="1" si="900"/>
        <v>3.2361002205662746</v>
      </c>
      <c r="G4878" s="110">
        <f t="shared" ca="1" si="910"/>
        <v>9744.8112789492989</v>
      </c>
      <c r="H4878" s="92">
        <f t="shared" si="901"/>
        <v>4851</v>
      </c>
      <c r="I4878" s="109">
        <f t="shared" ca="1" si="902"/>
        <v>1.5057105194637046</v>
      </c>
      <c r="J4878" s="51">
        <f t="shared" ca="1" si="906"/>
        <v>10980.229291085341</v>
      </c>
      <c r="K4878" s="51">
        <f t="shared" ca="1" si="911"/>
        <v>10981.735001604804</v>
      </c>
      <c r="L4878" s="111">
        <f t="shared" ca="1" si="903"/>
        <v>149</v>
      </c>
      <c r="M4878" s="112">
        <f t="shared" ca="1" si="904"/>
        <v>1236.9237226555051</v>
      </c>
      <c r="N4878" s="106"/>
      <c r="O4878" s="109">
        <f t="shared" ca="1" si="907"/>
        <v>5554.9521504300328</v>
      </c>
      <c r="P4878" s="113">
        <f t="shared" ca="1" si="908"/>
        <v>1</v>
      </c>
      <c r="Q4878" s="114">
        <f t="shared" ca="1" si="905"/>
        <v>318</v>
      </c>
    </row>
    <row r="4879" spans="5:17" x14ac:dyDescent="0.35">
      <c r="E4879">
        <f t="shared" si="909"/>
        <v>4852</v>
      </c>
      <c r="F4879" s="109">
        <f t="shared" ca="1" si="900"/>
        <v>5.9182304568187361</v>
      </c>
      <c r="G4879" s="110">
        <f t="shared" ca="1" si="910"/>
        <v>9750.7295094061174</v>
      </c>
      <c r="H4879" s="92">
        <f t="shared" si="901"/>
        <v>4852</v>
      </c>
      <c r="I4879" s="109">
        <f t="shared" ca="1" si="902"/>
        <v>1.9114374338000124</v>
      </c>
      <c r="J4879" s="51">
        <f t="shared" ca="1" si="906"/>
        <v>10981.735001604804</v>
      </c>
      <c r="K4879" s="51">
        <f t="shared" ca="1" si="911"/>
        <v>10983.646439038605</v>
      </c>
      <c r="L4879" s="111">
        <f t="shared" ca="1" si="903"/>
        <v>148</v>
      </c>
      <c r="M4879" s="112">
        <f t="shared" ca="1" si="904"/>
        <v>1232.9169296324872</v>
      </c>
      <c r="N4879" s="106"/>
      <c r="O4879" s="109">
        <f t="shared" ca="1" si="907"/>
        <v>901.97300806893827</v>
      </c>
      <c r="P4879" s="113">
        <f t="shared" ca="1" si="908"/>
        <v>1</v>
      </c>
      <c r="Q4879" s="114">
        <f t="shared" ca="1" si="905"/>
        <v>58</v>
      </c>
    </row>
    <row r="4880" spans="5:17" x14ac:dyDescent="0.35">
      <c r="E4880">
        <f t="shared" si="909"/>
        <v>4853</v>
      </c>
      <c r="F4880" s="109">
        <f t="shared" ca="1" si="900"/>
        <v>0.94933610108219868</v>
      </c>
      <c r="G4880" s="110">
        <f t="shared" ca="1" si="910"/>
        <v>9751.6788455072001</v>
      </c>
      <c r="H4880" s="92">
        <f t="shared" si="901"/>
        <v>4853</v>
      </c>
      <c r="I4880" s="109">
        <f t="shared" ca="1" si="902"/>
        <v>0.14041409216038001</v>
      </c>
      <c r="J4880" s="51">
        <f t="shared" ca="1" si="906"/>
        <v>10983.646439038605</v>
      </c>
      <c r="K4880" s="51">
        <f t="shared" ca="1" si="911"/>
        <v>10983.786853130765</v>
      </c>
      <c r="L4880" s="111">
        <f t="shared" ca="1" si="903"/>
        <v>147</v>
      </c>
      <c r="M4880" s="112">
        <f t="shared" ca="1" si="904"/>
        <v>1232.1080076235648</v>
      </c>
      <c r="N4880" s="106"/>
      <c r="O4880" s="109">
        <f t="shared" ca="1" si="907"/>
        <v>9694.1921115472669</v>
      </c>
      <c r="P4880" s="113">
        <f t="shared" ca="1" si="908"/>
        <v>1</v>
      </c>
      <c r="Q4880" s="114">
        <f t="shared" ca="1" si="905"/>
        <v>564</v>
      </c>
    </row>
    <row r="4881" spans="5:17" x14ac:dyDescent="0.35">
      <c r="E4881">
        <f t="shared" si="909"/>
        <v>4854</v>
      </c>
      <c r="F4881" s="109">
        <f t="shared" ca="1" si="900"/>
        <v>1.8817220848661753</v>
      </c>
      <c r="G4881" s="110">
        <f t="shared" ca="1" si="910"/>
        <v>9753.5605675920669</v>
      </c>
      <c r="H4881" s="92">
        <f t="shared" si="901"/>
        <v>4854</v>
      </c>
      <c r="I4881" s="109">
        <f t="shared" ca="1" si="902"/>
        <v>1.4933389139903586</v>
      </c>
      <c r="J4881" s="51">
        <f t="shared" ca="1" si="906"/>
        <v>10983.786853130765</v>
      </c>
      <c r="K4881" s="51">
        <f t="shared" ca="1" si="911"/>
        <v>10985.280192044755</v>
      </c>
      <c r="L4881" s="111">
        <f t="shared" ca="1" si="903"/>
        <v>146</v>
      </c>
      <c r="M4881" s="112">
        <f t="shared" ca="1" si="904"/>
        <v>1231.7196244526876</v>
      </c>
      <c r="N4881" s="106"/>
      <c r="O4881" s="109">
        <f t="shared" ca="1" si="907"/>
        <v>9046.3209428876962</v>
      </c>
      <c r="P4881" s="113">
        <f t="shared" ca="1" si="908"/>
        <v>1</v>
      </c>
      <c r="Q4881" s="114">
        <f t="shared" ca="1" si="905"/>
        <v>539</v>
      </c>
    </row>
    <row r="4882" spans="5:17" x14ac:dyDescent="0.35">
      <c r="E4882">
        <f t="shared" si="909"/>
        <v>4855</v>
      </c>
      <c r="F4882" s="109">
        <f t="shared" ca="1" si="900"/>
        <v>1.6903321869287511</v>
      </c>
      <c r="G4882" s="110">
        <f t="shared" ca="1" si="910"/>
        <v>9755.2508997789955</v>
      </c>
      <c r="H4882" s="92">
        <f t="shared" si="901"/>
        <v>4855</v>
      </c>
      <c r="I4882" s="109">
        <f t="shared" ca="1" si="902"/>
        <v>1.9456811969678025</v>
      </c>
      <c r="J4882" s="51">
        <f t="shared" ca="1" si="906"/>
        <v>10985.280192044755</v>
      </c>
      <c r="K4882" s="51">
        <f t="shared" ca="1" si="911"/>
        <v>10987.225873241723</v>
      </c>
      <c r="L4882" s="111">
        <f t="shared" ca="1" si="903"/>
        <v>145</v>
      </c>
      <c r="M4882" s="112">
        <f t="shared" ca="1" si="904"/>
        <v>1231.9749734627276</v>
      </c>
      <c r="N4882" s="106"/>
      <c r="O4882" s="109">
        <f t="shared" ca="1" si="907"/>
        <v>506.39908030129254</v>
      </c>
      <c r="P4882" s="113">
        <f t="shared" ca="1" si="908"/>
        <v>1</v>
      </c>
      <c r="Q4882" s="114">
        <f t="shared" ca="1" si="905"/>
        <v>32</v>
      </c>
    </row>
    <row r="4883" spans="5:17" x14ac:dyDescent="0.35">
      <c r="E4883">
        <f t="shared" si="909"/>
        <v>4856</v>
      </c>
      <c r="F4883" s="109">
        <f t="shared" ca="1" si="900"/>
        <v>3.5416410807088221</v>
      </c>
      <c r="G4883" s="110">
        <f t="shared" ca="1" si="910"/>
        <v>9758.7925408597039</v>
      </c>
      <c r="H4883" s="92">
        <f t="shared" si="901"/>
        <v>4856</v>
      </c>
      <c r="I4883" s="109">
        <f t="shared" ca="1" si="902"/>
        <v>1.9908889792479454</v>
      </c>
      <c r="J4883" s="51">
        <f t="shared" ca="1" si="906"/>
        <v>10987.225873241723</v>
      </c>
      <c r="K4883" s="51">
        <f t="shared" ca="1" si="911"/>
        <v>10989.216762220971</v>
      </c>
      <c r="L4883" s="111">
        <f t="shared" ca="1" si="903"/>
        <v>144</v>
      </c>
      <c r="M4883" s="112">
        <f t="shared" ca="1" si="904"/>
        <v>1230.424221361267</v>
      </c>
      <c r="N4883" s="106"/>
      <c r="O4883" s="109">
        <f t="shared" ca="1" si="907"/>
        <v>175.1296414263559</v>
      </c>
      <c r="P4883" s="113">
        <f t="shared" ca="1" si="908"/>
        <v>1</v>
      </c>
      <c r="Q4883" s="114">
        <f t="shared" ca="1" si="905"/>
        <v>3</v>
      </c>
    </row>
    <row r="4884" spans="5:17" x14ac:dyDescent="0.35">
      <c r="E4884">
        <f t="shared" si="909"/>
        <v>4857</v>
      </c>
      <c r="F4884" s="109">
        <f t="shared" ca="1" si="900"/>
        <v>0.42996928740185347</v>
      </c>
      <c r="G4884" s="110">
        <f t="shared" ca="1" si="910"/>
        <v>9759.2225101471049</v>
      </c>
      <c r="H4884" s="92">
        <f t="shared" si="901"/>
        <v>4857</v>
      </c>
      <c r="I4884" s="109">
        <f t="shared" ca="1" si="902"/>
        <v>2.7035518833724614</v>
      </c>
      <c r="J4884" s="51">
        <f t="shared" ca="1" si="906"/>
        <v>10989.216762220971</v>
      </c>
      <c r="K4884" s="51">
        <f t="shared" ca="1" si="911"/>
        <v>10991.920314104344</v>
      </c>
      <c r="L4884" s="111">
        <f t="shared" ca="1" si="903"/>
        <v>143</v>
      </c>
      <c r="M4884" s="112">
        <f t="shared" ca="1" si="904"/>
        <v>1232.6978039572386</v>
      </c>
      <c r="N4884" s="106"/>
      <c r="O4884" s="109">
        <f t="shared" ca="1" si="907"/>
        <v>11053.143513711775</v>
      </c>
      <c r="P4884" s="113">
        <f t="shared" ca="1" si="908"/>
        <v>1</v>
      </c>
      <c r="Q4884" s="114">
        <f t="shared" ca="1" si="905"/>
        <v>120</v>
      </c>
    </row>
    <row r="4885" spans="5:17" x14ac:dyDescent="0.35">
      <c r="E4885">
        <f t="shared" si="909"/>
        <v>4858</v>
      </c>
      <c r="F4885" s="109">
        <f t="shared" ca="1" si="900"/>
        <v>1.119665838467202</v>
      </c>
      <c r="G4885" s="110">
        <f t="shared" ca="1" si="910"/>
        <v>9760.3421759855719</v>
      </c>
      <c r="H4885" s="92">
        <f t="shared" si="901"/>
        <v>4858</v>
      </c>
      <c r="I4885" s="109">
        <f t="shared" ca="1" si="902"/>
        <v>1.7345147771860066</v>
      </c>
      <c r="J4885" s="51">
        <f t="shared" ca="1" si="906"/>
        <v>10991.920314104344</v>
      </c>
      <c r="K4885" s="51">
        <f t="shared" ca="1" si="911"/>
        <v>10993.65482888153</v>
      </c>
      <c r="L4885" s="111">
        <f t="shared" ca="1" si="903"/>
        <v>142</v>
      </c>
      <c r="M4885" s="112">
        <f t="shared" ca="1" si="904"/>
        <v>1233.3126528959583</v>
      </c>
      <c r="N4885" s="106"/>
      <c r="O4885" s="109">
        <f t="shared" ca="1" si="907"/>
        <v>9714.6621476153978</v>
      </c>
      <c r="P4885" s="113">
        <f t="shared" ca="1" si="908"/>
        <v>1</v>
      </c>
      <c r="Q4885" s="114">
        <f t="shared" ca="1" si="905"/>
        <v>570</v>
      </c>
    </row>
    <row r="4886" spans="5:17" x14ac:dyDescent="0.35">
      <c r="E4886">
        <f t="shared" si="909"/>
        <v>4859</v>
      </c>
      <c r="F4886" s="109">
        <f t="shared" ca="1" si="900"/>
        <v>5.5976516229601403</v>
      </c>
      <c r="G4886" s="110">
        <f t="shared" ca="1" si="910"/>
        <v>9765.9398276085321</v>
      </c>
      <c r="H4886" s="92">
        <f t="shared" si="901"/>
        <v>4859</v>
      </c>
      <c r="I4886" s="109">
        <f t="shared" ca="1" si="902"/>
        <v>0.58971353201328069</v>
      </c>
      <c r="J4886" s="51">
        <f t="shared" ca="1" si="906"/>
        <v>10993.65482888153</v>
      </c>
      <c r="K4886" s="51">
        <f t="shared" ca="1" si="911"/>
        <v>10994.244542413544</v>
      </c>
      <c r="L4886" s="111">
        <f t="shared" ca="1" si="903"/>
        <v>141</v>
      </c>
      <c r="M4886" s="112">
        <f t="shared" ca="1" si="904"/>
        <v>1228.3047148050118</v>
      </c>
      <c r="N4886" s="106"/>
      <c r="O4886" s="109">
        <f t="shared" ca="1" si="907"/>
        <v>7464.6090441809201</v>
      </c>
      <c r="P4886" s="113">
        <f t="shared" ca="1" si="908"/>
        <v>1</v>
      </c>
      <c r="Q4886" s="114">
        <f t="shared" ca="1" si="905"/>
        <v>453</v>
      </c>
    </row>
    <row r="4887" spans="5:17" x14ac:dyDescent="0.35">
      <c r="E4887">
        <f t="shared" si="909"/>
        <v>4860</v>
      </c>
      <c r="F4887" s="109">
        <f t="shared" ca="1" si="900"/>
        <v>3.837187882953514</v>
      </c>
      <c r="G4887" s="110">
        <f t="shared" ca="1" si="910"/>
        <v>9769.7770154914851</v>
      </c>
      <c r="H4887" s="92">
        <f t="shared" si="901"/>
        <v>4860</v>
      </c>
      <c r="I4887" s="109">
        <f t="shared" ca="1" si="902"/>
        <v>3.1947429584561142</v>
      </c>
      <c r="J4887" s="51">
        <f t="shared" ca="1" si="906"/>
        <v>10994.244542413544</v>
      </c>
      <c r="K4887" s="51">
        <f t="shared" ca="1" si="911"/>
        <v>10997.439285372</v>
      </c>
      <c r="L4887" s="111">
        <f t="shared" ca="1" si="903"/>
        <v>140</v>
      </c>
      <c r="M4887" s="112">
        <f t="shared" ca="1" si="904"/>
        <v>1227.6622698805149</v>
      </c>
      <c r="N4887" s="106"/>
      <c r="O4887" s="109">
        <f t="shared" ca="1" si="907"/>
        <v>8924.6876974960578</v>
      </c>
      <c r="P4887" s="113">
        <f t="shared" ca="1" si="908"/>
        <v>1</v>
      </c>
      <c r="Q4887" s="114">
        <f t="shared" ca="1" si="905"/>
        <v>506</v>
      </c>
    </row>
    <row r="4888" spans="5:17" x14ac:dyDescent="0.35">
      <c r="E4888">
        <f t="shared" si="909"/>
        <v>4861</v>
      </c>
      <c r="F4888" s="109">
        <f t="shared" ca="1" si="900"/>
        <v>0.50625552839056687</v>
      </c>
      <c r="G4888" s="110">
        <f t="shared" ca="1" si="910"/>
        <v>9770.2832710198763</v>
      </c>
      <c r="H4888" s="92">
        <f t="shared" si="901"/>
        <v>4861</v>
      </c>
      <c r="I4888" s="109">
        <f t="shared" ca="1" si="902"/>
        <v>1.9772616373622165</v>
      </c>
      <c r="J4888" s="51">
        <f t="shared" ca="1" si="906"/>
        <v>10997.439285372</v>
      </c>
      <c r="K4888" s="51">
        <f t="shared" ca="1" si="911"/>
        <v>10999.416547009363</v>
      </c>
      <c r="L4888" s="111">
        <f t="shared" ca="1" si="903"/>
        <v>139</v>
      </c>
      <c r="M4888" s="112">
        <f t="shared" ca="1" si="904"/>
        <v>1229.1332759894867</v>
      </c>
      <c r="N4888" s="106"/>
      <c r="O4888" s="109">
        <f t="shared" ca="1" si="907"/>
        <v>3364.0601615460164</v>
      </c>
      <c r="P4888" s="113">
        <f t="shared" ca="1" si="908"/>
        <v>1</v>
      </c>
      <c r="Q4888" s="114">
        <f t="shared" ca="1" si="905"/>
        <v>264</v>
      </c>
    </row>
    <row r="4889" spans="5:17" x14ac:dyDescent="0.35">
      <c r="E4889">
        <f t="shared" si="909"/>
        <v>4862</v>
      </c>
      <c r="F4889" s="109">
        <f t="shared" ca="1" si="900"/>
        <v>1.753976929968684</v>
      </c>
      <c r="G4889" s="110">
        <f t="shared" ca="1" si="910"/>
        <v>9772.0372479498456</v>
      </c>
      <c r="H4889" s="92">
        <f t="shared" si="901"/>
        <v>4862</v>
      </c>
      <c r="I4889" s="109">
        <f t="shared" ca="1" si="902"/>
        <v>5.9484183484589161</v>
      </c>
      <c r="J4889" s="51">
        <f t="shared" ca="1" si="906"/>
        <v>10999.416547009363</v>
      </c>
      <c r="K4889" s="51">
        <f t="shared" ca="1" si="911"/>
        <v>11005.364965357821</v>
      </c>
      <c r="L4889" s="111">
        <f t="shared" ca="1" si="903"/>
        <v>138</v>
      </c>
      <c r="M4889" s="112">
        <f t="shared" ca="1" si="904"/>
        <v>1233.3277174079758</v>
      </c>
      <c r="N4889" s="106"/>
      <c r="O4889" s="109">
        <f t="shared" ca="1" si="907"/>
        <v>10555.891352271619</v>
      </c>
      <c r="P4889" s="113">
        <f t="shared" ca="1" si="908"/>
        <v>1</v>
      </c>
      <c r="Q4889" s="114">
        <f t="shared" ca="1" si="905"/>
        <v>337</v>
      </c>
    </row>
    <row r="4890" spans="5:17" x14ac:dyDescent="0.35">
      <c r="E4890">
        <f t="shared" si="909"/>
        <v>4863</v>
      </c>
      <c r="F4890" s="109">
        <f t="shared" ca="1" si="900"/>
        <v>0.36252077190667592</v>
      </c>
      <c r="G4890" s="110">
        <f t="shared" ca="1" si="910"/>
        <v>9772.3997687217525</v>
      </c>
      <c r="H4890" s="92">
        <f t="shared" si="901"/>
        <v>4863</v>
      </c>
      <c r="I4890" s="109">
        <f t="shared" ca="1" si="902"/>
        <v>1.4734883210105063</v>
      </c>
      <c r="J4890" s="51">
        <f t="shared" ca="1" si="906"/>
        <v>11005.364965357821</v>
      </c>
      <c r="K4890" s="51">
        <f t="shared" ca="1" si="911"/>
        <v>11006.838453678833</v>
      </c>
      <c r="L4890" s="111">
        <f t="shared" ca="1" si="903"/>
        <v>137</v>
      </c>
      <c r="M4890" s="112">
        <f t="shared" ca="1" si="904"/>
        <v>1234.4386849570801</v>
      </c>
      <c r="N4890" s="106"/>
      <c r="O4890" s="109">
        <f t="shared" ca="1" si="907"/>
        <v>7018.1567063465927</v>
      </c>
      <c r="P4890" s="113">
        <f t="shared" ca="1" si="908"/>
        <v>1</v>
      </c>
      <c r="Q4890" s="114">
        <f t="shared" ca="1" si="905"/>
        <v>456</v>
      </c>
    </row>
    <row r="4891" spans="5:17" x14ac:dyDescent="0.35">
      <c r="E4891">
        <f t="shared" si="909"/>
        <v>4864</v>
      </c>
      <c r="F4891" s="109">
        <f t="shared" ca="1" si="900"/>
        <v>2.575878917874451</v>
      </c>
      <c r="G4891" s="110">
        <f t="shared" ca="1" si="910"/>
        <v>9774.9756476396269</v>
      </c>
      <c r="H4891" s="92">
        <f t="shared" si="901"/>
        <v>4864</v>
      </c>
      <c r="I4891" s="109">
        <f t="shared" ca="1" si="902"/>
        <v>1.8208962620578799</v>
      </c>
      <c r="J4891" s="51">
        <f t="shared" ca="1" si="906"/>
        <v>11006.838453678833</v>
      </c>
      <c r="K4891" s="51">
        <f t="shared" ca="1" si="911"/>
        <v>11008.65934994089</v>
      </c>
      <c r="L4891" s="111">
        <f t="shared" ca="1" si="903"/>
        <v>136</v>
      </c>
      <c r="M4891" s="112">
        <f t="shared" ca="1" si="904"/>
        <v>1233.6837023012631</v>
      </c>
      <c r="N4891" s="106"/>
      <c r="O4891" s="109">
        <f t="shared" ca="1" si="907"/>
        <v>7817.1685247142814</v>
      </c>
      <c r="P4891" s="113">
        <f t="shared" ca="1" si="908"/>
        <v>1</v>
      </c>
      <c r="Q4891" s="114">
        <f t="shared" ca="1" si="905"/>
        <v>502</v>
      </c>
    </row>
    <row r="4892" spans="5:17" x14ac:dyDescent="0.35">
      <c r="E4892">
        <f t="shared" si="909"/>
        <v>4865</v>
      </c>
      <c r="F4892" s="109">
        <f t="shared" ref="F4892:F4955" ca="1" si="912">-(1/B$4)*LN(RAND())</f>
        <v>5.229105045412255</v>
      </c>
      <c r="G4892" s="110">
        <f t="shared" ca="1" si="910"/>
        <v>9780.2047526850383</v>
      </c>
      <c r="H4892" s="92">
        <f t="shared" ref="H4892:H4955" si="913">E4892</f>
        <v>4865</v>
      </c>
      <c r="I4892" s="109">
        <f t="shared" ref="I4892:I4955" ca="1" si="914">-(1/B$5)*LN(RAND())</f>
        <v>2.107390512156694</v>
      </c>
      <c r="J4892" s="51">
        <f t="shared" ca="1" si="906"/>
        <v>11008.65934994089</v>
      </c>
      <c r="K4892" s="51">
        <f t="shared" ca="1" si="911"/>
        <v>11010.766740453048</v>
      </c>
      <c r="L4892" s="111">
        <f t="shared" ref="L4892:L4955" ca="1" si="915">COUNTIF(G$28:G$5027,"&lt;"&amp;K4892)-H4892</f>
        <v>135</v>
      </c>
      <c r="M4892" s="112">
        <f t="shared" ref="M4892:M4955" ca="1" si="916">K4892-G4892</f>
        <v>1230.5619877680092</v>
      </c>
      <c r="N4892" s="106"/>
      <c r="O4892" s="109">
        <f t="shared" ca="1" si="907"/>
        <v>1783.6542337874223</v>
      </c>
      <c r="P4892" s="113">
        <f t="shared" ca="1" si="908"/>
        <v>1</v>
      </c>
      <c r="Q4892" s="114">
        <f t="shared" ref="Q4892:Q4955" ca="1" si="917">COUNTIF(G$28:G$5027,"&lt;"&amp;O4892)-COUNTIF(K$28:K$5027,"&lt;"&amp;O4892)</f>
        <v>119</v>
      </c>
    </row>
    <row r="4893" spans="5:17" x14ac:dyDescent="0.35">
      <c r="E4893">
        <f t="shared" si="909"/>
        <v>4866</v>
      </c>
      <c r="F4893" s="109">
        <f t="shared" ca="1" si="912"/>
        <v>1.882285300654243</v>
      </c>
      <c r="G4893" s="110">
        <f t="shared" ca="1" si="910"/>
        <v>9782.0870379856933</v>
      </c>
      <c r="H4893" s="92">
        <f t="shared" si="913"/>
        <v>4866</v>
      </c>
      <c r="I4893" s="109">
        <f t="shared" ca="1" si="914"/>
        <v>0.93402178610963349</v>
      </c>
      <c r="J4893" s="51">
        <f t="shared" ref="J4893:J4956" ca="1" si="918">MAX(G4893,K4892)</f>
        <v>11010.766740453048</v>
      </c>
      <c r="K4893" s="51">
        <f t="shared" ca="1" si="911"/>
        <v>11011.700762239157</v>
      </c>
      <c r="L4893" s="111">
        <f t="shared" ca="1" si="915"/>
        <v>134</v>
      </c>
      <c r="M4893" s="112">
        <f t="shared" ca="1" si="916"/>
        <v>1229.6137242534642</v>
      </c>
      <c r="N4893" s="106"/>
      <c r="O4893" s="109">
        <f t="shared" ref="O4893:O4956" ca="1" si="919">K$5027*RAND()</f>
        <v>10999.330193514639</v>
      </c>
      <c r="P4893" s="113">
        <f t="shared" ref="P4893:P4956" ca="1" si="920">COUNTIF(J$28:J$5027,"&lt;"&amp;O4893)-COUNTIF(K$28:K$5027,"&lt;"&amp;O4893)</f>
        <v>1</v>
      </c>
      <c r="Q4893" s="114">
        <f t="shared" ca="1" si="917"/>
        <v>140</v>
      </c>
    </row>
    <row r="4894" spans="5:17" x14ac:dyDescent="0.35">
      <c r="E4894">
        <f t="shared" ref="E4894:E4957" si="921">E4893+1</f>
        <v>4867</v>
      </c>
      <c r="F4894" s="109">
        <f t="shared" ca="1" si="912"/>
        <v>2.8937429831002501</v>
      </c>
      <c r="G4894" s="110">
        <f t="shared" ref="G4894:G4957" ca="1" si="922">G4893+F4894</f>
        <v>9784.9807809687936</v>
      </c>
      <c r="H4894" s="92">
        <f t="shared" si="913"/>
        <v>4867</v>
      </c>
      <c r="I4894" s="109">
        <f t="shared" ca="1" si="914"/>
        <v>2.3145801898107434</v>
      </c>
      <c r="J4894" s="51">
        <f t="shared" ca="1" si="918"/>
        <v>11011.700762239157</v>
      </c>
      <c r="K4894" s="51">
        <f t="shared" ref="K4894:K4957" ca="1" si="923">J4894+I4894</f>
        <v>11014.015342428967</v>
      </c>
      <c r="L4894" s="111">
        <f t="shared" ca="1" si="915"/>
        <v>133</v>
      </c>
      <c r="M4894" s="112">
        <f t="shared" ca="1" si="916"/>
        <v>1229.0345614601738</v>
      </c>
      <c r="N4894" s="106"/>
      <c r="O4894" s="109">
        <f t="shared" ca="1" si="919"/>
        <v>8220.5341054747405</v>
      </c>
      <c r="P4894" s="113">
        <f t="shared" ca="1" si="920"/>
        <v>1</v>
      </c>
      <c r="Q4894" s="114">
        <f t="shared" ca="1" si="917"/>
        <v>536</v>
      </c>
    </row>
    <row r="4895" spans="5:17" x14ac:dyDescent="0.35">
      <c r="E4895">
        <f t="shared" si="921"/>
        <v>4868</v>
      </c>
      <c r="F4895" s="109">
        <f t="shared" ca="1" si="912"/>
        <v>1.5447733121007901</v>
      </c>
      <c r="G4895" s="110">
        <f t="shared" ca="1" si="922"/>
        <v>9786.5255542808936</v>
      </c>
      <c r="H4895" s="92">
        <f t="shared" si="913"/>
        <v>4868</v>
      </c>
      <c r="I4895" s="109">
        <f t="shared" ca="1" si="914"/>
        <v>2.9077116747845717</v>
      </c>
      <c r="J4895" s="51">
        <f t="shared" ca="1" si="918"/>
        <v>11014.015342428967</v>
      </c>
      <c r="K4895" s="51">
        <f t="shared" ca="1" si="923"/>
        <v>11016.923054103752</v>
      </c>
      <c r="L4895" s="111">
        <f t="shared" ca="1" si="915"/>
        <v>132</v>
      </c>
      <c r="M4895" s="112">
        <f t="shared" ca="1" si="916"/>
        <v>1230.3974998228587</v>
      </c>
      <c r="N4895" s="106"/>
      <c r="O4895" s="109">
        <f t="shared" ca="1" si="919"/>
        <v>7716.1702835646038</v>
      </c>
      <c r="P4895" s="113">
        <f t="shared" ca="1" si="920"/>
        <v>1</v>
      </c>
      <c r="Q4895" s="114">
        <f t="shared" ca="1" si="917"/>
        <v>499</v>
      </c>
    </row>
    <row r="4896" spans="5:17" x14ac:dyDescent="0.35">
      <c r="E4896">
        <f t="shared" si="921"/>
        <v>4869</v>
      </c>
      <c r="F4896" s="109">
        <f t="shared" ca="1" si="912"/>
        <v>2.5174744864226306</v>
      </c>
      <c r="G4896" s="110">
        <f t="shared" ca="1" si="922"/>
        <v>9789.0430287673171</v>
      </c>
      <c r="H4896" s="92">
        <f t="shared" si="913"/>
        <v>4869</v>
      </c>
      <c r="I4896" s="109">
        <f t="shared" ca="1" si="914"/>
        <v>0.4931330364496827</v>
      </c>
      <c r="J4896" s="51">
        <f t="shared" ca="1" si="918"/>
        <v>11016.923054103752</v>
      </c>
      <c r="K4896" s="51">
        <f t="shared" ca="1" si="923"/>
        <v>11017.416187140201</v>
      </c>
      <c r="L4896" s="111">
        <f t="shared" ca="1" si="915"/>
        <v>131</v>
      </c>
      <c r="M4896" s="112">
        <f t="shared" ca="1" si="916"/>
        <v>1228.3731583728841</v>
      </c>
      <c r="N4896" s="106"/>
      <c r="O4896" s="109">
        <f t="shared" ca="1" si="919"/>
        <v>3148.5345626059188</v>
      </c>
      <c r="P4896" s="113">
        <f t="shared" ca="1" si="920"/>
        <v>1</v>
      </c>
      <c r="Q4896" s="114">
        <f t="shared" ca="1" si="917"/>
        <v>240</v>
      </c>
    </row>
    <row r="4897" spans="5:17" x14ac:dyDescent="0.35">
      <c r="E4897">
        <f t="shared" si="921"/>
        <v>4870</v>
      </c>
      <c r="F4897" s="109">
        <f t="shared" ca="1" si="912"/>
        <v>2.5529549344830468E-2</v>
      </c>
      <c r="G4897" s="110">
        <f t="shared" ca="1" si="922"/>
        <v>9789.0685583166614</v>
      </c>
      <c r="H4897" s="92">
        <f t="shared" si="913"/>
        <v>4870</v>
      </c>
      <c r="I4897" s="109">
        <f t="shared" ca="1" si="914"/>
        <v>2.3375355536863509</v>
      </c>
      <c r="J4897" s="51">
        <f t="shared" ca="1" si="918"/>
        <v>11017.416187140201</v>
      </c>
      <c r="K4897" s="51">
        <f t="shared" ca="1" si="923"/>
        <v>11019.753722693888</v>
      </c>
      <c r="L4897" s="111">
        <f t="shared" ca="1" si="915"/>
        <v>130</v>
      </c>
      <c r="M4897" s="112">
        <f t="shared" ca="1" si="916"/>
        <v>1230.6851643772261</v>
      </c>
      <c r="N4897" s="106"/>
      <c r="O4897" s="109">
        <f t="shared" ca="1" si="919"/>
        <v>1078.0584022274811</v>
      </c>
      <c r="P4897" s="113">
        <f t="shared" ca="1" si="920"/>
        <v>1</v>
      </c>
      <c r="Q4897" s="114">
        <f t="shared" ca="1" si="917"/>
        <v>89</v>
      </c>
    </row>
    <row r="4898" spans="5:17" x14ac:dyDescent="0.35">
      <c r="E4898">
        <f t="shared" si="921"/>
        <v>4871</v>
      </c>
      <c r="F4898" s="109">
        <f t="shared" ca="1" si="912"/>
        <v>2.3289398610158512</v>
      </c>
      <c r="G4898" s="110">
        <f t="shared" ca="1" si="922"/>
        <v>9791.3974981776773</v>
      </c>
      <c r="H4898" s="92">
        <f t="shared" si="913"/>
        <v>4871</v>
      </c>
      <c r="I4898" s="109">
        <f t="shared" ca="1" si="914"/>
        <v>3.7378830706014923</v>
      </c>
      <c r="J4898" s="51">
        <f t="shared" ca="1" si="918"/>
        <v>11019.753722693888</v>
      </c>
      <c r="K4898" s="51">
        <f t="shared" ca="1" si="923"/>
        <v>11023.49160576449</v>
      </c>
      <c r="L4898" s="111">
        <f t="shared" ca="1" si="915"/>
        <v>129</v>
      </c>
      <c r="M4898" s="112">
        <f t="shared" ca="1" si="916"/>
        <v>1232.0941075868122</v>
      </c>
      <c r="N4898" s="106"/>
      <c r="O4898" s="109">
        <f t="shared" ca="1" si="919"/>
        <v>2374.290025219937</v>
      </c>
      <c r="P4898" s="113">
        <f t="shared" ca="1" si="920"/>
        <v>1</v>
      </c>
      <c r="Q4898" s="114">
        <f t="shared" ca="1" si="917"/>
        <v>205</v>
      </c>
    </row>
    <row r="4899" spans="5:17" x14ac:dyDescent="0.35">
      <c r="E4899">
        <f t="shared" si="921"/>
        <v>4872</v>
      </c>
      <c r="F4899" s="109">
        <f t="shared" ca="1" si="912"/>
        <v>0.40868341396076047</v>
      </c>
      <c r="G4899" s="110">
        <f t="shared" ca="1" si="922"/>
        <v>9791.806181591639</v>
      </c>
      <c r="H4899" s="92">
        <f t="shared" si="913"/>
        <v>4872</v>
      </c>
      <c r="I4899" s="109">
        <f t="shared" ca="1" si="914"/>
        <v>6.8757149654584113</v>
      </c>
      <c r="J4899" s="51">
        <f t="shared" ca="1" si="918"/>
        <v>11023.49160576449</v>
      </c>
      <c r="K4899" s="51">
        <f t="shared" ca="1" si="923"/>
        <v>11030.367320729947</v>
      </c>
      <c r="L4899" s="111">
        <f t="shared" ca="1" si="915"/>
        <v>128</v>
      </c>
      <c r="M4899" s="112">
        <f t="shared" ca="1" si="916"/>
        <v>1238.5611391383081</v>
      </c>
      <c r="N4899" s="106"/>
      <c r="O4899" s="109">
        <f t="shared" ca="1" si="919"/>
        <v>5732.7868097267719</v>
      </c>
      <c r="P4899" s="113">
        <f t="shared" ca="1" si="920"/>
        <v>1</v>
      </c>
      <c r="Q4899" s="114">
        <f t="shared" ca="1" si="917"/>
        <v>336</v>
      </c>
    </row>
    <row r="4900" spans="5:17" x14ac:dyDescent="0.35">
      <c r="E4900">
        <f t="shared" si="921"/>
        <v>4873</v>
      </c>
      <c r="F4900" s="109">
        <f t="shared" ca="1" si="912"/>
        <v>3.5895379995526162</v>
      </c>
      <c r="G4900" s="110">
        <f t="shared" ca="1" si="922"/>
        <v>9795.3957195911917</v>
      </c>
      <c r="H4900" s="92">
        <f t="shared" si="913"/>
        <v>4873</v>
      </c>
      <c r="I4900" s="109">
        <f t="shared" ca="1" si="914"/>
        <v>0.45203050958619806</v>
      </c>
      <c r="J4900" s="51">
        <f t="shared" ca="1" si="918"/>
        <v>11030.367320729947</v>
      </c>
      <c r="K4900" s="51">
        <f t="shared" ca="1" si="923"/>
        <v>11030.819351239534</v>
      </c>
      <c r="L4900" s="111">
        <f t="shared" ca="1" si="915"/>
        <v>127</v>
      </c>
      <c r="M4900" s="112">
        <f t="shared" ca="1" si="916"/>
        <v>1235.4236316483421</v>
      </c>
      <c r="N4900" s="106"/>
      <c r="O4900" s="109">
        <f t="shared" ca="1" si="919"/>
        <v>8622.8434594122245</v>
      </c>
      <c r="P4900" s="113">
        <f t="shared" ca="1" si="920"/>
        <v>1</v>
      </c>
      <c r="Q4900" s="114">
        <f t="shared" ca="1" si="917"/>
        <v>519</v>
      </c>
    </row>
    <row r="4901" spans="5:17" x14ac:dyDescent="0.35">
      <c r="E4901">
        <f t="shared" si="921"/>
        <v>4874</v>
      </c>
      <c r="F4901" s="109">
        <f t="shared" ca="1" si="912"/>
        <v>2.8132391926223216E-2</v>
      </c>
      <c r="G4901" s="110">
        <f t="shared" ca="1" si="922"/>
        <v>9795.4238519831179</v>
      </c>
      <c r="H4901" s="92">
        <f t="shared" si="913"/>
        <v>4874</v>
      </c>
      <c r="I4901" s="109">
        <f t="shared" ca="1" si="914"/>
        <v>1.5402905940320335</v>
      </c>
      <c r="J4901" s="51">
        <f t="shared" ca="1" si="918"/>
        <v>11030.819351239534</v>
      </c>
      <c r="K4901" s="51">
        <f t="shared" ca="1" si="923"/>
        <v>11032.359641833566</v>
      </c>
      <c r="L4901" s="111">
        <f t="shared" ca="1" si="915"/>
        <v>126</v>
      </c>
      <c r="M4901" s="112">
        <f t="shared" ca="1" si="916"/>
        <v>1236.9357898504477</v>
      </c>
      <c r="N4901" s="106"/>
      <c r="O4901" s="109">
        <f t="shared" ca="1" si="919"/>
        <v>7511.9345130063612</v>
      </c>
      <c r="P4901" s="113">
        <f t="shared" ca="1" si="920"/>
        <v>1</v>
      </c>
      <c r="Q4901" s="114">
        <f t="shared" ca="1" si="917"/>
        <v>470</v>
      </c>
    </row>
    <row r="4902" spans="5:17" x14ac:dyDescent="0.35">
      <c r="E4902">
        <f t="shared" si="921"/>
        <v>4875</v>
      </c>
      <c r="F4902" s="109">
        <f t="shared" ca="1" si="912"/>
        <v>6.761725323842148</v>
      </c>
      <c r="G4902" s="110">
        <f t="shared" ca="1" si="922"/>
        <v>9802.1855773069601</v>
      </c>
      <c r="H4902" s="92">
        <f t="shared" si="913"/>
        <v>4875</v>
      </c>
      <c r="I4902" s="109">
        <f t="shared" ca="1" si="914"/>
        <v>10.013137546459767</v>
      </c>
      <c r="J4902" s="51">
        <f t="shared" ca="1" si="918"/>
        <v>11032.359641833566</v>
      </c>
      <c r="K4902" s="51">
        <f t="shared" ca="1" si="923"/>
        <v>11042.372779380024</v>
      </c>
      <c r="L4902" s="111">
        <f t="shared" ca="1" si="915"/>
        <v>125</v>
      </c>
      <c r="M4902" s="112">
        <f t="shared" ca="1" si="916"/>
        <v>1240.1872020730643</v>
      </c>
      <c r="N4902" s="106"/>
      <c r="O4902" s="109">
        <f t="shared" ca="1" si="919"/>
        <v>1707.7736336726721</v>
      </c>
      <c r="P4902" s="113">
        <f t="shared" ca="1" si="920"/>
        <v>1</v>
      </c>
      <c r="Q4902" s="114">
        <f t="shared" ca="1" si="917"/>
        <v>120</v>
      </c>
    </row>
    <row r="4903" spans="5:17" x14ac:dyDescent="0.35">
      <c r="E4903">
        <f t="shared" si="921"/>
        <v>4876</v>
      </c>
      <c r="F4903" s="109">
        <f t="shared" ca="1" si="912"/>
        <v>3.3419249012884946</v>
      </c>
      <c r="G4903" s="110">
        <f t="shared" ca="1" si="922"/>
        <v>9805.5275022082478</v>
      </c>
      <c r="H4903" s="92">
        <f t="shared" si="913"/>
        <v>4876</v>
      </c>
      <c r="I4903" s="109">
        <f t="shared" ca="1" si="914"/>
        <v>3.7811272595449075</v>
      </c>
      <c r="J4903" s="51">
        <f t="shared" ca="1" si="918"/>
        <v>11042.372779380024</v>
      </c>
      <c r="K4903" s="51">
        <f t="shared" ca="1" si="923"/>
        <v>11046.153906639569</v>
      </c>
      <c r="L4903" s="111">
        <f t="shared" ca="1" si="915"/>
        <v>124</v>
      </c>
      <c r="M4903" s="112">
        <f t="shared" ca="1" si="916"/>
        <v>1240.6264044313211</v>
      </c>
      <c r="N4903" s="106"/>
      <c r="O4903" s="109">
        <f t="shared" ca="1" si="919"/>
        <v>2797.7377621184619</v>
      </c>
      <c r="P4903" s="113">
        <f t="shared" ca="1" si="920"/>
        <v>1</v>
      </c>
      <c r="Q4903" s="114">
        <f t="shared" ca="1" si="917"/>
        <v>216</v>
      </c>
    </row>
    <row r="4904" spans="5:17" x14ac:dyDescent="0.35">
      <c r="E4904">
        <f t="shared" si="921"/>
        <v>4877</v>
      </c>
      <c r="F4904" s="109">
        <f t="shared" ca="1" si="912"/>
        <v>0.52895884435555651</v>
      </c>
      <c r="G4904" s="110">
        <f t="shared" ca="1" si="922"/>
        <v>9806.0564610526035</v>
      </c>
      <c r="H4904" s="92">
        <f t="shared" si="913"/>
        <v>4877</v>
      </c>
      <c r="I4904" s="109">
        <f t="shared" ca="1" si="914"/>
        <v>0.13825780132267931</v>
      </c>
      <c r="J4904" s="51">
        <f t="shared" ca="1" si="918"/>
        <v>11046.153906639569</v>
      </c>
      <c r="K4904" s="51">
        <f t="shared" ca="1" si="923"/>
        <v>11046.292164440893</v>
      </c>
      <c r="L4904" s="111">
        <f t="shared" ca="1" si="915"/>
        <v>123</v>
      </c>
      <c r="M4904" s="112">
        <f t="shared" ca="1" si="916"/>
        <v>1240.235703388289</v>
      </c>
      <c r="N4904" s="106"/>
      <c r="O4904" s="109">
        <f t="shared" ca="1" si="919"/>
        <v>3775.1578314442363</v>
      </c>
      <c r="P4904" s="113">
        <f t="shared" ca="1" si="920"/>
        <v>1</v>
      </c>
      <c r="Q4904" s="114">
        <f t="shared" ca="1" si="917"/>
        <v>294</v>
      </c>
    </row>
    <row r="4905" spans="5:17" x14ac:dyDescent="0.35">
      <c r="E4905">
        <f t="shared" si="921"/>
        <v>4878</v>
      </c>
      <c r="F4905" s="109">
        <f t="shared" ca="1" si="912"/>
        <v>0.20359546938346551</v>
      </c>
      <c r="G4905" s="110">
        <f t="shared" ca="1" si="922"/>
        <v>9806.2600565219873</v>
      </c>
      <c r="H4905" s="92">
        <f t="shared" si="913"/>
        <v>4878</v>
      </c>
      <c r="I4905" s="109">
        <f t="shared" ca="1" si="914"/>
        <v>2.4000336495822148</v>
      </c>
      <c r="J4905" s="51">
        <f t="shared" ca="1" si="918"/>
        <v>11046.292164440893</v>
      </c>
      <c r="K4905" s="51">
        <f t="shared" ca="1" si="923"/>
        <v>11048.692198090475</v>
      </c>
      <c r="L4905" s="111">
        <f t="shared" ca="1" si="915"/>
        <v>122</v>
      </c>
      <c r="M4905" s="112">
        <f t="shared" ca="1" si="916"/>
        <v>1242.4321415684881</v>
      </c>
      <c r="N4905" s="106"/>
      <c r="O4905" s="109">
        <f t="shared" ca="1" si="919"/>
        <v>5035.4742956847076</v>
      </c>
      <c r="P4905" s="113">
        <f t="shared" ca="1" si="920"/>
        <v>1</v>
      </c>
      <c r="Q4905" s="114">
        <f t="shared" ca="1" si="917"/>
        <v>318</v>
      </c>
    </row>
    <row r="4906" spans="5:17" x14ac:dyDescent="0.35">
      <c r="E4906">
        <f t="shared" si="921"/>
        <v>4879</v>
      </c>
      <c r="F4906" s="109">
        <f t="shared" ca="1" si="912"/>
        <v>0.94439528016730934</v>
      </c>
      <c r="G4906" s="110">
        <f t="shared" ca="1" si="922"/>
        <v>9807.2044518021539</v>
      </c>
      <c r="H4906" s="92">
        <f t="shared" si="913"/>
        <v>4879</v>
      </c>
      <c r="I4906" s="109">
        <f t="shared" ca="1" si="914"/>
        <v>0.56227773478348597</v>
      </c>
      <c r="J4906" s="51">
        <f t="shared" ca="1" si="918"/>
        <v>11048.692198090475</v>
      </c>
      <c r="K4906" s="51">
        <f t="shared" ca="1" si="923"/>
        <v>11049.254475825259</v>
      </c>
      <c r="L4906" s="111">
        <f t="shared" ca="1" si="915"/>
        <v>121</v>
      </c>
      <c r="M4906" s="112">
        <f t="shared" ca="1" si="916"/>
        <v>1242.0500240231049</v>
      </c>
      <c r="N4906" s="106"/>
      <c r="O4906" s="109">
        <f t="shared" ca="1" si="919"/>
        <v>10387.914125779378</v>
      </c>
      <c r="P4906" s="113">
        <f t="shared" ca="1" si="920"/>
        <v>1</v>
      </c>
      <c r="Q4906" s="114">
        <f t="shared" ca="1" si="917"/>
        <v>416</v>
      </c>
    </row>
    <row r="4907" spans="5:17" x14ac:dyDescent="0.35">
      <c r="E4907">
        <f t="shared" si="921"/>
        <v>4880</v>
      </c>
      <c r="F4907" s="109">
        <f t="shared" ca="1" si="912"/>
        <v>7.2549365130324062E-2</v>
      </c>
      <c r="G4907" s="110">
        <f t="shared" ca="1" si="922"/>
        <v>9807.2770011672837</v>
      </c>
      <c r="H4907" s="92">
        <f t="shared" si="913"/>
        <v>4880</v>
      </c>
      <c r="I4907" s="109">
        <f t="shared" ca="1" si="914"/>
        <v>3.0289073741798149</v>
      </c>
      <c r="J4907" s="51">
        <f t="shared" ca="1" si="918"/>
        <v>11049.254475825259</v>
      </c>
      <c r="K4907" s="51">
        <f t="shared" ca="1" si="923"/>
        <v>11052.283383199439</v>
      </c>
      <c r="L4907" s="111">
        <f t="shared" ca="1" si="915"/>
        <v>120</v>
      </c>
      <c r="M4907" s="112">
        <f t="shared" ca="1" si="916"/>
        <v>1245.0063820321557</v>
      </c>
      <c r="N4907" s="106"/>
      <c r="O4907" s="109">
        <f t="shared" ca="1" si="919"/>
        <v>6950.2817908959651</v>
      </c>
      <c r="P4907" s="113">
        <f t="shared" ca="1" si="920"/>
        <v>1</v>
      </c>
      <c r="Q4907" s="114">
        <f t="shared" ca="1" si="917"/>
        <v>445</v>
      </c>
    </row>
    <row r="4908" spans="5:17" x14ac:dyDescent="0.35">
      <c r="E4908">
        <f t="shared" si="921"/>
        <v>4881</v>
      </c>
      <c r="F4908" s="109">
        <f t="shared" ca="1" si="912"/>
        <v>1.4771256112018858</v>
      </c>
      <c r="G4908" s="110">
        <f t="shared" ca="1" si="922"/>
        <v>9808.7541267784854</v>
      </c>
      <c r="H4908" s="92">
        <f t="shared" si="913"/>
        <v>4881</v>
      </c>
      <c r="I4908" s="109">
        <f t="shared" ca="1" si="914"/>
        <v>7.5514852421420002</v>
      </c>
      <c r="J4908" s="51">
        <f t="shared" ca="1" si="918"/>
        <v>11052.283383199439</v>
      </c>
      <c r="K4908" s="51">
        <f t="shared" ca="1" si="923"/>
        <v>11059.834868441581</v>
      </c>
      <c r="L4908" s="111">
        <f t="shared" ca="1" si="915"/>
        <v>119</v>
      </c>
      <c r="M4908" s="112">
        <f t="shared" ca="1" si="916"/>
        <v>1251.080741663096</v>
      </c>
      <c r="N4908" s="106"/>
      <c r="O4908" s="109">
        <f t="shared" ca="1" si="919"/>
        <v>10519.204078802348</v>
      </c>
      <c r="P4908" s="113">
        <f t="shared" ca="1" si="920"/>
        <v>1</v>
      </c>
      <c r="Q4908" s="114">
        <f t="shared" ca="1" si="917"/>
        <v>348</v>
      </c>
    </row>
    <row r="4909" spans="5:17" x14ac:dyDescent="0.35">
      <c r="E4909">
        <f t="shared" si="921"/>
        <v>4882</v>
      </c>
      <c r="F4909" s="109">
        <f t="shared" ca="1" si="912"/>
        <v>0.57538256487939821</v>
      </c>
      <c r="G4909" s="110">
        <f t="shared" ca="1" si="922"/>
        <v>9809.3295093433644</v>
      </c>
      <c r="H4909" s="92">
        <f t="shared" si="913"/>
        <v>4882</v>
      </c>
      <c r="I4909" s="109">
        <f t="shared" ca="1" si="914"/>
        <v>0.33503842365858927</v>
      </c>
      <c r="J4909" s="51">
        <f t="shared" ca="1" si="918"/>
        <v>11059.834868441581</v>
      </c>
      <c r="K4909" s="51">
        <f t="shared" ca="1" si="923"/>
        <v>11060.16990686524</v>
      </c>
      <c r="L4909" s="111">
        <f t="shared" ca="1" si="915"/>
        <v>118</v>
      </c>
      <c r="M4909" s="112">
        <f t="shared" ca="1" si="916"/>
        <v>1250.8403975218753</v>
      </c>
      <c r="N4909" s="106"/>
      <c r="O4909" s="109">
        <f t="shared" ca="1" si="919"/>
        <v>6186.1715381648464</v>
      </c>
      <c r="P4909" s="113">
        <f t="shared" ca="1" si="920"/>
        <v>1</v>
      </c>
      <c r="Q4909" s="114">
        <f t="shared" ca="1" si="917"/>
        <v>382</v>
      </c>
    </row>
    <row r="4910" spans="5:17" x14ac:dyDescent="0.35">
      <c r="E4910">
        <f t="shared" si="921"/>
        <v>4883</v>
      </c>
      <c r="F4910" s="109">
        <f t="shared" ca="1" si="912"/>
        <v>0.41453847525919646</v>
      </c>
      <c r="G4910" s="110">
        <f t="shared" ca="1" si="922"/>
        <v>9809.7440478186236</v>
      </c>
      <c r="H4910" s="92">
        <f t="shared" si="913"/>
        <v>4883</v>
      </c>
      <c r="I4910" s="109">
        <f t="shared" ca="1" si="914"/>
        <v>1.3551227511959869</v>
      </c>
      <c r="J4910" s="51">
        <f t="shared" ca="1" si="918"/>
        <v>11060.16990686524</v>
      </c>
      <c r="K4910" s="51">
        <f t="shared" ca="1" si="923"/>
        <v>11061.525029616436</v>
      </c>
      <c r="L4910" s="111">
        <f t="shared" ca="1" si="915"/>
        <v>117</v>
      </c>
      <c r="M4910" s="112">
        <f t="shared" ca="1" si="916"/>
        <v>1251.7809817978123</v>
      </c>
      <c r="N4910" s="106"/>
      <c r="O4910" s="109">
        <f t="shared" ca="1" si="919"/>
        <v>3348.7225852051138</v>
      </c>
      <c r="P4910" s="113">
        <f t="shared" ca="1" si="920"/>
        <v>1</v>
      </c>
      <c r="Q4910" s="114">
        <f t="shared" ca="1" si="917"/>
        <v>263</v>
      </c>
    </row>
    <row r="4911" spans="5:17" x14ac:dyDescent="0.35">
      <c r="E4911">
        <f t="shared" si="921"/>
        <v>4884</v>
      </c>
      <c r="F4911" s="109">
        <f t="shared" ca="1" si="912"/>
        <v>0.35204274848163775</v>
      </c>
      <c r="G4911" s="110">
        <f t="shared" ca="1" si="922"/>
        <v>9810.0960905671054</v>
      </c>
      <c r="H4911" s="92">
        <f t="shared" si="913"/>
        <v>4884</v>
      </c>
      <c r="I4911" s="109">
        <f t="shared" ca="1" si="914"/>
        <v>0.23269105123185291</v>
      </c>
      <c r="J4911" s="51">
        <f t="shared" ca="1" si="918"/>
        <v>11061.525029616436</v>
      </c>
      <c r="K4911" s="51">
        <f t="shared" ca="1" si="923"/>
        <v>11061.757720667667</v>
      </c>
      <c r="L4911" s="111">
        <f t="shared" ca="1" si="915"/>
        <v>116</v>
      </c>
      <c r="M4911" s="112">
        <f t="shared" ca="1" si="916"/>
        <v>1251.6616301005615</v>
      </c>
      <c r="N4911" s="106"/>
      <c r="O4911" s="109">
        <f t="shared" ca="1" si="919"/>
        <v>9335.0943960431196</v>
      </c>
      <c r="P4911" s="113">
        <f t="shared" ca="1" si="920"/>
        <v>1</v>
      </c>
      <c r="Q4911" s="114">
        <f t="shared" ca="1" si="917"/>
        <v>563</v>
      </c>
    </row>
    <row r="4912" spans="5:17" x14ac:dyDescent="0.35">
      <c r="E4912">
        <f t="shared" si="921"/>
        <v>4885</v>
      </c>
      <c r="F4912" s="109">
        <f t="shared" ca="1" si="912"/>
        <v>7.2874112524853443</v>
      </c>
      <c r="G4912" s="110">
        <f t="shared" ca="1" si="922"/>
        <v>9817.3835018195914</v>
      </c>
      <c r="H4912" s="92">
        <f t="shared" si="913"/>
        <v>4885</v>
      </c>
      <c r="I4912" s="109">
        <f t="shared" ca="1" si="914"/>
        <v>1.0908427751775167</v>
      </c>
      <c r="J4912" s="51">
        <f t="shared" ca="1" si="918"/>
        <v>11061.757720667667</v>
      </c>
      <c r="K4912" s="51">
        <f t="shared" ca="1" si="923"/>
        <v>11062.848563442845</v>
      </c>
      <c r="L4912" s="111">
        <f t="shared" ca="1" si="915"/>
        <v>115</v>
      </c>
      <c r="M4912" s="112">
        <f t="shared" ca="1" si="916"/>
        <v>1245.4650616232539</v>
      </c>
      <c r="N4912" s="106"/>
      <c r="O4912" s="109">
        <f t="shared" ca="1" si="919"/>
        <v>10200.216943538524</v>
      </c>
      <c r="P4912" s="113">
        <f t="shared" ca="1" si="920"/>
        <v>1</v>
      </c>
      <c r="Q4912" s="114">
        <f t="shared" ca="1" si="917"/>
        <v>503</v>
      </c>
    </row>
    <row r="4913" spans="5:17" x14ac:dyDescent="0.35">
      <c r="E4913">
        <f t="shared" si="921"/>
        <v>4886</v>
      </c>
      <c r="F4913" s="109">
        <f t="shared" ca="1" si="912"/>
        <v>0.43316545313357208</v>
      </c>
      <c r="G4913" s="110">
        <f t="shared" ca="1" si="922"/>
        <v>9817.8166672727257</v>
      </c>
      <c r="H4913" s="92">
        <f t="shared" si="913"/>
        <v>4886</v>
      </c>
      <c r="I4913" s="109">
        <f t="shared" ca="1" si="914"/>
        <v>5.6163178058939058</v>
      </c>
      <c r="J4913" s="51">
        <f t="shared" ca="1" si="918"/>
        <v>11062.848563442845</v>
      </c>
      <c r="K4913" s="51">
        <f t="shared" ca="1" si="923"/>
        <v>11068.464881248739</v>
      </c>
      <c r="L4913" s="111">
        <f t="shared" ca="1" si="915"/>
        <v>114</v>
      </c>
      <c r="M4913" s="112">
        <f t="shared" ca="1" si="916"/>
        <v>1250.6482139760137</v>
      </c>
      <c r="N4913" s="106"/>
      <c r="O4913" s="109">
        <f t="shared" ca="1" si="919"/>
        <v>6091.7342549543946</v>
      </c>
      <c r="P4913" s="113">
        <f t="shared" ca="1" si="920"/>
        <v>1</v>
      </c>
      <c r="Q4913" s="114">
        <f t="shared" ca="1" si="917"/>
        <v>374</v>
      </c>
    </row>
    <row r="4914" spans="5:17" x14ac:dyDescent="0.35">
      <c r="E4914">
        <f t="shared" si="921"/>
        <v>4887</v>
      </c>
      <c r="F4914" s="109">
        <f t="shared" ca="1" si="912"/>
        <v>3.0222032109407637</v>
      </c>
      <c r="G4914" s="110">
        <f t="shared" ca="1" si="922"/>
        <v>9820.8388704836671</v>
      </c>
      <c r="H4914" s="92">
        <f t="shared" si="913"/>
        <v>4887</v>
      </c>
      <c r="I4914" s="109">
        <f t="shared" ca="1" si="914"/>
        <v>3.2065734771129315</v>
      </c>
      <c r="J4914" s="51">
        <f t="shared" ca="1" si="918"/>
        <v>11068.464881248739</v>
      </c>
      <c r="K4914" s="51">
        <f t="shared" ca="1" si="923"/>
        <v>11071.671454725853</v>
      </c>
      <c r="L4914" s="111">
        <f t="shared" ca="1" si="915"/>
        <v>113</v>
      </c>
      <c r="M4914" s="112">
        <f t="shared" ca="1" si="916"/>
        <v>1250.8325842421855</v>
      </c>
      <c r="N4914" s="106"/>
      <c r="O4914" s="109">
        <f t="shared" ca="1" si="919"/>
        <v>303.09932834044326</v>
      </c>
      <c r="P4914" s="113">
        <f t="shared" ca="1" si="920"/>
        <v>1</v>
      </c>
      <c r="Q4914" s="114">
        <f t="shared" ca="1" si="917"/>
        <v>10</v>
      </c>
    </row>
    <row r="4915" spans="5:17" x14ac:dyDescent="0.35">
      <c r="E4915">
        <f t="shared" si="921"/>
        <v>4888</v>
      </c>
      <c r="F4915" s="109">
        <f t="shared" ca="1" si="912"/>
        <v>1.6849787637014764</v>
      </c>
      <c r="G4915" s="110">
        <f t="shared" ca="1" si="922"/>
        <v>9822.5238492473691</v>
      </c>
      <c r="H4915" s="92">
        <f t="shared" si="913"/>
        <v>4888</v>
      </c>
      <c r="I4915" s="109">
        <f t="shared" ca="1" si="914"/>
        <v>0.8649196934781892</v>
      </c>
      <c r="J4915" s="51">
        <f t="shared" ca="1" si="918"/>
        <v>11071.671454725853</v>
      </c>
      <c r="K4915" s="51">
        <f t="shared" ca="1" si="923"/>
        <v>11072.536374419331</v>
      </c>
      <c r="L4915" s="111">
        <f t="shared" ca="1" si="915"/>
        <v>112</v>
      </c>
      <c r="M4915" s="112">
        <f t="shared" ca="1" si="916"/>
        <v>1250.0125251719619</v>
      </c>
      <c r="N4915" s="106"/>
      <c r="O4915" s="109">
        <f t="shared" ca="1" si="919"/>
        <v>8491.9319169480132</v>
      </c>
      <c r="P4915" s="113">
        <f t="shared" ca="1" si="920"/>
        <v>1</v>
      </c>
      <c r="Q4915" s="114">
        <f t="shared" ca="1" si="917"/>
        <v>525</v>
      </c>
    </row>
    <row r="4916" spans="5:17" x14ac:dyDescent="0.35">
      <c r="E4916">
        <f t="shared" si="921"/>
        <v>4889</v>
      </c>
      <c r="F4916" s="109">
        <f t="shared" ca="1" si="912"/>
        <v>1.0780943772681397</v>
      </c>
      <c r="G4916" s="110">
        <f t="shared" ca="1" si="922"/>
        <v>9823.601943624637</v>
      </c>
      <c r="H4916" s="92">
        <f t="shared" si="913"/>
        <v>4889</v>
      </c>
      <c r="I4916" s="109">
        <f t="shared" ca="1" si="914"/>
        <v>3.8409874796181094</v>
      </c>
      <c r="J4916" s="51">
        <f t="shared" ca="1" si="918"/>
        <v>11072.536374419331</v>
      </c>
      <c r="K4916" s="51">
        <f t="shared" ca="1" si="923"/>
        <v>11076.377361898949</v>
      </c>
      <c r="L4916" s="111">
        <f t="shared" ca="1" si="915"/>
        <v>111</v>
      </c>
      <c r="M4916" s="112">
        <f t="shared" ca="1" si="916"/>
        <v>1252.775418274312</v>
      </c>
      <c r="N4916" s="106"/>
      <c r="O4916" s="109">
        <f t="shared" ca="1" si="919"/>
        <v>353.8274170712387</v>
      </c>
      <c r="P4916" s="113">
        <f t="shared" ca="1" si="920"/>
        <v>1</v>
      </c>
      <c r="Q4916" s="114">
        <f t="shared" ca="1" si="917"/>
        <v>3</v>
      </c>
    </row>
    <row r="4917" spans="5:17" x14ac:dyDescent="0.35">
      <c r="E4917">
        <f t="shared" si="921"/>
        <v>4890</v>
      </c>
      <c r="F4917" s="109">
        <f t="shared" ca="1" si="912"/>
        <v>1.6161730156660314</v>
      </c>
      <c r="G4917" s="110">
        <f t="shared" ca="1" si="922"/>
        <v>9825.2181166403025</v>
      </c>
      <c r="H4917" s="92">
        <f t="shared" si="913"/>
        <v>4890</v>
      </c>
      <c r="I4917" s="109">
        <f t="shared" ca="1" si="914"/>
        <v>7.3203289528658111</v>
      </c>
      <c r="J4917" s="51">
        <f t="shared" ca="1" si="918"/>
        <v>11076.377361898949</v>
      </c>
      <c r="K4917" s="51">
        <f t="shared" ca="1" si="923"/>
        <v>11083.697690851815</v>
      </c>
      <c r="L4917" s="111">
        <f t="shared" ca="1" si="915"/>
        <v>110</v>
      </c>
      <c r="M4917" s="112">
        <f t="shared" ca="1" si="916"/>
        <v>1258.479574211513</v>
      </c>
      <c r="N4917" s="106"/>
      <c r="O4917" s="109">
        <f t="shared" ca="1" si="919"/>
        <v>10319.128838239852</v>
      </c>
      <c r="P4917" s="113">
        <f t="shared" ca="1" si="920"/>
        <v>1</v>
      </c>
      <c r="Q4917" s="114">
        <f t="shared" ca="1" si="917"/>
        <v>442</v>
      </c>
    </row>
    <row r="4918" spans="5:17" x14ac:dyDescent="0.35">
      <c r="E4918">
        <f t="shared" si="921"/>
        <v>4891</v>
      </c>
      <c r="F4918" s="109">
        <f t="shared" ca="1" si="912"/>
        <v>1.9948874822909071</v>
      </c>
      <c r="G4918" s="110">
        <f t="shared" ca="1" si="922"/>
        <v>9827.2130041225937</v>
      </c>
      <c r="H4918" s="92">
        <f t="shared" si="913"/>
        <v>4891</v>
      </c>
      <c r="I4918" s="109">
        <f t="shared" ca="1" si="914"/>
        <v>1.608184736043212</v>
      </c>
      <c r="J4918" s="51">
        <f t="shared" ca="1" si="918"/>
        <v>11083.697690851815</v>
      </c>
      <c r="K4918" s="51">
        <f t="shared" ca="1" si="923"/>
        <v>11085.305875587859</v>
      </c>
      <c r="L4918" s="111">
        <f t="shared" ca="1" si="915"/>
        <v>109</v>
      </c>
      <c r="M4918" s="112">
        <f t="shared" ca="1" si="916"/>
        <v>1258.0928714652655</v>
      </c>
      <c r="N4918" s="106"/>
      <c r="O4918" s="109">
        <f t="shared" ca="1" si="919"/>
        <v>870.21265398491414</v>
      </c>
      <c r="P4918" s="113">
        <f t="shared" ca="1" si="920"/>
        <v>1</v>
      </c>
      <c r="Q4918" s="114">
        <f t="shared" ca="1" si="917"/>
        <v>51</v>
      </c>
    </row>
    <row r="4919" spans="5:17" x14ac:dyDescent="0.35">
      <c r="E4919">
        <f t="shared" si="921"/>
        <v>4892</v>
      </c>
      <c r="F4919" s="109">
        <f t="shared" ca="1" si="912"/>
        <v>7.0867115263566847</v>
      </c>
      <c r="G4919" s="110">
        <f t="shared" ca="1" si="922"/>
        <v>9834.299715648951</v>
      </c>
      <c r="H4919" s="92">
        <f t="shared" si="913"/>
        <v>4892</v>
      </c>
      <c r="I4919" s="109">
        <f t="shared" ca="1" si="914"/>
        <v>2.8393804571440202</v>
      </c>
      <c r="J4919" s="51">
        <f t="shared" ca="1" si="918"/>
        <v>11085.305875587859</v>
      </c>
      <c r="K4919" s="51">
        <f t="shared" ca="1" si="923"/>
        <v>11088.145256045003</v>
      </c>
      <c r="L4919" s="111">
        <f t="shared" ca="1" si="915"/>
        <v>108</v>
      </c>
      <c r="M4919" s="112">
        <f t="shared" ca="1" si="916"/>
        <v>1253.8455403960525</v>
      </c>
      <c r="N4919" s="106"/>
      <c r="O4919" s="109">
        <f t="shared" ca="1" si="919"/>
        <v>7963.2716826213427</v>
      </c>
      <c r="P4919" s="113">
        <f t="shared" ca="1" si="920"/>
        <v>1</v>
      </c>
      <c r="Q4919" s="114">
        <f t="shared" ca="1" si="917"/>
        <v>514</v>
      </c>
    </row>
    <row r="4920" spans="5:17" x14ac:dyDescent="0.35">
      <c r="E4920">
        <f t="shared" si="921"/>
        <v>4893</v>
      </c>
      <c r="F4920" s="109">
        <f t="shared" ca="1" si="912"/>
        <v>1.1517257942727356E-2</v>
      </c>
      <c r="G4920" s="110">
        <f t="shared" ca="1" si="922"/>
        <v>9834.3112329068936</v>
      </c>
      <c r="H4920" s="92">
        <f t="shared" si="913"/>
        <v>4893</v>
      </c>
      <c r="I4920" s="109">
        <f t="shared" ca="1" si="914"/>
        <v>1.4516449066068702</v>
      </c>
      <c r="J4920" s="51">
        <f t="shared" ca="1" si="918"/>
        <v>11088.145256045003</v>
      </c>
      <c r="K4920" s="51">
        <f t="shared" ca="1" si="923"/>
        <v>11089.59690095161</v>
      </c>
      <c r="L4920" s="111">
        <f t="shared" ca="1" si="915"/>
        <v>107</v>
      </c>
      <c r="M4920" s="112">
        <f t="shared" ca="1" si="916"/>
        <v>1255.2856680447167</v>
      </c>
      <c r="N4920" s="106"/>
      <c r="O4920" s="109">
        <f t="shared" ca="1" si="919"/>
        <v>5729.7841818718225</v>
      </c>
      <c r="P4920" s="113">
        <f t="shared" ca="1" si="920"/>
        <v>1</v>
      </c>
      <c r="Q4920" s="114">
        <f t="shared" ca="1" si="917"/>
        <v>336</v>
      </c>
    </row>
    <row r="4921" spans="5:17" x14ac:dyDescent="0.35">
      <c r="E4921">
        <f t="shared" si="921"/>
        <v>4894</v>
      </c>
      <c r="F4921" s="109">
        <f t="shared" ca="1" si="912"/>
        <v>0.95512964507657427</v>
      </c>
      <c r="G4921" s="110">
        <f t="shared" ca="1" si="922"/>
        <v>9835.2663625519708</v>
      </c>
      <c r="H4921" s="92">
        <f t="shared" si="913"/>
        <v>4894</v>
      </c>
      <c r="I4921" s="109">
        <f t="shared" ca="1" si="914"/>
        <v>3.2378402974413172</v>
      </c>
      <c r="J4921" s="51">
        <f t="shared" ca="1" si="918"/>
        <v>11089.59690095161</v>
      </c>
      <c r="K4921" s="51">
        <f t="shared" ca="1" si="923"/>
        <v>11092.834741249051</v>
      </c>
      <c r="L4921" s="111">
        <f t="shared" ca="1" si="915"/>
        <v>106</v>
      </c>
      <c r="M4921" s="112">
        <f t="shared" ca="1" si="916"/>
        <v>1257.5683786970803</v>
      </c>
      <c r="N4921" s="106"/>
      <c r="O4921" s="109">
        <f t="shared" ca="1" si="919"/>
        <v>5659.2399730799489</v>
      </c>
      <c r="P4921" s="113">
        <f t="shared" ca="1" si="920"/>
        <v>1</v>
      </c>
      <c r="Q4921" s="114">
        <f t="shared" ca="1" si="917"/>
        <v>335</v>
      </c>
    </row>
    <row r="4922" spans="5:17" x14ac:dyDescent="0.35">
      <c r="E4922">
        <f t="shared" si="921"/>
        <v>4895</v>
      </c>
      <c r="F4922" s="109">
        <f t="shared" ca="1" si="912"/>
        <v>6.6486770218308469E-2</v>
      </c>
      <c r="G4922" s="110">
        <f t="shared" ca="1" si="922"/>
        <v>9835.3328493221888</v>
      </c>
      <c r="H4922" s="92">
        <f t="shared" si="913"/>
        <v>4895</v>
      </c>
      <c r="I4922" s="109">
        <f t="shared" ca="1" si="914"/>
        <v>1.6678703753684139</v>
      </c>
      <c r="J4922" s="51">
        <f t="shared" ca="1" si="918"/>
        <v>11092.834741249051</v>
      </c>
      <c r="K4922" s="51">
        <f t="shared" ca="1" si="923"/>
        <v>11094.502611624419</v>
      </c>
      <c r="L4922" s="111">
        <f t="shared" ca="1" si="915"/>
        <v>105</v>
      </c>
      <c r="M4922" s="112">
        <f t="shared" ca="1" si="916"/>
        <v>1259.1697623022301</v>
      </c>
      <c r="N4922" s="106"/>
      <c r="O4922" s="109">
        <f t="shared" ca="1" si="919"/>
        <v>7019.2800912941166</v>
      </c>
      <c r="P4922" s="113">
        <f t="shared" ca="1" si="920"/>
        <v>1</v>
      </c>
      <c r="Q4922" s="114">
        <f t="shared" ca="1" si="917"/>
        <v>453</v>
      </c>
    </row>
    <row r="4923" spans="5:17" x14ac:dyDescent="0.35">
      <c r="E4923">
        <f t="shared" si="921"/>
        <v>4896</v>
      </c>
      <c r="F4923" s="109">
        <f t="shared" ca="1" si="912"/>
        <v>2.3541252436423443</v>
      </c>
      <c r="G4923" s="110">
        <f t="shared" ca="1" si="922"/>
        <v>9837.6869745658314</v>
      </c>
      <c r="H4923" s="92">
        <f t="shared" si="913"/>
        <v>4896</v>
      </c>
      <c r="I4923" s="109">
        <f t="shared" ca="1" si="914"/>
        <v>7.0819010601805541</v>
      </c>
      <c r="J4923" s="51">
        <f t="shared" ca="1" si="918"/>
        <v>11094.502611624419</v>
      </c>
      <c r="K4923" s="51">
        <f t="shared" ca="1" si="923"/>
        <v>11101.5845126846</v>
      </c>
      <c r="L4923" s="111">
        <f t="shared" ca="1" si="915"/>
        <v>104</v>
      </c>
      <c r="M4923" s="112">
        <f t="shared" ca="1" si="916"/>
        <v>1263.8975381187684</v>
      </c>
      <c r="N4923" s="106"/>
      <c r="O4923" s="109">
        <f t="shared" ca="1" si="919"/>
        <v>3894.5599632960448</v>
      </c>
      <c r="P4923" s="113">
        <f t="shared" ca="1" si="920"/>
        <v>1</v>
      </c>
      <c r="Q4923" s="114">
        <f t="shared" ca="1" si="917"/>
        <v>286</v>
      </c>
    </row>
    <row r="4924" spans="5:17" x14ac:dyDescent="0.35">
      <c r="E4924">
        <f t="shared" si="921"/>
        <v>4897</v>
      </c>
      <c r="F4924" s="109">
        <f t="shared" ca="1" si="912"/>
        <v>2.3073275514053262</v>
      </c>
      <c r="G4924" s="110">
        <f t="shared" ca="1" si="922"/>
        <v>9839.9943021172367</v>
      </c>
      <c r="H4924" s="92">
        <f t="shared" si="913"/>
        <v>4897</v>
      </c>
      <c r="I4924" s="109">
        <f t="shared" ca="1" si="914"/>
        <v>2.0120364461931035</v>
      </c>
      <c r="J4924" s="51">
        <f t="shared" ca="1" si="918"/>
        <v>11101.5845126846</v>
      </c>
      <c r="K4924" s="51">
        <f t="shared" ca="1" si="923"/>
        <v>11103.596549130792</v>
      </c>
      <c r="L4924" s="111">
        <f t="shared" ca="1" si="915"/>
        <v>103</v>
      </c>
      <c r="M4924" s="112">
        <f t="shared" ca="1" si="916"/>
        <v>1263.6022470135558</v>
      </c>
      <c r="N4924" s="106"/>
      <c r="O4924" s="109">
        <f t="shared" ca="1" si="919"/>
        <v>2546.1101572238395</v>
      </c>
      <c r="P4924" s="113">
        <f t="shared" ca="1" si="920"/>
        <v>1</v>
      </c>
      <c r="Q4924" s="114">
        <f t="shared" ca="1" si="917"/>
        <v>206</v>
      </c>
    </row>
    <row r="4925" spans="5:17" x14ac:dyDescent="0.35">
      <c r="E4925">
        <f t="shared" si="921"/>
        <v>4898</v>
      </c>
      <c r="F4925" s="109">
        <f t="shared" ca="1" si="912"/>
        <v>0.25811449255286922</v>
      </c>
      <c r="G4925" s="110">
        <f t="shared" ca="1" si="922"/>
        <v>9840.2524166097901</v>
      </c>
      <c r="H4925" s="92">
        <f t="shared" si="913"/>
        <v>4898</v>
      </c>
      <c r="I4925" s="109">
        <f t="shared" ca="1" si="914"/>
        <v>2.8020939486537668</v>
      </c>
      <c r="J4925" s="51">
        <f t="shared" ca="1" si="918"/>
        <v>11103.596549130792</v>
      </c>
      <c r="K4925" s="51">
        <f t="shared" ca="1" si="923"/>
        <v>11106.398643079447</v>
      </c>
      <c r="L4925" s="111">
        <f t="shared" ca="1" si="915"/>
        <v>102</v>
      </c>
      <c r="M4925" s="112">
        <f t="shared" ca="1" si="916"/>
        <v>1266.1462264696565</v>
      </c>
      <c r="N4925" s="106"/>
      <c r="O4925" s="109">
        <f t="shared" ca="1" si="919"/>
        <v>880.95845008929859</v>
      </c>
      <c r="P4925" s="113">
        <f t="shared" ca="1" si="920"/>
        <v>1</v>
      </c>
      <c r="Q4925" s="114">
        <f t="shared" ca="1" si="917"/>
        <v>52</v>
      </c>
    </row>
    <row r="4926" spans="5:17" x14ac:dyDescent="0.35">
      <c r="E4926">
        <f t="shared" si="921"/>
        <v>4899</v>
      </c>
      <c r="F4926" s="109">
        <f t="shared" ca="1" si="912"/>
        <v>0.24023142013045018</v>
      </c>
      <c r="G4926" s="110">
        <f t="shared" ca="1" si="922"/>
        <v>9840.49264802992</v>
      </c>
      <c r="H4926" s="92">
        <f t="shared" si="913"/>
        <v>4899</v>
      </c>
      <c r="I4926" s="109">
        <f t="shared" ca="1" si="914"/>
        <v>7.5557031667872963</v>
      </c>
      <c r="J4926" s="51">
        <f t="shared" ca="1" si="918"/>
        <v>11106.398643079447</v>
      </c>
      <c r="K4926" s="51">
        <f t="shared" ca="1" si="923"/>
        <v>11113.954346246233</v>
      </c>
      <c r="L4926" s="111">
        <f t="shared" ca="1" si="915"/>
        <v>101</v>
      </c>
      <c r="M4926" s="112">
        <f t="shared" ca="1" si="916"/>
        <v>1273.4616982163134</v>
      </c>
      <c r="N4926" s="106"/>
      <c r="O4926" s="109">
        <f t="shared" ca="1" si="919"/>
        <v>346.07346167525293</v>
      </c>
      <c r="P4926" s="113">
        <f t="shared" ca="1" si="920"/>
        <v>1</v>
      </c>
      <c r="Q4926" s="114">
        <f t="shared" ca="1" si="917"/>
        <v>3</v>
      </c>
    </row>
    <row r="4927" spans="5:17" x14ac:dyDescent="0.35">
      <c r="E4927">
        <f t="shared" si="921"/>
        <v>4900</v>
      </c>
      <c r="F4927" s="109">
        <f t="shared" ca="1" si="912"/>
        <v>6.0133185414098705E-2</v>
      </c>
      <c r="G4927" s="110">
        <f t="shared" ca="1" si="922"/>
        <v>9840.5527812153341</v>
      </c>
      <c r="H4927" s="92">
        <f t="shared" si="913"/>
        <v>4900</v>
      </c>
      <c r="I4927" s="109">
        <f t="shared" ca="1" si="914"/>
        <v>5.6868750447831747E-2</v>
      </c>
      <c r="J4927" s="51">
        <f t="shared" ca="1" si="918"/>
        <v>11113.954346246233</v>
      </c>
      <c r="K4927" s="51">
        <f t="shared" ca="1" si="923"/>
        <v>11114.011214996681</v>
      </c>
      <c r="L4927" s="111">
        <f t="shared" ca="1" si="915"/>
        <v>100</v>
      </c>
      <c r="M4927" s="112">
        <f t="shared" ca="1" si="916"/>
        <v>1273.4584337813467</v>
      </c>
      <c r="N4927" s="106"/>
      <c r="O4927" s="109">
        <f t="shared" ca="1" si="919"/>
        <v>9920.3263354534047</v>
      </c>
      <c r="P4927" s="113">
        <f t="shared" ca="1" si="920"/>
        <v>1</v>
      </c>
      <c r="Q4927" s="114">
        <f t="shared" ca="1" si="917"/>
        <v>572</v>
      </c>
    </row>
    <row r="4928" spans="5:17" x14ac:dyDescent="0.35">
      <c r="E4928">
        <f t="shared" si="921"/>
        <v>4901</v>
      </c>
      <c r="F4928" s="109">
        <f t="shared" ca="1" si="912"/>
        <v>2.9023758449257131</v>
      </c>
      <c r="G4928" s="110">
        <f t="shared" ca="1" si="922"/>
        <v>9843.4551570602598</v>
      </c>
      <c r="H4928" s="92">
        <f t="shared" si="913"/>
        <v>4901</v>
      </c>
      <c r="I4928" s="109">
        <f t="shared" ca="1" si="914"/>
        <v>1.8743249444912711</v>
      </c>
      <c r="J4928" s="51">
        <f t="shared" ca="1" si="918"/>
        <v>11114.011214996681</v>
      </c>
      <c r="K4928" s="51">
        <f t="shared" ca="1" si="923"/>
        <v>11115.885539941171</v>
      </c>
      <c r="L4928" s="111">
        <f t="shared" ca="1" si="915"/>
        <v>99</v>
      </c>
      <c r="M4928" s="112">
        <f t="shared" ca="1" si="916"/>
        <v>1272.4303828809116</v>
      </c>
      <c r="N4928" s="106"/>
      <c r="O4928" s="109">
        <f t="shared" ca="1" si="919"/>
        <v>4013.0519808267072</v>
      </c>
      <c r="P4928" s="113">
        <f t="shared" ca="1" si="920"/>
        <v>1</v>
      </c>
      <c r="Q4928" s="114">
        <f t="shared" ca="1" si="917"/>
        <v>311</v>
      </c>
    </row>
    <row r="4929" spans="5:17" x14ac:dyDescent="0.35">
      <c r="E4929">
        <f t="shared" si="921"/>
        <v>4902</v>
      </c>
      <c r="F4929" s="109">
        <f t="shared" ca="1" si="912"/>
        <v>2.4420706970413315</v>
      </c>
      <c r="G4929" s="110">
        <f t="shared" ca="1" si="922"/>
        <v>9845.8972277573012</v>
      </c>
      <c r="H4929" s="92">
        <f t="shared" si="913"/>
        <v>4902</v>
      </c>
      <c r="I4929" s="109">
        <f t="shared" ca="1" si="914"/>
        <v>0.43633961351943124</v>
      </c>
      <c r="J4929" s="51">
        <f t="shared" ca="1" si="918"/>
        <v>11115.885539941171</v>
      </c>
      <c r="K4929" s="51">
        <f t="shared" ca="1" si="923"/>
        <v>11116.321879554691</v>
      </c>
      <c r="L4929" s="111">
        <f t="shared" ca="1" si="915"/>
        <v>98</v>
      </c>
      <c r="M4929" s="112">
        <f t="shared" ca="1" si="916"/>
        <v>1270.4246517973897</v>
      </c>
      <c r="N4929" s="106"/>
      <c r="O4929" s="109">
        <f t="shared" ca="1" si="919"/>
        <v>4182.3769294784151</v>
      </c>
      <c r="P4929" s="113">
        <f t="shared" ca="1" si="920"/>
        <v>1</v>
      </c>
      <c r="Q4929" s="114">
        <f t="shared" ca="1" si="917"/>
        <v>315</v>
      </c>
    </row>
    <row r="4930" spans="5:17" x14ac:dyDescent="0.35">
      <c r="E4930">
        <f t="shared" si="921"/>
        <v>4903</v>
      </c>
      <c r="F4930" s="109">
        <f t="shared" ca="1" si="912"/>
        <v>3.7120284493466476</v>
      </c>
      <c r="G4930" s="110">
        <f t="shared" ca="1" si="922"/>
        <v>9849.6092562066478</v>
      </c>
      <c r="H4930" s="92">
        <f t="shared" si="913"/>
        <v>4903</v>
      </c>
      <c r="I4930" s="109">
        <f t="shared" ca="1" si="914"/>
        <v>4.5512448757346178</v>
      </c>
      <c r="J4930" s="51">
        <f t="shared" ca="1" si="918"/>
        <v>11116.321879554691</v>
      </c>
      <c r="K4930" s="51">
        <f t="shared" ca="1" si="923"/>
        <v>11120.873124430425</v>
      </c>
      <c r="L4930" s="111">
        <f t="shared" ca="1" si="915"/>
        <v>97</v>
      </c>
      <c r="M4930" s="112">
        <f t="shared" ca="1" si="916"/>
        <v>1271.2638682237775</v>
      </c>
      <c r="N4930" s="106"/>
      <c r="O4930" s="109">
        <f t="shared" ca="1" si="919"/>
        <v>6401.3035849961161</v>
      </c>
      <c r="P4930" s="113">
        <f t="shared" ca="1" si="920"/>
        <v>1</v>
      </c>
      <c r="Q4930" s="114">
        <f t="shared" ca="1" si="917"/>
        <v>375</v>
      </c>
    </row>
    <row r="4931" spans="5:17" x14ac:dyDescent="0.35">
      <c r="E4931">
        <f t="shared" si="921"/>
        <v>4904</v>
      </c>
      <c r="F4931" s="109">
        <f t="shared" ca="1" si="912"/>
        <v>3.968921666718749</v>
      </c>
      <c r="G4931" s="110">
        <f t="shared" ca="1" si="922"/>
        <v>9853.5781778733672</v>
      </c>
      <c r="H4931" s="92">
        <f t="shared" si="913"/>
        <v>4904</v>
      </c>
      <c r="I4931" s="109">
        <f t="shared" ca="1" si="914"/>
        <v>3.3397730622600132</v>
      </c>
      <c r="J4931" s="51">
        <f t="shared" ca="1" si="918"/>
        <v>11120.873124430425</v>
      </c>
      <c r="K4931" s="51">
        <f t="shared" ca="1" si="923"/>
        <v>11124.212897492685</v>
      </c>
      <c r="L4931" s="111">
        <f t="shared" ca="1" si="915"/>
        <v>96</v>
      </c>
      <c r="M4931" s="112">
        <f t="shared" ca="1" si="916"/>
        <v>1270.6347196193183</v>
      </c>
      <c r="N4931" s="106"/>
      <c r="O4931" s="109">
        <f t="shared" ca="1" si="919"/>
        <v>9097.525580043568</v>
      </c>
      <c r="P4931" s="113">
        <f t="shared" ca="1" si="920"/>
        <v>1</v>
      </c>
      <c r="Q4931" s="114">
        <f t="shared" ca="1" si="917"/>
        <v>552</v>
      </c>
    </row>
    <row r="4932" spans="5:17" x14ac:dyDescent="0.35">
      <c r="E4932">
        <f t="shared" si="921"/>
        <v>4905</v>
      </c>
      <c r="F4932" s="109">
        <f t="shared" ca="1" si="912"/>
        <v>4.5920469466556977</v>
      </c>
      <c r="G4932" s="110">
        <f t="shared" ca="1" si="922"/>
        <v>9858.1702248200236</v>
      </c>
      <c r="H4932" s="92">
        <f t="shared" si="913"/>
        <v>4905</v>
      </c>
      <c r="I4932" s="109">
        <f t="shared" ca="1" si="914"/>
        <v>1.5878723365875966</v>
      </c>
      <c r="J4932" s="51">
        <f t="shared" ca="1" si="918"/>
        <v>11124.212897492685</v>
      </c>
      <c r="K4932" s="51">
        <f t="shared" ca="1" si="923"/>
        <v>11125.800769829273</v>
      </c>
      <c r="L4932" s="111">
        <f t="shared" ca="1" si="915"/>
        <v>95</v>
      </c>
      <c r="M4932" s="112">
        <f t="shared" ca="1" si="916"/>
        <v>1267.6305450092495</v>
      </c>
      <c r="N4932" s="106"/>
      <c r="O4932" s="109">
        <f t="shared" ca="1" si="919"/>
        <v>127.13732397484986</v>
      </c>
      <c r="P4932" s="113">
        <f t="shared" ca="1" si="920"/>
        <v>1</v>
      </c>
      <c r="Q4932" s="114">
        <f t="shared" ca="1" si="917"/>
        <v>2</v>
      </c>
    </row>
    <row r="4933" spans="5:17" x14ac:dyDescent="0.35">
      <c r="E4933">
        <f t="shared" si="921"/>
        <v>4906</v>
      </c>
      <c r="F4933" s="109">
        <f t="shared" ca="1" si="912"/>
        <v>2.1965821520168265</v>
      </c>
      <c r="G4933" s="110">
        <f t="shared" ca="1" si="922"/>
        <v>9860.3668069720406</v>
      </c>
      <c r="H4933" s="92">
        <f t="shared" si="913"/>
        <v>4906</v>
      </c>
      <c r="I4933" s="109">
        <f t="shared" ca="1" si="914"/>
        <v>2.3038568133497552</v>
      </c>
      <c r="J4933" s="51">
        <f t="shared" ca="1" si="918"/>
        <v>11125.800769829273</v>
      </c>
      <c r="K4933" s="51">
        <f t="shared" ca="1" si="923"/>
        <v>11128.104626642624</v>
      </c>
      <c r="L4933" s="111">
        <f t="shared" ca="1" si="915"/>
        <v>94</v>
      </c>
      <c r="M4933" s="112">
        <f t="shared" ca="1" si="916"/>
        <v>1267.7378196705831</v>
      </c>
      <c r="N4933" s="106"/>
      <c r="O4933" s="109">
        <f t="shared" ca="1" si="919"/>
        <v>11380.938088731054</v>
      </c>
      <c r="P4933" s="113">
        <f t="shared" ca="1" si="920"/>
        <v>1</v>
      </c>
      <c r="Q4933" s="114">
        <f t="shared" ca="1" si="917"/>
        <v>5</v>
      </c>
    </row>
    <row r="4934" spans="5:17" x14ac:dyDescent="0.35">
      <c r="E4934">
        <f t="shared" si="921"/>
        <v>4907</v>
      </c>
      <c r="F4934" s="109">
        <f t="shared" ca="1" si="912"/>
        <v>0.9124895031232706</v>
      </c>
      <c r="G4934" s="110">
        <f t="shared" ca="1" si="922"/>
        <v>9861.2792964751643</v>
      </c>
      <c r="H4934" s="92">
        <f t="shared" si="913"/>
        <v>4907</v>
      </c>
      <c r="I4934" s="109">
        <f t="shared" ca="1" si="914"/>
        <v>1.0717425476084868</v>
      </c>
      <c r="J4934" s="51">
        <f t="shared" ca="1" si="918"/>
        <v>11128.104626642624</v>
      </c>
      <c r="K4934" s="51">
        <f t="shared" ca="1" si="923"/>
        <v>11129.176369190232</v>
      </c>
      <c r="L4934" s="111">
        <f t="shared" ca="1" si="915"/>
        <v>93</v>
      </c>
      <c r="M4934" s="112">
        <f t="shared" ca="1" si="916"/>
        <v>1267.8970727150681</v>
      </c>
      <c r="N4934" s="106"/>
      <c r="O4934" s="109">
        <f t="shared" ca="1" si="919"/>
        <v>4019.7173454987578</v>
      </c>
      <c r="P4934" s="113">
        <f t="shared" ca="1" si="920"/>
        <v>1</v>
      </c>
      <c r="Q4934" s="114">
        <f t="shared" ca="1" si="917"/>
        <v>311</v>
      </c>
    </row>
    <row r="4935" spans="5:17" x14ac:dyDescent="0.35">
      <c r="E4935">
        <f t="shared" si="921"/>
        <v>4908</v>
      </c>
      <c r="F4935" s="109">
        <f t="shared" ca="1" si="912"/>
        <v>1.1897528737761927</v>
      </c>
      <c r="G4935" s="110">
        <f t="shared" ca="1" si="922"/>
        <v>9862.4690493489397</v>
      </c>
      <c r="H4935" s="92">
        <f t="shared" si="913"/>
        <v>4908</v>
      </c>
      <c r="I4935" s="109">
        <f t="shared" ca="1" si="914"/>
        <v>0.1244211273146239</v>
      </c>
      <c r="J4935" s="51">
        <f t="shared" ca="1" si="918"/>
        <v>11129.176369190232</v>
      </c>
      <c r="K4935" s="51">
        <f t="shared" ca="1" si="923"/>
        <v>11129.300790317548</v>
      </c>
      <c r="L4935" s="111">
        <f t="shared" ca="1" si="915"/>
        <v>92</v>
      </c>
      <c r="M4935" s="112">
        <f t="shared" ca="1" si="916"/>
        <v>1266.8317409686078</v>
      </c>
      <c r="N4935" s="106"/>
      <c r="O4935" s="109">
        <f t="shared" ca="1" si="919"/>
        <v>4685.384427420373</v>
      </c>
      <c r="P4935" s="113">
        <f t="shared" ca="1" si="920"/>
        <v>1</v>
      </c>
      <c r="Q4935" s="114">
        <f t="shared" ca="1" si="917"/>
        <v>337</v>
      </c>
    </row>
    <row r="4936" spans="5:17" x14ac:dyDescent="0.35">
      <c r="E4936">
        <f t="shared" si="921"/>
        <v>4909</v>
      </c>
      <c r="F4936" s="109">
        <f t="shared" ca="1" si="912"/>
        <v>0.66442364726959124</v>
      </c>
      <c r="G4936" s="110">
        <f t="shared" ca="1" si="922"/>
        <v>9863.1334729962091</v>
      </c>
      <c r="H4936" s="92">
        <f t="shared" si="913"/>
        <v>4909</v>
      </c>
      <c r="I4936" s="109">
        <f t="shared" ca="1" si="914"/>
        <v>4.872087216435232</v>
      </c>
      <c r="J4936" s="51">
        <f t="shared" ca="1" si="918"/>
        <v>11129.300790317548</v>
      </c>
      <c r="K4936" s="51">
        <f t="shared" ca="1" si="923"/>
        <v>11134.172877533983</v>
      </c>
      <c r="L4936" s="111">
        <f t="shared" ca="1" si="915"/>
        <v>91</v>
      </c>
      <c r="M4936" s="112">
        <f t="shared" ca="1" si="916"/>
        <v>1271.0394045377743</v>
      </c>
      <c r="N4936" s="106"/>
      <c r="O4936" s="109">
        <f t="shared" ca="1" si="919"/>
        <v>3667.9298508044617</v>
      </c>
      <c r="P4936" s="113">
        <f t="shared" ca="1" si="920"/>
        <v>1</v>
      </c>
      <c r="Q4936" s="114">
        <f t="shared" ca="1" si="917"/>
        <v>279</v>
      </c>
    </row>
    <row r="4937" spans="5:17" x14ac:dyDescent="0.35">
      <c r="E4937">
        <f t="shared" si="921"/>
        <v>4910</v>
      </c>
      <c r="F4937" s="109">
        <f t="shared" ca="1" si="912"/>
        <v>0.52220340325570258</v>
      </c>
      <c r="G4937" s="110">
        <f t="shared" ca="1" si="922"/>
        <v>9863.6556763994649</v>
      </c>
      <c r="H4937" s="92">
        <f t="shared" si="913"/>
        <v>4910</v>
      </c>
      <c r="I4937" s="109">
        <f t="shared" ca="1" si="914"/>
        <v>2.3759403659960432</v>
      </c>
      <c r="J4937" s="51">
        <f t="shared" ca="1" si="918"/>
        <v>11134.172877533983</v>
      </c>
      <c r="K4937" s="51">
        <f t="shared" ca="1" si="923"/>
        <v>11136.54881789998</v>
      </c>
      <c r="L4937" s="111">
        <f t="shared" ca="1" si="915"/>
        <v>90</v>
      </c>
      <c r="M4937" s="112">
        <f t="shared" ca="1" si="916"/>
        <v>1272.8931415005154</v>
      </c>
      <c r="N4937" s="106"/>
      <c r="O4937" s="109">
        <f t="shared" ca="1" si="919"/>
        <v>3765.0031387015711</v>
      </c>
      <c r="P4937" s="113">
        <f t="shared" ca="1" si="920"/>
        <v>1</v>
      </c>
      <c r="Q4937" s="114">
        <f t="shared" ca="1" si="917"/>
        <v>294</v>
      </c>
    </row>
    <row r="4938" spans="5:17" x14ac:dyDescent="0.35">
      <c r="E4938">
        <f t="shared" si="921"/>
        <v>4911</v>
      </c>
      <c r="F4938" s="109">
        <f t="shared" ca="1" si="912"/>
        <v>1.1998512622192343</v>
      </c>
      <c r="G4938" s="110">
        <f t="shared" ca="1" si="922"/>
        <v>9864.8555276616844</v>
      </c>
      <c r="H4938" s="92">
        <f t="shared" si="913"/>
        <v>4911</v>
      </c>
      <c r="I4938" s="109">
        <f t="shared" ca="1" si="914"/>
        <v>0.3949795115703103</v>
      </c>
      <c r="J4938" s="51">
        <f t="shared" ca="1" si="918"/>
        <v>11136.54881789998</v>
      </c>
      <c r="K4938" s="51">
        <f t="shared" ca="1" si="923"/>
        <v>11136.94379741155</v>
      </c>
      <c r="L4938" s="111">
        <f t="shared" ca="1" si="915"/>
        <v>89</v>
      </c>
      <c r="M4938" s="112">
        <f t="shared" ca="1" si="916"/>
        <v>1272.0882697498655</v>
      </c>
      <c r="N4938" s="106"/>
      <c r="O4938" s="109">
        <f t="shared" ca="1" si="919"/>
        <v>4879.8719991855069</v>
      </c>
      <c r="P4938" s="113">
        <f t="shared" ca="1" si="920"/>
        <v>1</v>
      </c>
      <c r="Q4938" s="114">
        <f t="shared" ca="1" si="917"/>
        <v>329</v>
      </c>
    </row>
    <row r="4939" spans="5:17" x14ac:dyDescent="0.35">
      <c r="E4939">
        <f t="shared" si="921"/>
        <v>4912</v>
      </c>
      <c r="F4939" s="109">
        <f t="shared" ca="1" si="912"/>
        <v>0.16175090937840558</v>
      </c>
      <c r="G4939" s="110">
        <f t="shared" ca="1" si="922"/>
        <v>9865.017278571062</v>
      </c>
      <c r="H4939" s="92">
        <f t="shared" si="913"/>
        <v>4912</v>
      </c>
      <c r="I4939" s="109">
        <f t="shared" ca="1" si="914"/>
        <v>0.41497608910431782</v>
      </c>
      <c r="J4939" s="51">
        <f t="shared" ca="1" si="918"/>
        <v>11136.94379741155</v>
      </c>
      <c r="K4939" s="51">
        <f t="shared" ca="1" si="923"/>
        <v>11137.358773500655</v>
      </c>
      <c r="L4939" s="111">
        <f t="shared" ca="1" si="915"/>
        <v>88</v>
      </c>
      <c r="M4939" s="112">
        <f t="shared" ca="1" si="916"/>
        <v>1272.341494929593</v>
      </c>
      <c r="N4939" s="106"/>
      <c r="O4939" s="109">
        <f t="shared" ca="1" si="919"/>
        <v>6382.8643595621616</v>
      </c>
      <c r="P4939" s="113">
        <f t="shared" ca="1" si="920"/>
        <v>1</v>
      </c>
      <c r="Q4939" s="114">
        <f t="shared" ca="1" si="917"/>
        <v>381</v>
      </c>
    </row>
    <row r="4940" spans="5:17" x14ac:dyDescent="0.35">
      <c r="E4940">
        <f t="shared" si="921"/>
        <v>4913</v>
      </c>
      <c r="F4940" s="109">
        <f t="shared" ca="1" si="912"/>
        <v>2.3316120648646974</v>
      </c>
      <c r="G4940" s="110">
        <f t="shared" ca="1" si="922"/>
        <v>9867.3488906359271</v>
      </c>
      <c r="H4940" s="92">
        <f t="shared" si="913"/>
        <v>4913</v>
      </c>
      <c r="I4940" s="109">
        <f t="shared" ca="1" si="914"/>
        <v>4.2367867521312252</v>
      </c>
      <c r="J4940" s="51">
        <f t="shared" ca="1" si="918"/>
        <v>11137.358773500655</v>
      </c>
      <c r="K4940" s="51">
        <f t="shared" ca="1" si="923"/>
        <v>11141.595560252787</v>
      </c>
      <c r="L4940" s="111">
        <f t="shared" ca="1" si="915"/>
        <v>87</v>
      </c>
      <c r="M4940" s="112">
        <f t="shared" ca="1" si="916"/>
        <v>1274.2466696168594</v>
      </c>
      <c r="N4940" s="106"/>
      <c r="O4940" s="109">
        <f t="shared" ca="1" si="919"/>
        <v>1937.6399846085922</v>
      </c>
      <c r="P4940" s="113">
        <f t="shared" ca="1" si="920"/>
        <v>1</v>
      </c>
      <c r="Q4940" s="114">
        <f t="shared" ca="1" si="917"/>
        <v>137</v>
      </c>
    </row>
    <row r="4941" spans="5:17" x14ac:dyDescent="0.35">
      <c r="E4941">
        <f t="shared" si="921"/>
        <v>4914</v>
      </c>
      <c r="F4941" s="109">
        <f t="shared" ca="1" si="912"/>
        <v>4.7525130190259821</v>
      </c>
      <c r="G4941" s="110">
        <f t="shared" ca="1" si="922"/>
        <v>9872.1014036549532</v>
      </c>
      <c r="H4941" s="92">
        <f t="shared" si="913"/>
        <v>4914</v>
      </c>
      <c r="I4941" s="109">
        <f t="shared" ca="1" si="914"/>
        <v>1.8404515799538441</v>
      </c>
      <c r="J4941" s="51">
        <f t="shared" ca="1" si="918"/>
        <v>11141.595560252787</v>
      </c>
      <c r="K4941" s="51">
        <f t="shared" ca="1" si="923"/>
        <v>11143.43601183274</v>
      </c>
      <c r="L4941" s="111">
        <f t="shared" ca="1" si="915"/>
        <v>86</v>
      </c>
      <c r="M4941" s="112">
        <f t="shared" ca="1" si="916"/>
        <v>1271.3346081777872</v>
      </c>
      <c r="N4941" s="106"/>
      <c r="O4941" s="109">
        <f t="shared" ca="1" si="919"/>
        <v>8771.5406216191896</v>
      </c>
      <c r="P4941" s="113">
        <f t="shared" ca="1" si="920"/>
        <v>1</v>
      </c>
      <c r="Q4941" s="114">
        <f t="shared" ca="1" si="917"/>
        <v>515</v>
      </c>
    </row>
    <row r="4942" spans="5:17" x14ac:dyDescent="0.35">
      <c r="E4942">
        <f t="shared" si="921"/>
        <v>4915</v>
      </c>
      <c r="F4942" s="109">
        <f t="shared" ca="1" si="912"/>
        <v>0.21380103978350343</v>
      </c>
      <c r="G4942" s="110">
        <f t="shared" ca="1" si="922"/>
        <v>9872.3152046947362</v>
      </c>
      <c r="H4942" s="92">
        <f t="shared" si="913"/>
        <v>4915</v>
      </c>
      <c r="I4942" s="109">
        <f t="shared" ca="1" si="914"/>
        <v>0.68643894095377644</v>
      </c>
      <c r="J4942" s="51">
        <f t="shared" ca="1" si="918"/>
        <v>11143.43601183274</v>
      </c>
      <c r="K4942" s="51">
        <f t="shared" ca="1" si="923"/>
        <v>11144.122450773693</v>
      </c>
      <c r="L4942" s="111">
        <f t="shared" ca="1" si="915"/>
        <v>85</v>
      </c>
      <c r="M4942" s="112">
        <f t="shared" ca="1" si="916"/>
        <v>1271.8072460789572</v>
      </c>
      <c r="N4942" s="106"/>
      <c r="O4942" s="109">
        <f t="shared" ca="1" si="919"/>
        <v>670.74483407771095</v>
      </c>
      <c r="P4942" s="113">
        <f t="shared" ca="1" si="920"/>
        <v>1</v>
      </c>
      <c r="Q4942" s="114">
        <f t="shared" ca="1" si="917"/>
        <v>44</v>
      </c>
    </row>
    <row r="4943" spans="5:17" x14ac:dyDescent="0.35">
      <c r="E4943">
        <f t="shared" si="921"/>
        <v>4916</v>
      </c>
      <c r="F4943" s="109">
        <f t="shared" ca="1" si="912"/>
        <v>6.2483259958015811</v>
      </c>
      <c r="G4943" s="110">
        <f t="shared" ca="1" si="922"/>
        <v>9878.5635306905369</v>
      </c>
      <c r="H4943" s="92">
        <f t="shared" si="913"/>
        <v>4916</v>
      </c>
      <c r="I4943" s="109">
        <f t="shared" ca="1" si="914"/>
        <v>0.45773806894258229</v>
      </c>
      <c r="J4943" s="51">
        <f t="shared" ca="1" si="918"/>
        <v>11144.122450773693</v>
      </c>
      <c r="K4943" s="51">
        <f t="shared" ca="1" si="923"/>
        <v>11144.580188842636</v>
      </c>
      <c r="L4943" s="111">
        <f t="shared" ca="1" si="915"/>
        <v>84</v>
      </c>
      <c r="M4943" s="112">
        <f t="shared" ca="1" si="916"/>
        <v>1266.0166581520989</v>
      </c>
      <c r="N4943" s="106"/>
      <c r="O4943" s="109">
        <f t="shared" ca="1" si="919"/>
        <v>10233.92341172066</v>
      </c>
      <c r="P4943" s="113">
        <f t="shared" ca="1" si="920"/>
        <v>1</v>
      </c>
      <c r="Q4943" s="114">
        <f t="shared" ca="1" si="917"/>
        <v>484</v>
      </c>
    </row>
    <row r="4944" spans="5:17" x14ac:dyDescent="0.35">
      <c r="E4944">
        <f t="shared" si="921"/>
        <v>4917</v>
      </c>
      <c r="F4944" s="109">
        <f t="shared" ca="1" si="912"/>
        <v>1.5250486794776519</v>
      </c>
      <c r="G4944" s="110">
        <f t="shared" ca="1" si="922"/>
        <v>9880.0885793700145</v>
      </c>
      <c r="H4944" s="92">
        <f t="shared" si="913"/>
        <v>4917</v>
      </c>
      <c r="I4944" s="109">
        <f t="shared" ca="1" si="914"/>
        <v>5.1148904614489057</v>
      </c>
      <c r="J4944" s="51">
        <f t="shared" ca="1" si="918"/>
        <v>11144.580188842636</v>
      </c>
      <c r="K4944" s="51">
        <f t="shared" ca="1" si="923"/>
        <v>11149.695079304085</v>
      </c>
      <c r="L4944" s="111">
        <f t="shared" ca="1" si="915"/>
        <v>83</v>
      </c>
      <c r="M4944" s="112">
        <f t="shared" ca="1" si="916"/>
        <v>1269.6064999340706</v>
      </c>
      <c r="N4944" s="106"/>
      <c r="O4944" s="109">
        <f t="shared" ca="1" si="919"/>
        <v>10427.503467325523</v>
      </c>
      <c r="P4944" s="113">
        <f t="shared" ca="1" si="920"/>
        <v>1</v>
      </c>
      <c r="Q4944" s="114">
        <f t="shared" ca="1" si="917"/>
        <v>389</v>
      </c>
    </row>
    <row r="4945" spans="5:17" x14ac:dyDescent="0.35">
      <c r="E4945">
        <f t="shared" si="921"/>
        <v>4918</v>
      </c>
      <c r="F4945" s="109">
        <f t="shared" ca="1" si="912"/>
        <v>0.47407773564631617</v>
      </c>
      <c r="G4945" s="110">
        <f t="shared" ca="1" si="922"/>
        <v>9880.56265710566</v>
      </c>
      <c r="H4945" s="92">
        <f t="shared" si="913"/>
        <v>4918</v>
      </c>
      <c r="I4945" s="109">
        <f t="shared" ca="1" si="914"/>
        <v>0.15484898581984957</v>
      </c>
      <c r="J4945" s="51">
        <f t="shared" ca="1" si="918"/>
        <v>11149.695079304085</v>
      </c>
      <c r="K4945" s="51">
        <f t="shared" ca="1" si="923"/>
        <v>11149.849928289905</v>
      </c>
      <c r="L4945" s="111">
        <f t="shared" ca="1" si="915"/>
        <v>82</v>
      </c>
      <c r="M4945" s="112">
        <f t="shared" ca="1" si="916"/>
        <v>1269.2872711842447</v>
      </c>
      <c r="N4945" s="106"/>
      <c r="O4945" s="109">
        <f t="shared" ca="1" si="919"/>
        <v>8820.2450748723641</v>
      </c>
      <c r="P4945" s="113">
        <f t="shared" ca="1" si="920"/>
        <v>1</v>
      </c>
      <c r="Q4945" s="114">
        <f t="shared" ca="1" si="917"/>
        <v>512</v>
      </c>
    </row>
    <row r="4946" spans="5:17" x14ac:dyDescent="0.35">
      <c r="E4946">
        <f t="shared" si="921"/>
        <v>4919</v>
      </c>
      <c r="F4946" s="109">
        <f t="shared" ca="1" si="912"/>
        <v>1.254022919448688</v>
      </c>
      <c r="G4946" s="110">
        <f t="shared" ca="1" si="922"/>
        <v>9881.8166800251092</v>
      </c>
      <c r="H4946" s="92">
        <f t="shared" si="913"/>
        <v>4919</v>
      </c>
      <c r="I4946" s="109">
        <f t="shared" ca="1" si="914"/>
        <v>2.1986075377285963</v>
      </c>
      <c r="J4946" s="51">
        <f t="shared" ca="1" si="918"/>
        <v>11149.849928289905</v>
      </c>
      <c r="K4946" s="51">
        <f t="shared" ca="1" si="923"/>
        <v>11152.048535827633</v>
      </c>
      <c r="L4946" s="111">
        <f t="shared" ca="1" si="915"/>
        <v>81</v>
      </c>
      <c r="M4946" s="112">
        <f t="shared" ca="1" si="916"/>
        <v>1270.2318558025236</v>
      </c>
      <c r="N4946" s="106"/>
      <c r="O4946" s="109">
        <f t="shared" ca="1" si="919"/>
        <v>1220.8329722392882</v>
      </c>
      <c r="P4946" s="113">
        <f t="shared" ca="1" si="920"/>
        <v>1</v>
      </c>
      <c r="Q4946" s="114">
        <f t="shared" ca="1" si="917"/>
        <v>91</v>
      </c>
    </row>
    <row r="4947" spans="5:17" x14ac:dyDescent="0.35">
      <c r="E4947">
        <f t="shared" si="921"/>
        <v>4920</v>
      </c>
      <c r="F4947" s="109">
        <f t="shared" ca="1" si="912"/>
        <v>2.9965231158660952</v>
      </c>
      <c r="G4947" s="110">
        <f t="shared" ca="1" si="922"/>
        <v>9884.813203140975</v>
      </c>
      <c r="H4947" s="92">
        <f t="shared" si="913"/>
        <v>4920</v>
      </c>
      <c r="I4947" s="109">
        <f t="shared" ca="1" si="914"/>
        <v>3.5066033103949459</v>
      </c>
      <c r="J4947" s="51">
        <f t="shared" ca="1" si="918"/>
        <v>11152.048535827633</v>
      </c>
      <c r="K4947" s="51">
        <f t="shared" ca="1" si="923"/>
        <v>11155.555139138029</v>
      </c>
      <c r="L4947" s="111">
        <f t="shared" ca="1" si="915"/>
        <v>80</v>
      </c>
      <c r="M4947" s="112">
        <f t="shared" ca="1" si="916"/>
        <v>1270.7419359970536</v>
      </c>
      <c r="N4947" s="106"/>
      <c r="O4947" s="109">
        <f t="shared" ca="1" si="919"/>
        <v>6030.5442803459573</v>
      </c>
      <c r="P4947" s="113">
        <f t="shared" ca="1" si="920"/>
        <v>1</v>
      </c>
      <c r="Q4947" s="114">
        <f t="shared" ca="1" si="917"/>
        <v>373</v>
      </c>
    </row>
    <row r="4948" spans="5:17" x14ac:dyDescent="0.35">
      <c r="E4948">
        <f t="shared" si="921"/>
        <v>4921</v>
      </c>
      <c r="F4948" s="109">
        <f t="shared" ca="1" si="912"/>
        <v>2.3905048490622507</v>
      </c>
      <c r="G4948" s="110">
        <f t="shared" ca="1" si="922"/>
        <v>9887.2037079900365</v>
      </c>
      <c r="H4948" s="92">
        <f t="shared" si="913"/>
        <v>4921</v>
      </c>
      <c r="I4948" s="109">
        <f t="shared" ca="1" si="914"/>
        <v>5.1949671668196062</v>
      </c>
      <c r="J4948" s="51">
        <f t="shared" ca="1" si="918"/>
        <v>11155.555139138029</v>
      </c>
      <c r="K4948" s="51">
        <f t="shared" ca="1" si="923"/>
        <v>11160.750106304848</v>
      </c>
      <c r="L4948" s="111">
        <f t="shared" ca="1" si="915"/>
        <v>79</v>
      </c>
      <c r="M4948" s="112">
        <f t="shared" ca="1" si="916"/>
        <v>1273.5463983148111</v>
      </c>
      <c r="N4948" s="106"/>
      <c r="O4948" s="109">
        <f t="shared" ca="1" si="919"/>
        <v>10203.185322124533</v>
      </c>
      <c r="P4948" s="113">
        <f t="shared" ca="1" si="920"/>
        <v>1</v>
      </c>
      <c r="Q4948" s="114">
        <f t="shared" ca="1" si="917"/>
        <v>503</v>
      </c>
    </row>
    <row r="4949" spans="5:17" x14ac:dyDescent="0.35">
      <c r="E4949">
        <f t="shared" si="921"/>
        <v>4922</v>
      </c>
      <c r="F4949" s="109">
        <f t="shared" ca="1" si="912"/>
        <v>4.8024214713869915</v>
      </c>
      <c r="G4949" s="110">
        <f t="shared" ca="1" si="922"/>
        <v>9892.0061294614243</v>
      </c>
      <c r="H4949" s="92">
        <f t="shared" si="913"/>
        <v>4922</v>
      </c>
      <c r="I4949" s="109">
        <f t="shared" ca="1" si="914"/>
        <v>3.019111841766744</v>
      </c>
      <c r="J4949" s="51">
        <f t="shared" ca="1" si="918"/>
        <v>11160.750106304848</v>
      </c>
      <c r="K4949" s="51">
        <f t="shared" ca="1" si="923"/>
        <v>11163.769218146614</v>
      </c>
      <c r="L4949" s="111">
        <f t="shared" ca="1" si="915"/>
        <v>78</v>
      </c>
      <c r="M4949" s="112">
        <f t="shared" ca="1" si="916"/>
        <v>1271.7630886851894</v>
      </c>
      <c r="N4949" s="106"/>
      <c r="O4949" s="109">
        <f t="shared" ca="1" si="919"/>
        <v>9386.8095188270345</v>
      </c>
      <c r="P4949" s="113">
        <f t="shared" ca="1" si="920"/>
        <v>1</v>
      </c>
      <c r="Q4949" s="114">
        <f t="shared" ca="1" si="917"/>
        <v>569</v>
      </c>
    </row>
    <row r="4950" spans="5:17" x14ac:dyDescent="0.35">
      <c r="E4950">
        <f t="shared" si="921"/>
        <v>4923</v>
      </c>
      <c r="F4950" s="109">
        <f t="shared" ca="1" si="912"/>
        <v>1.2419435091652395</v>
      </c>
      <c r="G4950" s="110">
        <f t="shared" ca="1" si="922"/>
        <v>9893.2480729705894</v>
      </c>
      <c r="H4950" s="92">
        <f t="shared" si="913"/>
        <v>4923</v>
      </c>
      <c r="I4950" s="109">
        <f t="shared" ca="1" si="914"/>
        <v>5.8252901195953299</v>
      </c>
      <c r="J4950" s="51">
        <f t="shared" ca="1" si="918"/>
        <v>11163.769218146614</v>
      </c>
      <c r="K4950" s="51">
        <f t="shared" ca="1" si="923"/>
        <v>11169.594508266209</v>
      </c>
      <c r="L4950" s="111">
        <f t="shared" ca="1" si="915"/>
        <v>77</v>
      </c>
      <c r="M4950" s="112">
        <f t="shared" ca="1" si="916"/>
        <v>1276.3464352956198</v>
      </c>
      <c r="N4950" s="106"/>
      <c r="O4950" s="109">
        <f t="shared" ca="1" si="919"/>
        <v>10299.408007034815</v>
      </c>
      <c r="P4950" s="113">
        <f t="shared" ca="1" si="920"/>
        <v>1</v>
      </c>
      <c r="Q4950" s="114">
        <f t="shared" ca="1" si="917"/>
        <v>447</v>
      </c>
    </row>
    <row r="4951" spans="5:17" x14ac:dyDescent="0.35">
      <c r="E4951">
        <f t="shared" si="921"/>
        <v>4924</v>
      </c>
      <c r="F4951" s="109">
        <f t="shared" ca="1" si="912"/>
        <v>3.0721564257244758</v>
      </c>
      <c r="G4951" s="110">
        <f t="shared" ca="1" si="922"/>
        <v>9896.3202293963132</v>
      </c>
      <c r="H4951" s="92">
        <f t="shared" si="913"/>
        <v>4924</v>
      </c>
      <c r="I4951" s="109">
        <f t="shared" ca="1" si="914"/>
        <v>5.3165674908549887</v>
      </c>
      <c r="J4951" s="51">
        <f t="shared" ca="1" si="918"/>
        <v>11169.594508266209</v>
      </c>
      <c r="K4951" s="51">
        <f t="shared" ca="1" si="923"/>
        <v>11174.911075757063</v>
      </c>
      <c r="L4951" s="111">
        <f t="shared" ca="1" si="915"/>
        <v>76</v>
      </c>
      <c r="M4951" s="112">
        <f t="shared" ca="1" si="916"/>
        <v>1278.5908463607502</v>
      </c>
      <c r="N4951" s="106"/>
      <c r="O4951" s="109">
        <f t="shared" ca="1" si="919"/>
        <v>140.90119979103244</v>
      </c>
      <c r="P4951" s="113">
        <f t="shared" ca="1" si="920"/>
        <v>1</v>
      </c>
      <c r="Q4951" s="114">
        <f t="shared" ca="1" si="917"/>
        <v>4</v>
      </c>
    </row>
    <row r="4952" spans="5:17" x14ac:dyDescent="0.35">
      <c r="E4952">
        <f t="shared" si="921"/>
        <v>4925</v>
      </c>
      <c r="F4952" s="109">
        <f t="shared" ca="1" si="912"/>
        <v>1.4515586665293936</v>
      </c>
      <c r="G4952" s="110">
        <f t="shared" ca="1" si="922"/>
        <v>9897.7717880628425</v>
      </c>
      <c r="H4952" s="92">
        <f t="shared" si="913"/>
        <v>4925</v>
      </c>
      <c r="I4952" s="109">
        <f t="shared" ca="1" si="914"/>
        <v>1.8550702024695189</v>
      </c>
      <c r="J4952" s="51">
        <f t="shared" ca="1" si="918"/>
        <v>11174.911075757063</v>
      </c>
      <c r="K4952" s="51">
        <f t="shared" ca="1" si="923"/>
        <v>11176.766145959533</v>
      </c>
      <c r="L4952" s="111">
        <f t="shared" ca="1" si="915"/>
        <v>75</v>
      </c>
      <c r="M4952" s="112">
        <f t="shared" ca="1" si="916"/>
        <v>1278.9943578966904</v>
      </c>
      <c r="N4952" s="106"/>
      <c r="O4952" s="109">
        <f t="shared" ca="1" si="919"/>
        <v>5070.4220038253334</v>
      </c>
      <c r="P4952" s="113">
        <f t="shared" ca="1" si="920"/>
        <v>1</v>
      </c>
      <c r="Q4952" s="114">
        <f t="shared" ca="1" si="917"/>
        <v>320</v>
      </c>
    </row>
    <row r="4953" spans="5:17" x14ac:dyDescent="0.35">
      <c r="E4953">
        <f t="shared" si="921"/>
        <v>4926</v>
      </c>
      <c r="F4953" s="109">
        <f t="shared" ca="1" si="912"/>
        <v>1.7456753192305288</v>
      </c>
      <c r="G4953" s="110">
        <f t="shared" ca="1" si="922"/>
        <v>9899.5174633820734</v>
      </c>
      <c r="H4953" s="92">
        <f t="shared" si="913"/>
        <v>4926</v>
      </c>
      <c r="I4953" s="109">
        <f t="shared" ca="1" si="914"/>
        <v>2.0280390786124221</v>
      </c>
      <c r="J4953" s="51">
        <f t="shared" ca="1" si="918"/>
        <v>11176.766145959533</v>
      </c>
      <c r="K4953" s="51">
        <f t="shared" ca="1" si="923"/>
        <v>11178.794185038145</v>
      </c>
      <c r="L4953" s="111">
        <f t="shared" ca="1" si="915"/>
        <v>74</v>
      </c>
      <c r="M4953" s="112">
        <f t="shared" ca="1" si="916"/>
        <v>1279.2767216560715</v>
      </c>
      <c r="N4953" s="106"/>
      <c r="O4953" s="109">
        <f t="shared" ca="1" si="919"/>
        <v>11236.264607981813</v>
      </c>
      <c r="P4953" s="113">
        <f t="shared" ca="1" si="920"/>
        <v>1</v>
      </c>
      <c r="Q4953" s="114">
        <f t="shared" ca="1" si="917"/>
        <v>53</v>
      </c>
    </row>
    <row r="4954" spans="5:17" x14ac:dyDescent="0.35">
      <c r="E4954">
        <f t="shared" si="921"/>
        <v>4927</v>
      </c>
      <c r="F4954" s="109">
        <f t="shared" ca="1" si="912"/>
        <v>1.9300703895568416</v>
      </c>
      <c r="G4954" s="110">
        <f t="shared" ca="1" si="922"/>
        <v>9901.4475337716303</v>
      </c>
      <c r="H4954" s="92">
        <f t="shared" si="913"/>
        <v>4927</v>
      </c>
      <c r="I4954" s="109">
        <f t="shared" ca="1" si="914"/>
        <v>0.2975203820988091</v>
      </c>
      <c r="J4954" s="51">
        <f t="shared" ca="1" si="918"/>
        <v>11178.794185038145</v>
      </c>
      <c r="K4954" s="51">
        <f t="shared" ca="1" si="923"/>
        <v>11179.091705420244</v>
      </c>
      <c r="L4954" s="111">
        <f t="shared" ca="1" si="915"/>
        <v>73</v>
      </c>
      <c r="M4954" s="112">
        <f t="shared" ca="1" si="916"/>
        <v>1277.6441716486133</v>
      </c>
      <c r="N4954" s="106"/>
      <c r="O4954" s="109">
        <f t="shared" ca="1" si="919"/>
        <v>9725.343828108922</v>
      </c>
      <c r="P4954" s="113">
        <f t="shared" ca="1" si="920"/>
        <v>1</v>
      </c>
      <c r="Q4954" s="114">
        <f t="shared" ca="1" si="917"/>
        <v>569</v>
      </c>
    </row>
    <row r="4955" spans="5:17" x14ac:dyDescent="0.35">
      <c r="E4955">
        <f t="shared" si="921"/>
        <v>4928</v>
      </c>
      <c r="F4955" s="109">
        <f t="shared" ca="1" si="912"/>
        <v>1.0355304262929057</v>
      </c>
      <c r="G4955" s="110">
        <f t="shared" ca="1" si="922"/>
        <v>9902.4830641979224</v>
      </c>
      <c r="H4955" s="92">
        <f t="shared" si="913"/>
        <v>4928</v>
      </c>
      <c r="I4955" s="109">
        <f t="shared" ca="1" si="914"/>
        <v>5.7859029965744133</v>
      </c>
      <c r="J4955" s="51">
        <f t="shared" ca="1" si="918"/>
        <v>11179.091705420244</v>
      </c>
      <c r="K4955" s="51">
        <f t="shared" ca="1" si="923"/>
        <v>11184.877608416818</v>
      </c>
      <c r="L4955" s="111">
        <f t="shared" ca="1" si="915"/>
        <v>72</v>
      </c>
      <c r="M4955" s="112">
        <f t="shared" ca="1" si="916"/>
        <v>1282.394544218896</v>
      </c>
      <c r="N4955" s="106"/>
      <c r="O4955" s="109">
        <f t="shared" ca="1" si="919"/>
        <v>1098.9204242475203</v>
      </c>
      <c r="P4955" s="113">
        <f t="shared" ca="1" si="920"/>
        <v>1</v>
      </c>
      <c r="Q4955" s="114">
        <f t="shared" ca="1" si="917"/>
        <v>88</v>
      </c>
    </row>
    <row r="4956" spans="5:17" x14ac:dyDescent="0.35">
      <c r="E4956">
        <f t="shared" si="921"/>
        <v>4929</v>
      </c>
      <c r="F4956" s="109">
        <f t="shared" ref="F4956:F5019" ca="1" si="924">-(1/B$4)*LN(RAND())</f>
        <v>0.28240144061548822</v>
      </c>
      <c r="G4956" s="110">
        <f t="shared" ca="1" si="922"/>
        <v>9902.7654656385384</v>
      </c>
      <c r="H4956" s="92">
        <f t="shared" ref="H4956:H5019" si="925">E4956</f>
        <v>4929</v>
      </c>
      <c r="I4956" s="109">
        <f t="shared" ref="I4956:I5019" ca="1" si="926">-(1/B$5)*LN(RAND())</f>
        <v>1.5452832953415983</v>
      </c>
      <c r="J4956" s="51">
        <f t="shared" ca="1" si="918"/>
        <v>11184.877608416818</v>
      </c>
      <c r="K4956" s="51">
        <f t="shared" ca="1" si="923"/>
        <v>11186.42289171216</v>
      </c>
      <c r="L4956" s="111">
        <f t="shared" ref="L4956:L5019" ca="1" si="927">COUNTIF(G$28:G$5027,"&lt;"&amp;K4956)-H4956</f>
        <v>71</v>
      </c>
      <c r="M4956" s="112">
        <f t="shared" ref="M4956:M5019" ca="1" si="928">K4956-G4956</f>
        <v>1283.6574260736215</v>
      </c>
      <c r="N4956" s="106"/>
      <c r="O4956" s="109">
        <f t="shared" ca="1" si="919"/>
        <v>8083.4551036811008</v>
      </c>
      <c r="P4956" s="113">
        <f t="shared" ca="1" si="920"/>
        <v>1</v>
      </c>
      <c r="Q4956" s="114">
        <f t="shared" ref="Q4956:Q5019" ca="1" si="929">COUNTIF(G$28:G$5027,"&lt;"&amp;O4956)-COUNTIF(K$28:K$5027,"&lt;"&amp;O4956)</f>
        <v>522</v>
      </c>
    </row>
    <row r="4957" spans="5:17" x14ac:dyDescent="0.35">
      <c r="E4957">
        <f t="shared" si="921"/>
        <v>4930</v>
      </c>
      <c r="F4957" s="109">
        <f t="shared" ca="1" si="924"/>
        <v>5.7682433275502234</v>
      </c>
      <c r="G4957" s="110">
        <f t="shared" ca="1" si="922"/>
        <v>9908.5337089660879</v>
      </c>
      <c r="H4957" s="92">
        <f t="shared" si="925"/>
        <v>4930</v>
      </c>
      <c r="I4957" s="109">
        <f t="shared" ca="1" si="926"/>
        <v>0.55866989559255353</v>
      </c>
      <c r="J4957" s="51">
        <f t="shared" ref="J4957:J5020" ca="1" si="930">MAX(G4957,K4956)</f>
        <v>11186.42289171216</v>
      </c>
      <c r="K4957" s="51">
        <f t="shared" ca="1" si="923"/>
        <v>11186.981561607752</v>
      </c>
      <c r="L4957" s="111">
        <f t="shared" ca="1" si="927"/>
        <v>70</v>
      </c>
      <c r="M4957" s="112">
        <f t="shared" ca="1" si="928"/>
        <v>1278.4478526416642</v>
      </c>
      <c r="N4957" s="106"/>
      <c r="O4957" s="109">
        <f t="shared" ref="O4957:O5020" ca="1" si="931">K$5027*RAND()</f>
        <v>3176.1158032736835</v>
      </c>
      <c r="P4957" s="113">
        <f t="shared" ref="P4957:P5020" ca="1" si="932">COUNTIF(J$28:J$5027,"&lt;"&amp;O4957)-COUNTIF(K$28:K$5027,"&lt;"&amp;O4957)</f>
        <v>1</v>
      </c>
      <c r="Q4957" s="114">
        <f t="shared" ca="1" si="929"/>
        <v>243</v>
      </c>
    </row>
    <row r="4958" spans="5:17" x14ac:dyDescent="0.35">
      <c r="E4958">
        <f t="shared" ref="E4958:E5021" si="933">E4957+1</f>
        <v>4931</v>
      </c>
      <c r="F4958" s="109">
        <f t="shared" ca="1" si="924"/>
        <v>1.1214407265548321</v>
      </c>
      <c r="G4958" s="110">
        <f t="shared" ref="G4958:G5021" ca="1" si="934">G4957+F4958</f>
        <v>9909.6551496926422</v>
      </c>
      <c r="H4958" s="92">
        <f t="shared" si="925"/>
        <v>4931</v>
      </c>
      <c r="I4958" s="109">
        <f t="shared" ca="1" si="926"/>
        <v>3.2423569407854917</v>
      </c>
      <c r="J4958" s="51">
        <f t="shared" ca="1" si="930"/>
        <v>11186.981561607752</v>
      </c>
      <c r="K4958" s="51">
        <f t="shared" ref="K4958:K5021" ca="1" si="935">J4958+I4958</f>
        <v>11190.223918548538</v>
      </c>
      <c r="L4958" s="111">
        <f t="shared" ca="1" si="927"/>
        <v>69</v>
      </c>
      <c r="M4958" s="112">
        <f t="shared" ca="1" si="928"/>
        <v>1280.5687688558955</v>
      </c>
      <c r="N4958" s="106"/>
      <c r="O4958" s="109">
        <f t="shared" ca="1" si="931"/>
        <v>7201.3195402737229</v>
      </c>
      <c r="P4958" s="113">
        <f t="shared" ca="1" si="932"/>
        <v>1</v>
      </c>
      <c r="Q4958" s="114">
        <f t="shared" ca="1" si="929"/>
        <v>452</v>
      </c>
    </row>
    <row r="4959" spans="5:17" x14ac:dyDescent="0.35">
      <c r="E4959">
        <f t="shared" si="933"/>
        <v>4932</v>
      </c>
      <c r="F4959" s="109">
        <f t="shared" ca="1" si="924"/>
        <v>1.3118307022204405</v>
      </c>
      <c r="G4959" s="110">
        <f t="shared" ca="1" si="934"/>
        <v>9910.9669803948618</v>
      </c>
      <c r="H4959" s="92">
        <f t="shared" si="925"/>
        <v>4932</v>
      </c>
      <c r="I4959" s="109">
        <f t="shared" ca="1" si="926"/>
        <v>0.1200571900494961</v>
      </c>
      <c r="J4959" s="51">
        <f t="shared" ca="1" si="930"/>
        <v>11190.223918548538</v>
      </c>
      <c r="K4959" s="51">
        <f t="shared" ca="1" si="935"/>
        <v>11190.343975738588</v>
      </c>
      <c r="L4959" s="111">
        <f t="shared" ca="1" si="927"/>
        <v>68</v>
      </c>
      <c r="M4959" s="112">
        <f t="shared" ca="1" si="928"/>
        <v>1279.3769953437259</v>
      </c>
      <c r="N4959" s="106"/>
      <c r="O4959" s="109">
        <f t="shared" ca="1" si="931"/>
        <v>7405.1166143993714</v>
      </c>
      <c r="P4959" s="113">
        <f t="shared" ca="1" si="932"/>
        <v>1</v>
      </c>
      <c r="Q4959" s="114">
        <f t="shared" ca="1" si="929"/>
        <v>453</v>
      </c>
    </row>
    <row r="4960" spans="5:17" x14ac:dyDescent="0.35">
      <c r="E4960">
        <f t="shared" si="933"/>
        <v>4933</v>
      </c>
      <c r="F4960" s="109">
        <f t="shared" ca="1" si="924"/>
        <v>3.3344682414176163</v>
      </c>
      <c r="G4960" s="110">
        <f t="shared" ca="1" si="934"/>
        <v>9914.301448636279</v>
      </c>
      <c r="H4960" s="92">
        <f t="shared" si="925"/>
        <v>4933</v>
      </c>
      <c r="I4960" s="109">
        <f t="shared" ca="1" si="926"/>
        <v>3.2546473746692408</v>
      </c>
      <c r="J4960" s="51">
        <f t="shared" ca="1" si="930"/>
        <v>11190.343975738588</v>
      </c>
      <c r="K4960" s="51">
        <f t="shared" ca="1" si="935"/>
        <v>11193.598623113257</v>
      </c>
      <c r="L4960" s="111">
        <f t="shared" ca="1" si="927"/>
        <v>67</v>
      </c>
      <c r="M4960" s="112">
        <f t="shared" ca="1" si="928"/>
        <v>1279.2971744769784</v>
      </c>
      <c r="N4960" s="106"/>
      <c r="O4960" s="109">
        <f t="shared" ca="1" si="931"/>
        <v>1474.0753121535638</v>
      </c>
      <c r="P4960" s="113">
        <f t="shared" ca="1" si="932"/>
        <v>1</v>
      </c>
      <c r="Q4960" s="114">
        <f t="shared" ca="1" si="929"/>
        <v>106</v>
      </c>
    </row>
    <row r="4961" spans="5:17" x14ac:dyDescent="0.35">
      <c r="E4961">
        <f t="shared" si="933"/>
        <v>4934</v>
      </c>
      <c r="F4961" s="109">
        <f t="shared" ca="1" si="924"/>
        <v>1.4260347132961024</v>
      </c>
      <c r="G4961" s="110">
        <f t="shared" ca="1" si="934"/>
        <v>9915.7274833495758</v>
      </c>
      <c r="H4961" s="92">
        <f t="shared" si="925"/>
        <v>4934</v>
      </c>
      <c r="I4961" s="109">
        <f t="shared" ca="1" si="926"/>
        <v>2.5653246729873156</v>
      </c>
      <c r="J4961" s="51">
        <f t="shared" ca="1" si="930"/>
        <v>11193.598623113257</v>
      </c>
      <c r="K4961" s="51">
        <f t="shared" ca="1" si="935"/>
        <v>11196.163947786245</v>
      </c>
      <c r="L4961" s="111">
        <f t="shared" ca="1" si="927"/>
        <v>66</v>
      </c>
      <c r="M4961" s="112">
        <f t="shared" ca="1" si="928"/>
        <v>1280.4364644366688</v>
      </c>
      <c r="N4961" s="106"/>
      <c r="O4961" s="109">
        <f t="shared" ca="1" si="931"/>
        <v>10191.74457253533</v>
      </c>
      <c r="P4961" s="113">
        <f t="shared" ca="1" si="932"/>
        <v>1</v>
      </c>
      <c r="Q4961" s="114">
        <f t="shared" ca="1" si="929"/>
        <v>508</v>
      </c>
    </row>
    <row r="4962" spans="5:17" x14ac:dyDescent="0.35">
      <c r="E4962">
        <f t="shared" si="933"/>
        <v>4935</v>
      </c>
      <c r="F4962" s="109">
        <f t="shared" ca="1" si="924"/>
        <v>3.2823529306943056</v>
      </c>
      <c r="G4962" s="110">
        <f t="shared" ca="1" si="934"/>
        <v>9919.009836280271</v>
      </c>
      <c r="H4962" s="92">
        <f t="shared" si="925"/>
        <v>4935</v>
      </c>
      <c r="I4962" s="109">
        <f t="shared" ca="1" si="926"/>
        <v>8.0727972618406394</v>
      </c>
      <c r="J4962" s="51">
        <f t="shared" ca="1" si="930"/>
        <v>11196.163947786245</v>
      </c>
      <c r="K4962" s="51">
        <f t="shared" ca="1" si="935"/>
        <v>11204.236745048085</v>
      </c>
      <c r="L4962" s="111">
        <f t="shared" ca="1" si="927"/>
        <v>65</v>
      </c>
      <c r="M4962" s="112">
        <f t="shared" ca="1" si="928"/>
        <v>1285.2269087678142</v>
      </c>
      <c r="N4962" s="106"/>
      <c r="O4962" s="109">
        <f t="shared" ca="1" si="931"/>
        <v>10422.96180426886</v>
      </c>
      <c r="P4962" s="113">
        <f t="shared" ca="1" si="932"/>
        <v>1</v>
      </c>
      <c r="Q4962" s="114">
        <f t="shared" ca="1" si="929"/>
        <v>392</v>
      </c>
    </row>
    <row r="4963" spans="5:17" x14ac:dyDescent="0.35">
      <c r="E4963">
        <f t="shared" si="933"/>
        <v>4936</v>
      </c>
      <c r="F4963" s="109">
        <f t="shared" ca="1" si="924"/>
        <v>2.6356416219931851</v>
      </c>
      <c r="G4963" s="110">
        <f t="shared" ca="1" si="934"/>
        <v>9921.6454779022642</v>
      </c>
      <c r="H4963" s="92">
        <f t="shared" si="925"/>
        <v>4936</v>
      </c>
      <c r="I4963" s="109">
        <f t="shared" ca="1" si="926"/>
        <v>2.7607781340731821</v>
      </c>
      <c r="J4963" s="51">
        <f t="shared" ca="1" si="930"/>
        <v>11204.236745048085</v>
      </c>
      <c r="K4963" s="51">
        <f t="shared" ca="1" si="935"/>
        <v>11206.997523182159</v>
      </c>
      <c r="L4963" s="111">
        <f t="shared" ca="1" si="927"/>
        <v>64</v>
      </c>
      <c r="M4963" s="112">
        <f t="shared" ca="1" si="928"/>
        <v>1285.3520452798948</v>
      </c>
      <c r="N4963" s="106"/>
      <c r="O4963" s="109">
        <f t="shared" ca="1" si="931"/>
        <v>3216.6720050503659</v>
      </c>
      <c r="P4963" s="113">
        <f t="shared" ca="1" si="932"/>
        <v>1</v>
      </c>
      <c r="Q4963" s="114">
        <f t="shared" ca="1" si="929"/>
        <v>249</v>
      </c>
    </row>
    <row r="4964" spans="5:17" x14ac:dyDescent="0.35">
      <c r="E4964">
        <f t="shared" si="933"/>
        <v>4937</v>
      </c>
      <c r="F4964" s="109">
        <f t="shared" ca="1" si="924"/>
        <v>3.4736424371834538</v>
      </c>
      <c r="G4964" s="110">
        <f t="shared" ca="1" si="934"/>
        <v>9925.1191203394483</v>
      </c>
      <c r="H4964" s="92">
        <f t="shared" si="925"/>
        <v>4937</v>
      </c>
      <c r="I4964" s="109">
        <f t="shared" ca="1" si="926"/>
        <v>7.1093388007252702</v>
      </c>
      <c r="J4964" s="51">
        <f t="shared" ca="1" si="930"/>
        <v>11206.997523182159</v>
      </c>
      <c r="K4964" s="51">
        <f t="shared" ca="1" si="935"/>
        <v>11214.106861982884</v>
      </c>
      <c r="L4964" s="111">
        <f t="shared" ca="1" si="927"/>
        <v>63</v>
      </c>
      <c r="M4964" s="112">
        <f t="shared" ca="1" si="928"/>
        <v>1288.9877416434356</v>
      </c>
      <c r="N4964" s="106"/>
      <c r="O4964" s="109">
        <f t="shared" ca="1" si="931"/>
        <v>8466.7509165936899</v>
      </c>
      <c r="P4964" s="113">
        <f t="shared" ca="1" si="932"/>
        <v>1</v>
      </c>
      <c r="Q4964" s="114">
        <f t="shared" ca="1" si="929"/>
        <v>528</v>
      </c>
    </row>
    <row r="4965" spans="5:17" x14ac:dyDescent="0.35">
      <c r="E4965">
        <f t="shared" si="933"/>
        <v>4938</v>
      </c>
      <c r="F4965" s="109">
        <f t="shared" ca="1" si="924"/>
        <v>1.4496625224613773</v>
      </c>
      <c r="G4965" s="110">
        <f t="shared" ca="1" si="934"/>
        <v>9926.5687828619102</v>
      </c>
      <c r="H4965" s="92">
        <f t="shared" si="925"/>
        <v>4938</v>
      </c>
      <c r="I4965" s="109">
        <f t="shared" ca="1" si="926"/>
        <v>1.3703329212692481</v>
      </c>
      <c r="J4965" s="51">
        <f t="shared" ca="1" si="930"/>
        <v>11214.106861982884</v>
      </c>
      <c r="K4965" s="51">
        <f t="shared" ca="1" si="935"/>
        <v>11215.477194904153</v>
      </c>
      <c r="L4965" s="111">
        <f t="shared" ca="1" si="927"/>
        <v>62</v>
      </c>
      <c r="M4965" s="112">
        <f t="shared" ca="1" si="928"/>
        <v>1288.9084120422431</v>
      </c>
      <c r="N4965" s="106"/>
      <c r="O4965" s="109">
        <f t="shared" ca="1" si="931"/>
        <v>6585.0023243305868</v>
      </c>
      <c r="P4965" s="113">
        <f t="shared" ca="1" si="932"/>
        <v>1</v>
      </c>
      <c r="Q4965" s="114">
        <f t="shared" ca="1" si="929"/>
        <v>394</v>
      </c>
    </row>
    <row r="4966" spans="5:17" x14ac:dyDescent="0.35">
      <c r="E4966">
        <f t="shared" si="933"/>
        <v>4939</v>
      </c>
      <c r="F4966" s="109">
        <f t="shared" ca="1" si="924"/>
        <v>1.3891310495886131</v>
      </c>
      <c r="G4966" s="110">
        <f t="shared" ca="1" si="934"/>
        <v>9927.9579139114994</v>
      </c>
      <c r="H4966" s="92">
        <f t="shared" si="925"/>
        <v>4939</v>
      </c>
      <c r="I4966" s="109">
        <f t="shared" ca="1" si="926"/>
        <v>0.3897298341432342</v>
      </c>
      <c r="J4966" s="51">
        <f t="shared" ca="1" si="930"/>
        <v>11215.477194904153</v>
      </c>
      <c r="K4966" s="51">
        <f t="shared" ca="1" si="935"/>
        <v>11215.866924738297</v>
      </c>
      <c r="L4966" s="111">
        <f t="shared" ca="1" si="927"/>
        <v>61</v>
      </c>
      <c r="M4966" s="112">
        <f t="shared" ca="1" si="928"/>
        <v>1287.9090108267974</v>
      </c>
      <c r="N4966" s="106"/>
      <c r="O4966" s="109">
        <f t="shared" ca="1" si="931"/>
        <v>1660.1621279507583</v>
      </c>
      <c r="P4966" s="113">
        <f t="shared" ca="1" si="932"/>
        <v>1</v>
      </c>
      <c r="Q4966" s="114">
        <f t="shared" ca="1" si="929"/>
        <v>112</v>
      </c>
    </row>
    <row r="4967" spans="5:17" x14ac:dyDescent="0.35">
      <c r="E4967">
        <f t="shared" si="933"/>
        <v>4940</v>
      </c>
      <c r="F4967" s="109">
        <f t="shared" ca="1" si="924"/>
        <v>1.7084486543556925</v>
      </c>
      <c r="G4967" s="110">
        <f t="shared" ca="1" si="934"/>
        <v>9929.6663625658548</v>
      </c>
      <c r="H4967" s="92">
        <f t="shared" si="925"/>
        <v>4940</v>
      </c>
      <c r="I4967" s="109">
        <f t="shared" ca="1" si="926"/>
        <v>1.9287627185410956</v>
      </c>
      <c r="J4967" s="51">
        <f t="shared" ca="1" si="930"/>
        <v>11215.866924738297</v>
      </c>
      <c r="K4967" s="51">
        <f t="shared" ca="1" si="935"/>
        <v>11217.795687456837</v>
      </c>
      <c r="L4967" s="111">
        <f t="shared" ca="1" si="927"/>
        <v>60</v>
      </c>
      <c r="M4967" s="112">
        <f t="shared" ca="1" si="928"/>
        <v>1288.1293248909824</v>
      </c>
      <c r="N4967" s="106"/>
      <c r="O4967" s="109">
        <f t="shared" ca="1" si="931"/>
        <v>2335.4317284187637</v>
      </c>
      <c r="P4967" s="113">
        <f t="shared" ca="1" si="932"/>
        <v>1</v>
      </c>
      <c r="Q4967" s="114">
        <f t="shared" ca="1" si="929"/>
        <v>198</v>
      </c>
    </row>
    <row r="4968" spans="5:17" x14ac:dyDescent="0.35">
      <c r="E4968">
        <f t="shared" si="933"/>
        <v>4941</v>
      </c>
      <c r="F4968" s="109">
        <f t="shared" ca="1" si="924"/>
        <v>1.5904737645342173</v>
      </c>
      <c r="G4968" s="110">
        <f t="shared" ca="1" si="934"/>
        <v>9931.256836330389</v>
      </c>
      <c r="H4968" s="92">
        <f t="shared" si="925"/>
        <v>4941</v>
      </c>
      <c r="I4968" s="109">
        <f t="shared" ca="1" si="926"/>
        <v>3.2543660038450413</v>
      </c>
      <c r="J4968" s="51">
        <f t="shared" ca="1" si="930"/>
        <v>11217.795687456837</v>
      </c>
      <c r="K4968" s="51">
        <f t="shared" ca="1" si="935"/>
        <v>11221.050053460682</v>
      </c>
      <c r="L4968" s="111">
        <f t="shared" ca="1" si="927"/>
        <v>59</v>
      </c>
      <c r="M4968" s="112">
        <f t="shared" ca="1" si="928"/>
        <v>1289.7932171302928</v>
      </c>
      <c r="N4968" s="106"/>
      <c r="O4968" s="109">
        <f t="shared" ca="1" si="931"/>
        <v>1935.9709122099989</v>
      </c>
      <c r="P4968" s="113">
        <f t="shared" ca="1" si="932"/>
        <v>1</v>
      </c>
      <c r="Q4968" s="114">
        <f t="shared" ca="1" si="929"/>
        <v>137</v>
      </c>
    </row>
    <row r="4969" spans="5:17" x14ac:dyDescent="0.35">
      <c r="E4969">
        <f t="shared" si="933"/>
        <v>4942</v>
      </c>
      <c r="F4969" s="109">
        <f t="shared" ca="1" si="924"/>
        <v>0.48817885286296614</v>
      </c>
      <c r="G4969" s="110">
        <f t="shared" ca="1" si="934"/>
        <v>9931.7450151832527</v>
      </c>
      <c r="H4969" s="92">
        <f t="shared" si="925"/>
        <v>4942</v>
      </c>
      <c r="I4969" s="109">
        <f t="shared" ca="1" si="926"/>
        <v>2.8597048978210911</v>
      </c>
      <c r="J4969" s="51">
        <f t="shared" ca="1" si="930"/>
        <v>11221.050053460682</v>
      </c>
      <c r="K4969" s="51">
        <f t="shared" ca="1" si="935"/>
        <v>11223.909758358503</v>
      </c>
      <c r="L4969" s="111">
        <f t="shared" ca="1" si="927"/>
        <v>58</v>
      </c>
      <c r="M4969" s="112">
        <f t="shared" ca="1" si="928"/>
        <v>1292.1647431752499</v>
      </c>
      <c r="N4969" s="106"/>
      <c r="O4969" s="109">
        <f t="shared" ca="1" si="931"/>
        <v>7147.3009920254954</v>
      </c>
      <c r="P4969" s="113">
        <f t="shared" ca="1" si="932"/>
        <v>1</v>
      </c>
      <c r="Q4969" s="114">
        <f t="shared" ca="1" si="929"/>
        <v>449</v>
      </c>
    </row>
    <row r="4970" spans="5:17" x14ac:dyDescent="0.35">
      <c r="E4970">
        <f t="shared" si="933"/>
        <v>4943</v>
      </c>
      <c r="F4970" s="109">
        <f t="shared" ca="1" si="924"/>
        <v>0.74993261908613473</v>
      </c>
      <c r="G4970" s="110">
        <f t="shared" ca="1" si="934"/>
        <v>9932.4949478023391</v>
      </c>
      <c r="H4970" s="92">
        <f t="shared" si="925"/>
        <v>4943</v>
      </c>
      <c r="I4970" s="109">
        <f t="shared" ca="1" si="926"/>
        <v>1.555638648359484</v>
      </c>
      <c r="J4970" s="51">
        <f t="shared" ca="1" si="930"/>
        <v>11223.909758358503</v>
      </c>
      <c r="K4970" s="51">
        <f t="shared" ca="1" si="935"/>
        <v>11225.465397006861</v>
      </c>
      <c r="L4970" s="111">
        <f t="shared" ca="1" si="927"/>
        <v>57</v>
      </c>
      <c r="M4970" s="112">
        <f t="shared" ca="1" si="928"/>
        <v>1292.9704492045221</v>
      </c>
      <c r="N4970" s="106"/>
      <c r="O4970" s="109">
        <f t="shared" ca="1" si="931"/>
        <v>2726.6477390394443</v>
      </c>
      <c r="P4970" s="113">
        <f t="shared" ca="1" si="932"/>
        <v>1</v>
      </c>
      <c r="Q4970" s="114">
        <f t="shared" ca="1" si="929"/>
        <v>229</v>
      </c>
    </row>
    <row r="4971" spans="5:17" x14ac:dyDescent="0.35">
      <c r="E4971">
        <f t="shared" si="933"/>
        <v>4944</v>
      </c>
      <c r="F4971" s="109">
        <f t="shared" ca="1" si="924"/>
        <v>1.3112241392426498</v>
      </c>
      <c r="G4971" s="110">
        <f t="shared" ca="1" si="934"/>
        <v>9933.8061719415819</v>
      </c>
      <c r="H4971" s="92">
        <f t="shared" si="925"/>
        <v>4944</v>
      </c>
      <c r="I4971" s="109">
        <f t="shared" ca="1" si="926"/>
        <v>2.1561970055784045</v>
      </c>
      <c r="J4971" s="51">
        <f t="shared" ca="1" si="930"/>
        <v>11225.465397006861</v>
      </c>
      <c r="K4971" s="51">
        <f t="shared" ca="1" si="935"/>
        <v>11227.62159401244</v>
      </c>
      <c r="L4971" s="111">
        <f t="shared" ca="1" si="927"/>
        <v>56</v>
      </c>
      <c r="M4971" s="112">
        <f t="shared" ca="1" si="928"/>
        <v>1293.8154220708584</v>
      </c>
      <c r="N4971" s="106"/>
      <c r="O4971" s="109">
        <f t="shared" ca="1" si="931"/>
        <v>2393.7872917154091</v>
      </c>
      <c r="P4971" s="113">
        <f t="shared" ca="1" si="932"/>
        <v>1</v>
      </c>
      <c r="Q4971" s="114">
        <f t="shared" ca="1" si="929"/>
        <v>202</v>
      </c>
    </row>
    <row r="4972" spans="5:17" x14ac:dyDescent="0.35">
      <c r="E4972">
        <f t="shared" si="933"/>
        <v>4945</v>
      </c>
      <c r="F4972" s="109">
        <f t="shared" ca="1" si="924"/>
        <v>3.7499332820197249</v>
      </c>
      <c r="G4972" s="110">
        <f t="shared" ca="1" si="934"/>
        <v>9937.5561052236008</v>
      </c>
      <c r="H4972" s="92">
        <f t="shared" si="925"/>
        <v>4945</v>
      </c>
      <c r="I4972" s="109">
        <f t="shared" ca="1" si="926"/>
        <v>0.79580729182280097</v>
      </c>
      <c r="J4972" s="51">
        <f t="shared" ca="1" si="930"/>
        <v>11227.62159401244</v>
      </c>
      <c r="K4972" s="51">
        <f t="shared" ca="1" si="935"/>
        <v>11228.417401304263</v>
      </c>
      <c r="L4972" s="111">
        <f t="shared" ca="1" si="927"/>
        <v>55</v>
      </c>
      <c r="M4972" s="112">
        <f t="shared" ca="1" si="928"/>
        <v>1290.8612960806622</v>
      </c>
      <c r="N4972" s="106"/>
      <c r="O4972" s="109">
        <f t="shared" ca="1" si="931"/>
        <v>5653.5276796465641</v>
      </c>
      <c r="P4972" s="113">
        <f t="shared" ca="1" si="932"/>
        <v>1</v>
      </c>
      <c r="Q4972" s="114">
        <f t="shared" ca="1" si="929"/>
        <v>333</v>
      </c>
    </row>
    <row r="4973" spans="5:17" x14ac:dyDescent="0.35">
      <c r="E4973">
        <f t="shared" si="933"/>
        <v>4946</v>
      </c>
      <c r="F4973" s="109">
        <f t="shared" ca="1" si="924"/>
        <v>4.2176624196605781</v>
      </c>
      <c r="G4973" s="110">
        <f t="shared" ca="1" si="934"/>
        <v>9941.7737676432607</v>
      </c>
      <c r="H4973" s="92">
        <f t="shared" si="925"/>
        <v>4946</v>
      </c>
      <c r="I4973" s="109">
        <f t="shared" ca="1" si="926"/>
        <v>2.0198022367632067</v>
      </c>
      <c r="J4973" s="51">
        <f t="shared" ca="1" si="930"/>
        <v>11228.417401304263</v>
      </c>
      <c r="K4973" s="51">
        <f t="shared" ca="1" si="935"/>
        <v>11230.437203541027</v>
      </c>
      <c r="L4973" s="111">
        <f t="shared" ca="1" si="927"/>
        <v>54</v>
      </c>
      <c r="M4973" s="112">
        <f t="shared" ca="1" si="928"/>
        <v>1288.6634358977662</v>
      </c>
      <c r="N4973" s="106"/>
      <c r="O4973" s="109">
        <f t="shared" ca="1" si="931"/>
        <v>818.5055288333067</v>
      </c>
      <c r="P4973" s="113">
        <f t="shared" ca="1" si="932"/>
        <v>1</v>
      </c>
      <c r="Q4973" s="114">
        <f t="shared" ca="1" si="929"/>
        <v>53</v>
      </c>
    </row>
    <row r="4974" spans="5:17" x14ac:dyDescent="0.35">
      <c r="E4974">
        <f t="shared" si="933"/>
        <v>4947</v>
      </c>
      <c r="F4974" s="109">
        <f t="shared" ca="1" si="924"/>
        <v>1.1065154083619779</v>
      </c>
      <c r="G4974" s="110">
        <f t="shared" ca="1" si="934"/>
        <v>9942.8802830516233</v>
      </c>
      <c r="H4974" s="92">
        <f t="shared" si="925"/>
        <v>4947</v>
      </c>
      <c r="I4974" s="109">
        <f t="shared" ca="1" si="926"/>
        <v>2.3602407568091803</v>
      </c>
      <c r="J4974" s="51">
        <f t="shared" ca="1" si="930"/>
        <v>11230.437203541027</v>
      </c>
      <c r="K4974" s="51">
        <f t="shared" ca="1" si="935"/>
        <v>11232.797444297836</v>
      </c>
      <c r="L4974" s="111">
        <f t="shared" ca="1" si="927"/>
        <v>53</v>
      </c>
      <c r="M4974" s="112">
        <f t="shared" ca="1" si="928"/>
        <v>1289.9171612462123</v>
      </c>
      <c r="N4974" s="106"/>
      <c r="O4974" s="109">
        <f t="shared" ca="1" si="931"/>
        <v>3691.3834073345602</v>
      </c>
      <c r="P4974" s="113">
        <f t="shared" ca="1" si="932"/>
        <v>1</v>
      </c>
      <c r="Q4974" s="114">
        <f t="shared" ca="1" si="929"/>
        <v>276</v>
      </c>
    </row>
    <row r="4975" spans="5:17" x14ac:dyDescent="0.35">
      <c r="E4975">
        <f t="shared" si="933"/>
        <v>4948</v>
      </c>
      <c r="F4975" s="109">
        <f t="shared" ca="1" si="924"/>
        <v>0.20965863919440375</v>
      </c>
      <c r="G4975" s="110">
        <f t="shared" ca="1" si="934"/>
        <v>9943.0899416908178</v>
      </c>
      <c r="H4975" s="92">
        <f t="shared" si="925"/>
        <v>4948</v>
      </c>
      <c r="I4975" s="109">
        <f t="shared" ca="1" si="926"/>
        <v>6.2761944430118364</v>
      </c>
      <c r="J4975" s="51">
        <f t="shared" ca="1" si="930"/>
        <v>11232.797444297836</v>
      </c>
      <c r="K4975" s="51">
        <f t="shared" ca="1" si="935"/>
        <v>11239.073638740847</v>
      </c>
      <c r="L4975" s="111">
        <f t="shared" ca="1" si="927"/>
        <v>52</v>
      </c>
      <c r="M4975" s="112">
        <f t="shared" ca="1" si="928"/>
        <v>1295.9836970500291</v>
      </c>
      <c r="N4975" s="106"/>
      <c r="O4975" s="109">
        <f t="shared" ca="1" si="931"/>
        <v>11077.82423600627</v>
      </c>
      <c r="P4975" s="113">
        <f t="shared" ca="1" si="932"/>
        <v>1</v>
      </c>
      <c r="Q4975" s="114">
        <f t="shared" ca="1" si="929"/>
        <v>111</v>
      </c>
    </row>
    <row r="4976" spans="5:17" x14ac:dyDescent="0.35">
      <c r="E4976">
        <f t="shared" si="933"/>
        <v>4949</v>
      </c>
      <c r="F4976" s="109">
        <f t="shared" ca="1" si="924"/>
        <v>1.1258791189980955</v>
      </c>
      <c r="G4976" s="110">
        <f t="shared" ca="1" si="934"/>
        <v>9944.2158208098153</v>
      </c>
      <c r="H4976" s="92">
        <f t="shared" si="925"/>
        <v>4949</v>
      </c>
      <c r="I4976" s="109">
        <f t="shared" ca="1" si="926"/>
        <v>0.49203180845576233</v>
      </c>
      <c r="J4976" s="51">
        <f t="shared" ca="1" si="930"/>
        <v>11239.073638740847</v>
      </c>
      <c r="K4976" s="51">
        <f t="shared" ca="1" si="935"/>
        <v>11239.565670549302</v>
      </c>
      <c r="L4976" s="111">
        <f t="shared" ca="1" si="927"/>
        <v>51</v>
      </c>
      <c r="M4976" s="112">
        <f t="shared" ca="1" si="928"/>
        <v>1295.3498497394867</v>
      </c>
      <c r="N4976" s="106"/>
      <c r="O4976" s="109">
        <f t="shared" ca="1" si="931"/>
        <v>4626.9571803910103</v>
      </c>
      <c r="P4976" s="113">
        <f t="shared" ca="1" si="932"/>
        <v>1</v>
      </c>
      <c r="Q4976" s="114">
        <f t="shared" ca="1" si="929"/>
        <v>337</v>
      </c>
    </row>
    <row r="4977" spans="5:17" x14ac:dyDescent="0.35">
      <c r="E4977">
        <f t="shared" si="933"/>
        <v>4950</v>
      </c>
      <c r="F4977" s="109">
        <f t="shared" ca="1" si="924"/>
        <v>1.2689857382076994</v>
      </c>
      <c r="G4977" s="110">
        <f t="shared" ca="1" si="934"/>
        <v>9945.4848065480237</v>
      </c>
      <c r="H4977" s="92">
        <f t="shared" si="925"/>
        <v>4950</v>
      </c>
      <c r="I4977" s="109">
        <f t="shared" ca="1" si="926"/>
        <v>1.8538586456715451</v>
      </c>
      <c r="J4977" s="51">
        <f t="shared" ca="1" si="930"/>
        <v>11239.565670549302</v>
      </c>
      <c r="K4977" s="51">
        <f t="shared" ca="1" si="935"/>
        <v>11241.419529194973</v>
      </c>
      <c r="L4977" s="111">
        <f t="shared" ca="1" si="927"/>
        <v>50</v>
      </c>
      <c r="M4977" s="112">
        <f t="shared" ca="1" si="928"/>
        <v>1295.934722646949</v>
      </c>
      <c r="N4977" s="106"/>
      <c r="O4977" s="109">
        <f t="shared" ca="1" si="931"/>
        <v>2433.6569791284883</v>
      </c>
      <c r="P4977" s="113">
        <f t="shared" ca="1" si="932"/>
        <v>1</v>
      </c>
      <c r="Q4977" s="114">
        <f t="shared" ca="1" si="929"/>
        <v>206</v>
      </c>
    </row>
    <row r="4978" spans="5:17" x14ac:dyDescent="0.35">
      <c r="E4978">
        <f t="shared" si="933"/>
        <v>4951</v>
      </c>
      <c r="F4978" s="109">
        <f t="shared" ca="1" si="924"/>
        <v>0.68437334165655495</v>
      </c>
      <c r="G4978" s="110">
        <f t="shared" ca="1" si="934"/>
        <v>9946.1691798896809</v>
      </c>
      <c r="H4978" s="92">
        <f t="shared" si="925"/>
        <v>4951</v>
      </c>
      <c r="I4978" s="109">
        <f t="shared" ca="1" si="926"/>
        <v>8.8926954739236681</v>
      </c>
      <c r="J4978" s="51">
        <f t="shared" ca="1" si="930"/>
        <v>11241.419529194973</v>
      </c>
      <c r="K4978" s="51">
        <f t="shared" ca="1" si="935"/>
        <v>11250.312224668896</v>
      </c>
      <c r="L4978" s="111">
        <f t="shared" ca="1" si="927"/>
        <v>49</v>
      </c>
      <c r="M4978" s="112">
        <f t="shared" ca="1" si="928"/>
        <v>1304.1430447792154</v>
      </c>
      <c r="N4978" s="106"/>
      <c r="O4978" s="109">
        <f t="shared" ca="1" si="931"/>
        <v>7878.8024570859761</v>
      </c>
      <c r="P4978" s="113">
        <f t="shared" ca="1" si="932"/>
        <v>1</v>
      </c>
      <c r="Q4978" s="114">
        <f t="shared" ca="1" si="929"/>
        <v>500</v>
      </c>
    </row>
    <row r="4979" spans="5:17" x14ac:dyDescent="0.35">
      <c r="E4979">
        <f t="shared" si="933"/>
        <v>4952</v>
      </c>
      <c r="F4979" s="109">
        <f t="shared" ca="1" si="924"/>
        <v>2.0761964170357473E-3</v>
      </c>
      <c r="G4979" s="110">
        <f t="shared" ca="1" si="934"/>
        <v>9946.1712560860979</v>
      </c>
      <c r="H4979" s="92">
        <f t="shared" si="925"/>
        <v>4952</v>
      </c>
      <c r="I4979" s="109">
        <f t="shared" ca="1" si="926"/>
        <v>0.19456034282162427</v>
      </c>
      <c r="J4979" s="51">
        <f t="shared" ca="1" si="930"/>
        <v>11250.312224668896</v>
      </c>
      <c r="K4979" s="51">
        <f t="shared" ca="1" si="935"/>
        <v>11250.506785011718</v>
      </c>
      <c r="L4979" s="111">
        <f t="shared" ca="1" si="927"/>
        <v>48</v>
      </c>
      <c r="M4979" s="112">
        <f t="shared" ca="1" si="928"/>
        <v>1304.3355289256197</v>
      </c>
      <c r="N4979" s="106"/>
      <c r="O4979" s="109">
        <f t="shared" ca="1" si="931"/>
        <v>7501.9753815227559</v>
      </c>
      <c r="P4979" s="113">
        <f t="shared" ca="1" si="932"/>
        <v>1</v>
      </c>
      <c r="Q4979" s="114">
        <f t="shared" ca="1" si="929"/>
        <v>465</v>
      </c>
    </row>
    <row r="4980" spans="5:17" x14ac:dyDescent="0.35">
      <c r="E4980">
        <f t="shared" si="933"/>
        <v>4953</v>
      </c>
      <c r="F4980" s="109">
        <f t="shared" ca="1" si="924"/>
        <v>2.881383015465957</v>
      </c>
      <c r="G4980" s="110">
        <f t="shared" ca="1" si="934"/>
        <v>9949.0526391015646</v>
      </c>
      <c r="H4980" s="92">
        <f t="shared" si="925"/>
        <v>4953</v>
      </c>
      <c r="I4980" s="109">
        <f t="shared" ca="1" si="926"/>
        <v>1.0616904218183587</v>
      </c>
      <c r="J4980" s="51">
        <f t="shared" ca="1" si="930"/>
        <v>11250.506785011718</v>
      </c>
      <c r="K4980" s="51">
        <f t="shared" ca="1" si="935"/>
        <v>11251.568475433536</v>
      </c>
      <c r="L4980" s="111">
        <f t="shared" ca="1" si="927"/>
        <v>47</v>
      </c>
      <c r="M4980" s="112">
        <f t="shared" ca="1" si="928"/>
        <v>1302.5158363319715</v>
      </c>
      <c r="N4980" s="106"/>
      <c r="O4980" s="109">
        <f t="shared" ca="1" si="931"/>
        <v>10838.842553122926</v>
      </c>
      <c r="P4980" s="113">
        <f t="shared" ca="1" si="932"/>
        <v>1</v>
      </c>
      <c r="Q4980" s="114">
        <f t="shared" ca="1" si="929"/>
        <v>218</v>
      </c>
    </row>
    <row r="4981" spans="5:17" x14ac:dyDescent="0.35">
      <c r="E4981">
        <f t="shared" si="933"/>
        <v>4954</v>
      </c>
      <c r="F4981" s="109">
        <f t="shared" ca="1" si="924"/>
        <v>0.62132865274338345</v>
      </c>
      <c r="G4981" s="110">
        <f t="shared" ca="1" si="934"/>
        <v>9949.6739677543083</v>
      </c>
      <c r="H4981" s="92">
        <f t="shared" si="925"/>
        <v>4954</v>
      </c>
      <c r="I4981" s="109">
        <f t="shared" ca="1" si="926"/>
        <v>2.2321862255208753</v>
      </c>
      <c r="J4981" s="51">
        <f t="shared" ca="1" si="930"/>
        <v>11251.568475433536</v>
      </c>
      <c r="K4981" s="51">
        <f t="shared" ca="1" si="935"/>
        <v>11253.800661659057</v>
      </c>
      <c r="L4981" s="111">
        <f t="shared" ca="1" si="927"/>
        <v>46</v>
      </c>
      <c r="M4981" s="112">
        <f t="shared" ca="1" si="928"/>
        <v>1304.1266939047491</v>
      </c>
      <c r="N4981" s="106"/>
      <c r="O4981" s="109">
        <f t="shared" ca="1" si="931"/>
        <v>1037.8802354530283</v>
      </c>
      <c r="P4981" s="113">
        <f t="shared" ca="1" si="932"/>
        <v>1</v>
      </c>
      <c r="Q4981" s="114">
        <f t="shared" ca="1" si="929"/>
        <v>88</v>
      </c>
    </row>
    <row r="4982" spans="5:17" x14ac:dyDescent="0.35">
      <c r="E4982">
        <f t="shared" si="933"/>
        <v>4955</v>
      </c>
      <c r="F4982" s="109">
        <f t="shared" ca="1" si="924"/>
        <v>2.8080883602086728</v>
      </c>
      <c r="G4982" s="110">
        <f t="shared" ca="1" si="934"/>
        <v>9952.482056114517</v>
      </c>
      <c r="H4982" s="92">
        <f t="shared" si="925"/>
        <v>4955</v>
      </c>
      <c r="I4982" s="109">
        <f t="shared" ca="1" si="926"/>
        <v>4.5683546732033671</v>
      </c>
      <c r="J4982" s="51">
        <f t="shared" ca="1" si="930"/>
        <v>11253.800661659057</v>
      </c>
      <c r="K4982" s="51">
        <f t="shared" ca="1" si="935"/>
        <v>11258.369016332261</v>
      </c>
      <c r="L4982" s="111">
        <f t="shared" ca="1" si="927"/>
        <v>45</v>
      </c>
      <c r="M4982" s="112">
        <f t="shared" ca="1" si="928"/>
        <v>1305.8869602177438</v>
      </c>
      <c r="N4982" s="106"/>
      <c r="O4982" s="109">
        <f t="shared" ca="1" si="931"/>
        <v>3653.5170243468492</v>
      </c>
      <c r="P4982" s="113">
        <f t="shared" ca="1" si="932"/>
        <v>1</v>
      </c>
      <c r="Q4982" s="114">
        <f t="shared" ca="1" si="929"/>
        <v>279</v>
      </c>
    </row>
    <row r="4983" spans="5:17" x14ac:dyDescent="0.35">
      <c r="E4983">
        <f t="shared" si="933"/>
        <v>4956</v>
      </c>
      <c r="F4983" s="109">
        <f t="shared" ca="1" si="924"/>
        <v>2.9755753948430517</v>
      </c>
      <c r="G4983" s="110">
        <f t="shared" ca="1" si="934"/>
        <v>9955.45763150936</v>
      </c>
      <c r="H4983" s="92">
        <f t="shared" si="925"/>
        <v>4956</v>
      </c>
      <c r="I4983" s="109">
        <f t="shared" ca="1" si="926"/>
        <v>2.9091154429827597</v>
      </c>
      <c r="J4983" s="51">
        <f t="shared" ca="1" si="930"/>
        <v>11258.369016332261</v>
      </c>
      <c r="K4983" s="51">
        <f t="shared" ca="1" si="935"/>
        <v>11261.278131775243</v>
      </c>
      <c r="L4983" s="111">
        <f t="shared" ca="1" si="927"/>
        <v>44</v>
      </c>
      <c r="M4983" s="112">
        <f t="shared" ca="1" si="928"/>
        <v>1305.8205002658833</v>
      </c>
      <c r="N4983" s="106"/>
      <c r="O4983" s="109">
        <f t="shared" ca="1" si="931"/>
        <v>7849.0908624907588</v>
      </c>
      <c r="P4983" s="113">
        <f t="shared" ca="1" si="932"/>
        <v>1</v>
      </c>
      <c r="Q4983" s="114">
        <f t="shared" ca="1" si="929"/>
        <v>502</v>
      </c>
    </row>
    <row r="4984" spans="5:17" x14ac:dyDescent="0.35">
      <c r="E4984">
        <f t="shared" si="933"/>
        <v>4957</v>
      </c>
      <c r="F4984" s="109">
        <f t="shared" ca="1" si="924"/>
        <v>0.88801896045622086</v>
      </c>
      <c r="G4984" s="110">
        <f t="shared" ca="1" si="934"/>
        <v>9956.345650469817</v>
      </c>
      <c r="H4984" s="92">
        <f t="shared" si="925"/>
        <v>4957</v>
      </c>
      <c r="I4984" s="109">
        <f t="shared" ca="1" si="926"/>
        <v>0.47580147950251744</v>
      </c>
      <c r="J4984" s="51">
        <f t="shared" ca="1" si="930"/>
        <v>11261.278131775243</v>
      </c>
      <c r="K4984" s="51">
        <f t="shared" ca="1" si="935"/>
        <v>11261.753933254746</v>
      </c>
      <c r="L4984" s="111">
        <f t="shared" ca="1" si="927"/>
        <v>43</v>
      </c>
      <c r="M4984" s="112">
        <f t="shared" ca="1" si="928"/>
        <v>1305.4082827849288</v>
      </c>
      <c r="N4984" s="106"/>
      <c r="O4984" s="109">
        <f t="shared" ca="1" si="931"/>
        <v>1822.9326549722714</v>
      </c>
      <c r="P4984" s="113">
        <f t="shared" ca="1" si="932"/>
        <v>1</v>
      </c>
      <c r="Q4984" s="114">
        <f t="shared" ca="1" si="929"/>
        <v>128</v>
      </c>
    </row>
    <row r="4985" spans="5:17" x14ac:dyDescent="0.35">
      <c r="E4985">
        <f t="shared" si="933"/>
        <v>4958</v>
      </c>
      <c r="F4985" s="109">
        <f t="shared" ca="1" si="924"/>
        <v>2.637351682961905</v>
      </c>
      <c r="G4985" s="110">
        <f t="shared" ca="1" si="934"/>
        <v>9958.9830021527796</v>
      </c>
      <c r="H4985" s="92">
        <f t="shared" si="925"/>
        <v>4958</v>
      </c>
      <c r="I4985" s="109">
        <f t="shared" ca="1" si="926"/>
        <v>4.1740597404179614</v>
      </c>
      <c r="J4985" s="51">
        <f t="shared" ca="1" si="930"/>
        <v>11261.753933254746</v>
      </c>
      <c r="K4985" s="51">
        <f t="shared" ca="1" si="935"/>
        <v>11265.927992995164</v>
      </c>
      <c r="L4985" s="111">
        <f t="shared" ca="1" si="927"/>
        <v>42</v>
      </c>
      <c r="M4985" s="112">
        <f t="shared" ca="1" si="928"/>
        <v>1306.9449908423849</v>
      </c>
      <c r="N4985" s="106"/>
      <c r="O4985" s="109">
        <f t="shared" ca="1" si="931"/>
        <v>6339.386065016577</v>
      </c>
      <c r="P4985" s="113">
        <f t="shared" ca="1" si="932"/>
        <v>1</v>
      </c>
      <c r="Q4985" s="114">
        <f t="shared" ca="1" si="929"/>
        <v>387</v>
      </c>
    </row>
    <row r="4986" spans="5:17" x14ac:dyDescent="0.35">
      <c r="E4986">
        <f t="shared" si="933"/>
        <v>4959</v>
      </c>
      <c r="F4986" s="109">
        <f t="shared" ca="1" si="924"/>
        <v>0.61196883047253392</v>
      </c>
      <c r="G4986" s="110">
        <f t="shared" ca="1" si="934"/>
        <v>9959.594970983253</v>
      </c>
      <c r="H4986" s="92">
        <f t="shared" si="925"/>
        <v>4959</v>
      </c>
      <c r="I4986" s="109">
        <f t="shared" ca="1" si="926"/>
        <v>0.93489487406661886</v>
      </c>
      <c r="J4986" s="51">
        <f t="shared" ca="1" si="930"/>
        <v>11265.927992995164</v>
      </c>
      <c r="K4986" s="51">
        <f t="shared" ca="1" si="935"/>
        <v>11266.862887869231</v>
      </c>
      <c r="L4986" s="111">
        <f t="shared" ca="1" si="927"/>
        <v>41</v>
      </c>
      <c r="M4986" s="112">
        <f t="shared" ca="1" si="928"/>
        <v>1307.2679168859777</v>
      </c>
      <c r="N4986" s="106"/>
      <c r="O4986" s="109">
        <f t="shared" ca="1" si="931"/>
        <v>4705.2967448187392</v>
      </c>
      <c r="P4986" s="113">
        <f t="shared" ca="1" si="932"/>
        <v>1</v>
      </c>
      <c r="Q4986" s="114">
        <f t="shared" ca="1" si="929"/>
        <v>334</v>
      </c>
    </row>
    <row r="4987" spans="5:17" x14ac:dyDescent="0.35">
      <c r="E4987">
        <f t="shared" si="933"/>
        <v>4960</v>
      </c>
      <c r="F4987" s="109">
        <f t="shared" ca="1" si="924"/>
        <v>0.6326040207891459</v>
      </c>
      <c r="G4987" s="110">
        <f t="shared" ca="1" si="934"/>
        <v>9960.2275750040426</v>
      </c>
      <c r="H4987" s="92">
        <f t="shared" si="925"/>
        <v>4960</v>
      </c>
      <c r="I4987" s="109">
        <f t="shared" ca="1" si="926"/>
        <v>1.6180872836062168</v>
      </c>
      <c r="J4987" s="51">
        <f t="shared" ca="1" si="930"/>
        <v>11266.862887869231</v>
      </c>
      <c r="K4987" s="51">
        <f t="shared" ca="1" si="935"/>
        <v>11268.480975152837</v>
      </c>
      <c r="L4987" s="111">
        <f t="shared" ca="1" si="927"/>
        <v>40</v>
      </c>
      <c r="M4987" s="112">
        <f t="shared" ca="1" si="928"/>
        <v>1308.2534001487948</v>
      </c>
      <c r="N4987" s="106"/>
      <c r="O4987" s="109">
        <f t="shared" ca="1" si="931"/>
        <v>1517.6245275926965</v>
      </c>
      <c r="P4987" s="113">
        <f t="shared" ca="1" si="932"/>
        <v>1</v>
      </c>
      <c r="Q4987" s="114">
        <f t="shared" ca="1" si="929"/>
        <v>112</v>
      </c>
    </row>
    <row r="4988" spans="5:17" x14ac:dyDescent="0.35">
      <c r="E4988">
        <f t="shared" si="933"/>
        <v>4961</v>
      </c>
      <c r="F4988" s="109">
        <f t="shared" ca="1" si="924"/>
        <v>3.5474232156155217</v>
      </c>
      <c r="G4988" s="110">
        <f t="shared" ca="1" si="934"/>
        <v>9963.7749982196583</v>
      </c>
      <c r="H4988" s="92">
        <f t="shared" si="925"/>
        <v>4961</v>
      </c>
      <c r="I4988" s="109">
        <f t="shared" ca="1" si="926"/>
        <v>1.0869796566979439</v>
      </c>
      <c r="J4988" s="51">
        <f t="shared" ca="1" si="930"/>
        <v>11268.480975152837</v>
      </c>
      <c r="K4988" s="51">
        <f t="shared" ca="1" si="935"/>
        <v>11269.567954809536</v>
      </c>
      <c r="L4988" s="111">
        <f t="shared" ca="1" si="927"/>
        <v>39</v>
      </c>
      <c r="M4988" s="112">
        <f t="shared" ca="1" si="928"/>
        <v>1305.7929565898776</v>
      </c>
      <c r="N4988" s="106"/>
      <c r="O4988" s="109">
        <f t="shared" ca="1" si="931"/>
        <v>2557.504945964226</v>
      </c>
      <c r="P4988" s="113">
        <f t="shared" ca="1" si="932"/>
        <v>1</v>
      </c>
      <c r="Q4988" s="114">
        <f t="shared" ca="1" si="929"/>
        <v>208</v>
      </c>
    </row>
    <row r="4989" spans="5:17" x14ac:dyDescent="0.35">
      <c r="E4989">
        <f t="shared" si="933"/>
        <v>4962</v>
      </c>
      <c r="F4989" s="109">
        <f t="shared" ca="1" si="924"/>
        <v>0.16607147683506404</v>
      </c>
      <c r="G4989" s="110">
        <f t="shared" ca="1" si="934"/>
        <v>9963.9410696964933</v>
      </c>
      <c r="H4989" s="92">
        <f t="shared" si="925"/>
        <v>4962</v>
      </c>
      <c r="I4989" s="109">
        <f t="shared" ca="1" si="926"/>
        <v>3.7679867764920676</v>
      </c>
      <c r="J4989" s="51">
        <f t="shared" ca="1" si="930"/>
        <v>11269.567954809536</v>
      </c>
      <c r="K4989" s="51">
        <f t="shared" ca="1" si="935"/>
        <v>11273.335941586029</v>
      </c>
      <c r="L4989" s="111">
        <f t="shared" ca="1" si="927"/>
        <v>38</v>
      </c>
      <c r="M4989" s="112">
        <f t="shared" ca="1" si="928"/>
        <v>1309.3948718895354</v>
      </c>
      <c r="N4989" s="106"/>
      <c r="O4989" s="109">
        <f t="shared" ca="1" si="931"/>
        <v>8311.4178518018507</v>
      </c>
      <c r="P4989" s="113">
        <f t="shared" ca="1" si="932"/>
        <v>1</v>
      </c>
      <c r="Q4989" s="114">
        <f t="shared" ca="1" si="929"/>
        <v>534</v>
      </c>
    </row>
    <row r="4990" spans="5:17" x14ac:dyDescent="0.35">
      <c r="E4990">
        <f t="shared" si="933"/>
        <v>4963</v>
      </c>
      <c r="F4990" s="109">
        <f t="shared" ca="1" si="924"/>
        <v>0.9256802187479376</v>
      </c>
      <c r="G4990" s="110">
        <f t="shared" ca="1" si="934"/>
        <v>9964.8667499152416</v>
      </c>
      <c r="H4990" s="92">
        <f t="shared" si="925"/>
        <v>4963</v>
      </c>
      <c r="I4990" s="109">
        <f t="shared" ca="1" si="926"/>
        <v>6.6917254033340132</v>
      </c>
      <c r="J4990" s="51">
        <f t="shared" ca="1" si="930"/>
        <v>11273.335941586029</v>
      </c>
      <c r="K4990" s="51">
        <f t="shared" ca="1" si="935"/>
        <v>11280.027666989363</v>
      </c>
      <c r="L4990" s="111">
        <f t="shared" ca="1" si="927"/>
        <v>37</v>
      </c>
      <c r="M4990" s="112">
        <f t="shared" ca="1" si="928"/>
        <v>1315.1609170741212</v>
      </c>
      <c r="N4990" s="106"/>
      <c r="O4990" s="109">
        <f t="shared" ca="1" si="931"/>
        <v>7615.4588588879133</v>
      </c>
      <c r="P4990" s="113">
        <f t="shared" ca="1" si="932"/>
        <v>1</v>
      </c>
      <c r="Q4990" s="114">
        <f t="shared" ca="1" si="929"/>
        <v>494</v>
      </c>
    </row>
    <row r="4991" spans="5:17" x14ac:dyDescent="0.35">
      <c r="E4991">
        <f t="shared" si="933"/>
        <v>4964</v>
      </c>
      <c r="F4991" s="109">
        <f t="shared" ca="1" si="924"/>
        <v>0.10304877749552908</v>
      </c>
      <c r="G4991" s="110">
        <f t="shared" ca="1" si="934"/>
        <v>9964.9697986927367</v>
      </c>
      <c r="H4991" s="92">
        <f t="shared" si="925"/>
        <v>4964</v>
      </c>
      <c r="I4991" s="109">
        <f t="shared" ca="1" si="926"/>
        <v>2.443427764300758</v>
      </c>
      <c r="J4991" s="51">
        <f t="shared" ca="1" si="930"/>
        <v>11280.027666989363</v>
      </c>
      <c r="K4991" s="51">
        <f t="shared" ca="1" si="935"/>
        <v>11282.471094753664</v>
      </c>
      <c r="L4991" s="111">
        <f t="shared" ca="1" si="927"/>
        <v>36</v>
      </c>
      <c r="M4991" s="112">
        <f t="shared" ca="1" si="928"/>
        <v>1317.5012960609274</v>
      </c>
      <c r="N4991" s="106"/>
      <c r="O4991" s="109">
        <f t="shared" ca="1" si="931"/>
        <v>318.53879220575823</v>
      </c>
      <c r="P4991" s="113">
        <f t="shared" ca="1" si="932"/>
        <v>1</v>
      </c>
      <c r="Q4991" s="114">
        <f t="shared" ca="1" si="929"/>
        <v>4</v>
      </c>
    </row>
    <row r="4992" spans="5:17" x14ac:dyDescent="0.35">
      <c r="E4992">
        <f t="shared" si="933"/>
        <v>4965</v>
      </c>
      <c r="F4992" s="109">
        <f t="shared" ca="1" si="924"/>
        <v>7.3647047395654877</v>
      </c>
      <c r="G4992" s="110">
        <f t="shared" ca="1" si="934"/>
        <v>9972.3345034323029</v>
      </c>
      <c r="H4992" s="92">
        <f t="shared" si="925"/>
        <v>4965</v>
      </c>
      <c r="I4992" s="109">
        <f t="shared" ca="1" si="926"/>
        <v>6.506273068017264</v>
      </c>
      <c r="J4992" s="51">
        <f t="shared" ca="1" si="930"/>
        <v>11282.471094753664</v>
      </c>
      <c r="K4992" s="51">
        <f t="shared" ca="1" si="935"/>
        <v>11288.977367821681</v>
      </c>
      <c r="L4992" s="111">
        <f t="shared" ca="1" si="927"/>
        <v>35</v>
      </c>
      <c r="M4992" s="112">
        <f t="shared" ca="1" si="928"/>
        <v>1316.6428643893778</v>
      </c>
      <c r="N4992" s="106"/>
      <c r="O4992" s="109">
        <f t="shared" ca="1" si="931"/>
        <v>6452.2419616671941</v>
      </c>
      <c r="P4992" s="113">
        <f t="shared" ca="1" si="932"/>
        <v>1</v>
      </c>
      <c r="Q4992" s="114">
        <f t="shared" ca="1" si="929"/>
        <v>376</v>
      </c>
    </row>
    <row r="4993" spans="5:17" x14ac:dyDescent="0.35">
      <c r="E4993">
        <f t="shared" si="933"/>
        <v>4966</v>
      </c>
      <c r="F4993" s="109">
        <f t="shared" ca="1" si="924"/>
        <v>0.51589602018650016</v>
      </c>
      <c r="G4993" s="110">
        <f t="shared" ca="1" si="934"/>
        <v>9972.850399452489</v>
      </c>
      <c r="H4993" s="92">
        <f t="shared" si="925"/>
        <v>4966</v>
      </c>
      <c r="I4993" s="109">
        <f t="shared" ca="1" si="926"/>
        <v>5.4872364431320415</v>
      </c>
      <c r="J4993" s="51">
        <f t="shared" ca="1" si="930"/>
        <v>11288.977367821681</v>
      </c>
      <c r="K4993" s="51">
        <f t="shared" ca="1" si="935"/>
        <v>11294.464604264813</v>
      </c>
      <c r="L4993" s="111">
        <f t="shared" ca="1" si="927"/>
        <v>34</v>
      </c>
      <c r="M4993" s="112">
        <f t="shared" ca="1" si="928"/>
        <v>1321.6142048123238</v>
      </c>
      <c r="N4993" s="106"/>
      <c r="O4993" s="109">
        <f t="shared" ca="1" si="931"/>
        <v>1271.2683945790197</v>
      </c>
      <c r="P4993" s="113">
        <f t="shared" ca="1" si="932"/>
        <v>1</v>
      </c>
      <c r="Q4993" s="114">
        <f t="shared" ca="1" si="929"/>
        <v>88</v>
      </c>
    </row>
    <row r="4994" spans="5:17" x14ac:dyDescent="0.35">
      <c r="E4994">
        <f t="shared" si="933"/>
        <v>4967</v>
      </c>
      <c r="F4994" s="109">
        <f t="shared" ca="1" si="924"/>
        <v>1.7012697704917035</v>
      </c>
      <c r="G4994" s="110">
        <f t="shared" ca="1" si="934"/>
        <v>9974.5516692229812</v>
      </c>
      <c r="H4994" s="92">
        <f t="shared" si="925"/>
        <v>4967</v>
      </c>
      <c r="I4994" s="109">
        <f t="shared" ca="1" si="926"/>
        <v>2.3781819767768364</v>
      </c>
      <c r="J4994" s="51">
        <f t="shared" ca="1" si="930"/>
        <v>11294.464604264813</v>
      </c>
      <c r="K4994" s="51">
        <f t="shared" ca="1" si="935"/>
        <v>11296.84278624159</v>
      </c>
      <c r="L4994" s="111">
        <f t="shared" ca="1" si="927"/>
        <v>33</v>
      </c>
      <c r="M4994" s="112">
        <f t="shared" ca="1" si="928"/>
        <v>1322.2911170186089</v>
      </c>
      <c r="N4994" s="106"/>
      <c r="O4994" s="109">
        <f t="shared" ca="1" si="931"/>
        <v>5748.1875489483427</v>
      </c>
      <c r="P4994" s="113">
        <f t="shared" ca="1" si="932"/>
        <v>1</v>
      </c>
      <c r="Q4994" s="114">
        <f t="shared" ca="1" si="929"/>
        <v>340</v>
      </c>
    </row>
    <row r="4995" spans="5:17" x14ac:dyDescent="0.35">
      <c r="E4995">
        <f t="shared" si="933"/>
        <v>4968</v>
      </c>
      <c r="F4995" s="109">
        <f t="shared" ca="1" si="924"/>
        <v>3.934982480886172</v>
      </c>
      <c r="G4995" s="110">
        <f t="shared" ca="1" si="934"/>
        <v>9978.4866517038681</v>
      </c>
      <c r="H4995" s="92">
        <f t="shared" si="925"/>
        <v>4968</v>
      </c>
      <c r="I4995" s="109">
        <f t="shared" ca="1" si="926"/>
        <v>2.3726758563078336</v>
      </c>
      <c r="J4995" s="51">
        <f t="shared" ca="1" si="930"/>
        <v>11296.84278624159</v>
      </c>
      <c r="K4995" s="51">
        <f t="shared" ca="1" si="935"/>
        <v>11299.215462097898</v>
      </c>
      <c r="L4995" s="111">
        <f t="shared" ca="1" si="927"/>
        <v>32</v>
      </c>
      <c r="M4995" s="112">
        <f t="shared" ca="1" si="928"/>
        <v>1320.72881039403</v>
      </c>
      <c r="N4995" s="106"/>
      <c r="O4995" s="109">
        <f t="shared" ca="1" si="931"/>
        <v>9316.4532216086845</v>
      </c>
      <c r="P4995" s="113">
        <f t="shared" ca="1" si="932"/>
        <v>1</v>
      </c>
      <c r="Q4995" s="114">
        <f t="shared" ca="1" si="929"/>
        <v>563</v>
      </c>
    </row>
    <row r="4996" spans="5:17" x14ac:dyDescent="0.35">
      <c r="E4996">
        <f t="shared" si="933"/>
        <v>4969</v>
      </c>
      <c r="F4996" s="109">
        <f t="shared" ca="1" si="924"/>
        <v>1.8725896033741103</v>
      </c>
      <c r="G4996" s="110">
        <f t="shared" ca="1" si="934"/>
        <v>9980.359241307242</v>
      </c>
      <c r="H4996" s="92">
        <f t="shared" si="925"/>
        <v>4969</v>
      </c>
      <c r="I4996" s="109">
        <f t="shared" ca="1" si="926"/>
        <v>3.9926419927537955</v>
      </c>
      <c r="J4996" s="51">
        <f t="shared" ca="1" si="930"/>
        <v>11299.215462097898</v>
      </c>
      <c r="K4996" s="51">
        <f t="shared" ca="1" si="935"/>
        <v>11303.208104090652</v>
      </c>
      <c r="L4996" s="111">
        <f t="shared" ca="1" si="927"/>
        <v>31</v>
      </c>
      <c r="M4996" s="112">
        <f t="shared" ca="1" si="928"/>
        <v>1322.8488627834104</v>
      </c>
      <c r="N4996" s="106"/>
      <c r="O4996" s="109">
        <f t="shared" ca="1" si="931"/>
        <v>5678.449098150124</v>
      </c>
      <c r="P4996" s="113">
        <f t="shared" ca="1" si="932"/>
        <v>1</v>
      </c>
      <c r="Q4996" s="114">
        <f t="shared" ca="1" si="929"/>
        <v>333</v>
      </c>
    </row>
    <row r="4997" spans="5:17" x14ac:dyDescent="0.35">
      <c r="E4997">
        <f t="shared" si="933"/>
        <v>4970</v>
      </c>
      <c r="F4997" s="109">
        <f t="shared" ca="1" si="924"/>
        <v>0.56089211292510299</v>
      </c>
      <c r="G4997" s="110">
        <f t="shared" ca="1" si="934"/>
        <v>9980.920133420168</v>
      </c>
      <c r="H4997" s="92">
        <f t="shared" si="925"/>
        <v>4970</v>
      </c>
      <c r="I4997" s="109">
        <f t="shared" ca="1" si="926"/>
        <v>7.3076356330915386</v>
      </c>
      <c r="J4997" s="51">
        <f t="shared" ca="1" si="930"/>
        <v>11303.208104090652</v>
      </c>
      <c r="K4997" s="51">
        <f t="shared" ca="1" si="935"/>
        <v>11310.515739723744</v>
      </c>
      <c r="L4997" s="111">
        <f t="shared" ca="1" si="927"/>
        <v>30</v>
      </c>
      <c r="M4997" s="112">
        <f t="shared" ca="1" si="928"/>
        <v>1329.5956063035756</v>
      </c>
      <c r="N4997" s="106"/>
      <c r="O4997" s="109">
        <f t="shared" ca="1" si="931"/>
        <v>2654.1120971744358</v>
      </c>
      <c r="P4997" s="113">
        <f t="shared" ca="1" si="932"/>
        <v>1</v>
      </c>
      <c r="Q4997" s="114">
        <f t="shared" ca="1" si="929"/>
        <v>228</v>
      </c>
    </row>
    <row r="4998" spans="5:17" x14ac:dyDescent="0.35">
      <c r="E4998">
        <f t="shared" si="933"/>
        <v>4971</v>
      </c>
      <c r="F4998" s="109">
        <f t="shared" ca="1" si="924"/>
        <v>1.0719550130538227</v>
      </c>
      <c r="G4998" s="110">
        <f t="shared" ca="1" si="934"/>
        <v>9981.9920884332223</v>
      </c>
      <c r="H4998" s="92">
        <f t="shared" si="925"/>
        <v>4971</v>
      </c>
      <c r="I4998" s="109">
        <f t="shared" ca="1" si="926"/>
        <v>1.7367506328983031</v>
      </c>
      <c r="J4998" s="51">
        <f t="shared" ca="1" si="930"/>
        <v>11310.515739723744</v>
      </c>
      <c r="K4998" s="51">
        <f t="shared" ca="1" si="935"/>
        <v>11312.252490356643</v>
      </c>
      <c r="L4998" s="111">
        <f t="shared" ca="1" si="927"/>
        <v>29</v>
      </c>
      <c r="M4998" s="112">
        <f t="shared" ca="1" si="928"/>
        <v>1330.2604019234204</v>
      </c>
      <c r="N4998" s="106"/>
      <c r="O4998" s="109">
        <f t="shared" ca="1" si="931"/>
        <v>5540.1497996948674</v>
      </c>
      <c r="P4998" s="113">
        <f t="shared" ca="1" si="932"/>
        <v>1</v>
      </c>
      <c r="Q4998" s="114">
        <f t="shared" ca="1" si="929"/>
        <v>320</v>
      </c>
    </row>
    <row r="4999" spans="5:17" x14ac:dyDescent="0.35">
      <c r="E4999">
        <f t="shared" si="933"/>
        <v>4972</v>
      </c>
      <c r="F4999" s="109">
        <f t="shared" ca="1" si="924"/>
        <v>0.52970497251753201</v>
      </c>
      <c r="G4999" s="110">
        <f t="shared" ca="1" si="934"/>
        <v>9982.52179340574</v>
      </c>
      <c r="H4999" s="92">
        <f t="shared" si="925"/>
        <v>4972</v>
      </c>
      <c r="I4999" s="109">
        <f t="shared" ca="1" si="926"/>
        <v>1.6511748330648548</v>
      </c>
      <c r="J4999" s="51">
        <f t="shared" ca="1" si="930"/>
        <v>11312.252490356643</v>
      </c>
      <c r="K4999" s="51">
        <f t="shared" ca="1" si="935"/>
        <v>11313.903665189708</v>
      </c>
      <c r="L4999" s="111">
        <f t="shared" ca="1" si="927"/>
        <v>28</v>
      </c>
      <c r="M4999" s="112">
        <f t="shared" ca="1" si="928"/>
        <v>1331.3818717839677</v>
      </c>
      <c r="N4999" s="106"/>
      <c r="O4999" s="109">
        <f t="shared" ca="1" si="931"/>
        <v>4593.4584961703713</v>
      </c>
      <c r="P4999" s="113">
        <f t="shared" ca="1" si="932"/>
        <v>1</v>
      </c>
      <c r="Q4999" s="114">
        <f t="shared" ca="1" si="929"/>
        <v>330</v>
      </c>
    </row>
    <row r="5000" spans="5:17" x14ac:dyDescent="0.35">
      <c r="E5000">
        <f t="shared" si="933"/>
        <v>4973</v>
      </c>
      <c r="F5000" s="109">
        <f t="shared" ca="1" si="924"/>
        <v>1.717162059304965</v>
      </c>
      <c r="G5000" s="110">
        <f t="shared" ca="1" si="934"/>
        <v>9984.2389554650454</v>
      </c>
      <c r="H5000" s="92">
        <f t="shared" si="925"/>
        <v>4973</v>
      </c>
      <c r="I5000" s="109">
        <f t="shared" ca="1" si="926"/>
        <v>2.1691951367007931</v>
      </c>
      <c r="J5000" s="51">
        <f t="shared" ca="1" si="930"/>
        <v>11313.903665189708</v>
      </c>
      <c r="K5000" s="51">
        <f t="shared" ca="1" si="935"/>
        <v>11316.072860326409</v>
      </c>
      <c r="L5000" s="111">
        <f t="shared" ca="1" si="927"/>
        <v>27</v>
      </c>
      <c r="M5000" s="112">
        <f t="shared" ca="1" si="928"/>
        <v>1331.8339048613634</v>
      </c>
      <c r="N5000" s="106"/>
      <c r="O5000" s="109">
        <f t="shared" ca="1" si="931"/>
        <v>8284.3474300198377</v>
      </c>
      <c r="P5000" s="113">
        <f t="shared" ca="1" si="932"/>
        <v>1</v>
      </c>
      <c r="Q5000" s="114">
        <f t="shared" ca="1" si="929"/>
        <v>534</v>
      </c>
    </row>
    <row r="5001" spans="5:17" x14ac:dyDescent="0.35">
      <c r="E5001">
        <f t="shared" si="933"/>
        <v>4974</v>
      </c>
      <c r="F5001" s="109">
        <f t="shared" ca="1" si="924"/>
        <v>0.27763495367270485</v>
      </c>
      <c r="G5001" s="110">
        <f t="shared" ca="1" si="934"/>
        <v>9984.5165904187179</v>
      </c>
      <c r="H5001" s="92">
        <f t="shared" si="925"/>
        <v>4974</v>
      </c>
      <c r="I5001" s="109">
        <f t="shared" ca="1" si="926"/>
        <v>1.8834388641660491</v>
      </c>
      <c r="J5001" s="51">
        <f t="shared" ca="1" si="930"/>
        <v>11316.072860326409</v>
      </c>
      <c r="K5001" s="51">
        <f t="shared" ca="1" si="935"/>
        <v>11317.956299190575</v>
      </c>
      <c r="L5001" s="111">
        <f t="shared" ca="1" si="927"/>
        <v>26</v>
      </c>
      <c r="M5001" s="112">
        <f t="shared" ca="1" si="928"/>
        <v>1333.4397087718571</v>
      </c>
      <c r="N5001" s="106"/>
      <c r="O5001" s="109">
        <f t="shared" ca="1" si="931"/>
        <v>7362.0248322396928</v>
      </c>
      <c r="P5001" s="113">
        <f t="shared" ca="1" si="932"/>
        <v>1</v>
      </c>
      <c r="Q5001" s="114">
        <f t="shared" ca="1" si="929"/>
        <v>449</v>
      </c>
    </row>
    <row r="5002" spans="5:17" x14ac:dyDescent="0.35">
      <c r="E5002">
        <f t="shared" si="933"/>
        <v>4975</v>
      </c>
      <c r="F5002" s="109">
        <f t="shared" ca="1" si="924"/>
        <v>0.89296290101372877</v>
      </c>
      <c r="G5002" s="110">
        <f t="shared" ca="1" si="934"/>
        <v>9985.4095533197324</v>
      </c>
      <c r="H5002" s="92">
        <f t="shared" si="925"/>
        <v>4975</v>
      </c>
      <c r="I5002" s="109">
        <f t="shared" ca="1" si="926"/>
        <v>3.7856084344811065</v>
      </c>
      <c r="J5002" s="51">
        <f t="shared" ca="1" si="930"/>
        <v>11317.956299190575</v>
      </c>
      <c r="K5002" s="51">
        <f t="shared" ca="1" si="935"/>
        <v>11321.741907625055</v>
      </c>
      <c r="L5002" s="111">
        <f t="shared" ca="1" si="927"/>
        <v>25</v>
      </c>
      <c r="M5002" s="112">
        <f t="shared" ca="1" si="928"/>
        <v>1336.332354305323</v>
      </c>
      <c r="N5002" s="106"/>
      <c r="O5002" s="109">
        <f t="shared" ca="1" si="931"/>
        <v>8258.5363974930751</v>
      </c>
      <c r="P5002" s="113">
        <f t="shared" ca="1" si="932"/>
        <v>1</v>
      </c>
      <c r="Q5002" s="114">
        <f t="shared" ca="1" si="929"/>
        <v>534</v>
      </c>
    </row>
    <row r="5003" spans="5:17" x14ac:dyDescent="0.35">
      <c r="E5003">
        <f t="shared" si="933"/>
        <v>4976</v>
      </c>
      <c r="F5003" s="109">
        <f t="shared" ca="1" si="924"/>
        <v>9.7764614187869039E-2</v>
      </c>
      <c r="G5003" s="110">
        <f t="shared" ca="1" si="934"/>
        <v>9985.5073179339197</v>
      </c>
      <c r="H5003" s="92">
        <f t="shared" si="925"/>
        <v>4976</v>
      </c>
      <c r="I5003" s="109">
        <f t="shared" ca="1" si="926"/>
        <v>7.6545974997304747</v>
      </c>
      <c r="J5003" s="51">
        <f t="shared" ca="1" si="930"/>
        <v>11321.741907625055</v>
      </c>
      <c r="K5003" s="51">
        <f t="shared" ca="1" si="935"/>
        <v>11329.396505124785</v>
      </c>
      <c r="L5003" s="111">
        <f t="shared" ca="1" si="927"/>
        <v>24</v>
      </c>
      <c r="M5003" s="112">
        <f t="shared" ca="1" si="928"/>
        <v>1343.8891871908654</v>
      </c>
      <c r="N5003" s="106"/>
      <c r="O5003" s="109">
        <f t="shared" ca="1" si="931"/>
        <v>6702.2504140747287</v>
      </c>
      <c r="P5003" s="113">
        <f t="shared" ca="1" si="932"/>
        <v>1</v>
      </c>
      <c r="Q5003" s="114">
        <f t="shared" ca="1" si="929"/>
        <v>414</v>
      </c>
    </row>
    <row r="5004" spans="5:17" x14ac:dyDescent="0.35">
      <c r="E5004">
        <f t="shared" si="933"/>
        <v>4977</v>
      </c>
      <c r="F5004" s="109">
        <f t="shared" ca="1" si="924"/>
        <v>2.5997791037309583</v>
      </c>
      <c r="G5004" s="110">
        <f t="shared" ca="1" si="934"/>
        <v>9988.1070970376513</v>
      </c>
      <c r="H5004" s="92">
        <f t="shared" si="925"/>
        <v>4977</v>
      </c>
      <c r="I5004" s="109">
        <f t="shared" ca="1" si="926"/>
        <v>1.3070436691702398</v>
      </c>
      <c r="J5004" s="51">
        <f t="shared" ca="1" si="930"/>
        <v>11329.396505124785</v>
      </c>
      <c r="K5004" s="51">
        <f t="shared" ca="1" si="935"/>
        <v>11330.703548793956</v>
      </c>
      <c r="L5004" s="111">
        <f t="shared" ca="1" si="927"/>
        <v>23</v>
      </c>
      <c r="M5004" s="112">
        <f t="shared" ca="1" si="928"/>
        <v>1342.5964517563043</v>
      </c>
      <c r="N5004" s="106"/>
      <c r="O5004" s="109">
        <f t="shared" ca="1" si="931"/>
        <v>1235.8253872711336</v>
      </c>
      <c r="P5004" s="113">
        <f t="shared" ca="1" si="932"/>
        <v>1</v>
      </c>
      <c r="Q5004" s="114">
        <f t="shared" ca="1" si="929"/>
        <v>88</v>
      </c>
    </row>
    <row r="5005" spans="5:17" x14ac:dyDescent="0.35">
      <c r="E5005">
        <f t="shared" si="933"/>
        <v>4978</v>
      </c>
      <c r="F5005" s="109">
        <f t="shared" ca="1" si="924"/>
        <v>0.45392128072083948</v>
      </c>
      <c r="G5005" s="110">
        <f t="shared" ca="1" si="934"/>
        <v>9988.5610183183726</v>
      </c>
      <c r="H5005" s="92">
        <f t="shared" si="925"/>
        <v>4978</v>
      </c>
      <c r="I5005" s="109">
        <f t="shared" ca="1" si="926"/>
        <v>3.6709478435640359</v>
      </c>
      <c r="J5005" s="51">
        <f t="shared" ca="1" si="930"/>
        <v>11330.703548793956</v>
      </c>
      <c r="K5005" s="51">
        <f t="shared" ca="1" si="935"/>
        <v>11334.37449663752</v>
      </c>
      <c r="L5005" s="111">
        <f t="shared" ca="1" si="927"/>
        <v>22</v>
      </c>
      <c r="M5005" s="112">
        <f t="shared" ca="1" si="928"/>
        <v>1345.8134783191472</v>
      </c>
      <c r="N5005" s="106"/>
      <c r="O5005" s="109">
        <f t="shared" ca="1" si="931"/>
        <v>7545.3229727387816</v>
      </c>
      <c r="P5005" s="113">
        <f t="shared" ca="1" si="932"/>
        <v>1</v>
      </c>
      <c r="Q5005" s="114">
        <f t="shared" ca="1" si="929"/>
        <v>468</v>
      </c>
    </row>
    <row r="5006" spans="5:17" x14ac:dyDescent="0.35">
      <c r="E5006">
        <f t="shared" si="933"/>
        <v>4979</v>
      </c>
      <c r="F5006" s="109">
        <f t="shared" ca="1" si="924"/>
        <v>1.3912650228899808</v>
      </c>
      <c r="G5006" s="110">
        <f t="shared" ca="1" si="934"/>
        <v>9989.952283341263</v>
      </c>
      <c r="H5006" s="92">
        <f t="shared" si="925"/>
        <v>4979</v>
      </c>
      <c r="I5006" s="109">
        <f t="shared" ca="1" si="926"/>
        <v>6.6683578569568835</v>
      </c>
      <c r="J5006" s="51">
        <f t="shared" ca="1" si="930"/>
        <v>11334.37449663752</v>
      </c>
      <c r="K5006" s="51">
        <f t="shared" ca="1" si="935"/>
        <v>11341.042854494477</v>
      </c>
      <c r="L5006" s="111">
        <f t="shared" ca="1" si="927"/>
        <v>21</v>
      </c>
      <c r="M5006" s="112">
        <f t="shared" ca="1" si="928"/>
        <v>1351.0905711532141</v>
      </c>
      <c r="N5006" s="106"/>
      <c r="O5006" s="109">
        <f t="shared" ca="1" si="931"/>
        <v>3492.2847997699878</v>
      </c>
      <c r="P5006" s="113">
        <f t="shared" ca="1" si="932"/>
        <v>1</v>
      </c>
      <c r="Q5006" s="114">
        <f t="shared" ca="1" si="929"/>
        <v>289</v>
      </c>
    </row>
    <row r="5007" spans="5:17" x14ac:dyDescent="0.35">
      <c r="E5007">
        <f t="shared" si="933"/>
        <v>4980</v>
      </c>
      <c r="F5007" s="109">
        <f t="shared" ca="1" si="924"/>
        <v>1.6900196405295063</v>
      </c>
      <c r="G5007" s="110">
        <f t="shared" ca="1" si="934"/>
        <v>9991.6423029817925</v>
      </c>
      <c r="H5007" s="92">
        <f t="shared" si="925"/>
        <v>4980</v>
      </c>
      <c r="I5007" s="109">
        <f t="shared" ca="1" si="926"/>
        <v>0.96517480697172642</v>
      </c>
      <c r="J5007" s="51">
        <f t="shared" ca="1" si="930"/>
        <v>11341.042854494477</v>
      </c>
      <c r="K5007" s="51">
        <f t="shared" ca="1" si="935"/>
        <v>11342.008029301449</v>
      </c>
      <c r="L5007" s="111">
        <f t="shared" ca="1" si="927"/>
        <v>20</v>
      </c>
      <c r="M5007" s="112">
        <f t="shared" ca="1" si="928"/>
        <v>1350.3657263196565</v>
      </c>
      <c r="N5007" s="106"/>
      <c r="O5007" s="109">
        <f t="shared" ca="1" si="931"/>
        <v>10634.796805508682</v>
      </c>
      <c r="P5007" s="113">
        <f t="shared" ca="1" si="932"/>
        <v>1</v>
      </c>
      <c r="Q5007" s="114">
        <f t="shared" ca="1" si="929"/>
        <v>307</v>
      </c>
    </row>
    <row r="5008" spans="5:17" x14ac:dyDescent="0.35">
      <c r="E5008">
        <f t="shared" si="933"/>
        <v>4981</v>
      </c>
      <c r="F5008" s="109">
        <f t="shared" ca="1" si="924"/>
        <v>4.8437799971916702</v>
      </c>
      <c r="G5008" s="110">
        <f t="shared" ca="1" si="934"/>
        <v>9996.486082978985</v>
      </c>
      <c r="H5008" s="92">
        <f t="shared" si="925"/>
        <v>4981</v>
      </c>
      <c r="I5008" s="109">
        <f t="shared" ca="1" si="926"/>
        <v>0.64040175450989223</v>
      </c>
      <c r="J5008" s="51">
        <f t="shared" ca="1" si="930"/>
        <v>11342.008029301449</v>
      </c>
      <c r="K5008" s="51">
        <f t="shared" ca="1" si="935"/>
        <v>11342.648431055959</v>
      </c>
      <c r="L5008" s="111">
        <f t="shared" ca="1" si="927"/>
        <v>19</v>
      </c>
      <c r="M5008" s="112">
        <f t="shared" ca="1" si="928"/>
        <v>1346.162348076974</v>
      </c>
      <c r="N5008" s="106"/>
      <c r="O5008" s="109">
        <f t="shared" ca="1" si="931"/>
        <v>4823.6890919016478</v>
      </c>
      <c r="P5008" s="113">
        <f t="shared" ca="1" si="932"/>
        <v>1</v>
      </c>
      <c r="Q5008" s="114">
        <f t="shared" ca="1" si="929"/>
        <v>314</v>
      </c>
    </row>
    <row r="5009" spans="5:17" x14ac:dyDescent="0.35">
      <c r="E5009">
        <f t="shared" si="933"/>
        <v>4982</v>
      </c>
      <c r="F5009" s="109">
        <f t="shared" ca="1" si="924"/>
        <v>7.2017943319027715</v>
      </c>
      <c r="G5009" s="110">
        <f t="shared" ca="1" si="934"/>
        <v>10003.687877310887</v>
      </c>
      <c r="H5009" s="92">
        <f t="shared" si="925"/>
        <v>4982</v>
      </c>
      <c r="I5009" s="109">
        <f t="shared" ca="1" si="926"/>
        <v>1.0759108762342793</v>
      </c>
      <c r="J5009" s="51">
        <f t="shared" ca="1" si="930"/>
        <v>11342.648431055959</v>
      </c>
      <c r="K5009" s="51">
        <f t="shared" ca="1" si="935"/>
        <v>11343.724341932193</v>
      </c>
      <c r="L5009" s="111">
        <f t="shared" ca="1" si="927"/>
        <v>18</v>
      </c>
      <c r="M5009" s="112">
        <f t="shared" ca="1" si="928"/>
        <v>1340.0364646213056</v>
      </c>
      <c r="N5009" s="106"/>
      <c r="O5009" s="109">
        <f t="shared" ca="1" si="931"/>
        <v>2721.6725662573299</v>
      </c>
      <c r="P5009" s="113">
        <f t="shared" ca="1" si="932"/>
        <v>1</v>
      </c>
      <c r="Q5009" s="114">
        <f t="shared" ca="1" si="929"/>
        <v>231</v>
      </c>
    </row>
    <row r="5010" spans="5:17" x14ac:dyDescent="0.35">
      <c r="E5010">
        <f t="shared" si="933"/>
        <v>4983</v>
      </c>
      <c r="F5010" s="109">
        <f t="shared" ca="1" si="924"/>
        <v>4.5732153408470131</v>
      </c>
      <c r="G5010" s="110">
        <f t="shared" ca="1" si="934"/>
        <v>10008.261092651734</v>
      </c>
      <c r="H5010" s="92">
        <f t="shared" si="925"/>
        <v>4983</v>
      </c>
      <c r="I5010" s="109">
        <f t="shared" ca="1" si="926"/>
        <v>1.1301000450700873</v>
      </c>
      <c r="J5010" s="51">
        <f t="shared" ca="1" si="930"/>
        <v>11343.724341932193</v>
      </c>
      <c r="K5010" s="51">
        <f t="shared" ca="1" si="935"/>
        <v>11344.854441977262</v>
      </c>
      <c r="L5010" s="111">
        <f t="shared" ca="1" si="927"/>
        <v>17</v>
      </c>
      <c r="M5010" s="112">
        <f t="shared" ca="1" si="928"/>
        <v>1336.5933493255288</v>
      </c>
      <c r="N5010" s="106"/>
      <c r="O5010" s="109">
        <f t="shared" ca="1" si="931"/>
        <v>8890.6937219663942</v>
      </c>
      <c r="P5010" s="113">
        <f t="shared" ca="1" si="932"/>
        <v>1</v>
      </c>
      <c r="Q5010" s="114">
        <f t="shared" ca="1" si="929"/>
        <v>497</v>
      </c>
    </row>
    <row r="5011" spans="5:17" x14ac:dyDescent="0.35">
      <c r="E5011">
        <f t="shared" si="933"/>
        <v>4984</v>
      </c>
      <c r="F5011" s="109">
        <f t="shared" ca="1" si="924"/>
        <v>0.16522419732498594</v>
      </c>
      <c r="G5011" s="110">
        <f t="shared" ca="1" si="934"/>
        <v>10008.426316849058</v>
      </c>
      <c r="H5011" s="92">
        <f t="shared" si="925"/>
        <v>4984</v>
      </c>
      <c r="I5011" s="109">
        <f t="shared" ca="1" si="926"/>
        <v>0.48886351619498708</v>
      </c>
      <c r="J5011" s="51">
        <f t="shared" ca="1" si="930"/>
        <v>11344.854441977262</v>
      </c>
      <c r="K5011" s="51">
        <f t="shared" ca="1" si="935"/>
        <v>11345.343305493458</v>
      </c>
      <c r="L5011" s="111">
        <f t="shared" ca="1" si="927"/>
        <v>16</v>
      </c>
      <c r="M5011" s="112">
        <f t="shared" ca="1" si="928"/>
        <v>1336.9169886443997</v>
      </c>
      <c r="N5011" s="106"/>
      <c r="O5011" s="109">
        <f t="shared" ca="1" si="931"/>
        <v>1471.9561779254414</v>
      </c>
      <c r="P5011" s="113">
        <f t="shared" ca="1" si="932"/>
        <v>1</v>
      </c>
      <c r="Q5011" s="114">
        <f t="shared" ca="1" si="929"/>
        <v>106</v>
      </c>
    </row>
    <row r="5012" spans="5:17" x14ac:dyDescent="0.35">
      <c r="E5012">
        <f t="shared" si="933"/>
        <v>4985</v>
      </c>
      <c r="F5012" s="109">
        <f t="shared" ca="1" si="924"/>
        <v>8.5647993501506078E-3</v>
      </c>
      <c r="G5012" s="110">
        <f t="shared" ca="1" si="934"/>
        <v>10008.434881648409</v>
      </c>
      <c r="H5012" s="92">
        <f t="shared" si="925"/>
        <v>4985</v>
      </c>
      <c r="I5012" s="109">
        <f t="shared" ca="1" si="926"/>
        <v>3.1855273746842743</v>
      </c>
      <c r="J5012" s="51">
        <f t="shared" ca="1" si="930"/>
        <v>11345.343305493458</v>
      </c>
      <c r="K5012" s="51">
        <f t="shared" ca="1" si="935"/>
        <v>11348.528832868142</v>
      </c>
      <c r="L5012" s="111">
        <f t="shared" ca="1" si="927"/>
        <v>15</v>
      </c>
      <c r="M5012" s="112">
        <f t="shared" ca="1" si="928"/>
        <v>1340.0939512197328</v>
      </c>
      <c r="N5012" s="106"/>
      <c r="O5012" s="109">
        <f t="shared" ca="1" si="931"/>
        <v>538.73380229799852</v>
      </c>
      <c r="P5012" s="113">
        <f t="shared" ca="1" si="932"/>
        <v>1</v>
      </c>
      <c r="Q5012" s="114">
        <f t="shared" ca="1" si="929"/>
        <v>43</v>
      </c>
    </row>
    <row r="5013" spans="5:17" x14ac:dyDescent="0.35">
      <c r="E5013">
        <f t="shared" si="933"/>
        <v>4986</v>
      </c>
      <c r="F5013" s="109">
        <f t="shared" ca="1" si="924"/>
        <v>0.14071010546071919</v>
      </c>
      <c r="G5013" s="110">
        <f t="shared" ca="1" si="934"/>
        <v>10008.57559175387</v>
      </c>
      <c r="H5013" s="92">
        <f t="shared" si="925"/>
        <v>4986</v>
      </c>
      <c r="I5013" s="109">
        <f t="shared" ca="1" si="926"/>
        <v>7.1260274250698391E-2</v>
      </c>
      <c r="J5013" s="51">
        <f t="shared" ca="1" si="930"/>
        <v>11348.528832868142</v>
      </c>
      <c r="K5013" s="51">
        <f t="shared" ca="1" si="935"/>
        <v>11348.600093142393</v>
      </c>
      <c r="L5013" s="111">
        <f t="shared" ca="1" si="927"/>
        <v>14</v>
      </c>
      <c r="M5013" s="112">
        <f t="shared" ca="1" si="928"/>
        <v>1340.0245013885233</v>
      </c>
      <c r="N5013" s="106"/>
      <c r="O5013" s="109">
        <f t="shared" ca="1" si="931"/>
        <v>9451.5288851745554</v>
      </c>
      <c r="P5013" s="113">
        <f t="shared" ca="1" si="932"/>
        <v>1</v>
      </c>
      <c r="Q5013" s="114">
        <f t="shared" ca="1" si="929"/>
        <v>577</v>
      </c>
    </row>
    <row r="5014" spans="5:17" x14ac:dyDescent="0.35">
      <c r="E5014">
        <f t="shared" si="933"/>
        <v>4987</v>
      </c>
      <c r="F5014" s="109">
        <f t="shared" ca="1" si="924"/>
        <v>2.2352885965061242</v>
      </c>
      <c r="G5014" s="110">
        <f t="shared" ca="1" si="934"/>
        <v>10010.810880350376</v>
      </c>
      <c r="H5014" s="92">
        <f t="shared" si="925"/>
        <v>4987</v>
      </c>
      <c r="I5014" s="109">
        <f t="shared" ca="1" si="926"/>
        <v>4.1295696052772524</v>
      </c>
      <c r="J5014" s="51">
        <f t="shared" ca="1" si="930"/>
        <v>11348.600093142393</v>
      </c>
      <c r="K5014" s="51">
        <f t="shared" ca="1" si="935"/>
        <v>11352.72966274767</v>
      </c>
      <c r="L5014" s="111">
        <f t="shared" ca="1" si="927"/>
        <v>13</v>
      </c>
      <c r="M5014" s="112">
        <f t="shared" ca="1" si="928"/>
        <v>1341.9187823972934</v>
      </c>
      <c r="N5014" s="106"/>
      <c r="O5014" s="109">
        <f t="shared" ca="1" si="931"/>
        <v>5481.7235273595061</v>
      </c>
      <c r="P5014" s="113">
        <f t="shared" ca="1" si="932"/>
        <v>1</v>
      </c>
      <c r="Q5014" s="114">
        <f t="shared" ca="1" si="929"/>
        <v>315</v>
      </c>
    </row>
    <row r="5015" spans="5:17" x14ac:dyDescent="0.35">
      <c r="E5015">
        <f t="shared" si="933"/>
        <v>4988</v>
      </c>
      <c r="F5015" s="109">
        <f t="shared" ca="1" si="924"/>
        <v>3.6379269857236425</v>
      </c>
      <c r="G5015" s="110">
        <f t="shared" ca="1" si="934"/>
        <v>10014.448807336101</v>
      </c>
      <c r="H5015" s="92">
        <f t="shared" si="925"/>
        <v>4988</v>
      </c>
      <c r="I5015" s="109">
        <f t="shared" ca="1" si="926"/>
        <v>2.2040008110918925</v>
      </c>
      <c r="J5015" s="51">
        <f t="shared" ca="1" si="930"/>
        <v>11352.72966274767</v>
      </c>
      <c r="K5015" s="51">
        <f t="shared" ca="1" si="935"/>
        <v>11354.933663558762</v>
      </c>
      <c r="L5015" s="111">
        <f t="shared" ca="1" si="927"/>
        <v>12</v>
      </c>
      <c r="M5015" s="112">
        <f t="shared" ca="1" si="928"/>
        <v>1340.4848562226616</v>
      </c>
      <c r="N5015" s="106"/>
      <c r="O5015" s="109">
        <f t="shared" ca="1" si="931"/>
        <v>2080.4748097733936</v>
      </c>
      <c r="P5015" s="113">
        <f t="shared" ca="1" si="932"/>
        <v>1</v>
      </c>
      <c r="Q5015" s="114">
        <f t="shared" ca="1" si="929"/>
        <v>155</v>
      </c>
    </row>
    <row r="5016" spans="5:17" x14ac:dyDescent="0.35">
      <c r="E5016">
        <f t="shared" si="933"/>
        <v>4989</v>
      </c>
      <c r="F5016" s="109">
        <f t="shared" ca="1" si="924"/>
        <v>1.4452647470491515</v>
      </c>
      <c r="G5016" s="110">
        <f t="shared" ca="1" si="934"/>
        <v>10015.894072083151</v>
      </c>
      <c r="H5016" s="92">
        <f t="shared" si="925"/>
        <v>4989</v>
      </c>
      <c r="I5016" s="109">
        <f t="shared" ca="1" si="926"/>
        <v>10.230817017764615</v>
      </c>
      <c r="J5016" s="51">
        <f t="shared" ca="1" si="930"/>
        <v>11354.933663558762</v>
      </c>
      <c r="K5016" s="51">
        <f t="shared" ca="1" si="935"/>
        <v>11365.164480576526</v>
      </c>
      <c r="L5016" s="111">
        <f t="shared" ca="1" si="927"/>
        <v>11</v>
      </c>
      <c r="M5016" s="112">
        <f t="shared" ca="1" si="928"/>
        <v>1349.2704084933757</v>
      </c>
      <c r="N5016" s="106"/>
      <c r="O5016" s="109">
        <f t="shared" ca="1" si="931"/>
        <v>9900.4755675433953</v>
      </c>
      <c r="P5016" s="113">
        <f t="shared" ca="1" si="932"/>
        <v>1</v>
      </c>
      <c r="Q5016" s="114">
        <f t="shared" ca="1" si="929"/>
        <v>568</v>
      </c>
    </row>
    <row r="5017" spans="5:17" x14ac:dyDescent="0.35">
      <c r="E5017">
        <f t="shared" si="933"/>
        <v>4990</v>
      </c>
      <c r="F5017" s="109">
        <f t="shared" ca="1" si="924"/>
        <v>2.0740988088447147E-2</v>
      </c>
      <c r="G5017" s="110">
        <f t="shared" ca="1" si="934"/>
        <v>10015.914813071238</v>
      </c>
      <c r="H5017" s="92">
        <f t="shared" si="925"/>
        <v>4990</v>
      </c>
      <c r="I5017" s="109">
        <f t="shared" ca="1" si="926"/>
        <v>4.6201626704544516</v>
      </c>
      <c r="J5017" s="51">
        <f t="shared" ca="1" si="930"/>
        <v>11365.164480576526</v>
      </c>
      <c r="K5017" s="51">
        <f t="shared" ca="1" si="935"/>
        <v>11369.784643246981</v>
      </c>
      <c r="L5017" s="111">
        <f t="shared" ca="1" si="927"/>
        <v>10</v>
      </c>
      <c r="M5017" s="112">
        <f t="shared" ca="1" si="928"/>
        <v>1353.8698301757431</v>
      </c>
      <c r="N5017" s="106"/>
      <c r="O5017" s="109">
        <f t="shared" ca="1" si="931"/>
        <v>7771.5644340190174</v>
      </c>
      <c r="P5017" s="113">
        <f t="shared" ca="1" si="932"/>
        <v>1</v>
      </c>
      <c r="Q5017" s="114">
        <f t="shared" ca="1" si="929"/>
        <v>505</v>
      </c>
    </row>
    <row r="5018" spans="5:17" x14ac:dyDescent="0.35">
      <c r="E5018">
        <f t="shared" si="933"/>
        <v>4991</v>
      </c>
      <c r="F5018" s="109">
        <f t="shared" ca="1" si="924"/>
        <v>1.2149004458192481</v>
      </c>
      <c r="G5018" s="110">
        <f t="shared" ca="1" si="934"/>
        <v>10017.129713517057</v>
      </c>
      <c r="H5018" s="92">
        <f t="shared" si="925"/>
        <v>4991</v>
      </c>
      <c r="I5018" s="109">
        <f t="shared" ca="1" si="926"/>
        <v>0.73276543171633413</v>
      </c>
      <c r="J5018" s="51">
        <f t="shared" ca="1" si="930"/>
        <v>11369.784643246981</v>
      </c>
      <c r="K5018" s="51">
        <f t="shared" ca="1" si="935"/>
        <v>11370.517408678697</v>
      </c>
      <c r="L5018" s="111">
        <f t="shared" ca="1" si="927"/>
        <v>9</v>
      </c>
      <c r="M5018" s="112">
        <f t="shared" ca="1" si="928"/>
        <v>1353.3876951616403</v>
      </c>
      <c r="N5018" s="106"/>
      <c r="O5018" s="109">
        <f t="shared" ca="1" si="931"/>
        <v>2505.5318304444459</v>
      </c>
      <c r="P5018" s="113">
        <f t="shared" ca="1" si="932"/>
        <v>1</v>
      </c>
      <c r="Q5018" s="114">
        <f t="shared" ca="1" si="929"/>
        <v>206</v>
      </c>
    </row>
    <row r="5019" spans="5:17" x14ac:dyDescent="0.35">
      <c r="E5019">
        <f t="shared" si="933"/>
        <v>4992</v>
      </c>
      <c r="F5019" s="109">
        <f t="shared" ca="1" si="924"/>
        <v>1.9927782599173967</v>
      </c>
      <c r="G5019" s="110">
        <f t="shared" ca="1" si="934"/>
        <v>10019.122491776974</v>
      </c>
      <c r="H5019" s="92">
        <f t="shared" si="925"/>
        <v>4992</v>
      </c>
      <c r="I5019" s="109">
        <f t="shared" ca="1" si="926"/>
        <v>0.71866109684659674</v>
      </c>
      <c r="J5019" s="51">
        <f t="shared" ca="1" si="930"/>
        <v>11370.517408678697</v>
      </c>
      <c r="K5019" s="51">
        <f t="shared" ca="1" si="935"/>
        <v>11371.236069775545</v>
      </c>
      <c r="L5019" s="111">
        <f t="shared" ca="1" si="927"/>
        <v>8</v>
      </c>
      <c r="M5019" s="112">
        <f t="shared" ca="1" si="928"/>
        <v>1352.1135779985707</v>
      </c>
      <c r="N5019" s="106"/>
      <c r="O5019" s="109">
        <f t="shared" ca="1" si="931"/>
        <v>4166.4647789141982</v>
      </c>
      <c r="P5019" s="113">
        <f t="shared" ca="1" si="932"/>
        <v>1</v>
      </c>
      <c r="Q5019" s="114">
        <f t="shared" ca="1" si="929"/>
        <v>317</v>
      </c>
    </row>
    <row r="5020" spans="5:17" x14ac:dyDescent="0.35">
      <c r="E5020">
        <f t="shared" si="933"/>
        <v>4993</v>
      </c>
      <c r="F5020" s="109">
        <f t="shared" ref="F5020:F5027" ca="1" si="936">-(1/B$4)*LN(RAND())</f>
        <v>3.0745782437214797</v>
      </c>
      <c r="G5020" s="110">
        <f t="shared" ca="1" si="934"/>
        <v>10022.197070020695</v>
      </c>
      <c r="H5020" s="92">
        <f t="shared" ref="H5020:H5027" si="937">E5020</f>
        <v>4993</v>
      </c>
      <c r="I5020" s="109">
        <f t="shared" ref="I5020:I5027" ca="1" si="938">-(1/B$5)*LN(RAND())</f>
        <v>5.487818354338418</v>
      </c>
      <c r="J5020" s="51">
        <f t="shared" ca="1" si="930"/>
        <v>11371.236069775545</v>
      </c>
      <c r="K5020" s="51">
        <f t="shared" ca="1" si="935"/>
        <v>11376.723888129884</v>
      </c>
      <c r="L5020" s="111">
        <f t="shared" ref="L5020:L5027" ca="1" si="939">COUNTIF(G$28:G$5027,"&lt;"&amp;K5020)-H5020</f>
        <v>7</v>
      </c>
      <c r="M5020" s="112">
        <f t="shared" ref="M5020:M5027" ca="1" si="940">K5020-G5020</f>
        <v>1354.5268181091888</v>
      </c>
      <c r="N5020" s="106"/>
      <c r="O5020" s="109">
        <f t="shared" ca="1" si="931"/>
        <v>1467.706289256542</v>
      </c>
      <c r="P5020" s="113">
        <f t="shared" ca="1" si="932"/>
        <v>1</v>
      </c>
      <c r="Q5020" s="114">
        <f t="shared" ref="Q5020:Q5027" ca="1" si="941">COUNTIF(G$28:G$5027,"&lt;"&amp;O5020)-COUNTIF(K$28:K$5027,"&lt;"&amp;O5020)</f>
        <v>104</v>
      </c>
    </row>
    <row r="5021" spans="5:17" x14ac:dyDescent="0.35">
      <c r="E5021">
        <f t="shared" si="933"/>
        <v>4994</v>
      </c>
      <c r="F5021" s="109">
        <f t="shared" ca="1" si="936"/>
        <v>0.46476105773613047</v>
      </c>
      <c r="G5021" s="110">
        <f t="shared" ca="1" si="934"/>
        <v>10022.661831078431</v>
      </c>
      <c r="H5021" s="92">
        <f t="shared" si="937"/>
        <v>4994</v>
      </c>
      <c r="I5021" s="109">
        <f t="shared" ca="1" si="938"/>
        <v>2.4069860767663758</v>
      </c>
      <c r="J5021" s="51">
        <f t="shared" ref="J5021:J5027" ca="1" si="942">MAX(G5021,K5020)</f>
        <v>11376.723888129884</v>
      </c>
      <c r="K5021" s="51">
        <f t="shared" ca="1" si="935"/>
        <v>11379.13087420665</v>
      </c>
      <c r="L5021" s="111">
        <f t="shared" ca="1" si="939"/>
        <v>6</v>
      </c>
      <c r="M5021" s="112">
        <f t="shared" ca="1" si="940"/>
        <v>1356.4690431282197</v>
      </c>
      <c r="N5021" s="106"/>
      <c r="O5021" s="109">
        <f t="shared" ref="O5021:O5027" ca="1" si="943">K$5027*RAND()</f>
        <v>3029.7189125720543</v>
      </c>
      <c r="P5021" s="113">
        <f t="shared" ref="P5021:P5027" ca="1" si="944">COUNTIF(J$28:J$5027,"&lt;"&amp;O5021)-COUNTIF(K$28:K$5027,"&lt;"&amp;O5021)</f>
        <v>1</v>
      </c>
      <c r="Q5021" s="114">
        <f t="shared" ca="1" si="941"/>
        <v>231</v>
      </c>
    </row>
    <row r="5022" spans="5:17" x14ac:dyDescent="0.35">
      <c r="E5022">
        <f t="shared" ref="E5022:E5027" si="945">E5021+1</f>
        <v>4995</v>
      </c>
      <c r="F5022" s="109">
        <f t="shared" ca="1" si="936"/>
        <v>2.3077422975688688</v>
      </c>
      <c r="G5022" s="110">
        <f t="shared" ref="G5022:G5027" ca="1" si="946">G5021+F5022</f>
        <v>10024.969573376</v>
      </c>
      <c r="H5022" s="92">
        <f t="shared" si="937"/>
        <v>4995</v>
      </c>
      <c r="I5022" s="109">
        <f t="shared" ca="1" si="938"/>
        <v>0.59992342788696329</v>
      </c>
      <c r="J5022" s="51">
        <f t="shared" ca="1" si="942"/>
        <v>11379.13087420665</v>
      </c>
      <c r="K5022" s="51">
        <f t="shared" ref="K5022:K5027" ca="1" si="947">J5022+I5022</f>
        <v>11379.730797634536</v>
      </c>
      <c r="L5022" s="111">
        <f t="shared" ca="1" si="939"/>
        <v>5</v>
      </c>
      <c r="M5022" s="112">
        <f t="shared" ca="1" si="940"/>
        <v>1354.7612242585365</v>
      </c>
      <c r="N5022" s="106"/>
      <c r="O5022" s="109">
        <f t="shared" ca="1" si="943"/>
        <v>10837.607933180914</v>
      </c>
      <c r="P5022" s="113">
        <f t="shared" ca="1" si="944"/>
        <v>1</v>
      </c>
      <c r="Q5022" s="114">
        <f t="shared" ca="1" si="941"/>
        <v>219</v>
      </c>
    </row>
    <row r="5023" spans="5:17" x14ac:dyDescent="0.35">
      <c r="E5023">
        <f t="shared" si="945"/>
        <v>4996</v>
      </c>
      <c r="F5023" s="109">
        <f t="shared" ca="1" si="936"/>
        <v>1.2652970004971067</v>
      </c>
      <c r="G5023" s="110">
        <f t="shared" ca="1" si="946"/>
        <v>10026.234870376496</v>
      </c>
      <c r="H5023" s="92">
        <f t="shared" si="937"/>
        <v>4996</v>
      </c>
      <c r="I5023" s="109">
        <f t="shared" ca="1" si="938"/>
        <v>8.3979509006050002</v>
      </c>
      <c r="J5023" s="51">
        <f t="shared" ca="1" si="942"/>
        <v>11379.730797634536</v>
      </c>
      <c r="K5023" s="51">
        <f t="shared" ca="1" si="947"/>
        <v>11388.128748535142</v>
      </c>
      <c r="L5023" s="111">
        <f t="shared" ca="1" si="939"/>
        <v>4</v>
      </c>
      <c r="M5023" s="112">
        <f t="shared" ca="1" si="940"/>
        <v>1361.8938781586457</v>
      </c>
      <c r="N5023" s="106"/>
      <c r="O5023" s="109">
        <f t="shared" ca="1" si="943"/>
        <v>9996.3115318319033</v>
      </c>
      <c r="P5023" s="113">
        <f t="shared" ca="1" si="944"/>
        <v>1</v>
      </c>
      <c r="Q5023" s="114">
        <f t="shared" ca="1" si="941"/>
        <v>572</v>
      </c>
    </row>
    <row r="5024" spans="5:17" x14ac:dyDescent="0.35">
      <c r="E5024">
        <f t="shared" si="945"/>
        <v>4997</v>
      </c>
      <c r="F5024" s="109">
        <f t="shared" ca="1" si="936"/>
        <v>5.1180191805278756</v>
      </c>
      <c r="G5024" s="110">
        <f t="shared" ca="1" si="946"/>
        <v>10031.352889557023</v>
      </c>
      <c r="H5024" s="92">
        <f t="shared" si="937"/>
        <v>4997</v>
      </c>
      <c r="I5024" s="109">
        <f t="shared" ca="1" si="938"/>
        <v>1.1428590751789289</v>
      </c>
      <c r="J5024" s="51">
        <f t="shared" ca="1" si="942"/>
        <v>11388.128748535142</v>
      </c>
      <c r="K5024" s="51">
        <f t="shared" ca="1" si="947"/>
        <v>11389.271607610321</v>
      </c>
      <c r="L5024" s="111">
        <f t="shared" ca="1" si="939"/>
        <v>3</v>
      </c>
      <c r="M5024" s="112">
        <f t="shared" ca="1" si="940"/>
        <v>1357.9187180532972</v>
      </c>
      <c r="N5024" s="106"/>
      <c r="O5024" s="109">
        <f t="shared" ca="1" si="943"/>
        <v>3495.8317813563021</v>
      </c>
      <c r="P5024" s="113">
        <f t="shared" ca="1" si="944"/>
        <v>1</v>
      </c>
      <c r="Q5024" s="114">
        <f t="shared" ca="1" si="941"/>
        <v>284</v>
      </c>
    </row>
    <row r="5025" spans="5:17" x14ac:dyDescent="0.35">
      <c r="E5025">
        <f t="shared" si="945"/>
        <v>4998</v>
      </c>
      <c r="F5025" s="109">
        <f t="shared" ca="1" si="936"/>
        <v>1.9912040163178535</v>
      </c>
      <c r="G5025" s="110">
        <f t="shared" ca="1" si="946"/>
        <v>10033.344093573342</v>
      </c>
      <c r="H5025" s="92">
        <f t="shared" si="937"/>
        <v>4998</v>
      </c>
      <c r="I5025" s="109">
        <f t="shared" ca="1" si="938"/>
        <v>5.5065494009756719</v>
      </c>
      <c r="J5025" s="51">
        <f t="shared" ca="1" si="942"/>
        <v>11389.271607610321</v>
      </c>
      <c r="K5025" s="51">
        <f t="shared" ca="1" si="947"/>
        <v>11394.778157011297</v>
      </c>
      <c r="L5025" s="111">
        <f t="shared" ca="1" si="939"/>
        <v>2</v>
      </c>
      <c r="M5025" s="112">
        <f t="shared" ca="1" si="940"/>
        <v>1361.434063437955</v>
      </c>
      <c r="N5025" s="106"/>
      <c r="O5025" s="109">
        <f t="shared" ca="1" si="943"/>
        <v>5201.4376166757474</v>
      </c>
      <c r="P5025" s="113">
        <f t="shared" ca="1" si="944"/>
        <v>1</v>
      </c>
      <c r="Q5025" s="114">
        <f t="shared" ca="1" si="941"/>
        <v>327</v>
      </c>
    </row>
    <row r="5026" spans="5:17" x14ac:dyDescent="0.35">
      <c r="E5026">
        <f t="shared" si="945"/>
        <v>4999</v>
      </c>
      <c r="F5026" s="109">
        <f t="shared" ca="1" si="936"/>
        <v>0.78098675097143389</v>
      </c>
      <c r="G5026" s="110">
        <f t="shared" ca="1" si="946"/>
        <v>10034.125080324313</v>
      </c>
      <c r="H5026" s="92">
        <f t="shared" si="937"/>
        <v>4999</v>
      </c>
      <c r="I5026" s="109">
        <f t="shared" ca="1" si="938"/>
        <v>0.40926537055868728</v>
      </c>
      <c r="J5026" s="51">
        <f t="shared" ca="1" si="942"/>
        <v>11394.778157011297</v>
      </c>
      <c r="K5026" s="51">
        <f t="shared" ca="1" si="947"/>
        <v>11395.187422381856</v>
      </c>
      <c r="L5026" s="111">
        <f t="shared" ca="1" si="939"/>
        <v>1</v>
      </c>
      <c r="M5026" s="112">
        <f t="shared" ca="1" si="940"/>
        <v>1361.062342057543</v>
      </c>
      <c r="N5026" s="106"/>
      <c r="O5026" s="109">
        <f t="shared" ca="1" si="943"/>
        <v>8424.8908198165591</v>
      </c>
      <c r="P5026" s="113">
        <f t="shared" ca="1" si="944"/>
        <v>1</v>
      </c>
      <c r="Q5026" s="114">
        <f t="shared" ca="1" si="941"/>
        <v>538</v>
      </c>
    </row>
    <row r="5027" spans="5:17" ht="16" thickBot="1" x14ac:dyDescent="0.4">
      <c r="E5027">
        <f t="shared" si="945"/>
        <v>5000</v>
      </c>
      <c r="F5027" s="115">
        <f t="shared" ca="1" si="936"/>
        <v>0.1936374974996079</v>
      </c>
      <c r="G5027" s="116">
        <f t="shared" ca="1" si="946"/>
        <v>10034.318717821812</v>
      </c>
      <c r="H5027" s="92">
        <f t="shared" si="937"/>
        <v>5000</v>
      </c>
      <c r="I5027" s="115">
        <f t="shared" ca="1" si="938"/>
        <v>1.8592675874634379</v>
      </c>
      <c r="J5027" s="117">
        <f t="shared" ca="1" si="942"/>
        <v>11395.187422381856</v>
      </c>
      <c r="K5027" s="117">
        <f t="shared" ca="1" si="947"/>
        <v>11397.04668996932</v>
      </c>
      <c r="L5027" s="118">
        <f t="shared" ca="1" si="939"/>
        <v>0</v>
      </c>
      <c r="M5027" s="119">
        <f t="shared" ca="1" si="940"/>
        <v>1362.7279721475079</v>
      </c>
      <c r="N5027" s="106"/>
      <c r="O5027" s="115">
        <f t="shared" ca="1" si="943"/>
        <v>8549.8502000737262</v>
      </c>
      <c r="P5027" s="120">
        <f t="shared" ca="1" si="944"/>
        <v>1</v>
      </c>
      <c r="Q5027" s="121">
        <f t="shared" ca="1" si="941"/>
        <v>527</v>
      </c>
    </row>
  </sheetData>
  <mergeCells count="10">
    <mergeCell ref="K26:K27"/>
    <mergeCell ref="L25:L27"/>
    <mergeCell ref="M25:M27"/>
    <mergeCell ref="O26:O27"/>
    <mergeCell ref="O4:U21"/>
    <mergeCell ref="A22:C23"/>
    <mergeCell ref="F25:F27"/>
    <mergeCell ref="G25:G27"/>
    <mergeCell ref="I26:I27"/>
    <mergeCell ref="J26:J2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9"/>
  <sheetViews>
    <sheetView showGridLines="0" zoomScale="70" zoomScaleNormal="70" workbookViewId="0">
      <selection activeCell="E20" sqref="E20"/>
    </sheetView>
  </sheetViews>
  <sheetFormatPr defaultRowHeight="14.5" x14ac:dyDescent="0.35"/>
  <cols>
    <col min="1" max="1" width="51.81640625" customWidth="1"/>
    <col min="2" max="2" width="13" style="5" customWidth="1"/>
    <col min="4" max="4" width="53" customWidth="1"/>
    <col min="5" max="5" width="11.7265625" style="5" customWidth="1"/>
    <col min="6" max="6" width="15.1796875" customWidth="1"/>
  </cols>
  <sheetData>
    <row r="1" spans="1:12" ht="21" x14ac:dyDescent="0.5">
      <c r="A1" s="3" t="s">
        <v>5</v>
      </c>
      <c r="D1" s="91" t="s">
        <v>62</v>
      </c>
    </row>
    <row r="3" spans="1:12" ht="19" thickBot="1" x14ac:dyDescent="0.5">
      <c r="A3" s="33" t="s">
        <v>54</v>
      </c>
      <c r="B3" s="32"/>
      <c r="C3" s="34"/>
      <c r="D3" s="33" t="s">
        <v>54</v>
      </c>
      <c r="E3" s="32"/>
      <c r="F3" s="34"/>
      <c r="G3" s="34"/>
      <c r="H3" s="34"/>
      <c r="I3" s="34"/>
      <c r="J3" s="34"/>
      <c r="K3" s="34"/>
      <c r="L3" s="34"/>
    </row>
    <row r="4" spans="1:12" ht="19" thickBot="1" x14ac:dyDescent="0.5">
      <c r="A4" s="34" t="s">
        <v>86</v>
      </c>
      <c r="B4" s="87">
        <v>25</v>
      </c>
      <c r="C4" s="34"/>
      <c r="D4" s="34" t="s">
        <v>86</v>
      </c>
      <c r="E4" s="89">
        <v>25</v>
      </c>
      <c r="F4" s="34"/>
      <c r="G4" s="33" t="s">
        <v>67</v>
      </c>
      <c r="H4" s="34"/>
      <c r="I4" s="34"/>
      <c r="J4" s="34"/>
      <c r="K4" s="34"/>
      <c r="L4" s="34"/>
    </row>
    <row r="5" spans="1:12" ht="19" thickBot="1" x14ac:dyDescent="0.5">
      <c r="A5" s="34" t="s">
        <v>87</v>
      </c>
      <c r="B5" s="88">
        <v>30</v>
      </c>
      <c r="C5" s="34"/>
      <c r="D5" s="34" t="s">
        <v>87</v>
      </c>
      <c r="E5" s="89">
        <v>6</v>
      </c>
      <c r="F5" s="34"/>
      <c r="G5" s="124" t="s">
        <v>65</v>
      </c>
      <c r="H5" s="125"/>
      <c r="I5" s="125"/>
      <c r="J5" s="126"/>
      <c r="K5" s="34"/>
      <c r="L5" s="34"/>
    </row>
    <row r="6" spans="1:12" ht="20.5" x14ac:dyDescent="0.55000000000000004">
      <c r="A6" s="34"/>
      <c r="B6" s="32"/>
      <c r="C6" s="34"/>
      <c r="D6" s="34"/>
      <c r="E6" s="32"/>
      <c r="F6" s="34"/>
      <c r="G6" s="127" t="s">
        <v>92</v>
      </c>
      <c r="H6" s="128"/>
      <c r="I6" s="128"/>
      <c r="J6" s="129"/>
      <c r="K6" s="34"/>
      <c r="L6" s="34"/>
    </row>
    <row r="7" spans="1:12" ht="18.5" x14ac:dyDescent="0.45">
      <c r="A7" s="33" t="s">
        <v>8</v>
      </c>
      <c r="B7" s="32"/>
      <c r="C7" s="34"/>
      <c r="D7" s="33" t="s">
        <v>8</v>
      </c>
      <c r="E7" s="32"/>
      <c r="F7" s="34"/>
      <c r="G7" s="127" t="s">
        <v>66</v>
      </c>
      <c r="H7" s="128"/>
      <c r="I7" s="128"/>
      <c r="J7" s="129"/>
      <c r="K7" s="34"/>
      <c r="L7" s="34"/>
    </row>
    <row r="8" spans="1:12" ht="20.5" x14ac:dyDescent="0.55000000000000004">
      <c r="A8" s="34" t="s">
        <v>58</v>
      </c>
      <c r="B8" s="70">
        <f>1/B4</f>
        <v>0.04</v>
      </c>
      <c r="C8" s="34"/>
      <c r="D8" s="34" t="s">
        <v>58</v>
      </c>
      <c r="E8" s="70">
        <f>1/E4</f>
        <v>0.04</v>
      </c>
      <c r="F8" s="34"/>
      <c r="G8" s="127" t="s">
        <v>93</v>
      </c>
      <c r="H8" s="128"/>
      <c r="I8" s="128"/>
      <c r="J8" s="129"/>
      <c r="K8" s="34"/>
      <c r="L8" s="34"/>
    </row>
    <row r="9" spans="1:12" ht="18.5" x14ac:dyDescent="0.45">
      <c r="A9" s="34" t="s">
        <v>59</v>
      </c>
      <c r="B9" s="70">
        <f>1/B5</f>
        <v>3.3333333333333333E-2</v>
      </c>
      <c r="C9" s="34"/>
      <c r="D9" s="34" t="s">
        <v>59</v>
      </c>
      <c r="E9" s="70">
        <f>1/E5</f>
        <v>0.16666666666666666</v>
      </c>
      <c r="F9" s="34"/>
      <c r="G9" s="153" t="s">
        <v>84</v>
      </c>
      <c r="H9" s="154"/>
      <c r="I9" s="154"/>
      <c r="J9" s="155"/>
      <c r="K9" s="34"/>
      <c r="L9" s="34"/>
    </row>
    <row r="10" spans="1:12" ht="18.5" x14ac:dyDescent="0.45">
      <c r="A10" s="34" t="s">
        <v>88</v>
      </c>
      <c r="B10" s="70">
        <f>B9/B8</f>
        <v>0.83333333333333326</v>
      </c>
      <c r="C10" s="34"/>
      <c r="D10" s="34" t="s">
        <v>88</v>
      </c>
      <c r="E10" s="70">
        <f>E4/(5*E5)</f>
        <v>0.83333333333333337</v>
      </c>
      <c r="F10" s="34"/>
      <c r="G10" s="153"/>
      <c r="H10" s="154"/>
      <c r="I10" s="154"/>
      <c r="J10" s="155"/>
      <c r="K10" s="34"/>
      <c r="L10" s="34"/>
    </row>
    <row r="11" spans="1:12" ht="19" thickBot="1" x14ac:dyDescent="0.5">
      <c r="A11" s="34"/>
      <c r="B11" s="32"/>
      <c r="C11" s="34"/>
      <c r="D11" s="34"/>
      <c r="E11" s="32"/>
      <c r="F11" s="34"/>
      <c r="G11" s="156"/>
      <c r="H11" s="157"/>
      <c r="I11" s="157"/>
      <c r="J11" s="158"/>
      <c r="K11" s="34"/>
      <c r="L11" s="34"/>
    </row>
    <row r="12" spans="1:12" ht="18.5" x14ac:dyDescent="0.45">
      <c r="A12" s="33" t="s">
        <v>11</v>
      </c>
      <c r="B12" s="32"/>
      <c r="C12" s="34"/>
      <c r="D12" s="33" t="s">
        <v>11</v>
      </c>
      <c r="E12" s="32"/>
      <c r="F12" s="34"/>
      <c r="G12" s="34"/>
      <c r="H12" s="34"/>
      <c r="I12" s="34"/>
      <c r="J12" s="34"/>
      <c r="K12" s="34"/>
      <c r="L12" s="34"/>
    </row>
    <row r="13" spans="1:12" ht="18.5" x14ac:dyDescent="0.45">
      <c r="A13" s="34" t="s">
        <v>56</v>
      </c>
      <c r="B13" s="70">
        <f>(1-B10)</f>
        <v>0.16666666666666674</v>
      </c>
      <c r="C13" s="34"/>
      <c r="D13" s="34" t="s">
        <v>56</v>
      </c>
      <c r="E13" s="70">
        <f>(1+((5*E10)+((5*E10)^2)/2+((5*E10)^3)/6+((5*E10)^4)/24)+((5*E10)^5)/(120*(1-E10)))^(-1)</f>
        <v>9.8759975538617126E-3</v>
      </c>
      <c r="F13" s="34"/>
      <c r="G13" s="34"/>
      <c r="H13" s="34"/>
      <c r="I13" s="34"/>
      <c r="J13" s="34"/>
      <c r="K13" s="34"/>
      <c r="L13" s="34"/>
    </row>
    <row r="14" spans="1:12" ht="18.5" x14ac:dyDescent="0.45">
      <c r="A14" s="34" t="s">
        <v>68</v>
      </c>
      <c r="B14" s="71">
        <f>1-B13</f>
        <v>0.83333333333333326</v>
      </c>
      <c r="C14" s="34"/>
      <c r="D14" s="34" t="s">
        <v>57</v>
      </c>
      <c r="E14" s="71">
        <f>((5*E10)^5)*E13/(120*(1-E10))</f>
        <v>0.6201471747166335</v>
      </c>
      <c r="F14" s="34"/>
      <c r="G14" s="34"/>
      <c r="H14" s="34"/>
      <c r="I14" s="34"/>
      <c r="J14" s="34"/>
      <c r="K14" s="34"/>
      <c r="L14" s="34"/>
    </row>
    <row r="15" spans="1:12" ht="18.5" x14ac:dyDescent="0.45">
      <c r="A15" s="34" t="s">
        <v>12</v>
      </c>
      <c r="B15" s="72">
        <f>B10/(1-B10)</f>
        <v>4.9999999999999973</v>
      </c>
      <c r="C15" s="34"/>
      <c r="D15" s="34" t="s">
        <v>12</v>
      </c>
      <c r="E15" s="76">
        <f>E4*E17</f>
        <v>7.2674025402498348</v>
      </c>
      <c r="F15" s="34"/>
      <c r="G15" s="34"/>
      <c r="H15" s="34"/>
      <c r="I15" s="34"/>
      <c r="J15" s="34"/>
      <c r="K15" s="34"/>
      <c r="L15" s="34"/>
    </row>
    <row r="16" spans="1:12" ht="20.5" x14ac:dyDescent="0.55000000000000004">
      <c r="A16" s="34" t="s">
        <v>89</v>
      </c>
      <c r="B16" s="70">
        <f>B4*B18</f>
        <v>4.1666666666666643</v>
      </c>
      <c r="C16" s="34"/>
      <c r="D16" s="34" t="s">
        <v>89</v>
      </c>
      <c r="E16" s="70">
        <f>E14*(E10/(1-E10))</f>
        <v>3.1007358735831687</v>
      </c>
      <c r="F16" s="34"/>
      <c r="G16" s="34"/>
      <c r="H16" s="34"/>
      <c r="I16" s="34"/>
      <c r="J16" s="34"/>
      <c r="K16" s="34"/>
      <c r="L16" s="34"/>
    </row>
    <row r="17" spans="1:12" ht="18.5" x14ac:dyDescent="0.45">
      <c r="A17" s="34" t="s">
        <v>60</v>
      </c>
      <c r="B17" s="73">
        <f>B15/B4</f>
        <v>0.1999999999999999</v>
      </c>
      <c r="C17" s="34"/>
      <c r="D17" s="34" t="s">
        <v>60</v>
      </c>
      <c r="E17" s="73">
        <f>E18+E9</f>
        <v>0.29069610160999337</v>
      </c>
      <c r="F17" s="34"/>
      <c r="G17" s="34"/>
      <c r="H17" s="34"/>
      <c r="I17" s="34"/>
      <c r="J17" s="34"/>
      <c r="K17" s="34"/>
      <c r="L17" s="34"/>
    </row>
    <row r="18" spans="1:12" ht="20.5" x14ac:dyDescent="0.55000000000000004">
      <c r="A18" s="34" t="s">
        <v>94</v>
      </c>
      <c r="B18" s="73">
        <f>B17-1/B5</f>
        <v>0.16666666666666657</v>
      </c>
      <c r="C18" s="39">
        <f>B17-B18</f>
        <v>3.3333333333333326E-2</v>
      </c>
      <c r="D18" s="34" t="s">
        <v>94</v>
      </c>
      <c r="E18" s="73">
        <f>E16/E4</f>
        <v>0.12402943494332674</v>
      </c>
      <c r="F18" s="39"/>
      <c r="G18" s="34"/>
      <c r="H18" s="34"/>
      <c r="I18" s="34"/>
      <c r="J18" s="34"/>
      <c r="K18" s="34"/>
      <c r="L18" s="34"/>
    </row>
    <row r="19" spans="1:12" s="31" customFormat="1" ht="25.5" customHeight="1" x14ac:dyDescent="0.35">
      <c r="A19" s="42" t="s">
        <v>14</v>
      </c>
      <c r="B19" s="74">
        <f>B10</f>
        <v>0.83333333333333326</v>
      </c>
      <c r="C19" s="42"/>
      <c r="D19" s="42"/>
      <c r="E19" s="45"/>
      <c r="F19" s="42"/>
      <c r="G19" s="42"/>
      <c r="H19" s="42"/>
      <c r="I19" s="42"/>
      <c r="J19" s="42"/>
      <c r="K19" s="42"/>
      <c r="L19" s="42"/>
    </row>
    <row r="20" spans="1:12" ht="18.5" x14ac:dyDescent="0.45">
      <c r="A20" s="34" t="s">
        <v>63</v>
      </c>
      <c r="B20" s="75">
        <f>1-B14</f>
        <v>0.16666666666666674</v>
      </c>
      <c r="C20" s="34"/>
      <c r="D20" s="42" t="s">
        <v>63</v>
      </c>
      <c r="E20" s="77">
        <f>1-E14</f>
        <v>0.3798528252833665</v>
      </c>
      <c r="F20" s="34"/>
      <c r="G20" s="34"/>
      <c r="H20" s="34"/>
      <c r="I20" s="34"/>
      <c r="J20" s="34"/>
      <c r="K20" s="34"/>
      <c r="L20" s="34"/>
    </row>
    <row r="21" spans="1:12" ht="18.5" x14ac:dyDescent="0.45">
      <c r="A21" s="34"/>
      <c r="B21" s="32"/>
      <c r="C21" s="34"/>
      <c r="D21" s="36" t="s">
        <v>61</v>
      </c>
      <c r="E21" s="46"/>
      <c r="F21" s="34"/>
      <c r="G21" s="34"/>
      <c r="H21" s="34"/>
      <c r="I21" s="34"/>
      <c r="J21" s="34"/>
      <c r="K21" s="34"/>
      <c r="L21" s="34"/>
    </row>
    <row r="22" spans="1:12" ht="18.5" x14ac:dyDescent="0.45">
      <c r="A22" s="34"/>
      <c r="B22" s="32"/>
      <c r="C22" s="34"/>
      <c r="D22" s="166" t="s">
        <v>64</v>
      </c>
      <c r="E22" s="166"/>
      <c r="F22" s="34"/>
      <c r="G22" s="43"/>
      <c r="H22" s="43"/>
      <c r="I22" s="43"/>
      <c r="J22" s="43"/>
      <c r="K22" s="34"/>
      <c r="L22" s="34"/>
    </row>
    <row r="23" spans="1:12" ht="14.65" customHeight="1" x14ac:dyDescent="0.45">
      <c r="A23" s="34"/>
      <c r="B23" s="32"/>
      <c r="C23" s="34"/>
      <c r="D23" s="166"/>
      <c r="E23" s="166"/>
      <c r="F23" s="44"/>
      <c r="G23" s="44"/>
      <c r="H23" s="44"/>
      <c r="I23" s="44"/>
      <c r="J23" s="44"/>
      <c r="K23" s="34"/>
      <c r="L23" s="34"/>
    </row>
    <row r="24" spans="1:12" ht="15" customHeight="1" x14ac:dyDescent="0.45">
      <c r="A24" s="34">
        <f>60/25</f>
        <v>2.4</v>
      </c>
      <c r="B24" s="32"/>
      <c r="C24" s="34"/>
      <c r="D24" s="166"/>
      <c r="E24" s="166"/>
      <c r="F24" s="44"/>
      <c r="G24" s="44"/>
      <c r="H24" s="44"/>
      <c r="I24" s="44"/>
      <c r="J24" s="44"/>
      <c r="K24" s="34"/>
      <c r="L24" s="34"/>
    </row>
    <row r="25" spans="1:12" ht="18.5" x14ac:dyDescent="0.45">
      <c r="A25" s="34"/>
      <c r="B25" s="32"/>
      <c r="C25" s="34"/>
      <c r="D25" s="34"/>
      <c r="E25" s="32"/>
      <c r="F25" s="44"/>
      <c r="G25" s="44"/>
      <c r="H25" s="44"/>
      <c r="I25" s="44"/>
      <c r="J25" s="44"/>
      <c r="K25" s="34"/>
      <c r="L25" s="34"/>
    </row>
    <row r="26" spans="1:12" x14ac:dyDescent="0.35">
      <c r="F26" s="30"/>
      <c r="G26" s="30"/>
      <c r="H26" s="30"/>
      <c r="I26" s="30"/>
      <c r="J26" s="30"/>
    </row>
    <row r="27" spans="1:12" x14ac:dyDescent="0.35">
      <c r="F27" s="30"/>
      <c r="G27" s="30"/>
      <c r="H27" s="30"/>
      <c r="I27" s="30"/>
      <c r="J27" s="30"/>
    </row>
    <row r="28" spans="1:12" x14ac:dyDescent="0.35">
      <c r="F28" s="30"/>
      <c r="G28" s="30"/>
      <c r="H28" s="30"/>
      <c r="I28" s="30"/>
      <c r="J28" s="30"/>
    </row>
    <row r="29" spans="1:12" x14ac:dyDescent="0.35">
      <c r="F29" s="30"/>
      <c r="G29" s="30"/>
      <c r="H29" s="30"/>
      <c r="I29" s="30"/>
      <c r="J29" s="30"/>
    </row>
  </sheetData>
  <mergeCells count="2">
    <mergeCell ref="D22:E24"/>
    <mergeCell ref="G9:J1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6DC8B-B2C2-488B-A299-1876D4ACCEF8}">
  <dimension ref="A1:H26"/>
  <sheetViews>
    <sheetView showGridLines="0" zoomScale="80" zoomScaleNormal="80" workbookViewId="0">
      <selection activeCell="B16" sqref="B16"/>
    </sheetView>
  </sheetViews>
  <sheetFormatPr defaultRowHeight="18.5" x14ac:dyDescent="0.45"/>
  <cols>
    <col min="1" max="1" width="50.1796875" customWidth="1"/>
    <col min="2" max="2" width="9.1796875" style="32"/>
  </cols>
  <sheetData>
    <row r="1" spans="1:8" ht="21" x14ac:dyDescent="0.5">
      <c r="A1" s="3" t="s">
        <v>5</v>
      </c>
    </row>
    <row r="3" spans="1:8" x14ac:dyDescent="0.45">
      <c r="A3" s="33" t="s">
        <v>7</v>
      </c>
    </row>
    <row r="4" spans="1:8" x14ac:dyDescent="0.45">
      <c r="A4" s="34" t="s">
        <v>86</v>
      </c>
      <c r="B4" s="78">
        <v>0.95</v>
      </c>
    </row>
    <row r="5" spans="1:8" x14ac:dyDescent="0.45">
      <c r="A5" s="34" t="s">
        <v>87</v>
      </c>
      <c r="B5" s="78">
        <v>1</v>
      </c>
    </row>
    <row r="6" spans="1:8" x14ac:dyDescent="0.45">
      <c r="A6" s="34"/>
    </row>
    <row r="7" spans="1:8" x14ac:dyDescent="0.45">
      <c r="A7" s="33" t="s">
        <v>8</v>
      </c>
    </row>
    <row r="8" spans="1:8" x14ac:dyDescent="0.45">
      <c r="A8" s="34" t="s">
        <v>9</v>
      </c>
      <c r="B8" s="61">
        <f>1/B4</f>
        <v>1.0526315789473684</v>
      </c>
      <c r="D8" s="33">
        <v>1.3333333333333333</v>
      </c>
    </row>
    <row r="9" spans="1:8" x14ac:dyDescent="0.45">
      <c r="A9" s="33" t="s">
        <v>10</v>
      </c>
      <c r="B9" s="61">
        <f>1/B5</f>
        <v>1</v>
      </c>
      <c r="D9" s="33">
        <v>1</v>
      </c>
    </row>
    <row r="10" spans="1:8" x14ac:dyDescent="0.45">
      <c r="A10" s="34" t="s">
        <v>88</v>
      </c>
      <c r="B10" s="61">
        <f>B4/B5</f>
        <v>0.95</v>
      </c>
      <c r="D10" s="33">
        <v>0.75</v>
      </c>
    </row>
    <row r="11" spans="1:8" x14ac:dyDescent="0.45">
      <c r="A11" s="34"/>
      <c r="D11" s="33"/>
    </row>
    <row r="12" spans="1:8" ht="14.65" customHeight="1" x14ac:dyDescent="0.45">
      <c r="A12" s="33" t="s">
        <v>11</v>
      </c>
      <c r="D12" s="33"/>
    </row>
    <row r="13" spans="1:8" x14ac:dyDescent="0.45">
      <c r="A13" s="34" t="s">
        <v>12</v>
      </c>
      <c r="B13" s="59">
        <f>B10/(1-B10)</f>
        <v>18.999999999999982</v>
      </c>
      <c r="D13" s="33">
        <v>3</v>
      </c>
    </row>
    <row r="14" spans="1:8" ht="20.5" x14ac:dyDescent="0.55000000000000004">
      <c r="A14" s="33" t="s">
        <v>96</v>
      </c>
      <c r="B14" s="61">
        <f>B4*B16</f>
        <v>18.049999999999983</v>
      </c>
      <c r="D14" s="33">
        <v>2.25</v>
      </c>
    </row>
    <row r="15" spans="1:8" x14ac:dyDescent="0.45">
      <c r="A15" s="33" t="s">
        <v>13</v>
      </c>
      <c r="B15" s="61">
        <f>B13/B4</f>
        <v>19.999999999999982</v>
      </c>
      <c r="D15" s="90">
        <v>4</v>
      </c>
      <c r="E15" s="8"/>
      <c r="F15" s="8"/>
      <c r="G15" s="8"/>
      <c r="H15" s="8"/>
    </row>
    <row r="16" spans="1:8" ht="20.5" x14ac:dyDescent="0.55000000000000004">
      <c r="A16" s="33" t="s">
        <v>95</v>
      </c>
      <c r="B16" s="61">
        <f>B15-1/B5</f>
        <v>18.999999999999982</v>
      </c>
      <c r="D16" s="90">
        <v>3</v>
      </c>
      <c r="E16" s="8"/>
      <c r="F16" s="8"/>
      <c r="G16" s="8"/>
      <c r="H16" s="8"/>
    </row>
    <row r="17" spans="1:4" x14ac:dyDescent="0.45">
      <c r="A17" s="33" t="s">
        <v>14</v>
      </c>
      <c r="B17" s="62">
        <f>B10</f>
        <v>0.95</v>
      </c>
      <c r="D17" s="33">
        <v>0.75</v>
      </c>
    </row>
    <row r="18" spans="1:4" ht="27.75" customHeight="1" x14ac:dyDescent="0.45"/>
    <row r="19" spans="1:4" ht="27.75" customHeight="1" x14ac:dyDescent="0.45"/>
    <row r="20" spans="1:4" ht="27.75" customHeight="1" x14ac:dyDescent="0.45"/>
    <row r="23" spans="1:4" ht="28.5" customHeight="1" x14ac:dyDescent="0.45"/>
    <row r="24" spans="1:4" ht="28.5" customHeight="1" x14ac:dyDescent="0.45"/>
    <row r="25" spans="1:4" ht="28.5" customHeight="1" x14ac:dyDescent="0.45"/>
    <row r="26" spans="1:4" ht="28.5" customHeight="1" x14ac:dyDescent="0.45"/>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Task 1</vt:lpstr>
      <vt:lpstr>Task 2</vt:lpstr>
      <vt:lpstr>Task 3</vt:lpstr>
      <vt:lpstr>Task 4a</vt:lpstr>
      <vt:lpstr>Task 4b</vt:lpstr>
      <vt:lpstr>Task 5</vt:lpstr>
      <vt:lpstr>class example</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Lasitha Dharmasena</dc:creator>
  <cp:lastModifiedBy>Annista Wijayanayake</cp:lastModifiedBy>
  <dcterms:created xsi:type="dcterms:W3CDTF">2019-10-05T00:36:28Z</dcterms:created>
  <dcterms:modified xsi:type="dcterms:W3CDTF">2025-05-15T01:22:42Z</dcterms:modified>
</cp:coreProperties>
</file>